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b354241e6427a8/USBA/2021/Results/Round 5/"/>
    </mc:Choice>
  </mc:AlternateContent>
  <xr:revisionPtr revIDLastSave="144" documentId="8_{57D739D6-2072-4CAB-8AC0-385569D72751}" xr6:coauthVersionLast="47" xr6:coauthVersionMax="47" xr10:uidLastSave="{7B9DD84C-9209-430D-A36D-A76E08EB4862}"/>
  <bookViews>
    <workbookView xWindow="-120" yWindow="-120" windowWidth="29040" windowHeight="15990" activeTab="4" xr2:uid="{47CD00AA-BF72-4637-B706-B4D74C0F8E2A}"/>
  </bookViews>
  <sheets>
    <sheet name="By Class by Day" sheetId="3" r:id="rId1"/>
    <sheet name="By Class Overall" sheetId="4" r:id="rId2"/>
    <sheet name="Results" sheetId="1" r:id="rId3"/>
    <sheet name="Top 6 Pivot" sheetId="6" r:id="rId4"/>
    <sheet name="RRW" sheetId="5" r:id="rId5"/>
    <sheet name="ContingencyFormat" sheetId="7" state="hidden" r:id="rId6"/>
    <sheet name="Points and Classes" sheetId="2" state="hidden" r:id="rId7"/>
  </sheets>
  <externalReferences>
    <externalReference r:id="rId8"/>
  </externalReferences>
  <definedNames>
    <definedName name="_xlnm._FilterDatabase" localSheetId="5" hidden="1">ContingencyFormat!$A$1:$G$4999</definedName>
    <definedName name="_xlnm._FilterDatabase" localSheetId="2" hidden="1">Results!$A$1:$X$1885</definedName>
    <definedName name="CombO" localSheetId="4">OFFSET('[1]By Class Overall'!$B$7,0,3,COUNTIF('[1]By Class Overall'!A:A,'[1]By Class Overall'!A1048576),1)</definedName>
    <definedName name="CombO" localSheetId="3">OFFSET('[1]By Class Overall'!$B$7,0,3,COUNTIF('[1]By Class Overall'!A:A,'[1]By Class Overall'!A1048576),1)</definedName>
    <definedName name="CombO">OFFSET('By Class Overall'!$B$7,0,3,COUNTIF('By Class Overall'!A:A,'By Class Overall'!A1048576),1)</definedName>
  </definedNames>
  <calcPr calcId="191029"/>
  <pivotCaches>
    <pivotCache cacheId="88" r:id="rId9"/>
    <pivotCache cacheId="97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2" i="1" l="1"/>
  <c r="X401" i="1"/>
  <c r="R199" i="5"/>
  <c r="S199" i="5" s="1"/>
  <c r="Q199" i="5"/>
  <c r="R198" i="5"/>
  <c r="T198" i="5" s="1"/>
  <c r="Q198" i="5"/>
  <c r="R197" i="5"/>
  <c r="T197" i="5" s="1"/>
  <c r="Q197" i="5"/>
  <c r="R196" i="5"/>
  <c r="Q196" i="5"/>
  <c r="R193" i="5"/>
  <c r="S193" i="5" s="1"/>
  <c r="Q193" i="5"/>
  <c r="R192" i="5"/>
  <c r="S192" i="5" s="1"/>
  <c r="Q192" i="5"/>
  <c r="R191" i="5"/>
  <c r="Q191" i="5"/>
  <c r="R190" i="5"/>
  <c r="Q190" i="5"/>
  <c r="R189" i="5"/>
  <c r="S189" i="5" s="1"/>
  <c r="Q189" i="5"/>
  <c r="R188" i="5"/>
  <c r="Q188" i="5"/>
  <c r="R182" i="5"/>
  <c r="S182" i="5" s="1"/>
  <c r="Q182" i="5"/>
  <c r="R181" i="5"/>
  <c r="Q181" i="5"/>
  <c r="R180" i="5"/>
  <c r="Q180" i="5"/>
  <c r="R177" i="5"/>
  <c r="Q177" i="5"/>
  <c r="R176" i="5"/>
  <c r="T176" i="5" s="1"/>
  <c r="Q176" i="5"/>
  <c r="R175" i="5"/>
  <c r="Q175" i="5"/>
  <c r="R174" i="5"/>
  <c r="S174" i="5" s="1"/>
  <c r="Q174" i="5"/>
  <c r="R173" i="5"/>
  <c r="S173" i="5" s="1"/>
  <c r="Q173" i="5"/>
  <c r="R172" i="5"/>
  <c r="Q172" i="5"/>
  <c r="R169" i="5"/>
  <c r="Q169" i="5"/>
  <c r="R168" i="5"/>
  <c r="S168" i="5" s="1"/>
  <c r="Q168" i="5"/>
  <c r="R167" i="5"/>
  <c r="Q167" i="5"/>
  <c r="R166" i="5"/>
  <c r="S166" i="5" s="1"/>
  <c r="Q166" i="5"/>
  <c r="R165" i="5"/>
  <c r="S165" i="5" s="1"/>
  <c r="Q165" i="5"/>
  <c r="R164" i="5"/>
  <c r="Q164" i="5"/>
  <c r="R161" i="5"/>
  <c r="Q161" i="5"/>
  <c r="R160" i="5"/>
  <c r="T160" i="5" s="1"/>
  <c r="Q160" i="5"/>
  <c r="R159" i="5"/>
  <c r="Q159" i="5"/>
  <c r="R158" i="5"/>
  <c r="S158" i="5" s="1"/>
  <c r="Q158" i="5"/>
  <c r="R157" i="5"/>
  <c r="S157" i="5" s="1"/>
  <c r="Q157" i="5"/>
  <c r="R156" i="5"/>
  <c r="Q156" i="5"/>
  <c r="R153" i="5"/>
  <c r="Q153" i="5"/>
  <c r="R152" i="5"/>
  <c r="Q152" i="5"/>
  <c r="R151" i="5"/>
  <c r="Q151" i="5"/>
  <c r="R150" i="5"/>
  <c r="T150" i="5" s="1"/>
  <c r="Q150" i="5"/>
  <c r="R149" i="5"/>
  <c r="Q149" i="5"/>
  <c r="R148" i="5"/>
  <c r="Q148" i="5"/>
  <c r="R145" i="5"/>
  <c r="Q145" i="5"/>
  <c r="R144" i="5"/>
  <c r="S144" i="5" s="1"/>
  <c r="Q144" i="5"/>
  <c r="R143" i="5"/>
  <c r="Q143" i="5"/>
  <c r="R142" i="5"/>
  <c r="S142" i="5" s="1"/>
  <c r="Q142" i="5"/>
  <c r="R141" i="5"/>
  <c r="S141" i="5" s="1"/>
  <c r="Q141" i="5"/>
  <c r="R140" i="5"/>
  <c r="Q140" i="5"/>
  <c r="R137" i="5"/>
  <c r="Q137" i="5"/>
  <c r="R136" i="5"/>
  <c r="T136" i="5" s="1"/>
  <c r="Q136" i="5"/>
  <c r="R135" i="5"/>
  <c r="Q135" i="5"/>
  <c r="R134" i="5"/>
  <c r="S134" i="5" s="1"/>
  <c r="Q134" i="5"/>
  <c r="R133" i="5"/>
  <c r="S133" i="5" s="1"/>
  <c r="Q133" i="5"/>
  <c r="R132" i="5"/>
  <c r="Q132" i="5"/>
  <c r="R129" i="5"/>
  <c r="Q129" i="5"/>
  <c r="R128" i="5"/>
  <c r="S128" i="5" s="1"/>
  <c r="Q128" i="5"/>
  <c r="R127" i="5"/>
  <c r="Q127" i="5"/>
  <c r="R126" i="5"/>
  <c r="S126" i="5" s="1"/>
  <c r="Q126" i="5"/>
  <c r="R125" i="5"/>
  <c r="S125" i="5" s="1"/>
  <c r="Q125" i="5"/>
  <c r="R124" i="5"/>
  <c r="Q124" i="5"/>
  <c r="R121" i="5"/>
  <c r="Q121" i="5"/>
  <c r="R120" i="5"/>
  <c r="S120" i="5" s="1"/>
  <c r="Q120" i="5"/>
  <c r="R119" i="5"/>
  <c r="Q119" i="5"/>
  <c r="R118" i="5"/>
  <c r="S118" i="5" s="1"/>
  <c r="Q118" i="5"/>
  <c r="R117" i="5"/>
  <c r="S117" i="5" s="1"/>
  <c r="Q117" i="5"/>
  <c r="R116" i="5"/>
  <c r="Q116" i="5"/>
  <c r="R113" i="5"/>
  <c r="Q113" i="5"/>
  <c r="R112" i="5"/>
  <c r="T112" i="5" s="1"/>
  <c r="Q112" i="5"/>
  <c r="R111" i="5"/>
  <c r="Q111" i="5"/>
  <c r="R110" i="5"/>
  <c r="S110" i="5" s="1"/>
  <c r="Q110" i="5"/>
  <c r="R109" i="5"/>
  <c r="S109" i="5" s="1"/>
  <c r="Q109" i="5"/>
  <c r="R108" i="5"/>
  <c r="Q108" i="5"/>
  <c r="R104" i="5"/>
  <c r="Q104" i="5"/>
  <c r="R103" i="5"/>
  <c r="S103" i="5" s="1"/>
  <c r="Q103" i="5"/>
  <c r="R102" i="5"/>
  <c r="Q102" i="5"/>
  <c r="R101" i="5"/>
  <c r="S101" i="5" s="1"/>
  <c r="Q101" i="5"/>
  <c r="R100" i="5"/>
  <c r="Q100" i="5"/>
  <c r="R97" i="5"/>
  <c r="Q97" i="5"/>
  <c r="R96" i="5"/>
  <c r="Q96" i="5"/>
  <c r="R95" i="5"/>
  <c r="S95" i="5" s="1"/>
  <c r="Q95" i="5"/>
  <c r="R94" i="5"/>
  <c r="Q94" i="5"/>
  <c r="R93" i="5"/>
  <c r="S93" i="5" s="1"/>
  <c r="Q93" i="5"/>
  <c r="R92" i="5"/>
  <c r="S92" i="5" s="1"/>
  <c r="Q92" i="5"/>
  <c r="R89" i="5"/>
  <c r="T89" i="5" s="1"/>
  <c r="Q89" i="5"/>
  <c r="R88" i="5"/>
  <c r="T88" i="5" s="1"/>
  <c r="Q88" i="5"/>
  <c r="R87" i="5"/>
  <c r="Q87" i="5"/>
  <c r="R86" i="5"/>
  <c r="S86" i="5" s="1"/>
  <c r="Q86" i="5"/>
  <c r="R85" i="5"/>
  <c r="Q85" i="5"/>
  <c r="R84" i="5"/>
  <c r="S84" i="5" s="1"/>
  <c r="Q84" i="5"/>
  <c r="R81" i="5"/>
  <c r="S81" i="5" s="1"/>
  <c r="Q81" i="5"/>
  <c r="R80" i="5"/>
  <c r="Q80" i="5"/>
  <c r="R79" i="5"/>
  <c r="Q79" i="5"/>
  <c r="R78" i="5"/>
  <c r="S78" i="5" s="1"/>
  <c r="Q78" i="5"/>
  <c r="R77" i="5"/>
  <c r="Q77" i="5"/>
  <c r="R76" i="5"/>
  <c r="T76" i="5" s="1"/>
  <c r="Q76" i="5"/>
  <c r="R23" i="5"/>
  <c r="S23" i="5" s="1"/>
  <c r="Q23" i="5"/>
  <c r="R22" i="5"/>
  <c r="T22" i="5" s="1"/>
  <c r="Q22" i="5"/>
  <c r="U1489" i="1"/>
  <c r="X1489" i="1" s="1"/>
  <c r="U1488" i="1"/>
  <c r="X1488" i="1" s="1"/>
  <c r="U1487" i="1"/>
  <c r="X1487" i="1" s="1"/>
  <c r="U1486" i="1"/>
  <c r="X1486" i="1" s="1"/>
  <c r="U1485" i="1"/>
  <c r="U1484" i="1"/>
  <c r="X1484" i="1" s="1"/>
  <c r="U1483" i="1"/>
  <c r="X1483" i="1" s="1"/>
  <c r="U1482" i="1"/>
  <c r="X1482" i="1" s="1"/>
  <c r="U1481" i="1"/>
  <c r="X1481" i="1" s="1"/>
  <c r="U1480" i="1"/>
  <c r="X1480" i="1" s="1"/>
  <c r="U1479" i="1"/>
  <c r="G1479" i="7" s="1"/>
  <c r="U1478" i="1"/>
  <c r="X1478" i="1" s="1"/>
  <c r="U1477" i="1"/>
  <c r="X1477" i="1" s="1"/>
  <c r="U1476" i="1"/>
  <c r="G1476" i="7" s="1"/>
  <c r="U1475" i="1"/>
  <c r="X1475" i="1" s="1"/>
  <c r="U1474" i="1"/>
  <c r="X1474" i="1" s="1"/>
  <c r="U1473" i="1"/>
  <c r="U1472" i="1"/>
  <c r="X1472" i="1" s="1"/>
  <c r="U1471" i="1"/>
  <c r="X1471" i="1" s="1"/>
  <c r="U1470" i="1"/>
  <c r="X1470" i="1" s="1"/>
  <c r="U1469" i="1"/>
  <c r="X1469" i="1" s="1"/>
  <c r="U1468" i="1"/>
  <c r="X1468" i="1" s="1"/>
  <c r="T1885" i="1"/>
  <c r="T1884" i="1"/>
  <c r="T1883" i="1"/>
  <c r="U1883" i="1" s="1"/>
  <c r="G1883" i="7" s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U1862" i="1" s="1"/>
  <c r="G1862" i="7" s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U1850" i="1" s="1"/>
  <c r="G1850" i="7" s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U1832" i="1" s="1"/>
  <c r="G1832" i="7" s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U1802" i="1" s="1"/>
  <c r="G1802" i="7" s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U1790" i="1" s="1"/>
  <c r="G1790" i="7" s="1"/>
  <c r="T1789" i="1"/>
  <c r="T1788" i="1"/>
  <c r="T1787" i="1"/>
  <c r="T1786" i="1"/>
  <c r="T1785" i="1"/>
  <c r="T1784" i="1"/>
  <c r="U1784" i="1" s="1"/>
  <c r="G1784" i="7" s="1"/>
  <c r="T1783" i="1"/>
  <c r="T1782" i="1"/>
  <c r="T1781" i="1"/>
  <c r="T1780" i="1"/>
  <c r="T1779" i="1"/>
  <c r="T1778" i="1"/>
  <c r="U1778" i="1" s="1"/>
  <c r="G1778" i="7" s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U1760" i="1" s="1"/>
  <c r="G1760" i="7" s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U1730" i="1" s="1"/>
  <c r="G1730" i="7" s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U1718" i="1" s="1"/>
  <c r="G1718" i="7" s="1"/>
  <c r="T1717" i="1"/>
  <c r="T1716" i="1"/>
  <c r="T1715" i="1"/>
  <c r="T1714" i="1"/>
  <c r="T1713" i="1"/>
  <c r="T1712" i="1"/>
  <c r="U1712" i="1" s="1"/>
  <c r="G1712" i="7" s="1"/>
  <c r="T1711" i="1"/>
  <c r="T1710" i="1"/>
  <c r="T1709" i="1"/>
  <c r="T1708" i="1"/>
  <c r="T1707" i="1"/>
  <c r="T1706" i="1"/>
  <c r="U1706" i="1" s="1"/>
  <c r="G1706" i="7" s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U1688" i="1" s="1"/>
  <c r="G1688" i="7" s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U1658" i="1"/>
  <c r="X1658" i="1" s="1"/>
  <c r="U1652" i="1"/>
  <c r="G1652" i="7" s="1"/>
  <c r="U1646" i="1"/>
  <c r="G1646" i="7" s="1"/>
  <c r="U1644" i="1"/>
  <c r="X1644" i="1" s="1"/>
  <c r="U1641" i="1"/>
  <c r="X1641" i="1" s="1"/>
  <c r="U1640" i="1"/>
  <c r="X1640" i="1" s="1"/>
  <c r="U1638" i="1"/>
  <c r="G1638" i="7" s="1"/>
  <c r="U1637" i="1"/>
  <c r="X1637" i="1" s="1"/>
  <c r="T1636" i="1"/>
  <c r="T1635" i="1"/>
  <c r="U1635" i="1" s="1"/>
  <c r="G1635" i="7" s="1"/>
  <c r="T1634" i="1"/>
  <c r="U1634" i="1" s="1"/>
  <c r="G1634" i="7" s="1"/>
  <c r="T1633" i="1"/>
  <c r="T1632" i="1"/>
  <c r="U1632" i="1" s="1"/>
  <c r="G1632" i="7" s="1"/>
  <c r="T1631" i="1"/>
  <c r="U1631" i="1" s="1"/>
  <c r="G1631" i="7" s="1"/>
  <c r="T1630" i="1"/>
  <c r="T1629" i="1"/>
  <c r="U1629" i="1" s="1"/>
  <c r="G1629" i="7" s="1"/>
  <c r="T1628" i="1"/>
  <c r="T1627" i="1"/>
  <c r="T1626" i="1"/>
  <c r="T1625" i="1"/>
  <c r="U1625" i="1" s="1"/>
  <c r="T1624" i="1"/>
  <c r="T1623" i="1"/>
  <c r="U1623" i="1" s="1"/>
  <c r="G1623" i="7" s="1"/>
  <c r="T1622" i="1"/>
  <c r="T1621" i="1"/>
  <c r="T1620" i="1"/>
  <c r="U1620" i="1" s="1"/>
  <c r="G1620" i="7" s="1"/>
  <c r="T1619" i="1"/>
  <c r="T1618" i="1"/>
  <c r="U1618" i="1" s="1"/>
  <c r="T1617" i="1"/>
  <c r="T1616" i="1"/>
  <c r="U1616" i="1" s="1"/>
  <c r="G1616" i="7" s="1"/>
  <c r="T1615" i="1"/>
  <c r="T1614" i="1"/>
  <c r="T1613" i="1"/>
  <c r="T1612" i="1"/>
  <c r="U1612" i="1" s="1"/>
  <c r="T1611" i="1"/>
  <c r="T1610" i="1"/>
  <c r="U1610" i="1" s="1"/>
  <c r="G1610" i="7" s="1"/>
  <c r="T1609" i="1"/>
  <c r="T1608" i="1"/>
  <c r="T1607" i="1"/>
  <c r="U1607" i="1" s="1"/>
  <c r="G1607" i="7" s="1"/>
  <c r="T1606" i="1"/>
  <c r="T1605" i="1"/>
  <c r="T1604" i="1"/>
  <c r="T1603" i="1"/>
  <c r="T1602" i="1"/>
  <c r="U1602" i="1" s="1"/>
  <c r="G1602" i="7" s="1"/>
  <c r="T1601" i="1"/>
  <c r="U1601" i="1" s="1"/>
  <c r="T1600" i="1"/>
  <c r="T1599" i="1"/>
  <c r="T1598" i="1"/>
  <c r="T1597" i="1"/>
  <c r="U1597" i="1" s="1"/>
  <c r="G1597" i="7" s="1"/>
  <c r="T1596" i="1"/>
  <c r="T1595" i="1"/>
  <c r="T1594" i="1"/>
  <c r="T1593" i="1"/>
  <c r="T1592" i="1"/>
  <c r="U1592" i="1" s="1"/>
  <c r="G1592" i="7" s="1"/>
  <c r="T1591" i="1"/>
  <c r="T1590" i="1"/>
  <c r="T1589" i="1"/>
  <c r="U1589" i="1" s="1"/>
  <c r="T1588" i="1"/>
  <c r="T1587" i="1"/>
  <c r="T1586" i="1"/>
  <c r="T1585" i="1"/>
  <c r="T1584" i="1"/>
  <c r="U1584" i="1" s="1"/>
  <c r="G1584" i="7" s="1"/>
  <c r="T1583" i="1"/>
  <c r="U1583" i="1" s="1"/>
  <c r="G1583" i="7" s="1"/>
  <c r="T1582" i="1"/>
  <c r="T1581" i="1"/>
  <c r="T1580" i="1"/>
  <c r="T1579" i="1"/>
  <c r="U1579" i="1" s="1"/>
  <c r="G1579" i="7" s="1"/>
  <c r="T1578" i="1"/>
  <c r="T1577" i="1"/>
  <c r="T1576" i="1"/>
  <c r="U1576" i="1" s="1"/>
  <c r="T1575" i="1"/>
  <c r="T1574" i="1"/>
  <c r="U1574" i="1" s="1"/>
  <c r="G1574" i="7" s="1"/>
  <c r="T1573" i="1"/>
  <c r="T1572" i="1"/>
  <c r="T1571" i="1"/>
  <c r="U1571" i="1" s="1"/>
  <c r="G1571" i="7" s="1"/>
  <c r="T1570" i="1"/>
  <c r="T1569" i="1"/>
  <c r="T1568" i="1"/>
  <c r="T1567" i="1"/>
  <c r="T1566" i="1"/>
  <c r="T1565" i="1"/>
  <c r="T1564" i="1"/>
  <c r="U1564" i="1" s="1"/>
  <c r="T1563" i="1"/>
  <c r="T1562" i="1"/>
  <c r="U1562" i="1" s="1"/>
  <c r="G1562" i="7" s="1"/>
  <c r="T1561" i="1"/>
  <c r="T1560" i="1"/>
  <c r="T1559" i="1"/>
  <c r="T1558" i="1"/>
  <c r="U1558" i="1" s="1"/>
  <c r="T1557" i="1"/>
  <c r="T1556" i="1"/>
  <c r="T1555" i="1"/>
  <c r="T1554" i="1"/>
  <c r="T1553" i="1"/>
  <c r="T1552" i="1"/>
  <c r="T1551" i="1"/>
  <c r="T1550" i="1"/>
  <c r="T1549" i="1"/>
  <c r="U1549" i="1" s="1"/>
  <c r="G1549" i="7" s="1"/>
  <c r="T1548" i="1"/>
  <c r="U1548" i="1" s="1"/>
  <c r="G1548" i="7" s="1"/>
  <c r="T1547" i="1"/>
  <c r="U1547" i="1" s="1"/>
  <c r="G1547" i="7" s="1"/>
  <c r="T1546" i="1"/>
  <c r="U1546" i="1" s="1"/>
  <c r="T1545" i="1"/>
  <c r="T1544" i="1"/>
  <c r="T1543" i="1"/>
  <c r="U1543" i="1" s="1"/>
  <c r="G1543" i="7" s="1"/>
  <c r="T1542" i="1"/>
  <c r="T1541" i="1"/>
  <c r="U1541" i="1" s="1"/>
  <c r="T1540" i="1"/>
  <c r="T1539" i="1"/>
  <c r="T1538" i="1"/>
  <c r="U1538" i="1" s="1"/>
  <c r="G1538" i="7" s="1"/>
  <c r="T1537" i="1"/>
  <c r="U1537" i="1" s="1"/>
  <c r="G1537" i="7" s="1"/>
  <c r="T1536" i="1"/>
  <c r="T1535" i="1"/>
  <c r="U1535" i="1" s="1"/>
  <c r="G1535" i="7" s="1"/>
  <c r="T1534" i="1"/>
  <c r="U1534" i="1" s="1"/>
  <c r="T1533" i="1"/>
  <c r="U1533" i="1" s="1"/>
  <c r="T1532" i="1"/>
  <c r="T1531" i="1"/>
  <c r="T1530" i="1"/>
  <c r="T1529" i="1"/>
  <c r="U1529" i="1" s="1"/>
  <c r="T1528" i="1"/>
  <c r="U1528" i="1" s="1"/>
  <c r="T1527" i="1"/>
  <c r="T1526" i="1"/>
  <c r="U1526" i="1" s="1"/>
  <c r="G1526" i="7" s="1"/>
  <c r="T1525" i="1"/>
  <c r="T1524" i="1"/>
  <c r="U1524" i="1" s="1"/>
  <c r="G1524" i="7" s="1"/>
  <c r="T1523" i="1"/>
  <c r="T1522" i="1"/>
  <c r="U1522" i="1" s="1"/>
  <c r="T1521" i="1"/>
  <c r="T1520" i="1"/>
  <c r="U1520" i="1" s="1"/>
  <c r="G1520" i="7" s="1"/>
  <c r="T1519" i="1"/>
  <c r="U1519" i="1" s="1"/>
  <c r="G1519" i="7" s="1"/>
  <c r="T1518" i="1"/>
  <c r="U1518" i="1" s="1"/>
  <c r="G1518" i="7" s="1"/>
  <c r="T1517" i="1"/>
  <c r="T1516" i="1"/>
  <c r="T1515" i="1"/>
  <c r="T1514" i="1"/>
  <c r="U1514" i="1" s="1"/>
  <c r="G1514" i="7" s="1"/>
  <c r="T1513" i="1"/>
  <c r="T1512" i="1"/>
  <c r="T1511" i="1"/>
  <c r="U1511" i="1" s="1"/>
  <c r="G1511" i="7" s="1"/>
  <c r="T1510" i="1"/>
  <c r="T1509" i="1"/>
  <c r="U1509" i="1" s="1"/>
  <c r="T1508" i="1"/>
  <c r="T1507" i="1"/>
  <c r="T1506" i="1"/>
  <c r="T1505" i="1"/>
  <c r="U1505" i="1" s="1"/>
  <c r="T1504" i="1"/>
  <c r="T1503" i="1"/>
  <c r="U1503" i="1" s="1"/>
  <c r="G1503" i="7" s="1"/>
  <c r="T1502" i="1"/>
  <c r="T1501" i="1"/>
  <c r="U1501" i="1" s="1"/>
  <c r="G1501" i="7" s="1"/>
  <c r="T1500" i="1"/>
  <c r="T1499" i="1"/>
  <c r="U1499" i="1" s="1"/>
  <c r="G1499" i="7" s="1"/>
  <c r="T1498" i="1"/>
  <c r="T1497" i="1"/>
  <c r="T1496" i="1"/>
  <c r="T1495" i="1"/>
  <c r="T1494" i="1"/>
  <c r="T1493" i="1"/>
  <c r="T1492" i="1"/>
  <c r="T1491" i="1"/>
  <c r="U1491" i="1" s="1"/>
  <c r="G1491" i="7" s="1"/>
  <c r="T1490" i="1"/>
  <c r="G1488" i="7"/>
  <c r="G1482" i="7"/>
  <c r="G1470" i="7"/>
  <c r="A3" i="7"/>
  <c r="B3" i="7"/>
  <c r="C3" i="7"/>
  <c r="D3" i="7"/>
  <c r="E3" i="7"/>
  <c r="F3" i="7"/>
  <c r="A4" i="7"/>
  <c r="B4" i="7"/>
  <c r="C4" i="7"/>
  <c r="D4" i="7"/>
  <c r="E4" i="7"/>
  <c r="F4" i="7"/>
  <c r="A5" i="7"/>
  <c r="B5" i="7"/>
  <c r="C5" i="7"/>
  <c r="D5" i="7"/>
  <c r="E5" i="7"/>
  <c r="F5" i="7"/>
  <c r="A6" i="7"/>
  <c r="B6" i="7"/>
  <c r="C6" i="7"/>
  <c r="D6" i="7"/>
  <c r="E6" i="7"/>
  <c r="F6" i="7"/>
  <c r="A7" i="7"/>
  <c r="B7" i="7"/>
  <c r="C7" i="7"/>
  <c r="D7" i="7"/>
  <c r="E7" i="7"/>
  <c r="F7" i="7"/>
  <c r="A8" i="7"/>
  <c r="B8" i="7"/>
  <c r="C8" i="7"/>
  <c r="D8" i="7"/>
  <c r="E8" i="7"/>
  <c r="F8" i="7"/>
  <c r="A9" i="7"/>
  <c r="B9" i="7"/>
  <c r="C9" i="7"/>
  <c r="D9" i="7"/>
  <c r="E9" i="7"/>
  <c r="F9" i="7"/>
  <c r="A10" i="7"/>
  <c r="B10" i="7"/>
  <c r="C10" i="7"/>
  <c r="D10" i="7"/>
  <c r="E10" i="7"/>
  <c r="F10" i="7"/>
  <c r="A11" i="7"/>
  <c r="B11" i="7"/>
  <c r="C11" i="7"/>
  <c r="D11" i="7"/>
  <c r="E11" i="7"/>
  <c r="F11" i="7"/>
  <c r="A12" i="7"/>
  <c r="B12" i="7"/>
  <c r="C12" i="7"/>
  <c r="D12" i="7"/>
  <c r="E12" i="7"/>
  <c r="F12" i="7"/>
  <c r="A13" i="7"/>
  <c r="B13" i="7"/>
  <c r="C13" i="7"/>
  <c r="D13" i="7"/>
  <c r="E13" i="7"/>
  <c r="F13" i="7"/>
  <c r="A14" i="7"/>
  <c r="B14" i="7"/>
  <c r="C14" i="7"/>
  <c r="D14" i="7"/>
  <c r="E14" i="7"/>
  <c r="F14" i="7"/>
  <c r="A15" i="7"/>
  <c r="B15" i="7"/>
  <c r="C15" i="7"/>
  <c r="D15" i="7"/>
  <c r="E15" i="7"/>
  <c r="F15" i="7"/>
  <c r="A16" i="7"/>
  <c r="B16" i="7"/>
  <c r="C16" i="7"/>
  <c r="D16" i="7"/>
  <c r="E16" i="7"/>
  <c r="F16" i="7"/>
  <c r="A17" i="7"/>
  <c r="B17" i="7"/>
  <c r="C17" i="7"/>
  <c r="D17" i="7"/>
  <c r="E17" i="7"/>
  <c r="F17" i="7"/>
  <c r="A18" i="7"/>
  <c r="B18" i="7"/>
  <c r="C18" i="7"/>
  <c r="D18" i="7"/>
  <c r="E18" i="7"/>
  <c r="F18" i="7"/>
  <c r="A19" i="7"/>
  <c r="B19" i="7"/>
  <c r="C19" i="7"/>
  <c r="D19" i="7"/>
  <c r="E19" i="7"/>
  <c r="F19" i="7"/>
  <c r="A20" i="7"/>
  <c r="B20" i="7"/>
  <c r="C20" i="7"/>
  <c r="D20" i="7"/>
  <c r="E20" i="7"/>
  <c r="F20" i="7"/>
  <c r="A21" i="7"/>
  <c r="B21" i="7"/>
  <c r="C21" i="7"/>
  <c r="D21" i="7"/>
  <c r="E21" i="7"/>
  <c r="F21" i="7"/>
  <c r="A22" i="7"/>
  <c r="B22" i="7"/>
  <c r="C22" i="7"/>
  <c r="D22" i="7"/>
  <c r="E22" i="7"/>
  <c r="F22" i="7"/>
  <c r="A23" i="7"/>
  <c r="B23" i="7"/>
  <c r="C23" i="7"/>
  <c r="D23" i="7"/>
  <c r="E23" i="7"/>
  <c r="F23" i="7"/>
  <c r="A24" i="7"/>
  <c r="B24" i="7"/>
  <c r="C24" i="7"/>
  <c r="D24" i="7"/>
  <c r="E24" i="7"/>
  <c r="F24" i="7"/>
  <c r="A25" i="7"/>
  <c r="B25" i="7"/>
  <c r="C25" i="7"/>
  <c r="D25" i="7"/>
  <c r="E25" i="7"/>
  <c r="F25" i="7"/>
  <c r="A26" i="7"/>
  <c r="B26" i="7"/>
  <c r="C26" i="7"/>
  <c r="D26" i="7"/>
  <c r="E26" i="7"/>
  <c r="F26" i="7"/>
  <c r="A27" i="7"/>
  <c r="B27" i="7"/>
  <c r="C27" i="7"/>
  <c r="D27" i="7"/>
  <c r="E27" i="7"/>
  <c r="F27" i="7"/>
  <c r="A28" i="7"/>
  <c r="B28" i="7"/>
  <c r="C28" i="7"/>
  <c r="D28" i="7"/>
  <c r="E28" i="7"/>
  <c r="F28" i="7"/>
  <c r="A29" i="7"/>
  <c r="B29" i="7"/>
  <c r="C29" i="7"/>
  <c r="D29" i="7"/>
  <c r="E29" i="7"/>
  <c r="F29" i="7"/>
  <c r="A30" i="7"/>
  <c r="B30" i="7"/>
  <c r="C30" i="7"/>
  <c r="D30" i="7"/>
  <c r="E30" i="7"/>
  <c r="F30" i="7"/>
  <c r="A31" i="7"/>
  <c r="B31" i="7"/>
  <c r="C31" i="7"/>
  <c r="D31" i="7"/>
  <c r="E31" i="7"/>
  <c r="F31" i="7"/>
  <c r="A32" i="7"/>
  <c r="B32" i="7"/>
  <c r="C32" i="7"/>
  <c r="D32" i="7"/>
  <c r="E32" i="7"/>
  <c r="F32" i="7"/>
  <c r="A33" i="7"/>
  <c r="B33" i="7"/>
  <c r="C33" i="7"/>
  <c r="D33" i="7"/>
  <c r="E33" i="7"/>
  <c r="F33" i="7"/>
  <c r="A34" i="7"/>
  <c r="B34" i="7"/>
  <c r="C34" i="7"/>
  <c r="D34" i="7"/>
  <c r="E34" i="7"/>
  <c r="F34" i="7"/>
  <c r="A35" i="7"/>
  <c r="B35" i="7"/>
  <c r="C35" i="7"/>
  <c r="D35" i="7"/>
  <c r="E35" i="7"/>
  <c r="F35" i="7"/>
  <c r="A36" i="7"/>
  <c r="B36" i="7"/>
  <c r="C36" i="7"/>
  <c r="D36" i="7"/>
  <c r="E36" i="7"/>
  <c r="F36" i="7"/>
  <c r="A37" i="7"/>
  <c r="B37" i="7"/>
  <c r="C37" i="7"/>
  <c r="D37" i="7"/>
  <c r="E37" i="7"/>
  <c r="F37" i="7"/>
  <c r="A38" i="7"/>
  <c r="B38" i="7"/>
  <c r="C38" i="7"/>
  <c r="D38" i="7"/>
  <c r="E38" i="7"/>
  <c r="F38" i="7"/>
  <c r="A39" i="7"/>
  <c r="B39" i="7"/>
  <c r="C39" i="7"/>
  <c r="D39" i="7"/>
  <c r="E39" i="7"/>
  <c r="F39" i="7"/>
  <c r="A40" i="7"/>
  <c r="B40" i="7"/>
  <c r="C40" i="7"/>
  <c r="D40" i="7"/>
  <c r="E40" i="7"/>
  <c r="F40" i="7"/>
  <c r="A41" i="7"/>
  <c r="B41" i="7"/>
  <c r="C41" i="7"/>
  <c r="D41" i="7"/>
  <c r="E41" i="7"/>
  <c r="F41" i="7"/>
  <c r="A42" i="7"/>
  <c r="B42" i="7"/>
  <c r="C42" i="7"/>
  <c r="D42" i="7"/>
  <c r="E42" i="7"/>
  <c r="F42" i="7"/>
  <c r="A43" i="7"/>
  <c r="B43" i="7"/>
  <c r="C43" i="7"/>
  <c r="D43" i="7"/>
  <c r="E43" i="7"/>
  <c r="F43" i="7"/>
  <c r="A44" i="7"/>
  <c r="B44" i="7"/>
  <c r="C44" i="7"/>
  <c r="D44" i="7"/>
  <c r="E44" i="7"/>
  <c r="F44" i="7"/>
  <c r="A45" i="7"/>
  <c r="B45" i="7"/>
  <c r="C45" i="7"/>
  <c r="D45" i="7"/>
  <c r="E45" i="7"/>
  <c r="F45" i="7"/>
  <c r="A46" i="7"/>
  <c r="B46" i="7"/>
  <c r="C46" i="7"/>
  <c r="D46" i="7"/>
  <c r="E46" i="7"/>
  <c r="F46" i="7"/>
  <c r="A47" i="7"/>
  <c r="B47" i="7"/>
  <c r="C47" i="7"/>
  <c r="D47" i="7"/>
  <c r="E47" i="7"/>
  <c r="F47" i="7"/>
  <c r="A48" i="7"/>
  <c r="B48" i="7"/>
  <c r="C48" i="7"/>
  <c r="D48" i="7"/>
  <c r="E48" i="7"/>
  <c r="F48" i="7"/>
  <c r="A49" i="7"/>
  <c r="B49" i="7"/>
  <c r="C49" i="7"/>
  <c r="D49" i="7"/>
  <c r="E49" i="7"/>
  <c r="F49" i="7"/>
  <c r="A50" i="7"/>
  <c r="B50" i="7"/>
  <c r="C50" i="7"/>
  <c r="D50" i="7"/>
  <c r="E50" i="7"/>
  <c r="F50" i="7"/>
  <c r="A51" i="7"/>
  <c r="B51" i="7"/>
  <c r="C51" i="7"/>
  <c r="D51" i="7"/>
  <c r="E51" i="7"/>
  <c r="F51" i="7"/>
  <c r="A52" i="7"/>
  <c r="B52" i="7"/>
  <c r="C52" i="7"/>
  <c r="D52" i="7"/>
  <c r="E52" i="7"/>
  <c r="F52" i="7"/>
  <c r="A53" i="7"/>
  <c r="B53" i="7"/>
  <c r="C53" i="7"/>
  <c r="D53" i="7"/>
  <c r="E53" i="7"/>
  <c r="F53" i="7"/>
  <c r="A54" i="7"/>
  <c r="B54" i="7"/>
  <c r="C54" i="7"/>
  <c r="D54" i="7"/>
  <c r="E54" i="7"/>
  <c r="F54" i="7"/>
  <c r="A55" i="7"/>
  <c r="B55" i="7"/>
  <c r="C55" i="7"/>
  <c r="D55" i="7"/>
  <c r="E55" i="7"/>
  <c r="F55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A59" i="7"/>
  <c r="B59" i="7"/>
  <c r="C59" i="7"/>
  <c r="D59" i="7"/>
  <c r="E59" i="7"/>
  <c r="F59" i="7"/>
  <c r="A60" i="7"/>
  <c r="B60" i="7"/>
  <c r="C60" i="7"/>
  <c r="D60" i="7"/>
  <c r="E60" i="7"/>
  <c r="F60" i="7"/>
  <c r="A61" i="7"/>
  <c r="B61" i="7"/>
  <c r="C61" i="7"/>
  <c r="D61" i="7"/>
  <c r="E61" i="7"/>
  <c r="F61" i="7"/>
  <c r="A62" i="7"/>
  <c r="B62" i="7"/>
  <c r="C62" i="7"/>
  <c r="D62" i="7"/>
  <c r="E62" i="7"/>
  <c r="F62" i="7"/>
  <c r="A63" i="7"/>
  <c r="B63" i="7"/>
  <c r="C63" i="7"/>
  <c r="D63" i="7"/>
  <c r="E63" i="7"/>
  <c r="F63" i="7"/>
  <c r="A64" i="7"/>
  <c r="B64" i="7"/>
  <c r="C64" i="7"/>
  <c r="D64" i="7"/>
  <c r="E64" i="7"/>
  <c r="F64" i="7"/>
  <c r="A65" i="7"/>
  <c r="B65" i="7"/>
  <c r="C65" i="7"/>
  <c r="D65" i="7"/>
  <c r="E65" i="7"/>
  <c r="F65" i="7"/>
  <c r="A66" i="7"/>
  <c r="B66" i="7"/>
  <c r="C66" i="7"/>
  <c r="D66" i="7"/>
  <c r="E66" i="7"/>
  <c r="F66" i="7"/>
  <c r="A67" i="7"/>
  <c r="B67" i="7"/>
  <c r="C67" i="7"/>
  <c r="D67" i="7"/>
  <c r="E67" i="7"/>
  <c r="F67" i="7"/>
  <c r="A68" i="7"/>
  <c r="B68" i="7"/>
  <c r="C68" i="7"/>
  <c r="D68" i="7"/>
  <c r="E68" i="7"/>
  <c r="F68" i="7"/>
  <c r="A69" i="7"/>
  <c r="B69" i="7"/>
  <c r="C69" i="7"/>
  <c r="D69" i="7"/>
  <c r="E69" i="7"/>
  <c r="F69" i="7"/>
  <c r="A70" i="7"/>
  <c r="B70" i="7"/>
  <c r="C70" i="7"/>
  <c r="D70" i="7"/>
  <c r="E70" i="7"/>
  <c r="F70" i="7"/>
  <c r="A71" i="7"/>
  <c r="B71" i="7"/>
  <c r="C71" i="7"/>
  <c r="D71" i="7"/>
  <c r="E71" i="7"/>
  <c r="F71" i="7"/>
  <c r="A72" i="7"/>
  <c r="B72" i="7"/>
  <c r="C72" i="7"/>
  <c r="D72" i="7"/>
  <c r="E72" i="7"/>
  <c r="F72" i="7"/>
  <c r="A73" i="7"/>
  <c r="B73" i="7"/>
  <c r="C73" i="7"/>
  <c r="D73" i="7"/>
  <c r="E73" i="7"/>
  <c r="F73" i="7"/>
  <c r="A74" i="7"/>
  <c r="B74" i="7"/>
  <c r="C74" i="7"/>
  <c r="D74" i="7"/>
  <c r="E74" i="7"/>
  <c r="F74" i="7"/>
  <c r="A75" i="7"/>
  <c r="B75" i="7"/>
  <c r="C75" i="7"/>
  <c r="D75" i="7"/>
  <c r="E75" i="7"/>
  <c r="F75" i="7"/>
  <c r="A76" i="7"/>
  <c r="B76" i="7"/>
  <c r="C76" i="7"/>
  <c r="D76" i="7"/>
  <c r="E76" i="7"/>
  <c r="F76" i="7"/>
  <c r="A77" i="7"/>
  <c r="B77" i="7"/>
  <c r="C77" i="7"/>
  <c r="D77" i="7"/>
  <c r="E77" i="7"/>
  <c r="F77" i="7"/>
  <c r="A78" i="7"/>
  <c r="B78" i="7"/>
  <c r="C78" i="7"/>
  <c r="D78" i="7"/>
  <c r="E78" i="7"/>
  <c r="F78" i="7"/>
  <c r="A79" i="7"/>
  <c r="B79" i="7"/>
  <c r="C79" i="7"/>
  <c r="D79" i="7"/>
  <c r="E79" i="7"/>
  <c r="F79" i="7"/>
  <c r="A80" i="7"/>
  <c r="B80" i="7"/>
  <c r="C80" i="7"/>
  <c r="D80" i="7"/>
  <c r="E80" i="7"/>
  <c r="F80" i="7"/>
  <c r="A81" i="7"/>
  <c r="B81" i="7"/>
  <c r="C81" i="7"/>
  <c r="D81" i="7"/>
  <c r="E81" i="7"/>
  <c r="F81" i="7"/>
  <c r="A82" i="7"/>
  <c r="B82" i="7"/>
  <c r="C82" i="7"/>
  <c r="D82" i="7"/>
  <c r="E82" i="7"/>
  <c r="F82" i="7"/>
  <c r="A83" i="7"/>
  <c r="B83" i="7"/>
  <c r="C83" i="7"/>
  <c r="D83" i="7"/>
  <c r="E83" i="7"/>
  <c r="F83" i="7"/>
  <c r="A84" i="7"/>
  <c r="B84" i="7"/>
  <c r="C84" i="7"/>
  <c r="D84" i="7"/>
  <c r="E84" i="7"/>
  <c r="F84" i="7"/>
  <c r="A85" i="7"/>
  <c r="B85" i="7"/>
  <c r="C85" i="7"/>
  <c r="D85" i="7"/>
  <c r="E85" i="7"/>
  <c r="F85" i="7"/>
  <c r="A86" i="7"/>
  <c r="B86" i="7"/>
  <c r="C86" i="7"/>
  <c r="D86" i="7"/>
  <c r="E86" i="7"/>
  <c r="F86" i="7"/>
  <c r="A87" i="7"/>
  <c r="B87" i="7"/>
  <c r="C87" i="7"/>
  <c r="D87" i="7"/>
  <c r="E87" i="7"/>
  <c r="F87" i="7"/>
  <c r="A88" i="7"/>
  <c r="B88" i="7"/>
  <c r="C88" i="7"/>
  <c r="D88" i="7"/>
  <c r="E88" i="7"/>
  <c r="F88" i="7"/>
  <c r="A89" i="7"/>
  <c r="B89" i="7"/>
  <c r="C89" i="7"/>
  <c r="D89" i="7"/>
  <c r="E89" i="7"/>
  <c r="F89" i="7"/>
  <c r="A90" i="7"/>
  <c r="B90" i="7"/>
  <c r="C90" i="7"/>
  <c r="D90" i="7"/>
  <c r="E90" i="7"/>
  <c r="F90" i="7"/>
  <c r="A91" i="7"/>
  <c r="B91" i="7"/>
  <c r="C91" i="7"/>
  <c r="D91" i="7"/>
  <c r="E91" i="7"/>
  <c r="F91" i="7"/>
  <c r="A92" i="7"/>
  <c r="B92" i="7"/>
  <c r="C92" i="7"/>
  <c r="D92" i="7"/>
  <c r="E92" i="7"/>
  <c r="F92" i="7"/>
  <c r="A93" i="7"/>
  <c r="B93" i="7"/>
  <c r="C93" i="7"/>
  <c r="D93" i="7"/>
  <c r="E93" i="7"/>
  <c r="F93" i="7"/>
  <c r="A94" i="7"/>
  <c r="B94" i="7"/>
  <c r="C94" i="7"/>
  <c r="D94" i="7"/>
  <c r="E94" i="7"/>
  <c r="F94" i="7"/>
  <c r="A95" i="7"/>
  <c r="B95" i="7"/>
  <c r="C95" i="7"/>
  <c r="D95" i="7"/>
  <c r="E95" i="7"/>
  <c r="F95" i="7"/>
  <c r="A96" i="7"/>
  <c r="B96" i="7"/>
  <c r="C96" i="7"/>
  <c r="D96" i="7"/>
  <c r="E96" i="7"/>
  <c r="F96" i="7"/>
  <c r="A97" i="7"/>
  <c r="B97" i="7"/>
  <c r="C97" i="7"/>
  <c r="D97" i="7"/>
  <c r="E97" i="7"/>
  <c r="F97" i="7"/>
  <c r="A98" i="7"/>
  <c r="B98" i="7"/>
  <c r="C98" i="7"/>
  <c r="D98" i="7"/>
  <c r="E98" i="7"/>
  <c r="F98" i="7"/>
  <c r="A99" i="7"/>
  <c r="B99" i="7"/>
  <c r="C99" i="7"/>
  <c r="D99" i="7"/>
  <c r="E99" i="7"/>
  <c r="F99" i="7"/>
  <c r="A100" i="7"/>
  <c r="B100" i="7"/>
  <c r="C100" i="7"/>
  <c r="D100" i="7"/>
  <c r="E100" i="7"/>
  <c r="F100" i="7"/>
  <c r="A101" i="7"/>
  <c r="B101" i="7"/>
  <c r="C101" i="7"/>
  <c r="D101" i="7"/>
  <c r="E101" i="7"/>
  <c r="F101" i="7"/>
  <c r="A102" i="7"/>
  <c r="B102" i="7"/>
  <c r="C102" i="7"/>
  <c r="D102" i="7"/>
  <c r="E102" i="7"/>
  <c r="F102" i="7"/>
  <c r="A103" i="7"/>
  <c r="B103" i="7"/>
  <c r="C103" i="7"/>
  <c r="D103" i="7"/>
  <c r="E103" i="7"/>
  <c r="F103" i="7"/>
  <c r="A104" i="7"/>
  <c r="B104" i="7"/>
  <c r="C104" i="7"/>
  <c r="D104" i="7"/>
  <c r="E104" i="7"/>
  <c r="F104" i="7"/>
  <c r="A105" i="7"/>
  <c r="B105" i="7"/>
  <c r="C105" i="7"/>
  <c r="D105" i="7"/>
  <c r="E105" i="7"/>
  <c r="F105" i="7"/>
  <c r="A106" i="7"/>
  <c r="B106" i="7"/>
  <c r="C106" i="7"/>
  <c r="D106" i="7"/>
  <c r="E106" i="7"/>
  <c r="F106" i="7"/>
  <c r="A107" i="7"/>
  <c r="B107" i="7"/>
  <c r="C107" i="7"/>
  <c r="D107" i="7"/>
  <c r="E107" i="7"/>
  <c r="F107" i="7"/>
  <c r="A108" i="7"/>
  <c r="B108" i="7"/>
  <c r="C108" i="7"/>
  <c r="D108" i="7"/>
  <c r="E108" i="7"/>
  <c r="F108" i="7"/>
  <c r="A109" i="7"/>
  <c r="B109" i="7"/>
  <c r="C109" i="7"/>
  <c r="D109" i="7"/>
  <c r="E109" i="7"/>
  <c r="F109" i="7"/>
  <c r="A110" i="7"/>
  <c r="B110" i="7"/>
  <c r="C110" i="7"/>
  <c r="D110" i="7"/>
  <c r="E110" i="7"/>
  <c r="F110" i="7"/>
  <c r="A111" i="7"/>
  <c r="B111" i="7"/>
  <c r="C111" i="7"/>
  <c r="D111" i="7"/>
  <c r="E111" i="7"/>
  <c r="F111" i="7"/>
  <c r="A112" i="7"/>
  <c r="B112" i="7"/>
  <c r="C112" i="7"/>
  <c r="D112" i="7"/>
  <c r="E112" i="7"/>
  <c r="F112" i="7"/>
  <c r="A113" i="7"/>
  <c r="B113" i="7"/>
  <c r="C113" i="7"/>
  <c r="D113" i="7"/>
  <c r="E113" i="7"/>
  <c r="F113" i="7"/>
  <c r="A114" i="7"/>
  <c r="B114" i="7"/>
  <c r="C114" i="7"/>
  <c r="D114" i="7"/>
  <c r="E114" i="7"/>
  <c r="F114" i="7"/>
  <c r="A115" i="7"/>
  <c r="B115" i="7"/>
  <c r="C115" i="7"/>
  <c r="D115" i="7"/>
  <c r="E115" i="7"/>
  <c r="F115" i="7"/>
  <c r="A116" i="7"/>
  <c r="B116" i="7"/>
  <c r="C116" i="7"/>
  <c r="D116" i="7"/>
  <c r="E116" i="7"/>
  <c r="F116" i="7"/>
  <c r="A117" i="7"/>
  <c r="B117" i="7"/>
  <c r="C117" i="7"/>
  <c r="D117" i="7"/>
  <c r="E117" i="7"/>
  <c r="F117" i="7"/>
  <c r="A118" i="7"/>
  <c r="B118" i="7"/>
  <c r="C118" i="7"/>
  <c r="D118" i="7"/>
  <c r="E118" i="7"/>
  <c r="F118" i="7"/>
  <c r="A119" i="7"/>
  <c r="B119" i="7"/>
  <c r="C119" i="7"/>
  <c r="D119" i="7"/>
  <c r="E119" i="7"/>
  <c r="F119" i="7"/>
  <c r="A120" i="7"/>
  <c r="B120" i="7"/>
  <c r="C120" i="7"/>
  <c r="D120" i="7"/>
  <c r="E120" i="7"/>
  <c r="F120" i="7"/>
  <c r="A121" i="7"/>
  <c r="B121" i="7"/>
  <c r="C121" i="7"/>
  <c r="D121" i="7"/>
  <c r="E121" i="7"/>
  <c r="F121" i="7"/>
  <c r="A122" i="7"/>
  <c r="B122" i="7"/>
  <c r="C122" i="7"/>
  <c r="D122" i="7"/>
  <c r="E122" i="7"/>
  <c r="F122" i="7"/>
  <c r="A123" i="7"/>
  <c r="B123" i="7"/>
  <c r="C123" i="7"/>
  <c r="D123" i="7"/>
  <c r="E123" i="7"/>
  <c r="F123" i="7"/>
  <c r="A124" i="7"/>
  <c r="B124" i="7"/>
  <c r="C124" i="7"/>
  <c r="D124" i="7"/>
  <c r="E124" i="7"/>
  <c r="F124" i="7"/>
  <c r="A125" i="7"/>
  <c r="B125" i="7"/>
  <c r="C125" i="7"/>
  <c r="D125" i="7"/>
  <c r="E125" i="7"/>
  <c r="F125" i="7"/>
  <c r="A126" i="7"/>
  <c r="B126" i="7"/>
  <c r="C126" i="7"/>
  <c r="D126" i="7"/>
  <c r="E126" i="7"/>
  <c r="F126" i="7"/>
  <c r="A127" i="7"/>
  <c r="B127" i="7"/>
  <c r="C127" i="7"/>
  <c r="D127" i="7"/>
  <c r="E127" i="7"/>
  <c r="F127" i="7"/>
  <c r="A128" i="7"/>
  <c r="B128" i="7"/>
  <c r="C128" i="7"/>
  <c r="D128" i="7"/>
  <c r="E128" i="7"/>
  <c r="F128" i="7"/>
  <c r="A129" i="7"/>
  <c r="B129" i="7"/>
  <c r="C129" i="7"/>
  <c r="D129" i="7"/>
  <c r="E129" i="7"/>
  <c r="F129" i="7"/>
  <c r="A130" i="7"/>
  <c r="B130" i="7"/>
  <c r="C130" i="7"/>
  <c r="D130" i="7"/>
  <c r="E130" i="7"/>
  <c r="F130" i="7"/>
  <c r="A131" i="7"/>
  <c r="B131" i="7"/>
  <c r="C131" i="7"/>
  <c r="D131" i="7"/>
  <c r="E131" i="7"/>
  <c r="F131" i="7"/>
  <c r="A132" i="7"/>
  <c r="B132" i="7"/>
  <c r="C132" i="7"/>
  <c r="D132" i="7"/>
  <c r="E132" i="7"/>
  <c r="F132" i="7"/>
  <c r="A133" i="7"/>
  <c r="B133" i="7"/>
  <c r="C133" i="7"/>
  <c r="D133" i="7"/>
  <c r="E133" i="7"/>
  <c r="F133" i="7"/>
  <c r="A134" i="7"/>
  <c r="B134" i="7"/>
  <c r="C134" i="7"/>
  <c r="D134" i="7"/>
  <c r="E134" i="7"/>
  <c r="F134" i="7"/>
  <c r="A135" i="7"/>
  <c r="B135" i="7"/>
  <c r="C135" i="7"/>
  <c r="D135" i="7"/>
  <c r="E135" i="7"/>
  <c r="F135" i="7"/>
  <c r="A136" i="7"/>
  <c r="B136" i="7"/>
  <c r="C136" i="7"/>
  <c r="D136" i="7"/>
  <c r="E136" i="7"/>
  <c r="F136" i="7"/>
  <c r="A137" i="7"/>
  <c r="B137" i="7"/>
  <c r="C137" i="7"/>
  <c r="D137" i="7"/>
  <c r="E137" i="7"/>
  <c r="F137" i="7"/>
  <c r="A138" i="7"/>
  <c r="B138" i="7"/>
  <c r="C138" i="7"/>
  <c r="D138" i="7"/>
  <c r="E138" i="7"/>
  <c r="F138" i="7"/>
  <c r="A139" i="7"/>
  <c r="B139" i="7"/>
  <c r="C139" i="7"/>
  <c r="D139" i="7"/>
  <c r="E139" i="7"/>
  <c r="F139" i="7"/>
  <c r="A140" i="7"/>
  <c r="B140" i="7"/>
  <c r="C140" i="7"/>
  <c r="D140" i="7"/>
  <c r="E140" i="7"/>
  <c r="F140" i="7"/>
  <c r="A141" i="7"/>
  <c r="B141" i="7"/>
  <c r="C141" i="7"/>
  <c r="D141" i="7"/>
  <c r="E141" i="7"/>
  <c r="F141" i="7"/>
  <c r="A142" i="7"/>
  <c r="B142" i="7"/>
  <c r="C142" i="7"/>
  <c r="D142" i="7"/>
  <c r="E142" i="7"/>
  <c r="F142" i="7"/>
  <c r="A143" i="7"/>
  <c r="B143" i="7"/>
  <c r="C143" i="7"/>
  <c r="D143" i="7"/>
  <c r="E143" i="7"/>
  <c r="F143" i="7"/>
  <c r="A144" i="7"/>
  <c r="B144" i="7"/>
  <c r="C144" i="7"/>
  <c r="D144" i="7"/>
  <c r="E144" i="7"/>
  <c r="F144" i="7"/>
  <c r="A145" i="7"/>
  <c r="B145" i="7"/>
  <c r="C145" i="7"/>
  <c r="D145" i="7"/>
  <c r="E145" i="7"/>
  <c r="F145" i="7"/>
  <c r="A146" i="7"/>
  <c r="B146" i="7"/>
  <c r="C146" i="7"/>
  <c r="D146" i="7"/>
  <c r="E146" i="7"/>
  <c r="F146" i="7"/>
  <c r="A147" i="7"/>
  <c r="B147" i="7"/>
  <c r="C147" i="7"/>
  <c r="D147" i="7"/>
  <c r="E147" i="7"/>
  <c r="F147" i="7"/>
  <c r="A148" i="7"/>
  <c r="B148" i="7"/>
  <c r="C148" i="7"/>
  <c r="D148" i="7"/>
  <c r="E148" i="7"/>
  <c r="F148" i="7"/>
  <c r="A149" i="7"/>
  <c r="B149" i="7"/>
  <c r="C149" i="7"/>
  <c r="D149" i="7"/>
  <c r="E149" i="7"/>
  <c r="F149" i="7"/>
  <c r="A150" i="7"/>
  <c r="B150" i="7"/>
  <c r="C150" i="7"/>
  <c r="D150" i="7"/>
  <c r="E150" i="7"/>
  <c r="F150" i="7"/>
  <c r="A151" i="7"/>
  <c r="B151" i="7"/>
  <c r="C151" i="7"/>
  <c r="D151" i="7"/>
  <c r="E151" i="7"/>
  <c r="F151" i="7"/>
  <c r="A152" i="7"/>
  <c r="B152" i="7"/>
  <c r="C152" i="7"/>
  <c r="D152" i="7"/>
  <c r="E152" i="7"/>
  <c r="F152" i="7"/>
  <c r="A153" i="7"/>
  <c r="B153" i="7"/>
  <c r="C153" i="7"/>
  <c r="D153" i="7"/>
  <c r="E153" i="7"/>
  <c r="F153" i="7"/>
  <c r="A154" i="7"/>
  <c r="B154" i="7"/>
  <c r="C154" i="7"/>
  <c r="D154" i="7"/>
  <c r="E154" i="7"/>
  <c r="F154" i="7"/>
  <c r="A155" i="7"/>
  <c r="B155" i="7"/>
  <c r="C155" i="7"/>
  <c r="D155" i="7"/>
  <c r="E155" i="7"/>
  <c r="F155" i="7"/>
  <c r="A156" i="7"/>
  <c r="B156" i="7"/>
  <c r="C156" i="7"/>
  <c r="D156" i="7"/>
  <c r="E156" i="7"/>
  <c r="F156" i="7"/>
  <c r="A157" i="7"/>
  <c r="B157" i="7"/>
  <c r="C157" i="7"/>
  <c r="D157" i="7"/>
  <c r="E157" i="7"/>
  <c r="F157" i="7"/>
  <c r="A158" i="7"/>
  <c r="B158" i="7"/>
  <c r="C158" i="7"/>
  <c r="D158" i="7"/>
  <c r="E158" i="7"/>
  <c r="F158" i="7"/>
  <c r="A159" i="7"/>
  <c r="B159" i="7"/>
  <c r="C159" i="7"/>
  <c r="D159" i="7"/>
  <c r="E159" i="7"/>
  <c r="F159" i="7"/>
  <c r="A160" i="7"/>
  <c r="B160" i="7"/>
  <c r="C160" i="7"/>
  <c r="D160" i="7"/>
  <c r="E160" i="7"/>
  <c r="F160" i="7"/>
  <c r="A161" i="7"/>
  <c r="B161" i="7"/>
  <c r="C161" i="7"/>
  <c r="D161" i="7"/>
  <c r="E161" i="7"/>
  <c r="F161" i="7"/>
  <c r="A162" i="7"/>
  <c r="B162" i="7"/>
  <c r="C162" i="7"/>
  <c r="D162" i="7"/>
  <c r="E162" i="7"/>
  <c r="F162" i="7"/>
  <c r="A163" i="7"/>
  <c r="B163" i="7"/>
  <c r="C163" i="7"/>
  <c r="D163" i="7"/>
  <c r="E163" i="7"/>
  <c r="F163" i="7"/>
  <c r="A164" i="7"/>
  <c r="B164" i="7"/>
  <c r="C164" i="7"/>
  <c r="D164" i="7"/>
  <c r="E164" i="7"/>
  <c r="F164" i="7"/>
  <c r="A165" i="7"/>
  <c r="B165" i="7"/>
  <c r="C165" i="7"/>
  <c r="D165" i="7"/>
  <c r="E165" i="7"/>
  <c r="F165" i="7"/>
  <c r="A166" i="7"/>
  <c r="B166" i="7"/>
  <c r="C166" i="7"/>
  <c r="D166" i="7"/>
  <c r="E166" i="7"/>
  <c r="F166" i="7"/>
  <c r="A167" i="7"/>
  <c r="B167" i="7"/>
  <c r="C167" i="7"/>
  <c r="D167" i="7"/>
  <c r="E167" i="7"/>
  <c r="F167" i="7"/>
  <c r="A168" i="7"/>
  <c r="B168" i="7"/>
  <c r="C168" i="7"/>
  <c r="D168" i="7"/>
  <c r="E168" i="7"/>
  <c r="F168" i="7"/>
  <c r="A169" i="7"/>
  <c r="B169" i="7"/>
  <c r="C169" i="7"/>
  <c r="D169" i="7"/>
  <c r="E169" i="7"/>
  <c r="F169" i="7"/>
  <c r="A170" i="7"/>
  <c r="B170" i="7"/>
  <c r="C170" i="7"/>
  <c r="D170" i="7"/>
  <c r="E170" i="7"/>
  <c r="F170" i="7"/>
  <c r="A171" i="7"/>
  <c r="B171" i="7"/>
  <c r="C171" i="7"/>
  <c r="D171" i="7"/>
  <c r="E171" i="7"/>
  <c r="F171" i="7"/>
  <c r="A172" i="7"/>
  <c r="B172" i="7"/>
  <c r="C172" i="7"/>
  <c r="D172" i="7"/>
  <c r="E172" i="7"/>
  <c r="F172" i="7"/>
  <c r="A173" i="7"/>
  <c r="B173" i="7"/>
  <c r="C173" i="7"/>
  <c r="D173" i="7"/>
  <c r="E173" i="7"/>
  <c r="F173" i="7"/>
  <c r="A174" i="7"/>
  <c r="B174" i="7"/>
  <c r="C174" i="7"/>
  <c r="D174" i="7"/>
  <c r="E174" i="7"/>
  <c r="F174" i="7"/>
  <c r="A175" i="7"/>
  <c r="B175" i="7"/>
  <c r="C175" i="7"/>
  <c r="D175" i="7"/>
  <c r="E175" i="7"/>
  <c r="F175" i="7"/>
  <c r="A176" i="7"/>
  <c r="B176" i="7"/>
  <c r="C176" i="7"/>
  <c r="D176" i="7"/>
  <c r="E176" i="7"/>
  <c r="F176" i="7"/>
  <c r="A177" i="7"/>
  <c r="B177" i="7"/>
  <c r="C177" i="7"/>
  <c r="D177" i="7"/>
  <c r="E177" i="7"/>
  <c r="F177" i="7"/>
  <c r="A178" i="7"/>
  <c r="B178" i="7"/>
  <c r="C178" i="7"/>
  <c r="D178" i="7"/>
  <c r="E178" i="7"/>
  <c r="F178" i="7"/>
  <c r="A179" i="7"/>
  <c r="B179" i="7"/>
  <c r="C179" i="7"/>
  <c r="D179" i="7"/>
  <c r="E179" i="7"/>
  <c r="F179" i="7"/>
  <c r="A180" i="7"/>
  <c r="B180" i="7"/>
  <c r="C180" i="7"/>
  <c r="D180" i="7"/>
  <c r="E180" i="7"/>
  <c r="F180" i="7"/>
  <c r="A181" i="7"/>
  <c r="B181" i="7"/>
  <c r="C181" i="7"/>
  <c r="D181" i="7"/>
  <c r="E181" i="7"/>
  <c r="F181" i="7"/>
  <c r="A182" i="7"/>
  <c r="B182" i="7"/>
  <c r="C182" i="7"/>
  <c r="D182" i="7"/>
  <c r="E182" i="7"/>
  <c r="F182" i="7"/>
  <c r="A183" i="7"/>
  <c r="B183" i="7"/>
  <c r="C183" i="7"/>
  <c r="D183" i="7"/>
  <c r="E183" i="7"/>
  <c r="F183" i="7"/>
  <c r="A184" i="7"/>
  <c r="B184" i="7"/>
  <c r="C184" i="7"/>
  <c r="D184" i="7"/>
  <c r="E184" i="7"/>
  <c r="F184" i="7"/>
  <c r="A185" i="7"/>
  <c r="B185" i="7"/>
  <c r="C185" i="7"/>
  <c r="D185" i="7"/>
  <c r="E185" i="7"/>
  <c r="F185" i="7"/>
  <c r="A186" i="7"/>
  <c r="B186" i="7"/>
  <c r="C186" i="7"/>
  <c r="D186" i="7"/>
  <c r="E186" i="7"/>
  <c r="F186" i="7"/>
  <c r="A187" i="7"/>
  <c r="B187" i="7"/>
  <c r="C187" i="7"/>
  <c r="D187" i="7"/>
  <c r="E187" i="7"/>
  <c r="F187" i="7"/>
  <c r="A188" i="7"/>
  <c r="B188" i="7"/>
  <c r="C188" i="7"/>
  <c r="D188" i="7"/>
  <c r="E188" i="7"/>
  <c r="F188" i="7"/>
  <c r="A189" i="7"/>
  <c r="B189" i="7"/>
  <c r="C189" i="7"/>
  <c r="D189" i="7"/>
  <c r="E189" i="7"/>
  <c r="F189" i="7"/>
  <c r="A190" i="7"/>
  <c r="B190" i="7"/>
  <c r="C190" i="7"/>
  <c r="D190" i="7"/>
  <c r="E190" i="7"/>
  <c r="F190" i="7"/>
  <c r="A191" i="7"/>
  <c r="B191" i="7"/>
  <c r="C191" i="7"/>
  <c r="D191" i="7"/>
  <c r="E191" i="7"/>
  <c r="F191" i="7"/>
  <c r="A192" i="7"/>
  <c r="B192" i="7"/>
  <c r="C192" i="7"/>
  <c r="D192" i="7"/>
  <c r="E192" i="7"/>
  <c r="F192" i="7"/>
  <c r="A193" i="7"/>
  <c r="B193" i="7"/>
  <c r="C193" i="7"/>
  <c r="D193" i="7"/>
  <c r="E193" i="7"/>
  <c r="F193" i="7"/>
  <c r="A194" i="7"/>
  <c r="B194" i="7"/>
  <c r="C194" i="7"/>
  <c r="D194" i="7"/>
  <c r="E194" i="7"/>
  <c r="F194" i="7"/>
  <c r="A195" i="7"/>
  <c r="B195" i="7"/>
  <c r="C195" i="7"/>
  <c r="D195" i="7"/>
  <c r="E195" i="7"/>
  <c r="F195" i="7"/>
  <c r="A196" i="7"/>
  <c r="B196" i="7"/>
  <c r="C196" i="7"/>
  <c r="D196" i="7"/>
  <c r="E196" i="7"/>
  <c r="F196" i="7"/>
  <c r="A197" i="7"/>
  <c r="B197" i="7"/>
  <c r="C197" i="7"/>
  <c r="D197" i="7"/>
  <c r="E197" i="7"/>
  <c r="F197" i="7"/>
  <c r="A198" i="7"/>
  <c r="B198" i="7"/>
  <c r="C198" i="7"/>
  <c r="D198" i="7"/>
  <c r="E198" i="7"/>
  <c r="F198" i="7"/>
  <c r="A199" i="7"/>
  <c r="B199" i="7"/>
  <c r="C199" i="7"/>
  <c r="D199" i="7"/>
  <c r="E199" i="7"/>
  <c r="F199" i="7"/>
  <c r="A200" i="7"/>
  <c r="B200" i="7"/>
  <c r="C200" i="7"/>
  <c r="D200" i="7"/>
  <c r="E200" i="7"/>
  <c r="F200" i="7"/>
  <c r="A201" i="7"/>
  <c r="B201" i="7"/>
  <c r="C201" i="7"/>
  <c r="D201" i="7"/>
  <c r="E201" i="7"/>
  <c r="F201" i="7"/>
  <c r="A202" i="7"/>
  <c r="B202" i="7"/>
  <c r="C202" i="7"/>
  <c r="D202" i="7"/>
  <c r="E202" i="7"/>
  <c r="F202" i="7"/>
  <c r="A203" i="7"/>
  <c r="B203" i="7"/>
  <c r="C203" i="7"/>
  <c r="D203" i="7"/>
  <c r="E203" i="7"/>
  <c r="F203" i="7"/>
  <c r="A204" i="7"/>
  <c r="B204" i="7"/>
  <c r="C204" i="7"/>
  <c r="D204" i="7"/>
  <c r="E204" i="7"/>
  <c r="F204" i="7"/>
  <c r="A205" i="7"/>
  <c r="B205" i="7"/>
  <c r="C205" i="7"/>
  <c r="D205" i="7"/>
  <c r="E205" i="7"/>
  <c r="F205" i="7"/>
  <c r="A206" i="7"/>
  <c r="B206" i="7"/>
  <c r="C206" i="7"/>
  <c r="D206" i="7"/>
  <c r="E206" i="7"/>
  <c r="F206" i="7"/>
  <c r="A207" i="7"/>
  <c r="B207" i="7"/>
  <c r="C207" i="7"/>
  <c r="D207" i="7"/>
  <c r="E207" i="7"/>
  <c r="F207" i="7"/>
  <c r="A208" i="7"/>
  <c r="B208" i="7"/>
  <c r="C208" i="7"/>
  <c r="D208" i="7"/>
  <c r="E208" i="7"/>
  <c r="F208" i="7"/>
  <c r="A209" i="7"/>
  <c r="B209" i="7"/>
  <c r="C209" i="7"/>
  <c r="D209" i="7"/>
  <c r="E209" i="7"/>
  <c r="F209" i="7"/>
  <c r="A210" i="7"/>
  <c r="B210" i="7"/>
  <c r="C210" i="7"/>
  <c r="D210" i="7"/>
  <c r="E210" i="7"/>
  <c r="F210" i="7"/>
  <c r="A211" i="7"/>
  <c r="B211" i="7"/>
  <c r="C211" i="7"/>
  <c r="D211" i="7"/>
  <c r="E211" i="7"/>
  <c r="F211" i="7"/>
  <c r="A212" i="7"/>
  <c r="B212" i="7"/>
  <c r="C212" i="7"/>
  <c r="D212" i="7"/>
  <c r="E212" i="7"/>
  <c r="F212" i="7"/>
  <c r="A213" i="7"/>
  <c r="B213" i="7"/>
  <c r="C213" i="7"/>
  <c r="D213" i="7"/>
  <c r="E213" i="7"/>
  <c r="F213" i="7"/>
  <c r="A214" i="7"/>
  <c r="B214" i="7"/>
  <c r="C214" i="7"/>
  <c r="D214" i="7"/>
  <c r="E214" i="7"/>
  <c r="F214" i="7"/>
  <c r="A215" i="7"/>
  <c r="B215" i="7"/>
  <c r="C215" i="7"/>
  <c r="D215" i="7"/>
  <c r="E215" i="7"/>
  <c r="F215" i="7"/>
  <c r="A216" i="7"/>
  <c r="B216" i="7"/>
  <c r="C216" i="7"/>
  <c r="D216" i="7"/>
  <c r="E216" i="7"/>
  <c r="F216" i="7"/>
  <c r="A217" i="7"/>
  <c r="B217" i="7"/>
  <c r="C217" i="7"/>
  <c r="D217" i="7"/>
  <c r="E217" i="7"/>
  <c r="F217" i="7"/>
  <c r="A218" i="7"/>
  <c r="B218" i="7"/>
  <c r="C218" i="7"/>
  <c r="D218" i="7"/>
  <c r="E218" i="7"/>
  <c r="F218" i="7"/>
  <c r="A219" i="7"/>
  <c r="B219" i="7"/>
  <c r="C219" i="7"/>
  <c r="D219" i="7"/>
  <c r="E219" i="7"/>
  <c r="F219" i="7"/>
  <c r="A220" i="7"/>
  <c r="B220" i="7"/>
  <c r="C220" i="7"/>
  <c r="D220" i="7"/>
  <c r="E220" i="7"/>
  <c r="F220" i="7"/>
  <c r="A221" i="7"/>
  <c r="B221" i="7"/>
  <c r="C221" i="7"/>
  <c r="D221" i="7"/>
  <c r="E221" i="7"/>
  <c r="F221" i="7"/>
  <c r="A222" i="7"/>
  <c r="B222" i="7"/>
  <c r="C222" i="7"/>
  <c r="D222" i="7"/>
  <c r="E222" i="7"/>
  <c r="F222" i="7"/>
  <c r="A223" i="7"/>
  <c r="B223" i="7"/>
  <c r="C223" i="7"/>
  <c r="D223" i="7"/>
  <c r="E223" i="7"/>
  <c r="F223" i="7"/>
  <c r="A224" i="7"/>
  <c r="B224" i="7"/>
  <c r="C224" i="7"/>
  <c r="D224" i="7"/>
  <c r="E224" i="7"/>
  <c r="F224" i="7"/>
  <c r="A225" i="7"/>
  <c r="B225" i="7"/>
  <c r="C225" i="7"/>
  <c r="D225" i="7"/>
  <c r="E225" i="7"/>
  <c r="F225" i="7"/>
  <c r="A226" i="7"/>
  <c r="B226" i="7"/>
  <c r="C226" i="7"/>
  <c r="D226" i="7"/>
  <c r="E226" i="7"/>
  <c r="F226" i="7"/>
  <c r="A227" i="7"/>
  <c r="B227" i="7"/>
  <c r="C227" i="7"/>
  <c r="D227" i="7"/>
  <c r="E227" i="7"/>
  <c r="F227" i="7"/>
  <c r="A228" i="7"/>
  <c r="B228" i="7"/>
  <c r="C228" i="7"/>
  <c r="D228" i="7"/>
  <c r="E228" i="7"/>
  <c r="F228" i="7"/>
  <c r="A229" i="7"/>
  <c r="B229" i="7"/>
  <c r="C229" i="7"/>
  <c r="D229" i="7"/>
  <c r="E229" i="7"/>
  <c r="F229" i="7"/>
  <c r="A230" i="7"/>
  <c r="B230" i="7"/>
  <c r="C230" i="7"/>
  <c r="D230" i="7"/>
  <c r="E230" i="7"/>
  <c r="F230" i="7"/>
  <c r="A231" i="7"/>
  <c r="B231" i="7"/>
  <c r="C231" i="7"/>
  <c r="D231" i="7"/>
  <c r="E231" i="7"/>
  <c r="F231" i="7"/>
  <c r="A232" i="7"/>
  <c r="B232" i="7"/>
  <c r="C232" i="7"/>
  <c r="D232" i="7"/>
  <c r="E232" i="7"/>
  <c r="F232" i="7"/>
  <c r="A233" i="7"/>
  <c r="B233" i="7"/>
  <c r="C233" i="7"/>
  <c r="D233" i="7"/>
  <c r="E233" i="7"/>
  <c r="F233" i="7"/>
  <c r="A234" i="7"/>
  <c r="B234" i="7"/>
  <c r="C234" i="7"/>
  <c r="D234" i="7"/>
  <c r="E234" i="7"/>
  <c r="F234" i="7"/>
  <c r="A235" i="7"/>
  <c r="B235" i="7"/>
  <c r="C235" i="7"/>
  <c r="D235" i="7"/>
  <c r="E235" i="7"/>
  <c r="F235" i="7"/>
  <c r="A236" i="7"/>
  <c r="B236" i="7"/>
  <c r="C236" i="7"/>
  <c r="D236" i="7"/>
  <c r="E236" i="7"/>
  <c r="F236" i="7"/>
  <c r="A237" i="7"/>
  <c r="B237" i="7"/>
  <c r="C237" i="7"/>
  <c r="D237" i="7"/>
  <c r="E237" i="7"/>
  <c r="F237" i="7"/>
  <c r="A238" i="7"/>
  <c r="B238" i="7"/>
  <c r="C238" i="7"/>
  <c r="D238" i="7"/>
  <c r="E238" i="7"/>
  <c r="F238" i="7"/>
  <c r="A239" i="7"/>
  <c r="B239" i="7"/>
  <c r="C239" i="7"/>
  <c r="D239" i="7"/>
  <c r="E239" i="7"/>
  <c r="F239" i="7"/>
  <c r="A240" i="7"/>
  <c r="B240" i="7"/>
  <c r="C240" i="7"/>
  <c r="D240" i="7"/>
  <c r="E240" i="7"/>
  <c r="F240" i="7"/>
  <c r="A241" i="7"/>
  <c r="B241" i="7"/>
  <c r="C241" i="7"/>
  <c r="D241" i="7"/>
  <c r="E241" i="7"/>
  <c r="F241" i="7"/>
  <c r="A242" i="7"/>
  <c r="B242" i="7"/>
  <c r="C242" i="7"/>
  <c r="D242" i="7"/>
  <c r="E242" i="7"/>
  <c r="F242" i="7"/>
  <c r="G242" i="7"/>
  <c r="A243" i="7"/>
  <c r="B243" i="7"/>
  <c r="C243" i="7"/>
  <c r="D243" i="7"/>
  <c r="E243" i="7"/>
  <c r="F243" i="7"/>
  <c r="A244" i="7"/>
  <c r="B244" i="7"/>
  <c r="C244" i="7"/>
  <c r="D244" i="7"/>
  <c r="E244" i="7"/>
  <c r="F244" i="7"/>
  <c r="A245" i="7"/>
  <c r="B245" i="7"/>
  <c r="C245" i="7"/>
  <c r="D245" i="7"/>
  <c r="E245" i="7"/>
  <c r="F245" i="7"/>
  <c r="A246" i="7"/>
  <c r="B246" i="7"/>
  <c r="C246" i="7"/>
  <c r="D246" i="7"/>
  <c r="E246" i="7"/>
  <c r="F246" i="7"/>
  <c r="A247" i="7"/>
  <c r="B247" i="7"/>
  <c r="C247" i="7"/>
  <c r="D247" i="7"/>
  <c r="E247" i="7"/>
  <c r="F247" i="7"/>
  <c r="A248" i="7"/>
  <c r="B248" i="7"/>
  <c r="C248" i="7"/>
  <c r="D248" i="7"/>
  <c r="E248" i="7"/>
  <c r="F248" i="7"/>
  <c r="A249" i="7"/>
  <c r="B249" i="7"/>
  <c r="C249" i="7"/>
  <c r="D249" i="7"/>
  <c r="E249" i="7"/>
  <c r="F249" i="7"/>
  <c r="A250" i="7"/>
  <c r="B250" i="7"/>
  <c r="C250" i="7"/>
  <c r="D250" i="7"/>
  <c r="E250" i="7"/>
  <c r="F250" i="7"/>
  <c r="A251" i="7"/>
  <c r="B251" i="7"/>
  <c r="C251" i="7"/>
  <c r="D251" i="7"/>
  <c r="E251" i="7"/>
  <c r="F251" i="7"/>
  <c r="A252" i="7"/>
  <c r="B252" i="7"/>
  <c r="C252" i="7"/>
  <c r="D252" i="7"/>
  <c r="E252" i="7"/>
  <c r="F252" i="7"/>
  <c r="A253" i="7"/>
  <c r="B253" i="7"/>
  <c r="C253" i="7"/>
  <c r="D253" i="7"/>
  <c r="E253" i="7"/>
  <c r="F253" i="7"/>
  <c r="A254" i="7"/>
  <c r="B254" i="7"/>
  <c r="C254" i="7"/>
  <c r="D254" i="7"/>
  <c r="E254" i="7"/>
  <c r="F254" i="7"/>
  <c r="A255" i="7"/>
  <c r="B255" i="7"/>
  <c r="C255" i="7"/>
  <c r="D255" i="7"/>
  <c r="E255" i="7"/>
  <c r="F255" i="7"/>
  <c r="A256" i="7"/>
  <c r="B256" i="7"/>
  <c r="C256" i="7"/>
  <c r="D256" i="7"/>
  <c r="E256" i="7"/>
  <c r="F256" i="7"/>
  <c r="A257" i="7"/>
  <c r="B257" i="7"/>
  <c r="C257" i="7"/>
  <c r="D257" i="7"/>
  <c r="E257" i="7"/>
  <c r="F257" i="7"/>
  <c r="A258" i="7"/>
  <c r="B258" i="7"/>
  <c r="C258" i="7"/>
  <c r="D258" i="7"/>
  <c r="E258" i="7"/>
  <c r="F258" i="7"/>
  <c r="A259" i="7"/>
  <c r="B259" i="7"/>
  <c r="C259" i="7"/>
  <c r="D259" i="7"/>
  <c r="E259" i="7"/>
  <c r="F259" i="7"/>
  <c r="A260" i="7"/>
  <c r="B260" i="7"/>
  <c r="C260" i="7"/>
  <c r="D260" i="7"/>
  <c r="E260" i="7"/>
  <c r="F260" i="7"/>
  <c r="A261" i="7"/>
  <c r="B261" i="7"/>
  <c r="C261" i="7"/>
  <c r="D261" i="7"/>
  <c r="E261" i="7"/>
  <c r="F261" i="7"/>
  <c r="A262" i="7"/>
  <c r="B262" i="7"/>
  <c r="C262" i="7"/>
  <c r="D262" i="7"/>
  <c r="E262" i="7"/>
  <c r="F262" i="7"/>
  <c r="A263" i="7"/>
  <c r="B263" i="7"/>
  <c r="C263" i="7"/>
  <c r="D263" i="7"/>
  <c r="E263" i="7"/>
  <c r="F263" i="7"/>
  <c r="A264" i="7"/>
  <c r="B264" i="7"/>
  <c r="C264" i="7"/>
  <c r="D264" i="7"/>
  <c r="E264" i="7"/>
  <c r="F264" i="7"/>
  <c r="A265" i="7"/>
  <c r="B265" i="7"/>
  <c r="C265" i="7"/>
  <c r="D265" i="7"/>
  <c r="E265" i="7"/>
  <c r="F265" i="7"/>
  <c r="A266" i="7"/>
  <c r="B266" i="7"/>
  <c r="C266" i="7"/>
  <c r="D266" i="7"/>
  <c r="E266" i="7"/>
  <c r="F266" i="7"/>
  <c r="A267" i="7"/>
  <c r="B267" i="7"/>
  <c r="C267" i="7"/>
  <c r="D267" i="7"/>
  <c r="E267" i="7"/>
  <c r="F267" i="7"/>
  <c r="A268" i="7"/>
  <c r="B268" i="7"/>
  <c r="C268" i="7"/>
  <c r="D268" i="7"/>
  <c r="E268" i="7"/>
  <c r="F268" i="7"/>
  <c r="A269" i="7"/>
  <c r="B269" i="7"/>
  <c r="C269" i="7"/>
  <c r="D269" i="7"/>
  <c r="E269" i="7"/>
  <c r="F269" i="7"/>
  <c r="A270" i="7"/>
  <c r="B270" i="7"/>
  <c r="C270" i="7"/>
  <c r="D270" i="7"/>
  <c r="E270" i="7"/>
  <c r="F270" i="7"/>
  <c r="A271" i="7"/>
  <c r="B271" i="7"/>
  <c r="C271" i="7"/>
  <c r="D271" i="7"/>
  <c r="E271" i="7"/>
  <c r="F271" i="7"/>
  <c r="A272" i="7"/>
  <c r="B272" i="7"/>
  <c r="C272" i="7"/>
  <c r="D272" i="7"/>
  <c r="E272" i="7"/>
  <c r="F272" i="7"/>
  <c r="A273" i="7"/>
  <c r="B273" i="7"/>
  <c r="C273" i="7"/>
  <c r="D273" i="7"/>
  <c r="E273" i="7"/>
  <c r="F273" i="7"/>
  <c r="A274" i="7"/>
  <c r="B274" i="7"/>
  <c r="C274" i="7"/>
  <c r="D274" i="7"/>
  <c r="E274" i="7"/>
  <c r="F274" i="7"/>
  <c r="A275" i="7"/>
  <c r="B275" i="7"/>
  <c r="C275" i="7"/>
  <c r="D275" i="7"/>
  <c r="E275" i="7"/>
  <c r="F275" i="7"/>
  <c r="A276" i="7"/>
  <c r="B276" i="7"/>
  <c r="C276" i="7"/>
  <c r="D276" i="7"/>
  <c r="E276" i="7"/>
  <c r="F276" i="7"/>
  <c r="A277" i="7"/>
  <c r="B277" i="7"/>
  <c r="C277" i="7"/>
  <c r="D277" i="7"/>
  <c r="E277" i="7"/>
  <c r="F277" i="7"/>
  <c r="A278" i="7"/>
  <c r="B278" i="7"/>
  <c r="C278" i="7"/>
  <c r="D278" i="7"/>
  <c r="E278" i="7"/>
  <c r="F278" i="7"/>
  <c r="A279" i="7"/>
  <c r="B279" i="7"/>
  <c r="C279" i="7"/>
  <c r="D279" i="7"/>
  <c r="E279" i="7"/>
  <c r="F279" i="7"/>
  <c r="A280" i="7"/>
  <c r="B280" i="7"/>
  <c r="C280" i="7"/>
  <c r="D280" i="7"/>
  <c r="E280" i="7"/>
  <c r="F280" i="7"/>
  <c r="A281" i="7"/>
  <c r="B281" i="7"/>
  <c r="C281" i="7"/>
  <c r="D281" i="7"/>
  <c r="E281" i="7"/>
  <c r="F281" i="7"/>
  <c r="A282" i="7"/>
  <c r="B282" i="7"/>
  <c r="C282" i="7"/>
  <c r="D282" i="7"/>
  <c r="E282" i="7"/>
  <c r="F282" i="7"/>
  <c r="A283" i="7"/>
  <c r="B283" i="7"/>
  <c r="C283" i="7"/>
  <c r="D283" i="7"/>
  <c r="E283" i="7"/>
  <c r="F283" i="7"/>
  <c r="A284" i="7"/>
  <c r="B284" i="7"/>
  <c r="C284" i="7"/>
  <c r="D284" i="7"/>
  <c r="E284" i="7"/>
  <c r="F284" i="7"/>
  <c r="A285" i="7"/>
  <c r="B285" i="7"/>
  <c r="C285" i="7"/>
  <c r="D285" i="7"/>
  <c r="E285" i="7"/>
  <c r="F285" i="7"/>
  <c r="A286" i="7"/>
  <c r="B286" i="7"/>
  <c r="C286" i="7"/>
  <c r="D286" i="7"/>
  <c r="E286" i="7"/>
  <c r="F286" i="7"/>
  <c r="A287" i="7"/>
  <c r="B287" i="7"/>
  <c r="C287" i="7"/>
  <c r="D287" i="7"/>
  <c r="E287" i="7"/>
  <c r="F287" i="7"/>
  <c r="A288" i="7"/>
  <c r="B288" i="7"/>
  <c r="C288" i="7"/>
  <c r="D288" i="7"/>
  <c r="E288" i="7"/>
  <c r="F288" i="7"/>
  <c r="A289" i="7"/>
  <c r="B289" i="7"/>
  <c r="C289" i="7"/>
  <c r="D289" i="7"/>
  <c r="E289" i="7"/>
  <c r="F289" i="7"/>
  <c r="A290" i="7"/>
  <c r="B290" i="7"/>
  <c r="C290" i="7"/>
  <c r="D290" i="7"/>
  <c r="E290" i="7"/>
  <c r="F290" i="7"/>
  <c r="A291" i="7"/>
  <c r="B291" i="7"/>
  <c r="C291" i="7"/>
  <c r="D291" i="7"/>
  <c r="E291" i="7"/>
  <c r="F291" i="7"/>
  <c r="A292" i="7"/>
  <c r="B292" i="7"/>
  <c r="C292" i="7"/>
  <c r="D292" i="7"/>
  <c r="E292" i="7"/>
  <c r="F292" i="7"/>
  <c r="A293" i="7"/>
  <c r="B293" i="7"/>
  <c r="C293" i="7"/>
  <c r="D293" i="7"/>
  <c r="E293" i="7"/>
  <c r="F293" i="7"/>
  <c r="A294" i="7"/>
  <c r="B294" i="7"/>
  <c r="C294" i="7"/>
  <c r="D294" i="7"/>
  <c r="E294" i="7"/>
  <c r="F294" i="7"/>
  <c r="A295" i="7"/>
  <c r="B295" i="7"/>
  <c r="C295" i="7"/>
  <c r="D295" i="7"/>
  <c r="E295" i="7"/>
  <c r="F295" i="7"/>
  <c r="A296" i="7"/>
  <c r="B296" i="7"/>
  <c r="C296" i="7"/>
  <c r="D296" i="7"/>
  <c r="E296" i="7"/>
  <c r="F296" i="7"/>
  <c r="A297" i="7"/>
  <c r="B297" i="7"/>
  <c r="C297" i="7"/>
  <c r="D297" i="7"/>
  <c r="E297" i="7"/>
  <c r="F297" i="7"/>
  <c r="A298" i="7"/>
  <c r="B298" i="7"/>
  <c r="C298" i="7"/>
  <c r="D298" i="7"/>
  <c r="E298" i="7"/>
  <c r="F298" i="7"/>
  <c r="A299" i="7"/>
  <c r="B299" i="7"/>
  <c r="C299" i="7"/>
  <c r="D299" i="7"/>
  <c r="E299" i="7"/>
  <c r="F299" i="7"/>
  <c r="A300" i="7"/>
  <c r="B300" i="7"/>
  <c r="C300" i="7"/>
  <c r="D300" i="7"/>
  <c r="E300" i="7"/>
  <c r="F300" i="7"/>
  <c r="A301" i="7"/>
  <c r="B301" i="7"/>
  <c r="C301" i="7"/>
  <c r="D301" i="7"/>
  <c r="E301" i="7"/>
  <c r="F301" i="7"/>
  <c r="A302" i="7"/>
  <c r="B302" i="7"/>
  <c r="C302" i="7"/>
  <c r="D302" i="7"/>
  <c r="E302" i="7"/>
  <c r="F302" i="7"/>
  <c r="A303" i="7"/>
  <c r="B303" i="7"/>
  <c r="C303" i="7"/>
  <c r="D303" i="7"/>
  <c r="E303" i="7"/>
  <c r="F303" i="7"/>
  <c r="A304" i="7"/>
  <c r="B304" i="7"/>
  <c r="C304" i="7"/>
  <c r="D304" i="7"/>
  <c r="E304" i="7"/>
  <c r="F304" i="7"/>
  <c r="A305" i="7"/>
  <c r="B305" i="7"/>
  <c r="C305" i="7"/>
  <c r="D305" i="7"/>
  <c r="E305" i="7"/>
  <c r="F305" i="7"/>
  <c r="A306" i="7"/>
  <c r="B306" i="7"/>
  <c r="C306" i="7"/>
  <c r="D306" i="7"/>
  <c r="E306" i="7"/>
  <c r="F306" i="7"/>
  <c r="A307" i="7"/>
  <c r="B307" i="7"/>
  <c r="C307" i="7"/>
  <c r="D307" i="7"/>
  <c r="E307" i="7"/>
  <c r="F307" i="7"/>
  <c r="A308" i="7"/>
  <c r="B308" i="7"/>
  <c r="C308" i="7"/>
  <c r="D308" i="7"/>
  <c r="E308" i="7"/>
  <c r="F308" i="7"/>
  <c r="A309" i="7"/>
  <c r="B309" i="7"/>
  <c r="C309" i="7"/>
  <c r="D309" i="7"/>
  <c r="E309" i="7"/>
  <c r="F309" i="7"/>
  <c r="A310" i="7"/>
  <c r="B310" i="7"/>
  <c r="C310" i="7"/>
  <c r="D310" i="7"/>
  <c r="E310" i="7"/>
  <c r="F310" i="7"/>
  <c r="A311" i="7"/>
  <c r="B311" i="7"/>
  <c r="C311" i="7"/>
  <c r="D311" i="7"/>
  <c r="E311" i="7"/>
  <c r="F311" i="7"/>
  <c r="A312" i="7"/>
  <c r="B312" i="7"/>
  <c r="C312" i="7"/>
  <c r="D312" i="7"/>
  <c r="E312" i="7"/>
  <c r="F312" i="7"/>
  <c r="A313" i="7"/>
  <c r="B313" i="7"/>
  <c r="C313" i="7"/>
  <c r="D313" i="7"/>
  <c r="E313" i="7"/>
  <c r="F313" i="7"/>
  <c r="A314" i="7"/>
  <c r="B314" i="7"/>
  <c r="C314" i="7"/>
  <c r="D314" i="7"/>
  <c r="E314" i="7"/>
  <c r="F314" i="7"/>
  <c r="A315" i="7"/>
  <c r="B315" i="7"/>
  <c r="C315" i="7"/>
  <c r="D315" i="7"/>
  <c r="E315" i="7"/>
  <c r="F315" i="7"/>
  <c r="A316" i="7"/>
  <c r="B316" i="7"/>
  <c r="C316" i="7"/>
  <c r="D316" i="7"/>
  <c r="E316" i="7"/>
  <c r="F316" i="7"/>
  <c r="A317" i="7"/>
  <c r="B317" i="7"/>
  <c r="C317" i="7"/>
  <c r="D317" i="7"/>
  <c r="E317" i="7"/>
  <c r="F317" i="7"/>
  <c r="A318" i="7"/>
  <c r="B318" i="7"/>
  <c r="C318" i="7"/>
  <c r="D318" i="7"/>
  <c r="E318" i="7"/>
  <c r="F318" i="7"/>
  <c r="A319" i="7"/>
  <c r="B319" i="7"/>
  <c r="C319" i="7"/>
  <c r="D319" i="7"/>
  <c r="E319" i="7"/>
  <c r="F319" i="7"/>
  <c r="A320" i="7"/>
  <c r="B320" i="7"/>
  <c r="C320" i="7"/>
  <c r="D320" i="7"/>
  <c r="E320" i="7"/>
  <c r="F320" i="7"/>
  <c r="A321" i="7"/>
  <c r="B321" i="7"/>
  <c r="C321" i="7"/>
  <c r="D321" i="7"/>
  <c r="E321" i="7"/>
  <c r="F321" i="7"/>
  <c r="A322" i="7"/>
  <c r="B322" i="7"/>
  <c r="C322" i="7"/>
  <c r="D322" i="7"/>
  <c r="E322" i="7"/>
  <c r="F322" i="7"/>
  <c r="A323" i="7"/>
  <c r="B323" i="7"/>
  <c r="C323" i="7"/>
  <c r="D323" i="7"/>
  <c r="E323" i="7"/>
  <c r="F323" i="7"/>
  <c r="A324" i="7"/>
  <c r="B324" i="7"/>
  <c r="C324" i="7"/>
  <c r="D324" i="7"/>
  <c r="E324" i="7"/>
  <c r="F324" i="7"/>
  <c r="A325" i="7"/>
  <c r="B325" i="7"/>
  <c r="C325" i="7"/>
  <c r="D325" i="7"/>
  <c r="E325" i="7"/>
  <c r="F325" i="7"/>
  <c r="A326" i="7"/>
  <c r="B326" i="7"/>
  <c r="C326" i="7"/>
  <c r="D326" i="7"/>
  <c r="E326" i="7"/>
  <c r="F326" i="7"/>
  <c r="A327" i="7"/>
  <c r="B327" i="7"/>
  <c r="C327" i="7"/>
  <c r="D327" i="7"/>
  <c r="E327" i="7"/>
  <c r="F327" i="7"/>
  <c r="A328" i="7"/>
  <c r="B328" i="7"/>
  <c r="C328" i="7"/>
  <c r="D328" i="7"/>
  <c r="E328" i="7"/>
  <c r="F328" i="7"/>
  <c r="A329" i="7"/>
  <c r="B329" i="7"/>
  <c r="C329" i="7"/>
  <c r="D329" i="7"/>
  <c r="E329" i="7"/>
  <c r="F329" i="7"/>
  <c r="A330" i="7"/>
  <c r="B330" i="7"/>
  <c r="C330" i="7"/>
  <c r="D330" i="7"/>
  <c r="E330" i="7"/>
  <c r="F330" i="7"/>
  <c r="A331" i="7"/>
  <c r="B331" i="7"/>
  <c r="C331" i="7"/>
  <c r="D331" i="7"/>
  <c r="E331" i="7"/>
  <c r="F331" i="7"/>
  <c r="A332" i="7"/>
  <c r="B332" i="7"/>
  <c r="C332" i="7"/>
  <c r="D332" i="7"/>
  <c r="E332" i="7"/>
  <c r="F332" i="7"/>
  <c r="A333" i="7"/>
  <c r="B333" i="7"/>
  <c r="C333" i="7"/>
  <c r="D333" i="7"/>
  <c r="E333" i="7"/>
  <c r="F333" i="7"/>
  <c r="A334" i="7"/>
  <c r="B334" i="7"/>
  <c r="C334" i="7"/>
  <c r="D334" i="7"/>
  <c r="E334" i="7"/>
  <c r="F334" i="7"/>
  <c r="A335" i="7"/>
  <c r="B335" i="7"/>
  <c r="C335" i="7"/>
  <c r="D335" i="7"/>
  <c r="E335" i="7"/>
  <c r="F335" i="7"/>
  <c r="A336" i="7"/>
  <c r="B336" i="7"/>
  <c r="C336" i="7"/>
  <c r="D336" i="7"/>
  <c r="E336" i="7"/>
  <c r="F336" i="7"/>
  <c r="A337" i="7"/>
  <c r="B337" i="7"/>
  <c r="C337" i="7"/>
  <c r="D337" i="7"/>
  <c r="E337" i="7"/>
  <c r="F337" i="7"/>
  <c r="A338" i="7"/>
  <c r="B338" i="7"/>
  <c r="C338" i="7"/>
  <c r="D338" i="7"/>
  <c r="E338" i="7"/>
  <c r="F338" i="7"/>
  <c r="A339" i="7"/>
  <c r="B339" i="7"/>
  <c r="C339" i="7"/>
  <c r="D339" i="7"/>
  <c r="E339" i="7"/>
  <c r="F339" i="7"/>
  <c r="A340" i="7"/>
  <c r="B340" i="7"/>
  <c r="C340" i="7"/>
  <c r="D340" i="7"/>
  <c r="E340" i="7"/>
  <c r="F340" i="7"/>
  <c r="A341" i="7"/>
  <c r="B341" i="7"/>
  <c r="C341" i="7"/>
  <c r="D341" i="7"/>
  <c r="E341" i="7"/>
  <c r="F341" i="7"/>
  <c r="A342" i="7"/>
  <c r="B342" i="7"/>
  <c r="C342" i="7"/>
  <c r="D342" i="7"/>
  <c r="E342" i="7"/>
  <c r="F342" i="7"/>
  <c r="A343" i="7"/>
  <c r="B343" i="7"/>
  <c r="C343" i="7"/>
  <c r="D343" i="7"/>
  <c r="E343" i="7"/>
  <c r="F343" i="7"/>
  <c r="A344" i="7"/>
  <c r="B344" i="7"/>
  <c r="C344" i="7"/>
  <c r="D344" i="7"/>
  <c r="E344" i="7"/>
  <c r="F344" i="7"/>
  <c r="A345" i="7"/>
  <c r="B345" i="7"/>
  <c r="C345" i="7"/>
  <c r="D345" i="7"/>
  <c r="E345" i="7"/>
  <c r="F345" i="7"/>
  <c r="A346" i="7"/>
  <c r="B346" i="7"/>
  <c r="C346" i="7"/>
  <c r="D346" i="7"/>
  <c r="E346" i="7"/>
  <c r="F346" i="7"/>
  <c r="A347" i="7"/>
  <c r="B347" i="7"/>
  <c r="C347" i="7"/>
  <c r="D347" i="7"/>
  <c r="E347" i="7"/>
  <c r="F347" i="7"/>
  <c r="A348" i="7"/>
  <c r="B348" i="7"/>
  <c r="C348" i="7"/>
  <c r="D348" i="7"/>
  <c r="E348" i="7"/>
  <c r="F348" i="7"/>
  <c r="A349" i="7"/>
  <c r="B349" i="7"/>
  <c r="C349" i="7"/>
  <c r="D349" i="7"/>
  <c r="E349" i="7"/>
  <c r="F349" i="7"/>
  <c r="A350" i="7"/>
  <c r="B350" i="7"/>
  <c r="C350" i="7"/>
  <c r="D350" i="7"/>
  <c r="E350" i="7"/>
  <c r="F350" i="7"/>
  <c r="A351" i="7"/>
  <c r="B351" i="7"/>
  <c r="C351" i="7"/>
  <c r="D351" i="7"/>
  <c r="E351" i="7"/>
  <c r="F351" i="7"/>
  <c r="A352" i="7"/>
  <c r="B352" i="7"/>
  <c r="C352" i="7"/>
  <c r="D352" i="7"/>
  <c r="E352" i="7"/>
  <c r="F352" i="7"/>
  <c r="A353" i="7"/>
  <c r="B353" i="7"/>
  <c r="C353" i="7"/>
  <c r="D353" i="7"/>
  <c r="E353" i="7"/>
  <c r="F353" i="7"/>
  <c r="A354" i="7"/>
  <c r="B354" i="7"/>
  <c r="C354" i="7"/>
  <c r="D354" i="7"/>
  <c r="E354" i="7"/>
  <c r="F354" i="7"/>
  <c r="A355" i="7"/>
  <c r="B355" i="7"/>
  <c r="C355" i="7"/>
  <c r="D355" i="7"/>
  <c r="E355" i="7"/>
  <c r="F355" i="7"/>
  <c r="A356" i="7"/>
  <c r="B356" i="7"/>
  <c r="C356" i="7"/>
  <c r="D356" i="7"/>
  <c r="E356" i="7"/>
  <c r="F356" i="7"/>
  <c r="A357" i="7"/>
  <c r="B357" i="7"/>
  <c r="C357" i="7"/>
  <c r="D357" i="7"/>
  <c r="E357" i="7"/>
  <c r="F357" i="7"/>
  <c r="A358" i="7"/>
  <c r="B358" i="7"/>
  <c r="C358" i="7"/>
  <c r="D358" i="7"/>
  <c r="E358" i="7"/>
  <c r="F358" i="7"/>
  <c r="A359" i="7"/>
  <c r="B359" i="7"/>
  <c r="C359" i="7"/>
  <c r="D359" i="7"/>
  <c r="E359" i="7"/>
  <c r="F359" i="7"/>
  <c r="A360" i="7"/>
  <c r="B360" i="7"/>
  <c r="C360" i="7"/>
  <c r="D360" i="7"/>
  <c r="E360" i="7"/>
  <c r="F360" i="7"/>
  <c r="A361" i="7"/>
  <c r="B361" i="7"/>
  <c r="C361" i="7"/>
  <c r="D361" i="7"/>
  <c r="E361" i="7"/>
  <c r="F361" i="7"/>
  <c r="A362" i="7"/>
  <c r="B362" i="7"/>
  <c r="C362" i="7"/>
  <c r="D362" i="7"/>
  <c r="E362" i="7"/>
  <c r="F362" i="7"/>
  <c r="A363" i="7"/>
  <c r="B363" i="7"/>
  <c r="C363" i="7"/>
  <c r="D363" i="7"/>
  <c r="E363" i="7"/>
  <c r="F363" i="7"/>
  <c r="A364" i="7"/>
  <c r="B364" i="7"/>
  <c r="C364" i="7"/>
  <c r="D364" i="7"/>
  <c r="E364" i="7"/>
  <c r="F364" i="7"/>
  <c r="A365" i="7"/>
  <c r="B365" i="7"/>
  <c r="C365" i="7"/>
  <c r="D365" i="7"/>
  <c r="E365" i="7"/>
  <c r="F365" i="7"/>
  <c r="A366" i="7"/>
  <c r="B366" i="7"/>
  <c r="C366" i="7"/>
  <c r="D366" i="7"/>
  <c r="E366" i="7"/>
  <c r="F366" i="7"/>
  <c r="A367" i="7"/>
  <c r="B367" i="7"/>
  <c r="C367" i="7"/>
  <c r="D367" i="7"/>
  <c r="E367" i="7"/>
  <c r="F367" i="7"/>
  <c r="A368" i="7"/>
  <c r="B368" i="7"/>
  <c r="C368" i="7"/>
  <c r="D368" i="7"/>
  <c r="E368" i="7"/>
  <c r="F368" i="7"/>
  <c r="A369" i="7"/>
  <c r="B369" i="7"/>
  <c r="C369" i="7"/>
  <c r="D369" i="7"/>
  <c r="E369" i="7"/>
  <c r="F369" i="7"/>
  <c r="A370" i="7"/>
  <c r="B370" i="7"/>
  <c r="C370" i="7"/>
  <c r="D370" i="7"/>
  <c r="E370" i="7"/>
  <c r="F370" i="7"/>
  <c r="A371" i="7"/>
  <c r="B371" i="7"/>
  <c r="C371" i="7"/>
  <c r="D371" i="7"/>
  <c r="E371" i="7"/>
  <c r="F371" i="7"/>
  <c r="A372" i="7"/>
  <c r="B372" i="7"/>
  <c r="C372" i="7"/>
  <c r="D372" i="7"/>
  <c r="E372" i="7"/>
  <c r="F372" i="7"/>
  <c r="A373" i="7"/>
  <c r="B373" i="7"/>
  <c r="C373" i="7"/>
  <c r="D373" i="7"/>
  <c r="E373" i="7"/>
  <c r="F373" i="7"/>
  <c r="A374" i="7"/>
  <c r="B374" i="7"/>
  <c r="C374" i="7"/>
  <c r="D374" i="7"/>
  <c r="E374" i="7"/>
  <c r="F374" i="7"/>
  <c r="A375" i="7"/>
  <c r="B375" i="7"/>
  <c r="C375" i="7"/>
  <c r="D375" i="7"/>
  <c r="E375" i="7"/>
  <c r="F375" i="7"/>
  <c r="A376" i="7"/>
  <c r="B376" i="7"/>
  <c r="C376" i="7"/>
  <c r="D376" i="7"/>
  <c r="E376" i="7"/>
  <c r="F376" i="7"/>
  <c r="A377" i="7"/>
  <c r="B377" i="7"/>
  <c r="C377" i="7"/>
  <c r="D377" i="7"/>
  <c r="E377" i="7"/>
  <c r="F377" i="7"/>
  <c r="A378" i="7"/>
  <c r="B378" i="7"/>
  <c r="C378" i="7"/>
  <c r="D378" i="7"/>
  <c r="E378" i="7"/>
  <c r="F378" i="7"/>
  <c r="A379" i="7"/>
  <c r="B379" i="7"/>
  <c r="C379" i="7"/>
  <c r="D379" i="7"/>
  <c r="E379" i="7"/>
  <c r="F379" i="7"/>
  <c r="A380" i="7"/>
  <c r="B380" i="7"/>
  <c r="C380" i="7"/>
  <c r="D380" i="7"/>
  <c r="E380" i="7"/>
  <c r="F380" i="7"/>
  <c r="A381" i="7"/>
  <c r="B381" i="7"/>
  <c r="C381" i="7"/>
  <c r="D381" i="7"/>
  <c r="E381" i="7"/>
  <c r="F381" i="7"/>
  <c r="A382" i="7"/>
  <c r="B382" i="7"/>
  <c r="C382" i="7"/>
  <c r="D382" i="7"/>
  <c r="E382" i="7"/>
  <c r="F382" i="7"/>
  <c r="A383" i="7"/>
  <c r="B383" i="7"/>
  <c r="C383" i="7"/>
  <c r="D383" i="7"/>
  <c r="E383" i="7"/>
  <c r="F383" i="7"/>
  <c r="A384" i="7"/>
  <c r="B384" i="7"/>
  <c r="C384" i="7"/>
  <c r="D384" i="7"/>
  <c r="E384" i="7"/>
  <c r="F384" i="7"/>
  <c r="A385" i="7"/>
  <c r="B385" i="7"/>
  <c r="C385" i="7"/>
  <c r="D385" i="7"/>
  <c r="E385" i="7"/>
  <c r="F385" i="7"/>
  <c r="A386" i="7"/>
  <c r="B386" i="7"/>
  <c r="C386" i="7"/>
  <c r="D386" i="7"/>
  <c r="E386" i="7"/>
  <c r="F386" i="7"/>
  <c r="A387" i="7"/>
  <c r="B387" i="7"/>
  <c r="C387" i="7"/>
  <c r="D387" i="7"/>
  <c r="E387" i="7"/>
  <c r="F387" i="7"/>
  <c r="A388" i="7"/>
  <c r="B388" i="7"/>
  <c r="C388" i="7"/>
  <c r="D388" i="7"/>
  <c r="E388" i="7"/>
  <c r="F388" i="7"/>
  <c r="A389" i="7"/>
  <c r="B389" i="7"/>
  <c r="C389" i="7"/>
  <c r="D389" i="7"/>
  <c r="E389" i="7"/>
  <c r="F389" i="7"/>
  <c r="A390" i="7"/>
  <c r="B390" i="7"/>
  <c r="C390" i="7"/>
  <c r="D390" i="7"/>
  <c r="E390" i="7"/>
  <c r="F390" i="7"/>
  <c r="A391" i="7"/>
  <c r="B391" i="7"/>
  <c r="C391" i="7"/>
  <c r="D391" i="7"/>
  <c r="E391" i="7"/>
  <c r="F391" i="7"/>
  <c r="A392" i="7"/>
  <c r="B392" i="7"/>
  <c r="C392" i="7"/>
  <c r="D392" i="7"/>
  <c r="E392" i="7"/>
  <c r="F392" i="7"/>
  <c r="A393" i="7"/>
  <c r="B393" i="7"/>
  <c r="C393" i="7"/>
  <c r="D393" i="7"/>
  <c r="E393" i="7"/>
  <c r="F393" i="7"/>
  <c r="A394" i="7"/>
  <c r="B394" i="7"/>
  <c r="C394" i="7"/>
  <c r="D394" i="7"/>
  <c r="E394" i="7"/>
  <c r="F394" i="7"/>
  <c r="A395" i="7"/>
  <c r="B395" i="7"/>
  <c r="C395" i="7"/>
  <c r="D395" i="7"/>
  <c r="E395" i="7"/>
  <c r="F395" i="7"/>
  <c r="A396" i="7"/>
  <c r="B396" i="7"/>
  <c r="C396" i="7"/>
  <c r="D396" i="7"/>
  <c r="E396" i="7"/>
  <c r="F396" i="7"/>
  <c r="A397" i="7"/>
  <c r="B397" i="7"/>
  <c r="C397" i="7"/>
  <c r="D397" i="7"/>
  <c r="E397" i="7"/>
  <c r="F397" i="7"/>
  <c r="A398" i="7"/>
  <c r="B398" i="7"/>
  <c r="C398" i="7"/>
  <c r="D398" i="7"/>
  <c r="E398" i="7"/>
  <c r="F398" i="7"/>
  <c r="A399" i="7"/>
  <c r="B399" i="7"/>
  <c r="C399" i="7"/>
  <c r="D399" i="7"/>
  <c r="E399" i="7"/>
  <c r="F399" i="7"/>
  <c r="A400" i="7"/>
  <c r="B400" i="7"/>
  <c r="C400" i="7"/>
  <c r="D400" i="7"/>
  <c r="E400" i="7"/>
  <c r="F400" i="7"/>
  <c r="A401" i="7"/>
  <c r="B401" i="7"/>
  <c r="C401" i="7"/>
  <c r="D401" i="7"/>
  <c r="E401" i="7"/>
  <c r="F401" i="7"/>
  <c r="G401" i="7"/>
  <c r="A402" i="7"/>
  <c r="B402" i="7"/>
  <c r="C402" i="7"/>
  <c r="D402" i="7"/>
  <c r="E402" i="7"/>
  <c r="F402" i="7"/>
  <c r="A403" i="7"/>
  <c r="B403" i="7"/>
  <c r="C403" i="7"/>
  <c r="D403" i="7"/>
  <c r="E403" i="7"/>
  <c r="F403" i="7"/>
  <c r="A404" i="7"/>
  <c r="B404" i="7"/>
  <c r="C404" i="7"/>
  <c r="D404" i="7"/>
  <c r="E404" i="7"/>
  <c r="F404" i="7"/>
  <c r="A405" i="7"/>
  <c r="B405" i="7"/>
  <c r="C405" i="7"/>
  <c r="D405" i="7"/>
  <c r="E405" i="7"/>
  <c r="F405" i="7"/>
  <c r="A406" i="7"/>
  <c r="B406" i="7"/>
  <c r="C406" i="7"/>
  <c r="D406" i="7"/>
  <c r="E406" i="7"/>
  <c r="F406" i="7"/>
  <c r="A407" i="7"/>
  <c r="B407" i="7"/>
  <c r="C407" i="7"/>
  <c r="D407" i="7"/>
  <c r="E407" i="7"/>
  <c r="F407" i="7"/>
  <c r="A408" i="7"/>
  <c r="B408" i="7"/>
  <c r="C408" i="7"/>
  <c r="D408" i="7"/>
  <c r="E408" i="7"/>
  <c r="F408" i="7"/>
  <c r="A409" i="7"/>
  <c r="B409" i="7"/>
  <c r="C409" i="7"/>
  <c r="D409" i="7"/>
  <c r="E409" i="7"/>
  <c r="F409" i="7"/>
  <c r="A410" i="7"/>
  <c r="B410" i="7"/>
  <c r="C410" i="7"/>
  <c r="D410" i="7"/>
  <c r="E410" i="7"/>
  <c r="F410" i="7"/>
  <c r="A411" i="7"/>
  <c r="B411" i="7"/>
  <c r="C411" i="7"/>
  <c r="D411" i="7"/>
  <c r="E411" i="7"/>
  <c r="F411" i="7"/>
  <c r="A412" i="7"/>
  <c r="B412" i="7"/>
  <c r="C412" i="7"/>
  <c r="D412" i="7"/>
  <c r="E412" i="7"/>
  <c r="F412" i="7"/>
  <c r="A413" i="7"/>
  <c r="B413" i="7"/>
  <c r="C413" i="7"/>
  <c r="D413" i="7"/>
  <c r="E413" i="7"/>
  <c r="F413" i="7"/>
  <c r="A414" i="7"/>
  <c r="B414" i="7"/>
  <c r="C414" i="7"/>
  <c r="D414" i="7"/>
  <c r="E414" i="7"/>
  <c r="F414" i="7"/>
  <c r="A415" i="7"/>
  <c r="B415" i="7"/>
  <c r="C415" i="7"/>
  <c r="D415" i="7"/>
  <c r="E415" i="7"/>
  <c r="F415" i="7"/>
  <c r="A416" i="7"/>
  <c r="B416" i="7"/>
  <c r="C416" i="7"/>
  <c r="D416" i="7"/>
  <c r="E416" i="7"/>
  <c r="F416" i="7"/>
  <c r="A417" i="7"/>
  <c r="B417" i="7"/>
  <c r="C417" i="7"/>
  <c r="D417" i="7"/>
  <c r="E417" i="7"/>
  <c r="F417" i="7"/>
  <c r="A418" i="7"/>
  <c r="B418" i="7"/>
  <c r="C418" i="7"/>
  <c r="D418" i="7"/>
  <c r="E418" i="7"/>
  <c r="F418" i="7"/>
  <c r="A419" i="7"/>
  <c r="B419" i="7"/>
  <c r="C419" i="7"/>
  <c r="D419" i="7"/>
  <c r="E419" i="7"/>
  <c r="F419" i="7"/>
  <c r="A420" i="7"/>
  <c r="B420" i="7"/>
  <c r="C420" i="7"/>
  <c r="D420" i="7"/>
  <c r="E420" i="7"/>
  <c r="F420" i="7"/>
  <c r="A421" i="7"/>
  <c r="B421" i="7"/>
  <c r="C421" i="7"/>
  <c r="D421" i="7"/>
  <c r="E421" i="7"/>
  <c r="F421" i="7"/>
  <c r="A422" i="7"/>
  <c r="B422" i="7"/>
  <c r="C422" i="7"/>
  <c r="D422" i="7"/>
  <c r="E422" i="7"/>
  <c r="F422" i="7"/>
  <c r="A423" i="7"/>
  <c r="B423" i="7"/>
  <c r="C423" i="7"/>
  <c r="D423" i="7"/>
  <c r="E423" i="7"/>
  <c r="F423" i="7"/>
  <c r="A424" i="7"/>
  <c r="B424" i="7"/>
  <c r="C424" i="7"/>
  <c r="D424" i="7"/>
  <c r="E424" i="7"/>
  <c r="F424" i="7"/>
  <c r="A425" i="7"/>
  <c r="B425" i="7"/>
  <c r="C425" i="7"/>
  <c r="D425" i="7"/>
  <c r="E425" i="7"/>
  <c r="F425" i="7"/>
  <c r="A426" i="7"/>
  <c r="B426" i="7"/>
  <c r="C426" i="7"/>
  <c r="D426" i="7"/>
  <c r="E426" i="7"/>
  <c r="F426" i="7"/>
  <c r="A427" i="7"/>
  <c r="B427" i="7"/>
  <c r="C427" i="7"/>
  <c r="D427" i="7"/>
  <c r="E427" i="7"/>
  <c r="F427" i="7"/>
  <c r="A428" i="7"/>
  <c r="B428" i="7"/>
  <c r="C428" i="7"/>
  <c r="D428" i="7"/>
  <c r="E428" i="7"/>
  <c r="F428" i="7"/>
  <c r="A429" i="7"/>
  <c r="B429" i="7"/>
  <c r="C429" i="7"/>
  <c r="D429" i="7"/>
  <c r="E429" i="7"/>
  <c r="F429" i="7"/>
  <c r="A430" i="7"/>
  <c r="B430" i="7"/>
  <c r="C430" i="7"/>
  <c r="D430" i="7"/>
  <c r="E430" i="7"/>
  <c r="F430" i="7"/>
  <c r="A431" i="7"/>
  <c r="B431" i="7"/>
  <c r="C431" i="7"/>
  <c r="D431" i="7"/>
  <c r="E431" i="7"/>
  <c r="F431" i="7"/>
  <c r="A432" i="7"/>
  <c r="B432" i="7"/>
  <c r="C432" i="7"/>
  <c r="D432" i="7"/>
  <c r="E432" i="7"/>
  <c r="F432" i="7"/>
  <c r="A433" i="7"/>
  <c r="B433" i="7"/>
  <c r="C433" i="7"/>
  <c r="D433" i="7"/>
  <c r="E433" i="7"/>
  <c r="F433" i="7"/>
  <c r="A434" i="7"/>
  <c r="B434" i="7"/>
  <c r="C434" i="7"/>
  <c r="D434" i="7"/>
  <c r="E434" i="7"/>
  <c r="F434" i="7"/>
  <c r="A435" i="7"/>
  <c r="B435" i="7"/>
  <c r="C435" i="7"/>
  <c r="D435" i="7"/>
  <c r="E435" i="7"/>
  <c r="F435" i="7"/>
  <c r="A436" i="7"/>
  <c r="B436" i="7"/>
  <c r="C436" i="7"/>
  <c r="D436" i="7"/>
  <c r="E436" i="7"/>
  <c r="F436" i="7"/>
  <c r="A437" i="7"/>
  <c r="B437" i="7"/>
  <c r="C437" i="7"/>
  <c r="D437" i="7"/>
  <c r="E437" i="7"/>
  <c r="F437" i="7"/>
  <c r="A438" i="7"/>
  <c r="B438" i="7"/>
  <c r="C438" i="7"/>
  <c r="D438" i="7"/>
  <c r="E438" i="7"/>
  <c r="F438" i="7"/>
  <c r="A439" i="7"/>
  <c r="B439" i="7"/>
  <c r="C439" i="7"/>
  <c r="D439" i="7"/>
  <c r="E439" i="7"/>
  <c r="F439" i="7"/>
  <c r="A440" i="7"/>
  <c r="B440" i="7"/>
  <c r="C440" i="7"/>
  <c r="D440" i="7"/>
  <c r="E440" i="7"/>
  <c r="F440" i="7"/>
  <c r="A441" i="7"/>
  <c r="B441" i="7"/>
  <c r="C441" i="7"/>
  <c r="D441" i="7"/>
  <c r="E441" i="7"/>
  <c r="F441" i="7"/>
  <c r="A442" i="7"/>
  <c r="B442" i="7"/>
  <c r="C442" i="7"/>
  <c r="D442" i="7"/>
  <c r="E442" i="7"/>
  <c r="F442" i="7"/>
  <c r="A443" i="7"/>
  <c r="B443" i="7"/>
  <c r="C443" i="7"/>
  <c r="D443" i="7"/>
  <c r="E443" i="7"/>
  <c r="F443" i="7"/>
  <c r="A444" i="7"/>
  <c r="B444" i="7"/>
  <c r="C444" i="7"/>
  <c r="D444" i="7"/>
  <c r="E444" i="7"/>
  <c r="F444" i="7"/>
  <c r="A445" i="7"/>
  <c r="B445" i="7"/>
  <c r="C445" i="7"/>
  <c r="D445" i="7"/>
  <c r="E445" i="7"/>
  <c r="F445" i="7"/>
  <c r="A446" i="7"/>
  <c r="B446" i="7"/>
  <c r="C446" i="7"/>
  <c r="D446" i="7"/>
  <c r="E446" i="7"/>
  <c r="F446" i="7"/>
  <c r="A447" i="7"/>
  <c r="B447" i="7"/>
  <c r="C447" i="7"/>
  <c r="D447" i="7"/>
  <c r="E447" i="7"/>
  <c r="F447" i="7"/>
  <c r="A448" i="7"/>
  <c r="B448" i="7"/>
  <c r="C448" i="7"/>
  <c r="D448" i="7"/>
  <c r="E448" i="7"/>
  <c r="F448" i="7"/>
  <c r="A449" i="7"/>
  <c r="B449" i="7"/>
  <c r="C449" i="7"/>
  <c r="D449" i="7"/>
  <c r="E449" i="7"/>
  <c r="F449" i="7"/>
  <c r="A450" i="7"/>
  <c r="B450" i="7"/>
  <c r="C450" i="7"/>
  <c r="D450" i="7"/>
  <c r="E450" i="7"/>
  <c r="F450" i="7"/>
  <c r="A451" i="7"/>
  <c r="B451" i="7"/>
  <c r="C451" i="7"/>
  <c r="D451" i="7"/>
  <c r="E451" i="7"/>
  <c r="F451" i="7"/>
  <c r="A452" i="7"/>
  <c r="B452" i="7"/>
  <c r="C452" i="7"/>
  <c r="D452" i="7"/>
  <c r="E452" i="7"/>
  <c r="F452" i="7"/>
  <c r="A453" i="7"/>
  <c r="B453" i="7"/>
  <c r="C453" i="7"/>
  <c r="D453" i="7"/>
  <c r="E453" i="7"/>
  <c r="F453" i="7"/>
  <c r="A454" i="7"/>
  <c r="B454" i="7"/>
  <c r="C454" i="7"/>
  <c r="D454" i="7"/>
  <c r="E454" i="7"/>
  <c r="F454" i="7"/>
  <c r="A455" i="7"/>
  <c r="B455" i="7"/>
  <c r="C455" i="7"/>
  <c r="D455" i="7"/>
  <c r="E455" i="7"/>
  <c r="F455" i="7"/>
  <c r="A456" i="7"/>
  <c r="B456" i="7"/>
  <c r="C456" i="7"/>
  <c r="D456" i="7"/>
  <c r="E456" i="7"/>
  <c r="F456" i="7"/>
  <c r="A457" i="7"/>
  <c r="B457" i="7"/>
  <c r="C457" i="7"/>
  <c r="D457" i="7"/>
  <c r="E457" i="7"/>
  <c r="F457" i="7"/>
  <c r="A458" i="7"/>
  <c r="B458" i="7"/>
  <c r="C458" i="7"/>
  <c r="D458" i="7"/>
  <c r="E458" i="7"/>
  <c r="F458" i="7"/>
  <c r="A459" i="7"/>
  <c r="B459" i="7"/>
  <c r="C459" i="7"/>
  <c r="D459" i="7"/>
  <c r="E459" i="7"/>
  <c r="F459" i="7"/>
  <c r="A460" i="7"/>
  <c r="B460" i="7"/>
  <c r="C460" i="7"/>
  <c r="D460" i="7"/>
  <c r="E460" i="7"/>
  <c r="F460" i="7"/>
  <c r="A461" i="7"/>
  <c r="B461" i="7"/>
  <c r="C461" i="7"/>
  <c r="D461" i="7"/>
  <c r="E461" i="7"/>
  <c r="F461" i="7"/>
  <c r="A462" i="7"/>
  <c r="B462" i="7"/>
  <c r="C462" i="7"/>
  <c r="D462" i="7"/>
  <c r="E462" i="7"/>
  <c r="F462" i="7"/>
  <c r="A463" i="7"/>
  <c r="B463" i="7"/>
  <c r="C463" i="7"/>
  <c r="D463" i="7"/>
  <c r="E463" i="7"/>
  <c r="F463" i="7"/>
  <c r="A464" i="7"/>
  <c r="B464" i="7"/>
  <c r="C464" i="7"/>
  <c r="D464" i="7"/>
  <c r="E464" i="7"/>
  <c r="F464" i="7"/>
  <c r="A465" i="7"/>
  <c r="B465" i="7"/>
  <c r="C465" i="7"/>
  <c r="D465" i="7"/>
  <c r="E465" i="7"/>
  <c r="F465" i="7"/>
  <c r="A466" i="7"/>
  <c r="B466" i="7"/>
  <c r="C466" i="7"/>
  <c r="D466" i="7"/>
  <c r="E466" i="7"/>
  <c r="F466" i="7"/>
  <c r="A467" i="7"/>
  <c r="B467" i="7"/>
  <c r="C467" i="7"/>
  <c r="D467" i="7"/>
  <c r="E467" i="7"/>
  <c r="F467" i="7"/>
  <c r="A468" i="7"/>
  <c r="B468" i="7"/>
  <c r="C468" i="7"/>
  <c r="D468" i="7"/>
  <c r="E468" i="7"/>
  <c r="F468" i="7"/>
  <c r="A469" i="7"/>
  <c r="B469" i="7"/>
  <c r="C469" i="7"/>
  <c r="D469" i="7"/>
  <c r="E469" i="7"/>
  <c r="F469" i="7"/>
  <c r="A470" i="7"/>
  <c r="B470" i="7"/>
  <c r="C470" i="7"/>
  <c r="D470" i="7"/>
  <c r="E470" i="7"/>
  <c r="F470" i="7"/>
  <c r="A471" i="7"/>
  <c r="B471" i="7"/>
  <c r="C471" i="7"/>
  <c r="D471" i="7"/>
  <c r="E471" i="7"/>
  <c r="F471" i="7"/>
  <c r="A472" i="7"/>
  <c r="B472" i="7"/>
  <c r="C472" i="7"/>
  <c r="D472" i="7"/>
  <c r="E472" i="7"/>
  <c r="F472" i="7"/>
  <c r="A473" i="7"/>
  <c r="B473" i="7"/>
  <c r="C473" i="7"/>
  <c r="D473" i="7"/>
  <c r="E473" i="7"/>
  <c r="F473" i="7"/>
  <c r="A474" i="7"/>
  <c r="B474" i="7"/>
  <c r="C474" i="7"/>
  <c r="D474" i="7"/>
  <c r="E474" i="7"/>
  <c r="F474" i="7"/>
  <c r="A475" i="7"/>
  <c r="B475" i="7"/>
  <c r="C475" i="7"/>
  <c r="D475" i="7"/>
  <c r="E475" i="7"/>
  <c r="F475" i="7"/>
  <c r="A476" i="7"/>
  <c r="B476" i="7"/>
  <c r="C476" i="7"/>
  <c r="D476" i="7"/>
  <c r="E476" i="7"/>
  <c r="F476" i="7"/>
  <c r="A477" i="7"/>
  <c r="B477" i="7"/>
  <c r="C477" i="7"/>
  <c r="D477" i="7"/>
  <c r="E477" i="7"/>
  <c r="F477" i="7"/>
  <c r="A478" i="7"/>
  <c r="B478" i="7"/>
  <c r="C478" i="7"/>
  <c r="D478" i="7"/>
  <c r="E478" i="7"/>
  <c r="F478" i="7"/>
  <c r="A479" i="7"/>
  <c r="B479" i="7"/>
  <c r="C479" i="7"/>
  <c r="D479" i="7"/>
  <c r="E479" i="7"/>
  <c r="F479" i="7"/>
  <c r="A480" i="7"/>
  <c r="B480" i="7"/>
  <c r="C480" i="7"/>
  <c r="D480" i="7"/>
  <c r="E480" i="7"/>
  <c r="F480" i="7"/>
  <c r="A481" i="7"/>
  <c r="B481" i="7"/>
  <c r="C481" i="7"/>
  <c r="D481" i="7"/>
  <c r="E481" i="7"/>
  <c r="F481" i="7"/>
  <c r="A482" i="7"/>
  <c r="B482" i="7"/>
  <c r="C482" i="7"/>
  <c r="D482" i="7"/>
  <c r="E482" i="7"/>
  <c r="F482" i="7"/>
  <c r="A483" i="7"/>
  <c r="B483" i="7"/>
  <c r="C483" i="7"/>
  <c r="D483" i="7"/>
  <c r="E483" i="7"/>
  <c r="F483" i="7"/>
  <c r="A484" i="7"/>
  <c r="B484" i="7"/>
  <c r="C484" i="7"/>
  <c r="D484" i="7"/>
  <c r="E484" i="7"/>
  <c r="F484" i="7"/>
  <c r="A485" i="7"/>
  <c r="B485" i="7"/>
  <c r="C485" i="7"/>
  <c r="D485" i="7"/>
  <c r="E485" i="7"/>
  <c r="F485" i="7"/>
  <c r="A486" i="7"/>
  <c r="B486" i="7"/>
  <c r="C486" i="7"/>
  <c r="D486" i="7"/>
  <c r="E486" i="7"/>
  <c r="F486" i="7"/>
  <c r="A487" i="7"/>
  <c r="B487" i="7"/>
  <c r="C487" i="7"/>
  <c r="D487" i="7"/>
  <c r="E487" i="7"/>
  <c r="F487" i="7"/>
  <c r="A488" i="7"/>
  <c r="B488" i="7"/>
  <c r="C488" i="7"/>
  <c r="D488" i="7"/>
  <c r="E488" i="7"/>
  <c r="F488" i="7"/>
  <c r="A489" i="7"/>
  <c r="B489" i="7"/>
  <c r="C489" i="7"/>
  <c r="D489" i="7"/>
  <c r="E489" i="7"/>
  <c r="F489" i="7"/>
  <c r="A490" i="7"/>
  <c r="B490" i="7"/>
  <c r="C490" i="7"/>
  <c r="D490" i="7"/>
  <c r="E490" i="7"/>
  <c r="F490" i="7"/>
  <c r="A491" i="7"/>
  <c r="B491" i="7"/>
  <c r="C491" i="7"/>
  <c r="D491" i="7"/>
  <c r="E491" i="7"/>
  <c r="F491" i="7"/>
  <c r="A492" i="7"/>
  <c r="B492" i="7"/>
  <c r="C492" i="7"/>
  <c r="D492" i="7"/>
  <c r="E492" i="7"/>
  <c r="F492" i="7"/>
  <c r="A493" i="7"/>
  <c r="B493" i="7"/>
  <c r="C493" i="7"/>
  <c r="D493" i="7"/>
  <c r="E493" i="7"/>
  <c r="F493" i="7"/>
  <c r="A494" i="7"/>
  <c r="B494" i="7"/>
  <c r="C494" i="7"/>
  <c r="D494" i="7"/>
  <c r="E494" i="7"/>
  <c r="F494" i="7"/>
  <c r="A495" i="7"/>
  <c r="B495" i="7"/>
  <c r="C495" i="7"/>
  <c r="D495" i="7"/>
  <c r="E495" i="7"/>
  <c r="F495" i="7"/>
  <c r="A496" i="7"/>
  <c r="B496" i="7"/>
  <c r="C496" i="7"/>
  <c r="D496" i="7"/>
  <c r="E496" i="7"/>
  <c r="F496" i="7"/>
  <c r="A497" i="7"/>
  <c r="B497" i="7"/>
  <c r="C497" i="7"/>
  <c r="D497" i="7"/>
  <c r="E497" i="7"/>
  <c r="F497" i="7"/>
  <c r="A498" i="7"/>
  <c r="B498" i="7"/>
  <c r="C498" i="7"/>
  <c r="D498" i="7"/>
  <c r="E498" i="7"/>
  <c r="F498" i="7"/>
  <c r="A499" i="7"/>
  <c r="B499" i="7"/>
  <c r="C499" i="7"/>
  <c r="D499" i="7"/>
  <c r="E499" i="7"/>
  <c r="F499" i="7"/>
  <c r="A500" i="7"/>
  <c r="B500" i="7"/>
  <c r="C500" i="7"/>
  <c r="D500" i="7"/>
  <c r="E500" i="7"/>
  <c r="F500" i="7"/>
  <c r="A501" i="7"/>
  <c r="B501" i="7"/>
  <c r="C501" i="7"/>
  <c r="D501" i="7"/>
  <c r="E501" i="7"/>
  <c r="F501" i="7"/>
  <c r="A502" i="7"/>
  <c r="B502" i="7"/>
  <c r="C502" i="7"/>
  <c r="D502" i="7"/>
  <c r="E502" i="7"/>
  <c r="F502" i="7"/>
  <c r="A503" i="7"/>
  <c r="B503" i="7"/>
  <c r="C503" i="7"/>
  <c r="D503" i="7"/>
  <c r="E503" i="7"/>
  <c r="F503" i="7"/>
  <c r="A504" i="7"/>
  <c r="B504" i="7"/>
  <c r="C504" i="7"/>
  <c r="D504" i="7"/>
  <c r="E504" i="7"/>
  <c r="F504" i="7"/>
  <c r="A505" i="7"/>
  <c r="B505" i="7"/>
  <c r="C505" i="7"/>
  <c r="D505" i="7"/>
  <c r="E505" i="7"/>
  <c r="F505" i="7"/>
  <c r="A506" i="7"/>
  <c r="B506" i="7"/>
  <c r="C506" i="7"/>
  <c r="D506" i="7"/>
  <c r="E506" i="7"/>
  <c r="F506" i="7"/>
  <c r="A507" i="7"/>
  <c r="B507" i="7"/>
  <c r="C507" i="7"/>
  <c r="D507" i="7"/>
  <c r="E507" i="7"/>
  <c r="F507" i="7"/>
  <c r="A508" i="7"/>
  <c r="B508" i="7"/>
  <c r="C508" i="7"/>
  <c r="D508" i="7"/>
  <c r="E508" i="7"/>
  <c r="F508" i="7"/>
  <c r="A509" i="7"/>
  <c r="B509" i="7"/>
  <c r="C509" i="7"/>
  <c r="D509" i="7"/>
  <c r="E509" i="7"/>
  <c r="F509" i="7"/>
  <c r="A510" i="7"/>
  <c r="B510" i="7"/>
  <c r="C510" i="7"/>
  <c r="D510" i="7"/>
  <c r="E510" i="7"/>
  <c r="F510" i="7"/>
  <c r="A511" i="7"/>
  <c r="B511" i="7"/>
  <c r="C511" i="7"/>
  <c r="D511" i="7"/>
  <c r="E511" i="7"/>
  <c r="F511" i="7"/>
  <c r="A512" i="7"/>
  <c r="B512" i="7"/>
  <c r="C512" i="7"/>
  <c r="D512" i="7"/>
  <c r="E512" i="7"/>
  <c r="F512" i="7"/>
  <c r="A513" i="7"/>
  <c r="B513" i="7"/>
  <c r="C513" i="7"/>
  <c r="D513" i="7"/>
  <c r="E513" i="7"/>
  <c r="F513" i="7"/>
  <c r="A514" i="7"/>
  <c r="B514" i="7"/>
  <c r="C514" i="7"/>
  <c r="D514" i="7"/>
  <c r="E514" i="7"/>
  <c r="F514" i="7"/>
  <c r="A515" i="7"/>
  <c r="B515" i="7"/>
  <c r="C515" i="7"/>
  <c r="D515" i="7"/>
  <c r="E515" i="7"/>
  <c r="F515" i="7"/>
  <c r="A516" i="7"/>
  <c r="B516" i="7"/>
  <c r="C516" i="7"/>
  <c r="D516" i="7"/>
  <c r="E516" i="7"/>
  <c r="F516" i="7"/>
  <c r="A517" i="7"/>
  <c r="B517" i="7"/>
  <c r="C517" i="7"/>
  <c r="D517" i="7"/>
  <c r="E517" i="7"/>
  <c r="F517" i="7"/>
  <c r="A518" i="7"/>
  <c r="B518" i="7"/>
  <c r="C518" i="7"/>
  <c r="D518" i="7"/>
  <c r="E518" i="7"/>
  <c r="F518" i="7"/>
  <c r="A519" i="7"/>
  <c r="B519" i="7"/>
  <c r="C519" i="7"/>
  <c r="D519" i="7"/>
  <c r="E519" i="7"/>
  <c r="F519" i="7"/>
  <c r="A520" i="7"/>
  <c r="B520" i="7"/>
  <c r="C520" i="7"/>
  <c r="D520" i="7"/>
  <c r="E520" i="7"/>
  <c r="F520" i="7"/>
  <c r="A521" i="7"/>
  <c r="B521" i="7"/>
  <c r="C521" i="7"/>
  <c r="D521" i="7"/>
  <c r="E521" i="7"/>
  <c r="F521" i="7"/>
  <c r="A522" i="7"/>
  <c r="B522" i="7"/>
  <c r="C522" i="7"/>
  <c r="D522" i="7"/>
  <c r="E522" i="7"/>
  <c r="F522" i="7"/>
  <c r="A523" i="7"/>
  <c r="B523" i="7"/>
  <c r="C523" i="7"/>
  <c r="D523" i="7"/>
  <c r="E523" i="7"/>
  <c r="F523" i="7"/>
  <c r="A524" i="7"/>
  <c r="B524" i="7"/>
  <c r="C524" i="7"/>
  <c r="D524" i="7"/>
  <c r="E524" i="7"/>
  <c r="F524" i="7"/>
  <c r="A525" i="7"/>
  <c r="B525" i="7"/>
  <c r="C525" i="7"/>
  <c r="D525" i="7"/>
  <c r="E525" i="7"/>
  <c r="F525" i="7"/>
  <c r="A526" i="7"/>
  <c r="B526" i="7"/>
  <c r="C526" i="7"/>
  <c r="D526" i="7"/>
  <c r="E526" i="7"/>
  <c r="F526" i="7"/>
  <c r="A527" i="7"/>
  <c r="B527" i="7"/>
  <c r="C527" i="7"/>
  <c r="D527" i="7"/>
  <c r="E527" i="7"/>
  <c r="F527" i="7"/>
  <c r="A528" i="7"/>
  <c r="B528" i="7"/>
  <c r="C528" i="7"/>
  <c r="D528" i="7"/>
  <c r="E528" i="7"/>
  <c r="F528" i="7"/>
  <c r="A529" i="7"/>
  <c r="B529" i="7"/>
  <c r="C529" i="7"/>
  <c r="D529" i="7"/>
  <c r="E529" i="7"/>
  <c r="F529" i="7"/>
  <c r="A530" i="7"/>
  <c r="B530" i="7"/>
  <c r="C530" i="7"/>
  <c r="D530" i="7"/>
  <c r="E530" i="7"/>
  <c r="F530" i="7"/>
  <c r="A531" i="7"/>
  <c r="B531" i="7"/>
  <c r="C531" i="7"/>
  <c r="D531" i="7"/>
  <c r="E531" i="7"/>
  <c r="F531" i="7"/>
  <c r="A532" i="7"/>
  <c r="B532" i="7"/>
  <c r="C532" i="7"/>
  <c r="D532" i="7"/>
  <c r="E532" i="7"/>
  <c r="F532" i="7"/>
  <c r="A533" i="7"/>
  <c r="B533" i="7"/>
  <c r="C533" i="7"/>
  <c r="D533" i="7"/>
  <c r="E533" i="7"/>
  <c r="F533" i="7"/>
  <c r="A534" i="7"/>
  <c r="B534" i="7"/>
  <c r="C534" i="7"/>
  <c r="D534" i="7"/>
  <c r="E534" i="7"/>
  <c r="F534" i="7"/>
  <c r="A535" i="7"/>
  <c r="B535" i="7"/>
  <c r="C535" i="7"/>
  <c r="D535" i="7"/>
  <c r="E535" i="7"/>
  <c r="F535" i="7"/>
  <c r="A536" i="7"/>
  <c r="B536" i="7"/>
  <c r="C536" i="7"/>
  <c r="D536" i="7"/>
  <c r="E536" i="7"/>
  <c r="F536" i="7"/>
  <c r="A537" i="7"/>
  <c r="B537" i="7"/>
  <c r="C537" i="7"/>
  <c r="D537" i="7"/>
  <c r="E537" i="7"/>
  <c r="F537" i="7"/>
  <c r="A538" i="7"/>
  <c r="B538" i="7"/>
  <c r="C538" i="7"/>
  <c r="D538" i="7"/>
  <c r="E538" i="7"/>
  <c r="F538" i="7"/>
  <c r="A539" i="7"/>
  <c r="B539" i="7"/>
  <c r="C539" i="7"/>
  <c r="D539" i="7"/>
  <c r="E539" i="7"/>
  <c r="F539" i="7"/>
  <c r="A540" i="7"/>
  <c r="B540" i="7"/>
  <c r="C540" i="7"/>
  <c r="D540" i="7"/>
  <c r="E540" i="7"/>
  <c r="F540" i="7"/>
  <c r="A541" i="7"/>
  <c r="B541" i="7"/>
  <c r="C541" i="7"/>
  <c r="D541" i="7"/>
  <c r="E541" i="7"/>
  <c r="F541" i="7"/>
  <c r="A542" i="7"/>
  <c r="B542" i="7"/>
  <c r="C542" i="7"/>
  <c r="D542" i="7"/>
  <c r="E542" i="7"/>
  <c r="F542" i="7"/>
  <c r="A543" i="7"/>
  <c r="B543" i="7"/>
  <c r="C543" i="7"/>
  <c r="D543" i="7"/>
  <c r="E543" i="7"/>
  <c r="F543" i="7"/>
  <c r="A544" i="7"/>
  <c r="B544" i="7"/>
  <c r="C544" i="7"/>
  <c r="D544" i="7"/>
  <c r="E544" i="7"/>
  <c r="F544" i="7"/>
  <c r="A545" i="7"/>
  <c r="B545" i="7"/>
  <c r="C545" i="7"/>
  <c r="D545" i="7"/>
  <c r="E545" i="7"/>
  <c r="F545" i="7"/>
  <c r="A546" i="7"/>
  <c r="B546" i="7"/>
  <c r="C546" i="7"/>
  <c r="D546" i="7"/>
  <c r="E546" i="7"/>
  <c r="F546" i="7"/>
  <c r="A547" i="7"/>
  <c r="B547" i="7"/>
  <c r="C547" i="7"/>
  <c r="D547" i="7"/>
  <c r="E547" i="7"/>
  <c r="F547" i="7"/>
  <c r="A548" i="7"/>
  <c r="B548" i="7"/>
  <c r="C548" i="7"/>
  <c r="D548" i="7"/>
  <c r="E548" i="7"/>
  <c r="F548" i="7"/>
  <c r="A549" i="7"/>
  <c r="B549" i="7"/>
  <c r="C549" i="7"/>
  <c r="D549" i="7"/>
  <c r="E549" i="7"/>
  <c r="F549" i="7"/>
  <c r="A550" i="7"/>
  <c r="B550" i="7"/>
  <c r="C550" i="7"/>
  <c r="D550" i="7"/>
  <c r="E550" i="7"/>
  <c r="F550" i="7"/>
  <c r="A551" i="7"/>
  <c r="B551" i="7"/>
  <c r="C551" i="7"/>
  <c r="D551" i="7"/>
  <c r="E551" i="7"/>
  <c r="F551" i="7"/>
  <c r="A552" i="7"/>
  <c r="B552" i="7"/>
  <c r="C552" i="7"/>
  <c r="D552" i="7"/>
  <c r="E552" i="7"/>
  <c r="F552" i="7"/>
  <c r="A553" i="7"/>
  <c r="B553" i="7"/>
  <c r="C553" i="7"/>
  <c r="D553" i="7"/>
  <c r="E553" i="7"/>
  <c r="F553" i="7"/>
  <c r="A554" i="7"/>
  <c r="B554" i="7"/>
  <c r="C554" i="7"/>
  <c r="D554" i="7"/>
  <c r="E554" i="7"/>
  <c r="F554" i="7"/>
  <c r="A555" i="7"/>
  <c r="B555" i="7"/>
  <c r="C555" i="7"/>
  <c r="D555" i="7"/>
  <c r="E555" i="7"/>
  <c r="F555" i="7"/>
  <c r="A556" i="7"/>
  <c r="B556" i="7"/>
  <c r="C556" i="7"/>
  <c r="D556" i="7"/>
  <c r="E556" i="7"/>
  <c r="F556" i="7"/>
  <c r="A557" i="7"/>
  <c r="B557" i="7"/>
  <c r="C557" i="7"/>
  <c r="D557" i="7"/>
  <c r="E557" i="7"/>
  <c r="F557" i="7"/>
  <c r="A558" i="7"/>
  <c r="B558" i="7"/>
  <c r="C558" i="7"/>
  <c r="D558" i="7"/>
  <c r="E558" i="7"/>
  <c r="F558" i="7"/>
  <c r="A559" i="7"/>
  <c r="B559" i="7"/>
  <c r="C559" i="7"/>
  <c r="D559" i="7"/>
  <c r="E559" i="7"/>
  <c r="F559" i="7"/>
  <c r="A560" i="7"/>
  <c r="B560" i="7"/>
  <c r="C560" i="7"/>
  <c r="D560" i="7"/>
  <c r="E560" i="7"/>
  <c r="F560" i="7"/>
  <c r="A561" i="7"/>
  <c r="B561" i="7"/>
  <c r="C561" i="7"/>
  <c r="D561" i="7"/>
  <c r="E561" i="7"/>
  <c r="F561" i="7"/>
  <c r="A562" i="7"/>
  <c r="B562" i="7"/>
  <c r="C562" i="7"/>
  <c r="D562" i="7"/>
  <c r="E562" i="7"/>
  <c r="F562" i="7"/>
  <c r="A563" i="7"/>
  <c r="B563" i="7"/>
  <c r="C563" i="7"/>
  <c r="D563" i="7"/>
  <c r="E563" i="7"/>
  <c r="F563" i="7"/>
  <c r="A564" i="7"/>
  <c r="B564" i="7"/>
  <c r="C564" i="7"/>
  <c r="D564" i="7"/>
  <c r="E564" i="7"/>
  <c r="F564" i="7"/>
  <c r="A565" i="7"/>
  <c r="B565" i="7"/>
  <c r="C565" i="7"/>
  <c r="D565" i="7"/>
  <c r="E565" i="7"/>
  <c r="F565" i="7"/>
  <c r="A566" i="7"/>
  <c r="B566" i="7"/>
  <c r="C566" i="7"/>
  <c r="D566" i="7"/>
  <c r="E566" i="7"/>
  <c r="F566" i="7"/>
  <c r="A567" i="7"/>
  <c r="B567" i="7"/>
  <c r="C567" i="7"/>
  <c r="D567" i="7"/>
  <c r="E567" i="7"/>
  <c r="F567" i="7"/>
  <c r="A568" i="7"/>
  <c r="B568" i="7"/>
  <c r="C568" i="7"/>
  <c r="D568" i="7"/>
  <c r="E568" i="7"/>
  <c r="F568" i="7"/>
  <c r="A569" i="7"/>
  <c r="B569" i="7"/>
  <c r="C569" i="7"/>
  <c r="D569" i="7"/>
  <c r="E569" i="7"/>
  <c r="F569" i="7"/>
  <c r="A570" i="7"/>
  <c r="B570" i="7"/>
  <c r="C570" i="7"/>
  <c r="D570" i="7"/>
  <c r="E570" i="7"/>
  <c r="F570" i="7"/>
  <c r="A571" i="7"/>
  <c r="B571" i="7"/>
  <c r="C571" i="7"/>
  <c r="D571" i="7"/>
  <c r="E571" i="7"/>
  <c r="F571" i="7"/>
  <c r="A572" i="7"/>
  <c r="B572" i="7"/>
  <c r="C572" i="7"/>
  <c r="D572" i="7"/>
  <c r="E572" i="7"/>
  <c r="F572" i="7"/>
  <c r="A573" i="7"/>
  <c r="B573" i="7"/>
  <c r="C573" i="7"/>
  <c r="D573" i="7"/>
  <c r="E573" i="7"/>
  <c r="F573" i="7"/>
  <c r="A574" i="7"/>
  <c r="B574" i="7"/>
  <c r="C574" i="7"/>
  <c r="D574" i="7"/>
  <c r="E574" i="7"/>
  <c r="F574" i="7"/>
  <c r="A575" i="7"/>
  <c r="B575" i="7"/>
  <c r="C575" i="7"/>
  <c r="D575" i="7"/>
  <c r="E575" i="7"/>
  <c r="F575" i="7"/>
  <c r="A576" i="7"/>
  <c r="B576" i="7"/>
  <c r="C576" i="7"/>
  <c r="D576" i="7"/>
  <c r="E576" i="7"/>
  <c r="F576" i="7"/>
  <c r="A577" i="7"/>
  <c r="B577" i="7"/>
  <c r="C577" i="7"/>
  <c r="D577" i="7"/>
  <c r="E577" i="7"/>
  <c r="F577" i="7"/>
  <c r="A578" i="7"/>
  <c r="B578" i="7"/>
  <c r="C578" i="7"/>
  <c r="D578" i="7"/>
  <c r="E578" i="7"/>
  <c r="F578" i="7"/>
  <c r="A579" i="7"/>
  <c r="B579" i="7"/>
  <c r="C579" i="7"/>
  <c r="D579" i="7"/>
  <c r="E579" i="7"/>
  <c r="F579" i="7"/>
  <c r="A580" i="7"/>
  <c r="B580" i="7"/>
  <c r="C580" i="7"/>
  <c r="D580" i="7"/>
  <c r="E580" i="7"/>
  <c r="F580" i="7"/>
  <c r="A581" i="7"/>
  <c r="B581" i="7"/>
  <c r="C581" i="7"/>
  <c r="D581" i="7"/>
  <c r="E581" i="7"/>
  <c r="F581" i="7"/>
  <c r="A582" i="7"/>
  <c r="B582" i="7"/>
  <c r="C582" i="7"/>
  <c r="D582" i="7"/>
  <c r="E582" i="7"/>
  <c r="F582" i="7"/>
  <c r="A583" i="7"/>
  <c r="B583" i="7"/>
  <c r="C583" i="7"/>
  <c r="D583" i="7"/>
  <c r="E583" i="7"/>
  <c r="F583" i="7"/>
  <c r="A584" i="7"/>
  <c r="B584" i="7"/>
  <c r="C584" i="7"/>
  <c r="D584" i="7"/>
  <c r="E584" i="7"/>
  <c r="F584" i="7"/>
  <c r="A585" i="7"/>
  <c r="B585" i="7"/>
  <c r="C585" i="7"/>
  <c r="D585" i="7"/>
  <c r="E585" i="7"/>
  <c r="F585" i="7"/>
  <c r="A586" i="7"/>
  <c r="B586" i="7"/>
  <c r="C586" i="7"/>
  <c r="D586" i="7"/>
  <c r="E586" i="7"/>
  <c r="F586" i="7"/>
  <c r="A587" i="7"/>
  <c r="B587" i="7"/>
  <c r="C587" i="7"/>
  <c r="D587" i="7"/>
  <c r="E587" i="7"/>
  <c r="F587" i="7"/>
  <c r="A588" i="7"/>
  <c r="B588" i="7"/>
  <c r="C588" i="7"/>
  <c r="D588" i="7"/>
  <c r="E588" i="7"/>
  <c r="F588" i="7"/>
  <c r="A589" i="7"/>
  <c r="B589" i="7"/>
  <c r="C589" i="7"/>
  <c r="D589" i="7"/>
  <c r="E589" i="7"/>
  <c r="F589" i="7"/>
  <c r="A590" i="7"/>
  <c r="B590" i="7"/>
  <c r="C590" i="7"/>
  <c r="D590" i="7"/>
  <c r="E590" i="7"/>
  <c r="F590" i="7"/>
  <c r="A591" i="7"/>
  <c r="B591" i="7"/>
  <c r="C591" i="7"/>
  <c r="D591" i="7"/>
  <c r="E591" i="7"/>
  <c r="F591" i="7"/>
  <c r="A592" i="7"/>
  <c r="B592" i="7"/>
  <c r="C592" i="7"/>
  <c r="D592" i="7"/>
  <c r="E592" i="7"/>
  <c r="F592" i="7"/>
  <c r="A593" i="7"/>
  <c r="B593" i="7"/>
  <c r="C593" i="7"/>
  <c r="D593" i="7"/>
  <c r="E593" i="7"/>
  <c r="F593" i="7"/>
  <c r="A594" i="7"/>
  <c r="B594" i="7"/>
  <c r="C594" i="7"/>
  <c r="D594" i="7"/>
  <c r="E594" i="7"/>
  <c r="F594" i="7"/>
  <c r="A595" i="7"/>
  <c r="B595" i="7"/>
  <c r="C595" i="7"/>
  <c r="D595" i="7"/>
  <c r="E595" i="7"/>
  <c r="F595" i="7"/>
  <c r="A596" i="7"/>
  <c r="B596" i="7"/>
  <c r="C596" i="7"/>
  <c r="D596" i="7"/>
  <c r="E596" i="7"/>
  <c r="F596" i="7"/>
  <c r="A597" i="7"/>
  <c r="B597" i="7"/>
  <c r="C597" i="7"/>
  <c r="D597" i="7"/>
  <c r="E597" i="7"/>
  <c r="F597" i="7"/>
  <c r="A598" i="7"/>
  <c r="B598" i="7"/>
  <c r="C598" i="7"/>
  <c r="D598" i="7"/>
  <c r="E598" i="7"/>
  <c r="F598" i="7"/>
  <c r="A599" i="7"/>
  <c r="B599" i="7"/>
  <c r="C599" i="7"/>
  <c r="D599" i="7"/>
  <c r="E599" i="7"/>
  <c r="F599" i="7"/>
  <c r="A600" i="7"/>
  <c r="B600" i="7"/>
  <c r="C600" i="7"/>
  <c r="D600" i="7"/>
  <c r="E600" i="7"/>
  <c r="F600" i="7"/>
  <c r="A601" i="7"/>
  <c r="B601" i="7"/>
  <c r="C601" i="7"/>
  <c r="D601" i="7"/>
  <c r="E601" i="7"/>
  <c r="F601" i="7"/>
  <c r="A602" i="7"/>
  <c r="B602" i="7"/>
  <c r="C602" i="7"/>
  <c r="D602" i="7"/>
  <c r="E602" i="7"/>
  <c r="F602" i="7"/>
  <c r="A603" i="7"/>
  <c r="B603" i="7"/>
  <c r="C603" i="7"/>
  <c r="D603" i="7"/>
  <c r="E603" i="7"/>
  <c r="F603" i="7"/>
  <c r="A604" i="7"/>
  <c r="B604" i="7"/>
  <c r="C604" i="7"/>
  <c r="D604" i="7"/>
  <c r="E604" i="7"/>
  <c r="F604" i="7"/>
  <c r="A605" i="7"/>
  <c r="B605" i="7"/>
  <c r="C605" i="7"/>
  <c r="D605" i="7"/>
  <c r="E605" i="7"/>
  <c r="F605" i="7"/>
  <c r="A606" i="7"/>
  <c r="B606" i="7"/>
  <c r="C606" i="7"/>
  <c r="D606" i="7"/>
  <c r="E606" i="7"/>
  <c r="F606" i="7"/>
  <c r="A607" i="7"/>
  <c r="B607" i="7"/>
  <c r="C607" i="7"/>
  <c r="D607" i="7"/>
  <c r="E607" i="7"/>
  <c r="F607" i="7"/>
  <c r="A608" i="7"/>
  <c r="B608" i="7"/>
  <c r="C608" i="7"/>
  <c r="D608" i="7"/>
  <c r="E608" i="7"/>
  <c r="F608" i="7"/>
  <c r="A609" i="7"/>
  <c r="B609" i="7"/>
  <c r="C609" i="7"/>
  <c r="D609" i="7"/>
  <c r="E609" i="7"/>
  <c r="F609" i="7"/>
  <c r="A610" i="7"/>
  <c r="B610" i="7"/>
  <c r="C610" i="7"/>
  <c r="D610" i="7"/>
  <c r="E610" i="7"/>
  <c r="F610" i="7"/>
  <c r="A611" i="7"/>
  <c r="B611" i="7"/>
  <c r="C611" i="7"/>
  <c r="D611" i="7"/>
  <c r="E611" i="7"/>
  <c r="F611" i="7"/>
  <c r="A612" i="7"/>
  <c r="B612" i="7"/>
  <c r="C612" i="7"/>
  <c r="D612" i="7"/>
  <c r="E612" i="7"/>
  <c r="F612" i="7"/>
  <c r="A613" i="7"/>
  <c r="B613" i="7"/>
  <c r="C613" i="7"/>
  <c r="D613" i="7"/>
  <c r="E613" i="7"/>
  <c r="F613" i="7"/>
  <c r="A614" i="7"/>
  <c r="B614" i="7"/>
  <c r="C614" i="7"/>
  <c r="D614" i="7"/>
  <c r="E614" i="7"/>
  <c r="F614" i="7"/>
  <c r="A615" i="7"/>
  <c r="B615" i="7"/>
  <c r="C615" i="7"/>
  <c r="D615" i="7"/>
  <c r="E615" i="7"/>
  <c r="F615" i="7"/>
  <c r="A616" i="7"/>
  <c r="B616" i="7"/>
  <c r="C616" i="7"/>
  <c r="D616" i="7"/>
  <c r="E616" i="7"/>
  <c r="F616" i="7"/>
  <c r="A617" i="7"/>
  <c r="B617" i="7"/>
  <c r="C617" i="7"/>
  <c r="D617" i="7"/>
  <c r="E617" i="7"/>
  <c r="F617" i="7"/>
  <c r="A618" i="7"/>
  <c r="B618" i="7"/>
  <c r="C618" i="7"/>
  <c r="D618" i="7"/>
  <c r="E618" i="7"/>
  <c r="F618" i="7"/>
  <c r="A619" i="7"/>
  <c r="B619" i="7"/>
  <c r="C619" i="7"/>
  <c r="D619" i="7"/>
  <c r="E619" i="7"/>
  <c r="F619" i="7"/>
  <c r="A620" i="7"/>
  <c r="B620" i="7"/>
  <c r="C620" i="7"/>
  <c r="D620" i="7"/>
  <c r="E620" i="7"/>
  <c r="F620" i="7"/>
  <c r="A621" i="7"/>
  <c r="B621" i="7"/>
  <c r="C621" i="7"/>
  <c r="D621" i="7"/>
  <c r="E621" i="7"/>
  <c r="F621" i="7"/>
  <c r="A622" i="7"/>
  <c r="B622" i="7"/>
  <c r="C622" i="7"/>
  <c r="D622" i="7"/>
  <c r="E622" i="7"/>
  <c r="F622" i="7"/>
  <c r="A623" i="7"/>
  <c r="B623" i="7"/>
  <c r="C623" i="7"/>
  <c r="D623" i="7"/>
  <c r="E623" i="7"/>
  <c r="F623" i="7"/>
  <c r="A624" i="7"/>
  <c r="B624" i="7"/>
  <c r="C624" i="7"/>
  <c r="D624" i="7"/>
  <c r="E624" i="7"/>
  <c r="F624" i="7"/>
  <c r="A625" i="7"/>
  <c r="B625" i="7"/>
  <c r="C625" i="7"/>
  <c r="D625" i="7"/>
  <c r="E625" i="7"/>
  <c r="F625" i="7"/>
  <c r="A626" i="7"/>
  <c r="B626" i="7"/>
  <c r="C626" i="7"/>
  <c r="D626" i="7"/>
  <c r="E626" i="7"/>
  <c r="F626" i="7"/>
  <c r="A627" i="7"/>
  <c r="B627" i="7"/>
  <c r="C627" i="7"/>
  <c r="D627" i="7"/>
  <c r="E627" i="7"/>
  <c r="F627" i="7"/>
  <c r="A628" i="7"/>
  <c r="B628" i="7"/>
  <c r="C628" i="7"/>
  <c r="D628" i="7"/>
  <c r="E628" i="7"/>
  <c r="F628" i="7"/>
  <c r="A629" i="7"/>
  <c r="B629" i="7"/>
  <c r="C629" i="7"/>
  <c r="D629" i="7"/>
  <c r="E629" i="7"/>
  <c r="F629" i="7"/>
  <c r="A630" i="7"/>
  <c r="B630" i="7"/>
  <c r="C630" i="7"/>
  <c r="D630" i="7"/>
  <c r="E630" i="7"/>
  <c r="F630" i="7"/>
  <c r="A631" i="7"/>
  <c r="B631" i="7"/>
  <c r="C631" i="7"/>
  <c r="D631" i="7"/>
  <c r="E631" i="7"/>
  <c r="F631" i="7"/>
  <c r="A632" i="7"/>
  <c r="B632" i="7"/>
  <c r="C632" i="7"/>
  <c r="D632" i="7"/>
  <c r="E632" i="7"/>
  <c r="F632" i="7"/>
  <c r="A633" i="7"/>
  <c r="B633" i="7"/>
  <c r="C633" i="7"/>
  <c r="D633" i="7"/>
  <c r="E633" i="7"/>
  <c r="F633" i="7"/>
  <c r="A634" i="7"/>
  <c r="B634" i="7"/>
  <c r="C634" i="7"/>
  <c r="D634" i="7"/>
  <c r="E634" i="7"/>
  <c r="F634" i="7"/>
  <c r="A635" i="7"/>
  <c r="B635" i="7"/>
  <c r="C635" i="7"/>
  <c r="D635" i="7"/>
  <c r="E635" i="7"/>
  <c r="F635" i="7"/>
  <c r="A636" i="7"/>
  <c r="B636" i="7"/>
  <c r="C636" i="7"/>
  <c r="D636" i="7"/>
  <c r="E636" i="7"/>
  <c r="F636" i="7"/>
  <c r="A637" i="7"/>
  <c r="B637" i="7"/>
  <c r="C637" i="7"/>
  <c r="D637" i="7"/>
  <c r="E637" i="7"/>
  <c r="F637" i="7"/>
  <c r="A638" i="7"/>
  <c r="B638" i="7"/>
  <c r="C638" i="7"/>
  <c r="D638" i="7"/>
  <c r="E638" i="7"/>
  <c r="F638" i="7"/>
  <c r="A639" i="7"/>
  <c r="B639" i="7"/>
  <c r="C639" i="7"/>
  <c r="D639" i="7"/>
  <c r="E639" i="7"/>
  <c r="F639" i="7"/>
  <c r="A640" i="7"/>
  <c r="B640" i="7"/>
  <c r="C640" i="7"/>
  <c r="D640" i="7"/>
  <c r="E640" i="7"/>
  <c r="F640" i="7"/>
  <c r="A641" i="7"/>
  <c r="B641" i="7"/>
  <c r="C641" i="7"/>
  <c r="D641" i="7"/>
  <c r="E641" i="7"/>
  <c r="F641" i="7"/>
  <c r="A642" i="7"/>
  <c r="B642" i="7"/>
  <c r="C642" i="7"/>
  <c r="D642" i="7"/>
  <c r="E642" i="7"/>
  <c r="F642" i="7"/>
  <c r="A643" i="7"/>
  <c r="B643" i="7"/>
  <c r="C643" i="7"/>
  <c r="D643" i="7"/>
  <c r="E643" i="7"/>
  <c r="F643" i="7"/>
  <c r="A644" i="7"/>
  <c r="B644" i="7"/>
  <c r="C644" i="7"/>
  <c r="D644" i="7"/>
  <c r="E644" i="7"/>
  <c r="F644" i="7"/>
  <c r="A645" i="7"/>
  <c r="B645" i="7"/>
  <c r="C645" i="7"/>
  <c r="D645" i="7"/>
  <c r="E645" i="7"/>
  <c r="F645" i="7"/>
  <c r="A646" i="7"/>
  <c r="B646" i="7"/>
  <c r="C646" i="7"/>
  <c r="D646" i="7"/>
  <c r="E646" i="7"/>
  <c r="F646" i="7"/>
  <c r="A647" i="7"/>
  <c r="B647" i="7"/>
  <c r="C647" i="7"/>
  <c r="D647" i="7"/>
  <c r="E647" i="7"/>
  <c r="F647" i="7"/>
  <c r="A648" i="7"/>
  <c r="B648" i="7"/>
  <c r="C648" i="7"/>
  <c r="D648" i="7"/>
  <c r="E648" i="7"/>
  <c r="F648" i="7"/>
  <c r="A649" i="7"/>
  <c r="B649" i="7"/>
  <c r="C649" i="7"/>
  <c r="D649" i="7"/>
  <c r="E649" i="7"/>
  <c r="F649" i="7"/>
  <c r="A650" i="7"/>
  <c r="B650" i="7"/>
  <c r="C650" i="7"/>
  <c r="D650" i="7"/>
  <c r="E650" i="7"/>
  <c r="F650" i="7"/>
  <c r="A651" i="7"/>
  <c r="B651" i="7"/>
  <c r="C651" i="7"/>
  <c r="D651" i="7"/>
  <c r="E651" i="7"/>
  <c r="F651" i="7"/>
  <c r="A652" i="7"/>
  <c r="B652" i="7"/>
  <c r="C652" i="7"/>
  <c r="D652" i="7"/>
  <c r="E652" i="7"/>
  <c r="F652" i="7"/>
  <c r="A653" i="7"/>
  <c r="B653" i="7"/>
  <c r="C653" i="7"/>
  <c r="D653" i="7"/>
  <c r="E653" i="7"/>
  <c r="F653" i="7"/>
  <c r="A654" i="7"/>
  <c r="B654" i="7"/>
  <c r="C654" i="7"/>
  <c r="D654" i="7"/>
  <c r="E654" i="7"/>
  <c r="F654" i="7"/>
  <c r="A655" i="7"/>
  <c r="B655" i="7"/>
  <c r="C655" i="7"/>
  <c r="D655" i="7"/>
  <c r="E655" i="7"/>
  <c r="F655" i="7"/>
  <c r="A656" i="7"/>
  <c r="B656" i="7"/>
  <c r="C656" i="7"/>
  <c r="D656" i="7"/>
  <c r="E656" i="7"/>
  <c r="F656" i="7"/>
  <c r="A657" i="7"/>
  <c r="B657" i="7"/>
  <c r="C657" i="7"/>
  <c r="D657" i="7"/>
  <c r="E657" i="7"/>
  <c r="F657" i="7"/>
  <c r="A658" i="7"/>
  <c r="B658" i="7"/>
  <c r="C658" i="7"/>
  <c r="D658" i="7"/>
  <c r="E658" i="7"/>
  <c r="F658" i="7"/>
  <c r="A659" i="7"/>
  <c r="B659" i="7"/>
  <c r="C659" i="7"/>
  <c r="D659" i="7"/>
  <c r="E659" i="7"/>
  <c r="F659" i="7"/>
  <c r="A660" i="7"/>
  <c r="B660" i="7"/>
  <c r="C660" i="7"/>
  <c r="D660" i="7"/>
  <c r="E660" i="7"/>
  <c r="F660" i="7"/>
  <c r="A661" i="7"/>
  <c r="B661" i="7"/>
  <c r="C661" i="7"/>
  <c r="D661" i="7"/>
  <c r="E661" i="7"/>
  <c r="F661" i="7"/>
  <c r="A662" i="7"/>
  <c r="B662" i="7"/>
  <c r="C662" i="7"/>
  <c r="D662" i="7"/>
  <c r="E662" i="7"/>
  <c r="F662" i="7"/>
  <c r="A663" i="7"/>
  <c r="B663" i="7"/>
  <c r="C663" i="7"/>
  <c r="D663" i="7"/>
  <c r="E663" i="7"/>
  <c r="F663" i="7"/>
  <c r="A664" i="7"/>
  <c r="B664" i="7"/>
  <c r="C664" i="7"/>
  <c r="D664" i="7"/>
  <c r="E664" i="7"/>
  <c r="F664" i="7"/>
  <c r="A665" i="7"/>
  <c r="B665" i="7"/>
  <c r="C665" i="7"/>
  <c r="D665" i="7"/>
  <c r="E665" i="7"/>
  <c r="F665" i="7"/>
  <c r="A666" i="7"/>
  <c r="B666" i="7"/>
  <c r="C666" i="7"/>
  <c r="D666" i="7"/>
  <c r="E666" i="7"/>
  <c r="F666" i="7"/>
  <c r="A667" i="7"/>
  <c r="B667" i="7"/>
  <c r="C667" i="7"/>
  <c r="D667" i="7"/>
  <c r="E667" i="7"/>
  <c r="F667" i="7"/>
  <c r="A668" i="7"/>
  <c r="B668" i="7"/>
  <c r="C668" i="7"/>
  <c r="D668" i="7"/>
  <c r="E668" i="7"/>
  <c r="F668" i="7"/>
  <c r="A669" i="7"/>
  <c r="B669" i="7"/>
  <c r="C669" i="7"/>
  <c r="D669" i="7"/>
  <c r="E669" i="7"/>
  <c r="F669" i="7"/>
  <c r="A670" i="7"/>
  <c r="B670" i="7"/>
  <c r="C670" i="7"/>
  <c r="D670" i="7"/>
  <c r="E670" i="7"/>
  <c r="F670" i="7"/>
  <c r="A671" i="7"/>
  <c r="B671" i="7"/>
  <c r="C671" i="7"/>
  <c r="D671" i="7"/>
  <c r="E671" i="7"/>
  <c r="F671" i="7"/>
  <c r="A672" i="7"/>
  <c r="B672" i="7"/>
  <c r="C672" i="7"/>
  <c r="D672" i="7"/>
  <c r="E672" i="7"/>
  <c r="F672" i="7"/>
  <c r="A673" i="7"/>
  <c r="B673" i="7"/>
  <c r="C673" i="7"/>
  <c r="D673" i="7"/>
  <c r="E673" i="7"/>
  <c r="F673" i="7"/>
  <c r="A674" i="7"/>
  <c r="B674" i="7"/>
  <c r="C674" i="7"/>
  <c r="D674" i="7"/>
  <c r="E674" i="7"/>
  <c r="F674" i="7"/>
  <c r="A675" i="7"/>
  <c r="B675" i="7"/>
  <c r="C675" i="7"/>
  <c r="D675" i="7"/>
  <c r="E675" i="7"/>
  <c r="F675" i="7"/>
  <c r="A676" i="7"/>
  <c r="B676" i="7"/>
  <c r="C676" i="7"/>
  <c r="D676" i="7"/>
  <c r="E676" i="7"/>
  <c r="F676" i="7"/>
  <c r="A677" i="7"/>
  <c r="B677" i="7"/>
  <c r="C677" i="7"/>
  <c r="D677" i="7"/>
  <c r="E677" i="7"/>
  <c r="F677" i="7"/>
  <c r="A678" i="7"/>
  <c r="B678" i="7"/>
  <c r="C678" i="7"/>
  <c r="D678" i="7"/>
  <c r="E678" i="7"/>
  <c r="F678" i="7"/>
  <c r="A679" i="7"/>
  <c r="B679" i="7"/>
  <c r="C679" i="7"/>
  <c r="D679" i="7"/>
  <c r="E679" i="7"/>
  <c r="F679" i="7"/>
  <c r="A680" i="7"/>
  <c r="B680" i="7"/>
  <c r="C680" i="7"/>
  <c r="D680" i="7"/>
  <c r="E680" i="7"/>
  <c r="F680" i="7"/>
  <c r="A681" i="7"/>
  <c r="B681" i="7"/>
  <c r="C681" i="7"/>
  <c r="D681" i="7"/>
  <c r="E681" i="7"/>
  <c r="F681" i="7"/>
  <c r="A682" i="7"/>
  <c r="B682" i="7"/>
  <c r="C682" i="7"/>
  <c r="D682" i="7"/>
  <c r="E682" i="7"/>
  <c r="F682" i="7"/>
  <c r="A683" i="7"/>
  <c r="B683" i="7"/>
  <c r="C683" i="7"/>
  <c r="D683" i="7"/>
  <c r="E683" i="7"/>
  <c r="F683" i="7"/>
  <c r="A684" i="7"/>
  <c r="B684" i="7"/>
  <c r="C684" i="7"/>
  <c r="D684" i="7"/>
  <c r="E684" i="7"/>
  <c r="F684" i="7"/>
  <c r="A685" i="7"/>
  <c r="B685" i="7"/>
  <c r="C685" i="7"/>
  <c r="D685" i="7"/>
  <c r="E685" i="7"/>
  <c r="F685" i="7"/>
  <c r="A686" i="7"/>
  <c r="B686" i="7"/>
  <c r="C686" i="7"/>
  <c r="D686" i="7"/>
  <c r="E686" i="7"/>
  <c r="F686" i="7"/>
  <c r="A687" i="7"/>
  <c r="B687" i="7"/>
  <c r="C687" i="7"/>
  <c r="D687" i="7"/>
  <c r="E687" i="7"/>
  <c r="F687" i="7"/>
  <c r="A688" i="7"/>
  <c r="B688" i="7"/>
  <c r="C688" i="7"/>
  <c r="D688" i="7"/>
  <c r="E688" i="7"/>
  <c r="F688" i="7"/>
  <c r="A689" i="7"/>
  <c r="B689" i="7"/>
  <c r="C689" i="7"/>
  <c r="D689" i="7"/>
  <c r="E689" i="7"/>
  <c r="F689" i="7"/>
  <c r="A690" i="7"/>
  <c r="B690" i="7"/>
  <c r="C690" i="7"/>
  <c r="D690" i="7"/>
  <c r="E690" i="7"/>
  <c r="F690" i="7"/>
  <c r="A691" i="7"/>
  <c r="B691" i="7"/>
  <c r="C691" i="7"/>
  <c r="D691" i="7"/>
  <c r="E691" i="7"/>
  <c r="F691" i="7"/>
  <c r="A692" i="7"/>
  <c r="B692" i="7"/>
  <c r="C692" i="7"/>
  <c r="D692" i="7"/>
  <c r="E692" i="7"/>
  <c r="F692" i="7"/>
  <c r="A693" i="7"/>
  <c r="B693" i="7"/>
  <c r="C693" i="7"/>
  <c r="D693" i="7"/>
  <c r="E693" i="7"/>
  <c r="F693" i="7"/>
  <c r="A694" i="7"/>
  <c r="B694" i="7"/>
  <c r="C694" i="7"/>
  <c r="D694" i="7"/>
  <c r="E694" i="7"/>
  <c r="F694" i="7"/>
  <c r="A695" i="7"/>
  <c r="B695" i="7"/>
  <c r="C695" i="7"/>
  <c r="D695" i="7"/>
  <c r="E695" i="7"/>
  <c r="F695" i="7"/>
  <c r="A696" i="7"/>
  <c r="B696" i="7"/>
  <c r="C696" i="7"/>
  <c r="D696" i="7"/>
  <c r="E696" i="7"/>
  <c r="F696" i="7"/>
  <c r="A697" i="7"/>
  <c r="B697" i="7"/>
  <c r="C697" i="7"/>
  <c r="D697" i="7"/>
  <c r="E697" i="7"/>
  <c r="F697" i="7"/>
  <c r="A698" i="7"/>
  <c r="B698" i="7"/>
  <c r="C698" i="7"/>
  <c r="D698" i="7"/>
  <c r="E698" i="7"/>
  <c r="F698" i="7"/>
  <c r="A699" i="7"/>
  <c r="B699" i="7"/>
  <c r="C699" i="7"/>
  <c r="D699" i="7"/>
  <c r="E699" i="7"/>
  <c r="F699" i="7"/>
  <c r="A700" i="7"/>
  <c r="B700" i="7"/>
  <c r="C700" i="7"/>
  <c r="D700" i="7"/>
  <c r="E700" i="7"/>
  <c r="F700" i="7"/>
  <c r="A701" i="7"/>
  <c r="B701" i="7"/>
  <c r="C701" i="7"/>
  <c r="D701" i="7"/>
  <c r="E701" i="7"/>
  <c r="F701" i="7"/>
  <c r="A702" i="7"/>
  <c r="B702" i="7"/>
  <c r="C702" i="7"/>
  <c r="D702" i="7"/>
  <c r="E702" i="7"/>
  <c r="F702" i="7"/>
  <c r="A703" i="7"/>
  <c r="B703" i="7"/>
  <c r="C703" i="7"/>
  <c r="D703" i="7"/>
  <c r="E703" i="7"/>
  <c r="F703" i="7"/>
  <c r="A704" i="7"/>
  <c r="B704" i="7"/>
  <c r="C704" i="7"/>
  <c r="D704" i="7"/>
  <c r="E704" i="7"/>
  <c r="F704" i="7"/>
  <c r="A705" i="7"/>
  <c r="B705" i="7"/>
  <c r="C705" i="7"/>
  <c r="D705" i="7"/>
  <c r="E705" i="7"/>
  <c r="F705" i="7"/>
  <c r="A706" i="7"/>
  <c r="B706" i="7"/>
  <c r="C706" i="7"/>
  <c r="D706" i="7"/>
  <c r="E706" i="7"/>
  <c r="F706" i="7"/>
  <c r="A707" i="7"/>
  <c r="B707" i="7"/>
  <c r="C707" i="7"/>
  <c r="D707" i="7"/>
  <c r="E707" i="7"/>
  <c r="F707" i="7"/>
  <c r="A708" i="7"/>
  <c r="B708" i="7"/>
  <c r="C708" i="7"/>
  <c r="D708" i="7"/>
  <c r="E708" i="7"/>
  <c r="F708" i="7"/>
  <c r="A709" i="7"/>
  <c r="B709" i="7"/>
  <c r="C709" i="7"/>
  <c r="D709" i="7"/>
  <c r="E709" i="7"/>
  <c r="F709" i="7"/>
  <c r="A710" i="7"/>
  <c r="B710" i="7"/>
  <c r="C710" i="7"/>
  <c r="D710" i="7"/>
  <c r="E710" i="7"/>
  <c r="F710" i="7"/>
  <c r="A711" i="7"/>
  <c r="B711" i="7"/>
  <c r="C711" i="7"/>
  <c r="D711" i="7"/>
  <c r="E711" i="7"/>
  <c r="F711" i="7"/>
  <c r="A712" i="7"/>
  <c r="B712" i="7"/>
  <c r="C712" i="7"/>
  <c r="D712" i="7"/>
  <c r="E712" i="7"/>
  <c r="F712" i="7"/>
  <c r="A713" i="7"/>
  <c r="B713" i="7"/>
  <c r="C713" i="7"/>
  <c r="D713" i="7"/>
  <c r="E713" i="7"/>
  <c r="F713" i="7"/>
  <c r="A714" i="7"/>
  <c r="B714" i="7"/>
  <c r="C714" i="7"/>
  <c r="D714" i="7"/>
  <c r="E714" i="7"/>
  <c r="F714" i="7"/>
  <c r="A715" i="7"/>
  <c r="B715" i="7"/>
  <c r="C715" i="7"/>
  <c r="D715" i="7"/>
  <c r="E715" i="7"/>
  <c r="F715" i="7"/>
  <c r="A716" i="7"/>
  <c r="B716" i="7"/>
  <c r="C716" i="7"/>
  <c r="D716" i="7"/>
  <c r="E716" i="7"/>
  <c r="F716" i="7"/>
  <c r="A717" i="7"/>
  <c r="B717" i="7"/>
  <c r="C717" i="7"/>
  <c r="D717" i="7"/>
  <c r="E717" i="7"/>
  <c r="F717" i="7"/>
  <c r="A718" i="7"/>
  <c r="B718" i="7"/>
  <c r="C718" i="7"/>
  <c r="D718" i="7"/>
  <c r="E718" i="7"/>
  <c r="F718" i="7"/>
  <c r="A719" i="7"/>
  <c r="B719" i="7"/>
  <c r="C719" i="7"/>
  <c r="D719" i="7"/>
  <c r="E719" i="7"/>
  <c r="F719" i="7"/>
  <c r="A720" i="7"/>
  <c r="B720" i="7"/>
  <c r="C720" i="7"/>
  <c r="D720" i="7"/>
  <c r="E720" i="7"/>
  <c r="F720" i="7"/>
  <c r="A721" i="7"/>
  <c r="B721" i="7"/>
  <c r="C721" i="7"/>
  <c r="D721" i="7"/>
  <c r="E721" i="7"/>
  <c r="F721" i="7"/>
  <c r="A722" i="7"/>
  <c r="B722" i="7"/>
  <c r="C722" i="7"/>
  <c r="D722" i="7"/>
  <c r="E722" i="7"/>
  <c r="F722" i="7"/>
  <c r="A723" i="7"/>
  <c r="B723" i="7"/>
  <c r="C723" i="7"/>
  <c r="D723" i="7"/>
  <c r="E723" i="7"/>
  <c r="F723" i="7"/>
  <c r="A724" i="7"/>
  <c r="B724" i="7"/>
  <c r="C724" i="7"/>
  <c r="D724" i="7"/>
  <c r="E724" i="7"/>
  <c r="F724" i="7"/>
  <c r="A725" i="7"/>
  <c r="B725" i="7"/>
  <c r="C725" i="7"/>
  <c r="D725" i="7"/>
  <c r="E725" i="7"/>
  <c r="F725" i="7"/>
  <c r="A726" i="7"/>
  <c r="B726" i="7"/>
  <c r="C726" i="7"/>
  <c r="D726" i="7"/>
  <c r="E726" i="7"/>
  <c r="F726" i="7"/>
  <c r="A727" i="7"/>
  <c r="B727" i="7"/>
  <c r="C727" i="7"/>
  <c r="D727" i="7"/>
  <c r="E727" i="7"/>
  <c r="F727" i="7"/>
  <c r="A728" i="7"/>
  <c r="B728" i="7"/>
  <c r="C728" i="7"/>
  <c r="D728" i="7"/>
  <c r="E728" i="7"/>
  <c r="F728" i="7"/>
  <c r="A729" i="7"/>
  <c r="B729" i="7"/>
  <c r="C729" i="7"/>
  <c r="D729" i="7"/>
  <c r="E729" i="7"/>
  <c r="F729" i="7"/>
  <c r="A730" i="7"/>
  <c r="B730" i="7"/>
  <c r="C730" i="7"/>
  <c r="D730" i="7"/>
  <c r="E730" i="7"/>
  <c r="F730" i="7"/>
  <c r="A731" i="7"/>
  <c r="B731" i="7"/>
  <c r="C731" i="7"/>
  <c r="D731" i="7"/>
  <c r="E731" i="7"/>
  <c r="F731" i="7"/>
  <c r="A732" i="7"/>
  <c r="B732" i="7"/>
  <c r="C732" i="7"/>
  <c r="D732" i="7"/>
  <c r="E732" i="7"/>
  <c r="F732" i="7"/>
  <c r="A733" i="7"/>
  <c r="B733" i="7"/>
  <c r="C733" i="7"/>
  <c r="D733" i="7"/>
  <c r="E733" i="7"/>
  <c r="F733" i="7"/>
  <c r="A734" i="7"/>
  <c r="B734" i="7"/>
  <c r="C734" i="7"/>
  <c r="D734" i="7"/>
  <c r="E734" i="7"/>
  <c r="F734" i="7"/>
  <c r="A735" i="7"/>
  <c r="B735" i="7"/>
  <c r="C735" i="7"/>
  <c r="D735" i="7"/>
  <c r="E735" i="7"/>
  <c r="F735" i="7"/>
  <c r="A736" i="7"/>
  <c r="B736" i="7"/>
  <c r="C736" i="7"/>
  <c r="D736" i="7"/>
  <c r="E736" i="7"/>
  <c r="F736" i="7"/>
  <c r="A737" i="7"/>
  <c r="B737" i="7"/>
  <c r="C737" i="7"/>
  <c r="D737" i="7"/>
  <c r="E737" i="7"/>
  <c r="F737" i="7"/>
  <c r="A738" i="7"/>
  <c r="B738" i="7"/>
  <c r="C738" i="7"/>
  <c r="D738" i="7"/>
  <c r="E738" i="7"/>
  <c r="F738" i="7"/>
  <c r="A739" i="7"/>
  <c r="B739" i="7"/>
  <c r="C739" i="7"/>
  <c r="D739" i="7"/>
  <c r="E739" i="7"/>
  <c r="F739" i="7"/>
  <c r="A740" i="7"/>
  <c r="B740" i="7"/>
  <c r="C740" i="7"/>
  <c r="D740" i="7"/>
  <c r="E740" i="7"/>
  <c r="F740" i="7"/>
  <c r="A741" i="7"/>
  <c r="B741" i="7"/>
  <c r="C741" i="7"/>
  <c r="D741" i="7"/>
  <c r="E741" i="7"/>
  <c r="F741" i="7"/>
  <c r="A742" i="7"/>
  <c r="B742" i="7"/>
  <c r="C742" i="7"/>
  <c r="D742" i="7"/>
  <c r="E742" i="7"/>
  <c r="F742" i="7"/>
  <c r="A743" i="7"/>
  <c r="B743" i="7"/>
  <c r="C743" i="7"/>
  <c r="D743" i="7"/>
  <c r="E743" i="7"/>
  <c r="F743" i="7"/>
  <c r="A744" i="7"/>
  <c r="B744" i="7"/>
  <c r="C744" i="7"/>
  <c r="D744" i="7"/>
  <c r="E744" i="7"/>
  <c r="F744" i="7"/>
  <c r="A745" i="7"/>
  <c r="B745" i="7"/>
  <c r="C745" i="7"/>
  <c r="D745" i="7"/>
  <c r="E745" i="7"/>
  <c r="F745" i="7"/>
  <c r="A746" i="7"/>
  <c r="B746" i="7"/>
  <c r="C746" i="7"/>
  <c r="D746" i="7"/>
  <c r="E746" i="7"/>
  <c r="F746" i="7"/>
  <c r="A747" i="7"/>
  <c r="B747" i="7"/>
  <c r="C747" i="7"/>
  <c r="D747" i="7"/>
  <c r="E747" i="7"/>
  <c r="F747" i="7"/>
  <c r="A748" i="7"/>
  <c r="B748" i="7"/>
  <c r="C748" i="7"/>
  <c r="D748" i="7"/>
  <c r="E748" i="7"/>
  <c r="F748" i="7"/>
  <c r="A749" i="7"/>
  <c r="B749" i="7"/>
  <c r="C749" i="7"/>
  <c r="D749" i="7"/>
  <c r="E749" i="7"/>
  <c r="F749" i="7"/>
  <c r="A750" i="7"/>
  <c r="B750" i="7"/>
  <c r="C750" i="7"/>
  <c r="D750" i="7"/>
  <c r="E750" i="7"/>
  <c r="F750" i="7"/>
  <c r="A751" i="7"/>
  <c r="B751" i="7"/>
  <c r="C751" i="7"/>
  <c r="D751" i="7"/>
  <c r="E751" i="7"/>
  <c r="F751" i="7"/>
  <c r="A752" i="7"/>
  <c r="B752" i="7"/>
  <c r="C752" i="7"/>
  <c r="D752" i="7"/>
  <c r="E752" i="7"/>
  <c r="F752" i="7"/>
  <c r="A753" i="7"/>
  <c r="B753" i="7"/>
  <c r="C753" i="7"/>
  <c r="D753" i="7"/>
  <c r="E753" i="7"/>
  <c r="F753" i="7"/>
  <c r="A754" i="7"/>
  <c r="B754" i="7"/>
  <c r="C754" i="7"/>
  <c r="D754" i="7"/>
  <c r="E754" i="7"/>
  <c r="F754" i="7"/>
  <c r="A755" i="7"/>
  <c r="B755" i="7"/>
  <c r="C755" i="7"/>
  <c r="D755" i="7"/>
  <c r="E755" i="7"/>
  <c r="F755" i="7"/>
  <c r="A756" i="7"/>
  <c r="B756" i="7"/>
  <c r="C756" i="7"/>
  <c r="D756" i="7"/>
  <c r="E756" i="7"/>
  <c r="F756" i="7"/>
  <c r="A757" i="7"/>
  <c r="B757" i="7"/>
  <c r="C757" i="7"/>
  <c r="D757" i="7"/>
  <c r="E757" i="7"/>
  <c r="F757" i="7"/>
  <c r="A758" i="7"/>
  <c r="B758" i="7"/>
  <c r="C758" i="7"/>
  <c r="D758" i="7"/>
  <c r="E758" i="7"/>
  <c r="F758" i="7"/>
  <c r="A759" i="7"/>
  <c r="B759" i="7"/>
  <c r="C759" i="7"/>
  <c r="D759" i="7"/>
  <c r="E759" i="7"/>
  <c r="F759" i="7"/>
  <c r="A760" i="7"/>
  <c r="B760" i="7"/>
  <c r="C760" i="7"/>
  <c r="D760" i="7"/>
  <c r="E760" i="7"/>
  <c r="F760" i="7"/>
  <c r="A761" i="7"/>
  <c r="B761" i="7"/>
  <c r="C761" i="7"/>
  <c r="D761" i="7"/>
  <c r="E761" i="7"/>
  <c r="F761" i="7"/>
  <c r="A762" i="7"/>
  <c r="B762" i="7"/>
  <c r="C762" i="7"/>
  <c r="D762" i="7"/>
  <c r="E762" i="7"/>
  <c r="F762" i="7"/>
  <c r="A763" i="7"/>
  <c r="B763" i="7"/>
  <c r="C763" i="7"/>
  <c r="D763" i="7"/>
  <c r="E763" i="7"/>
  <c r="F763" i="7"/>
  <c r="A764" i="7"/>
  <c r="B764" i="7"/>
  <c r="C764" i="7"/>
  <c r="D764" i="7"/>
  <c r="E764" i="7"/>
  <c r="F764" i="7"/>
  <c r="A765" i="7"/>
  <c r="B765" i="7"/>
  <c r="C765" i="7"/>
  <c r="D765" i="7"/>
  <c r="E765" i="7"/>
  <c r="F765" i="7"/>
  <c r="A766" i="7"/>
  <c r="B766" i="7"/>
  <c r="C766" i="7"/>
  <c r="D766" i="7"/>
  <c r="E766" i="7"/>
  <c r="F766" i="7"/>
  <c r="A767" i="7"/>
  <c r="B767" i="7"/>
  <c r="C767" i="7"/>
  <c r="D767" i="7"/>
  <c r="E767" i="7"/>
  <c r="F767" i="7"/>
  <c r="A768" i="7"/>
  <c r="B768" i="7"/>
  <c r="C768" i="7"/>
  <c r="D768" i="7"/>
  <c r="E768" i="7"/>
  <c r="F768" i="7"/>
  <c r="A769" i="7"/>
  <c r="B769" i="7"/>
  <c r="C769" i="7"/>
  <c r="D769" i="7"/>
  <c r="E769" i="7"/>
  <c r="F769" i="7"/>
  <c r="A770" i="7"/>
  <c r="B770" i="7"/>
  <c r="C770" i="7"/>
  <c r="D770" i="7"/>
  <c r="E770" i="7"/>
  <c r="F770" i="7"/>
  <c r="A771" i="7"/>
  <c r="B771" i="7"/>
  <c r="C771" i="7"/>
  <c r="D771" i="7"/>
  <c r="E771" i="7"/>
  <c r="F771" i="7"/>
  <c r="A772" i="7"/>
  <c r="B772" i="7"/>
  <c r="C772" i="7"/>
  <c r="D772" i="7"/>
  <c r="E772" i="7"/>
  <c r="F772" i="7"/>
  <c r="A773" i="7"/>
  <c r="B773" i="7"/>
  <c r="C773" i="7"/>
  <c r="D773" i="7"/>
  <c r="E773" i="7"/>
  <c r="F773" i="7"/>
  <c r="A774" i="7"/>
  <c r="B774" i="7"/>
  <c r="C774" i="7"/>
  <c r="D774" i="7"/>
  <c r="E774" i="7"/>
  <c r="F774" i="7"/>
  <c r="A775" i="7"/>
  <c r="B775" i="7"/>
  <c r="C775" i="7"/>
  <c r="D775" i="7"/>
  <c r="E775" i="7"/>
  <c r="F775" i="7"/>
  <c r="A776" i="7"/>
  <c r="B776" i="7"/>
  <c r="C776" i="7"/>
  <c r="D776" i="7"/>
  <c r="E776" i="7"/>
  <c r="F776" i="7"/>
  <c r="A777" i="7"/>
  <c r="B777" i="7"/>
  <c r="C777" i="7"/>
  <c r="D777" i="7"/>
  <c r="E777" i="7"/>
  <c r="F777" i="7"/>
  <c r="A778" i="7"/>
  <c r="B778" i="7"/>
  <c r="C778" i="7"/>
  <c r="D778" i="7"/>
  <c r="E778" i="7"/>
  <c r="F778" i="7"/>
  <c r="A779" i="7"/>
  <c r="B779" i="7"/>
  <c r="C779" i="7"/>
  <c r="D779" i="7"/>
  <c r="E779" i="7"/>
  <c r="F779" i="7"/>
  <c r="A780" i="7"/>
  <c r="B780" i="7"/>
  <c r="C780" i="7"/>
  <c r="D780" i="7"/>
  <c r="E780" i="7"/>
  <c r="F780" i="7"/>
  <c r="A781" i="7"/>
  <c r="B781" i="7"/>
  <c r="C781" i="7"/>
  <c r="D781" i="7"/>
  <c r="E781" i="7"/>
  <c r="F781" i="7"/>
  <c r="A782" i="7"/>
  <c r="B782" i="7"/>
  <c r="C782" i="7"/>
  <c r="D782" i="7"/>
  <c r="E782" i="7"/>
  <c r="F782" i="7"/>
  <c r="A783" i="7"/>
  <c r="B783" i="7"/>
  <c r="C783" i="7"/>
  <c r="D783" i="7"/>
  <c r="E783" i="7"/>
  <c r="F783" i="7"/>
  <c r="A784" i="7"/>
  <c r="B784" i="7"/>
  <c r="C784" i="7"/>
  <c r="D784" i="7"/>
  <c r="E784" i="7"/>
  <c r="F784" i="7"/>
  <c r="A785" i="7"/>
  <c r="B785" i="7"/>
  <c r="C785" i="7"/>
  <c r="D785" i="7"/>
  <c r="E785" i="7"/>
  <c r="F785" i="7"/>
  <c r="A786" i="7"/>
  <c r="B786" i="7"/>
  <c r="C786" i="7"/>
  <c r="D786" i="7"/>
  <c r="E786" i="7"/>
  <c r="F786" i="7"/>
  <c r="A787" i="7"/>
  <c r="B787" i="7"/>
  <c r="C787" i="7"/>
  <c r="D787" i="7"/>
  <c r="E787" i="7"/>
  <c r="F787" i="7"/>
  <c r="A788" i="7"/>
  <c r="B788" i="7"/>
  <c r="C788" i="7"/>
  <c r="D788" i="7"/>
  <c r="E788" i="7"/>
  <c r="F788" i="7"/>
  <c r="A789" i="7"/>
  <c r="B789" i="7"/>
  <c r="C789" i="7"/>
  <c r="D789" i="7"/>
  <c r="E789" i="7"/>
  <c r="F789" i="7"/>
  <c r="A790" i="7"/>
  <c r="B790" i="7"/>
  <c r="C790" i="7"/>
  <c r="D790" i="7"/>
  <c r="E790" i="7"/>
  <c r="F790" i="7"/>
  <c r="A791" i="7"/>
  <c r="B791" i="7"/>
  <c r="C791" i="7"/>
  <c r="D791" i="7"/>
  <c r="E791" i="7"/>
  <c r="F791" i="7"/>
  <c r="A792" i="7"/>
  <c r="B792" i="7"/>
  <c r="C792" i="7"/>
  <c r="D792" i="7"/>
  <c r="E792" i="7"/>
  <c r="F792" i="7"/>
  <c r="A793" i="7"/>
  <c r="B793" i="7"/>
  <c r="C793" i="7"/>
  <c r="D793" i="7"/>
  <c r="E793" i="7"/>
  <c r="F793" i="7"/>
  <c r="A794" i="7"/>
  <c r="B794" i="7"/>
  <c r="C794" i="7"/>
  <c r="D794" i="7"/>
  <c r="E794" i="7"/>
  <c r="F794" i="7"/>
  <c r="A795" i="7"/>
  <c r="B795" i="7"/>
  <c r="C795" i="7"/>
  <c r="D795" i="7"/>
  <c r="E795" i="7"/>
  <c r="F795" i="7"/>
  <c r="A796" i="7"/>
  <c r="B796" i="7"/>
  <c r="C796" i="7"/>
  <c r="D796" i="7"/>
  <c r="E796" i="7"/>
  <c r="F796" i="7"/>
  <c r="A797" i="7"/>
  <c r="B797" i="7"/>
  <c r="C797" i="7"/>
  <c r="D797" i="7"/>
  <c r="E797" i="7"/>
  <c r="F797" i="7"/>
  <c r="A798" i="7"/>
  <c r="B798" i="7"/>
  <c r="C798" i="7"/>
  <c r="D798" i="7"/>
  <c r="E798" i="7"/>
  <c r="F798" i="7"/>
  <c r="A799" i="7"/>
  <c r="B799" i="7"/>
  <c r="C799" i="7"/>
  <c r="D799" i="7"/>
  <c r="E799" i="7"/>
  <c r="F799" i="7"/>
  <c r="A800" i="7"/>
  <c r="B800" i="7"/>
  <c r="C800" i="7"/>
  <c r="D800" i="7"/>
  <c r="E800" i="7"/>
  <c r="F800" i="7"/>
  <c r="A801" i="7"/>
  <c r="B801" i="7"/>
  <c r="C801" i="7"/>
  <c r="D801" i="7"/>
  <c r="E801" i="7"/>
  <c r="F801" i="7"/>
  <c r="A802" i="7"/>
  <c r="B802" i="7"/>
  <c r="C802" i="7"/>
  <c r="D802" i="7"/>
  <c r="E802" i="7"/>
  <c r="F802" i="7"/>
  <c r="A803" i="7"/>
  <c r="B803" i="7"/>
  <c r="C803" i="7"/>
  <c r="D803" i="7"/>
  <c r="E803" i="7"/>
  <c r="F803" i="7"/>
  <c r="A804" i="7"/>
  <c r="B804" i="7"/>
  <c r="C804" i="7"/>
  <c r="D804" i="7"/>
  <c r="E804" i="7"/>
  <c r="F804" i="7"/>
  <c r="A805" i="7"/>
  <c r="B805" i="7"/>
  <c r="C805" i="7"/>
  <c r="D805" i="7"/>
  <c r="E805" i="7"/>
  <c r="F805" i="7"/>
  <c r="A806" i="7"/>
  <c r="B806" i="7"/>
  <c r="C806" i="7"/>
  <c r="D806" i="7"/>
  <c r="E806" i="7"/>
  <c r="F806" i="7"/>
  <c r="A807" i="7"/>
  <c r="B807" i="7"/>
  <c r="C807" i="7"/>
  <c r="D807" i="7"/>
  <c r="E807" i="7"/>
  <c r="F807" i="7"/>
  <c r="A808" i="7"/>
  <c r="B808" i="7"/>
  <c r="C808" i="7"/>
  <c r="D808" i="7"/>
  <c r="E808" i="7"/>
  <c r="F808" i="7"/>
  <c r="A809" i="7"/>
  <c r="B809" i="7"/>
  <c r="C809" i="7"/>
  <c r="D809" i="7"/>
  <c r="E809" i="7"/>
  <c r="F809" i="7"/>
  <c r="A810" i="7"/>
  <c r="B810" i="7"/>
  <c r="C810" i="7"/>
  <c r="D810" i="7"/>
  <c r="E810" i="7"/>
  <c r="F810" i="7"/>
  <c r="A811" i="7"/>
  <c r="B811" i="7"/>
  <c r="C811" i="7"/>
  <c r="D811" i="7"/>
  <c r="E811" i="7"/>
  <c r="F811" i="7"/>
  <c r="A812" i="7"/>
  <c r="B812" i="7"/>
  <c r="C812" i="7"/>
  <c r="D812" i="7"/>
  <c r="E812" i="7"/>
  <c r="F812" i="7"/>
  <c r="A813" i="7"/>
  <c r="B813" i="7"/>
  <c r="C813" i="7"/>
  <c r="D813" i="7"/>
  <c r="E813" i="7"/>
  <c r="F813" i="7"/>
  <c r="A814" i="7"/>
  <c r="B814" i="7"/>
  <c r="C814" i="7"/>
  <c r="D814" i="7"/>
  <c r="E814" i="7"/>
  <c r="F814" i="7"/>
  <c r="A815" i="7"/>
  <c r="B815" i="7"/>
  <c r="C815" i="7"/>
  <c r="D815" i="7"/>
  <c r="E815" i="7"/>
  <c r="F815" i="7"/>
  <c r="A816" i="7"/>
  <c r="B816" i="7"/>
  <c r="C816" i="7"/>
  <c r="D816" i="7"/>
  <c r="E816" i="7"/>
  <c r="F816" i="7"/>
  <c r="A817" i="7"/>
  <c r="B817" i="7"/>
  <c r="C817" i="7"/>
  <c r="D817" i="7"/>
  <c r="E817" i="7"/>
  <c r="F817" i="7"/>
  <c r="A818" i="7"/>
  <c r="B818" i="7"/>
  <c r="C818" i="7"/>
  <c r="D818" i="7"/>
  <c r="E818" i="7"/>
  <c r="F818" i="7"/>
  <c r="A819" i="7"/>
  <c r="B819" i="7"/>
  <c r="C819" i="7"/>
  <c r="D819" i="7"/>
  <c r="E819" i="7"/>
  <c r="F819" i="7"/>
  <c r="A820" i="7"/>
  <c r="B820" i="7"/>
  <c r="C820" i="7"/>
  <c r="D820" i="7"/>
  <c r="E820" i="7"/>
  <c r="F820" i="7"/>
  <c r="A821" i="7"/>
  <c r="B821" i="7"/>
  <c r="C821" i="7"/>
  <c r="D821" i="7"/>
  <c r="E821" i="7"/>
  <c r="F821" i="7"/>
  <c r="A822" i="7"/>
  <c r="B822" i="7"/>
  <c r="C822" i="7"/>
  <c r="D822" i="7"/>
  <c r="E822" i="7"/>
  <c r="F822" i="7"/>
  <c r="A823" i="7"/>
  <c r="B823" i="7"/>
  <c r="C823" i="7"/>
  <c r="D823" i="7"/>
  <c r="E823" i="7"/>
  <c r="F823" i="7"/>
  <c r="A824" i="7"/>
  <c r="B824" i="7"/>
  <c r="C824" i="7"/>
  <c r="D824" i="7"/>
  <c r="E824" i="7"/>
  <c r="F824" i="7"/>
  <c r="A825" i="7"/>
  <c r="B825" i="7"/>
  <c r="C825" i="7"/>
  <c r="D825" i="7"/>
  <c r="E825" i="7"/>
  <c r="F825" i="7"/>
  <c r="A826" i="7"/>
  <c r="B826" i="7"/>
  <c r="C826" i="7"/>
  <c r="D826" i="7"/>
  <c r="E826" i="7"/>
  <c r="F826" i="7"/>
  <c r="A827" i="7"/>
  <c r="B827" i="7"/>
  <c r="C827" i="7"/>
  <c r="D827" i="7"/>
  <c r="E827" i="7"/>
  <c r="F827" i="7"/>
  <c r="A828" i="7"/>
  <c r="B828" i="7"/>
  <c r="C828" i="7"/>
  <c r="D828" i="7"/>
  <c r="E828" i="7"/>
  <c r="F828" i="7"/>
  <c r="A829" i="7"/>
  <c r="B829" i="7"/>
  <c r="C829" i="7"/>
  <c r="D829" i="7"/>
  <c r="E829" i="7"/>
  <c r="F829" i="7"/>
  <c r="A830" i="7"/>
  <c r="B830" i="7"/>
  <c r="C830" i="7"/>
  <c r="D830" i="7"/>
  <c r="E830" i="7"/>
  <c r="F830" i="7"/>
  <c r="A831" i="7"/>
  <c r="B831" i="7"/>
  <c r="C831" i="7"/>
  <c r="D831" i="7"/>
  <c r="E831" i="7"/>
  <c r="F831" i="7"/>
  <c r="A832" i="7"/>
  <c r="B832" i="7"/>
  <c r="C832" i="7"/>
  <c r="D832" i="7"/>
  <c r="E832" i="7"/>
  <c r="F832" i="7"/>
  <c r="A833" i="7"/>
  <c r="B833" i="7"/>
  <c r="C833" i="7"/>
  <c r="D833" i="7"/>
  <c r="E833" i="7"/>
  <c r="F833" i="7"/>
  <c r="A834" i="7"/>
  <c r="B834" i="7"/>
  <c r="C834" i="7"/>
  <c r="D834" i="7"/>
  <c r="E834" i="7"/>
  <c r="F834" i="7"/>
  <c r="A835" i="7"/>
  <c r="B835" i="7"/>
  <c r="C835" i="7"/>
  <c r="D835" i="7"/>
  <c r="E835" i="7"/>
  <c r="F835" i="7"/>
  <c r="A836" i="7"/>
  <c r="B836" i="7"/>
  <c r="C836" i="7"/>
  <c r="D836" i="7"/>
  <c r="E836" i="7"/>
  <c r="F836" i="7"/>
  <c r="A837" i="7"/>
  <c r="B837" i="7"/>
  <c r="C837" i="7"/>
  <c r="D837" i="7"/>
  <c r="E837" i="7"/>
  <c r="F837" i="7"/>
  <c r="A838" i="7"/>
  <c r="B838" i="7"/>
  <c r="C838" i="7"/>
  <c r="D838" i="7"/>
  <c r="E838" i="7"/>
  <c r="F838" i="7"/>
  <c r="A839" i="7"/>
  <c r="B839" i="7"/>
  <c r="C839" i="7"/>
  <c r="D839" i="7"/>
  <c r="E839" i="7"/>
  <c r="F839" i="7"/>
  <c r="A840" i="7"/>
  <c r="B840" i="7"/>
  <c r="C840" i="7"/>
  <c r="D840" i="7"/>
  <c r="E840" i="7"/>
  <c r="F840" i="7"/>
  <c r="A841" i="7"/>
  <c r="B841" i="7"/>
  <c r="C841" i="7"/>
  <c r="D841" i="7"/>
  <c r="E841" i="7"/>
  <c r="F841" i="7"/>
  <c r="A842" i="7"/>
  <c r="B842" i="7"/>
  <c r="C842" i="7"/>
  <c r="D842" i="7"/>
  <c r="E842" i="7"/>
  <c r="F842" i="7"/>
  <c r="A843" i="7"/>
  <c r="B843" i="7"/>
  <c r="C843" i="7"/>
  <c r="D843" i="7"/>
  <c r="E843" i="7"/>
  <c r="F843" i="7"/>
  <c r="A844" i="7"/>
  <c r="B844" i="7"/>
  <c r="C844" i="7"/>
  <c r="D844" i="7"/>
  <c r="E844" i="7"/>
  <c r="F844" i="7"/>
  <c r="A845" i="7"/>
  <c r="B845" i="7"/>
  <c r="C845" i="7"/>
  <c r="D845" i="7"/>
  <c r="E845" i="7"/>
  <c r="F845" i="7"/>
  <c r="A846" i="7"/>
  <c r="B846" i="7"/>
  <c r="C846" i="7"/>
  <c r="D846" i="7"/>
  <c r="E846" i="7"/>
  <c r="F846" i="7"/>
  <c r="A847" i="7"/>
  <c r="B847" i="7"/>
  <c r="C847" i="7"/>
  <c r="D847" i="7"/>
  <c r="E847" i="7"/>
  <c r="F847" i="7"/>
  <c r="A848" i="7"/>
  <c r="B848" i="7"/>
  <c r="C848" i="7"/>
  <c r="D848" i="7"/>
  <c r="E848" i="7"/>
  <c r="F848" i="7"/>
  <c r="A849" i="7"/>
  <c r="B849" i="7"/>
  <c r="C849" i="7"/>
  <c r="D849" i="7"/>
  <c r="E849" i="7"/>
  <c r="F849" i="7"/>
  <c r="A850" i="7"/>
  <c r="B850" i="7"/>
  <c r="C850" i="7"/>
  <c r="D850" i="7"/>
  <c r="E850" i="7"/>
  <c r="F850" i="7"/>
  <c r="A851" i="7"/>
  <c r="B851" i="7"/>
  <c r="C851" i="7"/>
  <c r="D851" i="7"/>
  <c r="E851" i="7"/>
  <c r="F851" i="7"/>
  <c r="A852" i="7"/>
  <c r="B852" i="7"/>
  <c r="C852" i="7"/>
  <c r="D852" i="7"/>
  <c r="E852" i="7"/>
  <c r="F852" i="7"/>
  <c r="A853" i="7"/>
  <c r="B853" i="7"/>
  <c r="C853" i="7"/>
  <c r="D853" i="7"/>
  <c r="E853" i="7"/>
  <c r="F853" i="7"/>
  <c r="A854" i="7"/>
  <c r="B854" i="7"/>
  <c r="C854" i="7"/>
  <c r="D854" i="7"/>
  <c r="E854" i="7"/>
  <c r="F854" i="7"/>
  <c r="A855" i="7"/>
  <c r="B855" i="7"/>
  <c r="C855" i="7"/>
  <c r="D855" i="7"/>
  <c r="E855" i="7"/>
  <c r="F855" i="7"/>
  <c r="A856" i="7"/>
  <c r="B856" i="7"/>
  <c r="C856" i="7"/>
  <c r="D856" i="7"/>
  <c r="E856" i="7"/>
  <c r="F856" i="7"/>
  <c r="A857" i="7"/>
  <c r="B857" i="7"/>
  <c r="C857" i="7"/>
  <c r="D857" i="7"/>
  <c r="E857" i="7"/>
  <c r="F857" i="7"/>
  <c r="A858" i="7"/>
  <c r="B858" i="7"/>
  <c r="C858" i="7"/>
  <c r="D858" i="7"/>
  <c r="E858" i="7"/>
  <c r="F858" i="7"/>
  <c r="A859" i="7"/>
  <c r="B859" i="7"/>
  <c r="C859" i="7"/>
  <c r="D859" i="7"/>
  <c r="E859" i="7"/>
  <c r="F859" i="7"/>
  <c r="A860" i="7"/>
  <c r="B860" i="7"/>
  <c r="C860" i="7"/>
  <c r="D860" i="7"/>
  <c r="E860" i="7"/>
  <c r="F860" i="7"/>
  <c r="A861" i="7"/>
  <c r="B861" i="7"/>
  <c r="C861" i="7"/>
  <c r="D861" i="7"/>
  <c r="E861" i="7"/>
  <c r="F861" i="7"/>
  <c r="A862" i="7"/>
  <c r="B862" i="7"/>
  <c r="C862" i="7"/>
  <c r="D862" i="7"/>
  <c r="E862" i="7"/>
  <c r="F862" i="7"/>
  <c r="A863" i="7"/>
  <c r="B863" i="7"/>
  <c r="C863" i="7"/>
  <c r="D863" i="7"/>
  <c r="E863" i="7"/>
  <c r="F863" i="7"/>
  <c r="A864" i="7"/>
  <c r="B864" i="7"/>
  <c r="C864" i="7"/>
  <c r="D864" i="7"/>
  <c r="E864" i="7"/>
  <c r="F864" i="7"/>
  <c r="A865" i="7"/>
  <c r="B865" i="7"/>
  <c r="C865" i="7"/>
  <c r="D865" i="7"/>
  <c r="E865" i="7"/>
  <c r="F865" i="7"/>
  <c r="A866" i="7"/>
  <c r="B866" i="7"/>
  <c r="C866" i="7"/>
  <c r="D866" i="7"/>
  <c r="E866" i="7"/>
  <c r="F866" i="7"/>
  <c r="A867" i="7"/>
  <c r="B867" i="7"/>
  <c r="C867" i="7"/>
  <c r="D867" i="7"/>
  <c r="E867" i="7"/>
  <c r="F867" i="7"/>
  <c r="A868" i="7"/>
  <c r="B868" i="7"/>
  <c r="C868" i="7"/>
  <c r="D868" i="7"/>
  <c r="E868" i="7"/>
  <c r="F868" i="7"/>
  <c r="A869" i="7"/>
  <c r="B869" i="7"/>
  <c r="C869" i="7"/>
  <c r="D869" i="7"/>
  <c r="E869" i="7"/>
  <c r="F869" i="7"/>
  <c r="A870" i="7"/>
  <c r="B870" i="7"/>
  <c r="C870" i="7"/>
  <c r="D870" i="7"/>
  <c r="E870" i="7"/>
  <c r="F870" i="7"/>
  <c r="A871" i="7"/>
  <c r="B871" i="7"/>
  <c r="C871" i="7"/>
  <c r="D871" i="7"/>
  <c r="E871" i="7"/>
  <c r="F871" i="7"/>
  <c r="A872" i="7"/>
  <c r="B872" i="7"/>
  <c r="C872" i="7"/>
  <c r="D872" i="7"/>
  <c r="E872" i="7"/>
  <c r="F872" i="7"/>
  <c r="A873" i="7"/>
  <c r="B873" i="7"/>
  <c r="C873" i="7"/>
  <c r="D873" i="7"/>
  <c r="E873" i="7"/>
  <c r="F873" i="7"/>
  <c r="A874" i="7"/>
  <c r="B874" i="7"/>
  <c r="C874" i="7"/>
  <c r="D874" i="7"/>
  <c r="E874" i="7"/>
  <c r="F874" i="7"/>
  <c r="A875" i="7"/>
  <c r="B875" i="7"/>
  <c r="C875" i="7"/>
  <c r="D875" i="7"/>
  <c r="E875" i="7"/>
  <c r="F875" i="7"/>
  <c r="A876" i="7"/>
  <c r="B876" i="7"/>
  <c r="C876" i="7"/>
  <c r="D876" i="7"/>
  <c r="E876" i="7"/>
  <c r="F876" i="7"/>
  <c r="A877" i="7"/>
  <c r="B877" i="7"/>
  <c r="C877" i="7"/>
  <c r="D877" i="7"/>
  <c r="E877" i="7"/>
  <c r="F877" i="7"/>
  <c r="A878" i="7"/>
  <c r="B878" i="7"/>
  <c r="C878" i="7"/>
  <c r="D878" i="7"/>
  <c r="E878" i="7"/>
  <c r="F878" i="7"/>
  <c r="A879" i="7"/>
  <c r="B879" i="7"/>
  <c r="C879" i="7"/>
  <c r="D879" i="7"/>
  <c r="E879" i="7"/>
  <c r="F879" i="7"/>
  <c r="A880" i="7"/>
  <c r="B880" i="7"/>
  <c r="C880" i="7"/>
  <c r="D880" i="7"/>
  <c r="E880" i="7"/>
  <c r="F880" i="7"/>
  <c r="A881" i="7"/>
  <c r="B881" i="7"/>
  <c r="C881" i="7"/>
  <c r="D881" i="7"/>
  <c r="E881" i="7"/>
  <c r="F881" i="7"/>
  <c r="A882" i="7"/>
  <c r="B882" i="7"/>
  <c r="C882" i="7"/>
  <c r="D882" i="7"/>
  <c r="E882" i="7"/>
  <c r="F882" i="7"/>
  <c r="A883" i="7"/>
  <c r="B883" i="7"/>
  <c r="C883" i="7"/>
  <c r="D883" i="7"/>
  <c r="E883" i="7"/>
  <c r="F883" i="7"/>
  <c r="A884" i="7"/>
  <c r="B884" i="7"/>
  <c r="C884" i="7"/>
  <c r="D884" i="7"/>
  <c r="E884" i="7"/>
  <c r="F884" i="7"/>
  <c r="A885" i="7"/>
  <c r="B885" i="7"/>
  <c r="C885" i="7"/>
  <c r="D885" i="7"/>
  <c r="E885" i="7"/>
  <c r="F885" i="7"/>
  <c r="A886" i="7"/>
  <c r="B886" i="7"/>
  <c r="C886" i="7"/>
  <c r="D886" i="7"/>
  <c r="E886" i="7"/>
  <c r="F886" i="7"/>
  <c r="A887" i="7"/>
  <c r="B887" i="7"/>
  <c r="C887" i="7"/>
  <c r="D887" i="7"/>
  <c r="E887" i="7"/>
  <c r="F887" i="7"/>
  <c r="A888" i="7"/>
  <c r="B888" i="7"/>
  <c r="C888" i="7"/>
  <c r="D888" i="7"/>
  <c r="E888" i="7"/>
  <c r="F888" i="7"/>
  <c r="A889" i="7"/>
  <c r="B889" i="7"/>
  <c r="C889" i="7"/>
  <c r="D889" i="7"/>
  <c r="E889" i="7"/>
  <c r="F889" i="7"/>
  <c r="A890" i="7"/>
  <c r="B890" i="7"/>
  <c r="C890" i="7"/>
  <c r="D890" i="7"/>
  <c r="E890" i="7"/>
  <c r="F890" i="7"/>
  <c r="A891" i="7"/>
  <c r="B891" i="7"/>
  <c r="C891" i="7"/>
  <c r="D891" i="7"/>
  <c r="E891" i="7"/>
  <c r="F891" i="7"/>
  <c r="A892" i="7"/>
  <c r="B892" i="7"/>
  <c r="C892" i="7"/>
  <c r="D892" i="7"/>
  <c r="E892" i="7"/>
  <c r="F892" i="7"/>
  <c r="A893" i="7"/>
  <c r="B893" i="7"/>
  <c r="C893" i="7"/>
  <c r="D893" i="7"/>
  <c r="E893" i="7"/>
  <c r="F893" i="7"/>
  <c r="A894" i="7"/>
  <c r="B894" i="7"/>
  <c r="C894" i="7"/>
  <c r="D894" i="7"/>
  <c r="E894" i="7"/>
  <c r="F894" i="7"/>
  <c r="A895" i="7"/>
  <c r="B895" i="7"/>
  <c r="C895" i="7"/>
  <c r="D895" i="7"/>
  <c r="E895" i="7"/>
  <c r="F895" i="7"/>
  <c r="A896" i="7"/>
  <c r="B896" i="7"/>
  <c r="C896" i="7"/>
  <c r="D896" i="7"/>
  <c r="E896" i="7"/>
  <c r="F896" i="7"/>
  <c r="A897" i="7"/>
  <c r="B897" i="7"/>
  <c r="C897" i="7"/>
  <c r="D897" i="7"/>
  <c r="E897" i="7"/>
  <c r="F897" i="7"/>
  <c r="A898" i="7"/>
  <c r="B898" i="7"/>
  <c r="C898" i="7"/>
  <c r="D898" i="7"/>
  <c r="E898" i="7"/>
  <c r="F898" i="7"/>
  <c r="A899" i="7"/>
  <c r="B899" i="7"/>
  <c r="C899" i="7"/>
  <c r="D899" i="7"/>
  <c r="E899" i="7"/>
  <c r="F899" i="7"/>
  <c r="A900" i="7"/>
  <c r="B900" i="7"/>
  <c r="C900" i="7"/>
  <c r="D900" i="7"/>
  <c r="E900" i="7"/>
  <c r="F900" i="7"/>
  <c r="A901" i="7"/>
  <c r="B901" i="7"/>
  <c r="C901" i="7"/>
  <c r="D901" i="7"/>
  <c r="E901" i="7"/>
  <c r="F901" i="7"/>
  <c r="A902" i="7"/>
  <c r="B902" i="7"/>
  <c r="C902" i="7"/>
  <c r="D902" i="7"/>
  <c r="E902" i="7"/>
  <c r="F902" i="7"/>
  <c r="A903" i="7"/>
  <c r="B903" i="7"/>
  <c r="C903" i="7"/>
  <c r="D903" i="7"/>
  <c r="E903" i="7"/>
  <c r="F903" i="7"/>
  <c r="A904" i="7"/>
  <c r="B904" i="7"/>
  <c r="C904" i="7"/>
  <c r="D904" i="7"/>
  <c r="E904" i="7"/>
  <c r="F904" i="7"/>
  <c r="A905" i="7"/>
  <c r="B905" i="7"/>
  <c r="C905" i="7"/>
  <c r="D905" i="7"/>
  <c r="E905" i="7"/>
  <c r="F905" i="7"/>
  <c r="A906" i="7"/>
  <c r="B906" i="7"/>
  <c r="C906" i="7"/>
  <c r="D906" i="7"/>
  <c r="E906" i="7"/>
  <c r="F906" i="7"/>
  <c r="A907" i="7"/>
  <c r="B907" i="7"/>
  <c r="C907" i="7"/>
  <c r="D907" i="7"/>
  <c r="E907" i="7"/>
  <c r="F907" i="7"/>
  <c r="A908" i="7"/>
  <c r="B908" i="7"/>
  <c r="C908" i="7"/>
  <c r="D908" i="7"/>
  <c r="E908" i="7"/>
  <c r="F908" i="7"/>
  <c r="A909" i="7"/>
  <c r="B909" i="7"/>
  <c r="C909" i="7"/>
  <c r="D909" i="7"/>
  <c r="E909" i="7"/>
  <c r="F909" i="7"/>
  <c r="A910" i="7"/>
  <c r="B910" i="7"/>
  <c r="C910" i="7"/>
  <c r="D910" i="7"/>
  <c r="E910" i="7"/>
  <c r="F910" i="7"/>
  <c r="A911" i="7"/>
  <c r="B911" i="7"/>
  <c r="C911" i="7"/>
  <c r="D911" i="7"/>
  <c r="E911" i="7"/>
  <c r="F911" i="7"/>
  <c r="A912" i="7"/>
  <c r="B912" i="7"/>
  <c r="C912" i="7"/>
  <c r="D912" i="7"/>
  <c r="E912" i="7"/>
  <c r="F912" i="7"/>
  <c r="A913" i="7"/>
  <c r="B913" i="7"/>
  <c r="C913" i="7"/>
  <c r="D913" i="7"/>
  <c r="E913" i="7"/>
  <c r="F913" i="7"/>
  <c r="A914" i="7"/>
  <c r="B914" i="7"/>
  <c r="C914" i="7"/>
  <c r="D914" i="7"/>
  <c r="E914" i="7"/>
  <c r="F914" i="7"/>
  <c r="A915" i="7"/>
  <c r="B915" i="7"/>
  <c r="C915" i="7"/>
  <c r="D915" i="7"/>
  <c r="E915" i="7"/>
  <c r="F915" i="7"/>
  <c r="A916" i="7"/>
  <c r="B916" i="7"/>
  <c r="C916" i="7"/>
  <c r="D916" i="7"/>
  <c r="E916" i="7"/>
  <c r="F916" i="7"/>
  <c r="A917" i="7"/>
  <c r="B917" i="7"/>
  <c r="C917" i="7"/>
  <c r="D917" i="7"/>
  <c r="E917" i="7"/>
  <c r="F917" i="7"/>
  <c r="A918" i="7"/>
  <c r="B918" i="7"/>
  <c r="C918" i="7"/>
  <c r="D918" i="7"/>
  <c r="E918" i="7"/>
  <c r="F918" i="7"/>
  <c r="A919" i="7"/>
  <c r="B919" i="7"/>
  <c r="C919" i="7"/>
  <c r="D919" i="7"/>
  <c r="E919" i="7"/>
  <c r="F919" i="7"/>
  <c r="A920" i="7"/>
  <c r="B920" i="7"/>
  <c r="C920" i="7"/>
  <c r="D920" i="7"/>
  <c r="E920" i="7"/>
  <c r="F920" i="7"/>
  <c r="A921" i="7"/>
  <c r="B921" i="7"/>
  <c r="C921" i="7"/>
  <c r="D921" i="7"/>
  <c r="E921" i="7"/>
  <c r="F921" i="7"/>
  <c r="A922" i="7"/>
  <c r="B922" i="7"/>
  <c r="C922" i="7"/>
  <c r="D922" i="7"/>
  <c r="E922" i="7"/>
  <c r="F922" i="7"/>
  <c r="A923" i="7"/>
  <c r="B923" i="7"/>
  <c r="C923" i="7"/>
  <c r="D923" i="7"/>
  <c r="E923" i="7"/>
  <c r="F923" i="7"/>
  <c r="A924" i="7"/>
  <c r="B924" i="7"/>
  <c r="C924" i="7"/>
  <c r="D924" i="7"/>
  <c r="E924" i="7"/>
  <c r="F924" i="7"/>
  <c r="A925" i="7"/>
  <c r="B925" i="7"/>
  <c r="C925" i="7"/>
  <c r="D925" i="7"/>
  <c r="E925" i="7"/>
  <c r="F925" i="7"/>
  <c r="A926" i="7"/>
  <c r="B926" i="7"/>
  <c r="C926" i="7"/>
  <c r="D926" i="7"/>
  <c r="E926" i="7"/>
  <c r="F926" i="7"/>
  <c r="A927" i="7"/>
  <c r="B927" i="7"/>
  <c r="C927" i="7"/>
  <c r="D927" i="7"/>
  <c r="E927" i="7"/>
  <c r="F927" i="7"/>
  <c r="A928" i="7"/>
  <c r="B928" i="7"/>
  <c r="C928" i="7"/>
  <c r="D928" i="7"/>
  <c r="E928" i="7"/>
  <c r="F928" i="7"/>
  <c r="A929" i="7"/>
  <c r="B929" i="7"/>
  <c r="C929" i="7"/>
  <c r="D929" i="7"/>
  <c r="E929" i="7"/>
  <c r="F929" i="7"/>
  <c r="A930" i="7"/>
  <c r="B930" i="7"/>
  <c r="C930" i="7"/>
  <c r="D930" i="7"/>
  <c r="E930" i="7"/>
  <c r="F930" i="7"/>
  <c r="A931" i="7"/>
  <c r="B931" i="7"/>
  <c r="C931" i="7"/>
  <c r="D931" i="7"/>
  <c r="E931" i="7"/>
  <c r="F931" i="7"/>
  <c r="A932" i="7"/>
  <c r="B932" i="7"/>
  <c r="C932" i="7"/>
  <c r="D932" i="7"/>
  <c r="E932" i="7"/>
  <c r="F932" i="7"/>
  <c r="A933" i="7"/>
  <c r="B933" i="7"/>
  <c r="C933" i="7"/>
  <c r="D933" i="7"/>
  <c r="E933" i="7"/>
  <c r="F933" i="7"/>
  <c r="A934" i="7"/>
  <c r="B934" i="7"/>
  <c r="C934" i="7"/>
  <c r="D934" i="7"/>
  <c r="E934" i="7"/>
  <c r="F934" i="7"/>
  <c r="A935" i="7"/>
  <c r="B935" i="7"/>
  <c r="C935" i="7"/>
  <c r="D935" i="7"/>
  <c r="E935" i="7"/>
  <c r="F935" i="7"/>
  <c r="A936" i="7"/>
  <c r="B936" i="7"/>
  <c r="C936" i="7"/>
  <c r="D936" i="7"/>
  <c r="E936" i="7"/>
  <c r="F936" i="7"/>
  <c r="A937" i="7"/>
  <c r="B937" i="7"/>
  <c r="C937" i="7"/>
  <c r="D937" i="7"/>
  <c r="E937" i="7"/>
  <c r="F937" i="7"/>
  <c r="A938" i="7"/>
  <c r="B938" i="7"/>
  <c r="C938" i="7"/>
  <c r="D938" i="7"/>
  <c r="E938" i="7"/>
  <c r="F938" i="7"/>
  <c r="A939" i="7"/>
  <c r="B939" i="7"/>
  <c r="C939" i="7"/>
  <c r="D939" i="7"/>
  <c r="E939" i="7"/>
  <c r="F939" i="7"/>
  <c r="A940" i="7"/>
  <c r="B940" i="7"/>
  <c r="C940" i="7"/>
  <c r="D940" i="7"/>
  <c r="E940" i="7"/>
  <c r="F940" i="7"/>
  <c r="A941" i="7"/>
  <c r="B941" i="7"/>
  <c r="C941" i="7"/>
  <c r="D941" i="7"/>
  <c r="E941" i="7"/>
  <c r="F941" i="7"/>
  <c r="A942" i="7"/>
  <c r="B942" i="7"/>
  <c r="C942" i="7"/>
  <c r="D942" i="7"/>
  <c r="E942" i="7"/>
  <c r="F942" i="7"/>
  <c r="A943" i="7"/>
  <c r="B943" i="7"/>
  <c r="C943" i="7"/>
  <c r="D943" i="7"/>
  <c r="E943" i="7"/>
  <c r="F943" i="7"/>
  <c r="A944" i="7"/>
  <c r="B944" i="7"/>
  <c r="C944" i="7"/>
  <c r="D944" i="7"/>
  <c r="E944" i="7"/>
  <c r="F944" i="7"/>
  <c r="A945" i="7"/>
  <c r="B945" i="7"/>
  <c r="C945" i="7"/>
  <c r="D945" i="7"/>
  <c r="E945" i="7"/>
  <c r="F945" i="7"/>
  <c r="A946" i="7"/>
  <c r="B946" i="7"/>
  <c r="C946" i="7"/>
  <c r="D946" i="7"/>
  <c r="E946" i="7"/>
  <c r="F946" i="7"/>
  <c r="A947" i="7"/>
  <c r="B947" i="7"/>
  <c r="C947" i="7"/>
  <c r="D947" i="7"/>
  <c r="E947" i="7"/>
  <c r="F947" i="7"/>
  <c r="A948" i="7"/>
  <c r="B948" i="7"/>
  <c r="C948" i="7"/>
  <c r="D948" i="7"/>
  <c r="E948" i="7"/>
  <c r="F948" i="7"/>
  <c r="A949" i="7"/>
  <c r="B949" i="7"/>
  <c r="C949" i="7"/>
  <c r="D949" i="7"/>
  <c r="E949" i="7"/>
  <c r="F949" i="7"/>
  <c r="A950" i="7"/>
  <c r="B950" i="7"/>
  <c r="C950" i="7"/>
  <c r="D950" i="7"/>
  <c r="E950" i="7"/>
  <c r="F950" i="7"/>
  <c r="A951" i="7"/>
  <c r="B951" i="7"/>
  <c r="C951" i="7"/>
  <c r="D951" i="7"/>
  <c r="E951" i="7"/>
  <c r="F951" i="7"/>
  <c r="A952" i="7"/>
  <c r="B952" i="7"/>
  <c r="C952" i="7"/>
  <c r="D952" i="7"/>
  <c r="E952" i="7"/>
  <c r="F952" i="7"/>
  <c r="A953" i="7"/>
  <c r="B953" i="7"/>
  <c r="C953" i="7"/>
  <c r="D953" i="7"/>
  <c r="E953" i="7"/>
  <c r="F953" i="7"/>
  <c r="A954" i="7"/>
  <c r="B954" i="7"/>
  <c r="C954" i="7"/>
  <c r="D954" i="7"/>
  <c r="E954" i="7"/>
  <c r="F954" i="7"/>
  <c r="A955" i="7"/>
  <c r="B955" i="7"/>
  <c r="C955" i="7"/>
  <c r="D955" i="7"/>
  <c r="E955" i="7"/>
  <c r="F955" i="7"/>
  <c r="A956" i="7"/>
  <c r="B956" i="7"/>
  <c r="C956" i="7"/>
  <c r="D956" i="7"/>
  <c r="E956" i="7"/>
  <c r="F956" i="7"/>
  <c r="A957" i="7"/>
  <c r="B957" i="7"/>
  <c r="C957" i="7"/>
  <c r="D957" i="7"/>
  <c r="E957" i="7"/>
  <c r="F957" i="7"/>
  <c r="A958" i="7"/>
  <c r="B958" i="7"/>
  <c r="C958" i="7"/>
  <c r="D958" i="7"/>
  <c r="E958" i="7"/>
  <c r="F958" i="7"/>
  <c r="A959" i="7"/>
  <c r="B959" i="7"/>
  <c r="C959" i="7"/>
  <c r="D959" i="7"/>
  <c r="E959" i="7"/>
  <c r="F959" i="7"/>
  <c r="A960" i="7"/>
  <c r="B960" i="7"/>
  <c r="C960" i="7"/>
  <c r="D960" i="7"/>
  <c r="E960" i="7"/>
  <c r="F960" i="7"/>
  <c r="A961" i="7"/>
  <c r="B961" i="7"/>
  <c r="C961" i="7"/>
  <c r="D961" i="7"/>
  <c r="E961" i="7"/>
  <c r="F961" i="7"/>
  <c r="A962" i="7"/>
  <c r="B962" i="7"/>
  <c r="C962" i="7"/>
  <c r="D962" i="7"/>
  <c r="E962" i="7"/>
  <c r="F962" i="7"/>
  <c r="A963" i="7"/>
  <c r="B963" i="7"/>
  <c r="C963" i="7"/>
  <c r="D963" i="7"/>
  <c r="E963" i="7"/>
  <c r="F963" i="7"/>
  <c r="A964" i="7"/>
  <c r="B964" i="7"/>
  <c r="C964" i="7"/>
  <c r="D964" i="7"/>
  <c r="E964" i="7"/>
  <c r="F964" i="7"/>
  <c r="A965" i="7"/>
  <c r="B965" i="7"/>
  <c r="C965" i="7"/>
  <c r="D965" i="7"/>
  <c r="E965" i="7"/>
  <c r="F965" i="7"/>
  <c r="A966" i="7"/>
  <c r="B966" i="7"/>
  <c r="C966" i="7"/>
  <c r="D966" i="7"/>
  <c r="E966" i="7"/>
  <c r="F966" i="7"/>
  <c r="A967" i="7"/>
  <c r="B967" i="7"/>
  <c r="C967" i="7"/>
  <c r="D967" i="7"/>
  <c r="E967" i="7"/>
  <c r="F967" i="7"/>
  <c r="A968" i="7"/>
  <c r="B968" i="7"/>
  <c r="C968" i="7"/>
  <c r="D968" i="7"/>
  <c r="E968" i="7"/>
  <c r="F968" i="7"/>
  <c r="A969" i="7"/>
  <c r="B969" i="7"/>
  <c r="C969" i="7"/>
  <c r="D969" i="7"/>
  <c r="E969" i="7"/>
  <c r="F969" i="7"/>
  <c r="A970" i="7"/>
  <c r="B970" i="7"/>
  <c r="C970" i="7"/>
  <c r="D970" i="7"/>
  <c r="E970" i="7"/>
  <c r="F970" i="7"/>
  <c r="A971" i="7"/>
  <c r="B971" i="7"/>
  <c r="C971" i="7"/>
  <c r="D971" i="7"/>
  <c r="E971" i="7"/>
  <c r="F971" i="7"/>
  <c r="A972" i="7"/>
  <c r="B972" i="7"/>
  <c r="C972" i="7"/>
  <c r="D972" i="7"/>
  <c r="E972" i="7"/>
  <c r="F972" i="7"/>
  <c r="A973" i="7"/>
  <c r="B973" i="7"/>
  <c r="C973" i="7"/>
  <c r="D973" i="7"/>
  <c r="E973" i="7"/>
  <c r="F973" i="7"/>
  <c r="A974" i="7"/>
  <c r="B974" i="7"/>
  <c r="C974" i="7"/>
  <c r="D974" i="7"/>
  <c r="E974" i="7"/>
  <c r="F974" i="7"/>
  <c r="A975" i="7"/>
  <c r="B975" i="7"/>
  <c r="C975" i="7"/>
  <c r="D975" i="7"/>
  <c r="E975" i="7"/>
  <c r="F975" i="7"/>
  <c r="A976" i="7"/>
  <c r="B976" i="7"/>
  <c r="C976" i="7"/>
  <c r="D976" i="7"/>
  <c r="E976" i="7"/>
  <c r="F976" i="7"/>
  <c r="A977" i="7"/>
  <c r="B977" i="7"/>
  <c r="C977" i="7"/>
  <c r="D977" i="7"/>
  <c r="E977" i="7"/>
  <c r="F977" i="7"/>
  <c r="A978" i="7"/>
  <c r="B978" i="7"/>
  <c r="C978" i="7"/>
  <c r="D978" i="7"/>
  <c r="E978" i="7"/>
  <c r="F978" i="7"/>
  <c r="A979" i="7"/>
  <c r="B979" i="7"/>
  <c r="C979" i="7"/>
  <c r="D979" i="7"/>
  <c r="E979" i="7"/>
  <c r="F979" i="7"/>
  <c r="A980" i="7"/>
  <c r="B980" i="7"/>
  <c r="C980" i="7"/>
  <c r="D980" i="7"/>
  <c r="E980" i="7"/>
  <c r="F980" i="7"/>
  <c r="A981" i="7"/>
  <c r="B981" i="7"/>
  <c r="C981" i="7"/>
  <c r="D981" i="7"/>
  <c r="E981" i="7"/>
  <c r="F981" i="7"/>
  <c r="A982" i="7"/>
  <c r="B982" i="7"/>
  <c r="C982" i="7"/>
  <c r="D982" i="7"/>
  <c r="E982" i="7"/>
  <c r="F982" i="7"/>
  <c r="A983" i="7"/>
  <c r="B983" i="7"/>
  <c r="C983" i="7"/>
  <c r="D983" i="7"/>
  <c r="E983" i="7"/>
  <c r="F983" i="7"/>
  <c r="A984" i="7"/>
  <c r="B984" i="7"/>
  <c r="C984" i="7"/>
  <c r="D984" i="7"/>
  <c r="E984" i="7"/>
  <c r="F984" i="7"/>
  <c r="A985" i="7"/>
  <c r="B985" i="7"/>
  <c r="C985" i="7"/>
  <c r="D985" i="7"/>
  <c r="E985" i="7"/>
  <c r="F985" i="7"/>
  <c r="A986" i="7"/>
  <c r="B986" i="7"/>
  <c r="C986" i="7"/>
  <c r="D986" i="7"/>
  <c r="E986" i="7"/>
  <c r="F986" i="7"/>
  <c r="A987" i="7"/>
  <c r="B987" i="7"/>
  <c r="C987" i="7"/>
  <c r="D987" i="7"/>
  <c r="E987" i="7"/>
  <c r="F987" i="7"/>
  <c r="A988" i="7"/>
  <c r="B988" i="7"/>
  <c r="C988" i="7"/>
  <c r="D988" i="7"/>
  <c r="E988" i="7"/>
  <c r="F988" i="7"/>
  <c r="A989" i="7"/>
  <c r="B989" i="7"/>
  <c r="C989" i="7"/>
  <c r="D989" i="7"/>
  <c r="E989" i="7"/>
  <c r="F989" i="7"/>
  <c r="A990" i="7"/>
  <c r="B990" i="7"/>
  <c r="C990" i="7"/>
  <c r="D990" i="7"/>
  <c r="E990" i="7"/>
  <c r="F990" i="7"/>
  <c r="A991" i="7"/>
  <c r="B991" i="7"/>
  <c r="C991" i="7"/>
  <c r="D991" i="7"/>
  <c r="E991" i="7"/>
  <c r="F991" i="7"/>
  <c r="A992" i="7"/>
  <c r="B992" i="7"/>
  <c r="C992" i="7"/>
  <c r="D992" i="7"/>
  <c r="E992" i="7"/>
  <c r="F992" i="7"/>
  <c r="A993" i="7"/>
  <c r="B993" i="7"/>
  <c r="C993" i="7"/>
  <c r="D993" i="7"/>
  <c r="E993" i="7"/>
  <c r="F993" i="7"/>
  <c r="A994" i="7"/>
  <c r="B994" i="7"/>
  <c r="C994" i="7"/>
  <c r="D994" i="7"/>
  <c r="E994" i="7"/>
  <c r="F994" i="7"/>
  <c r="A995" i="7"/>
  <c r="B995" i="7"/>
  <c r="C995" i="7"/>
  <c r="D995" i="7"/>
  <c r="E995" i="7"/>
  <c r="F995" i="7"/>
  <c r="A996" i="7"/>
  <c r="B996" i="7"/>
  <c r="C996" i="7"/>
  <c r="D996" i="7"/>
  <c r="E996" i="7"/>
  <c r="F996" i="7"/>
  <c r="A997" i="7"/>
  <c r="B997" i="7"/>
  <c r="C997" i="7"/>
  <c r="D997" i="7"/>
  <c r="E997" i="7"/>
  <c r="F997" i="7"/>
  <c r="A998" i="7"/>
  <c r="B998" i="7"/>
  <c r="C998" i="7"/>
  <c r="D998" i="7"/>
  <c r="E998" i="7"/>
  <c r="F998" i="7"/>
  <c r="A999" i="7"/>
  <c r="B999" i="7"/>
  <c r="C999" i="7"/>
  <c r="D999" i="7"/>
  <c r="E999" i="7"/>
  <c r="F999" i="7"/>
  <c r="A1000" i="7"/>
  <c r="B1000" i="7"/>
  <c r="C1000" i="7"/>
  <c r="D1000" i="7"/>
  <c r="E1000" i="7"/>
  <c r="F1000" i="7"/>
  <c r="A1001" i="7"/>
  <c r="B1001" i="7"/>
  <c r="C1001" i="7"/>
  <c r="D1001" i="7"/>
  <c r="E1001" i="7"/>
  <c r="F1001" i="7"/>
  <c r="A1002" i="7"/>
  <c r="B1002" i="7"/>
  <c r="C1002" i="7"/>
  <c r="D1002" i="7"/>
  <c r="E1002" i="7"/>
  <c r="F1002" i="7"/>
  <c r="A1003" i="7"/>
  <c r="B1003" i="7"/>
  <c r="C1003" i="7"/>
  <c r="D1003" i="7"/>
  <c r="E1003" i="7"/>
  <c r="F1003" i="7"/>
  <c r="A1004" i="7"/>
  <c r="B1004" i="7"/>
  <c r="C1004" i="7"/>
  <c r="D1004" i="7"/>
  <c r="E1004" i="7"/>
  <c r="F1004" i="7"/>
  <c r="A1005" i="7"/>
  <c r="B1005" i="7"/>
  <c r="C1005" i="7"/>
  <c r="D1005" i="7"/>
  <c r="E1005" i="7"/>
  <c r="F1005" i="7"/>
  <c r="A1006" i="7"/>
  <c r="B1006" i="7"/>
  <c r="C1006" i="7"/>
  <c r="D1006" i="7"/>
  <c r="E1006" i="7"/>
  <c r="F1006" i="7"/>
  <c r="A1007" i="7"/>
  <c r="B1007" i="7"/>
  <c r="C1007" i="7"/>
  <c r="D1007" i="7"/>
  <c r="E1007" i="7"/>
  <c r="F1007" i="7"/>
  <c r="A1008" i="7"/>
  <c r="B1008" i="7"/>
  <c r="C1008" i="7"/>
  <c r="D1008" i="7"/>
  <c r="E1008" i="7"/>
  <c r="F1008" i="7"/>
  <c r="A1009" i="7"/>
  <c r="B1009" i="7"/>
  <c r="C1009" i="7"/>
  <c r="D1009" i="7"/>
  <c r="E1009" i="7"/>
  <c r="F1009" i="7"/>
  <c r="A1010" i="7"/>
  <c r="B1010" i="7"/>
  <c r="C1010" i="7"/>
  <c r="D1010" i="7"/>
  <c r="E1010" i="7"/>
  <c r="F1010" i="7"/>
  <c r="A1011" i="7"/>
  <c r="B1011" i="7"/>
  <c r="C1011" i="7"/>
  <c r="D1011" i="7"/>
  <c r="E1011" i="7"/>
  <c r="F1011" i="7"/>
  <c r="A1012" i="7"/>
  <c r="B1012" i="7"/>
  <c r="C1012" i="7"/>
  <c r="D1012" i="7"/>
  <c r="E1012" i="7"/>
  <c r="F1012" i="7"/>
  <c r="A1013" i="7"/>
  <c r="B1013" i="7"/>
  <c r="C1013" i="7"/>
  <c r="D1013" i="7"/>
  <c r="E1013" i="7"/>
  <c r="F1013" i="7"/>
  <c r="A1014" i="7"/>
  <c r="B1014" i="7"/>
  <c r="C1014" i="7"/>
  <c r="D1014" i="7"/>
  <c r="E1014" i="7"/>
  <c r="F1014" i="7"/>
  <c r="A1015" i="7"/>
  <c r="B1015" i="7"/>
  <c r="C1015" i="7"/>
  <c r="D1015" i="7"/>
  <c r="E1015" i="7"/>
  <c r="F1015" i="7"/>
  <c r="A1016" i="7"/>
  <c r="B1016" i="7"/>
  <c r="C1016" i="7"/>
  <c r="D1016" i="7"/>
  <c r="E1016" i="7"/>
  <c r="F1016" i="7"/>
  <c r="A1017" i="7"/>
  <c r="B1017" i="7"/>
  <c r="C1017" i="7"/>
  <c r="D1017" i="7"/>
  <c r="E1017" i="7"/>
  <c r="F1017" i="7"/>
  <c r="A1018" i="7"/>
  <c r="B1018" i="7"/>
  <c r="C1018" i="7"/>
  <c r="D1018" i="7"/>
  <c r="E1018" i="7"/>
  <c r="F1018" i="7"/>
  <c r="A1019" i="7"/>
  <c r="B1019" i="7"/>
  <c r="C1019" i="7"/>
  <c r="D1019" i="7"/>
  <c r="E1019" i="7"/>
  <c r="F1019" i="7"/>
  <c r="A1020" i="7"/>
  <c r="B1020" i="7"/>
  <c r="C1020" i="7"/>
  <c r="D1020" i="7"/>
  <c r="E1020" i="7"/>
  <c r="F1020" i="7"/>
  <c r="A1021" i="7"/>
  <c r="B1021" i="7"/>
  <c r="C1021" i="7"/>
  <c r="D1021" i="7"/>
  <c r="E1021" i="7"/>
  <c r="F1021" i="7"/>
  <c r="A1022" i="7"/>
  <c r="B1022" i="7"/>
  <c r="C1022" i="7"/>
  <c r="D1022" i="7"/>
  <c r="E1022" i="7"/>
  <c r="F1022" i="7"/>
  <c r="A1023" i="7"/>
  <c r="B1023" i="7"/>
  <c r="C1023" i="7"/>
  <c r="D1023" i="7"/>
  <c r="E1023" i="7"/>
  <c r="F1023" i="7"/>
  <c r="A1024" i="7"/>
  <c r="B1024" i="7"/>
  <c r="C1024" i="7"/>
  <c r="D1024" i="7"/>
  <c r="E1024" i="7"/>
  <c r="F1024" i="7"/>
  <c r="A1025" i="7"/>
  <c r="B1025" i="7"/>
  <c r="C1025" i="7"/>
  <c r="D1025" i="7"/>
  <c r="E1025" i="7"/>
  <c r="F1025" i="7"/>
  <c r="A1026" i="7"/>
  <c r="B1026" i="7"/>
  <c r="C1026" i="7"/>
  <c r="D1026" i="7"/>
  <c r="E1026" i="7"/>
  <c r="F1026" i="7"/>
  <c r="A1027" i="7"/>
  <c r="B1027" i="7"/>
  <c r="C1027" i="7"/>
  <c r="D1027" i="7"/>
  <c r="E1027" i="7"/>
  <c r="F1027" i="7"/>
  <c r="A1028" i="7"/>
  <c r="B1028" i="7"/>
  <c r="C1028" i="7"/>
  <c r="D1028" i="7"/>
  <c r="E1028" i="7"/>
  <c r="F1028" i="7"/>
  <c r="A1029" i="7"/>
  <c r="B1029" i="7"/>
  <c r="C1029" i="7"/>
  <c r="D1029" i="7"/>
  <c r="E1029" i="7"/>
  <c r="F1029" i="7"/>
  <c r="A1030" i="7"/>
  <c r="B1030" i="7"/>
  <c r="C1030" i="7"/>
  <c r="D1030" i="7"/>
  <c r="E1030" i="7"/>
  <c r="F1030" i="7"/>
  <c r="A1031" i="7"/>
  <c r="B1031" i="7"/>
  <c r="C1031" i="7"/>
  <c r="D1031" i="7"/>
  <c r="E1031" i="7"/>
  <c r="F1031" i="7"/>
  <c r="A1032" i="7"/>
  <c r="B1032" i="7"/>
  <c r="C1032" i="7"/>
  <c r="D1032" i="7"/>
  <c r="E1032" i="7"/>
  <c r="F1032" i="7"/>
  <c r="A1033" i="7"/>
  <c r="B1033" i="7"/>
  <c r="C1033" i="7"/>
  <c r="D1033" i="7"/>
  <c r="E1033" i="7"/>
  <c r="F1033" i="7"/>
  <c r="A1034" i="7"/>
  <c r="B1034" i="7"/>
  <c r="C1034" i="7"/>
  <c r="D1034" i="7"/>
  <c r="E1034" i="7"/>
  <c r="F1034" i="7"/>
  <c r="A1035" i="7"/>
  <c r="B1035" i="7"/>
  <c r="C1035" i="7"/>
  <c r="D1035" i="7"/>
  <c r="E1035" i="7"/>
  <c r="F1035" i="7"/>
  <c r="A1036" i="7"/>
  <c r="B1036" i="7"/>
  <c r="C1036" i="7"/>
  <c r="D1036" i="7"/>
  <c r="E1036" i="7"/>
  <c r="F1036" i="7"/>
  <c r="A1037" i="7"/>
  <c r="B1037" i="7"/>
  <c r="C1037" i="7"/>
  <c r="D1037" i="7"/>
  <c r="E1037" i="7"/>
  <c r="F1037" i="7"/>
  <c r="A1038" i="7"/>
  <c r="B1038" i="7"/>
  <c r="C1038" i="7"/>
  <c r="D1038" i="7"/>
  <c r="E1038" i="7"/>
  <c r="F1038" i="7"/>
  <c r="A1039" i="7"/>
  <c r="B1039" i="7"/>
  <c r="C1039" i="7"/>
  <c r="D1039" i="7"/>
  <c r="E1039" i="7"/>
  <c r="F1039" i="7"/>
  <c r="A1040" i="7"/>
  <c r="B1040" i="7"/>
  <c r="C1040" i="7"/>
  <c r="D1040" i="7"/>
  <c r="E1040" i="7"/>
  <c r="F1040" i="7"/>
  <c r="A1041" i="7"/>
  <c r="B1041" i="7"/>
  <c r="C1041" i="7"/>
  <c r="D1041" i="7"/>
  <c r="E1041" i="7"/>
  <c r="F1041" i="7"/>
  <c r="A1042" i="7"/>
  <c r="B1042" i="7"/>
  <c r="C1042" i="7"/>
  <c r="D1042" i="7"/>
  <c r="E1042" i="7"/>
  <c r="F1042" i="7"/>
  <c r="A1043" i="7"/>
  <c r="B1043" i="7"/>
  <c r="C1043" i="7"/>
  <c r="D1043" i="7"/>
  <c r="E1043" i="7"/>
  <c r="F1043" i="7"/>
  <c r="A1044" i="7"/>
  <c r="B1044" i="7"/>
  <c r="C1044" i="7"/>
  <c r="D1044" i="7"/>
  <c r="E1044" i="7"/>
  <c r="F1044" i="7"/>
  <c r="A1045" i="7"/>
  <c r="B1045" i="7"/>
  <c r="C1045" i="7"/>
  <c r="D1045" i="7"/>
  <c r="E1045" i="7"/>
  <c r="F1045" i="7"/>
  <c r="A1046" i="7"/>
  <c r="B1046" i="7"/>
  <c r="C1046" i="7"/>
  <c r="D1046" i="7"/>
  <c r="E1046" i="7"/>
  <c r="F1046" i="7"/>
  <c r="A1047" i="7"/>
  <c r="B1047" i="7"/>
  <c r="C1047" i="7"/>
  <c r="D1047" i="7"/>
  <c r="E1047" i="7"/>
  <c r="F1047" i="7"/>
  <c r="A1048" i="7"/>
  <c r="B1048" i="7"/>
  <c r="C1048" i="7"/>
  <c r="D1048" i="7"/>
  <c r="E1048" i="7"/>
  <c r="F1048" i="7"/>
  <c r="A1049" i="7"/>
  <c r="B1049" i="7"/>
  <c r="C1049" i="7"/>
  <c r="D1049" i="7"/>
  <c r="E1049" i="7"/>
  <c r="F1049" i="7"/>
  <c r="A1050" i="7"/>
  <c r="B1050" i="7"/>
  <c r="C1050" i="7"/>
  <c r="D1050" i="7"/>
  <c r="E1050" i="7"/>
  <c r="F1050" i="7"/>
  <c r="A1051" i="7"/>
  <c r="B1051" i="7"/>
  <c r="C1051" i="7"/>
  <c r="D1051" i="7"/>
  <c r="E1051" i="7"/>
  <c r="F1051" i="7"/>
  <c r="A1052" i="7"/>
  <c r="B1052" i="7"/>
  <c r="C1052" i="7"/>
  <c r="D1052" i="7"/>
  <c r="E1052" i="7"/>
  <c r="F1052" i="7"/>
  <c r="A1053" i="7"/>
  <c r="B1053" i="7"/>
  <c r="C1053" i="7"/>
  <c r="D1053" i="7"/>
  <c r="E1053" i="7"/>
  <c r="F1053" i="7"/>
  <c r="A1054" i="7"/>
  <c r="B1054" i="7"/>
  <c r="C1054" i="7"/>
  <c r="D1054" i="7"/>
  <c r="E1054" i="7"/>
  <c r="F1054" i="7"/>
  <c r="A1055" i="7"/>
  <c r="B1055" i="7"/>
  <c r="C1055" i="7"/>
  <c r="D1055" i="7"/>
  <c r="E1055" i="7"/>
  <c r="F1055" i="7"/>
  <c r="A1056" i="7"/>
  <c r="B1056" i="7"/>
  <c r="C1056" i="7"/>
  <c r="D1056" i="7"/>
  <c r="E1056" i="7"/>
  <c r="F1056" i="7"/>
  <c r="A1057" i="7"/>
  <c r="B1057" i="7"/>
  <c r="C1057" i="7"/>
  <c r="D1057" i="7"/>
  <c r="E1057" i="7"/>
  <c r="F1057" i="7"/>
  <c r="A1058" i="7"/>
  <c r="B1058" i="7"/>
  <c r="C1058" i="7"/>
  <c r="D1058" i="7"/>
  <c r="E1058" i="7"/>
  <c r="F1058" i="7"/>
  <c r="A1059" i="7"/>
  <c r="B1059" i="7"/>
  <c r="C1059" i="7"/>
  <c r="D1059" i="7"/>
  <c r="E1059" i="7"/>
  <c r="F1059" i="7"/>
  <c r="A1060" i="7"/>
  <c r="B1060" i="7"/>
  <c r="C1060" i="7"/>
  <c r="D1060" i="7"/>
  <c r="E1060" i="7"/>
  <c r="F1060" i="7"/>
  <c r="A1061" i="7"/>
  <c r="B1061" i="7"/>
  <c r="C1061" i="7"/>
  <c r="D1061" i="7"/>
  <c r="E1061" i="7"/>
  <c r="F1061" i="7"/>
  <c r="A1062" i="7"/>
  <c r="B1062" i="7"/>
  <c r="C1062" i="7"/>
  <c r="D1062" i="7"/>
  <c r="E1062" i="7"/>
  <c r="F1062" i="7"/>
  <c r="A1063" i="7"/>
  <c r="B1063" i="7"/>
  <c r="C1063" i="7"/>
  <c r="D1063" i="7"/>
  <c r="E1063" i="7"/>
  <c r="F1063" i="7"/>
  <c r="A1064" i="7"/>
  <c r="B1064" i="7"/>
  <c r="C1064" i="7"/>
  <c r="D1064" i="7"/>
  <c r="E1064" i="7"/>
  <c r="F1064" i="7"/>
  <c r="A1065" i="7"/>
  <c r="B1065" i="7"/>
  <c r="C1065" i="7"/>
  <c r="D1065" i="7"/>
  <c r="E1065" i="7"/>
  <c r="F1065" i="7"/>
  <c r="A1066" i="7"/>
  <c r="B1066" i="7"/>
  <c r="C1066" i="7"/>
  <c r="D1066" i="7"/>
  <c r="E1066" i="7"/>
  <c r="F1066" i="7"/>
  <c r="A1067" i="7"/>
  <c r="B1067" i="7"/>
  <c r="C1067" i="7"/>
  <c r="D1067" i="7"/>
  <c r="E1067" i="7"/>
  <c r="F1067" i="7"/>
  <c r="A1068" i="7"/>
  <c r="B1068" i="7"/>
  <c r="C1068" i="7"/>
  <c r="D1068" i="7"/>
  <c r="E1068" i="7"/>
  <c r="F1068" i="7"/>
  <c r="A1069" i="7"/>
  <c r="B1069" i="7"/>
  <c r="C1069" i="7"/>
  <c r="D1069" i="7"/>
  <c r="E1069" i="7"/>
  <c r="F1069" i="7"/>
  <c r="A1070" i="7"/>
  <c r="B1070" i="7"/>
  <c r="C1070" i="7"/>
  <c r="D1070" i="7"/>
  <c r="E1070" i="7"/>
  <c r="F1070" i="7"/>
  <c r="A1071" i="7"/>
  <c r="B1071" i="7"/>
  <c r="C1071" i="7"/>
  <c r="D1071" i="7"/>
  <c r="E1071" i="7"/>
  <c r="F1071" i="7"/>
  <c r="A1072" i="7"/>
  <c r="B1072" i="7"/>
  <c r="C1072" i="7"/>
  <c r="D1072" i="7"/>
  <c r="E1072" i="7"/>
  <c r="F1072" i="7"/>
  <c r="A1073" i="7"/>
  <c r="B1073" i="7"/>
  <c r="C1073" i="7"/>
  <c r="D1073" i="7"/>
  <c r="E1073" i="7"/>
  <c r="F1073" i="7"/>
  <c r="A1074" i="7"/>
  <c r="B1074" i="7"/>
  <c r="C1074" i="7"/>
  <c r="D1074" i="7"/>
  <c r="E1074" i="7"/>
  <c r="F1074" i="7"/>
  <c r="A1075" i="7"/>
  <c r="B1075" i="7"/>
  <c r="C1075" i="7"/>
  <c r="D1075" i="7"/>
  <c r="E1075" i="7"/>
  <c r="F1075" i="7"/>
  <c r="A1076" i="7"/>
  <c r="B1076" i="7"/>
  <c r="C1076" i="7"/>
  <c r="D1076" i="7"/>
  <c r="E1076" i="7"/>
  <c r="F1076" i="7"/>
  <c r="A1077" i="7"/>
  <c r="B1077" i="7"/>
  <c r="C1077" i="7"/>
  <c r="D1077" i="7"/>
  <c r="E1077" i="7"/>
  <c r="F1077" i="7"/>
  <c r="A1078" i="7"/>
  <c r="B1078" i="7"/>
  <c r="C1078" i="7"/>
  <c r="D1078" i="7"/>
  <c r="E1078" i="7"/>
  <c r="F1078" i="7"/>
  <c r="A1079" i="7"/>
  <c r="B1079" i="7"/>
  <c r="C1079" i="7"/>
  <c r="D1079" i="7"/>
  <c r="E1079" i="7"/>
  <c r="F1079" i="7"/>
  <c r="A1080" i="7"/>
  <c r="B1080" i="7"/>
  <c r="C1080" i="7"/>
  <c r="D1080" i="7"/>
  <c r="E1080" i="7"/>
  <c r="F1080" i="7"/>
  <c r="A1081" i="7"/>
  <c r="B1081" i="7"/>
  <c r="C1081" i="7"/>
  <c r="D1081" i="7"/>
  <c r="E1081" i="7"/>
  <c r="F1081" i="7"/>
  <c r="A1082" i="7"/>
  <c r="B1082" i="7"/>
  <c r="C1082" i="7"/>
  <c r="D1082" i="7"/>
  <c r="E1082" i="7"/>
  <c r="F1082" i="7"/>
  <c r="A1083" i="7"/>
  <c r="B1083" i="7"/>
  <c r="C1083" i="7"/>
  <c r="D1083" i="7"/>
  <c r="E1083" i="7"/>
  <c r="F1083" i="7"/>
  <c r="A1084" i="7"/>
  <c r="B1084" i="7"/>
  <c r="C1084" i="7"/>
  <c r="D1084" i="7"/>
  <c r="E1084" i="7"/>
  <c r="F1084" i="7"/>
  <c r="A1085" i="7"/>
  <c r="B1085" i="7"/>
  <c r="C1085" i="7"/>
  <c r="D1085" i="7"/>
  <c r="E1085" i="7"/>
  <c r="F1085" i="7"/>
  <c r="A1086" i="7"/>
  <c r="B1086" i="7"/>
  <c r="C1086" i="7"/>
  <c r="D1086" i="7"/>
  <c r="E1086" i="7"/>
  <c r="F1086" i="7"/>
  <c r="A1087" i="7"/>
  <c r="B1087" i="7"/>
  <c r="C1087" i="7"/>
  <c r="D1087" i="7"/>
  <c r="E1087" i="7"/>
  <c r="F1087" i="7"/>
  <c r="A1088" i="7"/>
  <c r="B1088" i="7"/>
  <c r="C1088" i="7"/>
  <c r="D1088" i="7"/>
  <c r="E1088" i="7"/>
  <c r="F1088" i="7"/>
  <c r="A1089" i="7"/>
  <c r="B1089" i="7"/>
  <c r="C1089" i="7"/>
  <c r="D1089" i="7"/>
  <c r="E1089" i="7"/>
  <c r="F1089" i="7"/>
  <c r="A1090" i="7"/>
  <c r="B1090" i="7"/>
  <c r="C1090" i="7"/>
  <c r="D1090" i="7"/>
  <c r="E1090" i="7"/>
  <c r="F1090" i="7"/>
  <c r="A1091" i="7"/>
  <c r="B1091" i="7"/>
  <c r="C1091" i="7"/>
  <c r="D1091" i="7"/>
  <c r="E1091" i="7"/>
  <c r="F1091" i="7"/>
  <c r="A1092" i="7"/>
  <c r="B1092" i="7"/>
  <c r="C1092" i="7"/>
  <c r="D1092" i="7"/>
  <c r="E1092" i="7"/>
  <c r="F1092" i="7"/>
  <c r="A1093" i="7"/>
  <c r="B1093" i="7"/>
  <c r="C1093" i="7"/>
  <c r="D1093" i="7"/>
  <c r="E1093" i="7"/>
  <c r="F1093" i="7"/>
  <c r="A1094" i="7"/>
  <c r="B1094" i="7"/>
  <c r="C1094" i="7"/>
  <c r="D1094" i="7"/>
  <c r="E1094" i="7"/>
  <c r="F1094" i="7"/>
  <c r="A1095" i="7"/>
  <c r="B1095" i="7"/>
  <c r="C1095" i="7"/>
  <c r="D1095" i="7"/>
  <c r="E1095" i="7"/>
  <c r="F1095" i="7"/>
  <c r="A1096" i="7"/>
  <c r="B1096" i="7"/>
  <c r="C1096" i="7"/>
  <c r="D1096" i="7"/>
  <c r="E1096" i="7"/>
  <c r="F1096" i="7"/>
  <c r="A1097" i="7"/>
  <c r="B1097" i="7"/>
  <c r="C1097" i="7"/>
  <c r="D1097" i="7"/>
  <c r="E1097" i="7"/>
  <c r="F1097" i="7"/>
  <c r="A1098" i="7"/>
  <c r="B1098" i="7"/>
  <c r="C1098" i="7"/>
  <c r="D1098" i="7"/>
  <c r="E1098" i="7"/>
  <c r="F1098" i="7"/>
  <c r="A1099" i="7"/>
  <c r="B1099" i="7"/>
  <c r="C1099" i="7"/>
  <c r="D1099" i="7"/>
  <c r="E1099" i="7"/>
  <c r="F1099" i="7"/>
  <c r="A1100" i="7"/>
  <c r="B1100" i="7"/>
  <c r="C1100" i="7"/>
  <c r="D1100" i="7"/>
  <c r="E1100" i="7"/>
  <c r="F1100" i="7"/>
  <c r="A1101" i="7"/>
  <c r="B1101" i="7"/>
  <c r="C1101" i="7"/>
  <c r="D1101" i="7"/>
  <c r="E1101" i="7"/>
  <c r="F1101" i="7"/>
  <c r="A1102" i="7"/>
  <c r="B1102" i="7"/>
  <c r="C1102" i="7"/>
  <c r="D1102" i="7"/>
  <c r="E1102" i="7"/>
  <c r="F1102" i="7"/>
  <c r="A1103" i="7"/>
  <c r="B1103" i="7"/>
  <c r="C1103" i="7"/>
  <c r="D1103" i="7"/>
  <c r="E1103" i="7"/>
  <c r="F1103" i="7"/>
  <c r="A1104" i="7"/>
  <c r="B1104" i="7"/>
  <c r="C1104" i="7"/>
  <c r="D1104" i="7"/>
  <c r="E1104" i="7"/>
  <c r="F1104" i="7"/>
  <c r="A1105" i="7"/>
  <c r="B1105" i="7"/>
  <c r="C1105" i="7"/>
  <c r="D1105" i="7"/>
  <c r="E1105" i="7"/>
  <c r="F1105" i="7"/>
  <c r="A1106" i="7"/>
  <c r="B1106" i="7"/>
  <c r="C1106" i="7"/>
  <c r="D1106" i="7"/>
  <c r="E1106" i="7"/>
  <c r="F1106" i="7"/>
  <c r="A1107" i="7"/>
  <c r="B1107" i="7"/>
  <c r="C1107" i="7"/>
  <c r="D1107" i="7"/>
  <c r="E1107" i="7"/>
  <c r="F1107" i="7"/>
  <c r="A1108" i="7"/>
  <c r="B1108" i="7"/>
  <c r="C1108" i="7"/>
  <c r="D1108" i="7"/>
  <c r="E1108" i="7"/>
  <c r="F1108" i="7"/>
  <c r="A1109" i="7"/>
  <c r="B1109" i="7"/>
  <c r="C1109" i="7"/>
  <c r="D1109" i="7"/>
  <c r="E1109" i="7"/>
  <c r="F1109" i="7"/>
  <c r="A1110" i="7"/>
  <c r="B1110" i="7"/>
  <c r="C1110" i="7"/>
  <c r="D1110" i="7"/>
  <c r="E1110" i="7"/>
  <c r="F1110" i="7"/>
  <c r="A1111" i="7"/>
  <c r="B1111" i="7"/>
  <c r="C1111" i="7"/>
  <c r="D1111" i="7"/>
  <c r="E1111" i="7"/>
  <c r="F1111" i="7"/>
  <c r="A1112" i="7"/>
  <c r="B1112" i="7"/>
  <c r="C1112" i="7"/>
  <c r="D1112" i="7"/>
  <c r="E1112" i="7"/>
  <c r="F1112" i="7"/>
  <c r="A1113" i="7"/>
  <c r="B1113" i="7"/>
  <c r="C1113" i="7"/>
  <c r="D1113" i="7"/>
  <c r="E1113" i="7"/>
  <c r="F1113" i="7"/>
  <c r="A1114" i="7"/>
  <c r="B1114" i="7"/>
  <c r="C1114" i="7"/>
  <c r="D1114" i="7"/>
  <c r="E1114" i="7"/>
  <c r="F1114" i="7"/>
  <c r="A1115" i="7"/>
  <c r="B1115" i="7"/>
  <c r="C1115" i="7"/>
  <c r="D1115" i="7"/>
  <c r="E1115" i="7"/>
  <c r="F1115" i="7"/>
  <c r="A1116" i="7"/>
  <c r="B1116" i="7"/>
  <c r="C1116" i="7"/>
  <c r="D1116" i="7"/>
  <c r="E1116" i="7"/>
  <c r="F1116" i="7"/>
  <c r="A1117" i="7"/>
  <c r="B1117" i="7"/>
  <c r="C1117" i="7"/>
  <c r="D1117" i="7"/>
  <c r="E1117" i="7"/>
  <c r="F1117" i="7"/>
  <c r="A1118" i="7"/>
  <c r="B1118" i="7"/>
  <c r="C1118" i="7"/>
  <c r="D1118" i="7"/>
  <c r="E1118" i="7"/>
  <c r="F1118" i="7"/>
  <c r="A1119" i="7"/>
  <c r="B1119" i="7"/>
  <c r="C1119" i="7"/>
  <c r="D1119" i="7"/>
  <c r="E1119" i="7"/>
  <c r="F1119" i="7"/>
  <c r="A1120" i="7"/>
  <c r="B1120" i="7"/>
  <c r="C1120" i="7"/>
  <c r="D1120" i="7"/>
  <c r="E1120" i="7"/>
  <c r="F1120" i="7"/>
  <c r="A1121" i="7"/>
  <c r="B1121" i="7"/>
  <c r="C1121" i="7"/>
  <c r="D1121" i="7"/>
  <c r="E1121" i="7"/>
  <c r="F1121" i="7"/>
  <c r="A1122" i="7"/>
  <c r="B1122" i="7"/>
  <c r="C1122" i="7"/>
  <c r="D1122" i="7"/>
  <c r="E1122" i="7"/>
  <c r="F1122" i="7"/>
  <c r="A1123" i="7"/>
  <c r="B1123" i="7"/>
  <c r="C1123" i="7"/>
  <c r="D1123" i="7"/>
  <c r="E1123" i="7"/>
  <c r="F1123" i="7"/>
  <c r="A1124" i="7"/>
  <c r="B1124" i="7"/>
  <c r="C1124" i="7"/>
  <c r="D1124" i="7"/>
  <c r="E1124" i="7"/>
  <c r="F1124" i="7"/>
  <c r="A1125" i="7"/>
  <c r="B1125" i="7"/>
  <c r="C1125" i="7"/>
  <c r="D1125" i="7"/>
  <c r="E1125" i="7"/>
  <c r="F1125" i="7"/>
  <c r="A1126" i="7"/>
  <c r="B1126" i="7"/>
  <c r="C1126" i="7"/>
  <c r="D1126" i="7"/>
  <c r="E1126" i="7"/>
  <c r="F1126" i="7"/>
  <c r="A1127" i="7"/>
  <c r="B1127" i="7"/>
  <c r="C1127" i="7"/>
  <c r="D1127" i="7"/>
  <c r="E1127" i="7"/>
  <c r="F1127" i="7"/>
  <c r="A1128" i="7"/>
  <c r="B1128" i="7"/>
  <c r="C1128" i="7"/>
  <c r="D1128" i="7"/>
  <c r="E1128" i="7"/>
  <c r="F1128" i="7"/>
  <c r="A1129" i="7"/>
  <c r="B1129" i="7"/>
  <c r="C1129" i="7"/>
  <c r="D1129" i="7"/>
  <c r="E1129" i="7"/>
  <c r="F1129" i="7"/>
  <c r="A1130" i="7"/>
  <c r="B1130" i="7"/>
  <c r="C1130" i="7"/>
  <c r="D1130" i="7"/>
  <c r="E1130" i="7"/>
  <c r="F1130" i="7"/>
  <c r="A1131" i="7"/>
  <c r="B1131" i="7"/>
  <c r="C1131" i="7"/>
  <c r="D1131" i="7"/>
  <c r="E1131" i="7"/>
  <c r="F1131" i="7"/>
  <c r="A1132" i="7"/>
  <c r="B1132" i="7"/>
  <c r="C1132" i="7"/>
  <c r="D1132" i="7"/>
  <c r="E1132" i="7"/>
  <c r="F1132" i="7"/>
  <c r="A1133" i="7"/>
  <c r="B1133" i="7"/>
  <c r="C1133" i="7"/>
  <c r="D1133" i="7"/>
  <c r="E1133" i="7"/>
  <c r="F1133" i="7"/>
  <c r="A1134" i="7"/>
  <c r="B1134" i="7"/>
  <c r="C1134" i="7"/>
  <c r="D1134" i="7"/>
  <c r="E1134" i="7"/>
  <c r="F1134" i="7"/>
  <c r="A1135" i="7"/>
  <c r="B1135" i="7"/>
  <c r="C1135" i="7"/>
  <c r="D1135" i="7"/>
  <c r="E1135" i="7"/>
  <c r="F1135" i="7"/>
  <c r="A1136" i="7"/>
  <c r="B1136" i="7"/>
  <c r="C1136" i="7"/>
  <c r="D1136" i="7"/>
  <c r="E1136" i="7"/>
  <c r="F1136" i="7"/>
  <c r="A1137" i="7"/>
  <c r="B1137" i="7"/>
  <c r="C1137" i="7"/>
  <c r="D1137" i="7"/>
  <c r="E1137" i="7"/>
  <c r="F1137" i="7"/>
  <c r="A1138" i="7"/>
  <c r="B1138" i="7"/>
  <c r="C1138" i="7"/>
  <c r="D1138" i="7"/>
  <c r="E1138" i="7"/>
  <c r="F1138" i="7"/>
  <c r="A1139" i="7"/>
  <c r="B1139" i="7"/>
  <c r="C1139" i="7"/>
  <c r="D1139" i="7"/>
  <c r="E1139" i="7"/>
  <c r="F1139" i="7"/>
  <c r="A1140" i="7"/>
  <c r="B1140" i="7"/>
  <c r="C1140" i="7"/>
  <c r="D1140" i="7"/>
  <c r="E1140" i="7"/>
  <c r="F1140" i="7"/>
  <c r="A1141" i="7"/>
  <c r="B1141" i="7"/>
  <c r="C1141" i="7"/>
  <c r="D1141" i="7"/>
  <c r="E1141" i="7"/>
  <c r="F1141" i="7"/>
  <c r="A1142" i="7"/>
  <c r="B1142" i="7"/>
  <c r="C1142" i="7"/>
  <c r="D1142" i="7"/>
  <c r="E1142" i="7"/>
  <c r="F1142" i="7"/>
  <c r="A1143" i="7"/>
  <c r="B1143" i="7"/>
  <c r="C1143" i="7"/>
  <c r="D1143" i="7"/>
  <c r="E1143" i="7"/>
  <c r="F1143" i="7"/>
  <c r="A1144" i="7"/>
  <c r="B1144" i="7"/>
  <c r="C1144" i="7"/>
  <c r="D1144" i="7"/>
  <c r="E1144" i="7"/>
  <c r="F1144" i="7"/>
  <c r="A1145" i="7"/>
  <c r="B1145" i="7"/>
  <c r="C1145" i="7"/>
  <c r="D1145" i="7"/>
  <c r="E1145" i="7"/>
  <c r="F1145" i="7"/>
  <c r="A1146" i="7"/>
  <c r="B1146" i="7"/>
  <c r="C1146" i="7"/>
  <c r="D1146" i="7"/>
  <c r="E1146" i="7"/>
  <c r="F1146" i="7"/>
  <c r="A1147" i="7"/>
  <c r="B1147" i="7"/>
  <c r="C1147" i="7"/>
  <c r="D1147" i="7"/>
  <c r="E1147" i="7"/>
  <c r="F1147" i="7"/>
  <c r="A1148" i="7"/>
  <c r="B1148" i="7"/>
  <c r="C1148" i="7"/>
  <c r="D1148" i="7"/>
  <c r="E1148" i="7"/>
  <c r="F1148" i="7"/>
  <c r="A1149" i="7"/>
  <c r="B1149" i="7"/>
  <c r="C1149" i="7"/>
  <c r="D1149" i="7"/>
  <c r="E1149" i="7"/>
  <c r="F1149" i="7"/>
  <c r="A1150" i="7"/>
  <c r="B1150" i="7"/>
  <c r="C1150" i="7"/>
  <c r="D1150" i="7"/>
  <c r="E1150" i="7"/>
  <c r="F1150" i="7"/>
  <c r="A1151" i="7"/>
  <c r="B1151" i="7"/>
  <c r="C1151" i="7"/>
  <c r="D1151" i="7"/>
  <c r="E1151" i="7"/>
  <c r="F1151" i="7"/>
  <c r="A1152" i="7"/>
  <c r="B1152" i="7"/>
  <c r="C1152" i="7"/>
  <c r="D1152" i="7"/>
  <c r="E1152" i="7"/>
  <c r="F1152" i="7"/>
  <c r="A1153" i="7"/>
  <c r="B1153" i="7"/>
  <c r="C1153" i="7"/>
  <c r="D1153" i="7"/>
  <c r="E1153" i="7"/>
  <c r="F1153" i="7"/>
  <c r="A1154" i="7"/>
  <c r="B1154" i="7"/>
  <c r="C1154" i="7"/>
  <c r="D1154" i="7"/>
  <c r="E1154" i="7"/>
  <c r="F1154" i="7"/>
  <c r="A1155" i="7"/>
  <c r="B1155" i="7"/>
  <c r="C1155" i="7"/>
  <c r="D1155" i="7"/>
  <c r="E1155" i="7"/>
  <c r="F1155" i="7"/>
  <c r="A1156" i="7"/>
  <c r="B1156" i="7"/>
  <c r="C1156" i="7"/>
  <c r="D1156" i="7"/>
  <c r="E1156" i="7"/>
  <c r="F1156" i="7"/>
  <c r="A1157" i="7"/>
  <c r="B1157" i="7"/>
  <c r="C1157" i="7"/>
  <c r="D1157" i="7"/>
  <c r="E1157" i="7"/>
  <c r="F1157" i="7"/>
  <c r="A1158" i="7"/>
  <c r="B1158" i="7"/>
  <c r="C1158" i="7"/>
  <c r="D1158" i="7"/>
  <c r="E1158" i="7"/>
  <c r="F1158" i="7"/>
  <c r="A1159" i="7"/>
  <c r="B1159" i="7"/>
  <c r="C1159" i="7"/>
  <c r="D1159" i="7"/>
  <c r="E1159" i="7"/>
  <c r="F1159" i="7"/>
  <c r="A1160" i="7"/>
  <c r="B1160" i="7"/>
  <c r="C1160" i="7"/>
  <c r="D1160" i="7"/>
  <c r="E1160" i="7"/>
  <c r="F1160" i="7"/>
  <c r="A1161" i="7"/>
  <c r="B1161" i="7"/>
  <c r="C1161" i="7"/>
  <c r="D1161" i="7"/>
  <c r="E1161" i="7"/>
  <c r="F1161" i="7"/>
  <c r="A1162" i="7"/>
  <c r="B1162" i="7"/>
  <c r="C1162" i="7"/>
  <c r="D1162" i="7"/>
  <c r="E1162" i="7"/>
  <c r="F1162" i="7"/>
  <c r="A1163" i="7"/>
  <c r="B1163" i="7"/>
  <c r="C1163" i="7"/>
  <c r="D1163" i="7"/>
  <c r="E1163" i="7"/>
  <c r="F1163" i="7"/>
  <c r="A1164" i="7"/>
  <c r="B1164" i="7"/>
  <c r="C1164" i="7"/>
  <c r="D1164" i="7"/>
  <c r="E1164" i="7"/>
  <c r="F1164" i="7"/>
  <c r="A1165" i="7"/>
  <c r="B1165" i="7"/>
  <c r="C1165" i="7"/>
  <c r="D1165" i="7"/>
  <c r="E1165" i="7"/>
  <c r="F1165" i="7"/>
  <c r="A1166" i="7"/>
  <c r="B1166" i="7"/>
  <c r="C1166" i="7"/>
  <c r="D1166" i="7"/>
  <c r="E1166" i="7"/>
  <c r="F1166" i="7"/>
  <c r="A1167" i="7"/>
  <c r="B1167" i="7"/>
  <c r="C1167" i="7"/>
  <c r="D1167" i="7"/>
  <c r="E1167" i="7"/>
  <c r="F1167" i="7"/>
  <c r="A1168" i="7"/>
  <c r="B1168" i="7"/>
  <c r="C1168" i="7"/>
  <c r="D1168" i="7"/>
  <c r="E1168" i="7"/>
  <c r="F1168" i="7"/>
  <c r="A1169" i="7"/>
  <c r="B1169" i="7"/>
  <c r="C1169" i="7"/>
  <c r="D1169" i="7"/>
  <c r="E1169" i="7"/>
  <c r="F1169" i="7"/>
  <c r="A1170" i="7"/>
  <c r="B1170" i="7"/>
  <c r="C1170" i="7"/>
  <c r="D1170" i="7"/>
  <c r="E1170" i="7"/>
  <c r="F1170" i="7"/>
  <c r="A1171" i="7"/>
  <c r="B1171" i="7"/>
  <c r="C1171" i="7"/>
  <c r="D1171" i="7"/>
  <c r="E1171" i="7"/>
  <c r="F1171" i="7"/>
  <c r="A1172" i="7"/>
  <c r="B1172" i="7"/>
  <c r="C1172" i="7"/>
  <c r="D1172" i="7"/>
  <c r="E1172" i="7"/>
  <c r="F1172" i="7"/>
  <c r="A1173" i="7"/>
  <c r="B1173" i="7"/>
  <c r="C1173" i="7"/>
  <c r="D1173" i="7"/>
  <c r="E1173" i="7"/>
  <c r="F1173" i="7"/>
  <c r="A1174" i="7"/>
  <c r="B1174" i="7"/>
  <c r="C1174" i="7"/>
  <c r="D1174" i="7"/>
  <c r="E1174" i="7"/>
  <c r="F1174" i="7"/>
  <c r="A1175" i="7"/>
  <c r="B1175" i="7"/>
  <c r="C1175" i="7"/>
  <c r="D1175" i="7"/>
  <c r="E1175" i="7"/>
  <c r="F1175" i="7"/>
  <c r="A1176" i="7"/>
  <c r="B1176" i="7"/>
  <c r="C1176" i="7"/>
  <c r="D1176" i="7"/>
  <c r="E1176" i="7"/>
  <c r="F1176" i="7"/>
  <c r="A1177" i="7"/>
  <c r="B1177" i="7"/>
  <c r="C1177" i="7"/>
  <c r="D1177" i="7"/>
  <c r="E1177" i="7"/>
  <c r="F1177" i="7"/>
  <c r="A1178" i="7"/>
  <c r="B1178" i="7"/>
  <c r="C1178" i="7"/>
  <c r="D1178" i="7"/>
  <c r="E1178" i="7"/>
  <c r="F1178" i="7"/>
  <c r="A1179" i="7"/>
  <c r="B1179" i="7"/>
  <c r="C1179" i="7"/>
  <c r="D1179" i="7"/>
  <c r="E1179" i="7"/>
  <c r="F1179" i="7"/>
  <c r="A1180" i="7"/>
  <c r="B1180" i="7"/>
  <c r="C1180" i="7"/>
  <c r="D1180" i="7"/>
  <c r="E1180" i="7"/>
  <c r="F1180" i="7"/>
  <c r="A1181" i="7"/>
  <c r="B1181" i="7"/>
  <c r="C1181" i="7"/>
  <c r="D1181" i="7"/>
  <c r="E1181" i="7"/>
  <c r="F1181" i="7"/>
  <c r="A1182" i="7"/>
  <c r="B1182" i="7"/>
  <c r="C1182" i="7"/>
  <c r="D1182" i="7"/>
  <c r="E1182" i="7"/>
  <c r="F1182" i="7"/>
  <c r="A1183" i="7"/>
  <c r="B1183" i="7"/>
  <c r="C1183" i="7"/>
  <c r="D1183" i="7"/>
  <c r="E1183" i="7"/>
  <c r="F1183" i="7"/>
  <c r="A1184" i="7"/>
  <c r="B1184" i="7"/>
  <c r="C1184" i="7"/>
  <c r="D1184" i="7"/>
  <c r="E1184" i="7"/>
  <c r="F1184" i="7"/>
  <c r="A1185" i="7"/>
  <c r="B1185" i="7"/>
  <c r="C1185" i="7"/>
  <c r="D1185" i="7"/>
  <c r="E1185" i="7"/>
  <c r="F1185" i="7"/>
  <c r="A1186" i="7"/>
  <c r="B1186" i="7"/>
  <c r="C1186" i="7"/>
  <c r="D1186" i="7"/>
  <c r="E1186" i="7"/>
  <c r="F1186" i="7"/>
  <c r="A1187" i="7"/>
  <c r="B1187" i="7"/>
  <c r="C1187" i="7"/>
  <c r="D1187" i="7"/>
  <c r="E1187" i="7"/>
  <c r="F1187" i="7"/>
  <c r="A1188" i="7"/>
  <c r="B1188" i="7"/>
  <c r="C1188" i="7"/>
  <c r="D1188" i="7"/>
  <c r="E1188" i="7"/>
  <c r="F1188" i="7"/>
  <c r="A1189" i="7"/>
  <c r="B1189" i="7"/>
  <c r="C1189" i="7"/>
  <c r="D1189" i="7"/>
  <c r="E1189" i="7"/>
  <c r="F1189" i="7"/>
  <c r="A1190" i="7"/>
  <c r="B1190" i="7"/>
  <c r="C1190" i="7"/>
  <c r="D1190" i="7"/>
  <c r="E1190" i="7"/>
  <c r="F1190" i="7"/>
  <c r="A1191" i="7"/>
  <c r="B1191" i="7"/>
  <c r="C1191" i="7"/>
  <c r="D1191" i="7"/>
  <c r="E1191" i="7"/>
  <c r="F1191" i="7"/>
  <c r="A1192" i="7"/>
  <c r="B1192" i="7"/>
  <c r="C1192" i="7"/>
  <c r="D1192" i="7"/>
  <c r="E1192" i="7"/>
  <c r="F1192" i="7"/>
  <c r="A1193" i="7"/>
  <c r="B1193" i="7"/>
  <c r="C1193" i="7"/>
  <c r="D1193" i="7"/>
  <c r="E1193" i="7"/>
  <c r="F1193" i="7"/>
  <c r="A1194" i="7"/>
  <c r="B1194" i="7"/>
  <c r="C1194" i="7"/>
  <c r="D1194" i="7"/>
  <c r="E1194" i="7"/>
  <c r="F1194" i="7"/>
  <c r="A1195" i="7"/>
  <c r="B1195" i="7"/>
  <c r="C1195" i="7"/>
  <c r="D1195" i="7"/>
  <c r="E1195" i="7"/>
  <c r="F1195" i="7"/>
  <c r="A1196" i="7"/>
  <c r="B1196" i="7"/>
  <c r="C1196" i="7"/>
  <c r="D1196" i="7"/>
  <c r="E1196" i="7"/>
  <c r="F1196" i="7"/>
  <c r="A1197" i="7"/>
  <c r="B1197" i="7"/>
  <c r="C1197" i="7"/>
  <c r="D1197" i="7"/>
  <c r="E1197" i="7"/>
  <c r="F1197" i="7"/>
  <c r="A1198" i="7"/>
  <c r="B1198" i="7"/>
  <c r="C1198" i="7"/>
  <c r="D1198" i="7"/>
  <c r="E1198" i="7"/>
  <c r="F1198" i="7"/>
  <c r="A1199" i="7"/>
  <c r="B1199" i="7"/>
  <c r="C1199" i="7"/>
  <c r="D1199" i="7"/>
  <c r="E1199" i="7"/>
  <c r="F1199" i="7"/>
  <c r="A1200" i="7"/>
  <c r="B1200" i="7"/>
  <c r="C1200" i="7"/>
  <c r="D1200" i="7"/>
  <c r="E1200" i="7"/>
  <c r="F1200" i="7"/>
  <c r="A1201" i="7"/>
  <c r="B1201" i="7"/>
  <c r="C1201" i="7"/>
  <c r="D1201" i="7"/>
  <c r="E1201" i="7"/>
  <c r="F1201" i="7"/>
  <c r="A1202" i="7"/>
  <c r="B1202" i="7"/>
  <c r="C1202" i="7"/>
  <c r="D1202" i="7"/>
  <c r="E1202" i="7"/>
  <c r="F1202" i="7"/>
  <c r="A1203" i="7"/>
  <c r="B1203" i="7"/>
  <c r="C1203" i="7"/>
  <c r="D1203" i="7"/>
  <c r="E1203" i="7"/>
  <c r="F1203" i="7"/>
  <c r="A1204" i="7"/>
  <c r="B1204" i="7"/>
  <c r="C1204" i="7"/>
  <c r="D1204" i="7"/>
  <c r="E1204" i="7"/>
  <c r="F1204" i="7"/>
  <c r="A1205" i="7"/>
  <c r="B1205" i="7"/>
  <c r="C1205" i="7"/>
  <c r="D1205" i="7"/>
  <c r="E1205" i="7"/>
  <c r="F1205" i="7"/>
  <c r="A1206" i="7"/>
  <c r="B1206" i="7"/>
  <c r="C1206" i="7"/>
  <c r="D1206" i="7"/>
  <c r="E1206" i="7"/>
  <c r="F1206" i="7"/>
  <c r="A1207" i="7"/>
  <c r="B1207" i="7"/>
  <c r="C1207" i="7"/>
  <c r="D1207" i="7"/>
  <c r="E1207" i="7"/>
  <c r="F1207" i="7"/>
  <c r="A1208" i="7"/>
  <c r="B1208" i="7"/>
  <c r="C1208" i="7"/>
  <c r="D1208" i="7"/>
  <c r="E1208" i="7"/>
  <c r="F1208" i="7"/>
  <c r="A1209" i="7"/>
  <c r="B1209" i="7"/>
  <c r="C1209" i="7"/>
  <c r="D1209" i="7"/>
  <c r="E1209" i="7"/>
  <c r="F1209" i="7"/>
  <c r="A1210" i="7"/>
  <c r="B1210" i="7"/>
  <c r="C1210" i="7"/>
  <c r="D1210" i="7"/>
  <c r="E1210" i="7"/>
  <c r="F1210" i="7"/>
  <c r="A1211" i="7"/>
  <c r="B1211" i="7"/>
  <c r="C1211" i="7"/>
  <c r="D1211" i="7"/>
  <c r="E1211" i="7"/>
  <c r="F1211" i="7"/>
  <c r="A1212" i="7"/>
  <c r="B1212" i="7"/>
  <c r="C1212" i="7"/>
  <c r="D1212" i="7"/>
  <c r="E1212" i="7"/>
  <c r="F1212" i="7"/>
  <c r="A1213" i="7"/>
  <c r="B1213" i="7"/>
  <c r="C1213" i="7"/>
  <c r="D1213" i="7"/>
  <c r="E1213" i="7"/>
  <c r="F1213" i="7"/>
  <c r="A1214" i="7"/>
  <c r="B1214" i="7"/>
  <c r="C1214" i="7"/>
  <c r="D1214" i="7"/>
  <c r="E1214" i="7"/>
  <c r="F1214" i="7"/>
  <c r="A1215" i="7"/>
  <c r="B1215" i="7"/>
  <c r="C1215" i="7"/>
  <c r="D1215" i="7"/>
  <c r="E1215" i="7"/>
  <c r="F1215" i="7"/>
  <c r="A1216" i="7"/>
  <c r="B1216" i="7"/>
  <c r="C1216" i="7"/>
  <c r="D1216" i="7"/>
  <c r="E1216" i="7"/>
  <c r="F1216" i="7"/>
  <c r="A1217" i="7"/>
  <c r="B1217" i="7"/>
  <c r="C1217" i="7"/>
  <c r="D1217" i="7"/>
  <c r="E1217" i="7"/>
  <c r="F1217" i="7"/>
  <c r="A1218" i="7"/>
  <c r="B1218" i="7"/>
  <c r="C1218" i="7"/>
  <c r="D1218" i="7"/>
  <c r="E1218" i="7"/>
  <c r="F1218" i="7"/>
  <c r="A1219" i="7"/>
  <c r="B1219" i="7"/>
  <c r="C1219" i="7"/>
  <c r="D1219" i="7"/>
  <c r="E1219" i="7"/>
  <c r="F1219" i="7"/>
  <c r="A1220" i="7"/>
  <c r="B1220" i="7"/>
  <c r="C1220" i="7"/>
  <c r="D1220" i="7"/>
  <c r="E1220" i="7"/>
  <c r="F1220" i="7"/>
  <c r="A1221" i="7"/>
  <c r="B1221" i="7"/>
  <c r="C1221" i="7"/>
  <c r="D1221" i="7"/>
  <c r="E1221" i="7"/>
  <c r="F1221" i="7"/>
  <c r="A1222" i="7"/>
  <c r="B1222" i="7"/>
  <c r="C1222" i="7"/>
  <c r="D1222" i="7"/>
  <c r="E1222" i="7"/>
  <c r="F1222" i="7"/>
  <c r="A1223" i="7"/>
  <c r="B1223" i="7"/>
  <c r="C1223" i="7"/>
  <c r="D1223" i="7"/>
  <c r="E1223" i="7"/>
  <c r="F1223" i="7"/>
  <c r="A1224" i="7"/>
  <c r="B1224" i="7"/>
  <c r="C1224" i="7"/>
  <c r="D1224" i="7"/>
  <c r="E1224" i="7"/>
  <c r="F1224" i="7"/>
  <c r="A1225" i="7"/>
  <c r="B1225" i="7"/>
  <c r="C1225" i="7"/>
  <c r="D1225" i="7"/>
  <c r="E1225" i="7"/>
  <c r="F1225" i="7"/>
  <c r="A1226" i="7"/>
  <c r="B1226" i="7"/>
  <c r="C1226" i="7"/>
  <c r="D1226" i="7"/>
  <c r="E1226" i="7"/>
  <c r="F1226" i="7"/>
  <c r="A1227" i="7"/>
  <c r="B1227" i="7"/>
  <c r="C1227" i="7"/>
  <c r="D1227" i="7"/>
  <c r="E1227" i="7"/>
  <c r="F1227" i="7"/>
  <c r="A1228" i="7"/>
  <c r="B1228" i="7"/>
  <c r="C1228" i="7"/>
  <c r="D1228" i="7"/>
  <c r="E1228" i="7"/>
  <c r="F1228" i="7"/>
  <c r="A1229" i="7"/>
  <c r="B1229" i="7"/>
  <c r="C1229" i="7"/>
  <c r="D1229" i="7"/>
  <c r="E1229" i="7"/>
  <c r="F1229" i="7"/>
  <c r="A1230" i="7"/>
  <c r="B1230" i="7"/>
  <c r="C1230" i="7"/>
  <c r="D1230" i="7"/>
  <c r="E1230" i="7"/>
  <c r="F1230" i="7"/>
  <c r="A1231" i="7"/>
  <c r="B1231" i="7"/>
  <c r="C1231" i="7"/>
  <c r="D1231" i="7"/>
  <c r="E1231" i="7"/>
  <c r="F1231" i="7"/>
  <c r="A1232" i="7"/>
  <c r="B1232" i="7"/>
  <c r="C1232" i="7"/>
  <c r="D1232" i="7"/>
  <c r="E1232" i="7"/>
  <c r="F1232" i="7"/>
  <c r="A1233" i="7"/>
  <c r="B1233" i="7"/>
  <c r="C1233" i="7"/>
  <c r="D1233" i="7"/>
  <c r="E1233" i="7"/>
  <c r="F1233" i="7"/>
  <c r="A1234" i="7"/>
  <c r="B1234" i="7"/>
  <c r="C1234" i="7"/>
  <c r="D1234" i="7"/>
  <c r="E1234" i="7"/>
  <c r="F1234" i="7"/>
  <c r="A1235" i="7"/>
  <c r="B1235" i="7"/>
  <c r="C1235" i="7"/>
  <c r="D1235" i="7"/>
  <c r="E1235" i="7"/>
  <c r="F1235" i="7"/>
  <c r="A1236" i="7"/>
  <c r="B1236" i="7"/>
  <c r="C1236" i="7"/>
  <c r="D1236" i="7"/>
  <c r="E1236" i="7"/>
  <c r="F1236" i="7"/>
  <c r="A1237" i="7"/>
  <c r="B1237" i="7"/>
  <c r="C1237" i="7"/>
  <c r="D1237" i="7"/>
  <c r="E1237" i="7"/>
  <c r="F1237" i="7"/>
  <c r="A1238" i="7"/>
  <c r="B1238" i="7"/>
  <c r="C1238" i="7"/>
  <c r="D1238" i="7"/>
  <c r="E1238" i="7"/>
  <c r="F1238" i="7"/>
  <c r="A1239" i="7"/>
  <c r="B1239" i="7"/>
  <c r="C1239" i="7"/>
  <c r="D1239" i="7"/>
  <c r="E1239" i="7"/>
  <c r="F1239" i="7"/>
  <c r="A1240" i="7"/>
  <c r="B1240" i="7"/>
  <c r="C1240" i="7"/>
  <c r="D1240" i="7"/>
  <c r="E1240" i="7"/>
  <c r="F1240" i="7"/>
  <c r="A1241" i="7"/>
  <c r="B1241" i="7"/>
  <c r="C1241" i="7"/>
  <c r="D1241" i="7"/>
  <c r="E1241" i="7"/>
  <c r="F1241" i="7"/>
  <c r="A1242" i="7"/>
  <c r="B1242" i="7"/>
  <c r="C1242" i="7"/>
  <c r="D1242" i="7"/>
  <c r="E1242" i="7"/>
  <c r="F1242" i="7"/>
  <c r="A1243" i="7"/>
  <c r="B1243" i="7"/>
  <c r="C1243" i="7"/>
  <c r="D1243" i="7"/>
  <c r="E1243" i="7"/>
  <c r="F1243" i="7"/>
  <c r="A1244" i="7"/>
  <c r="B1244" i="7"/>
  <c r="C1244" i="7"/>
  <c r="D1244" i="7"/>
  <c r="E1244" i="7"/>
  <c r="F1244" i="7"/>
  <c r="A1245" i="7"/>
  <c r="B1245" i="7"/>
  <c r="C1245" i="7"/>
  <c r="D1245" i="7"/>
  <c r="E1245" i="7"/>
  <c r="F1245" i="7"/>
  <c r="A1246" i="7"/>
  <c r="B1246" i="7"/>
  <c r="C1246" i="7"/>
  <c r="D1246" i="7"/>
  <c r="E1246" i="7"/>
  <c r="F1246" i="7"/>
  <c r="A1247" i="7"/>
  <c r="B1247" i="7"/>
  <c r="C1247" i="7"/>
  <c r="D1247" i="7"/>
  <c r="E1247" i="7"/>
  <c r="F1247" i="7"/>
  <c r="A1248" i="7"/>
  <c r="B1248" i="7"/>
  <c r="C1248" i="7"/>
  <c r="D1248" i="7"/>
  <c r="E1248" i="7"/>
  <c r="F1248" i="7"/>
  <c r="A1249" i="7"/>
  <c r="B1249" i="7"/>
  <c r="C1249" i="7"/>
  <c r="D1249" i="7"/>
  <c r="E1249" i="7"/>
  <c r="F1249" i="7"/>
  <c r="A1250" i="7"/>
  <c r="B1250" i="7"/>
  <c r="C1250" i="7"/>
  <c r="D1250" i="7"/>
  <c r="E1250" i="7"/>
  <c r="F1250" i="7"/>
  <c r="A1251" i="7"/>
  <c r="B1251" i="7"/>
  <c r="C1251" i="7"/>
  <c r="D1251" i="7"/>
  <c r="E1251" i="7"/>
  <c r="F1251" i="7"/>
  <c r="A1252" i="7"/>
  <c r="B1252" i="7"/>
  <c r="C1252" i="7"/>
  <c r="D1252" i="7"/>
  <c r="E1252" i="7"/>
  <c r="F1252" i="7"/>
  <c r="A1253" i="7"/>
  <c r="B1253" i="7"/>
  <c r="C1253" i="7"/>
  <c r="D1253" i="7"/>
  <c r="E1253" i="7"/>
  <c r="F1253" i="7"/>
  <c r="A1254" i="7"/>
  <c r="B1254" i="7"/>
  <c r="C1254" i="7"/>
  <c r="D1254" i="7"/>
  <c r="E1254" i="7"/>
  <c r="F1254" i="7"/>
  <c r="A1255" i="7"/>
  <c r="B1255" i="7"/>
  <c r="C1255" i="7"/>
  <c r="D1255" i="7"/>
  <c r="E1255" i="7"/>
  <c r="F1255" i="7"/>
  <c r="A1256" i="7"/>
  <c r="B1256" i="7"/>
  <c r="C1256" i="7"/>
  <c r="D1256" i="7"/>
  <c r="E1256" i="7"/>
  <c r="F1256" i="7"/>
  <c r="A1257" i="7"/>
  <c r="B1257" i="7"/>
  <c r="C1257" i="7"/>
  <c r="D1257" i="7"/>
  <c r="E1257" i="7"/>
  <c r="F1257" i="7"/>
  <c r="A1258" i="7"/>
  <c r="B1258" i="7"/>
  <c r="C1258" i="7"/>
  <c r="D1258" i="7"/>
  <c r="E1258" i="7"/>
  <c r="F1258" i="7"/>
  <c r="A1259" i="7"/>
  <c r="B1259" i="7"/>
  <c r="C1259" i="7"/>
  <c r="D1259" i="7"/>
  <c r="E1259" i="7"/>
  <c r="F1259" i="7"/>
  <c r="A1260" i="7"/>
  <c r="B1260" i="7"/>
  <c r="C1260" i="7"/>
  <c r="D1260" i="7"/>
  <c r="E1260" i="7"/>
  <c r="F1260" i="7"/>
  <c r="A1261" i="7"/>
  <c r="B1261" i="7"/>
  <c r="C1261" i="7"/>
  <c r="D1261" i="7"/>
  <c r="E1261" i="7"/>
  <c r="F1261" i="7"/>
  <c r="A1262" i="7"/>
  <c r="B1262" i="7"/>
  <c r="C1262" i="7"/>
  <c r="D1262" i="7"/>
  <c r="E1262" i="7"/>
  <c r="F1262" i="7"/>
  <c r="A1263" i="7"/>
  <c r="B1263" i="7"/>
  <c r="C1263" i="7"/>
  <c r="D1263" i="7"/>
  <c r="E1263" i="7"/>
  <c r="F1263" i="7"/>
  <c r="A1264" i="7"/>
  <c r="B1264" i="7"/>
  <c r="C1264" i="7"/>
  <c r="D1264" i="7"/>
  <c r="E1264" i="7"/>
  <c r="F1264" i="7"/>
  <c r="A1265" i="7"/>
  <c r="B1265" i="7"/>
  <c r="C1265" i="7"/>
  <c r="D1265" i="7"/>
  <c r="E1265" i="7"/>
  <c r="F1265" i="7"/>
  <c r="A1266" i="7"/>
  <c r="B1266" i="7"/>
  <c r="C1266" i="7"/>
  <c r="D1266" i="7"/>
  <c r="E1266" i="7"/>
  <c r="F1266" i="7"/>
  <c r="A1267" i="7"/>
  <c r="B1267" i="7"/>
  <c r="C1267" i="7"/>
  <c r="D1267" i="7"/>
  <c r="E1267" i="7"/>
  <c r="F1267" i="7"/>
  <c r="A1268" i="7"/>
  <c r="B1268" i="7"/>
  <c r="C1268" i="7"/>
  <c r="D1268" i="7"/>
  <c r="E1268" i="7"/>
  <c r="F1268" i="7"/>
  <c r="A1269" i="7"/>
  <c r="B1269" i="7"/>
  <c r="C1269" i="7"/>
  <c r="D1269" i="7"/>
  <c r="E1269" i="7"/>
  <c r="F1269" i="7"/>
  <c r="A1270" i="7"/>
  <c r="B1270" i="7"/>
  <c r="C1270" i="7"/>
  <c r="D1270" i="7"/>
  <c r="E1270" i="7"/>
  <c r="F1270" i="7"/>
  <c r="A1271" i="7"/>
  <c r="B1271" i="7"/>
  <c r="C1271" i="7"/>
  <c r="D1271" i="7"/>
  <c r="E1271" i="7"/>
  <c r="F1271" i="7"/>
  <c r="A1272" i="7"/>
  <c r="B1272" i="7"/>
  <c r="C1272" i="7"/>
  <c r="D1272" i="7"/>
  <c r="E1272" i="7"/>
  <c r="F1272" i="7"/>
  <c r="A1273" i="7"/>
  <c r="B1273" i="7"/>
  <c r="C1273" i="7"/>
  <c r="D1273" i="7"/>
  <c r="E1273" i="7"/>
  <c r="F1273" i="7"/>
  <c r="A1274" i="7"/>
  <c r="B1274" i="7"/>
  <c r="C1274" i="7"/>
  <c r="D1274" i="7"/>
  <c r="E1274" i="7"/>
  <c r="F1274" i="7"/>
  <c r="A1275" i="7"/>
  <c r="B1275" i="7"/>
  <c r="C1275" i="7"/>
  <c r="D1275" i="7"/>
  <c r="E1275" i="7"/>
  <c r="F1275" i="7"/>
  <c r="A1276" i="7"/>
  <c r="B1276" i="7"/>
  <c r="C1276" i="7"/>
  <c r="D1276" i="7"/>
  <c r="E1276" i="7"/>
  <c r="F1276" i="7"/>
  <c r="A1277" i="7"/>
  <c r="B1277" i="7"/>
  <c r="C1277" i="7"/>
  <c r="D1277" i="7"/>
  <c r="E1277" i="7"/>
  <c r="F1277" i="7"/>
  <c r="A1278" i="7"/>
  <c r="B1278" i="7"/>
  <c r="C1278" i="7"/>
  <c r="D1278" i="7"/>
  <c r="E1278" i="7"/>
  <c r="F1278" i="7"/>
  <c r="A1279" i="7"/>
  <c r="B1279" i="7"/>
  <c r="C1279" i="7"/>
  <c r="D1279" i="7"/>
  <c r="E1279" i="7"/>
  <c r="F1279" i="7"/>
  <c r="A1280" i="7"/>
  <c r="B1280" i="7"/>
  <c r="C1280" i="7"/>
  <c r="D1280" i="7"/>
  <c r="E1280" i="7"/>
  <c r="F1280" i="7"/>
  <c r="A1281" i="7"/>
  <c r="B1281" i="7"/>
  <c r="C1281" i="7"/>
  <c r="D1281" i="7"/>
  <c r="E1281" i="7"/>
  <c r="F1281" i="7"/>
  <c r="A1282" i="7"/>
  <c r="B1282" i="7"/>
  <c r="C1282" i="7"/>
  <c r="D1282" i="7"/>
  <c r="E1282" i="7"/>
  <c r="F1282" i="7"/>
  <c r="A1283" i="7"/>
  <c r="B1283" i="7"/>
  <c r="C1283" i="7"/>
  <c r="D1283" i="7"/>
  <c r="E1283" i="7"/>
  <c r="F1283" i="7"/>
  <c r="A1284" i="7"/>
  <c r="B1284" i="7"/>
  <c r="C1284" i="7"/>
  <c r="D1284" i="7"/>
  <c r="E1284" i="7"/>
  <c r="F1284" i="7"/>
  <c r="A1285" i="7"/>
  <c r="B1285" i="7"/>
  <c r="C1285" i="7"/>
  <c r="D1285" i="7"/>
  <c r="E1285" i="7"/>
  <c r="F1285" i="7"/>
  <c r="A1286" i="7"/>
  <c r="B1286" i="7"/>
  <c r="C1286" i="7"/>
  <c r="D1286" i="7"/>
  <c r="E1286" i="7"/>
  <c r="F1286" i="7"/>
  <c r="A1287" i="7"/>
  <c r="B1287" i="7"/>
  <c r="C1287" i="7"/>
  <c r="D1287" i="7"/>
  <c r="E1287" i="7"/>
  <c r="F1287" i="7"/>
  <c r="A1288" i="7"/>
  <c r="B1288" i="7"/>
  <c r="C1288" i="7"/>
  <c r="D1288" i="7"/>
  <c r="E1288" i="7"/>
  <c r="F1288" i="7"/>
  <c r="A1289" i="7"/>
  <c r="B1289" i="7"/>
  <c r="C1289" i="7"/>
  <c r="D1289" i="7"/>
  <c r="E1289" i="7"/>
  <c r="F1289" i="7"/>
  <c r="A1290" i="7"/>
  <c r="B1290" i="7"/>
  <c r="C1290" i="7"/>
  <c r="D1290" i="7"/>
  <c r="E1290" i="7"/>
  <c r="F1290" i="7"/>
  <c r="A1291" i="7"/>
  <c r="B1291" i="7"/>
  <c r="C1291" i="7"/>
  <c r="D1291" i="7"/>
  <c r="E1291" i="7"/>
  <c r="F1291" i="7"/>
  <c r="A1292" i="7"/>
  <c r="B1292" i="7"/>
  <c r="C1292" i="7"/>
  <c r="D1292" i="7"/>
  <c r="E1292" i="7"/>
  <c r="F1292" i="7"/>
  <c r="A1293" i="7"/>
  <c r="B1293" i="7"/>
  <c r="C1293" i="7"/>
  <c r="D1293" i="7"/>
  <c r="E1293" i="7"/>
  <c r="F1293" i="7"/>
  <c r="A1294" i="7"/>
  <c r="B1294" i="7"/>
  <c r="C1294" i="7"/>
  <c r="D1294" i="7"/>
  <c r="E1294" i="7"/>
  <c r="F1294" i="7"/>
  <c r="A1295" i="7"/>
  <c r="B1295" i="7"/>
  <c r="C1295" i="7"/>
  <c r="D1295" i="7"/>
  <c r="E1295" i="7"/>
  <c r="F1295" i="7"/>
  <c r="A1296" i="7"/>
  <c r="B1296" i="7"/>
  <c r="C1296" i="7"/>
  <c r="D1296" i="7"/>
  <c r="E1296" i="7"/>
  <c r="F1296" i="7"/>
  <c r="A1297" i="7"/>
  <c r="B1297" i="7"/>
  <c r="C1297" i="7"/>
  <c r="D1297" i="7"/>
  <c r="E1297" i="7"/>
  <c r="F1297" i="7"/>
  <c r="A1298" i="7"/>
  <c r="B1298" i="7"/>
  <c r="C1298" i="7"/>
  <c r="D1298" i="7"/>
  <c r="E1298" i="7"/>
  <c r="F1298" i="7"/>
  <c r="A1299" i="7"/>
  <c r="B1299" i="7"/>
  <c r="C1299" i="7"/>
  <c r="D1299" i="7"/>
  <c r="E1299" i="7"/>
  <c r="F1299" i="7"/>
  <c r="A1300" i="7"/>
  <c r="B1300" i="7"/>
  <c r="C1300" i="7"/>
  <c r="D1300" i="7"/>
  <c r="E1300" i="7"/>
  <c r="F1300" i="7"/>
  <c r="A1301" i="7"/>
  <c r="B1301" i="7"/>
  <c r="C1301" i="7"/>
  <c r="D1301" i="7"/>
  <c r="E1301" i="7"/>
  <c r="F1301" i="7"/>
  <c r="A1302" i="7"/>
  <c r="B1302" i="7"/>
  <c r="C1302" i="7"/>
  <c r="D1302" i="7"/>
  <c r="E1302" i="7"/>
  <c r="F1302" i="7"/>
  <c r="A1303" i="7"/>
  <c r="B1303" i="7"/>
  <c r="C1303" i="7"/>
  <c r="D1303" i="7"/>
  <c r="E1303" i="7"/>
  <c r="F1303" i="7"/>
  <c r="A1304" i="7"/>
  <c r="B1304" i="7"/>
  <c r="C1304" i="7"/>
  <c r="D1304" i="7"/>
  <c r="E1304" i="7"/>
  <c r="F1304" i="7"/>
  <c r="A1305" i="7"/>
  <c r="B1305" i="7"/>
  <c r="C1305" i="7"/>
  <c r="D1305" i="7"/>
  <c r="E1305" i="7"/>
  <c r="F1305" i="7"/>
  <c r="A1306" i="7"/>
  <c r="B1306" i="7"/>
  <c r="C1306" i="7"/>
  <c r="D1306" i="7"/>
  <c r="E1306" i="7"/>
  <c r="F1306" i="7"/>
  <c r="A1307" i="7"/>
  <c r="B1307" i="7"/>
  <c r="C1307" i="7"/>
  <c r="D1307" i="7"/>
  <c r="E1307" i="7"/>
  <c r="F1307" i="7"/>
  <c r="A1308" i="7"/>
  <c r="B1308" i="7"/>
  <c r="C1308" i="7"/>
  <c r="D1308" i="7"/>
  <c r="E1308" i="7"/>
  <c r="F1308" i="7"/>
  <c r="A1309" i="7"/>
  <c r="B1309" i="7"/>
  <c r="C1309" i="7"/>
  <c r="D1309" i="7"/>
  <c r="E1309" i="7"/>
  <c r="F1309" i="7"/>
  <c r="A1310" i="7"/>
  <c r="B1310" i="7"/>
  <c r="C1310" i="7"/>
  <c r="D1310" i="7"/>
  <c r="E1310" i="7"/>
  <c r="F1310" i="7"/>
  <c r="A1311" i="7"/>
  <c r="B1311" i="7"/>
  <c r="C1311" i="7"/>
  <c r="D1311" i="7"/>
  <c r="E1311" i="7"/>
  <c r="F1311" i="7"/>
  <c r="A1312" i="7"/>
  <c r="B1312" i="7"/>
  <c r="C1312" i="7"/>
  <c r="D1312" i="7"/>
  <c r="E1312" i="7"/>
  <c r="F1312" i="7"/>
  <c r="A1313" i="7"/>
  <c r="B1313" i="7"/>
  <c r="C1313" i="7"/>
  <c r="D1313" i="7"/>
  <c r="E1313" i="7"/>
  <c r="F1313" i="7"/>
  <c r="A1314" i="7"/>
  <c r="B1314" i="7"/>
  <c r="C1314" i="7"/>
  <c r="D1314" i="7"/>
  <c r="E1314" i="7"/>
  <c r="F1314" i="7"/>
  <c r="A1315" i="7"/>
  <c r="B1315" i="7"/>
  <c r="C1315" i="7"/>
  <c r="D1315" i="7"/>
  <c r="E1315" i="7"/>
  <c r="F1315" i="7"/>
  <c r="A1316" i="7"/>
  <c r="B1316" i="7"/>
  <c r="C1316" i="7"/>
  <c r="D1316" i="7"/>
  <c r="E1316" i="7"/>
  <c r="F1316" i="7"/>
  <c r="A1317" i="7"/>
  <c r="B1317" i="7"/>
  <c r="C1317" i="7"/>
  <c r="D1317" i="7"/>
  <c r="E1317" i="7"/>
  <c r="F1317" i="7"/>
  <c r="A1318" i="7"/>
  <c r="B1318" i="7"/>
  <c r="C1318" i="7"/>
  <c r="D1318" i="7"/>
  <c r="E1318" i="7"/>
  <c r="F1318" i="7"/>
  <c r="A1319" i="7"/>
  <c r="B1319" i="7"/>
  <c r="C1319" i="7"/>
  <c r="D1319" i="7"/>
  <c r="E1319" i="7"/>
  <c r="F1319" i="7"/>
  <c r="A1320" i="7"/>
  <c r="B1320" i="7"/>
  <c r="C1320" i="7"/>
  <c r="D1320" i="7"/>
  <c r="E1320" i="7"/>
  <c r="F1320" i="7"/>
  <c r="A1321" i="7"/>
  <c r="B1321" i="7"/>
  <c r="C1321" i="7"/>
  <c r="D1321" i="7"/>
  <c r="E1321" i="7"/>
  <c r="F1321" i="7"/>
  <c r="A1322" i="7"/>
  <c r="B1322" i="7"/>
  <c r="C1322" i="7"/>
  <c r="D1322" i="7"/>
  <c r="E1322" i="7"/>
  <c r="F1322" i="7"/>
  <c r="A1323" i="7"/>
  <c r="B1323" i="7"/>
  <c r="C1323" i="7"/>
  <c r="D1323" i="7"/>
  <c r="E1323" i="7"/>
  <c r="F1323" i="7"/>
  <c r="A1324" i="7"/>
  <c r="B1324" i="7"/>
  <c r="C1324" i="7"/>
  <c r="D1324" i="7"/>
  <c r="E1324" i="7"/>
  <c r="F1324" i="7"/>
  <c r="A1325" i="7"/>
  <c r="B1325" i="7"/>
  <c r="C1325" i="7"/>
  <c r="D1325" i="7"/>
  <c r="E1325" i="7"/>
  <c r="F1325" i="7"/>
  <c r="A1326" i="7"/>
  <c r="B1326" i="7"/>
  <c r="C1326" i="7"/>
  <c r="D1326" i="7"/>
  <c r="E1326" i="7"/>
  <c r="F1326" i="7"/>
  <c r="A1327" i="7"/>
  <c r="B1327" i="7"/>
  <c r="C1327" i="7"/>
  <c r="D1327" i="7"/>
  <c r="E1327" i="7"/>
  <c r="F1327" i="7"/>
  <c r="A1328" i="7"/>
  <c r="B1328" i="7"/>
  <c r="C1328" i="7"/>
  <c r="D1328" i="7"/>
  <c r="E1328" i="7"/>
  <c r="F1328" i="7"/>
  <c r="A1329" i="7"/>
  <c r="B1329" i="7"/>
  <c r="C1329" i="7"/>
  <c r="D1329" i="7"/>
  <c r="E1329" i="7"/>
  <c r="F1329" i="7"/>
  <c r="A1330" i="7"/>
  <c r="B1330" i="7"/>
  <c r="C1330" i="7"/>
  <c r="D1330" i="7"/>
  <c r="E1330" i="7"/>
  <c r="F1330" i="7"/>
  <c r="A1331" i="7"/>
  <c r="B1331" i="7"/>
  <c r="C1331" i="7"/>
  <c r="D1331" i="7"/>
  <c r="E1331" i="7"/>
  <c r="F1331" i="7"/>
  <c r="A1332" i="7"/>
  <c r="B1332" i="7"/>
  <c r="C1332" i="7"/>
  <c r="D1332" i="7"/>
  <c r="E1332" i="7"/>
  <c r="F1332" i="7"/>
  <c r="A1333" i="7"/>
  <c r="B1333" i="7"/>
  <c r="C1333" i="7"/>
  <c r="D1333" i="7"/>
  <c r="E1333" i="7"/>
  <c r="F1333" i="7"/>
  <c r="A1334" i="7"/>
  <c r="B1334" i="7"/>
  <c r="C1334" i="7"/>
  <c r="D1334" i="7"/>
  <c r="E1334" i="7"/>
  <c r="F1334" i="7"/>
  <c r="A1335" i="7"/>
  <c r="B1335" i="7"/>
  <c r="C1335" i="7"/>
  <c r="D1335" i="7"/>
  <c r="E1335" i="7"/>
  <c r="F1335" i="7"/>
  <c r="A1336" i="7"/>
  <c r="B1336" i="7"/>
  <c r="C1336" i="7"/>
  <c r="D1336" i="7"/>
  <c r="E1336" i="7"/>
  <c r="F1336" i="7"/>
  <c r="A1337" i="7"/>
  <c r="B1337" i="7"/>
  <c r="C1337" i="7"/>
  <c r="D1337" i="7"/>
  <c r="E1337" i="7"/>
  <c r="F1337" i="7"/>
  <c r="A1338" i="7"/>
  <c r="B1338" i="7"/>
  <c r="C1338" i="7"/>
  <c r="D1338" i="7"/>
  <c r="E1338" i="7"/>
  <c r="F1338" i="7"/>
  <c r="A1339" i="7"/>
  <c r="B1339" i="7"/>
  <c r="C1339" i="7"/>
  <c r="D1339" i="7"/>
  <c r="E1339" i="7"/>
  <c r="F1339" i="7"/>
  <c r="A1340" i="7"/>
  <c r="B1340" i="7"/>
  <c r="C1340" i="7"/>
  <c r="D1340" i="7"/>
  <c r="E1340" i="7"/>
  <c r="F1340" i="7"/>
  <c r="A1341" i="7"/>
  <c r="B1341" i="7"/>
  <c r="C1341" i="7"/>
  <c r="D1341" i="7"/>
  <c r="E1341" i="7"/>
  <c r="F1341" i="7"/>
  <c r="A1342" i="7"/>
  <c r="B1342" i="7"/>
  <c r="C1342" i="7"/>
  <c r="D1342" i="7"/>
  <c r="E1342" i="7"/>
  <c r="F1342" i="7"/>
  <c r="A1343" i="7"/>
  <c r="B1343" i="7"/>
  <c r="C1343" i="7"/>
  <c r="D1343" i="7"/>
  <c r="E1343" i="7"/>
  <c r="F1343" i="7"/>
  <c r="A1344" i="7"/>
  <c r="B1344" i="7"/>
  <c r="C1344" i="7"/>
  <c r="D1344" i="7"/>
  <c r="E1344" i="7"/>
  <c r="F1344" i="7"/>
  <c r="A1345" i="7"/>
  <c r="B1345" i="7"/>
  <c r="C1345" i="7"/>
  <c r="D1345" i="7"/>
  <c r="E1345" i="7"/>
  <c r="F1345" i="7"/>
  <c r="A1346" i="7"/>
  <c r="B1346" i="7"/>
  <c r="C1346" i="7"/>
  <c r="D1346" i="7"/>
  <c r="E1346" i="7"/>
  <c r="F1346" i="7"/>
  <c r="A1347" i="7"/>
  <c r="B1347" i="7"/>
  <c r="C1347" i="7"/>
  <c r="D1347" i="7"/>
  <c r="E1347" i="7"/>
  <c r="F1347" i="7"/>
  <c r="A1348" i="7"/>
  <c r="B1348" i="7"/>
  <c r="C1348" i="7"/>
  <c r="D1348" i="7"/>
  <c r="E1348" i="7"/>
  <c r="F1348" i="7"/>
  <c r="A1349" i="7"/>
  <c r="B1349" i="7"/>
  <c r="C1349" i="7"/>
  <c r="D1349" i="7"/>
  <c r="E1349" i="7"/>
  <c r="F1349" i="7"/>
  <c r="A1350" i="7"/>
  <c r="B1350" i="7"/>
  <c r="C1350" i="7"/>
  <c r="D1350" i="7"/>
  <c r="E1350" i="7"/>
  <c r="F1350" i="7"/>
  <c r="A1351" i="7"/>
  <c r="B1351" i="7"/>
  <c r="C1351" i="7"/>
  <c r="D1351" i="7"/>
  <c r="E1351" i="7"/>
  <c r="F1351" i="7"/>
  <c r="A1352" i="7"/>
  <c r="B1352" i="7"/>
  <c r="C1352" i="7"/>
  <c r="D1352" i="7"/>
  <c r="E1352" i="7"/>
  <c r="F1352" i="7"/>
  <c r="A1353" i="7"/>
  <c r="B1353" i="7"/>
  <c r="C1353" i="7"/>
  <c r="D1353" i="7"/>
  <c r="E1353" i="7"/>
  <c r="F1353" i="7"/>
  <c r="A1354" i="7"/>
  <c r="B1354" i="7"/>
  <c r="C1354" i="7"/>
  <c r="D1354" i="7"/>
  <c r="E1354" i="7"/>
  <c r="F1354" i="7"/>
  <c r="A1355" i="7"/>
  <c r="B1355" i="7"/>
  <c r="C1355" i="7"/>
  <c r="D1355" i="7"/>
  <c r="E1355" i="7"/>
  <c r="F1355" i="7"/>
  <c r="A1356" i="7"/>
  <c r="B1356" i="7"/>
  <c r="C1356" i="7"/>
  <c r="D1356" i="7"/>
  <c r="E1356" i="7"/>
  <c r="F1356" i="7"/>
  <c r="A1357" i="7"/>
  <c r="B1357" i="7"/>
  <c r="C1357" i="7"/>
  <c r="D1357" i="7"/>
  <c r="E1357" i="7"/>
  <c r="F1357" i="7"/>
  <c r="A1358" i="7"/>
  <c r="B1358" i="7"/>
  <c r="C1358" i="7"/>
  <c r="D1358" i="7"/>
  <c r="E1358" i="7"/>
  <c r="F1358" i="7"/>
  <c r="A1359" i="7"/>
  <c r="B1359" i="7"/>
  <c r="C1359" i="7"/>
  <c r="D1359" i="7"/>
  <c r="E1359" i="7"/>
  <c r="F1359" i="7"/>
  <c r="A1360" i="7"/>
  <c r="B1360" i="7"/>
  <c r="C1360" i="7"/>
  <c r="D1360" i="7"/>
  <c r="E1360" i="7"/>
  <c r="F1360" i="7"/>
  <c r="A1361" i="7"/>
  <c r="B1361" i="7"/>
  <c r="C1361" i="7"/>
  <c r="D1361" i="7"/>
  <c r="E1361" i="7"/>
  <c r="F1361" i="7"/>
  <c r="A1362" i="7"/>
  <c r="B1362" i="7"/>
  <c r="C1362" i="7"/>
  <c r="D1362" i="7"/>
  <c r="E1362" i="7"/>
  <c r="F1362" i="7"/>
  <c r="A1363" i="7"/>
  <c r="B1363" i="7"/>
  <c r="C1363" i="7"/>
  <c r="D1363" i="7"/>
  <c r="E1363" i="7"/>
  <c r="F1363" i="7"/>
  <c r="A1364" i="7"/>
  <c r="B1364" i="7"/>
  <c r="C1364" i="7"/>
  <c r="D1364" i="7"/>
  <c r="E1364" i="7"/>
  <c r="F1364" i="7"/>
  <c r="A1365" i="7"/>
  <c r="B1365" i="7"/>
  <c r="C1365" i="7"/>
  <c r="D1365" i="7"/>
  <c r="E1365" i="7"/>
  <c r="F1365" i="7"/>
  <c r="A1366" i="7"/>
  <c r="B1366" i="7"/>
  <c r="C1366" i="7"/>
  <c r="D1366" i="7"/>
  <c r="E1366" i="7"/>
  <c r="F1366" i="7"/>
  <c r="A1367" i="7"/>
  <c r="B1367" i="7"/>
  <c r="C1367" i="7"/>
  <c r="D1367" i="7"/>
  <c r="E1367" i="7"/>
  <c r="F1367" i="7"/>
  <c r="A1368" i="7"/>
  <c r="B1368" i="7"/>
  <c r="C1368" i="7"/>
  <c r="D1368" i="7"/>
  <c r="E1368" i="7"/>
  <c r="F1368" i="7"/>
  <c r="A1369" i="7"/>
  <c r="B1369" i="7"/>
  <c r="C1369" i="7"/>
  <c r="D1369" i="7"/>
  <c r="E1369" i="7"/>
  <c r="F1369" i="7"/>
  <c r="A1370" i="7"/>
  <c r="B1370" i="7"/>
  <c r="C1370" i="7"/>
  <c r="D1370" i="7"/>
  <c r="E1370" i="7"/>
  <c r="F1370" i="7"/>
  <c r="A1371" i="7"/>
  <c r="B1371" i="7"/>
  <c r="C1371" i="7"/>
  <c r="D1371" i="7"/>
  <c r="E1371" i="7"/>
  <c r="F1371" i="7"/>
  <c r="A1372" i="7"/>
  <c r="B1372" i="7"/>
  <c r="C1372" i="7"/>
  <c r="D1372" i="7"/>
  <c r="E1372" i="7"/>
  <c r="F1372" i="7"/>
  <c r="A1373" i="7"/>
  <c r="B1373" i="7"/>
  <c r="C1373" i="7"/>
  <c r="D1373" i="7"/>
  <c r="E1373" i="7"/>
  <c r="F1373" i="7"/>
  <c r="A1374" i="7"/>
  <c r="B1374" i="7"/>
  <c r="C1374" i="7"/>
  <c r="D1374" i="7"/>
  <c r="E1374" i="7"/>
  <c r="F1374" i="7"/>
  <c r="A1375" i="7"/>
  <c r="B1375" i="7"/>
  <c r="C1375" i="7"/>
  <c r="D1375" i="7"/>
  <c r="E1375" i="7"/>
  <c r="F1375" i="7"/>
  <c r="A1376" i="7"/>
  <c r="B1376" i="7"/>
  <c r="C1376" i="7"/>
  <c r="D1376" i="7"/>
  <c r="E1376" i="7"/>
  <c r="F1376" i="7"/>
  <c r="A1377" i="7"/>
  <c r="B1377" i="7"/>
  <c r="C1377" i="7"/>
  <c r="D1377" i="7"/>
  <c r="E1377" i="7"/>
  <c r="F1377" i="7"/>
  <c r="A1378" i="7"/>
  <c r="B1378" i="7"/>
  <c r="C1378" i="7"/>
  <c r="D1378" i="7"/>
  <c r="E1378" i="7"/>
  <c r="F1378" i="7"/>
  <c r="A1379" i="7"/>
  <c r="B1379" i="7"/>
  <c r="C1379" i="7"/>
  <c r="D1379" i="7"/>
  <c r="E1379" i="7"/>
  <c r="F1379" i="7"/>
  <c r="A1380" i="7"/>
  <c r="B1380" i="7"/>
  <c r="C1380" i="7"/>
  <c r="D1380" i="7"/>
  <c r="E1380" i="7"/>
  <c r="F1380" i="7"/>
  <c r="A1381" i="7"/>
  <c r="B1381" i="7"/>
  <c r="C1381" i="7"/>
  <c r="D1381" i="7"/>
  <c r="E1381" i="7"/>
  <c r="F1381" i="7"/>
  <c r="A1382" i="7"/>
  <c r="B1382" i="7"/>
  <c r="C1382" i="7"/>
  <c r="D1382" i="7"/>
  <c r="E1382" i="7"/>
  <c r="F1382" i="7"/>
  <c r="A1383" i="7"/>
  <c r="B1383" i="7"/>
  <c r="C1383" i="7"/>
  <c r="D1383" i="7"/>
  <c r="E1383" i="7"/>
  <c r="F1383" i="7"/>
  <c r="A1384" i="7"/>
  <c r="B1384" i="7"/>
  <c r="C1384" i="7"/>
  <c r="D1384" i="7"/>
  <c r="E1384" i="7"/>
  <c r="F1384" i="7"/>
  <c r="A1385" i="7"/>
  <c r="B1385" i="7"/>
  <c r="C1385" i="7"/>
  <c r="D1385" i="7"/>
  <c r="E1385" i="7"/>
  <c r="F1385" i="7"/>
  <c r="A1386" i="7"/>
  <c r="B1386" i="7"/>
  <c r="C1386" i="7"/>
  <c r="D1386" i="7"/>
  <c r="E1386" i="7"/>
  <c r="F1386" i="7"/>
  <c r="A1387" i="7"/>
  <c r="B1387" i="7"/>
  <c r="C1387" i="7"/>
  <c r="D1387" i="7"/>
  <c r="E1387" i="7"/>
  <c r="F1387" i="7"/>
  <c r="A1388" i="7"/>
  <c r="B1388" i="7"/>
  <c r="C1388" i="7"/>
  <c r="D1388" i="7"/>
  <c r="E1388" i="7"/>
  <c r="F1388" i="7"/>
  <c r="A1389" i="7"/>
  <c r="B1389" i="7"/>
  <c r="C1389" i="7"/>
  <c r="D1389" i="7"/>
  <c r="E1389" i="7"/>
  <c r="F1389" i="7"/>
  <c r="A1390" i="7"/>
  <c r="B1390" i="7"/>
  <c r="C1390" i="7"/>
  <c r="D1390" i="7"/>
  <c r="E1390" i="7"/>
  <c r="F1390" i="7"/>
  <c r="A1391" i="7"/>
  <c r="B1391" i="7"/>
  <c r="C1391" i="7"/>
  <c r="D1391" i="7"/>
  <c r="E1391" i="7"/>
  <c r="F1391" i="7"/>
  <c r="A1392" i="7"/>
  <c r="B1392" i="7"/>
  <c r="C1392" i="7"/>
  <c r="D1392" i="7"/>
  <c r="E1392" i="7"/>
  <c r="F1392" i="7"/>
  <c r="A1393" i="7"/>
  <c r="B1393" i="7"/>
  <c r="C1393" i="7"/>
  <c r="D1393" i="7"/>
  <c r="E1393" i="7"/>
  <c r="F1393" i="7"/>
  <c r="A1394" i="7"/>
  <c r="B1394" i="7"/>
  <c r="C1394" i="7"/>
  <c r="D1394" i="7"/>
  <c r="E1394" i="7"/>
  <c r="F1394" i="7"/>
  <c r="A1395" i="7"/>
  <c r="B1395" i="7"/>
  <c r="C1395" i="7"/>
  <c r="D1395" i="7"/>
  <c r="E1395" i="7"/>
  <c r="F1395" i="7"/>
  <c r="A1396" i="7"/>
  <c r="B1396" i="7"/>
  <c r="C1396" i="7"/>
  <c r="D1396" i="7"/>
  <c r="E1396" i="7"/>
  <c r="F1396" i="7"/>
  <c r="A1397" i="7"/>
  <c r="B1397" i="7"/>
  <c r="C1397" i="7"/>
  <c r="D1397" i="7"/>
  <c r="E1397" i="7"/>
  <c r="F1397" i="7"/>
  <c r="A1398" i="7"/>
  <c r="B1398" i="7"/>
  <c r="C1398" i="7"/>
  <c r="D1398" i="7"/>
  <c r="E1398" i="7"/>
  <c r="F1398" i="7"/>
  <c r="A1399" i="7"/>
  <c r="B1399" i="7"/>
  <c r="C1399" i="7"/>
  <c r="D1399" i="7"/>
  <c r="E1399" i="7"/>
  <c r="F1399" i="7"/>
  <c r="A1400" i="7"/>
  <c r="B1400" i="7"/>
  <c r="C1400" i="7"/>
  <c r="D1400" i="7"/>
  <c r="E1400" i="7"/>
  <c r="F1400" i="7"/>
  <c r="A1401" i="7"/>
  <c r="B1401" i="7"/>
  <c r="C1401" i="7"/>
  <c r="D1401" i="7"/>
  <c r="E1401" i="7"/>
  <c r="F1401" i="7"/>
  <c r="A1402" i="7"/>
  <c r="B1402" i="7"/>
  <c r="C1402" i="7"/>
  <c r="D1402" i="7"/>
  <c r="E1402" i="7"/>
  <c r="F1402" i="7"/>
  <c r="A1403" i="7"/>
  <c r="B1403" i="7"/>
  <c r="C1403" i="7"/>
  <c r="D1403" i="7"/>
  <c r="E1403" i="7"/>
  <c r="F1403" i="7"/>
  <c r="A1404" i="7"/>
  <c r="B1404" i="7"/>
  <c r="C1404" i="7"/>
  <c r="D1404" i="7"/>
  <c r="E1404" i="7"/>
  <c r="F1404" i="7"/>
  <c r="A1405" i="7"/>
  <c r="B1405" i="7"/>
  <c r="C1405" i="7"/>
  <c r="D1405" i="7"/>
  <c r="E1405" i="7"/>
  <c r="F1405" i="7"/>
  <c r="A1406" i="7"/>
  <c r="B1406" i="7"/>
  <c r="C1406" i="7"/>
  <c r="D1406" i="7"/>
  <c r="E1406" i="7"/>
  <c r="F1406" i="7"/>
  <c r="A1407" i="7"/>
  <c r="B1407" i="7"/>
  <c r="C1407" i="7"/>
  <c r="D1407" i="7"/>
  <c r="E1407" i="7"/>
  <c r="F1407" i="7"/>
  <c r="A1408" i="7"/>
  <c r="B1408" i="7"/>
  <c r="C1408" i="7"/>
  <c r="D1408" i="7"/>
  <c r="E1408" i="7"/>
  <c r="F1408" i="7"/>
  <c r="A1409" i="7"/>
  <c r="B1409" i="7"/>
  <c r="C1409" i="7"/>
  <c r="D1409" i="7"/>
  <c r="E1409" i="7"/>
  <c r="F1409" i="7"/>
  <c r="A1410" i="7"/>
  <c r="B1410" i="7"/>
  <c r="C1410" i="7"/>
  <c r="D1410" i="7"/>
  <c r="E1410" i="7"/>
  <c r="F1410" i="7"/>
  <c r="A1411" i="7"/>
  <c r="B1411" i="7"/>
  <c r="C1411" i="7"/>
  <c r="D1411" i="7"/>
  <c r="E1411" i="7"/>
  <c r="F1411" i="7"/>
  <c r="A1412" i="7"/>
  <c r="B1412" i="7"/>
  <c r="C1412" i="7"/>
  <c r="D1412" i="7"/>
  <c r="E1412" i="7"/>
  <c r="F1412" i="7"/>
  <c r="A1413" i="7"/>
  <c r="B1413" i="7"/>
  <c r="C1413" i="7"/>
  <c r="D1413" i="7"/>
  <c r="E1413" i="7"/>
  <c r="F1413" i="7"/>
  <c r="A1414" i="7"/>
  <c r="B1414" i="7"/>
  <c r="C1414" i="7"/>
  <c r="D1414" i="7"/>
  <c r="E1414" i="7"/>
  <c r="F1414" i="7"/>
  <c r="A1415" i="7"/>
  <c r="B1415" i="7"/>
  <c r="C1415" i="7"/>
  <c r="D1415" i="7"/>
  <c r="E1415" i="7"/>
  <c r="F1415" i="7"/>
  <c r="A1416" i="7"/>
  <c r="B1416" i="7"/>
  <c r="C1416" i="7"/>
  <c r="D1416" i="7"/>
  <c r="E1416" i="7"/>
  <c r="F1416" i="7"/>
  <c r="A1417" i="7"/>
  <c r="B1417" i="7"/>
  <c r="C1417" i="7"/>
  <c r="D1417" i="7"/>
  <c r="E1417" i="7"/>
  <c r="F1417" i="7"/>
  <c r="A1418" i="7"/>
  <c r="B1418" i="7"/>
  <c r="C1418" i="7"/>
  <c r="D1418" i="7"/>
  <c r="E1418" i="7"/>
  <c r="F1418" i="7"/>
  <c r="A1419" i="7"/>
  <c r="B1419" i="7"/>
  <c r="C1419" i="7"/>
  <c r="D1419" i="7"/>
  <c r="E1419" i="7"/>
  <c r="F1419" i="7"/>
  <c r="A1420" i="7"/>
  <c r="B1420" i="7"/>
  <c r="C1420" i="7"/>
  <c r="D1420" i="7"/>
  <c r="E1420" i="7"/>
  <c r="F1420" i="7"/>
  <c r="A1421" i="7"/>
  <c r="B1421" i="7"/>
  <c r="C1421" i="7"/>
  <c r="D1421" i="7"/>
  <c r="E1421" i="7"/>
  <c r="F1421" i="7"/>
  <c r="A1422" i="7"/>
  <c r="B1422" i="7"/>
  <c r="C1422" i="7"/>
  <c r="D1422" i="7"/>
  <c r="E1422" i="7"/>
  <c r="F1422" i="7"/>
  <c r="A1423" i="7"/>
  <c r="B1423" i="7"/>
  <c r="C1423" i="7"/>
  <c r="D1423" i="7"/>
  <c r="E1423" i="7"/>
  <c r="F1423" i="7"/>
  <c r="A1424" i="7"/>
  <c r="B1424" i="7"/>
  <c r="C1424" i="7"/>
  <c r="D1424" i="7"/>
  <c r="E1424" i="7"/>
  <c r="F1424" i="7"/>
  <c r="A1425" i="7"/>
  <c r="B1425" i="7"/>
  <c r="C1425" i="7"/>
  <c r="D1425" i="7"/>
  <c r="E1425" i="7"/>
  <c r="F1425" i="7"/>
  <c r="A1426" i="7"/>
  <c r="B1426" i="7"/>
  <c r="C1426" i="7"/>
  <c r="D1426" i="7"/>
  <c r="E1426" i="7"/>
  <c r="F1426" i="7"/>
  <c r="A1427" i="7"/>
  <c r="B1427" i="7"/>
  <c r="C1427" i="7"/>
  <c r="D1427" i="7"/>
  <c r="E1427" i="7"/>
  <c r="F1427" i="7"/>
  <c r="A1428" i="7"/>
  <c r="B1428" i="7"/>
  <c r="C1428" i="7"/>
  <c r="D1428" i="7"/>
  <c r="E1428" i="7"/>
  <c r="F1428" i="7"/>
  <c r="A1429" i="7"/>
  <c r="B1429" i="7"/>
  <c r="C1429" i="7"/>
  <c r="D1429" i="7"/>
  <c r="E1429" i="7"/>
  <c r="F1429" i="7"/>
  <c r="A1430" i="7"/>
  <c r="B1430" i="7"/>
  <c r="C1430" i="7"/>
  <c r="D1430" i="7"/>
  <c r="E1430" i="7"/>
  <c r="F1430" i="7"/>
  <c r="A1431" i="7"/>
  <c r="B1431" i="7"/>
  <c r="C1431" i="7"/>
  <c r="D1431" i="7"/>
  <c r="E1431" i="7"/>
  <c r="F1431" i="7"/>
  <c r="A1432" i="7"/>
  <c r="B1432" i="7"/>
  <c r="C1432" i="7"/>
  <c r="D1432" i="7"/>
  <c r="E1432" i="7"/>
  <c r="F1432" i="7"/>
  <c r="A1433" i="7"/>
  <c r="B1433" i="7"/>
  <c r="C1433" i="7"/>
  <c r="D1433" i="7"/>
  <c r="E1433" i="7"/>
  <c r="F1433" i="7"/>
  <c r="A1434" i="7"/>
  <c r="B1434" i="7"/>
  <c r="C1434" i="7"/>
  <c r="D1434" i="7"/>
  <c r="E1434" i="7"/>
  <c r="F1434" i="7"/>
  <c r="A1435" i="7"/>
  <c r="B1435" i="7"/>
  <c r="C1435" i="7"/>
  <c r="D1435" i="7"/>
  <c r="E1435" i="7"/>
  <c r="F1435" i="7"/>
  <c r="A1436" i="7"/>
  <c r="B1436" i="7"/>
  <c r="C1436" i="7"/>
  <c r="D1436" i="7"/>
  <c r="E1436" i="7"/>
  <c r="F1436" i="7"/>
  <c r="A1437" i="7"/>
  <c r="B1437" i="7"/>
  <c r="C1437" i="7"/>
  <c r="D1437" i="7"/>
  <c r="E1437" i="7"/>
  <c r="F1437" i="7"/>
  <c r="A1438" i="7"/>
  <c r="B1438" i="7"/>
  <c r="C1438" i="7"/>
  <c r="D1438" i="7"/>
  <c r="E1438" i="7"/>
  <c r="F1438" i="7"/>
  <c r="A1439" i="7"/>
  <c r="B1439" i="7"/>
  <c r="C1439" i="7"/>
  <c r="D1439" i="7"/>
  <c r="E1439" i="7"/>
  <c r="F1439" i="7"/>
  <c r="A1440" i="7"/>
  <c r="B1440" i="7"/>
  <c r="C1440" i="7"/>
  <c r="D1440" i="7"/>
  <c r="E1440" i="7"/>
  <c r="F1440" i="7"/>
  <c r="A1441" i="7"/>
  <c r="B1441" i="7"/>
  <c r="C1441" i="7"/>
  <c r="D1441" i="7"/>
  <c r="E1441" i="7"/>
  <c r="F1441" i="7"/>
  <c r="A1442" i="7"/>
  <c r="B1442" i="7"/>
  <c r="C1442" i="7"/>
  <c r="D1442" i="7"/>
  <c r="E1442" i="7"/>
  <c r="F1442" i="7"/>
  <c r="A1443" i="7"/>
  <c r="B1443" i="7"/>
  <c r="C1443" i="7"/>
  <c r="D1443" i="7"/>
  <c r="E1443" i="7"/>
  <c r="F1443" i="7"/>
  <c r="A1444" i="7"/>
  <c r="B1444" i="7"/>
  <c r="C1444" i="7"/>
  <c r="D1444" i="7"/>
  <c r="E1444" i="7"/>
  <c r="F1444" i="7"/>
  <c r="A1445" i="7"/>
  <c r="B1445" i="7"/>
  <c r="C1445" i="7"/>
  <c r="D1445" i="7"/>
  <c r="E1445" i="7"/>
  <c r="F1445" i="7"/>
  <c r="A1446" i="7"/>
  <c r="B1446" i="7"/>
  <c r="C1446" i="7"/>
  <c r="D1446" i="7"/>
  <c r="E1446" i="7"/>
  <c r="F1446" i="7"/>
  <c r="A1447" i="7"/>
  <c r="B1447" i="7"/>
  <c r="C1447" i="7"/>
  <c r="D1447" i="7"/>
  <c r="E1447" i="7"/>
  <c r="F1447" i="7"/>
  <c r="A1448" i="7"/>
  <c r="B1448" i="7"/>
  <c r="C1448" i="7"/>
  <c r="D1448" i="7"/>
  <c r="E1448" i="7"/>
  <c r="F1448" i="7"/>
  <c r="A1449" i="7"/>
  <c r="B1449" i="7"/>
  <c r="C1449" i="7"/>
  <c r="D1449" i="7"/>
  <c r="E1449" i="7"/>
  <c r="F1449" i="7"/>
  <c r="A1450" i="7"/>
  <c r="B1450" i="7"/>
  <c r="C1450" i="7"/>
  <c r="D1450" i="7"/>
  <c r="E1450" i="7"/>
  <c r="F1450" i="7"/>
  <c r="A1451" i="7"/>
  <c r="B1451" i="7"/>
  <c r="C1451" i="7"/>
  <c r="D1451" i="7"/>
  <c r="E1451" i="7"/>
  <c r="F1451" i="7"/>
  <c r="A1452" i="7"/>
  <c r="B1452" i="7"/>
  <c r="C1452" i="7"/>
  <c r="D1452" i="7"/>
  <c r="E1452" i="7"/>
  <c r="F1452" i="7"/>
  <c r="A1453" i="7"/>
  <c r="B1453" i="7"/>
  <c r="C1453" i="7"/>
  <c r="D1453" i="7"/>
  <c r="E1453" i="7"/>
  <c r="F1453" i="7"/>
  <c r="A1454" i="7"/>
  <c r="B1454" i="7"/>
  <c r="C1454" i="7"/>
  <c r="D1454" i="7"/>
  <c r="E1454" i="7"/>
  <c r="F1454" i="7"/>
  <c r="A1455" i="7"/>
  <c r="B1455" i="7"/>
  <c r="C1455" i="7"/>
  <c r="D1455" i="7"/>
  <c r="E1455" i="7"/>
  <c r="F1455" i="7"/>
  <c r="A1456" i="7"/>
  <c r="B1456" i="7"/>
  <c r="C1456" i="7"/>
  <c r="D1456" i="7"/>
  <c r="E1456" i="7"/>
  <c r="F1456" i="7"/>
  <c r="A1457" i="7"/>
  <c r="B1457" i="7"/>
  <c r="C1457" i="7"/>
  <c r="D1457" i="7"/>
  <c r="E1457" i="7"/>
  <c r="F1457" i="7"/>
  <c r="A1458" i="7"/>
  <c r="B1458" i="7"/>
  <c r="C1458" i="7"/>
  <c r="D1458" i="7"/>
  <c r="E1458" i="7"/>
  <c r="F1458" i="7"/>
  <c r="A1459" i="7"/>
  <c r="B1459" i="7"/>
  <c r="C1459" i="7"/>
  <c r="D1459" i="7"/>
  <c r="E1459" i="7"/>
  <c r="F1459" i="7"/>
  <c r="A1460" i="7"/>
  <c r="B1460" i="7"/>
  <c r="C1460" i="7"/>
  <c r="D1460" i="7"/>
  <c r="E1460" i="7"/>
  <c r="F1460" i="7"/>
  <c r="A1461" i="7"/>
  <c r="B1461" i="7"/>
  <c r="C1461" i="7"/>
  <c r="D1461" i="7"/>
  <c r="E1461" i="7"/>
  <c r="F1461" i="7"/>
  <c r="A1462" i="7"/>
  <c r="B1462" i="7"/>
  <c r="C1462" i="7"/>
  <c r="D1462" i="7"/>
  <c r="E1462" i="7"/>
  <c r="F1462" i="7"/>
  <c r="A1463" i="7"/>
  <c r="B1463" i="7"/>
  <c r="C1463" i="7"/>
  <c r="D1463" i="7"/>
  <c r="E1463" i="7"/>
  <c r="F1463" i="7"/>
  <c r="A1464" i="7"/>
  <c r="B1464" i="7"/>
  <c r="C1464" i="7"/>
  <c r="D1464" i="7"/>
  <c r="E1464" i="7"/>
  <c r="F1464" i="7"/>
  <c r="A1465" i="7"/>
  <c r="B1465" i="7"/>
  <c r="C1465" i="7"/>
  <c r="D1465" i="7"/>
  <c r="E1465" i="7"/>
  <c r="F1465" i="7"/>
  <c r="A1466" i="7"/>
  <c r="B1466" i="7"/>
  <c r="C1466" i="7"/>
  <c r="D1466" i="7"/>
  <c r="E1466" i="7"/>
  <c r="F1466" i="7"/>
  <c r="A1467" i="7"/>
  <c r="B1467" i="7"/>
  <c r="C1467" i="7"/>
  <c r="D1467" i="7"/>
  <c r="E1467" i="7"/>
  <c r="F1467" i="7"/>
  <c r="A1468" i="7"/>
  <c r="B1468" i="7"/>
  <c r="C1468" i="7"/>
  <c r="D1468" i="7"/>
  <c r="E1468" i="7"/>
  <c r="F1468" i="7"/>
  <c r="A1469" i="7"/>
  <c r="B1469" i="7"/>
  <c r="C1469" i="7"/>
  <c r="D1469" i="7"/>
  <c r="E1469" i="7"/>
  <c r="F1469" i="7"/>
  <c r="A1470" i="7"/>
  <c r="B1470" i="7"/>
  <c r="C1470" i="7"/>
  <c r="D1470" i="7"/>
  <c r="E1470" i="7"/>
  <c r="F1470" i="7"/>
  <c r="A1471" i="7"/>
  <c r="B1471" i="7"/>
  <c r="C1471" i="7"/>
  <c r="D1471" i="7"/>
  <c r="E1471" i="7"/>
  <c r="F1471" i="7"/>
  <c r="A1472" i="7"/>
  <c r="B1472" i="7"/>
  <c r="C1472" i="7"/>
  <c r="D1472" i="7"/>
  <c r="E1472" i="7"/>
  <c r="F1472" i="7"/>
  <c r="A1473" i="7"/>
  <c r="B1473" i="7"/>
  <c r="C1473" i="7"/>
  <c r="D1473" i="7"/>
  <c r="E1473" i="7"/>
  <c r="F1473" i="7"/>
  <c r="A1474" i="7"/>
  <c r="B1474" i="7"/>
  <c r="C1474" i="7"/>
  <c r="D1474" i="7"/>
  <c r="E1474" i="7"/>
  <c r="F1474" i="7"/>
  <c r="A1475" i="7"/>
  <c r="B1475" i="7"/>
  <c r="C1475" i="7"/>
  <c r="D1475" i="7"/>
  <c r="E1475" i="7"/>
  <c r="F1475" i="7"/>
  <c r="A1476" i="7"/>
  <c r="B1476" i="7"/>
  <c r="C1476" i="7"/>
  <c r="D1476" i="7"/>
  <c r="E1476" i="7"/>
  <c r="F1476" i="7"/>
  <c r="A1477" i="7"/>
  <c r="B1477" i="7"/>
  <c r="C1477" i="7"/>
  <c r="D1477" i="7"/>
  <c r="E1477" i="7"/>
  <c r="F1477" i="7"/>
  <c r="A1478" i="7"/>
  <c r="B1478" i="7"/>
  <c r="C1478" i="7"/>
  <c r="D1478" i="7"/>
  <c r="E1478" i="7"/>
  <c r="F1478" i="7"/>
  <c r="A1479" i="7"/>
  <c r="B1479" i="7"/>
  <c r="C1479" i="7"/>
  <c r="D1479" i="7"/>
  <c r="E1479" i="7"/>
  <c r="F1479" i="7"/>
  <c r="A1480" i="7"/>
  <c r="B1480" i="7"/>
  <c r="C1480" i="7"/>
  <c r="D1480" i="7"/>
  <c r="E1480" i="7"/>
  <c r="F1480" i="7"/>
  <c r="A1481" i="7"/>
  <c r="B1481" i="7"/>
  <c r="C1481" i="7"/>
  <c r="D1481" i="7"/>
  <c r="E1481" i="7"/>
  <c r="F1481" i="7"/>
  <c r="A1482" i="7"/>
  <c r="B1482" i="7"/>
  <c r="C1482" i="7"/>
  <c r="D1482" i="7"/>
  <c r="E1482" i="7"/>
  <c r="F1482" i="7"/>
  <c r="A1483" i="7"/>
  <c r="B1483" i="7"/>
  <c r="C1483" i="7"/>
  <c r="D1483" i="7"/>
  <c r="E1483" i="7"/>
  <c r="F1483" i="7"/>
  <c r="A1484" i="7"/>
  <c r="B1484" i="7"/>
  <c r="C1484" i="7"/>
  <c r="D1484" i="7"/>
  <c r="E1484" i="7"/>
  <c r="F1484" i="7"/>
  <c r="A1485" i="7"/>
  <c r="B1485" i="7"/>
  <c r="C1485" i="7"/>
  <c r="D1485" i="7"/>
  <c r="E1485" i="7"/>
  <c r="F1485" i="7"/>
  <c r="A1486" i="7"/>
  <c r="B1486" i="7"/>
  <c r="C1486" i="7"/>
  <c r="D1486" i="7"/>
  <c r="E1486" i="7"/>
  <c r="F1486" i="7"/>
  <c r="A1487" i="7"/>
  <c r="B1487" i="7"/>
  <c r="C1487" i="7"/>
  <c r="D1487" i="7"/>
  <c r="E1487" i="7"/>
  <c r="F1487" i="7"/>
  <c r="A1488" i="7"/>
  <c r="B1488" i="7"/>
  <c r="C1488" i="7"/>
  <c r="D1488" i="7"/>
  <c r="E1488" i="7"/>
  <c r="F1488" i="7"/>
  <c r="A1489" i="7"/>
  <c r="B1489" i="7"/>
  <c r="C1489" i="7"/>
  <c r="D1489" i="7"/>
  <c r="E1489" i="7"/>
  <c r="F1489" i="7"/>
  <c r="A1490" i="7"/>
  <c r="B1490" i="7"/>
  <c r="C1490" i="7"/>
  <c r="D1490" i="7"/>
  <c r="E1490" i="7"/>
  <c r="F1490" i="7"/>
  <c r="A1491" i="7"/>
  <c r="B1491" i="7"/>
  <c r="C1491" i="7"/>
  <c r="D1491" i="7"/>
  <c r="E1491" i="7"/>
  <c r="F1491" i="7"/>
  <c r="A1492" i="7"/>
  <c r="B1492" i="7"/>
  <c r="C1492" i="7"/>
  <c r="D1492" i="7"/>
  <c r="E1492" i="7"/>
  <c r="F1492" i="7"/>
  <c r="A1493" i="7"/>
  <c r="B1493" i="7"/>
  <c r="C1493" i="7"/>
  <c r="D1493" i="7"/>
  <c r="E1493" i="7"/>
  <c r="F1493" i="7"/>
  <c r="A1494" i="7"/>
  <c r="B1494" i="7"/>
  <c r="C1494" i="7"/>
  <c r="D1494" i="7"/>
  <c r="E1494" i="7"/>
  <c r="F1494" i="7"/>
  <c r="A1495" i="7"/>
  <c r="B1495" i="7"/>
  <c r="C1495" i="7"/>
  <c r="D1495" i="7"/>
  <c r="E1495" i="7"/>
  <c r="F1495" i="7"/>
  <c r="A1496" i="7"/>
  <c r="B1496" i="7"/>
  <c r="C1496" i="7"/>
  <c r="D1496" i="7"/>
  <c r="E1496" i="7"/>
  <c r="F1496" i="7"/>
  <c r="A1497" i="7"/>
  <c r="B1497" i="7"/>
  <c r="C1497" i="7"/>
  <c r="D1497" i="7"/>
  <c r="E1497" i="7"/>
  <c r="F1497" i="7"/>
  <c r="A1498" i="7"/>
  <c r="B1498" i="7"/>
  <c r="C1498" i="7"/>
  <c r="D1498" i="7"/>
  <c r="E1498" i="7"/>
  <c r="F1498" i="7"/>
  <c r="A1499" i="7"/>
  <c r="B1499" i="7"/>
  <c r="C1499" i="7"/>
  <c r="D1499" i="7"/>
  <c r="E1499" i="7"/>
  <c r="F1499" i="7"/>
  <c r="A1500" i="7"/>
  <c r="B1500" i="7"/>
  <c r="C1500" i="7"/>
  <c r="D1500" i="7"/>
  <c r="E1500" i="7"/>
  <c r="F1500" i="7"/>
  <c r="A1501" i="7"/>
  <c r="B1501" i="7"/>
  <c r="C1501" i="7"/>
  <c r="D1501" i="7"/>
  <c r="E1501" i="7"/>
  <c r="F1501" i="7"/>
  <c r="A1502" i="7"/>
  <c r="B1502" i="7"/>
  <c r="C1502" i="7"/>
  <c r="D1502" i="7"/>
  <c r="E1502" i="7"/>
  <c r="F1502" i="7"/>
  <c r="A1503" i="7"/>
  <c r="B1503" i="7"/>
  <c r="C1503" i="7"/>
  <c r="D1503" i="7"/>
  <c r="E1503" i="7"/>
  <c r="F1503" i="7"/>
  <c r="A1504" i="7"/>
  <c r="B1504" i="7"/>
  <c r="C1504" i="7"/>
  <c r="D1504" i="7"/>
  <c r="E1504" i="7"/>
  <c r="F1504" i="7"/>
  <c r="A1505" i="7"/>
  <c r="B1505" i="7"/>
  <c r="C1505" i="7"/>
  <c r="D1505" i="7"/>
  <c r="E1505" i="7"/>
  <c r="F1505" i="7"/>
  <c r="A1506" i="7"/>
  <c r="B1506" i="7"/>
  <c r="C1506" i="7"/>
  <c r="D1506" i="7"/>
  <c r="E1506" i="7"/>
  <c r="F1506" i="7"/>
  <c r="A1507" i="7"/>
  <c r="B1507" i="7"/>
  <c r="C1507" i="7"/>
  <c r="D1507" i="7"/>
  <c r="E1507" i="7"/>
  <c r="F1507" i="7"/>
  <c r="A1508" i="7"/>
  <c r="B1508" i="7"/>
  <c r="C1508" i="7"/>
  <c r="D1508" i="7"/>
  <c r="E1508" i="7"/>
  <c r="F1508" i="7"/>
  <c r="A1509" i="7"/>
  <c r="B1509" i="7"/>
  <c r="C1509" i="7"/>
  <c r="D1509" i="7"/>
  <c r="E1509" i="7"/>
  <c r="F1509" i="7"/>
  <c r="A1510" i="7"/>
  <c r="B1510" i="7"/>
  <c r="C1510" i="7"/>
  <c r="D1510" i="7"/>
  <c r="E1510" i="7"/>
  <c r="F1510" i="7"/>
  <c r="A1511" i="7"/>
  <c r="B1511" i="7"/>
  <c r="C1511" i="7"/>
  <c r="D1511" i="7"/>
  <c r="E1511" i="7"/>
  <c r="F1511" i="7"/>
  <c r="A1512" i="7"/>
  <c r="B1512" i="7"/>
  <c r="C1512" i="7"/>
  <c r="D1512" i="7"/>
  <c r="E1512" i="7"/>
  <c r="F1512" i="7"/>
  <c r="A1513" i="7"/>
  <c r="B1513" i="7"/>
  <c r="C1513" i="7"/>
  <c r="D1513" i="7"/>
  <c r="E1513" i="7"/>
  <c r="F1513" i="7"/>
  <c r="A1514" i="7"/>
  <c r="B1514" i="7"/>
  <c r="C1514" i="7"/>
  <c r="D1514" i="7"/>
  <c r="E1514" i="7"/>
  <c r="F1514" i="7"/>
  <c r="A1515" i="7"/>
  <c r="B1515" i="7"/>
  <c r="C1515" i="7"/>
  <c r="D1515" i="7"/>
  <c r="E1515" i="7"/>
  <c r="F1515" i="7"/>
  <c r="A1516" i="7"/>
  <c r="B1516" i="7"/>
  <c r="C1516" i="7"/>
  <c r="D1516" i="7"/>
  <c r="E1516" i="7"/>
  <c r="F1516" i="7"/>
  <c r="A1517" i="7"/>
  <c r="B1517" i="7"/>
  <c r="C1517" i="7"/>
  <c r="D1517" i="7"/>
  <c r="E1517" i="7"/>
  <c r="F1517" i="7"/>
  <c r="A1518" i="7"/>
  <c r="B1518" i="7"/>
  <c r="C1518" i="7"/>
  <c r="D1518" i="7"/>
  <c r="E1518" i="7"/>
  <c r="F1518" i="7"/>
  <c r="A1519" i="7"/>
  <c r="B1519" i="7"/>
  <c r="C1519" i="7"/>
  <c r="D1519" i="7"/>
  <c r="E1519" i="7"/>
  <c r="F1519" i="7"/>
  <c r="A1520" i="7"/>
  <c r="B1520" i="7"/>
  <c r="C1520" i="7"/>
  <c r="D1520" i="7"/>
  <c r="E1520" i="7"/>
  <c r="F1520" i="7"/>
  <c r="A1521" i="7"/>
  <c r="B1521" i="7"/>
  <c r="C1521" i="7"/>
  <c r="D1521" i="7"/>
  <c r="E1521" i="7"/>
  <c r="F1521" i="7"/>
  <c r="A1522" i="7"/>
  <c r="B1522" i="7"/>
  <c r="C1522" i="7"/>
  <c r="D1522" i="7"/>
  <c r="E1522" i="7"/>
  <c r="F1522" i="7"/>
  <c r="A1523" i="7"/>
  <c r="B1523" i="7"/>
  <c r="C1523" i="7"/>
  <c r="D1523" i="7"/>
  <c r="E1523" i="7"/>
  <c r="F1523" i="7"/>
  <c r="A1524" i="7"/>
  <c r="B1524" i="7"/>
  <c r="C1524" i="7"/>
  <c r="D1524" i="7"/>
  <c r="E1524" i="7"/>
  <c r="F1524" i="7"/>
  <c r="A1525" i="7"/>
  <c r="B1525" i="7"/>
  <c r="C1525" i="7"/>
  <c r="D1525" i="7"/>
  <c r="E1525" i="7"/>
  <c r="F1525" i="7"/>
  <c r="A1526" i="7"/>
  <c r="B1526" i="7"/>
  <c r="C1526" i="7"/>
  <c r="D1526" i="7"/>
  <c r="E1526" i="7"/>
  <c r="F1526" i="7"/>
  <c r="A1527" i="7"/>
  <c r="B1527" i="7"/>
  <c r="C1527" i="7"/>
  <c r="D1527" i="7"/>
  <c r="E1527" i="7"/>
  <c r="F1527" i="7"/>
  <c r="A1528" i="7"/>
  <c r="B1528" i="7"/>
  <c r="C1528" i="7"/>
  <c r="D1528" i="7"/>
  <c r="E1528" i="7"/>
  <c r="F1528" i="7"/>
  <c r="A1529" i="7"/>
  <c r="B1529" i="7"/>
  <c r="C1529" i="7"/>
  <c r="D1529" i="7"/>
  <c r="E1529" i="7"/>
  <c r="F1529" i="7"/>
  <c r="A1530" i="7"/>
  <c r="B1530" i="7"/>
  <c r="C1530" i="7"/>
  <c r="D1530" i="7"/>
  <c r="E1530" i="7"/>
  <c r="F1530" i="7"/>
  <c r="A1531" i="7"/>
  <c r="B1531" i="7"/>
  <c r="C1531" i="7"/>
  <c r="D1531" i="7"/>
  <c r="E1531" i="7"/>
  <c r="F1531" i="7"/>
  <c r="A1532" i="7"/>
  <c r="B1532" i="7"/>
  <c r="C1532" i="7"/>
  <c r="D1532" i="7"/>
  <c r="E1532" i="7"/>
  <c r="F1532" i="7"/>
  <c r="A1533" i="7"/>
  <c r="B1533" i="7"/>
  <c r="C1533" i="7"/>
  <c r="D1533" i="7"/>
  <c r="E1533" i="7"/>
  <c r="F1533" i="7"/>
  <c r="A1534" i="7"/>
  <c r="B1534" i="7"/>
  <c r="C1534" i="7"/>
  <c r="D1534" i="7"/>
  <c r="E1534" i="7"/>
  <c r="F1534" i="7"/>
  <c r="A1535" i="7"/>
  <c r="B1535" i="7"/>
  <c r="C1535" i="7"/>
  <c r="D1535" i="7"/>
  <c r="E1535" i="7"/>
  <c r="F1535" i="7"/>
  <c r="A1536" i="7"/>
  <c r="B1536" i="7"/>
  <c r="C1536" i="7"/>
  <c r="D1536" i="7"/>
  <c r="E1536" i="7"/>
  <c r="F1536" i="7"/>
  <c r="A1537" i="7"/>
  <c r="B1537" i="7"/>
  <c r="C1537" i="7"/>
  <c r="D1537" i="7"/>
  <c r="E1537" i="7"/>
  <c r="F1537" i="7"/>
  <c r="A1538" i="7"/>
  <c r="B1538" i="7"/>
  <c r="C1538" i="7"/>
  <c r="D1538" i="7"/>
  <c r="E1538" i="7"/>
  <c r="F1538" i="7"/>
  <c r="A1539" i="7"/>
  <c r="B1539" i="7"/>
  <c r="C1539" i="7"/>
  <c r="D1539" i="7"/>
  <c r="E1539" i="7"/>
  <c r="F1539" i="7"/>
  <c r="A1540" i="7"/>
  <c r="B1540" i="7"/>
  <c r="C1540" i="7"/>
  <c r="D1540" i="7"/>
  <c r="E1540" i="7"/>
  <c r="F1540" i="7"/>
  <c r="A1541" i="7"/>
  <c r="B1541" i="7"/>
  <c r="C1541" i="7"/>
  <c r="D1541" i="7"/>
  <c r="E1541" i="7"/>
  <c r="F1541" i="7"/>
  <c r="A1542" i="7"/>
  <c r="B1542" i="7"/>
  <c r="C1542" i="7"/>
  <c r="D1542" i="7"/>
  <c r="E1542" i="7"/>
  <c r="F1542" i="7"/>
  <c r="A1543" i="7"/>
  <c r="B1543" i="7"/>
  <c r="C1543" i="7"/>
  <c r="D1543" i="7"/>
  <c r="E1543" i="7"/>
  <c r="F1543" i="7"/>
  <c r="A1544" i="7"/>
  <c r="B1544" i="7"/>
  <c r="C1544" i="7"/>
  <c r="D1544" i="7"/>
  <c r="E1544" i="7"/>
  <c r="F1544" i="7"/>
  <c r="A1545" i="7"/>
  <c r="B1545" i="7"/>
  <c r="C1545" i="7"/>
  <c r="D1545" i="7"/>
  <c r="E1545" i="7"/>
  <c r="F1545" i="7"/>
  <c r="A1546" i="7"/>
  <c r="B1546" i="7"/>
  <c r="C1546" i="7"/>
  <c r="D1546" i="7"/>
  <c r="E1546" i="7"/>
  <c r="F1546" i="7"/>
  <c r="A1547" i="7"/>
  <c r="B1547" i="7"/>
  <c r="C1547" i="7"/>
  <c r="D1547" i="7"/>
  <c r="E1547" i="7"/>
  <c r="F1547" i="7"/>
  <c r="A1548" i="7"/>
  <c r="B1548" i="7"/>
  <c r="C1548" i="7"/>
  <c r="D1548" i="7"/>
  <c r="E1548" i="7"/>
  <c r="F1548" i="7"/>
  <c r="A1549" i="7"/>
  <c r="B1549" i="7"/>
  <c r="C1549" i="7"/>
  <c r="D1549" i="7"/>
  <c r="E1549" i="7"/>
  <c r="F1549" i="7"/>
  <c r="A1550" i="7"/>
  <c r="B1550" i="7"/>
  <c r="C1550" i="7"/>
  <c r="D1550" i="7"/>
  <c r="E1550" i="7"/>
  <c r="F1550" i="7"/>
  <c r="A1551" i="7"/>
  <c r="B1551" i="7"/>
  <c r="C1551" i="7"/>
  <c r="D1551" i="7"/>
  <c r="E1551" i="7"/>
  <c r="F1551" i="7"/>
  <c r="A1552" i="7"/>
  <c r="B1552" i="7"/>
  <c r="C1552" i="7"/>
  <c r="D1552" i="7"/>
  <c r="E1552" i="7"/>
  <c r="F1552" i="7"/>
  <c r="A1553" i="7"/>
  <c r="B1553" i="7"/>
  <c r="C1553" i="7"/>
  <c r="D1553" i="7"/>
  <c r="E1553" i="7"/>
  <c r="F1553" i="7"/>
  <c r="A1554" i="7"/>
  <c r="B1554" i="7"/>
  <c r="C1554" i="7"/>
  <c r="D1554" i="7"/>
  <c r="E1554" i="7"/>
  <c r="F1554" i="7"/>
  <c r="A1555" i="7"/>
  <c r="B1555" i="7"/>
  <c r="C1555" i="7"/>
  <c r="D1555" i="7"/>
  <c r="E1555" i="7"/>
  <c r="F1555" i="7"/>
  <c r="A1556" i="7"/>
  <c r="B1556" i="7"/>
  <c r="C1556" i="7"/>
  <c r="D1556" i="7"/>
  <c r="E1556" i="7"/>
  <c r="F1556" i="7"/>
  <c r="A1557" i="7"/>
  <c r="B1557" i="7"/>
  <c r="C1557" i="7"/>
  <c r="D1557" i="7"/>
  <c r="E1557" i="7"/>
  <c r="F1557" i="7"/>
  <c r="A1558" i="7"/>
  <c r="B1558" i="7"/>
  <c r="C1558" i="7"/>
  <c r="D1558" i="7"/>
  <c r="E1558" i="7"/>
  <c r="F1558" i="7"/>
  <c r="A1559" i="7"/>
  <c r="B1559" i="7"/>
  <c r="C1559" i="7"/>
  <c r="D1559" i="7"/>
  <c r="E1559" i="7"/>
  <c r="F1559" i="7"/>
  <c r="A1560" i="7"/>
  <c r="B1560" i="7"/>
  <c r="C1560" i="7"/>
  <c r="D1560" i="7"/>
  <c r="E1560" i="7"/>
  <c r="F1560" i="7"/>
  <c r="A1561" i="7"/>
  <c r="B1561" i="7"/>
  <c r="C1561" i="7"/>
  <c r="D1561" i="7"/>
  <c r="E1561" i="7"/>
  <c r="F1561" i="7"/>
  <c r="A1562" i="7"/>
  <c r="B1562" i="7"/>
  <c r="C1562" i="7"/>
  <c r="D1562" i="7"/>
  <c r="E1562" i="7"/>
  <c r="F1562" i="7"/>
  <c r="A1563" i="7"/>
  <c r="B1563" i="7"/>
  <c r="C1563" i="7"/>
  <c r="D1563" i="7"/>
  <c r="E1563" i="7"/>
  <c r="F1563" i="7"/>
  <c r="A1564" i="7"/>
  <c r="B1564" i="7"/>
  <c r="C1564" i="7"/>
  <c r="D1564" i="7"/>
  <c r="E1564" i="7"/>
  <c r="F1564" i="7"/>
  <c r="A1565" i="7"/>
  <c r="B1565" i="7"/>
  <c r="C1565" i="7"/>
  <c r="D1565" i="7"/>
  <c r="E1565" i="7"/>
  <c r="F1565" i="7"/>
  <c r="A1566" i="7"/>
  <c r="B1566" i="7"/>
  <c r="C1566" i="7"/>
  <c r="D1566" i="7"/>
  <c r="E1566" i="7"/>
  <c r="F1566" i="7"/>
  <c r="A1567" i="7"/>
  <c r="B1567" i="7"/>
  <c r="C1567" i="7"/>
  <c r="D1567" i="7"/>
  <c r="E1567" i="7"/>
  <c r="F1567" i="7"/>
  <c r="A1568" i="7"/>
  <c r="B1568" i="7"/>
  <c r="C1568" i="7"/>
  <c r="D1568" i="7"/>
  <c r="E1568" i="7"/>
  <c r="F1568" i="7"/>
  <c r="A1569" i="7"/>
  <c r="B1569" i="7"/>
  <c r="C1569" i="7"/>
  <c r="D1569" i="7"/>
  <c r="E1569" i="7"/>
  <c r="F1569" i="7"/>
  <c r="A1570" i="7"/>
  <c r="B1570" i="7"/>
  <c r="C1570" i="7"/>
  <c r="D1570" i="7"/>
  <c r="E1570" i="7"/>
  <c r="F1570" i="7"/>
  <c r="A1571" i="7"/>
  <c r="B1571" i="7"/>
  <c r="C1571" i="7"/>
  <c r="D1571" i="7"/>
  <c r="E1571" i="7"/>
  <c r="F1571" i="7"/>
  <c r="A1572" i="7"/>
  <c r="B1572" i="7"/>
  <c r="C1572" i="7"/>
  <c r="D1572" i="7"/>
  <c r="E1572" i="7"/>
  <c r="F1572" i="7"/>
  <c r="A1573" i="7"/>
  <c r="B1573" i="7"/>
  <c r="C1573" i="7"/>
  <c r="D1573" i="7"/>
  <c r="E1573" i="7"/>
  <c r="F1573" i="7"/>
  <c r="A1574" i="7"/>
  <c r="B1574" i="7"/>
  <c r="C1574" i="7"/>
  <c r="D1574" i="7"/>
  <c r="E1574" i="7"/>
  <c r="F1574" i="7"/>
  <c r="A1575" i="7"/>
  <c r="B1575" i="7"/>
  <c r="C1575" i="7"/>
  <c r="D1575" i="7"/>
  <c r="E1575" i="7"/>
  <c r="F1575" i="7"/>
  <c r="A1576" i="7"/>
  <c r="B1576" i="7"/>
  <c r="C1576" i="7"/>
  <c r="D1576" i="7"/>
  <c r="E1576" i="7"/>
  <c r="F1576" i="7"/>
  <c r="A1577" i="7"/>
  <c r="B1577" i="7"/>
  <c r="C1577" i="7"/>
  <c r="D1577" i="7"/>
  <c r="E1577" i="7"/>
  <c r="F1577" i="7"/>
  <c r="A1578" i="7"/>
  <c r="B1578" i="7"/>
  <c r="C1578" i="7"/>
  <c r="D1578" i="7"/>
  <c r="E1578" i="7"/>
  <c r="F1578" i="7"/>
  <c r="A1579" i="7"/>
  <c r="B1579" i="7"/>
  <c r="C1579" i="7"/>
  <c r="D1579" i="7"/>
  <c r="E1579" i="7"/>
  <c r="F1579" i="7"/>
  <c r="A1580" i="7"/>
  <c r="B1580" i="7"/>
  <c r="C1580" i="7"/>
  <c r="D1580" i="7"/>
  <c r="E1580" i="7"/>
  <c r="F1580" i="7"/>
  <c r="A1581" i="7"/>
  <c r="B1581" i="7"/>
  <c r="C1581" i="7"/>
  <c r="D1581" i="7"/>
  <c r="E1581" i="7"/>
  <c r="F1581" i="7"/>
  <c r="A1582" i="7"/>
  <c r="B1582" i="7"/>
  <c r="C1582" i="7"/>
  <c r="D1582" i="7"/>
  <c r="E1582" i="7"/>
  <c r="F1582" i="7"/>
  <c r="A1583" i="7"/>
  <c r="B1583" i="7"/>
  <c r="C1583" i="7"/>
  <c r="D1583" i="7"/>
  <c r="E1583" i="7"/>
  <c r="F1583" i="7"/>
  <c r="A1584" i="7"/>
  <c r="B1584" i="7"/>
  <c r="C1584" i="7"/>
  <c r="D1584" i="7"/>
  <c r="E1584" i="7"/>
  <c r="F1584" i="7"/>
  <c r="A1585" i="7"/>
  <c r="B1585" i="7"/>
  <c r="C1585" i="7"/>
  <c r="D1585" i="7"/>
  <c r="E1585" i="7"/>
  <c r="F1585" i="7"/>
  <c r="A1586" i="7"/>
  <c r="B1586" i="7"/>
  <c r="C1586" i="7"/>
  <c r="D1586" i="7"/>
  <c r="E1586" i="7"/>
  <c r="F1586" i="7"/>
  <c r="A1587" i="7"/>
  <c r="B1587" i="7"/>
  <c r="C1587" i="7"/>
  <c r="D1587" i="7"/>
  <c r="E1587" i="7"/>
  <c r="F1587" i="7"/>
  <c r="A1588" i="7"/>
  <c r="B1588" i="7"/>
  <c r="C1588" i="7"/>
  <c r="D1588" i="7"/>
  <c r="E1588" i="7"/>
  <c r="F1588" i="7"/>
  <c r="A1589" i="7"/>
  <c r="B1589" i="7"/>
  <c r="C1589" i="7"/>
  <c r="D1589" i="7"/>
  <c r="E1589" i="7"/>
  <c r="F1589" i="7"/>
  <c r="A1590" i="7"/>
  <c r="B1590" i="7"/>
  <c r="C1590" i="7"/>
  <c r="D1590" i="7"/>
  <c r="E1590" i="7"/>
  <c r="F1590" i="7"/>
  <c r="A1591" i="7"/>
  <c r="B1591" i="7"/>
  <c r="C1591" i="7"/>
  <c r="D1591" i="7"/>
  <c r="E1591" i="7"/>
  <c r="F1591" i="7"/>
  <c r="A1592" i="7"/>
  <c r="B1592" i="7"/>
  <c r="C1592" i="7"/>
  <c r="D1592" i="7"/>
  <c r="E1592" i="7"/>
  <c r="F1592" i="7"/>
  <c r="A1593" i="7"/>
  <c r="B1593" i="7"/>
  <c r="C1593" i="7"/>
  <c r="D1593" i="7"/>
  <c r="E1593" i="7"/>
  <c r="F1593" i="7"/>
  <c r="A1594" i="7"/>
  <c r="B1594" i="7"/>
  <c r="C1594" i="7"/>
  <c r="D1594" i="7"/>
  <c r="E1594" i="7"/>
  <c r="F1594" i="7"/>
  <c r="A1595" i="7"/>
  <c r="B1595" i="7"/>
  <c r="C1595" i="7"/>
  <c r="D1595" i="7"/>
  <c r="E1595" i="7"/>
  <c r="F1595" i="7"/>
  <c r="A1596" i="7"/>
  <c r="B1596" i="7"/>
  <c r="C1596" i="7"/>
  <c r="D1596" i="7"/>
  <c r="E1596" i="7"/>
  <c r="F1596" i="7"/>
  <c r="A1597" i="7"/>
  <c r="B1597" i="7"/>
  <c r="C1597" i="7"/>
  <c r="D1597" i="7"/>
  <c r="E1597" i="7"/>
  <c r="F1597" i="7"/>
  <c r="A1598" i="7"/>
  <c r="B1598" i="7"/>
  <c r="C1598" i="7"/>
  <c r="D1598" i="7"/>
  <c r="E1598" i="7"/>
  <c r="F1598" i="7"/>
  <c r="A1599" i="7"/>
  <c r="B1599" i="7"/>
  <c r="C1599" i="7"/>
  <c r="D1599" i="7"/>
  <c r="E1599" i="7"/>
  <c r="F1599" i="7"/>
  <c r="A1600" i="7"/>
  <c r="B1600" i="7"/>
  <c r="C1600" i="7"/>
  <c r="D1600" i="7"/>
  <c r="E1600" i="7"/>
  <c r="F1600" i="7"/>
  <c r="A1601" i="7"/>
  <c r="B1601" i="7"/>
  <c r="C1601" i="7"/>
  <c r="D1601" i="7"/>
  <c r="E1601" i="7"/>
  <c r="F1601" i="7"/>
  <c r="A1602" i="7"/>
  <c r="B1602" i="7"/>
  <c r="C1602" i="7"/>
  <c r="D1602" i="7"/>
  <c r="E1602" i="7"/>
  <c r="F1602" i="7"/>
  <c r="A1603" i="7"/>
  <c r="B1603" i="7"/>
  <c r="C1603" i="7"/>
  <c r="D1603" i="7"/>
  <c r="E1603" i="7"/>
  <c r="F1603" i="7"/>
  <c r="A1604" i="7"/>
  <c r="B1604" i="7"/>
  <c r="C1604" i="7"/>
  <c r="D1604" i="7"/>
  <c r="E1604" i="7"/>
  <c r="F1604" i="7"/>
  <c r="A1605" i="7"/>
  <c r="B1605" i="7"/>
  <c r="C1605" i="7"/>
  <c r="D1605" i="7"/>
  <c r="E1605" i="7"/>
  <c r="F1605" i="7"/>
  <c r="A1606" i="7"/>
  <c r="B1606" i="7"/>
  <c r="C1606" i="7"/>
  <c r="D1606" i="7"/>
  <c r="E1606" i="7"/>
  <c r="F1606" i="7"/>
  <c r="A1607" i="7"/>
  <c r="B1607" i="7"/>
  <c r="C1607" i="7"/>
  <c r="D1607" i="7"/>
  <c r="E1607" i="7"/>
  <c r="F1607" i="7"/>
  <c r="A1608" i="7"/>
  <c r="B1608" i="7"/>
  <c r="C1608" i="7"/>
  <c r="D1608" i="7"/>
  <c r="E1608" i="7"/>
  <c r="F1608" i="7"/>
  <c r="A1609" i="7"/>
  <c r="B1609" i="7"/>
  <c r="C1609" i="7"/>
  <c r="D1609" i="7"/>
  <c r="E1609" i="7"/>
  <c r="F1609" i="7"/>
  <c r="A1610" i="7"/>
  <c r="B1610" i="7"/>
  <c r="C1610" i="7"/>
  <c r="D1610" i="7"/>
  <c r="E1610" i="7"/>
  <c r="F1610" i="7"/>
  <c r="A1611" i="7"/>
  <c r="B1611" i="7"/>
  <c r="C1611" i="7"/>
  <c r="D1611" i="7"/>
  <c r="E1611" i="7"/>
  <c r="F1611" i="7"/>
  <c r="A1612" i="7"/>
  <c r="B1612" i="7"/>
  <c r="C1612" i="7"/>
  <c r="D1612" i="7"/>
  <c r="E1612" i="7"/>
  <c r="F1612" i="7"/>
  <c r="A1613" i="7"/>
  <c r="B1613" i="7"/>
  <c r="C1613" i="7"/>
  <c r="D1613" i="7"/>
  <c r="E1613" i="7"/>
  <c r="F1613" i="7"/>
  <c r="A1614" i="7"/>
  <c r="B1614" i="7"/>
  <c r="C1614" i="7"/>
  <c r="D1614" i="7"/>
  <c r="E1614" i="7"/>
  <c r="F1614" i="7"/>
  <c r="A1615" i="7"/>
  <c r="B1615" i="7"/>
  <c r="C1615" i="7"/>
  <c r="D1615" i="7"/>
  <c r="E1615" i="7"/>
  <c r="F1615" i="7"/>
  <c r="A1616" i="7"/>
  <c r="B1616" i="7"/>
  <c r="C1616" i="7"/>
  <c r="D1616" i="7"/>
  <c r="E1616" i="7"/>
  <c r="F1616" i="7"/>
  <c r="A1617" i="7"/>
  <c r="B1617" i="7"/>
  <c r="C1617" i="7"/>
  <c r="D1617" i="7"/>
  <c r="E1617" i="7"/>
  <c r="F1617" i="7"/>
  <c r="A1618" i="7"/>
  <c r="B1618" i="7"/>
  <c r="C1618" i="7"/>
  <c r="D1618" i="7"/>
  <c r="E1618" i="7"/>
  <c r="F1618" i="7"/>
  <c r="A1619" i="7"/>
  <c r="B1619" i="7"/>
  <c r="C1619" i="7"/>
  <c r="D1619" i="7"/>
  <c r="E1619" i="7"/>
  <c r="F1619" i="7"/>
  <c r="A1620" i="7"/>
  <c r="B1620" i="7"/>
  <c r="C1620" i="7"/>
  <c r="D1620" i="7"/>
  <c r="E1620" i="7"/>
  <c r="F1620" i="7"/>
  <c r="A1621" i="7"/>
  <c r="B1621" i="7"/>
  <c r="C1621" i="7"/>
  <c r="D1621" i="7"/>
  <c r="E1621" i="7"/>
  <c r="F1621" i="7"/>
  <c r="A1622" i="7"/>
  <c r="B1622" i="7"/>
  <c r="C1622" i="7"/>
  <c r="D1622" i="7"/>
  <c r="E1622" i="7"/>
  <c r="F1622" i="7"/>
  <c r="A1623" i="7"/>
  <c r="B1623" i="7"/>
  <c r="C1623" i="7"/>
  <c r="D1623" i="7"/>
  <c r="E1623" i="7"/>
  <c r="F1623" i="7"/>
  <c r="A1624" i="7"/>
  <c r="B1624" i="7"/>
  <c r="C1624" i="7"/>
  <c r="D1624" i="7"/>
  <c r="E1624" i="7"/>
  <c r="F1624" i="7"/>
  <c r="A1625" i="7"/>
  <c r="B1625" i="7"/>
  <c r="C1625" i="7"/>
  <c r="D1625" i="7"/>
  <c r="E1625" i="7"/>
  <c r="F1625" i="7"/>
  <c r="A1626" i="7"/>
  <c r="B1626" i="7"/>
  <c r="C1626" i="7"/>
  <c r="D1626" i="7"/>
  <c r="E1626" i="7"/>
  <c r="F1626" i="7"/>
  <c r="A1627" i="7"/>
  <c r="B1627" i="7"/>
  <c r="C1627" i="7"/>
  <c r="D1627" i="7"/>
  <c r="E1627" i="7"/>
  <c r="F1627" i="7"/>
  <c r="A1628" i="7"/>
  <c r="B1628" i="7"/>
  <c r="C1628" i="7"/>
  <c r="D1628" i="7"/>
  <c r="E1628" i="7"/>
  <c r="F1628" i="7"/>
  <c r="A1629" i="7"/>
  <c r="B1629" i="7"/>
  <c r="C1629" i="7"/>
  <c r="D1629" i="7"/>
  <c r="E1629" i="7"/>
  <c r="F1629" i="7"/>
  <c r="A1630" i="7"/>
  <c r="B1630" i="7"/>
  <c r="C1630" i="7"/>
  <c r="D1630" i="7"/>
  <c r="E1630" i="7"/>
  <c r="F1630" i="7"/>
  <c r="A1631" i="7"/>
  <c r="B1631" i="7"/>
  <c r="C1631" i="7"/>
  <c r="D1631" i="7"/>
  <c r="E1631" i="7"/>
  <c r="F1631" i="7"/>
  <c r="A1632" i="7"/>
  <c r="B1632" i="7"/>
  <c r="C1632" i="7"/>
  <c r="D1632" i="7"/>
  <c r="E1632" i="7"/>
  <c r="F1632" i="7"/>
  <c r="A1633" i="7"/>
  <c r="B1633" i="7"/>
  <c r="C1633" i="7"/>
  <c r="D1633" i="7"/>
  <c r="E1633" i="7"/>
  <c r="F1633" i="7"/>
  <c r="A1634" i="7"/>
  <c r="B1634" i="7"/>
  <c r="C1634" i="7"/>
  <c r="D1634" i="7"/>
  <c r="E1634" i="7"/>
  <c r="F1634" i="7"/>
  <c r="A1635" i="7"/>
  <c r="B1635" i="7"/>
  <c r="C1635" i="7"/>
  <c r="D1635" i="7"/>
  <c r="E1635" i="7"/>
  <c r="F1635" i="7"/>
  <c r="A1636" i="7"/>
  <c r="B1636" i="7"/>
  <c r="C1636" i="7"/>
  <c r="D1636" i="7"/>
  <c r="E1636" i="7"/>
  <c r="F1636" i="7"/>
  <c r="A1637" i="7"/>
  <c r="B1637" i="7"/>
  <c r="C1637" i="7"/>
  <c r="D1637" i="7"/>
  <c r="E1637" i="7"/>
  <c r="F1637" i="7"/>
  <c r="A1638" i="7"/>
  <c r="B1638" i="7"/>
  <c r="C1638" i="7"/>
  <c r="D1638" i="7"/>
  <c r="E1638" i="7"/>
  <c r="F1638" i="7"/>
  <c r="A1639" i="7"/>
  <c r="B1639" i="7"/>
  <c r="C1639" i="7"/>
  <c r="D1639" i="7"/>
  <c r="E1639" i="7"/>
  <c r="F1639" i="7"/>
  <c r="A1640" i="7"/>
  <c r="B1640" i="7"/>
  <c r="C1640" i="7"/>
  <c r="D1640" i="7"/>
  <c r="E1640" i="7"/>
  <c r="F1640" i="7"/>
  <c r="G1640" i="7"/>
  <c r="A1641" i="7"/>
  <c r="B1641" i="7"/>
  <c r="C1641" i="7"/>
  <c r="D1641" i="7"/>
  <c r="E1641" i="7"/>
  <c r="F1641" i="7"/>
  <c r="G1641" i="7"/>
  <c r="A1642" i="7"/>
  <c r="B1642" i="7"/>
  <c r="C1642" i="7"/>
  <c r="D1642" i="7"/>
  <c r="E1642" i="7"/>
  <c r="F1642" i="7"/>
  <c r="A1643" i="7"/>
  <c r="B1643" i="7"/>
  <c r="C1643" i="7"/>
  <c r="D1643" i="7"/>
  <c r="E1643" i="7"/>
  <c r="F1643" i="7"/>
  <c r="A1644" i="7"/>
  <c r="B1644" i="7"/>
  <c r="C1644" i="7"/>
  <c r="D1644" i="7"/>
  <c r="E1644" i="7"/>
  <c r="F1644" i="7"/>
  <c r="G1644" i="7"/>
  <c r="A1645" i="7"/>
  <c r="B1645" i="7"/>
  <c r="C1645" i="7"/>
  <c r="D1645" i="7"/>
  <c r="E1645" i="7"/>
  <c r="F1645" i="7"/>
  <c r="A1646" i="7"/>
  <c r="B1646" i="7"/>
  <c r="C1646" i="7"/>
  <c r="D1646" i="7"/>
  <c r="E1646" i="7"/>
  <c r="F1646" i="7"/>
  <c r="A1647" i="7"/>
  <c r="B1647" i="7"/>
  <c r="C1647" i="7"/>
  <c r="D1647" i="7"/>
  <c r="E1647" i="7"/>
  <c r="F1647" i="7"/>
  <c r="A1648" i="7"/>
  <c r="B1648" i="7"/>
  <c r="C1648" i="7"/>
  <c r="D1648" i="7"/>
  <c r="E1648" i="7"/>
  <c r="F1648" i="7"/>
  <c r="A1649" i="7"/>
  <c r="B1649" i="7"/>
  <c r="C1649" i="7"/>
  <c r="D1649" i="7"/>
  <c r="E1649" i="7"/>
  <c r="F1649" i="7"/>
  <c r="A1650" i="7"/>
  <c r="B1650" i="7"/>
  <c r="C1650" i="7"/>
  <c r="D1650" i="7"/>
  <c r="E1650" i="7"/>
  <c r="F1650" i="7"/>
  <c r="A1651" i="7"/>
  <c r="B1651" i="7"/>
  <c r="C1651" i="7"/>
  <c r="D1651" i="7"/>
  <c r="E1651" i="7"/>
  <c r="F1651" i="7"/>
  <c r="A1652" i="7"/>
  <c r="B1652" i="7"/>
  <c r="C1652" i="7"/>
  <c r="D1652" i="7"/>
  <c r="E1652" i="7"/>
  <c r="F1652" i="7"/>
  <c r="A1653" i="7"/>
  <c r="B1653" i="7"/>
  <c r="C1653" i="7"/>
  <c r="D1653" i="7"/>
  <c r="E1653" i="7"/>
  <c r="F1653" i="7"/>
  <c r="A1654" i="7"/>
  <c r="B1654" i="7"/>
  <c r="C1654" i="7"/>
  <c r="D1654" i="7"/>
  <c r="E1654" i="7"/>
  <c r="F1654" i="7"/>
  <c r="A1655" i="7"/>
  <c r="B1655" i="7"/>
  <c r="C1655" i="7"/>
  <c r="D1655" i="7"/>
  <c r="E1655" i="7"/>
  <c r="F1655" i="7"/>
  <c r="A1656" i="7"/>
  <c r="B1656" i="7"/>
  <c r="C1656" i="7"/>
  <c r="D1656" i="7"/>
  <c r="E1656" i="7"/>
  <c r="F1656" i="7"/>
  <c r="A1657" i="7"/>
  <c r="B1657" i="7"/>
  <c r="C1657" i="7"/>
  <c r="D1657" i="7"/>
  <c r="E1657" i="7"/>
  <c r="F1657" i="7"/>
  <c r="A1658" i="7"/>
  <c r="B1658" i="7"/>
  <c r="C1658" i="7"/>
  <c r="D1658" i="7"/>
  <c r="E1658" i="7"/>
  <c r="F1658" i="7"/>
  <c r="G1658" i="7"/>
  <c r="A1659" i="7"/>
  <c r="B1659" i="7"/>
  <c r="C1659" i="7"/>
  <c r="D1659" i="7"/>
  <c r="E1659" i="7"/>
  <c r="F1659" i="7"/>
  <c r="A1660" i="7"/>
  <c r="B1660" i="7"/>
  <c r="C1660" i="7"/>
  <c r="D1660" i="7"/>
  <c r="E1660" i="7"/>
  <c r="F1660" i="7"/>
  <c r="A1661" i="7"/>
  <c r="B1661" i="7"/>
  <c r="C1661" i="7"/>
  <c r="D1661" i="7"/>
  <c r="E1661" i="7"/>
  <c r="F1661" i="7"/>
  <c r="A1662" i="7"/>
  <c r="B1662" i="7"/>
  <c r="C1662" i="7"/>
  <c r="D1662" i="7"/>
  <c r="E1662" i="7"/>
  <c r="F1662" i="7"/>
  <c r="A1663" i="7"/>
  <c r="B1663" i="7"/>
  <c r="C1663" i="7"/>
  <c r="D1663" i="7"/>
  <c r="E1663" i="7"/>
  <c r="F1663" i="7"/>
  <c r="A1664" i="7"/>
  <c r="B1664" i="7"/>
  <c r="C1664" i="7"/>
  <c r="D1664" i="7"/>
  <c r="E1664" i="7"/>
  <c r="F1664" i="7"/>
  <c r="A1665" i="7"/>
  <c r="B1665" i="7"/>
  <c r="C1665" i="7"/>
  <c r="D1665" i="7"/>
  <c r="E1665" i="7"/>
  <c r="F1665" i="7"/>
  <c r="A1666" i="7"/>
  <c r="B1666" i="7"/>
  <c r="C1666" i="7"/>
  <c r="D1666" i="7"/>
  <c r="E1666" i="7"/>
  <c r="F1666" i="7"/>
  <c r="A1667" i="7"/>
  <c r="B1667" i="7"/>
  <c r="C1667" i="7"/>
  <c r="D1667" i="7"/>
  <c r="E1667" i="7"/>
  <c r="F1667" i="7"/>
  <c r="A1668" i="7"/>
  <c r="B1668" i="7"/>
  <c r="C1668" i="7"/>
  <c r="D1668" i="7"/>
  <c r="E1668" i="7"/>
  <c r="F1668" i="7"/>
  <c r="A1669" i="7"/>
  <c r="B1669" i="7"/>
  <c r="C1669" i="7"/>
  <c r="D1669" i="7"/>
  <c r="E1669" i="7"/>
  <c r="F1669" i="7"/>
  <c r="A1670" i="7"/>
  <c r="B1670" i="7"/>
  <c r="C1670" i="7"/>
  <c r="D1670" i="7"/>
  <c r="E1670" i="7"/>
  <c r="F1670" i="7"/>
  <c r="A1671" i="7"/>
  <c r="B1671" i="7"/>
  <c r="C1671" i="7"/>
  <c r="D1671" i="7"/>
  <c r="E1671" i="7"/>
  <c r="F1671" i="7"/>
  <c r="A1672" i="7"/>
  <c r="B1672" i="7"/>
  <c r="C1672" i="7"/>
  <c r="D1672" i="7"/>
  <c r="E1672" i="7"/>
  <c r="F1672" i="7"/>
  <c r="A1673" i="7"/>
  <c r="B1673" i="7"/>
  <c r="C1673" i="7"/>
  <c r="D1673" i="7"/>
  <c r="E1673" i="7"/>
  <c r="F1673" i="7"/>
  <c r="A1674" i="7"/>
  <c r="B1674" i="7"/>
  <c r="C1674" i="7"/>
  <c r="D1674" i="7"/>
  <c r="E1674" i="7"/>
  <c r="F1674" i="7"/>
  <c r="A1675" i="7"/>
  <c r="B1675" i="7"/>
  <c r="C1675" i="7"/>
  <c r="D1675" i="7"/>
  <c r="E1675" i="7"/>
  <c r="F1675" i="7"/>
  <c r="A1676" i="7"/>
  <c r="B1676" i="7"/>
  <c r="C1676" i="7"/>
  <c r="D1676" i="7"/>
  <c r="E1676" i="7"/>
  <c r="F1676" i="7"/>
  <c r="A1677" i="7"/>
  <c r="B1677" i="7"/>
  <c r="C1677" i="7"/>
  <c r="D1677" i="7"/>
  <c r="E1677" i="7"/>
  <c r="F1677" i="7"/>
  <c r="A1678" i="7"/>
  <c r="B1678" i="7"/>
  <c r="C1678" i="7"/>
  <c r="D1678" i="7"/>
  <c r="E1678" i="7"/>
  <c r="F1678" i="7"/>
  <c r="A1679" i="7"/>
  <c r="B1679" i="7"/>
  <c r="C1679" i="7"/>
  <c r="D1679" i="7"/>
  <c r="E1679" i="7"/>
  <c r="F1679" i="7"/>
  <c r="A1680" i="7"/>
  <c r="B1680" i="7"/>
  <c r="C1680" i="7"/>
  <c r="D1680" i="7"/>
  <c r="E1680" i="7"/>
  <c r="F1680" i="7"/>
  <c r="A1681" i="7"/>
  <c r="B1681" i="7"/>
  <c r="C1681" i="7"/>
  <c r="D1681" i="7"/>
  <c r="E1681" i="7"/>
  <c r="F1681" i="7"/>
  <c r="A1682" i="7"/>
  <c r="B1682" i="7"/>
  <c r="C1682" i="7"/>
  <c r="D1682" i="7"/>
  <c r="E1682" i="7"/>
  <c r="F1682" i="7"/>
  <c r="A1683" i="7"/>
  <c r="B1683" i="7"/>
  <c r="C1683" i="7"/>
  <c r="D1683" i="7"/>
  <c r="E1683" i="7"/>
  <c r="F1683" i="7"/>
  <c r="A1684" i="7"/>
  <c r="B1684" i="7"/>
  <c r="C1684" i="7"/>
  <c r="D1684" i="7"/>
  <c r="E1684" i="7"/>
  <c r="F1684" i="7"/>
  <c r="A1685" i="7"/>
  <c r="B1685" i="7"/>
  <c r="C1685" i="7"/>
  <c r="D1685" i="7"/>
  <c r="E1685" i="7"/>
  <c r="F1685" i="7"/>
  <c r="A1686" i="7"/>
  <c r="B1686" i="7"/>
  <c r="C1686" i="7"/>
  <c r="D1686" i="7"/>
  <c r="E1686" i="7"/>
  <c r="F1686" i="7"/>
  <c r="A1687" i="7"/>
  <c r="B1687" i="7"/>
  <c r="C1687" i="7"/>
  <c r="D1687" i="7"/>
  <c r="E1687" i="7"/>
  <c r="F1687" i="7"/>
  <c r="A1688" i="7"/>
  <c r="B1688" i="7"/>
  <c r="C1688" i="7"/>
  <c r="D1688" i="7"/>
  <c r="E1688" i="7"/>
  <c r="F1688" i="7"/>
  <c r="A1689" i="7"/>
  <c r="B1689" i="7"/>
  <c r="C1689" i="7"/>
  <c r="D1689" i="7"/>
  <c r="E1689" i="7"/>
  <c r="F1689" i="7"/>
  <c r="A1690" i="7"/>
  <c r="B1690" i="7"/>
  <c r="C1690" i="7"/>
  <c r="D1690" i="7"/>
  <c r="E1690" i="7"/>
  <c r="F1690" i="7"/>
  <c r="A1691" i="7"/>
  <c r="B1691" i="7"/>
  <c r="C1691" i="7"/>
  <c r="D1691" i="7"/>
  <c r="E1691" i="7"/>
  <c r="F1691" i="7"/>
  <c r="A1692" i="7"/>
  <c r="B1692" i="7"/>
  <c r="C1692" i="7"/>
  <c r="D1692" i="7"/>
  <c r="E1692" i="7"/>
  <c r="F1692" i="7"/>
  <c r="A1693" i="7"/>
  <c r="B1693" i="7"/>
  <c r="C1693" i="7"/>
  <c r="D1693" i="7"/>
  <c r="E1693" i="7"/>
  <c r="F1693" i="7"/>
  <c r="A1694" i="7"/>
  <c r="B1694" i="7"/>
  <c r="C1694" i="7"/>
  <c r="D1694" i="7"/>
  <c r="E1694" i="7"/>
  <c r="F1694" i="7"/>
  <c r="A1695" i="7"/>
  <c r="B1695" i="7"/>
  <c r="C1695" i="7"/>
  <c r="D1695" i="7"/>
  <c r="E1695" i="7"/>
  <c r="F1695" i="7"/>
  <c r="A1696" i="7"/>
  <c r="B1696" i="7"/>
  <c r="C1696" i="7"/>
  <c r="D1696" i="7"/>
  <c r="E1696" i="7"/>
  <c r="F1696" i="7"/>
  <c r="A1697" i="7"/>
  <c r="B1697" i="7"/>
  <c r="C1697" i="7"/>
  <c r="D1697" i="7"/>
  <c r="E1697" i="7"/>
  <c r="F1697" i="7"/>
  <c r="A1698" i="7"/>
  <c r="B1698" i="7"/>
  <c r="C1698" i="7"/>
  <c r="D1698" i="7"/>
  <c r="E1698" i="7"/>
  <c r="F1698" i="7"/>
  <c r="A1699" i="7"/>
  <c r="B1699" i="7"/>
  <c r="C1699" i="7"/>
  <c r="D1699" i="7"/>
  <c r="E1699" i="7"/>
  <c r="F1699" i="7"/>
  <c r="A1700" i="7"/>
  <c r="B1700" i="7"/>
  <c r="C1700" i="7"/>
  <c r="D1700" i="7"/>
  <c r="E1700" i="7"/>
  <c r="F1700" i="7"/>
  <c r="A1701" i="7"/>
  <c r="B1701" i="7"/>
  <c r="C1701" i="7"/>
  <c r="D1701" i="7"/>
  <c r="E1701" i="7"/>
  <c r="F1701" i="7"/>
  <c r="A1702" i="7"/>
  <c r="B1702" i="7"/>
  <c r="C1702" i="7"/>
  <c r="D1702" i="7"/>
  <c r="E1702" i="7"/>
  <c r="F1702" i="7"/>
  <c r="A1703" i="7"/>
  <c r="B1703" i="7"/>
  <c r="C1703" i="7"/>
  <c r="D1703" i="7"/>
  <c r="E1703" i="7"/>
  <c r="F1703" i="7"/>
  <c r="A1704" i="7"/>
  <c r="B1704" i="7"/>
  <c r="C1704" i="7"/>
  <c r="D1704" i="7"/>
  <c r="E1704" i="7"/>
  <c r="F1704" i="7"/>
  <c r="A1705" i="7"/>
  <c r="B1705" i="7"/>
  <c r="C1705" i="7"/>
  <c r="D1705" i="7"/>
  <c r="E1705" i="7"/>
  <c r="F1705" i="7"/>
  <c r="A1706" i="7"/>
  <c r="B1706" i="7"/>
  <c r="C1706" i="7"/>
  <c r="D1706" i="7"/>
  <c r="E1706" i="7"/>
  <c r="F1706" i="7"/>
  <c r="A1707" i="7"/>
  <c r="B1707" i="7"/>
  <c r="C1707" i="7"/>
  <c r="D1707" i="7"/>
  <c r="E1707" i="7"/>
  <c r="F1707" i="7"/>
  <c r="A1708" i="7"/>
  <c r="B1708" i="7"/>
  <c r="C1708" i="7"/>
  <c r="D1708" i="7"/>
  <c r="E1708" i="7"/>
  <c r="F1708" i="7"/>
  <c r="A1709" i="7"/>
  <c r="B1709" i="7"/>
  <c r="C1709" i="7"/>
  <c r="D1709" i="7"/>
  <c r="E1709" i="7"/>
  <c r="F1709" i="7"/>
  <c r="A1710" i="7"/>
  <c r="B1710" i="7"/>
  <c r="C1710" i="7"/>
  <c r="D1710" i="7"/>
  <c r="E1710" i="7"/>
  <c r="F1710" i="7"/>
  <c r="A1711" i="7"/>
  <c r="B1711" i="7"/>
  <c r="C1711" i="7"/>
  <c r="D1711" i="7"/>
  <c r="E1711" i="7"/>
  <c r="F1711" i="7"/>
  <c r="A1712" i="7"/>
  <c r="B1712" i="7"/>
  <c r="C1712" i="7"/>
  <c r="D1712" i="7"/>
  <c r="E1712" i="7"/>
  <c r="F1712" i="7"/>
  <c r="A1713" i="7"/>
  <c r="B1713" i="7"/>
  <c r="C1713" i="7"/>
  <c r="D1713" i="7"/>
  <c r="E1713" i="7"/>
  <c r="F1713" i="7"/>
  <c r="A1714" i="7"/>
  <c r="B1714" i="7"/>
  <c r="C1714" i="7"/>
  <c r="D1714" i="7"/>
  <c r="E1714" i="7"/>
  <c r="F1714" i="7"/>
  <c r="A1715" i="7"/>
  <c r="B1715" i="7"/>
  <c r="C1715" i="7"/>
  <c r="D1715" i="7"/>
  <c r="E1715" i="7"/>
  <c r="F1715" i="7"/>
  <c r="A1716" i="7"/>
  <c r="B1716" i="7"/>
  <c r="C1716" i="7"/>
  <c r="D1716" i="7"/>
  <c r="E1716" i="7"/>
  <c r="F1716" i="7"/>
  <c r="A1717" i="7"/>
  <c r="B1717" i="7"/>
  <c r="C1717" i="7"/>
  <c r="D1717" i="7"/>
  <c r="E1717" i="7"/>
  <c r="F1717" i="7"/>
  <c r="A1718" i="7"/>
  <c r="B1718" i="7"/>
  <c r="C1718" i="7"/>
  <c r="D1718" i="7"/>
  <c r="E1718" i="7"/>
  <c r="F1718" i="7"/>
  <c r="A1719" i="7"/>
  <c r="B1719" i="7"/>
  <c r="C1719" i="7"/>
  <c r="D1719" i="7"/>
  <c r="E1719" i="7"/>
  <c r="F1719" i="7"/>
  <c r="A1720" i="7"/>
  <c r="B1720" i="7"/>
  <c r="C1720" i="7"/>
  <c r="D1720" i="7"/>
  <c r="E1720" i="7"/>
  <c r="F1720" i="7"/>
  <c r="A1721" i="7"/>
  <c r="B1721" i="7"/>
  <c r="C1721" i="7"/>
  <c r="D1721" i="7"/>
  <c r="E1721" i="7"/>
  <c r="F1721" i="7"/>
  <c r="A1722" i="7"/>
  <c r="B1722" i="7"/>
  <c r="C1722" i="7"/>
  <c r="D1722" i="7"/>
  <c r="E1722" i="7"/>
  <c r="F1722" i="7"/>
  <c r="A1723" i="7"/>
  <c r="B1723" i="7"/>
  <c r="C1723" i="7"/>
  <c r="D1723" i="7"/>
  <c r="E1723" i="7"/>
  <c r="F1723" i="7"/>
  <c r="A1724" i="7"/>
  <c r="B1724" i="7"/>
  <c r="C1724" i="7"/>
  <c r="D1724" i="7"/>
  <c r="E1724" i="7"/>
  <c r="F1724" i="7"/>
  <c r="A1725" i="7"/>
  <c r="B1725" i="7"/>
  <c r="C1725" i="7"/>
  <c r="D1725" i="7"/>
  <c r="E1725" i="7"/>
  <c r="F1725" i="7"/>
  <c r="A1726" i="7"/>
  <c r="B1726" i="7"/>
  <c r="C1726" i="7"/>
  <c r="D1726" i="7"/>
  <c r="E1726" i="7"/>
  <c r="F1726" i="7"/>
  <c r="A1727" i="7"/>
  <c r="B1727" i="7"/>
  <c r="C1727" i="7"/>
  <c r="D1727" i="7"/>
  <c r="E1727" i="7"/>
  <c r="F1727" i="7"/>
  <c r="A1728" i="7"/>
  <c r="B1728" i="7"/>
  <c r="C1728" i="7"/>
  <c r="D1728" i="7"/>
  <c r="E1728" i="7"/>
  <c r="F1728" i="7"/>
  <c r="A1729" i="7"/>
  <c r="B1729" i="7"/>
  <c r="C1729" i="7"/>
  <c r="D1729" i="7"/>
  <c r="E1729" i="7"/>
  <c r="F1729" i="7"/>
  <c r="A1730" i="7"/>
  <c r="B1730" i="7"/>
  <c r="C1730" i="7"/>
  <c r="D1730" i="7"/>
  <c r="E1730" i="7"/>
  <c r="F1730" i="7"/>
  <c r="A1731" i="7"/>
  <c r="B1731" i="7"/>
  <c r="C1731" i="7"/>
  <c r="D1731" i="7"/>
  <c r="E1731" i="7"/>
  <c r="F1731" i="7"/>
  <c r="A1732" i="7"/>
  <c r="B1732" i="7"/>
  <c r="C1732" i="7"/>
  <c r="D1732" i="7"/>
  <c r="E1732" i="7"/>
  <c r="F1732" i="7"/>
  <c r="A1733" i="7"/>
  <c r="B1733" i="7"/>
  <c r="C1733" i="7"/>
  <c r="D1733" i="7"/>
  <c r="E1733" i="7"/>
  <c r="F1733" i="7"/>
  <c r="A1734" i="7"/>
  <c r="B1734" i="7"/>
  <c r="C1734" i="7"/>
  <c r="D1734" i="7"/>
  <c r="E1734" i="7"/>
  <c r="F1734" i="7"/>
  <c r="A1735" i="7"/>
  <c r="B1735" i="7"/>
  <c r="C1735" i="7"/>
  <c r="D1735" i="7"/>
  <c r="E1735" i="7"/>
  <c r="F1735" i="7"/>
  <c r="A1736" i="7"/>
  <c r="B1736" i="7"/>
  <c r="C1736" i="7"/>
  <c r="D1736" i="7"/>
  <c r="E1736" i="7"/>
  <c r="F1736" i="7"/>
  <c r="A1737" i="7"/>
  <c r="B1737" i="7"/>
  <c r="C1737" i="7"/>
  <c r="D1737" i="7"/>
  <c r="E1737" i="7"/>
  <c r="F1737" i="7"/>
  <c r="A1738" i="7"/>
  <c r="B1738" i="7"/>
  <c r="C1738" i="7"/>
  <c r="D1738" i="7"/>
  <c r="E1738" i="7"/>
  <c r="F1738" i="7"/>
  <c r="A1739" i="7"/>
  <c r="B1739" i="7"/>
  <c r="C1739" i="7"/>
  <c r="D1739" i="7"/>
  <c r="E1739" i="7"/>
  <c r="F1739" i="7"/>
  <c r="A1740" i="7"/>
  <c r="B1740" i="7"/>
  <c r="C1740" i="7"/>
  <c r="D1740" i="7"/>
  <c r="E1740" i="7"/>
  <c r="F1740" i="7"/>
  <c r="A1741" i="7"/>
  <c r="B1741" i="7"/>
  <c r="C1741" i="7"/>
  <c r="D1741" i="7"/>
  <c r="E1741" i="7"/>
  <c r="F1741" i="7"/>
  <c r="A1742" i="7"/>
  <c r="B1742" i="7"/>
  <c r="C1742" i="7"/>
  <c r="D1742" i="7"/>
  <c r="E1742" i="7"/>
  <c r="F1742" i="7"/>
  <c r="A1743" i="7"/>
  <c r="B1743" i="7"/>
  <c r="C1743" i="7"/>
  <c r="D1743" i="7"/>
  <c r="E1743" i="7"/>
  <c r="F1743" i="7"/>
  <c r="A1744" i="7"/>
  <c r="B1744" i="7"/>
  <c r="C1744" i="7"/>
  <c r="D1744" i="7"/>
  <c r="E1744" i="7"/>
  <c r="F1744" i="7"/>
  <c r="A1745" i="7"/>
  <c r="B1745" i="7"/>
  <c r="C1745" i="7"/>
  <c r="D1745" i="7"/>
  <c r="E1745" i="7"/>
  <c r="F1745" i="7"/>
  <c r="A1746" i="7"/>
  <c r="B1746" i="7"/>
  <c r="C1746" i="7"/>
  <c r="D1746" i="7"/>
  <c r="E1746" i="7"/>
  <c r="F1746" i="7"/>
  <c r="A1747" i="7"/>
  <c r="B1747" i="7"/>
  <c r="C1747" i="7"/>
  <c r="D1747" i="7"/>
  <c r="E1747" i="7"/>
  <c r="F1747" i="7"/>
  <c r="A1748" i="7"/>
  <c r="B1748" i="7"/>
  <c r="C1748" i="7"/>
  <c r="D1748" i="7"/>
  <c r="E1748" i="7"/>
  <c r="F1748" i="7"/>
  <c r="A1749" i="7"/>
  <c r="B1749" i="7"/>
  <c r="C1749" i="7"/>
  <c r="D1749" i="7"/>
  <c r="E1749" i="7"/>
  <c r="F1749" i="7"/>
  <c r="A1750" i="7"/>
  <c r="B1750" i="7"/>
  <c r="C1750" i="7"/>
  <c r="D1750" i="7"/>
  <c r="E1750" i="7"/>
  <c r="F1750" i="7"/>
  <c r="A1751" i="7"/>
  <c r="B1751" i="7"/>
  <c r="C1751" i="7"/>
  <c r="D1751" i="7"/>
  <c r="E1751" i="7"/>
  <c r="F1751" i="7"/>
  <c r="A1752" i="7"/>
  <c r="B1752" i="7"/>
  <c r="C1752" i="7"/>
  <c r="D1752" i="7"/>
  <c r="E1752" i="7"/>
  <c r="F1752" i="7"/>
  <c r="A1753" i="7"/>
  <c r="B1753" i="7"/>
  <c r="C1753" i="7"/>
  <c r="D1753" i="7"/>
  <c r="E1753" i="7"/>
  <c r="F1753" i="7"/>
  <c r="A1754" i="7"/>
  <c r="B1754" i="7"/>
  <c r="C1754" i="7"/>
  <c r="D1754" i="7"/>
  <c r="E1754" i="7"/>
  <c r="F1754" i="7"/>
  <c r="A1755" i="7"/>
  <c r="B1755" i="7"/>
  <c r="C1755" i="7"/>
  <c r="D1755" i="7"/>
  <c r="E1755" i="7"/>
  <c r="F1755" i="7"/>
  <c r="A1756" i="7"/>
  <c r="B1756" i="7"/>
  <c r="C1756" i="7"/>
  <c r="D1756" i="7"/>
  <c r="E1756" i="7"/>
  <c r="F1756" i="7"/>
  <c r="A1757" i="7"/>
  <c r="B1757" i="7"/>
  <c r="C1757" i="7"/>
  <c r="D1757" i="7"/>
  <c r="E1757" i="7"/>
  <c r="F1757" i="7"/>
  <c r="A1758" i="7"/>
  <c r="B1758" i="7"/>
  <c r="C1758" i="7"/>
  <c r="D1758" i="7"/>
  <c r="E1758" i="7"/>
  <c r="F1758" i="7"/>
  <c r="A1759" i="7"/>
  <c r="B1759" i="7"/>
  <c r="C1759" i="7"/>
  <c r="D1759" i="7"/>
  <c r="E1759" i="7"/>
  <c r="F1759" i="7"/>
  <c r="A1760" i="7"/>
  <c r="B1760" i="7"/>
  <c r="C1760" i="7"/>
  <c r="D1760" i="7"/>
  <c r="E1760" i="7"/>
  <c r="F1760" i="7"/>
  <c r="A1761" i="7"/>
  <c r="B1761" i="7"/>
  <c r="C1761" i="7"/>
  <c r="D1761" i="7"/>
  <c r="E1761" i="7"/>
  <c r="F1761" i="7"/>
  <c r="A1762" i="7"/>
  <c r="B1762" i="7"/>
  <c r="C1762" i="7"/>
  <c r="D1762" i="7"/>
  <c r="E1762" i="7"/>
  <c r="F1762" i="7"/>
  <c r="A1763" i="7"/>
  <c r="B1763" i="7"/>
  <c r="C1763" i="7"/>
  <c r="D1763" i="7"/>
  <c r="E1763" i="7"/>
  <c r="F1763" i="7"/>
  <c r="A1764" i="7"/>
  <c r="B1764" i="7"/>
  <c r="C1764" i="7"/>
  <c r="D1764" i="7"/>
  <c r="E1764" i="7"/>
  <c r="F1764" i="7"/>
  <c r="A1765" i="7"/>
  <c r="B1765" i="7"/>
  <c r="C1765" i="7"/>
  <c r="D1765" i="7"/>
  <c r="E1765" i="7"/>
  <c r="F1765" i="7"/>
  <c r="A1766" i="7"/>
  <c r="B1766" i="7"/>
  <c r="C1766" i="7"/>
  <c r="D1766" i="7"/>
  <c r="E1766" i="7"/>
  <c r="F1766" i="7"/>
  <c r="A1767" i="7"/>
  <c r="B1767" i="7"/>
  <c r="C1767" i="7"/>
  <c r="D1767" i="7"/>
  <c r="E1767" i="7"/>
  <c r="F1767" i="7"/>
  <c r="A1768" i="7"/>
  <c r="B1768" i="7"/>
  <c r="C1768" i="7"/>
  <c r="D1768" i="7"/>
  <c r="E1768" i="7"/>
  <c r="F1768" i="7"/>
  <c r="A1769" i="7"/>
  <c r="B1769" i="7"/>
  <c r="C1769" i="7"/>
  <c r="D1769" i="7"/>
  <c r="E1769" i="7"/>
  <c r="F1769" i="7"/>
  <c r="A1770" i="7"/>
  <c r="B1770" i="7"/>
  <c r="C1770" i="7"/>
  <c r="D1770" i="7"/>
  <c r="E1770" i="7"/>
  <c r="F1770" i="7"/>
  <c r="A1771" i="7"/>
  <c r="B1771" i="7"/>
  <c r="C1771" i="7"/>
  <c r="D1771" i="7"/>
  <c r="E1771" i="7"/>
  <c r="F1771" i="7"/>
  <c r="A1772" i="7"/>
  <c r="B1772" i="7"/>
  <c r="C1772" i="7"/>
  <c r="D1772" i="7"/>
  <c r="E1772" i="7"/>
  <c r="F1772" i="7"/>
  <c r="A1773" i="7"/>
  <c r="B1773" i="7"/>
  <c r="C1773" i="7"/>
  <c r="D1773" i="7"/>
  <c r="E1773" i="7"/>
  <c r="F1773" i="7"/>
  <c r="A1774" i="7"/>
  <c r="B1774" i="7"/>
  <c r="C1774" i="7"/>
  <c r="D1774" i="7"/>
  <c r="E1774" i="7"/>
  <c r="F1774" i="7"/>
  <c r="A1775" i="7"/>
  <c r="B1775" i="7"/>
  <c r="C1775" i="7"/>
  <c r="D1775" i="7"/>
  <c r="E1775" i="7"/>
  <c r="F1775" i="7"/>
  <c r="A1776" i="7"/>
  <c r="B1776" i="7"/>
  <c r="C1776" i="7"/>
  <c r="D1776" i="7"/>
  <c r="E1776" i="7"/>
  <c r="F1776" i="7"/>
  <c r="A1777" i="7"/>
  <c r="B1777" i="7"/>
  <c r="C1777" i="7"/>
  <c r="D1777" i="7"/>
  <c r="E1777" i="7"/>
  <c r="F1777" i="7"/>
  <c r="A1778" i="7"/>
  <c r="B1778" i="7"/>
  <c r="C1778" i="7"/>
  <c r="D1778" i="7"/>
  <c r="E1778" i="7"/>
  <c r="F1778" i="7"/>
  <c r="A1779" i="7"/>
  <c r="B1779" i="7"/>
  <c r="C1779" i="7"/>
  <c r="D1779" i="7"/>
  <c r="E1779" i="7"/>
  <c r="F1779" i="7"/>
  <c r="A1780" i="7"/>
  <c r="B1780" i="7"/>
  <c r="C1780" i="7"/>
  <c r="D1780" i="7"/>
  <c r="E1780" i="7"/>
  <c r="F1780" i="7"/>
  <c r="A1781" i="7"/>
  <c r="B1781" i="7"/>
  <c r="C1781" i="7"/>
  <c r="D1781" i="7"/>
  <c r="E1781" i="7"/>
  <c r="F1781" i="7"/>
  <c r="A1782" i="7"/>
  <c r="B1782" i="7"/>
  <c r="C1782" i="7"/>
  <c r="D1782" i="7"/>
  <c r="E1782" i="7"/>
  <c r="F1782" i="7"/>
  <c r="A1783" i="7"/>
  <c r="B1783" i="7"/>
  <c r="C1783" i="7"/>
  <c r="D1783" i="7"/>
  <c r="E1783" i="7"/>
  <c r="F1783" i="7"/>
  <c r="A1784" i="7"/>
  <c r="B1784" i="7"/>
  <c r="C1784" i="7"/>
  <c r="D1784" i="7"/>
  <c r="E1784" i="7"/>
  <c r="F1784" i="7"/>
  <c r="A1785" i="7"/>
  <c r="B1785" i="7"/>
  <c r="C1785" i="7"/>
  <c r="D1785" i="7"/>
  <c r="E1785" i="7"/>
  <c r="F1785" i="7"/>
  <c r="A1786" i="7"/>
  <c r="B1786" i="7"/>
  <c r="C1786" i="7"/>
  <c r="D1786" i="7"/>
  <c r="E1786" i="7"/>
  <c r="F1786" i="7"/>
  <c r="A1787" i="7"/>
  <c r="B1787" i="7"/>
  <c r="C1787" i="7"/>
  <c r="D1787" i="7"/>
  <c r="E1787" i="7"/>
  <c r="F1787" i="7"/>
  <c r="A1788" i="7"/>
  <c r="B1788" i="7"/>
  <c r="C1788" i="7"/>
  <c r="D1788" i="7"/>
  <c r="E1788" i="7"/>
  <c r="F1788" i="7"/>
  <c r="A1789" i="7"/>
  <c r="B1789" i="7"/>
  <c r="C1789" i="7"/>
  <c r="D1789" i="7"/>
  <c r="E1789" i="7"/>
  <c r="F1789" i="7"/>
  <c r="A1790" i="7"/>
  <c r="B1790" i="7"/>
  <c r="C1790" i="7"/>
  <c r="D1790" i="7"/>
  <c r="E1790" i="7"/>
  <c r="F1790" i="7"/>
  <c r="A1791" i="7"/>
  <c r="B1791" i="7"/>
  <c r="C1791" i="7"/>
  <c r="D1791" i="7"/>
  <c r="E1791" i="7"/>
  <c r="F1791" i="7"/>
  <c r="A1792" i="7"/>
  <c r="B1792" i="7"/>
  <c r="C1792" i="7"/>
  <c r="D1792" i="7"/>
  <c r="E1792" i="7"/>
  <c r="F1792" i="7"/>
  <c r="A1793" i="7"/>
  <c r="B1793" i="7"/>
  <c r="C1793" i="7"/>
  <c r="D1793" i="7"/>
  <c r="E1793" i="7"/>
  <c r="F1793" i="7"/>
  <c r="A1794" i="7"/>
  <c r="B1794" i="7"/>
  <c r="C1794" i="7"/>
  <c r="D1794" i="7"/>
  <c r="E1794" i="7"/>
  <c r="F1794" i="7"/>
  <c r="A1795" i="7"/>
  <c r="B1795" i="7"/>
  <c r="C1795" i="7"/>
  <c r="D1795" i="7"/>
  <c r="E1795" i="7"/>
  <c r="F1795" i="7"/>
  <c r="A1796" i="7"/>
  <c r="B1796" i="7"/>
  <c r="C1796" i="7"/>
  <c r="D1796" i="7"/>
  <c r="E1796" i="7"/>
  <c r="F1796" i="7"/>
  <c r="A1797" i="7"/>
  <c r="B1797" i="7"/>
  <c r="C1797" i="7"/>
  <c r="D1797" i="7"/>
  <c r="E1797" i="7"/>
  <c r="F1797" i="7"/>
  <c r="A1798" i="7"/>
  <c r="B1798" i="7"/>
  <c r="C1798" i="7"/>
  <c r="D1798" i="7"/>
  <c r="E1798" i="7"/>
  <c r="F1798" i="7"/>
  <c r="A1799" i="7"/>
  <c r="B1799" i="7"/>
  <c r="C1799" i="7"/>
  <c r="D1799" i="7"/>
  <c r="E1799" i="7"/>
  <c r="F1799" i="7"/>
  <c r="A1800" i="7"/>
  <c r="B1800" i="7"/>
  <c r="C1800" i="7"/>
  <c r="D1800" i="7"/>
  <c r="E1800" i="7"/>
  <c r="F1800" i="7"/>
  <c r="A1801" i="7"/>
  <c r="B1801" i="7"/>
  <c r="C1801" i="7"/>
  <c r="D1801" i="7"/>
  <c r="E1801" i="7"/>
  <c r="F1801" i="7"/>
  <c r="A1802" i="7"/>
  <c r="B1802" i="7"/>
  <c r="C1802" i="7"/>
  <c r="D1802" i="7"/>
  <c r="E1802" i="7"/>
  <c r="F1802" i="7"/>
  <c r="A1803" i="7"/>
  <c r="B1803" i="7"/>
  <c r="C1803" i="7"/>
  <c r="D1803" i="7"/>
  <c r="E1803" i="7"/>
  <c r="F1803" i="7"/>
  <c r="A1804" i="7"/>
  <c r="B1804" i="7"/>
  <c r="C1804" i="7"/>
  <c r="D1804" i="7"/>
  <c r="E1804" i="7"/>
  <c r="F1804" i="7"/>
  <c r="A1805" i="7"/>
  <c r="B1805" i="7"/>
  <c r="C1805" i="7"/>
  <c r="D1805" i="7"/>
  <c r="E1805" i="7"/>
  <c r="F1805" i="7"/>
  <c r="A1806" i="7"/>
  <c r="B1806" i="7"/>
  <c r="C1806" i="7"/>
  <c r="D1806" i="7"/>
  <c r="E1806" i="7"/>
  <c r="F1806" i="7"/>
  <c r="A1807" i="7"/>
  <c r="B1807" i="7"/>
  <c r="C1807" i="7"/>
  <c r="D1807" i="7"/>
  <c r="E1807" i="7"/>
  <c r="F1807" i="7"/>
  <c r="A1808" i="7"/>
  <c r="B1808" i="7"/>
  <c r="C1808" i="7"/>
  <c r="D1808" i="7"/>
  <c r="E1808" i="7"/>
  <c r="F1808" i="7"/>
  <c r="A1809" i="7"/>
  <c r="B1809" i="7"/>
  <c r="C1809" i="7"/>
  <c r="D1809" i="7"/>
  <c r="E1809" i="7"/>
  <c r="F1809" i="7"/>
  <c r="A1810" i="7"/>
  <c r="B1810" i="7"/>
  <c r="C1810" i="7"/>
  <c r="D1810" i="7"/>
  <c r="E1810" i="7"/>
  <c r="F1810" i="7"/>
  <c r="A1811" i="7"/>
  <c r="B1811" i="7"/>
  <c r="C1811" i="7"/>
  <c r="D1811" i="7"/>
  <c r="E1811" i="7"/>
  <c r="F1811" i="7"/>
  <c r="A1812" i="7"/>
  <c r="B1812" i="7"/>
  <c r="C1812" i="7"/>
  <c r="D1812" i="7"/>
  <c r="E1812" i="7"/>
  <c r="F1812" i="7"/>
  <c r="A1813" i="7"/>
  <c r="B1813" i="7"/>
  <c r="C1813" i="7"/>
  <c r="D1813" i="7"/>
  <c r="E1813" i="7"/>
  <c r="F1813" i="7"/>
  <c r="A1814" i="7"/>
  <c r="B1814" i="7"/>
  <c r="C1814" i="7"/>
  <c r="D1814" i="7"/>
  <c r="E1814" i="7"/>
  <c r="F1814" i="7"/>
  <c r="A1815" i="7"/>
  <c r="B1815" i="7"/>
  <c r="C1815" i="7"/>
  <c r="D1815" i="7"/>
  <c r="E1815" i="7"/>
  <c r="F1815" i="7"/>
  <c r="A1816" i="7"/>
  <c r="B1816" i="7"/>
  <c r="C1816" i="7"/>
  <c r="D1816" i="7"/>
  <c r="E1816" i="7"/>
  <c r="F1816" i="7"/>
  <c r="A1817" i="7"/>
  <c r="B1817" i="7"/>
  <c r="C1817" i="7"/>
  <c r="D1817" i="7"/>
  <c r="E1817" i="7"/>
  <c r="F1817" i="7"/>
  <c r="A1818" i="7"/>
  <c r="B1818" i="7"/>
  <c r="C1818" i="7"/>
  <c r="D1818" i="7"/>
  <c r="E1818" i="7"/>
  <c r="F1818" i="7"/>
  <c r="A1819" i="7"/>
  <c r="B1819" i="7"/>
  <c r="C1819" i="7"/>
  <c r="D1819" i="7"/>
  <c r="E1819" i="7"/>
  <c r="F1819" i="7"/>
  <c r="A1820" i="7"/>
  <c r="B1820" i="7"/>
  <c r="C1820" i="7"/>
  <c r="D1820" i="7"/>
  <c r="E1820" i="7"/>
  <c r="F1820" i="7"/>
  <c r="A1821" i="7"/>
  <c r="B1821" i="7"/>
  <c r="C1821" i="7"/>
  <c r="D1821" i="7"/>
  <c r="E1821" i="7"/>
  <c r="F1821" i="7"/>
  <c r="A1822" i="7"/>
  <c r="B1822" i="7"/>
  <c r="C1822" i="7"/>
  <c r="D1822" i="7"/>
  <c r="E1822" i="7"/>
  <c r="F1822" i="7"/>
  <c r="A1823" i="7"/>
  <c r="B1823" i="7"/>
  <c r="C1823" i="7"/>
  <c r="D1823" i="7"/>
  <c r="E1823" i="7"/>
  <c r="F1823" i="7"/>
  <c r="A1824" i="7"/>
  <c r="B1824" i="7"/>
  <c r="C1824" i="7"/>
  <c r="D1824" i="7"/>
  <c r="E1824" i="7"/>
  <c r="F1824" i="7"/>
  <c r="A1825" i="7"/>
  <c r="B1825" i="7"/>
  <c r="C1825" i="7"/>
  <c r="D1825" i="7"/>
  <c r="E1825" i="7"/>
  <c r="F1825" i="7"/>
  <c r="A1826" i="7"/>
  <c r="B1826" i="7"/>
  <c r="C1826" i="7"/>
  <c r="D1826" i="7"/>
  <c r="E1826" i="7"/>
  <c r="F1826" i="7"/>
  <c r="A1827" i="7"/>
  <c r="B1827" i="7"/>
  <c r="C1827" i="7"/>
  <c r="D1827" i="7"/>
  <c r="E1827" i="7"/>
  <c r="F1827" i="7"/>
  <c r="A1828" i="7"/>
  <c r="B1828" i="7"/>
  <c r="C1828" i="7"/>
  <c r="D1828" i="7"/>
  <c r="E1828" i="7"/>
  <c r="F1828" i="7"/>
  <c r="A1829" i="7"/>
  <c r="B1829" i="7"/>
  <c r="C1829" i="7"/>
  <c r="D1829" i="7"/>
  <c r="E1829" i="7"/>
  <c r="F1829" i="7"/>
  <c r="A1830" i="7"/>
  <c r="B1830" i="7"/>
  <c r="C1830" i="7"/>
  <c r="D1830" i="7"/>
  <c r="E1830" i="7"/>
  <c r="F1830" i="7"/>
  <c r="A1831" i="7"/>
  <c r="B1831" i="7"/>
  <c r="C1831" i="7"/>
  <c r="D1831" i="7"/>
  <c r="E1831" i="7"/>
  <c r="F1831" i="7"/>
  <c r="A1832" i="7"/>
  <c r="B1832" i="7"/>
  <c r="C1832" i="7"/>
  <c r="D1832" i="7"/>
  <c r="E1832" i="7"/>
  <c r="F1832" i="7"/>
  <c r="A1833" i="7"/>
  <c r="B1833" i="7"/>
  <c r="C1833" i="7"/>
  <c r="D1833" i="7"/>
  <c r="E1833" i="7"/>
  <c r="F1833" i="7"/>
  <c r="A1834" i="7"/>
  <c r="B1834" i="7"/>
  <c r="C1834" i="7"/>
  <c r="D1834" i="7"/>
  <c r="E1834" i="7"/>
  <c r="F1834" i="7"/>
  <c r="A1835" i="7"/>
  <c r="B1835" i="7"/>
  <c r="C1835" i="7"/>
  <c r="D1835" i="7"/>
  <c r="E1835" i="7"/>
  <c r="F1835" i="7"/>
  <c r="A1836" i="7"/>
  <c r="B1836" i="7"/>
  <c r="C1836" i="7"/>
  <c r="D1836" i="7"/>
  <c r="E1836" i="7"/>
  <c r="F1836" i="7"/>
  <c r="A1837" i="7"/>
  <c r="B1837" i="7"/>
  <c r="C1837" i="7"/>
  <c r="D1837" i="7"/>
  <c r="E1837" i="7"/>
  <c r="F1837" i="7"/>
  <c r="A1838" i="7"/>
  <c r="B1838" i="7"/>
  <c r="C1838" i="7"/>
  <c r="D1838" i="7"/>
  <c r="E1838" i="7"/>
  <c r="F1838" i="7"/>
  <c r="A1839" i="7"/>
  <c r="B1839" i="7"/>
  <c r="C1839" i="7"/>
  <c r="D1839" i="7"/>
  <c r="E1839" i="7"/>
  <c r="F1839" i="7"/>
  <c r="A1840" i="7"/>
  <c r="B1840" i="7"/>
  <c r="C1840" i="7"/>
  <c r="D1840" i="7"/>
  <c r="E1840" i="7"/>
  <c r="F1840" i="7"/>
  <c r="A1841" i="7"/>
  <c r="B1841" i="7"/>
  <c r="C1841" i="7"/>
  <c r="D1841" i="7"/>
  <c r="E1841" i="7"/>
  <c r="F1841" i="7"/>
  <c r="A1842" i="7"/>
  <c r="B1842" i="7"/>
  <c r="C1842" i="7"/>
  <c r="D1842" i="7"/>
  <c r="E1842" i="7"/>
  <c r="F1842" i="7"/>
  <c r="A1843" i="7"/>
  <c r="B1843" i="7"/>
  <c r="C1843" i="7"/>
  <c r="D1843" i="7"/>
  <c r="E1843" i="7"/>
  <c r="F1843" i="7"/>
  <c r="A1844" i="7"/>
  <c r="B1844" i="7"/>
  <c r="C1844" i="7"/>
  <c r="D1844" i="7"/>
  <c r="E1844" i="7"/>
  <c r="F1844" i="7"/>
  <c r="A1845" i="7"/>
  <c r="B1845" i="7"/>
  <c r="C1845" i="7"/>
  <c r="D1845" i="7"/>
  <c r="E1845" i="7"/>
  <c r="F1845" i="7"/>
  <c r="A1846" i="7"/>
  <c r="B1846" i="7"/>
  <c r="C1846" i="7"/>
  <c r="D1846" i="7"/>
  <c r="E1846" i="7"/>
  <c r="F1846" i="7"/>
  <c r="A1847" i="7"/>
  <c r="B1847" i="7"/>
  <c r="C1847" i="7"/>
  <c r="D1847" i="7"/>
  <c r="E1847" i="7"/>
  <c r="F1847" i="7"/>
  <c r="A1848" i="7"/>
  <c r="B1848" i="7"/>
  <c r="C1848" i="7"/>
  <c r="D1848" i="7"/>
  <c r="E1848" i="7"/>
  <c r="F1848" i="7"/>
  <c r="A1849" i="7"/>
  <c r="B1849" i="7"/>
  <c r="C1849" i="7"/>
  <c r="D1849" i="7"/>
  <c r="E1849" i="7"/>
  <c r="F1849" i="7"/>
  <c r="A1850" i="7"/>
  <c r="B1850" i="7"/>
  <c r="C1850" i="7"/>
  <c r="D1850" i="7"/>
  <c r="E1850" i="7"/>
  <c r="F1850" i="7"/>
  <c r="A1851" i="7"/>
  <c r="B1851" i="7"/>
  <c r="C1851" i="7"/>
  <c r="D1851" i="7"/>
  <c r="E1851" i="7"/>
  <c r="F1851" i="7"/>
  <c r="A1852" i="7"/>
  <c r="B1852" i="7"/>
  <c r="C1852" i="7"/>
  <c r="D1852" i="7"/>
  <c r="E1852" i="7"/>
  <c r="F1852" i="7"/>
  <c r="A1853" i="7"/>
  <c r="B1853" i="7"/>
  <c r="C1853" i="7"/>
  <c r="D1853" i="7"/>
  <c r="E1853" i="7"/>
  <c r="F1853" i="7"/>
  <c r="A1854" i="7"/>
  <c r="B1854" i="7"/>
  <c r="C1854" i="7"/>
  <c r="D1854" i="7"/>
  <c r="E1854" i="7"/>
  <c r="F1854" i="7"/>
  <c r="A1855" i="7"/>
  <c r="B1855" i="7"/>
  <c r="C1855" i="7"/>
  <c r="D1855" i="7"/>
  <c r="E1855" i="7"/>
  <c r="F1855" i="7"/>
  <c r="A1856" i="7"/>
  <c r="B1856" i="7"/>
  <c r="C1856" i="7"/>
  <c r="D1856" i="7"/>
  <c r="E1856" i="7"/>
  <c r="F1856" i="7"/>
  <c r="A1857" i="7"/>
  <c r="B1857" i="7"/>
  <c r="C1857" i="7"/>
  <c r="D1857" i="7"/>
  <c r="E1857" i="7"/>
  <c r="F1857" i="7"/>
  <c r="A1858" i="7"/>
  <c r="B1858" i="7"/>
  <c r="C1858" i="7"/>
  <c r="D1858" i="7"/>
  <c r="E1858" i="7"/>
  <c r="F1858" i="7"/>
  <c r="A1859" i="7"/>
  <c r="B1859" i="7"/>
  <c r="C1859" i="7"/>
  <c r="D1859" i="7"/>
  <c r="E1859" i="7"/>
  <c r="F1859" i="7"/>
  <c r="A1860" i="7"/>
  <c r="B1860" i="7"/>
  <c r="C1860" i="7"/>
  <c r="D1860" i="7"/>
  <c r="E1860" i="7"/>
  <c r="F1860" i="7"/>
  <c r="A1861" i="7"/>
  <c r="B1861" i="7"/>
  <c r="C1861" i="7"/>
  <c r="D1861" i="7"/>
  <c r="E1861" i="7"/>
  <c r="F1861" i="7"/>
  <c r="A1862" i="7"/>
  <c r="B1862" i="7"/>
  <c r="C1862" i="7"/>
  <c r="D1862" i="7"/>
  <c r="E1862" i="7"/>
  <c r="F1862" i="7"/>
  <c r="A1863" i="7"/>
  <c r="B1863" i="7"/>
  <c r="C1863" i="7"/>
  <c r="D1863" i="7"/>
  <c r="E1863" i="7"/>
  <c r="F1863" i="7"/>
  <c r="A1864" i="7"/>
  <c r="B1864" i="7"/>
  <c r="C1864" i="7"/>
  <c r="D1864" i="7"/>
  <c r="E1864" i="7"/>
  <c r="F1864" i="7"/>
  <c r="A1865" i="7"/>
  <c r="B1865" i="7"/>
  <c r="C1865" i="7"/>
  <c r="D1865" i="7"/>
  <c r="E1865" i="7"/>
  <c r="F1865" i="7"/>
  <c r="A1866" i="7"/>
  <c r="B1866" i="7"/>
  <c r="C1866" i="7"/>
  <c r="D1866" i="7"/>
  <c r="E1866" i="7"/>
  <c r="F1866" i="7"/>
  <c r="A1867" i="7"/>
  <c r="B1867" i="7"/>
  <c r="C1867" i="7"/>
  <c r="D1867" i="7"/>
  <c r="E1867" i="7"/>
  <c r="F1867" i="7"/>
  <c r="A1868" i="7"/>
  <c r="B1868" i="7"/>
  <c r="C1868" i="7"/>
  <c r="D1868" i="7"/>
  <c r="E1868" i="7"/>
  <c r="F1868" i="7"/>
  <c r="A1869" i="7"/>
  <c r="B1869" i="7"/>
  <c r="C1869" i="7"/>
  <c r="D1869" i="7"/>
  <c r="E1869" i="7"/>
  <c r="F1869" i="7"/>
  <c r="A1870" i="7"/>
  <c r="B1870" i="7"/>
  <c r="C1870" i="7"/>
  <c r="D1870" i="7"/>
  <c r="E1870" i="7"/>
  <c r="F1870" i="7"/>
  <c r="A1871" i="7"/>
  <c r="B1871" i="7"/>
  <c r="C1871" i="7"/>
  <c r="D1871" i="7"/>
  <c r="E1871" i="7"/>
  <c r="F1871" i="7"/>
  <c r="A1872" i="7"/>
  <c r="B1872" i="7"/>
  <c r="C1872" i="7"/>
  <c r="D1872" i="7"/>
  <c r="E1872" i="7"/>
  <c r="F1872" i="7"/>
  <c r="A1873" i="7"/>
  <c r="B1873" i="7"/>
  <c r="C1873" i="7"/>
  <c r="D1873" i="7"/>
  <c r="E1873" i="7"/>
  <c r="F1873" i="7"/>
  <c r="A1874" i="7"/>
  <c r="B1874" i="7"/>
  <c r="C1874" i="7"/>
  <c r="D1874" i="7"/>
  <c r="E1874" i="7"/>
  <c r="F1874" i="7"/>
  <c r="A1875" i="7"/>
  <c r="B1875" i="7"/>
  <c r="C1875" i="7"/>
  <c r="D1875" i="7"/>
  <c r="E1875" i="7"/>
  <c r="F1875" i="7"/>
  <c r="A1876" i="7"/>
  <c r="B1876" i="7"/>
  <c r="C1876" i="7"/>
  <c r="D1876" i="7"/>
  <c r="E1876" i="7"/>
  <c r="F1876" i="7"/>
  <c r="A1877" i="7"/>
  <c r="B1877" i="7"/>
  <c r="C1877" i="7"/>
  <c r="D1877" i="7"/>
  <c r="E1877" i="7"/>
  <c r="F1877" i="7"/>
  <c r="A1878" i="7"/>
  <c r="B1878" i="7"/>
  <c r="C1878" i="7"/>
  <c r="D1878" i="7"/>
  <c r="E1878" i="7"/>
  <c r="F1878" i="7"/>
  <c r="A1879" i="7"/>
  <c r="B1879" i="7"/>
  <c r="C1879" i="7"/>
  <c r="D1879" i="7"/>
  <c r="E1879" i="7"/>
  <c r="F1879" i="7"/>
  <c r="A1880" i="7"/>
  <c r="B1880" i="7"/>
  <c r="C1880" i="7"/>
  <c r="D1880" i="7"/>
  <c r="E1880" i="7"/>
  <c r="F1880" i="7"/>
  <c r="A1881" i="7"/>
  <c r="B1881" i="7"/>
  <c r="C1881" i="7"/>
  <c r="D1881" i="7"/>
  <c r="E1881" i="7"/>
  <c r="F1881" i="7"/>
  <c r="A1882" i="7"/>
  <c r="B1882" i="7"/>
  <c r="C1882" i="7"/>
  <c r="D1882" i="7"/>
  <c r="E1882" i="7"/>
  <c r="F1882" i="7"/>
  <c r="A1883" i="7"/>
  <c r="B1883" i="7"/>
  <c r="C1883" i="7"/>
  <c r="D1883" i="7"/>
  <c r="E1883" i="7"/>
  <c r="F1883" i="7"/>
  <c r="A1884" i="7"/>
  <c r="B1884" i="7"/>
  <c r="C1884" i="7"/>
  <c r="D1884" i="7"/>
  <c r="E1884" i="7"/>
  <c r="F1884" i="7"/>
  <c r="A1885" i="7"/>
  <c r="B1885" i="7"/>
  <c r="C1885" i="7"/>
  <c r="D1885" i="7"/>
  <c r="E1885" i="7"/>
  <c r="F1885" i="7"/>
  <c r="A1886" i="7"/>
  <c r="B1886" i="7"/>
  <c r="C1886" i="7"/>
  <c r="D1886" i="7"/>
  <c r="E1886" i="7"/>
  <c r="F1886" i="7"/>
  <c r="G1886" i="7"/>
  <c r="A1887" i="7"/>
  <c r="B1887" i="7"/>
  <c r="C1887" i="7"/>
  <c r="D1887" i="7"/>
  <c r="E1887" i="7"/>
  <c r="F1887" i="7"/>
  <c r="G1887" i="7"/>
  <c r="A1888" i="7"/>
  <c r="B1888" i="7"/>
  <c r="C1888" i="7"/>
  <c r="D1888" i="7"/>
  <c r="E1888" i="7"/>
  <c r="F1888" i="7"/>
  <c r="G1888" i="7"/>
  <c r="A1889" i="7"/>
  <c r="B1889" i="7"/>
  <c r="C1889" i="7"/>
  <c r="D1889" i="7"/>
  <c r="E1889" i="7"/>
  <c r="F1889" i="7"/>
  <c r="G1889" i="7"/>
  <c r="A1890" i="7"/>
  <c r="B1890" i="7"/>
  <c r="C1890" i="7"/>
  <c r="D1890" i="7"/>
  <c r="E1890" i="7"/>
  <c r="F1890" i="7"/>
  <c r="G1890" i="7"/>
  <c r="A1891" i="7"/>
  <c r="B1891" i="7"/>
  <c r="C1891" i="7"/>
  <c r="D1891" i="7"/>
  <c r="E1891" i="7"/>
  <c r="F1891" i="7"/>
  <c r="G1891" i="7"/>
  <c r="A1892" i="7"/>
  <c r="B1892" i="7"/>
  <c r="C1892" i="7"/>
  <c r="D1892" i="7"/>
  <c r="E1892" i="7"/>
  <c r="F1892" i="7"/>
  <c r="G1892" i="7"/>
  <c r="A1893" i="7"/>
  <c r="B1893" i="7"/>
  <c r="C1893" i="7"/>
  <c r="D1893" i="7"/>
  <c r="E1893" i="7"/>
  <c r="F1893" i="7"/>
  <c r="G1893" i="7"/>
  <c r="A1894" i="7"/>
  <c r="B1894" i="7"/>
  <c r="C1894" i="7"/>
  <c r="D1894" i="7"/>
  <c r="E1894" i="7"/>
  <c r="F1894" i="7"/>
  <c r="G1894" i="7"/>
  <c r="A1895" i="7"/>
  <c r="B1895" i="7"/>
  <c r="C1895" i="7"/>
  <c r="D1895" i="7"/>
  <c r="E1895" i="7"/>
  <c r="F1895" i="7"/>
  <c r="G1895" i="7"/>
  <c r="A1896" i="7"/>
  <c r="B1896" i="7"/>
  <c r="C1896" i="7"/>
  <c r="D1896" i="7"/>
  <c r="E1896" i="7"/>
  <c r="F1896" i="7"/>
  <c r="G1896" i="7"/>
  <c r="A1897" i="7"/>
  <c r="B1897" i="7"/>
  <c r="C1897" i="7"/>
  <c r="D1897" i="7"/>
  <c r="E1897" i="7"/>
  <c r="F1897" i="7"/>
  <c r="G1897" i="7"/>
  <c r="A1898" i="7"/>
  <c r="B1898" i="7"/>
  <c r="C1898" i="7"/>
  <c r="D1898" i="7"/>
  <c r="E1898" i="7"/>
  <c r="F1898" i="7"/>
  <c r="G1898" i="7"/>
  <c r="A1899" i="7"/>
  <c r="B1899" i="7"/>
  <c r="C1899" i="7"/>
  <c r="D1899" i="7"/>
  <c r="E1899" i="7"/>
  <c r="F1899" i="7"/>
  <c r="G1899" i="7"/>
  <c r="A1900" i="7"/>
  <c r="B1900" i="7"/>
  <c r="C1900" i="7"/>
  <c r="D1900" i="7"/>
  <c r="E1900" i="7"/>
  <c r="F1900" i="7"/>
  <c r="G1900" i="7"/>
  <c r="A1901" i="7"/>
  <c r="B1901" i="7"/>
  <c r="C1901" i="7"/>
  <c r="D1901" i="7"/>
  <c r="E1901" i="7"/>
  <c r="F1901" i="7"/>
  <c r="G1901" i="7"/>
  <c r="A1902" i="7"/>
  <c r="B1902" i="7"/>
  <c r="C1902" i="7"/>
  <c r="D1902" i="7"/>
  <c r="E1902" i="7"/>
  <c r="F1902" i="7"/>
  <c r="G1902" i="7"/>
  <c r="A1903" i="7"/>
  <c r="B1903" i="7"/>
  <c r="C1903" i="7"/>
  <c r="D1903" i="7"/>
  <c r="E1903" i="7"/>
  <c r="F1903" i="7"/>
  <c r="G1903" i="7"/>
  <c r="A1904" i="7"/>
  <c r="B1904" i="7"/>
  <c r="C1904" i="7"/>
  <c r="D1904" i="7"/>
  <c r="E1904" i="7"/>
  <c r="F1904" i="7"/>
  <c r="G1904" i="7"/>
  <c r="A1905" i="7"/>
  <c r="B1905" i="7"/>
  <c r="C1905" i="7"/>
  <c r="D1905" i="7"/>
  <c r="E1905" i="7"/>
  <c r="F1905" i="7"/>
  <c r="G1905" i="7"/>
  <c r="A1906" i="7"/>
  <c r="B1906" i="7"/>
  <c r="C1906" i="7"/>
  <c r="D1906" i="7"/>
  <c r="E1906" i="7"/>
  <c r="F1906" i="7"/>
  <c r="G1906" i="7"/>
  <c r="A1907" i="7"/>
  <c r="B1907" i="7"/>
  <c r="C1907" i="7"/>
  <c r="D1907" i="7"/>
  <c r="E1907" i="7"/>
  <c r="F1907" i="7"/>
  <c r="G1907" i="7"/>
  <c r="A1908" i="7"/>
  <c r="B1908" i="7"/>
  <c r="C1908" i="7"/>
  <c r="D1908" i="7"/>
  <c r="E1908" i="7"/>
  <c r="F1908" i="7"/>
  <c r="G1908" i="7"/>
  <c r="A1909" i="7"/>
  <c r="B1909" i="7"/>
  <c r="C1909" i="7"/>
  <c r="D1909" i="7"/>
  <c r="E1909" i="7"/>
  <c r="F1909" i="7"/>
  <c r="G1909" i="7"/>
  <c r="A1910" i="7"/>
  <c r="B1910" i="7"/>
  <c r="C1910" i="7"/>
  <c r="D1910" i="7"/>
  <c r="E1910" i="7"/>
  <c r="F1910" i="7"/>
  <c r="G1910" i="7"/>
  <c r="A1911" i="7"/>
  <c r="B1911" i="7"/>
  <c r="C1911" i="7"/>
  <c r="D1911" i="7"/>
  <c r="E1911" i="7"/>
  <c r="F1911" i="7"/>
  <c r="G1911" i="7"/>
  <c r="A1912" i="7"/>
  <c r="B1912" i="7"/>
  <c r="C1912" i="7"/>
  <c r="D1912" i="7"/>
  <c r="E1912" i="7"/>
  <c r="F1912" i="7"/>
  <c r="G1912" i="7"/>
  <c r="A1913" i="7"/>
  <c r="B1913" i="7"/>
  <c r="C1913" i="7"/>
  <c r="D1913" i="7"/>
  <c r="E1913" i="7"/>
  <c r="F1913" i="7"/>
  <c r="G1913" i="7"/>
  <c r="A1914" i="7"/>
  <c r="B1914" i="7"/>
  <c r="C1914" i="7"/>
  <c r="D1914" i="7"/>
  <c r="E1914" i="7"/>
  <c r="F1914" i="7"/>
  <c r="G1914" i="7"/>
  <c r="A1915" i="7"/>
  <c r="B1915" i="7"/>
  <c r="C1915" i="7"/>
  <c r="D1915" i="7"/>
  <c r="E1915" i="7"/>
  <c r="F1915" i="7"/>
  <c r="G1915" i="7"/>
  <c r="A1916" i="7"/>
  <c r="B1916" i="7"/>
  <c r="C1916" i="7"/>
  <c r="D1916" i="7"/>
  <c r="E1916" i="7"/>
  <c r="F1916" i="7"/>
  <c r="G1916" i="7"/>
  <c r="A1917" i="7"/>
  <c r="B1917" i="7"/>
  <c r="C1917" i="7"/>
  <c r="D1917" i="7"/>
  <c r="E1917" i="7"/>
  <c r="F1917" i="7"/>
  <c r="G1917" i="7"/>
  <c r="A1918" i="7"/>
  <c r="B1918" i="7"/>
  <c r="C1918" i="7"/>
  <c r="D1918" i="7"/>
  <c r="E1918" i="7"/>
  <c r="F1918" i="7"/>
  <c r="G1918" i="7"/>
  <c r="A1919" i="7"/>
  <c r="B1919" i="7"/>
  <c r="C1919" i="7"/>
  <c r="D1919" i="7"/>
  <c r="E1919" i="7"/>
  <c r="F1919" i="7"/>
  <c r="G1919" i="7"/>
  <c r="A1920" i="7"/>
  <c r="B1920" i="7"/>
  <c r="C1920" i="7"/>
  <c r="D1920" i="7"/>
  <c r="E1920" i="7"/>
  <c r="F1920" i="7"/>
  <c r="G1920" i="7"/>
  <c r="A1921" i="7"/>
  <c r="B1921" i="7"/>
  <c r="C1921" i="7"/>
  <c r="D1921" i="7"/>
  <c r="E1921" i="7"/>
  <c r="F1921" i="7"/>
  <c r="G1921" i="7"/>
  <c r="A1922" i="7"/>
  <c r="B1922" i="7"/>
  <c r="C1922" i="7"/>
  <c r="D1922" i="7"/>
  <c r="E1922" i="7"/>
  <c r="F1922" i="7"/>
  <c r="G1922" i="7"/>
  <c r="A1923" i="7"/>
  <c r="B1923" i="7"/>
  <c r="C1923" i="7"/>
  <c r="D1923" i="7"/>
  <c r="E1923" i="7"/>
  <c r="F1923" i="7"/>
  <c r="G1923" i="7"/>
  <c r="A1924" i="7"/>
  <c r="B1924" i="7"/>
  <c r="C1924" i="7"/>
  <c r="D1924" i="7"/>
  <c r="E1924" i="7"/>
  <c r="F1924" i="7"/>
  <c r="G1924" i="7"/>
  <c r="A1925" i="7"/>
  <c r="B1925" i="7"/>
  <c r="C1925" i="7"/>
  <c r="D1925" i="7"/>
  <c r="E1925" i="7"/>
  <c r="F1925" i="7"/>
  <c r="G1925" i="7"/>
  <c r="A1926" i="7"/>
  <c r="B1926" i="7"/>
  <c r="C1926" i="7"/>
  <c r="D1926" i="7"/>
  <c r="E1926" i="7"/>
  <c r="F1926" i="7"/>
  <c r="G1926" i="7"/>
  <c r="A1927" i="7"/>
  <c r="B1927" i="7"/>
  <c r="C1927" i="7"/>
  <c r="D1927" i="7"/>
  <c r="E1927" i="7"/>
  <c r="F1927" i="7"/>
  <c r="G1927" i="7"/>
  <c r="A1928" i="7"/>
  <c r="B1928" i="7"/>
  <c r="C1928" i="7"/>
  <c r="D1928" i="7"/>
  <c r="E1928" i="7"/>
  <c r="F1928" i="7"/>
  <c r="G1928" i="7"/>
  <c r="A1929" i="7"/>
  <c r="B1929" i="7"/>
  <c r="C1929" i="7"/>
  <c r="D1929" i="7"/>
  <c r="E1929" i="7"/>
  <c r="F1929" i="7"/>
  <c r="G1929" i="7"/>
  <c r="A1930" i="7"/>
  <c r="B1930" i="7"/>
  <c r="C1930" i="7"/>
  <c r="D1930" i="7"/>
  <c r="E1930" i="7"/>
  <c r="F1930" i="7"/>
  <c r="G1930" i="7"/>
  <c r="A1931" i="7"/>
  <c r="B1931" i="7"/>
  <c r="C1931" i="7"/>
  <c r="D1931" i="7"/>
  <c r="E1931" i="7"/>
  <c r="F1931" i="7"/>
  <c r="G1931" i="7"/>
  <c r="A1932" i="7"/>
  <c r="B1932" i="7"/>
  <c r="C1932" i="7"/>
  <c r="D1932" i="7"/>
  <c r="E1932" i="7"/>
  <c r="F1932" i="7"/>
  <c r="G1932" i="7"/>
  <c r="A1933" i="7"/>
  <c r="B1933" i="7"/>
  <c r="C1933" i="7"/>
  <c r="D1933" i="7"/>
  <c r="E1933" i="7"/>
  <c r="F1933" i="7"/>
  <c r="G1933" i="7"/>
  <c r="A1934" i="7"/>
  <c r="B1934" i="7"/>
  <c r="C1934" i="7"/>
  <c r="D1934" i="7"/>
  <c r="E1934" i="7"/>
  <c r="F1934" i="7"/>
  <c r="G1934" i="7"/>
  <c r="A1935" i="7"/>
  <c r="B1935" i="7"/>
  <c r="C1935" i="7"/>
  <c r="D1935" i="7"/>
  <c r="E1935" i="7"/>
  <c r="F1935" i="7"/>
  <c r="G1935" i="7"/>
  <c r="A1936" i="7"/>
  <c r="B1936" i="7"/>
  <c r="C1936" i="7"/>
  <c r="D1936" i="7"/>
  <c r="E1936" i="7"/>
  <c r="F1936" i="7"/>
  <c r="G1936" i="7"/>
  <c r="A1937" i="7"/>
  <c r="B1937" i="7"/>
  <c r="C1937" i="7"/>
  <c r="D1937" i="7"/>
  <c r="E1937" i="7"/>
  <c r="F1937" i="7"/>
  <c r="G1937" i="7"/>
  <c r="A1938" i="7"/>
  <c r="B1938" i="7"/>
  <c r="C1938" i="7"/>
  <c r="D1938" i="7"/>
  <c r="E1938" i="7"/>
  <c r="F1938" i="7"/>
  <c r="G1938" i="7"/>
  <c r="A1939" i="7"/>
  <c r="B1939" i="7"/>
  <c r="C1939" i="7"/>
  <c r="D1939" i="7"/>
  <c r="E1939" i="7"/>
  <c r="F1939" i="7"/>
  <c r="G1939" i="7"/>
  <c r="A1940" i="7"/>
  <c r="B1940" i="7"/>
  <c r="C1940" i="7"/>
  <c r="D1940" i="7"/>
  <c r="E1940" i="7"/>
  <c r="F1940" i="7"/>
  <c r="G1940" i="7"/>
  <c r="A1941" i="7"/>
  <c r="B1941" i="7"/>
  <c r="C1941" i="7"/>
  <c r="D1941" i="7"/>
  <c r="E1941" i="7"/>
  <c r="F1941" i="7"/>
  <c r="G1941" i="7"/>
  <c r="A1942" i="7"/>
  <c r="B1942" i="7"/>
  <c r="C1942" i="7"/>
  <c r="D1942" i="7"/>
  <c r="E1942" i="7"/>
  <c r="F1942" i="7"/>
  <c r="G1942" i="7"/>
  <c r="A1943" i="7"/>
  <c r="B1943" i="7"/>
  <c r="C1943" i="7"/>
  <c r="D1943" i="7"/>
  <c r="E1943" i="7"/>
  <c r="F1943" i="7"/>
  <c r="G1943" i="7"/>
  <c r="A1944" i="7"/>
  <c r="B1944" i="7"/>
  <c r="C1944" i="7"/>
  <c r="D1944" i="7"/>
  <c r="E1944" i="7"/>
  <c r="F1944" i="7"/>
  <c r="G1944" i="7"/>
  <c r="A1945" i="7"/>
  <c r="B1945" i="7"/>
  <c r="C1945" i="7"/>
  <c r="D1945" i="7"/>
  <c r="E1945" i="7"/>
  <c r="F1945" i="7"/>
  <c r="G1945" i="7"/>
  <c r="A1946" i="7"/>
  <c r="B1946" i="7"/>
  <c r="C1946" i="7"/>
  <c r="D1946" i="7"/>
  <c r="E1946" i="7"/>
  <c r="F1946" i="7"/>
  <c r="G1946" i="7"/>
  <c r="A1947" i="7"/>
  <c r="B1947" i="7"/>
  <c r="C1947" i="7"/>
  <c r="D1947" i="7"/>
  <c r="E1947" i="7"/>
  <c r="F1947" i="7"/>
  <c r="G1947" i="7"/>
  <c r="A1948" i="7"/>
  <c r="B1948" i="7"/>
  <c r="C1948" i="7"/>
  <c r="D1948" i="7"/>
  <c r="E1948" i="7"/>
  <c r="F1948" i="7"/>
  <c r="G1948" i="7"/>
  <c r="A1949" i="7"/>
  <c r="B1949" i="7"/>
  <c r="C1949" i="7"/>
  <c r="D1949" i="7"/>
  <c r="E1949" i="7"/>
  <c r="F1949" i="7"/>
  <c r="G1949" i="7"/>
  <c r="A1950" i="7"/>
  <c r="B1950" i="7"/>
  <c r="C1950" i="7"/>
  <c r="D1950" i="7"/>
  <c r="E1950" i="7"/>
  <c r="F1950" i="7"/>
  <c r="G1950" i="7"/>
  <c r="A1951" i="7"/>
  <c r="B1951" i="7"/>
  <c r="C1951" i="7"/>
  <c r="D1951" i="7"/>
  <c r="E1951" i="7"/>
  <c r="F1951" i="7"/>
  <c r="G1951" i="7"/>
  <c r="A1952" i="7"/>
  <c r="B1952" i="7"/>
  <c r="C1952" i="7"/>
  <c r="D1952" i="7"/>
  <c r="E1952" i="7"/>
  <c r="F1952" i="7"/>
  <c r="G1952" i="7"/>
  <c r="A1953" i="7"/>
  <c r="B1953" i="7"/>
  <c r="C1953" i="7"/>
  <c r="D1953" i="7"/>
  <c r="E1953" i="7"/>
  <c r="F1953" i="7"/>
  <c r="G1953" i="7"/>
  <c r="A1954" i="7"/>
  <c r="B1954" i="7"/>
  <c r="C1954" i="7"/>
  <c r="D1954" i="7"/>
  <c r="E1954" i="7"/>
  <c r="F1954" i="7"/>
  <c r="G1954" i="7"/>
  <c r="A1955" i="7"/>
  <c r="B1955" i="7"/>
  <c r="C1955" i="7"/>
  <c r="D1955" i="7"/>
  <c r="E1955" i="7"/>
  <c r="F1955" i="7"/>
  <c r="G1955" i="7"/>
  <c r="A1956" i="7"/>
  <c r="B1956" i="7"/>
  <c r="C1956" i="7"/>
  <c r="D1956" i="7"/>
  <c r="E1956" i="7"/>
  <c r="F1956" i="7"/>
  <c r="G1956" i="7"/>
  <c r="A1957" i="7"/>
  <c r="B1957" i="7"/>
  <c r="C1957" i="7"/>
  <c r="D1957" i="7"/>
  <c r="E1957" i="7"/>
  <c r="F1957" i="7"/>
  <c r="G1957" i="7"/>
  <c r="A1958" i="7"/>
  <c r="B1958" i="7"/>
  <c r="C1958" i="7"/>
  <c r="D1958" i="7"/>
  <c r="E1958" i="7"/>
  <c r="F1958" i="7"/>
  <c r="G1958" i="7"/>
  <c r="A1959" i="7"/>
  <c r="B1959" i="7"/>
  <c r="C1959" i="7"/>
  <c r="D1959" i="7"/>
  <c r="E1959" i="7"/>
  <c r="F1959" i="7"/>
  <c r="G1959" i="7"/>
  <c r="A1960" i="7"/>
  <c r="B1960" i="7"/>
  <c r="C1960" i="7"/>
  <c r="D1960" i="7"/>
  <c r="E1960" i="7"/>
  <c r="F1960" i="7"/>
  <c r="G1960" i="7"/>
  <c r="A1961" i="7"/>
  <c r="B1961" i="7"/>
  <c r="C1961" i="7"/>
  <c r="D1961" i="7"/>
  <c r="E1961" i="7"/>
  <c r="F1961" i="7"/>
  <c r="G1961" i="7"/>
  <c r="A1962" i="7"/>
  <c r="B1962" i="7"/>
  <c r="C1962" i="7"/>
  <c r="D1962" i="7"/>
  <c r="E1962" i="7"/>
  <c r="F1962" i="7"/>
  <c r="G1962" i="7"/>
  <c r="A1963" i="7"/>
  <c r="B1963" i="7"/>
  <c r="C1963" i="7"/>
  <c r="D1963" i="7"/>
  <c r="E1963" i="7"/>
  <c r="F1963" i="7"/>
  <c r="G1963" i="7"/>
  <c r="A1964" i="7"/>
  <c r="B1964" i="7"/>
  <c r="C1964" i="7"/>
  <c r="D1964" i="7"/>
  <c r="E1964" i="7"/>
  <c r="F1964" i="7"/>
  <c r="G1964" i="7"/>
  <c r="A1965" i="7"/>
  <c r="B1965" i="7"/>
  <c r="C1965" i="7"/>
  <c r="D1965" i="7"/>
  <c r="E1965" i="7"/>
  <c r="F1965" i="7"/>
  <c r="G1965" i="7"/>
  <c r="A1966" i="7"/>
  <c r="B1966" i="7"/>
  <c r="C1966" i="7"/>
  <c r="D1966" i="7"/>
  <c r="E1966" i="7"/>
  <c r="F1966" i="7"/>
  <c r="G1966" i="7"/>
  <c r="A1967" i="7"/>
  <c r="B1967" i="7"/>
  <c r="C1967" i="7"/>
  <c r="D1967" i="7"/>
  <c r="E1967" i="7"/>
  <c r="F1967" i="7"/>
  <c r="G1967" i="7"/>
  <c r="A1968" i="7"/>
  <c r="B1968" i="7"/>
  <c r="C1968" i="7"/>
  <c r="D1968" i="7"/>
  <c r="E1968" i="7"/>
  <c r="F1968" i="7"/>
  <c r="G1968" i="7"/>
  <c r="A1969" i="7"/>
  <c r="B1969" i="7"/>
  <c r="C1969" i="7"/>
  <c r="D1969" i="7"/>
  <c r="E1969" i="7"/>
  <c r="F1969" i="7"/>
  <c r="G1969" i="7"/>
  <c r="A1970" i="7"/>
  <c r="B1970" i="7"/>
  <c r="C1970" i="7"/>
  <c r="D1970" i="7"/>
  <c r="E1970" i="7"/>
  <c r="F1970" i="7"/>
  <c r="G1970" i="7"/>
  <c r="A1971" i="7"/>
  <c r="B1971" i="7"/>
  <c r="C1971" i="7"/>
  <c r="D1971" i="7"/>
  <c r="E1971" i="7"/>
  <c r="F1971" i="7"/>
  <c r="G1971" i="7"/>
  <c r="A1972" i="7"/>
  <c r="B1972" i="7"/>
  <c r="C1972" i="7"/>
  <c r="D1972" i="7"/>
  <c r="E1972" i="7"/>
  <c r="F1972" i="7"/>
  <c r="G1972" i="7"/>
  <c r="A1973" i="7"/>
  <c r="B1973" i="7"/>
  <c r="C1973" i="7"/>
  <c r="D1973" i="7"/>
  <c r="E1973" i="7"/>
  <c r="F1973" i="7"/>
  <c r="G1973" i="7"/>
  <c r="A1974" i="7"/>
  <c r="B1974" i="7"/>
  <c r="C1974" i="7"/>
  <c r="D1974" i="7"/>
  <c r="E1974" i="7"/>
  <c r="F1974" i="7"/>
  <c r="G1974" i="7"/>
  <c r="A1975" i="7"/>
  <c r="B1975" i="7"/>
  <c r="C1975" i="7"/>
  <c r="D1975" i="7"/>
  <c r="E1975" i="7"/>
  <c r="F1975" i="7"/>
  <c r="G1975" i="7"/>
  <c r="A1976" i="7"/>
  <c r="B1976" i="7"/>
  <c r="C1976" i="7"/>
  <c r="D1976" i="7"/>
  <c r="E1976" i="7"/>
  <c r="F1976" i="7"/>
  <c r="G1976" i="7"/>
  <c r="A1977" i="7"/>
  <c r="B1977" i="7"/>
  <c r="C1977" i="7"/>
  <c r="D1977" i="7"/>
  <c r="E1977" i="7"/>
  <c r="F1977" i="7"/>
  <c r="G1977" i="7"/>
  <c r="A1978" i="7"/>
  <c r="B1978" i="7"/>
  <c r="C1978" i="7"/>
  <c r="D1978" i="7"/>
  <c r="E1978" i="7"/>
  <c r="F1978" i="7"/>
  <c r="G1978" i="7"/>
  <c r="A1979" i="7"/>
  <c r="B1979" i="7"/>
  <c r="C1979" i="7"/>
  <c r="D1979" i="7"/>
  <c r="E1979" i="7"/>
  <c r="F1979" i="7"/>
  <c r="G1979" i="7"/>
  <c r="A1980" i="7"/>
  <c r="B1980" i="7"/>
  <c r="C1980" i="7"/>
  <c r="D1980" i="7"/>
  <c r="E1980" i="7"/>
  <c r="F1980" i="7"/>
  <c r="G1980" i="7"/>
  <c r="A1981" i="7"/>
  <c r="B1981" i="7"/>
  <c r="C1981" i="7"/>
  <c r="D1981" i="7"/>
  <c r="E1981" i="7"/>
  <c r="F1981" i="7"/>
  <c r="G1981" i="7"/>
  <c r="A1982" i="7"/>
  <c r="B1982" i="7"/>
  <c r="C1982" i="7"/>
  <c r="D1982" i="7"/>
  <c r="E1982" i="7"/>
  <c r="F1982" i="7"/>
  <c r="G1982" i="7"/>
  <c r="A1983" i="7"/>
  <c r="B1983" i="7"/>
  <c r="C1983" i="7"/>
  <c r="D1983" i="7"/>
  <c r="E1983" i="7"/>
  <c r="F1983" i="7"/>
  <c r="G1983" i="7"/>
  <c r="A1984" i="7"/>
  <c r="B1984" i="7"/>
  <c r="C1984" i="7"/>
  <c r="D1984" i="7"/>
  <c r="E1984" i="7"/>
  <c r="F1984" i="7"/>
  <c r="G1984" i="7"/>
  <c r="A1985" i="7"/>
  <c r="B1985" i="7"/>
  <c r="C1985" i="7"/>
  <c r="D1985" i="7"/>
  <c r="E1985" i="7"/>
  <c r="F1985" i="7"/>
  <c r="G1985" i="7"/>
  <c r="A1986" i="7"/>
  <c r="B1986" i="7"/>
  <c r="C1986" i="7"/>
  <c r="D1986" i="7"/>
  <c r="E1986" i="7"/>
  <c r="F1986" i="7"/>
  <c r="G1986" i="7"/>
  <c r="A1987" i="7"/>
  <c r="B1987" i="7"/>
  <c r="C1987" i="7"/>
  <c r="D1987" i="7"/>
  <c r="E1987" i="7"/>
  <c r="F1987" i="7"/>
  <c r="G1987" i="7"/>
  <c r="A1988" i="7"/>
  <c r="B1988" i="7"/>
  <c r="C1988" i="7"/>
  <c r="D1988" i="7"/>
  <c r="E1988" i="7"/>
  <c r="F1988" i="7"/>
  <c r="G1988" i="7"/>
  <c r="A1989" i="7"/>
  <c r="B1989" i="7"/>
  <c r="C1989" i="7"/>
  <c r="D1989" i="7"/>
  <c r="E1989" i="7"/>
  <c r="F1989" i="7"/>
  <c r="G1989" i="7"/>
  <c r="A1990" i="7"/>
  <c r="B1990" i="7"/>
  <c r="C1990" i="7"/>
  <c r="D1990" i="7"/>
  <c r="E1990" i="7"/>
  <c r="F1990" i="7"/>
  <c r="G1990" i="7"/>
  <c r="A1991" i="7"/>
  <c r="B1991" i="7"/>
  <c r="C1991" i="7"/>
  <c r="D1991" i="7"/>
  <c r="E1991" i="7"/>
  <c r="F1991" i="7"/>
  <c r="G1991" i="7"/>
  <c r="A1992" i="7"/>
  <c r="B1992" i="7"/>
  <c r="C1992" i="7"/>
  <c r="D1992" i="7"/>
  <c r="E1992" i="7"/>
  <c r="F1992" i="7"/>
  <c r="G1992" i="7"/>
  <c r="A1993" i="7"/>
  <c r="B1993" i="7"/>
  <c r="C1993" i="7"/>
  <c r="D1993" i="7"/>
  <c r="E1993" i="7"/>
  <c r="F1993" i="7"/>
  <c r="G1993" i="7"/>
  <c r="A1994" i="7"/>
  <c r="B1994" i="7"/>
  <c r="C1994" i="7"/>
  <c r="D1994" i="7"/>
  <c r="E1994" i="7"/>
  <c r="F1994" i="7"/>
  <c r="G1994" i="7"/>
  <c r="A1995" i="7"/>
  <c r="B1995" i="7"/>
  <c r="C1995" i="7"/>
  <c r="D1995" i="7"/>
  <c r="E1995" i="7"/>
  <c r="F1995" i="7"/>
  <c r="G1995" i="7"/>
  <c r="A1996" i="7"/>
  <c r="B1996" i="7"/>
  <c r="C1996" i="7"/>
  <c r="D1996" i="7"/>
  <c r="E1996" i="7"/>
  <c r="F1996" i="7"/>
  <c r="G1996" i="7"/>
  <c r="A1997" i="7"/>
  <c r="B1997" i="7"/>
  <c r="C1997" i="7"/>
  <c r="D1997" i="7"/>
  <c r="E1997" i="7"/>
  <c r="F1997" i="7"/>
  <c r="G1997" i="7"/>
  <c r="A1998" i="7"/>
  <c r="B1998" i="7"/>
  <c r="C1998" i="7"/>
  <c r="D1998" i="7"/>
  <c r="E1998" i="7"/>
  <c r="F1998" i="7"/>
  <c r="G1998" i="7"/>
  <c r="A1999" i="7"/>
  <c r="B1999" i="7"/>
  <c r="C1999" i="7"/>
  <c r="D1999" i="7"/>
  <c r="E1999" i="7"/>
  <c r="F1999" i="7"/>
  <c r="G1999" i="7"/>
  <c r="A2000" i="7"/>
  <c r="B2000" i="7"/>
  <c r="C2000" i="7"/>
  <c r="D2000" i="7"/>
  <c r="E2000" i="7"/>
  <c r="F2000" i="7"/>
  <c r="G2000" i="7"/>
  <c r="A2001" i="7"/>
  <c r="B2001" i="7"/>
  <c r="C2001" i="7"/>
  <c r="D2001" i="7"/>
  <c r="E2001" i="7"/>
  <c r="F2001" i="7"/>
  <c r="G2001" i="7"/>
  <c r="A2002" i="7"/>
  <c r="B2002" i="7"/>
  <c r="C2002" i="7"/>
  <c r="D2002" i="7"/>
  <c r="E2002" i="7"/>
  <c r="F2002" i="7"/>
  <c r="G2002" i="7"/>
  <c r="A2003" i="7"/>
  <c r="B2003" i="7"/>
  <c r="C2003" i="7"/>
  <c r="D2003" i="7"/>
  <c r="E2003" i="7"/>
  <c r="F2003" i="7"/>
  <c r="G2003" i="7"/>
  <c r="A2004" i="7"/>
  <c r="B2004" i="7"/>
  <c r="C2004" i="7"/>
  <c r="D2004" i="7"/>
  <c r="E2004" i="7"/>
  <c r="F2004" i="7"/>
  <c r="G2004" i="7"/>
  <c r="A2005" i="7"/>
  <c r="B2005" i="7"/>
  <c r="C2005" i="7"/>
  <c r="D2005" i="7"/>
  <c r="E2005" i="7"/>
  <c r="F2005" i="7"/>
  <c r="G2005" i="7"/>
  <c r="A2006" i="7"/>
  <c r="B2006" i="7"/>
  <c r="C2006" i="7"/>
  <c r="D2006" i="7"/>
  <c r="E2006" i="7"/>
  <c r="F2006" i="7"/>
  <c r="G2006" i="7"/>
  <c r="A2007" i="7"/>
  <c r="B2007" i="7"/>
  <c r="C2007" i="7"/>
  <c r="D2007" i="7"/>
  <c r="E2007" i="7"/>
  <c r="F2007" i="7"/>
  <c r="G2007" i="7"/>
  <c r="A2008" i="7"/>
  <c r="B2008" i="7"/>
  <c r="C2008" i="7"/>
  <c r="D2008" i="7"/>
  <c r="E2008" i="7"/>
  <c r="F2008" i="7"/>
  <c r="G2008" i="7"/>
  <c r="A2009" i="7"/>
  <c r="B2009" i="7"/>
  <c r="C2009" i="7"/>
  <c r="D2009" i="7"/>
  <c r="E2009" i="7"/>
  <c r="F2009" i="7"/>
  <c r="G2009" i="7"/>
  <c r="A2010" i="7"/>
  <c r="B2010" i="7"/>
  <c r="C2010" i="7"/>
  <c r="D2010" i="7"/>
  <c r="E2010" i="7"/>
  <c r="F2010" i="7"/>
  <c r="G2010" i="7"/>
  <c r="A2011" i="7"/>
  <c r="B2011" i="7"/>
  <c r="C2011" i="7"/>
  <c r="D2011" i="7"/>
  <c r="E2011" i="7"/>
  <c r="F2011" i="7"/>
  <c r="G2011" i="7"/>
  <c r="A2012" i="7"/>
  <c r="B2012" i="7"/>
  <c r="C2012" i="7"/>
  <c r="D2012" i="7"/>
  <c r="E2012" i="7"/>
  <c r="F2012" i="7"/>
  <c r="G2012" i="7"/>
  <c r="A2013" i="7"/>
  <c r="B2013" i="7"/>
  <c r="C2013" i="7"/>
  <c r="D2013" i="7"/>
  <c r="E2013" i="7"/>
  <c r="F2013" i="7"/>
  <c r="G2013" i="7"/>
  <c r="A2014" i="7"/>
  <c r="B2014" i="7"/>
  <c r="C2014" i="7"/>
  <c r="D2014" i="7"/>
  <c r="E2014" i="7"/>
  <c r="F2014" i="7"/>
  <c r="G2014" i="7"/>
  <c r="A2015" i="7"/>
  <c r="B2015" i="7"/>
  <c r="C2015" i="7"/>
  <c r="D2015" i="7"/>
  <c r="E2015" i="7"/>
  <c r="F2015" i="7"/>
  <c r="G2015" i="7"/>
  <c r="A2016" i="7"/>
  <c r="B2016" i="7"/>
  <c r="C2016" i="7"/>
  <c r="D2016" i="7"/>
  <c r="E2016" i="7"/>
  <c r="F2016" i="7"/>
  <c r="G2016" i="7"/>
  <c r="A2017" i="7"/>
  <c r="B2017" i="7"/>
  <c r="C2017" i="7"/>
  <c r="D2017" i="7"/>
  <c r="E2017" i="7"/>
  <c r="F2017" i="7"/>
  <c r="G2017" i="7"/>
  <c r="A2018" i="7"/>
  <c r="B2018" i="7"/>
  <c r="C2018" i="7"/>
  <c r="D2018" i="7"/>
  <c r="E2018" i="7"/>
  <c r="F2018" i="7"/>
  <c r="G2018" i="7"/>
  <c r="A2019" i="7"/>
  <c r="B2019" i="7"/>
  <c r="C2019" i="7"/>
  <c r="D2019" i="7"/>
  <c r="E2019" i="7"/>
  <c r="F2019" i="7"/>
  <c r="G2019" i="7"/>
  <c r="A2020" i="7"/>
  <c r="B2020" i="7"/>
  <c r="C2020" i="7"/>
  <c r="D2020" i="7"/>
  <c r="E2020" i="7"/>
  <c r="F2020" i="7"/>
  <c r="G2020" i="7"/>
  <c r="A2021" i="7"/>
  <c r="B2021" i="7"/>
  <c r="C2021" i="7"/>
  <c r="D2021" i="7"/>
  <c r="E2021" i="7"/>
  <c r="F2021" i="7"/>
  <c r="G2021" i="7"/>
  <c r="A2022" i="7"/>
  <c r="B2022" i="7"/>
  <c r="C2022" i="7"/>
  <c r="D2022" i="7"/>
  <c r="E2022" i="7"/>
  <c r="F2022" i="7"/>
  <c r="G2022" i="7"/>
  <c r="A2023" i="7"/>
  <c r="B2023" i="7"/>
  <c r="C2023" i="7"/>
  <c r="D2023" i="7"/>
  <c r="E2023" i="7"/>
  <c r="F2023" i="7"/>
  <c r="G2023" i="7"/>
  <c r="A2024" i="7"/>
  <c r="B2024" i="7"/>
  <c r="C2024" i="7"/>
  <c r="D2024" i="7"/>
  <c r="E2024" i="7"/>
  <c r="F2024" i="7"/>
  <c r="G2024" i="7"/>
  <c r="A2025" i="7"/>
  <c r="B2025" i="7"/>
  <c r="C2025" i="7"/>
  <c r="D2025" i="7"/>
  <c r="E2025" i="7"/>
  <c r="F2025" i="7"/>
  <c r="G2025" i="7"/>
  <c r="A2026" i="7"/>
  <c r="B2026" i="7"/>
  <c r="C2026" i="7"/>
  <c r="D2026" i="7"/>
  <c r="E2026" i="7"/>
  <c r="F2026" i="7"/>
  <c r="G2026" i="7"/>
  <c r="A2027" i="7"/>
  <c r="B2027" i="7"/>
  <c r="C2027" i="7"/>
  <c r="D2027" i="7"/>
  <c r="E2027" i="7"/>
  <c r="F2027" i="7"/>
  <c r="G2027" i="7"/>
  <c r="A2028" i="7"/>
  <c r="B2028" i="7"/>
  <c r="C2028" i="7"/>
  <c r="D2028" i="7"/>
  <c r="E2028" i="7"/>
  <c r="F2028" i="7"/>
  <c r="G2028" i="7"/>
  <c r="A2029" i="7"/>
  <c r="B2029" i="7"/>
  <c r="C2029" i="7"/>
  <c r="D2029" i="7"/>
  <c r="E2029" i="7"/>
  <c r="F2029" i="7"/>
  <c r="G2029" i="7"/>
  <c r="A2030" i="7"/>
  <c r="B2030" i="7"/>
  <c r="C2030" i="7"/>
  <c r="D2030" i="7"/>
  <c r="E2030" i="7"/>
  <c r="F2030" i="7"/>
  <c r="G2030" i="7"/>
  <c r="A2031" i="7"/>
  <c r="B2031" i="7"/>
  <c r="C2031" i="7"/>
  <c r="D2031" i="7"/>
  <c r="E2031" i="7"/>
  <c r="F2031" i="7"/>
  <c r="G2031" i="7"/>
  <c r="A2032" i="7"/>
  <c r="B2032" i="7"/>
  <c r="C2032" i="7"/>
  <c r="D2032" i="7"/>
  <c r="E2032" i="7"/>
  <c r="F2032" i="7"/>
  <c r="G2032" i="7"/>
  <c r="A2033" i="7"/>
  <c r="B2033" i="7"/>
  <c r="C2033" i="7"/>
  <c r="D2033" i="7"/>
  <c r="E2033" i="7"/>
  <c r="F2033" i="7"/>
  <c r="G2033" i="7"/>
  <c r="A2034" i="7"/>
  <c r="B2034" i="7"/>
  <c r="C2034" i="7"/>
  <c r="D2034" i="7"/>
  <c r="E2034" i="7"/>
  <c r="F2034" i="7"/>
  <c r="G2034" i="7"/>
  <c r="A2035" i="7"/>
  <c r="B2035" i="7"/>
  <c r="C2035" i="7"/>
  <c r="D2035" i="7"/>
  <c r="E2035" i="7"/>
  <c r="F2035" i="7"/>
  <c r="G2035" i="7"/>
  <c r="A2036" i="7"/>
  <c r="B2036" i="7"/>
  <c r="C2036" i="7"/>
  <c r="D2036" i="7"/>
  <c r="E2036" i="7"/>
  <c r="F2036" i="7"/>
  <c r="G2036" i="7"/>
  <c r="A2037" i="7"/>
  <c r="B2037" i="7"/>
  <c r="C2037" i="7"/>
  <c r="D2037" i="7"/>
  <c r="E2037" i="7"/>
  <c r="F2037" i="7"/>
  <c r="G2037" i="7"/>
  <c r="A2038" i="7"/>
  <c r="B2038" i="7"/>
  <c r="C2038" i="7"/>
  <c r="D2038" i="7"/>
  <c r="E2038" i="7"/>
  <c r="F2038" i="7"/>
  <c r="G2038" i="7"/>
  <c r="A2039" i="7"/>
  <c r="B2039" i="7"/>
  <c r="C2039" i="7"/>
  <c r="D2039" i="7"/>
  <c r="E2039" i="7"/>
  <c r="F2039" i="7"/>
  <c r="G2039" i="7"/>
  <c r="A2040" i="7"/>
  <c r="B2040" i="7"/>
  <c r="C2040" i="7"/>
  <c r="D2040" i="7"/>
  <c r="E2040" i="7"/>
  <c r="F2040" i="7"/>
  <c r="G2040" i="7"/>
  <c r="A2041" i="7"/>
  <c r="B2041" i="7"/>
  <c r="C2041" i="7"/>
  <c r="D2041" i="7"/>
  <c r="E2041" i="7"/>
  <c r="F2041" i="7"/>
  <c r="G2041" i="7"/>
  <c r="A2042" i="7"/>
  <c r="B2042" i="7"/>
  <c r="C2042" i="7"/>
  <c r="D2042" i="7"/>
  <c r="E2042" i="7"/>
  <c r="F2042" i="7"/>
  <c r="G2042" i="7"/>
  <c r="A2043" i="7"/>
  <c r="B2043" i="7"/>
  <c r="C2043" i="7"/>
  <c r="D2043" i="7"/>
  <c r="E2043" i="7"/>
  <c r="F2043" i="7"/>
  <c r="G2043" i="7"/>
  <c r="A2044" i="7"/>
  <c r="B2044" i="7"/>
  <c r="C2044" i="7"/>
  <c r="D2044" i="7"/>
  <c r="E2044" i="7"/>
  <c r="F2044" i="7"/>
  <c r="G2044" i="7"/>
  <c r="A2045" i="7"/>
  <c r="B2045" i="7"/>
  <c r="C2045" i="7"/>
  <c r="D2045" i="7"/>
  <c r="E2045" i="7"/>
  <c r="F2045" i="7"/>
  <c r="G2045" i="7"/>
  <c r="A2046" i="7"/>
  <c r="B2046" i="7"/>
  <c r="C2046" i="7"/>
  <c r="D2046" i="7"/>
  <c r="E2046" i="7"/>
  <c r="F2046" i="7"/>
  <c r="G2046" i="7"/>
  <c r="A2047" i="7"/>
  <c r="B2047" i="7"/>
  <c r="C2047" i="7"/>
  <c r="D2047" i="7"/>
  <c r="E2047" i="7"/>
  <c r="F2047" i="7"/>
  <c r="G2047" i="7"/>
  <c r="A2048" i="7"/>
  <c r="B2048" i="7"/>
  <c r="C2048" i="7"/>
  <c r="D2048" i="7"/>
  <c r="E2048" i="7"/>
  <c r="F2048" i="7"/>
  <c r="G2048" i="7"/>
  <c r="A2049" i="7"/>
  <c r="B2049" i="7"/>
  <c r="C2049" i="7"/>
  <c r="D2049" i="7"/>
  <c r="E2049" i="7"/>
  <c r="F2049" i="7"/>
  <c r="G2049" i="7"/>
  <c r="A2050" i="7"/>
  <c r="B2050" i="7"/>
  <c r="C2050" i="7"/>
  <c r="D2050" i="7"/>
  <c r="E2050" i="7"/>
  <c r="F2050" i="7"/>
  <c r="G2050" i="7"/>
  <c r="A2051" i="7"/>
  <c r="B2051" i="7"/>
  <c r="C2051" i="7"/>
  <c r="D2051" i="7"/>
  <c r="E2051" i="7"/>
  <c r="F2051" i="7"/>
  <c r="G2051" i="7"/>
  <c r="A2052" i="7"/>
  <c r="B2052" i="7"/>
  <c r="C2052" i="7"/>
  <c r="D2052" i="7"/>
  <c r="E2052" i="7"/>
  <c r="F2052" i="7"/>
  <c r="G2052" i="7"/>
  <c r="A2053" i="7"/>
  <c r="B2053" i="7"/>
  <c r="C2053" i="7"/>
  <c r="D2053" i="7"/>
  <c r="E2053" i="7"/>
  <c r="F2053" i="7"/>
  <c r="G2053" i="7"/>
  <c r="A2054" i="7"/>
  <c r="B2054" i="7"/>
  <c r="C2054" i="7"/>
  <c r="D2054" i="7"/>
  <c r="E2054" i="7"/>
  <c r="F2054" i="7"/>
  <c r="G2054" i="7"/>
  <c r="A2055" i="7"/>
  <c r="B2055" i="7"/>
  <c r="C2055" i="7"/>
  <c r="D2055" i="7"/>
  <c r="E2055" i="7"/>
  <c r="F2055" i="7"/>
  <c r="G2055" i="7"/>
  <c r="A2056" i="7"/>
  <c r="B2056" i="7"/>
  <c r="C2056" i="7"/>
  <c r="D2056" i="7"/>
  <c r="E2056" i="7"/>
  <c r="F2056" i="7"/>
  <c r="G2056" i="7"/>
  <c r="A2057" i="7"/>
  <c r="B2057" i="7"/>
  <c r="C2057" i="7"/>
  <c r="D2057" i="7"/>
  <c r="E2057" i="7"/>
  <c r="F2057" i="7"/>
  <c r="G2057" i="7"/>
  <c r="A2058" i="7"/>
  <c r="B2058" i="7"/>
  <c r="C2058" i="7"/>
  <c r="D2058" i="7"/>
  <c r="E2058" i="7"/>
  <c r="F2058" i="7"/>
  <c r="G2058" i="7"/>
  <c r="A2059" i="7"/>
  <c r="B2059" i="7"/>
  <c r="C2059" i="7"/>
  <c r="D2059" i="7"/>
  <c r="E2059" i="7"/>
  <c r="F2059" i="7"/>
  <c r="G2059" i="7"/>
  <c r="A2060" i="7"/>
  <c r="B2060" i="7"/>
  <c r="C2060" i="7"/>
  <c r="D2060" i="7"/>
  <c r="E2060" i="7"/>
  <c r="F2060" i="7"/>
  <c r="G2060" i="7"/>
  <c r="A2061" i="7"/>
  <c r="B2061" i="7"/>
  <c r="C2061" i="7"/>
  <c r="D2061" i="7"/>
  <c r="E2061" i="7"/>
  <c r="F2061" i="7"/>
  <c r="G2061" i="7"/>
  <c r="A2062" i="7"/>
  <c r="B2062" i="7"/>
  <c r="C2062" i="7"/>
  <c r="D2062" i="7"/>
  <c r="E2062" i="7"/>
  <c r="F2062" i="7"/>
  <c r="G2062" i="7"/>
  <c r="A2063" i="7"/>
  <c r="B2063" i="7"/>
  <c r="C2063" i="7"/>
  <c r="D2063" i="7"/>
  <c r="E2063" i="7"/>
  <c r="F2063" i="7"/>
  <c r="G2063" i="7"/>
  <c r="A2064" i="7"/>
  <c r="B2064" i="7"/>
  <c r="C2064" i="7"/>
  <c r="D2064" i="7"/>
  <c r="E2064" i="7"/>
  <c r="F2064" i="7"/>
  <c r="G2064" i="7"/>
  <c r="A2065" i="7"/>
  <c r="B2065" i="7"/>
  <c r="C2065" i="7"/>
  <c r="D2065" i="7"/>
  <c r="E2065" i="7"/>
  <c r="F2065" i="7"/>
  <c r="G2065" i="7"/>
  <c r="A2066" i="7"/>
  <c r="B2066" i="7"/>
  <c r="C2066" i="7"/>
  <c r="D2066" i="7"/>
  <c r="E2066" i="7"/>
  <c r="F2066" i="7"/>
  <c r="G2066" i="7"/>
  <c r="A2067" i="7"/>
  <c r="B2067" i="7"/>
  <c r="C2067" i="7"/>
  <c r="D2067" i="7"/>
  <c r="E2067" i="7"/>
  <c r="F2067" i="7"/>
  <c r="G2067" i="7"/>
  <c r="A2068" i="7"/>
  <c r="B2068" i="7"/>
  <c r="C2068" i="7"/>
  <c r="D2068" i="7"/>
  <c r="E2068" i="7"/>
  <c r="F2068" i="7"/>
  <c r="G2068" i="7"/>
  <c r="A2069" i="7"/>
  <c r="B2069" i="7"/>
  <c r="C2069" i="7"/>
  <c r="D2069" i="7"/>
  <c r="E2069" i="7"/>
  <c r="F2069" i="7"/>
  <c r="G2069" i="7"/>
  <c r="A2070" i="7"/>
  <c r="B2070" i="7"/>
  <c r="C2070" i="7"/>
  <c r="D2070" i="7"/>
  <c r="E2070" i="7"/>
  <c r="F2070" i="7"/>
  <c r="G2070" i="7"/>
  <c r="A2071" i="7"/>
  <c r="B2071" i="7"/>
  <c r="C2071" i="7"/>
  <c r="D2071" i="7"/>
  <c r="E2071" i="7"/>
  <c r="F2071" i="7"/>
  <c r="G2071" i="7"/>
  <c r="A2072" i="7"/>
  <c r="B2072" i="7"/>
  <c r="C2072" i="7"/>
  <c r="D2072" i="7"/>
  <c r="E2072" i="7"/>
  <c r="F2072" i="7"/>
  <c r="G2072" i="7"/>
  <c r="A2073" i="7"/>
  <c r="B2073" i="7"/>
  <c r="C2073" i="7"/>
  <c r="D2073" i="7"/>
  <c r="E2073" i="7"/>
  <c r="F2073" i="7"/>
  <c r="G2073" i="7"/>
  <c r="A2074" i="7"/>
  <c r="B2074" i="7"/>
  <c r="C2074" i="7"/>
  <c r="D2074" i="7"/>
  <c r="E2074" i="7"/>
  <c r="F2074" i="7"/>
  <c r="G2074" i="7"/>
  <c r="A2075" i="7"/>
  <c r="B2075" i="7"/>
  <c r="C2075" i="7"/>
  <c r="D2075" i="7"/>
  <c r="E2075" i="7"/>
  <c r="F2075" i="7"/>
  <c r="G2075" i="7"/>
  <c r="A2076" i="7"/>
  <c r="B2076" i="7"/>
  <c r="C2076" i="7"/>
  <c r="D2076" i="7"/>
  <c r="E2076" i="7"/>
  <c r="F2076" i="7"/>
  <c r="G2076" i="7"/>
  <c r="A2077" i="7"/>
  <c r="B2077" i="7"/>
  <c r="C2077" i="7"/>
  <c r="D2077" i="7"/>
  <c r="E2077" i="7"/>
  <c r="F2077" i="7"/>
  <c r="G2077" i="7"/>
  <c r="A2078" i="7"/>
  <c r="B2078" i="7"/>
  <c r="C2078" i="7"/>
  <c r="D2078" i="7"/>
  <c r="E2078" i="7"/>
  <c r="F2078" i="7"/>
  <c r="G2078" i="7"/>
  <c r="A2079" i="7"/>
  <c r="B2079" i="7"/>
  <c r="C2079" i="7"/>
  <c r="D2079" i="7"/>
  <c r="E2079" i="7"/>
  <c r="F2079" i="7"/>
  <c r="G2079" i="7"/>
  <c r="A2080" i="7"/>
  <c r="B2080" i="7"/>
  <c r="C2080" i="7"/>
  <c r="D2080" i="7"/>
  <c r="E2080" i="7"/>
  <c r="F2080" i="7"/>
  <c r="G2080" i="7"/>
  <c r="A2081" i="7"/>
  <c r="B2081" i="7"/>
  <c r="C2081" i="7"/>
  <c r="D2081" i="7"/>
  <c r="E2081" i="7"/>
  <c r="F2081" i="7"/>
  <c r="G2081" i="7"/>
  <c r="A2082" i="7"/>
  <c r="B2082" i="7"/>
  <c r="C2082" i="7"/>
  <c r="D2082" i="7"/>
  <c r="E2082" i="7"/>
  <c r="F2082" i="7"/>
  <c r="G2082" i="7"/>
  <c r="A2083" i="7"/>
  <c r="B2083" i="7"/>
  <c r="C2083" i="7"/>
  <c r="D2083" i="7"/>
  <c r="E2083" i="7"/>
  <c r="F2083" i="7"/>
  <c r="G2083" i="7"/>
  <c r="A2084" i="7"/>
  <c r="B2084" i="7"/>
  <c r="C2084" i="7"/>
  <c r="D2084" i="7"/>
  <c r="E2084" i="7"/>
  <c r="F2084" i="7"/>
  <c r="G2084" i="7"/>
  <c r="A2085" i="7"/>
  <c r="B2085" i="7"/>
  <c r="C2085" i="7"/>
  <c r="D2085" i="7"/>
  <c r="E2085" i="7"/>
  <c r="F2085" i="7"/>
  <c r="G2085" i="7"/>
  <c r="A2086" i="7"/>
  <c r="B2086" i="7"/>
  <c r="C2086" i="7"/>
  <c r="D2086" i="7"/>
  <c r="E2086" i="7"/>
  <c r="F2086" i="7"/>
  <c r="G2086" i="7"/>
  <c r="A2087" i="7"/>
  <c r="B2087" i="7"/>
  <c r="C2087" i="7"/>
  <c r="D2087" i="7"/>
  <c r="E2087" i="7"/>
  <c r="F2087" i="7"/>
  <c r="G2087" i="7"/>
  <c r="A2088" i="7"/>
  <c r="B2088" i="7"/>
  <c r="C2088" i="7"/>
  <c r="D2088" i="7"/>
  <c r="E2088" i="7"/>
  <c r="F2088" i="7"/>
  <c r="G2088" i="7"/>
  <c r="A2089" i="7"/>
  <c r="B2089" i="7"/>
  <c r="C2089" i="7"/>
  <c r="D2089" i="7"/>
  <c r="E2089" i="7"/>
  <c r="F2089" i="7"/>
  <c r="G2089" i="7"/>
  <c r="A2090" i="7"/>
  <c r="B2090" i="7"/>
  <c r="C2090" i="7"/>
  <c r="D2090" i="7"/>
  <c r="E2090" i="7"/>
  <c r="F2090" i="7"/>
  <c r="G2090" i="7"/>
  <c r="A2091" i="7"/>
  <c r="B2091" i="7"/>
  <c r="C2091" i="7"/>
  <c r="D2091" i="7"/>
  <c r="E2091" i="7"/>
  <c r="F2091" i="7"/>
  <c r="G2091" i="7"/>
  <c r="A2092" i="7"/>
  <c r="B2092" i="7"/>
  <c r="C2092" i="7"/>
  <c r="D2092" i="7"/>
  <c r="E2092" i="7"/>
  <c r="F2092" i="7"/>
  <c r="G2092" i="7"/>
  <c r="A2093" i="7"/>
  <c r="B2093" i="7"/>
  <c r="C2093" i="7"/>
  <c r="D2093" i="7"/>
  <c r="E2093" i="7"/>
  <c r="F2093" i="7"/>
  <c r="G2093" i="7"/>
  <c r="A2094" i="7"/>
  <c r="B2094" i="7"/>
  <c r="C2094" i="7"/>
  <c r="D2094" i="7"/>
  <c r="E2094" i="7"/>
  <c r="F2094" i="7"/>
  <c r="G2094" i="7"/>
  <c r="A2095" i="7"/>
  <c r="B2095" i="7"/>
  <c r="C2095" i="7"/>
  <c r="D2095" i="7"/>
  <c r="E2095" i="7"/>
  <c r="F2095" i="7"/>
  <c r="G2095" i="7"/>
  <c r="A2096" i="7"/>
  <c r="B2096" i="7"/>
  <c r="C2096" i="7"/>
  <c r="D2096" i="7"/>
  <c r="E2096" i="7"/>
  <c r="F2096" i="7"/>
  <c r="G2096" i="7"/>
  <c r="A2097" i="7"/>
  <c r="B2097" i="7"/>
  <c r="C2097" i="7"/>
  <c r="D2097" i="7"/>
  <c r="E2097" i="7"/>
  <c r="F2097" i="7"/>
  <c r="G2097" i="7"/>
  <c r="A2098" i="7"/>
  <c r="B2098" i="7"/>
  <c r="C2098" i="7"/>
  <c r="D2098" i="7"/>
  <c r="E2098" i="7"/>
  <c r="F2098" i="7"/>
  <c r="G2098" i="7"/>
  <c r="A2099" i="7"/>
  <c r="B2099" i="7"/>
  <c r="C2099" i="7"/>
  <c r="D2099" i="7"/>
  <c r="E2099" i="7"/>
  <c r="F2099" i="7"/>
  <c r="G2099" i="7"/>
  <c r="A2100" i="7"/>
  <c r="B2100" i="7"/>
  <c r="C2100" i="7"/>
  <c r="D2100" i="7"/>
  <c r="E2100" i="7"/>
  <c r="F2100" i="7"/>
  <c r="G2100" i="7"/>
  <c r="A2101" i="7"/>
  <c r="B2101" i="7"/>
  <c r="C2101" i="7"/>
  <c r="D2101" i="7"/>
  <c r="E2101" i="7"/>
  <c r="F2101" i="7"/>
  <c r="G2101" i="7"/>
  <c r="A2102" i="7"/>
  <c r="B2102" i="7"/>
  <c r="C2102" i="7"/>
  <c r="D2102" i="7"/>
  <c r="E2102" i="7"/>
  <c r="F2102" i="7"/>
  <c r="G2102" i="7"/>
  <c r="A2103" i="7"/>
  <c r="B2103" i="7"/>
  <c r="C2103" i="7"/>
  <c r="D2103" i="7"/>
  <c r="E2103" i="7"/>
  <c r="F2103" i="7"/>
  <c r="G2103" i="7"/>
  <c r="A2104" i="7"/>
  <c r="B2104" i="7"/>
  <c r="C2104" i="7"/>
  <c r="D2104" i="7"/>
  <c r="E2104" i="7"/>
  <c r="F2104" i="7"/>
  <c r="G2104" i="7"/>
  <c r="A2105" i="7"/>
  <c r="B2105" i="7"/>
  <c r="C2105" i="7"/>
  <c r="D2105" i="7"/>
  <c r="E2105" i="7"/>
  <c r="F2105" i="7"/>
  <c r="G2105" i="7"/>
  <c r="A2106" i="7"/>
  <c r="B2106" i="7"/>
  <c r="C2106" i="7"/>
  <c r="D2106" i="7"/>
  <c r="E2106" i="7"/>
  <c r="F2106" i="7"/>
  <c r="G2106" i="7"/>
  <c r="A2107" i="7"/>
  <c r="B2107" i="7"/>
  <c r="C2107" i="7"/>
  <c r="D2107" i="7"/>
  <c r="E2107" i="7"/>
  <c r="F2107" i="7"/>
  <c r="G2107" i="7"/>
  <c r="A2108" i="7"/>
  <c r="B2108" i="7"/>
  <c r="C2108" i="7"/>
  <c r="D2108" i="7"/>
  <c r="E2108" i="7"/>
  <c r="F2108" i="7"/>
  <c r="G2108" i="7"/>
  <c r="A2109" i="7"/>
  <c r="B2109" i="7"/>
  <c r="C2109" i="7"/>
  <c r="D2109" i="7"/>
  <c r="E2109" i="7"/>
  <c r="F2109" i="7"/>
  <c r="G2109" i="7"/>
  <c r="A2110" i="7"/>
  <c r="B2110" i="7"/>
  <c r="C2110" i="7"/>
  <c r="D2110" i="7"/>
  <c r="E2110" i="7"/>
  <c r="F2110" i="7"/>
  <c r="G2110" i="7"/>
  <c r="A2111" i="7"/>
  <c r="B2111" i="7"/>
  <c r="C2111" i="7"/>
  <c r="D2111" i="7"/>
  <c r="E2111" i="7"/>
  <c r="F2111" i="7"/>
  <c r="G2111" i="7"/>
  <c r="A2112" i="7"/>
  <c r="B2112" i="7"/>
  <c r="C2112" i="7"/>
  <c r="D2112" i="7"/>
  <c r="E2112" i="7"/>
  <c r="F2112" i="7"/>
  <c r="G2112" i="7"/>
  <c r="A2113" i="7"/>
  <c r="B2113" i="7"/>
  <c r="C2113" i="7"/>
  <c r="D2113" i="7"/>
  <c r="E2113" i="7"/>
  <c r="F2113" i="7"/>
  <c r="G2113" i="7"/>
  <c r="A2114" i="7"/>
  <c r="B2114" i="7"/>
  <c r="C2114" i="7"/>
  <c r="D2114" i="7"/>
  <c r="E2114" i="7"/>
  <c r="F2114" i="7"/>
  <c r="G2114" i="7"/>
  <c r="A2115" i="7"/>
  <c r="B2115" i="7"/>
  <c r="C2115" i="7"/>
  <c r="D2115" i="7"/>
  <c r="E2115" i="7"/>
  <c r="F2115" i="7"/>
  <c r="G2115" i="7"/>
  <c r="A2116" i="7"/>
  <c r="B2116" i="7"/>
  <c r="C2116" i="7"/>
  <c r="D2116" i="7"/>
  <c r="E2116" i="7"/>
  <c r="F2116" i="7"/>
  <c r="G2116" i="7"/>
  <c r="A2117" i="7"/>
  <c r="B2117" i="7"/>
  <c r="C2117" i="7"/>
  <c r="D2117" i="7"/>
  <c r="E2117" i="7"/>
  <c r="F2117" i="7"/>
  <c r="G2117" i="7"/>
  <c r="A2118" i="7"/>
  <c r="B2118" i="7"/>
  <c r="C2118" i="7"/>
  <c r="D2118" i="7"/>
  <c r="E2118" i="7"/>
  <c r="F2118" i="7"/>
  <c r="G2118" i="7"/>
  <c r="A2119" i="7"/>
  <c r="B2119" i="7"/>
  <c r="C2119" i="7"/>
  <c r="D2119" i="7"/>
  <c r="E2119" i="7"/>
  <c r="F2119" i="7"/>
  <c r="G2119" i="7"/>
  <c r="A2120" i="7"/>
  <c r="B2120" i="7"/>
  <c r="C2120" i="7"/>
  <c r="D2120" i="7"/>
  <c r="E2120" i="7"/>
  <c r="F2120" i="7"/>
  <c r="G2120" i="7"/>
  <c r="A2121" i="7"/>
  <c r="B2121" i="7"/>
  <c r="C2121" i="7"/>
  <c r="D2121" i="7"/>
  <c r="E2121" i="7"/>
  <c r="F2121" i="7"/>
  <c r="G2121" i="7"/>
  <c r="A2122" i="7"/>
  <c r="B2122" i="7"/>
  <c r="C2122" i="7"/>
  <c r="D2122" i="7"/>
  <c r="E2122" i="7"/>
  <c r="F2122" i="7"/>
  <c r="G2122" i="7"/>
  <c r="A2123" i="7"/>
  <c r="B2123" i="7"/>
  <c r="C2123" i="7"/>
  <c r="D2123" i="7"/>
  <c r="E2123" i="7"/>
  <c r="F2123" i="7"/>
  <c r="G2123" i="7"/>
  <c r="A2124" i="7"/>
  <c r="B2124" i="7"/>
  <c r="C2124" i="7"/>
  <c r="D2124" i="7"/>
  <c r="E2124" i="7"/>
  <c r="F2124" i="7"/>
  <c r="G2124" i="7"/>
  <c r="A2125" i="7"/>
  <c r="B2125" i="7"/>
  <c r="C2125" i="7"/>
  <c r="D2125" i="7"/>
  <c r="E2125" i="7"/>
  <c r="F2125" i="7"/>
  <c r="G2125" i="7"/>
  <c r="A2126" i="7"/>
  <c r="B2126" i="7"/>
  <c r="C2126" i="7"/>
  <c r="D2126" i="7"/>
  <c r="E2126" i="7"/>
  <c r="F2126" i="7"/>
  <c r="G2126" i="7"/>
  <c r="A2127" i="7"/>
  <c r="B2127" i="7"/>
  <c r="C2127" i="7"/>
  <c r="D2127" i="7"/>
  <c r="E2127" i="7"/>
  <c r="F2127" i="7"/>
  <c r="G2127" i="7"/>
  <c r="A2128" i="7"/>
  <c r="B2128" i="7"/>
  <c r="C2128" i="7"/>
  <c r="D2128" i="7"/>
  <c r="E2128" i="7"/>
  <c r="F2128" i="7"/>
  <c r="G2128" i="7"/>
  <c r="A2129" i="7"/>
  <c r="B2129" i="7"/>
  <c r="C2129" i="7"/>
  <c r="D2129" i="7"/>
  <c r="E2129" i="7"/>
  <c r="F2129" i="7"/>
  <c r="G2129" i="7"/>
  <c r="A2130" i="7"/>
  <c r="B2130" i="7"/>
  <c r="C2130" i="7"/>
  <c r="D2130" i="7"/>
  <c r="E2130" i="7"/>
  <c r="F2130" i="7"/>
  <c r="G2130" i="7"/>
  <c r="A2131" i="7"/>
  <c r="B2131" i="7"/>
  <c r="C2131" i="7"/>
  <c r="D2131" i="7"/>
  <c r="E2131" i="7"/>
  <c r="F2131" i="7"/>
  <c r="G2131" i="7"/>
  <c r="A2132" i="7"/>
  <c r="B2132" i="7"/>
  <c r="C2132" i="7"/>
  <c r="D2132" i="7"/>
  <c r="E2132" i="7"/>
  <c r="F2132" i="7"/>
  <c r="G2132" i="7"/>
  <c r="A2133" i="7"/>
  <c r="B2133" i="7"/>
  <c r="C2133" i="7"/>
  <c r="D2133" i="7"/>
  <c r="E2133" i="7"/>
  <c r="F2133" i="7"/>
  <c r="G2133" i="7"/>
  <c r="A2134" i="7"/>
  <c r="B2134" i="7"/>
  <c r="C2134" i="7"/>
  <c r="D2134" i="7"/>
  <c r="E2134" i="7"/>
  <c r="F2134" i="7"/>
  <c r="G2134" i="7"/>
  <c r="A2135" i="7"/>
  <c r="B2135" i="7"/>
  <c r="C2135" i="7"/>
  <c r="D2135" i="7"/>
  <c r="E2135" i="7"/>
  <c r="F2135" i="7"/>
  <c r="G2135" i="7"/>
  <c r="A2136" i="7"/>
  <c r="B2136" i="7"/>
  <c r="C2136" i="7"/>
  <c r="D2136" i="7"/>
  <c r="E2136" i="7"/>
  <c r="F2136" i="7"/>
  <c r="G2136" i="7"/>
  <c r="A2137" i="7"/>
  <c r="B2137" i="7"/>
  <c r="C2137" i="7"/>
  <c r="D2137" i="7"/>
  <c r="E2137" i="7"/>
  <c r="F2137" i="7"/>
  <c r="G2137" i="7"/>
  <c r="A2138" i="7"/>
  <c r="B2138" i="7"/>
  <c r="C2138" i="7"/>
  <c r="D2138" i="7"/>
  <c r="E2138" i="7"/>
  <c r="F2138" i="7"/>
  <c r="G2138" i="7"/>
  <c r="A2139" i="7"/>
  <c r="B2139" i="7"/>
  <c r="C2139" i="7"/>
  <c r="D2139" i="7"/>
  <c r="E2139" i="7"/>
  <c r="F2139" i="7"/>
  <c r="G2139" i="7"/>
  <c r="A2140" i="7"/>
  <c r="B2140" i="7"/>
  <c r="C2140" i="7"/>
  <c r="D2140" i="7"/>
  <c r="E2140" i="7"/>
  <c r="F2140" i="7"/>
  <c r="G2140" i="7"/>
  <c r="A2141" i="7"/>
  <c r="B2141" i="7"/>
  <c r="C2141" i="7"/>
  <c r="D2141" i="7"/>
  <c r="E2141" i="7"/>
  <c r="F2141" i="7"/>
  <c r="G2141" i="7"/>
  <c r="A2142" i="7"/>
  <c r="B2142" i="7"/>
  <c r="C2142" i="7"/>
  <c r="D2142" i="7"/>
  <c r="E2142" i="7"/>
  <c r="F2142" i="7"/>
  <c r="G2142" i="7"/>
  <c r="A2143" i="7"/>
  <c r="B2143" i="7"/>
  <c r="C2143" i="7"/>
  <c r="D2143" i="7"/>
  <c r="E2143" i="7"/>
  <c r="F2143" i="7"/>
  <c r="G2143" i="7"/>
  <c r="A2144" i="7"/>
  <c r="B2144" i="7"/>
  <c r="C2144" i="7"/>
  <c r="D2144" i="7"/>
  <c r="E2144" i="7"/>
  <c r="F2144" i="7"/>
  <c r="G2144" i="7"/>
  <c r="A2145" i="7"/>
  <c r="B2145" i="7"/>
  <c r="C2145" i="7"/>
  <c r="D2145" i="7"/>
  <c r="E2145" i="7"/>
  <c r="F2145" i="7"/>
  <c r="G2145" i="7"/>
  <c r="A2146" i="7"/>
  <c r="B2146" i="7"/>
  <c r="C2146" i="7"/>
  <c r="D2146" i="7"/>
  <c r="E2146" i="7"/>
  <c r="F2146" i="7"/>
  <c r="G2146" i="7"/>
  <c r="A2147" i="7"/>
  <c r="B2147" i="7"/>
  <c r="C2147" i="7"/>
  <c r="D2147" i="7"/>
  <c r="E2147" i="7"/>
  <c r="F2147" i="7"/>
  <c r="G2147" i="7"/>
  <c r="A2148" i="7"/>
  <c r="B2148" i="7"/>
  <c r="C2148" i="7"/>
  <c r="D2148" i="7"/>
  <c r="E2148" i="7"/>
  <c r="F2148" i="7"/>
  <c r="G2148" i="7"/>
  <c r="A2149" i="7"/>
  <c r="B2149" i="7"/>
  <c r="C2149" i="7"/>
  <c r="D2149" i="7"/>
  <c r="E2149" i="7"/>
  <c r="F2149" i="7"/>
  <c r="G2149" i="7"/>
  <c r="A2150" i="7"/>
  <c r="B2150" i="7"/>
  <c r="C2150" i="7"/>
  <c r="D2150" i="7"/>
  <c r="E2150" i="7"/>
  <c r="F2150" i="7"/>
  <c r="G2150" i="7"/>
  <c r="A2151" i="7"/>
  <c r="B2151" i="7"/>
  <c r="C2151" i="7"/>
  <c r="D2151" i="7"/>
  <c r="E2151" i="7"/>
  <c r="F2151" i="7"/>
  <c r="G2151" i="7"/>
  <c r="A2152" i="7"/>
  <c r="B2152" i="7"/>
  <c r="C2152" i="7"/>
  <c r="D2152" i="7"/>
  <c r="E2152" i="7"/>
  <c r="F2152" i="7"/>
  <c r="G2152" i="7"/>
  <c r="A2153" i="7"/>
  <c r="B2153" i="7"/>
  <c r="C2153" i="7"/>
  <c r="D2153" i="7"/>
  <c r="E2153" i="7"/>
  <c r="F2153" i="7"/>
  <c r="G2153" i="7"/>
  <c r="A2154" i="7"/>
  <c r="B2154" i="7"/>
  <c r="C2154" i="7"/>
  <c r="D2154" i="7"/>
  <c r="E2154" i="7"/>
  <c r="F2154" i="7"/>
  <c r="G2154" i="7"/>
  <c r="A2155" i="7"/>
  <c r="B2155" i="7"/>
  <c r="C2155" i="7"/>
  <c r="D2155" i="7"/>
  <c r="E2155" i="7"/>
  <c r="F2155" i="7"/>
  <c r="G2155" i="7"/>
  <c r="A2156" i="7"/>
  <c r="B2156" i="7"/>
  <c r="C2156" i="7"/>
  <c r="D2156" i="7"/>
  <c r="E2156" i="7"/>
  <c r="F2156" i="7"/>
  <c r="G2156" i="7"/>
  <c r="A2157" i="7"/>
  <c r="B2157" i="7"/>
  <c r="C2157" i="7"/>
  <c r="D2157" i="7"/>
  <c r="E2157" i="7"/>
  <c r="F2157" i="7"/>
  <c r="G2157" i="7"/>
  <c r="A2158" i="7"/>
  <c r="B2158" i="7"/>
  <c r="C2158" i="7"/>
  <c r="D2158" i="7"/>
  <c r="E2158" i="7"/>
  <c r="F2158" i="7"/>
  <c r="G2158" i="7"/>
  <c r="A2159" i="7"/>
  <c r="B2159" i="7"/>
  <c r="C2159" i="7"/>
  <c r="D2159" i="7"/>
  <c r="E2159" i="7"/>
  <c r="F2159" i="7"/>
  <c r="G2159" i="7"/>
  <c r="A2160" i="7"/>
  <c r="B2160" i="7"/>
  <c r="C2160" i="7"/>
  <c r="D2160" i="7"/>
  <c r="E2160" i="7"/>
  <c r="F2160" i="7"/>
  <c r="G2160" i="7"/>
  <c r="A2161" i="7"/>
  <c r="B2161" i="7"/>
  <c r="C2161" i="7"/>
  <c r="D2161" i="7"/>
  <c r="E2161" i="7"/>
  <c r="F2161" i="7"/>
  <c r="G2161" i="7"/>
  <c r="A2162" i="7"/>
  <c r="B2162" i="7"/>
  <c r="C2162" i="7"/>
  <c r="D2162" i="7"/>
  <c r="E2162" i="7"/>
  <c r="F2162" i="7"/>
  <c r="G2162" i="7"/>
  <c r="A2163" i="7"/>
  <c r="B2163" i="7"/>
  <c r="C2163" i="7"/>
  <c r="D2163" i="7"/>
  <c r="E2163" i="7"/>
  <c r="F2163" i="7"/>
  <c r="G2163" i="7"/>
  <c r="A2164" i="7"/>
  <c r="B2164" i="7"/>
  <c r="C2164" i="7"/>
  <c r="D2164" i="7"/>
  <c r="E2164" i="7"/>
  <c r="F2164" i="7"/>
  <c r="G2164" i="7"/>
  <c r="A2165" i="7"/>
  <c r="B2165" i="7"/>
  <c r="C2165" i="7"/>
  <c r="D2165" i="7"/>
  <c r="E2165" i="7"/>
  <c r="F2165" i="7"/>
  <c r="G2165" i="7"/>
  <c r="A2166" i="7"/>
  <c r="B2166" i="7"/>
  <c r="C2166" i="7"/>
  <c r="D2166" i="7"/>
  <c r="E2166" i="7"/>
  <c r="F2166" i="7"/>
  <c r="G2166" i="7"/>
  <c r="A2167" i="7"/>
  <c r="B2167" i="7"/>
  <c r="C2167" i="7"/>
  <c r="D2167" i="7"/>
  <c r="E2167" i="7"/>
  <c r="F2167" i="7"/>
  <c r="G2167" i="7"/>
  <c r="A2168" i="7"/>
  <c r="B2168" i="7"/>
  <c r="C2168" i="7"/>
  <c r="D2168" i="7"/>
  <c r="E2168" i="7"/>
  <c r="F2168" i="7"/>
  <c r="G2168" i="7"/>
  <c r="A2169" i="7"/>
  <c r="B2169" i="7"/>
  <c r="C2169" i="7"/>
  <c r="D2169" i="7"/>
  <c r="E2169" i="7"/>
  <c r="F2169" i="7"/>
  <c r="G2169" i="7"/>
  <c r="A2170" i="7"/>
  <c r="B2170" i="7"/>
  <c r="C2170" i="7"/>
  <c r="D2170" i="7"/>
  <c r="E2170" i="7"/>
  <c r="F2170" i="7"/>
  <c r="G2170" i="7"/>
  <c r="A2171" i="7"/>
  <c r="B2171" i="7"/>
  <c r="C2171" i="7"/>
  <c r="D2171" i="7"/>
  <c r="E2171" i="7"/>
  <c r="F2171" i="7"/>
  <c r="G2171" i="7"/>
  <c r="A2172" i="7"/>
  <c r="B2172" i="7"/>
  <c r="C2172" i="7"/>
  <c r="D2172" i="7"/>
  <c r="E2172" i="7"/>
  <c r="F2172" i="7"/>
  <c r="G2172" i="7"/>
  <c r="A2173" i="7"/>
  <c r="B2173" i="7"/>
  <c r="C2173" i="7"/>
  <c r="D2173" i="7"/>
  <c r="E2173" i="7"/>
  <c r="F2173" i="7"/>
  <c r="G2173" i="7"/>
  <c r="A2174" i="7"/>
  <c r="B2174" i="7"/>
  <c r="C2174" i="7"/>
  <c r="D2174" i="7"/>
  <c r="E2174" i="7"/>
  <c r="F2174" i="7"/>
  <c r="G2174" i="7"/>
  <c r="A2175" i="7"/>
  <c r="B2175" i="7"/>
  <c r="C2175" i="7"/>
  <c r="D2175" i="7"/>
  <c r="E2175" i="7"/>
  <c r="F2175" i="7"/>
  <c r="G2175" i="7"/>
  <c r="A2176" i="7"/>
  <c r="B2176" i="7"/>
  <c r="C2176" i="7"/>
  <c r="D2176" i="7"/>
  <c r="E2176" i="7"/>
  <c r="F2176" i="7"/>
  <c r="G2176" i="7"/>
  <c r="A2177" i="7"/>
  <c r="B2177" i="7"/>
  <c r="C2177" i="7"/>
  <c r="D2177" i="7"/>
  <c r="E2177" i="7"/>
  <c r="F2177" i="7"/>
  <c r="G2177" i="7"/>
  <c r="A2178" i="7"/>
  <c r="B2178" i="7"/>
  <c r="C2178" i="7"/>
  <c r="D2178" i="7"/>
  <c r="E2178" i="7"/>
  <c r="F2178" i="7"/>
  <c r="G2178" i="7"/>
  <c r="A2179" i="7"/>
  <c r="B2179" i="7"/>
  <c r="C2179" i="7"/>
  <c r="D2179" i="7"/>
  <c r="E2179" i="7"/>
  <c r="F2179" i="7"/>
  <c r="G2179" i="7"/>
  <c r="A2180" i="7"/>
  <c r="B2180" i="7"/>
  <c r="C2180" i="7"/>
  <c r="D2180" i="7"/>
  <c r="E2180" i="7"/>
  <c r="F2180" i="7"/>
  <c r="G2180" i="7"/>
  <c r="A2181" i="7"/>
  <c r="B2181" i="7"/>
  <c r="C2181" i="7"/>
  <c r="D2181" i="7"/>
  <c r="E2181" i="7"/>
  <c r="F2181" i="7"/>
  <c r="G2181" i="7"/>
  <c r="A2182" i="7"/>
  <c r="B2182" i="7"/>
  <c r="C2182" i="7"/>
  <c r="D2182" i="7"/>
  <c r="E2182" i="7"/>
  <c r="F2182" i="7"/>
  <c r="G2182" i="7"/>
  <c r="A2183" i="7"/>
  <c r="B2183" i="7"/>
  <c r="C2183" i="7"/>
  <c r="D2183" i="7"/>
  <c r="E2183" i="7"/>
  <c r="F2183" i="7"/>
  <c r="G2183" i="7"/>
  <c r="A2184" i="7"/>
  <c r="B2184" i="7"/>
  <c r="C2184" i="7"/>
  <c r="D2184" i="7"/>
  <c r="E2184" i="7"/>
  <c r="F2184" i="7"/>
  <c r="G2184" i="7"/>
  <c r="A2185" i="7"/>
  <c r="B2185" i="7"/>
  <c r="C2185" i="7"/>
  <c r="D2185" i="7"/>
  <c r="E2185" i="7"/>
  <c r="F2185" i="7"/>
  <c r="G2185" i="7"/>
  <c r="A2186" i="7"/>
  <c r="B2186" i="7"/>
  <c r="C2186" i="7"/>
  <c r="D2186" i="7"/>
  <c r="E2186" i="7"/>
  <c r="F2186" i="7"/>
  <c r="G2186" i="7"/>
  <c r="A2187" i="7"/>
  <c r="B2187" i="7"/>
  <c r="C2187" i="7"/>
  <c r="D2187" i="7"/>
  <c r="E2187" i="7"/>
  <c r="F2187" i="7"/>
  <c r="G2187" i="7"/>
  <c r="A2188" i="7"/>
  <c r="B2188" i="7"/>
  <c r="C2188" i="7"/>
  <c r="D2188" i="7"/>
  <c r="E2188" i="7"/>
  <c r="F2188" i="7"/>
  <c r="G2188" i="7"/>
  <c r="A2189" i="7"/>
  <c r="B2189" i="7"/>
  <c r="C2189" i="7"/>
  <c r="D2189" i="7"/>
  <c r="E2189" i="7"/>
  <c r="F2189" i="7"/>
  <c r="G2189" i="7"/>
  <c r="A2190" i="7"/>
  <c r="B2190" i="7"/>
  <c r="C2190" i="7"/>
  <c r="D2190" i="7"/>
  <c r="E2190" i="7"/>
  <c r="F2190" i="7"/>
  <c r="G2190" i="7"/>
  <c r="A2191" i="7"/>
  <c r="B2191" i="7"/>
  <c r="C2191" i="7"/>
  <c r="D2191" i="7"/>
  <c r="E2191" i="7"/>
  <c r="F2191" i="7"/>
  <c r="G2191" i="7"/>
  <c r="A2192" i="7"/>
  <c r="B2192" i="7"/>
  <c r="C2192" i="7"/>
  <c r="D2192" i="7"/>
  <c r="E2192" i="7"/>
  <c r="F2192" i="7"/>
  <c r="G2192" i="7"/>
  <c r="A2193" i="7"/>
  <c r="B2193" i="7"/>
  <c r="C2193" i="7"/>
  <c r="D2193" i="7"/>
  <c r="E2193" i="7"/>
  <c r="F2193" i="7"/>
  <c r="G2193" i="7"/>
  <c r="A2194" i="7"/>
  <c r="B2194" i="7"/>
  <c r="C2194" i="7"/>
  <c r="D2194" i="7"/>
  <c r="E2194" i="7"/>
  <c r="F2194" i="7"/>
  <c r="G2194" i="7"/>
  <c r="A2195" i="7"/>
  <c r="B2195" i="7"/>
  <c r="C2195" i="7"/>
  <c r="D2195" i="7"/>
  <c r="E2195" i="7"/>
  <c r="F2195" i="7"/>
  <c r="G2195" i="7"/>
  <c r="A2196" i="7"/>
  <c r="B2196" i="7"/>
  <c r="C2196" i="7"/>
  <c r="D2196" i="7"/>
  <c r="E2196" i="7"/>
  <c r="F2196" i="7"/>
  <c r="G2196" i="7"/>
  <c r="A2197" i="7"/>
  <c r="B2197" i="7"/>
  <c r="C2197" i="7"/>
  <c r="D2197" i="7"/>
  <c r="E2197" i="7"/>
  <c r="F2197" i="7"/>
  <c r="G2197" i="7"/>
  <c r="A2198" i="7"/>
  <c r="B2198" i="7"/>
  <c r="C2198" i="7"/>
  <c r="D2198" i="7"/>
  <c r="E2198" i="7"/>
  <c r="F2198" i="7"/>
  <c r="G2198" i="7"/>
  <c r="A2199" i="7"/>
  <c r="B2199" i="7"/>
  <c r="C2199" i="7"/>
  <c r="D2199" i="7"/>
  <c r="E2199" i="7"/>
  <c r="F2199" i="7"/>
  <c r="G2199" i="7"/>
  <c r="A2200" i="7"/>
  <c r="B2200" i="7"/>
  <c r="C2200" i="7"/>
  <c r="D2200" i="7"/>
  <c r="E2200" i="7"/>
  <c r="F2200" i="7"/>
  <c r="G2200" i="7"/>
  <c r="A2201" i="7"/>
  <c r="B2201" i="7"/>
  <c r="C2201" i="7"/>
  <c r="D2201" i="7"/>
  <c r="E2201" i="7"/>
  <c r="F2201" i="7"/>
  <c r="G2201" i="7"/>
  <c r="A2202" i="7"/>
  <c r="B2202" i="7"/>
  <c r="C2202" i="7"/>
  <c r="D2202" i="7"/>
  <c r="E2202" i="7"/>
  <c r="F2202" i="7"/>
  <c r="G2202" i="7"/>
  <c r="A2203" i="7"/>
  <c r="B2203" i="7"/>
  <c r="C2203" i="7"/>
  <c r="D2203" i="7"/>
  <c r="E2203" i="7"/>
  <c r="F2203" i="7"/>
  <c r="G2203" i="7"/>
  <c r="A2204" i="7"/>
  <c r="B2204" i="7"/>
  <c r="C2204" i="7"/>
  <c r="D2204" i="7"/>
  <c r="E2204" i="7"/>
  <c r="F2204" i="7"/>
  <c r="G2204" i="7"/>
  <c r="A2205" i="7"/>
  <c r="B2205" i="7"/>
  <c r="C2205" i="7"/>
  <c r="D2205" i="7"/>
  <c r="E2205" i="7"/>
  <c r="F2205" i="7"/>
  <c r="G2205" i="7"/>
  <c r="A2206" i="7"/>
  <c r="B2206" i="7"/>
  <c r="C2206" i="7"/>
  <c r="D2206" i="7"/>
  <c r="E2206" i="7"/>
  <c r="F2206" i="7"/>
  <c r="G2206" i="7"/>
  <c r="A2207" i="7"/>
  <c r="B2207" i="7"/>
  <c r="C2207" i="7"/>
  <c r="D2207" i="7"/>
  <c r="E2207" i="7"/>
  <c r="F2207" i="7"/>
  <c r="G2207" i="7"/>
  <c r="A2208" i="7"/>
  <c r="B2208" i="7"/>
  <c r="C2208" i="7"/>
  <c r="D2208" i="7"/>
  <c r="E2208" i="7"/>
  <c r="F2208" i="7"/>
  <c r="G2208" i="7"/>
  <c r="A2209" i="7"/>
  <c r="B2209" i="7"/>
  <c r="C2209" i="7"/>
  <c r="D2209" i="7"/>
  <c r="E2209" i="7"/>
  <c r="F2209" i="7"/>
  <c r="G2209" i="7"/>
  <c r="A2210" i="7"/>
  <c r="B2210" i="7"/>
  <c r="C2210" i="7"/>
  <c r="D2210" i="7"/>
  <c r="E2210" i="7"/>
  <c r="F2210" i="7"/>
  <c r="G2210" i="7"/>
  <c r="A2211" i="7"/>
  <c r="B2211" i="7"/>
  <c r="C2211" i="7"/>
  <c r="D2211" i="7"/>
  <c r="E2211" i="7"/>
  <c r="F2211" i="7"/>
  <c r="G2211" i="7"/>
  <c r="A2212" i="7"/>
  <c r="B2212" i="7"/>
  <c r="C2212" i="7"/>
  <c r="D2212" i="7"/>
  <c r="E2212" i="7"/>
  <c r="F2212" i="7"/>
  <c r="G2212" i="7"/>
  <c r="A2213" i="7"/>
  <c r="B2213" i="7"/>
  <c r="C2213" i="7"/>
  <c r="D2213" i="7"/>
  <c r="E2213" i="7"/>
  <c r="F2213" i="7"/>
  <c r="G2213" i="7"/>
  <c r="A2214" i="7"/>
  <c r="B2214" i="7"/>
  <c r="C2214" i="7"/>
  <c r="D2214" i="7"/>
  <c r="E2214" i="7"/>
  <c r="F2214" i="7"/>
  <c r="G2214" i="7"/>
  <c r="A2215" i="7"/>
  <c r="B2215" i="7"/>
  <c r="C2215" i="7"/>
  <c r="D2215" i="7"/>
  <c r="E2215" i="7"/>
  <c r="F2215" i="7"/>
  <c r="G2215" i="7"/>
  <c r="A2216" i="7"/>
  <c r="B2216" i="7"/>
  <c r="C2216" i="7"/>
  <c r="D2216" i="7"/>
  <c r="E2216" i="7"/>
  <c r="F2216" i="7"/>
  <c r="G2216" i="7"/>
  <c r="A2217" i="7"/>
  <c r="B2217" i="7"/>
  <c r="C2217" i="7"/>
  <c r="D2217" i="7"/>
  <c r="E2217" i="7"/>
  <c r="F2217" i="7"/>
  <c r="G2217" i="7"/>
  <c r="A2218" i="7"/>
  <c r="B2218" i="7"/>
  <c r="C2218" i="7"/>
  <c r="D2218" i="7"/>
  <c r="E2218" i="7"/>
  <c r="F2218" i="7"/>
  <c r="G2218" i="7"/>
  <c r="A2219" i="7"/>
  <c r="B2219" i="7"/>
  <c r="C2219" i="7"/>
  <c r="D2219" i="7"/>
  <c r="E2219" i="7"/>
  <c r="F2219" i="7"/>
  <c r="G2219" i="7"/>
  <c r="A2220" i="7"/>
  <c r="B2220" i="7"/>
  <c r="C2220" i="7"/>
  <c r="D2220" i="7"/>
  <c r="E2220" i="7"/>
  <c r="F2220" i="7"/>
  <c r="G2220" i="7"/>
  <c r="A2221" i="7"/>
  <c r="B2221" i="7"/>
  <c r="C2221" i="7"/>
  <c r="D2221" i="7"/>
  <c r="E2221" i="7"/>
  <c r="F2221" i="7"/>
  <c r="G2221" i="7"/>
  <c r="A2222" i="7"/>
  <c r="B2222" i="7"/>
  <c r="C2222" i="7"/>
  <c r="D2222" i="7"/>
  <c r="E2222" i="7"/>
  <c r="F2222" i="7"/>
  <c r="G2222" i="7"/>
  <c r="A2223" i="7"/>
  <c r="B2223" i="7"/>
  <c r="C2223" i="7"/>
  <c r="D2223" i="7"/>
  <c r="E2223" i="7"/>
  <c r="F2223" i="7"/>
  <c r="G2223" i="7"/>
  <c r="A2224" i="7"/>
  <c r="B2224" i="7"/>
  <c r="C2224" i="7"/>
  <c r="D2224" i="7"/>
  <c r="E2224" i="7"/>
  <c r="F2224" i="7"/>
  <c r="G2224" i="7"/>
  <c r="A2225" i="7"/>
  <c r="B2225" i="7"/>
  <c r="C2225" i="7"/>
  <c r="D2225" i="7"/>
  <c r="E2225" i="7"/>
  <c r="F2225" i="7"/>
  <c r="G2225" i="7"/>
  <c r="A2226" i="7"/>
  <c r="B2226" i="7"/>
  <c r="C2226" i="7"/>
  <c r="D2226" i="7"/>
  <c r="E2226" i="7"/>
  <c r="F2226" i="7"/>
  <c r="G2226" i="7"/>
  <c r="A2227" i="7"/>
  <c r="B2227" i="7"/>
  <c r="C2227" i="7"/>
  <c r="D2227" i="7"/>
  <c r="E2227" i="7"/>
  <c r="F2227" i="7"/>
  <c r="G2227" i="7"/>
  <c r="A2228" i="7"/>
  <c r="B2228" i="7"/>
  <c r="C2228" i="7"/>
  <c r="D2228" i="7"/>
  <c r="E2228" i="7"/>
  <c r="F2228" i="7"/>
  <c r="G2228" i="7"/>
  <c r="A2229" i="7"/>
  <c r="B2229" i="7"/>
  <c r="C2229" i="7"/>
  <c r="D2229" i="7"/>
  <c r="E2229" i="7"/>
  <c r="F2229" i="7"/>
  <c r="G2229" i="7"/>
  <c r="A2230" i="7"/>
  <c r="B2230" i="7"/>
  <c r="C2230" i="7"/>
  <c r="D2230" i="7"/>
  <c r="E2230" i="7"/>
  <c r="F2230" i="7"/>
  <c r="G2230" i="7"/>
  <c r="A2231" i="7"/>
  <c r="B2231" i="7"/>
  <c r="C2231" i="7"/>
  <c r="D2231" i="7"/>
  <c r="E2231" i="7"/>
  <c r="F2231" i="7"/>
  <c r="G2231" i="7"/>
  <c r="A2232" i="7"/>
  <c r="B2232" i="7"/>
  <c r="C2232" i="7"/>
  <c r="D2232" i="7"/>
  <c r="E2232" i="7"/>
  <c r="F2232" i="7"/>
  <c r="G2232" i="7"/>
  <c r="A2233" i="7"/>
  <c r="B2233" i="7"/>
  <c r="C2233" i="7"/>
  <c r="D2233" i="7"/>
  <c r="E2233" i="7"/>
  <c r="F2233" i="7"/>
  <c r="G2233" i="7"/>
  <c r="A2234" i="7"/>
  <c r="B2234" i="7"/>
  <c r="C2234" i="7"/>
  <c r="D2234" i="7"/>
  <c r="E2234" i="7"/>
  <c r="F2234" i="7"/>
  <c r="G2234" i="7"/>
  <c r="A2235" i="7"/>
  <c r="B2235" i="7"/>
  <c r="C2235" i="7"/>
  <c r="D2235" i="7"/>
  <c r="E2235" i="7"/>
  <c r="F2235" i="7"/>
  <c r="G2235" i="7"/>
  <c r="A2236" i="7"/>
  <c r="B2236" i="7"/>
  <c r="C2236" i="7"/>
  <c r="D2236" i="7"/>
  <c r="E2236" i="7"/>
  <c r="F2236" i="7"/>
  <c r="G2236" i="7"/>
  <c r="A2237" i="7"/>
  <c r="B2237" i="7"/>
  <c r="C2237" i="7"/>
  <c r="D2237" i="7"/>
  <c r="E2237" i="7"/>
  <c r="F2237" i="7"/>
  <c r="G2237" i="7"/>
  <c r="A2238" i="7"/>
  <c r="B2238" i="7"/>
  <c r="C2238" i="7"/>
  <c r="D2238" i="7"/>
  <c r="E2238" i="7"/>
  <c r="F2238" i="7"/>
  <c r="G2238" i="7"/>
  <c r="A2239" i="7"/>
  <c r="B2239" i="7"/>
  <c r="C2239" i="7"/>
  <c r="D2239" i="7"/>
  <c r="E2239" i="7"/>
  <c r="F2239" i="7"/>
  <c r="G2239" i="7"/>
  <c r="A2240" i="7"/>
  <c r="B2240" i="7"/>
  <c r="C2240" i="7"/>
  <c r="D2240" i="7"/>
  <c r="E2240" i="7"/>
  <c r="F2240" i="7"/>
  <c r="G2240" i="7"/>
  <c r="A2241" i="7"/>
  <c r="B2241" i="7"/>
  <c r="C2241" i="7"/>
  <c r="D2241" i="7"/>
  <c r="E2241" i="7"/>
  <c r="F2241" i="7"/>
  <c r="G2241" i="7"/>
  <c r="A2242" i="7"/>
  <c r="B2242" i="7"/>
  <c r="C2242" i="7"/>
  <c r="D2242" i="7"/>
  <c r="E2242" i="7"/>
  <c r="F2242" i="7"/>
  <c r="G2242" i="7"/>
  <c r="A2243" i="7"/>
  <c r="B2243" i="7"/>
  <c r="C2243" i="7"/>
  <c r="D2243" i="7"/>
  <c r="E2243" i="7"/>
  <c r="F2243" i="7"/>
  <c r="G2243" i="7"/>
  <c r="A2244" i="7"/>
  <c r="B2244" i="7"/>
  <c r="C2244" i="7"/>
  <c r="D2244" i="7"/>
  <c r="E2244" i="7"/>
  <c r="F2244" i="7"/>
  <c r="G2244" i="7"/>
  <c r="A2245" i="7"/>
  <c r="B2245" i="7"/>
  <c r="C2245" i="7"/>
  <c r="D2245" i="7"/>
  <c r="E2245" i="7"/>
  <c r="F2245" i="7"/>
  <c r="G2245" i="7"/>
  <c r="A2246" i="7"/>
  <c r="B2246" i="7"/>
  <c r="C2246" i="7"/>
  <c r="D2246" i="7"/>
  <c r="E2246" i="7"/>
  <c r="F2246" i="7"/>
  <c r="G2246" i="7"/>
  <c r="A2247" i="7"/>
  <c r="B2247" i="7"/>
  <c r="C2247" i="7"/>
  <c r="D2247" i="7"/>
  <c r="E2247" i="7"/>
  <c r="F2247" i="7"/>
  <c r="G2247" i="7"/>
  <c r="A2248" i="7"/>
  <c r="B2248" i="7"/>
  <c r="C2248" i="7"/>
  <c r="D2248" i="7"/>
  <c r="E2248" i="7"/>
  <c r="F2248" i="7"/>
  <c r="G2248" i="7"/>
  <c r="A2249" i="7"/>
  <c r="B2249" i="7"/>
  <c r="C2249" i="7"/>
  <c r="D2249" i="7"/>
  <c r="E2249" i="7"/>
  <c r="F2249" i="7"/>
  <c r="G2249" i="7"/>
  <c r="A2250" i="7"/>
  <c r="B2250" i="7"/>
  <c r="C2250" i="7"/>
  <c r="D2250" i="7"/>
  <c r="E2250" i="7"/>
  <c r="F2250" i="7"/>
  <c r="G2250" i="7"/>
  <c r="A2251" i="7"/>
  <c r="B2251" i="7"/>
  <c r="C2251" i="7"/>
  <c r="D2251" i="7"/>
  <c r="E2251" i="7"/>
  <c r="F2251" i="7"/>
  <c r="G2251" i="7"/>
  <c r="A2252" i="7"/>
  <c r="B2252" i="7"/>
  <c r="C2252" i="7"/>
  <c r="D2252" i="7"/>
  <c r="E2252" i="7"/>
  <c r="F2252" i="7"/>
  <c r="G2252" i="7"/>
  <c r="A2253" i="7"/>
  <c r="B2253" i="7"/>
  <c r="C2253" i="7"/>
  <c r="D2253" i="7"/>
  <c r="E2253" i="7"/>
  <c r="F2253" i="7"/>
  <c r="G2253" i="7"/>
  <c r="A2254" i="7"/>
  <c r="B2254" i="7"/>
  <c r="C2254" i="7"/>
  <c r="D2254" i="7"/>
  <c r="E2254" i="7"/>
  <c r="F2254" i="7"/>
  <c r="G2254" i="7"/>
  <c r="A2255" i="7"/>
  <c r="B2255" i="7"/>
  <c r="C2255" i="7"/>
  <c r="D2255" i="7"/>
  <c r="E2255" i="7"/>
  <c r="F2255" i="7"/>
  <c r="G2255" i="7"/>
  <c r="A2256" i="7"/>
  <c r="B2256" i="7"/>
  <c r="C2256" i="7"/>
  <c r="D2256" i="7"/>
  <c r="E2256" i="7"/>
  <c r="F2256" i="7"/>
  <c r="G2256" i="7"/>
  <c r="A2257" i="7"/>
  <c r="B2257" i="7"/>
  <c r="C2257" i="7"/>
  <c r="D2257" i="7"/>
  <c r="E2257" i="7"/>
  <c r="F2257" i="7"/>
  <c r="G2257" i="7"/>
  <c r="A2258" i="7"/>
  <c r="B2258" i="7"/>
  <c r="C2258" i="7"/>
  <c r="D2258" i="7"/>
  <c r="E2258" i="7"/>
  <c r="F2258" i="7"/>
  <c r="G2258" i="7"/>
  <c r="A2259" i="7"/>
  <c r="B2259" i="7"/>
  <c r="C2259" i="7"/>
  <c r="D2259" i="7"/>
  <c r="E2259" i="7"/>
  <c r="F2259" i="7"/>
  <c r="G2259" i="7"/>
  <c r="A2260" i="7"/>
  <c r="B2260" i="7"/>
  <c r="C2260" i="7"/>
  <c r="D2260" i="7"/>
  <c r="E2260" i="7"/>
  <c r="F2260" i="7"/>
  <c r="G2260" i="7"/>
  <c r="A2261" i="7"/>
  <c r="B2261" i="7"/>
  <c r="C2261" i="7"/>
  <c r="D2261" i="7"/>
  <c r="E2261" i="7"/>
  <c r="F2261" i="7"/>
  <c r="G2261" i="7"/>
  <c r="A2262" i="7"/>
  <c r="B2262" i="7"/>
  <c r="C2262" i="7"/>
  <c r="D2262" i="7"/>
  <c r="E2262" i="7"/>
  <c r="F2262" i="7"/>
  <c r="G2262" i="7"/>
  <c r="A2263" i="7"/>
  <c r="B2263" i="7"/>
  <c r="C2263" i="7"/>
  <c r="D2263" i="7"/>
  <c r="E2263" i="7"/>
  <c r="F2263" i="7"/>
  <c r="G2263" i="7"/>
  <c r="A2264" i="7"/>
  <c r="B2264" i="7"/>
  <c r="C2264" i="7"/>
  <c r="D2264" i="7"/>
  <c r="E2264" i="7"/>
  <c r="F2264" i="7"/>
  <c r="G2264" i="7"/>
  <c r="A2265" i="7"/>
  <c r="B2265" i="7"/>
  <c r="C2265" i="7"/>
  <c r="D2265" i="7"/>
  <c r="E2265" i="7"/>
  <c r="F2265" i="7"/>
  <c r="G2265" i="7"/>
  <c r="A2266" i="7"/>
  <c r="B2266" i="7"/>
  <c r="C2266" i="7"/>
  <c r="D2266" i="7"/>
  <c r="E2266" i="7"/>
  <c r="F2266" i="7"/>
  <c r="G2266" i="7"/>
  <c r="A2267" i="7"/>
  <c r="B2267" i="7"/>
  <c r="C2267" i="7"/>
  <c r="D2267" i="7"/>
  <c r="E2267" i="7"/>
  <c r="F2267" i="7"/>
  <c r="G2267" i="7"/>
  <c r="A2268" i="7"/>
  <c r="B2268" i="7"/>
  <c r="C2268" i="7"/>
  <c r="D2268" i="7"/>
  <c r="E2268" i="7"/>
  <c r="F2268" i="7"/>
  <c r="G2268" i="7"/>
  <c r="A2269" i="7"/>
  <c r="B2269" i="7"/>
  <c r="C2269" i="7"/>
  <c r="D2269" i="7"/>
  <c r="E2269" i="7"/>
  <c r="F2269" i="7"/>
  <c r="G2269" i="7"/>
  <c r="A2270" i="7"/>
  <c r="B2270" i="7"/>
  <c r="C2270" i="7"/>
  <c r="D2270" i="7"/>
  <c r="E2270" i="7"/>
  <c r="F2270" i="7"/>
  <c r="G2270" i="7"/>
  <c r="A2271" i="7"/>
  <c r="B2271" i="7"/>
  <c r="C2271" i="7"/>
  <c r="D2271" i="7"/>
  <c r="E2271" i="7"/>
  <c r="F2271" i="7"/>
  <c r="G2271" i="7"/>
  <c r="A2272" i="7"/>
  <c r="B2272" i="7"/>
  <c r="C2272" i="7"/>
  <c r="D2272" i="7"/>
  <c r="E2272" i="7"/>
  <c r="F2272" i="7"/>
  <c r="G2272" i="7"/>
  <c r="A2273" i="7"/>
  <c r="B2273" i="7"/>
  <c r="C2273" i="7"/>
  <c r="D2273" i="7"/>
  <c r="E2273" i="7"/>
  <c r="F2273" i="7"/>
  <c r="G2273" i="7"/>
  <c r="A2274" i="7"/>
  <c r="B2274" i="7"/>
  <c r="C2274" i="7"/>
  <c r="D2274" i="7"/>
  <c r="E2274" i="7"/>
  <c r="F2274" i="7"/>
  <c r="G2274" i="7"/>
  <c r="A2275" i="7"/>
  <c r="B2275" i="7"/>
  <c r="C2275" i="7"/>
  <c r="D2275" i="7"/>
  <c r="E2275" i="7"/>
  <c r="F2275" i="7"/>
  <c r="G2275" i="7"/>
  <c r="A2276" i="7"/>
  <c r="B2276" i="7"/>
  <c r="C2276" i="7"/>
  <c r="D2276" i="7"/>
  <c r="E2276" i="7"/>
  <c r="F2276" i="7"/>
  <c r="G2276" i="7"/>
  <c r="A2277" i="7"/>
  <c r="B2277" i="7"/>
  <c r="C2277" i="7"/>
  <c r="D2277" i="7"/>
  <c r="E2277" i="7"/>
  <c r="F2277" i="7"/>
  <c r="G2277" i="7"/>
  <c r="A2278" i="7"/>
  <c r="B2278" i="7"/>
  <c r="C2278" i="7"/>
  <c r="D2278" i="7"/>
  <c r="E2278" i="7"/>
  <c r="F2278" i="7"/>
  <c r="G2278" i="7"/>
  <c r="A2279" i="7"/>
  <c r="B2279" i="7"/>
  <c r="C2279" i="7"/>
  <c r="D2279" i="7"/>
  <c r="E2279" i="7"/>
  <c r="F2279" i="7"/>
  <c r="G2279" i="7"/>
  <c r="A2280" i="7"/>
  <c r="B2280" i="7"/>
  <c r="C2280" i="7"/>
  <c r="D2280" i="7"/>
  <c r="E2280" i="7"/>
  <c r="F2280" i="7"/>
  <c r="G2280" i="7"/>
  <c r="A2281" i="7"/>
  <c r="B2281" i="7"/>
  <c r="C2281" i="7"/>
  <c r="D2281" i="7"/>
  <c r="E2281" i="7"/>
  <c r="F2281" i="7"/>
  <c r="G2281" i="7"/>
  <c r="A2282" i="7"/>
  <c r="B2282" i="7"/>
  <c r="C2282" i="7"/>
  <c r="D2282" i="7"/>
  <c r="E2282" i="7"/>
  <c r="F2282" i="7"/>
  <c r="G2282" i="7"/>
  <c r="A2283" i="7"/>
  <c r="B2283" i="7"/>
  <c r="C2283" i="7"/>
  <c r="D2283" i="7"/>
  <c r="E2283" i="7"/>
  <c r="F2283" i="7"/>
  <c r="G2283" i="7"/>
  <c r="A2284" i="7"/>
  <c r="B2284" i="7"/>
  <c r="C2284" i="7"/>
  <c r="D2284" i="7"/>
  <c r="E2284" i="7"/>
  <c r="F2284" i="7"/>
  <c r="G2284" i="7"/>
  <c r="A2285" i="7"/>
  <c r="B2285" i="7"/>
  <c r="C2285" i="7"/>
  <c r="D2285" i="7"/>
  <c r="E2285" i="7"/>
  <c r="F2285" i="7"/>
  <c r="G2285" i="7"/>
  <c r="A2286" i="7"/>
  <c r="B2286" i="7"/>
  <c r="C2286" i="7"/>
  <c r="D2286" i="7"/>
  <c r="E2286" i="7"/>
  <c r="F2286" i="7"/>
  <c r="G2286" i="7"/>
  <c r="A2287" i="7"/>
  <c r="B2287" i="7"/>
  <c r="C2287" i="7"/>
  <c r="D2287" i="7"/>
  <c r="E2287" i="7"/>
  <c r="F2287" i="7"/>
  <c r="G2287" i="7"/>
  <c r="A2288" i="7"/>
  <c r="B2288" i="7"/>
  <c r="C2288" i="7"/>
  <c r="D2288" i="7"/>
  <c r="E2288" i="7"/>
  <c r="F2288" i="7"/>
  <c r="G2288" i="7"/>
  <c r="A2289" i="7"/>
  <c r="B2289" i="7"/>
  <c r="C2289" i="7"/>
  <c r="D2289" i="7"/>
  <c r="E2289" i="7"/>
  <c r="F2289" i="7"/>
  <c r="G2289" i="7"/>
  <c r="A2290" i="7"/>
  <c r="B2290" i="7"/>
  <c r="C2290" i="7"/>
  <c r="D2290" i="7"/>
  <c r="E2290" i="7"/>
  <c r="F2290" i="7"/>
  <c r="G2290" i="7"/>
  <c r="A2291" i="7"/>
  <c r="B2291" i="7"/>
  <c r="C2291" i="7"/>
  <c r="D2291" i="7"/>
  <c r="E2291" i="7"/>
  <c r="F2291" i="7"/>
  <c r="G2291" i="7"/>
  <c r="A2292" i="7"/>
  <c r="B2292" i="7"/>
  <c r="C2292" i="7"/>
  <c r="D2292" i="7"/>
  <c r="E2292" i="7"/>
  <c r="F2292" i="7"/>
  <c r="G2292" i="7"/>
  <c r="A2293" i="7"/>
  <c r="B2293" i="7"/>
  <c r="C2293" i="7"/>
  <c r="D2293" i="7"/>
  <c r="E2293" i="7"/>
  <c r="F2293" i="7"/>
  <c r="G2293" i="7"/>
  <c r="A2294" i="7"/>
  <c r="B2294" i="7"/>
  <c r="C2294" i="7"/>
  <c r="D2294" i="7"/>
  <c r="E2294" i="7"/>
  <c r="F2294" i="7"/>
  <c r="G2294" i="7"/>
  <c r="A2295" i="7"/>
  <c r="B2295" i="7"/>
  <c r="C2295" i="7"/>
  <c r="D2295" i="7"/>
  <c r="E2295" i="7"/>
  <c r="F2295" i="7"/>
  <c r="G2295" i="7"/>
  <c r="A2296" i="7"/>
  <c r="B2296" i="7"/>
  <c r="C2296" i="7"/>
  <c r="D2296" i="7"/>
  <c r="E2296" i="7"/>
  <c r="F2296" i="7"/>
  <c r="G2296" i="7"/>
  <c r="A2297" i="7"/>
  <c r="B2297" i="7"/>
  <c r="C2297" i="7"/>
  <c r="D2297" i="7"/>
  <c r="E2297" i="7"/>
  <c r="F2297" i="7"/>
  <c r="G2297" i="7"/>
  <c r="A2298" i="7"/>
  <c r="B2298" i="7"/>
  <c r="C2298" i="7"/>
  <c r="D2298" i="7"/>
  <c r="E2298" i="7"/>
  <c r="F2298" i="7"/>
  <c r="G2298" i="7"/>
  <c r="A2299" i="7"/>
  <c r="B2299" i="7"/>
  <c r="C2299" i="7"/>
  <c r="D2299" i="7"/>
  <c r="E2299" i="7"/>
  <c r="F2299" i="7"/>
  <c r="G2299" i="7"/>
  <c r="A2300" i="7"/>
  <c r="B2300" i="7"/>
  <c r="C2300" i="7"/>
  <c r="D2300" i="7"/>
  <c r="E2300" i="7"/>
  <c r="F2300" i="7"/>
  <c r="G2300" i="7"/>
  <c r="A2301" i="7"/>
  <c r="B2301" i="7"/>
  <c r="C2301" i="7"/>
  <c r="D2301" i="7"/>
  <c r="E2301" i="7"/>
  <c r="F2301" i="7"/>
  <c r="G2301" i="7"/>
  <c r="A2302" i="7"/>
  <c r="B2302" i="7"/>
  <c r="C2302" i="7"/>
  <c r="D2302" i="7"/>
  <c r="E2302" i="7"/>
  <c r="F2302" i="7"/>
  <c r="G2302" i="7"/>
  <c r="A2303" i="7"/>
  <c r="B2303" i="7"/>
  <c r="C2303" i="7"/>
  <c r="D2303" i="7"/>
  <c r="E2303" i="7"/>
  <c r="F2303" i="7"/>
  <c r="G2303" i="7"/>
  <c r="A2304" i="7"/>
  <c r="B2304" i="7"/>
  <c r="C2304" i="7"/>
  <c r="D2304" i="7"/>
  <c r="E2304" i="7"/>
  <c r="F2304" i="7"/>
  <c r="G2304" i="7"/>
  <c r="A2305" i="7"/>
  <c r="B2305" i="7"/>
  <c r="C2305" i="7"/>
  <c r="D2305" i="7"/>
  <c r="E2305" i="7"/>
  <c r="F2305" i="7"/>
  <c r="G2305" i="7"/>
  <c r="A2306" i="7"/>
  <c r="B2306" i="7"/>
  <c r="C2306" i="7"/>
  <c r="D2306" i="7"/>
  <c r="E2306" i="7"/>
  <c r="F2306" i="7"/>
  <c r="G2306" i="7"/>
  <c r="A2307" i="7"/>
  <c r="B2307" i="7"/>
  <c r="C2307" i="7"/>
  <c r="D2307" i="7"/>
  <c r="E2307" i="7"/>
  <c r="F2307" i="7"/>
  <c r="G2307" i="7"/>
  <c r="A2308" i="7"/>
  <c r="B2308" i="7"/>
  <c r="C2308" i="7"/>
  <c r="D2308" i="7"/>
  <c r="E2308" i="7"/>
  <c r="F2308" i="7"/>
  <c r="G2308" i="7"/>
  <c r="A2309" i="7"/>
  <c r="B2309" i="7"/>
  <c r="C2309" i="7"/>
  <c r="D2309" i="7"/>
  <c r="E2309" i="7"/>
  <c r="F2309" i="7"/>
  <c r="G2309" i="7"/>
  <c r="A2310" i="7"/>
  <c r="B2310" i="7"/>
  <c r="C2310" i="7"/>
  <c r="D2310" i="7"/>
  <c r="E2310" i="7"/>
  <c r="F2310" i="7"/>
  <c r="G2310" i="7"/>
  <c r="A2311" i="7"/>
  <c r="B2311" i="7"/>
  <c r="C2311" i="7"/>
  <c r="D2311" i="7"/>
  <c r="E2311" i="7"/>
  <c r="F2311" i="7"/>
  <c r="G2311" i="7"/>
  <c r="A2312" i="7"/>
  <c r="B2312" i="7"/>
  <c r="C2312" i="7"/>
  <c r="D2312" i="7"/>
  <c r="E2312" i="7"/>
  <c r="F2312" i="7"/>
  <c r="G2312" i="7"/>
  <c r="A2313" i="7"/>
  <c r="B2313" i="7"/>
  <c r="C2313" i="7"/>
  <c r="D2313" i="7"/>
  <c r="E2313" i="7"/>
  <c r="F2313" i="7"/>
  <c r="G2313" i="7"/>
  <c r="A2314" i="7"/>
  <c r="B2314" i="7"/>
  <c r="C2314" i="7"/>
  <c r="D2314" i="7"/>
  <c r="E2314" i="7"/>
  <c r="F2314" i="7"/>
  <c r="G2314" i="7"/>
  <c r="A2315" i="7"/>
  <c r="B2315" i="7"/>
  <c r="C2315" i="7"/>
  <c r="D2315" i="7"/>
  <c r="E2315" i="7"/>
  <c r="F2315" i="7"/>
  <c r="G2315" i="7"/>
  <c r="A2316" i="7"/>
  <c r="B2316" i="7"/>
  <c r="C2316" i="7"/>
  <c r="D2316" i="7"/>
  <c r="E2316" i="7"/>
  <c r="F2316" i="7"/>
  <c r="G2316" i="7"/>
  <c r="A2317" i="7"/>
  <c r="B2317" i="7"/>
  <c r="C2317" i="7"/>
  <c r="D2317" i="7"/>
  <c r="E2317" i="7"/>
  <c r="F2317" i="7"/>
  <c r="G2317" i="7"/>
  <c r="A2318" i="7"/>
  <c r="B2318" i="7"/>
  <c r="C2318" i="7"/>
  <c r="D2318" i="7"/>
  <c r="E2318" i="7"/>
  <c r="F2318" i="7"/>
  <c r="G2318" i="7"/>
  <c r="A2319" i="7"/>
  <c r="B2319" i="7"/>
  <c r="C2319" i="7"/>
  <c r="D2319" i="7"/>
  <c r="E2319" i="7"/>
  <c r="F2319" i="7"/>
  <c r="G2319" i="7"/>
  <c r="A2320" i="7"/>
  <c r="B2320" i="7"/>
  <c r="C2320" i="7"/>
  <c r="D2320" i="7"/>
  <c r="E2320" i="7"/>
  <c r="F2320" i="7"/>
  <c r="G2320" i="7"/>
  <c r="A2321" i="7"/>
  <c r="B2321" i="7"/>
  <c r="C2321" i="7"/>
  <c r="D2321" i="7"/>
  <c r="E2321" i="7"/>
  <c r="F2321" i="7"/>
  <c r="G2321" i="7"/>
  <c r="A2322" i="7"/>
  <c r="B2322" i="7"/>
  <c r="C2322" i="7"/>
  <c r="D2322" i="7"/>
  <c r="E2322" i="7"/>
  <c r="F2322" i="7"/>
  <c r="G2322" i="7"/>
  <c r="A2323" i="7"/>
  <c r="B2323" i="7"/>
  <c r="C2323" i="7"/>
  <c r="D2323" i="7"/>
  <c r="E2323" i="7"/>
  <c r="F2323" i="7"/>
  <c r="G2323" i="7"/>
  <c r="A2324" i="7"/>
  <c r="B2324" i="7"/>
  <c r="C2324" i="7"/>
  <c r="D2324" i="7"/>
  <c r="E2324" i="7"/>
  <c r="F2324" i="7"/>
  <c r="G2324" i="7"/>
  <c r="A2325" i="7"/>
  <c r="B2325" i="7"/>
  <c r="C2325" i="7"/>
  <c r="D2325" i="7"/>
  <c r="E2325" i="7"/>
  <c r="F2325" i="7"/>
  <c r="G2325" i="7"/>
  <c r="A2326" i="7"/>
  <c r="B2326" i="7"/>
  <c r="C2326" i="7"/>
  <c r="D2326" i="7"/>
  <c r="E2326" i="7"/>
  <c r="F2326" i="7"/>
  <c r="G2326" i="7"/>
  <c r="A2327" i="7"/>
  <c r="B2327" i="7"/>
  <c r="C2327" i="7"/>
  <c r="D2327" i="7"/>
  <c r="E2327" i="7"/>
  <c r="F2327" i="7"/>
  <c r="G2327" i="7"/>
  <c r="A2328" i="7"/>
  <c r="B2328" i="7"/>
  <c r="C2328" i="7"/>
  <c r="D2328" i="7"/>
  <c r="E2328" i="7"/>
  <c r="F2328" i="7"/>
  <c r="G2328" i="7"/>
  <c r="A2329" i="7"/>
  <c r="B2329" i="7"/>
  <c r="C2329" i="7"/>
  <c r="D2329" i="7"/>
  <c r="E2329" i="7"/>
  <c r="F2329" i="7"/>
  <c r="G2329" i="7"/>
  <c r="A2330" i="7"/>
  <c r="B2330" i="7"/>
  <c r="C2330" i="7"/>
  <c r="D2330" i="7"/>
  <c r="E2330" i="7"/>
  <c r="F2330" i="7"/>
  <c r="G2330" i="7"/>
  <c r="A2331" i="7"/>
  <c r="B2331" i="7"/>
  <c r="C2331" i="7"/>
  <c r="D2331" i="7"/>
  <c r="E2331" i="7"/>
  <c r="F2331" i="7"/>
  <c r="G2331" i="7"/>
  <c r="A2332" i="7"/>
  <c r="B2332" i="7"/>
  <c r="C2332" i="7"/>
  <c r="D2332" i="7"/>
  <c r="E2332" i="7"/>
  <c r="F2332" i="7"/>
  <c r="G2332" i="7"/>
  <c r="A2333" i="7"/>
  <c r="B2333" i="7"/>
  <c r="C2333" i="7"/>
  <c r="D2333" i="7"/>
  <c r="E2333" i="7"/>
  <c r="F2333" i="7"/>
  <c r="G2333" i="7"/>
  <c r="A2334" i="7"/>
  <c r="B2334" i="7"/>
  <c r="C2334" i="7"/>
  <c r="D2334" i="7"/>
  <c r="E2334" i="7"/>
  <c r="F2334" i="7"/>
  <c r="G2334" i="7"/>
  <c r="A2335" i="7"/>
  <c r="B2335" i="7"/>
  <c r="C2335" i="7"/>
  <c r="D2335" i="7"/>
  <c r="E2335" i="7"/>
  <c r="F2335" i="7"/>
  <c r="G2335" i="7"/>
  <c r="A2336" i="7"/>
  <c r="B2336" i="7"/>
  <c r="C2336" i="7"/>
  <c r="D2336" i="7"/>
  <c r="E2336" i="7"/>
  <c r="F2336" i="7"/>
  <c r="G2336" i="7"/>
  <c r="A2337" i="7"/>
  <c r="B2337" i="7"/>
  <c r="C2337" i="7"/>
  <c r="D2337" i="7"/>
  <c r="E2337" i="7"/>
  <c r="F2337" i="7"/>
  <c r="G2337" i="7"/>
  <c r="A2338" i="7"/>
  <c r="B2338" i="7"/>
  <c r="C2338" i="7"/>
  <c r="D2338" i="7"/>
  <c r="E2338" i="7"/>
  <c r="F2338" i="7"/>
  <c r="G2338" i="7"/>
  <c r="A2339" i="7"/>
  <c r="B2339" i="7"/>
  <c r="C2339" i="7"/>
  <c r="D2339" i="7"/>
  <c r="E2339" i="7"/>
  <c r="F2339" i="7"/>
  <c r="G2339" i="7"/>
  <c r="A2340" i="7"/>
  <c r="B2340" i="7"/>
  <c r="C2340" i="7"/>
  <c r="D2340" i="7"/>
  <c r="E2340" i="7"/>
  <c r="F2340" i="7"/>
  <c r="G2340" i="7"/>
  <c r="A2341" i="7"/>
  <c r="B2341" i="7"/>
  <c r="C2341" i="7"/>
  <c r="D2341" i="7"/>
  <c r="E2341" i="7"/>
  <c r="F2341" i="7"/>
  <c r="G2341" i="7"/>
  <c r="A2342" i="7"/>
  <c r="B2342" i="7"/>
  <c r="C2342" i="7"/>
  <c r="D2342" i="7"/>
  <c r="E2342" i="7"/>
  <c r="F2342" i="7"/>
  <c r="G2342" i="7"/>
  <c r="A2343" i="7"/>
  <c r="B2343" i="7"/>
  <c r="C2343" i="7"/>
  <c r="D2343" i="7"/>
  <c r="E2343" i="7"/>
  <c r="F2343" i="7"/>
  <c r="G2343" i="7"/>
  <c r="A2344" i="7"/>
  <c r="B2344" i="7"/>
  <c r="C2344" i="7"/>
  <c r="D2344" i="7"/>
  <c r="E2344" i="7"/>
  <c r="F2344" i="7"/>
  <c r="G2344" i="7"/>
  <c r="A2345" i="7"/>
  <c r="B2345" i="7"/>
  <c r="C2345" i="7"/>
  <c r="D2345" i="7"/>
  <c r="E2345" i="7"/>
  <c r="F2345" i="7"/>
  <c r="G2345" i="7"/>
  <c r="A2346" i="7"/>
  <c r="B2346" i="7"/>
  <c r="C2346" i="7"/>
  <c r="D2346" i="7"/>
  <c r="E2346" i="7"/>
  <c r="F2346" i="7"/>
  <c r="G2346" i="7"/>
  <c r="A2347" i="7"/>
  <c r="B2347" i="7"/>
  <c r="C2347" i="7"/>
  <c r="D2347" i="7"/>
  <c r="E2347" i="7"/>
  <c r="F2347" i="7"/>
  <c r="G2347" i="7"/>
  <c r="A2348" i="7"/>
  <c r="B2348" i="7"/>
  <c r="C2348" i="7"/>
  <c r="D2348" i="7"/>
  <c r="E2348" i="7"/>
  <c r="F2348" i="7"/>
  <c r="G2348" i="7"/>
  <c r="A2349" i="7"/>
  <c r="B2349" i="7"/>
  <c r="C2349" i="7"/>
  <c r="D2349" i="7"/>
  <c r="E2349" i="7"/>
  <c r="F2349" i="7"/>
  <c r="G2349" i="7"/>
  <c r="A2350" i="7"/>
  <c r="B2350" i="7"/>
  <c r="C2350" i="7"/>
  <c r="D2350" i="7"/>
  <c r="E2350" i="7"/>
  <c r="F2350" i="7"/>
  <c r="G2350" i="7"/>
  <c r="A2351" i="7"/>
  <c r="B2351" i="7"/>
  <c r="C2351" i="7"/>
  <c r="D2351" i="7"/>
  <c r="E2351" i="7"/>
  <c r="F2351" i="7"/>
  <c r="G2351" i="7"/>
  <c r="A2352" i="7"/>
  <c r="B2352" i="7"/>
  <c r="C2352" i="7"/>
  <c r="D2352" i="7"/>
  <c r="E2352" i="7"/>
  <c r="F2352" i="7"/>
  <c r="G2352" i="7"/>
  <c r="A2353" i="7"/>
  <c r="B2353" i="7"/>
  <c r="C2353" i="7"/>
  <c r="D2353" i="7"/>
  <c r="E2353" i="7"/>
  <c r="F2353" i="7"/>
  <c r="G2353" i="7"/>
  <c r="A2354" i="7"/>
  <c r="B2354" i="7"/>
  <c r="C2354" i="7"/>
  <c r="D2354" i="7"/>
  <c r="E2354" i="7"/>
  <c r="F2354" i="7"/>
  <c r="G2354" i="7"/>
  <c r="A2355" i="7"/>
  <c r="B2355" i="7"/>
  <c r="C2355" i="7"/>
  <c r="D2355" i="7"/>
  <c r="E2355" i="7"/>
  <c r="F2355" i="7"/>
  <c r="G2355" i="7"/>
  <c r="A2356" i="7"/>
  <c r="B2356" i="7"/>
  <c r="C2356" i="7"/>
  <c r="D2356" i="7"/>
  <c r="E2356" i="7"/>
  <c r="F2356" i="7"/>
  <c r="G2356" i="7"/>
  <c r="A2357" i="7"/>
  <c r="B2357" i="7"/>
  <c r="C2357" i="7"/>
  <c r="D2357" i="7"/>
  <c r="E2357" i="7"/>
  <c r="F2357" i="7"/>
  <c r="G2357" i="7"/>
  <c r="A2358" i="7"/>
  <c r="B2358" i="7"/>
  <c r="C2358" i="7"/>
  <c r="D2358" i="7"/>
  <c r="E2358" i="7"/>
  <c r="F2358" i="7"/>
  <c r="G2358" i="7"/>
  <c r="A2359" i="7"/>
  <c r="B2359" i="7"/>
  <c r="C2359" i="7"/>
  <c r="D2359" i="7"/>
  <c r="E2359" i="7"/>
  <c r="F2359" i="7"/>
  <c r="G2359" i="7"/>
  <c r="A2360" i="7"/>
  <c r="B2360" i="7"/>
  <c r="C2360" i="7"/>
  <c r="D2360" i="7"/>
  <c r="E2360" i="7"/>
  <c r="F2360" i="7"/>
  <c r="G2360" i="7"/>
  <c r="A2361" i="7"/>
  <c r="B2361" i="7"/>
  <c r="C2361" i="7"/>
  <c r="D2361" i="7"/>
  <c r="E2361" i="7"/>
  <c r="F2361" i="7"/>
  <c r="G2361" i="7"/>
  <c r="A2362" i="7"/>
  <c r="B2362" i="7"/>
  <c r="C2362" i="7"/>
  <c r="D2362" i="7"/>
  <c r="E2362" i="7"/>
  <c r="F2362" i="7"/>
  <c r="G2362" i="7"/>
  <c r="A2363" i="7"/>
  <c r="B2363" i="7"/>
  <c r="C2363" i="7"/>
  <c r="D2363" i="7"/>
  <c r="E2363" i="7"/>
  <c r="F2363" i="7"/>
  <c r="G2363" i="7"/>
  <c r="A2364" i="7"/>
  <c r="B2364" i="7"/>
  <c r="C2364" i="7"/>
  <c r="D2364" i="7"/>
  <c r="E2364" i="7"/>
  <c r="F2364" i="7"/>
  <c r="G2364" i="7"/>
  <c r="A2365" i="7"/>
  <c r="B2365" i="7"/>
  <c r="C2365" i="7"/>
  <c r="D2365" i="7"/>
  <c r="E2365" i="7"/>
  <c r="F2365" i="7"/>
  <c r="G2365" i="7"/>
  <c r="A2366" i="7"/>
  <c r="B2366" i="7"/>
  <c r="C2366" i="7"/>
  <c r="D2366" i="7"/>
  <c r="E2366" i="7"/>
  <c r="F2366" i="7"/>
  <c r="G2366" i="7"/>
  <c r="A2367" i="7"/>
  <c r="B2367" i="7"/>
  <c r="C2367" i="7"/>
  <c r="D2367" i="7"/>
  <c r="E2367" i="7"/>
  <c r="F2367" i="7"/>
  <c r="G2367" i="7"/>
  <c r="A2368" i="7"/>
  <c r="B2368" i="7"/>
  <c r="C2368" i="7"/>
  <c r="D2368" i="7"/>
  <c r="E2368" i="7"/>
  <c r="F2368" i="7"/>
  <c r="G2368" i="7"/>
  <c r="A2369" i="7"/>
  <c r="B2369" i="7"/>
  <c r="C2369" i="7"/>
  <c r="D2369" i="7"/>
  <c r="E2369" i="7"/>
  <c r="F2369" i="7"/>
  <c r="G2369" i="7"/>
  <c r="A2370" i="7"/>
  <c r="B2370" i="7"/>
  <c r="C2370" i="7"/>
  <c r="D2370" i="7"/>
  <c r="E2370" i="7"/>
  <c r="F2370" i="7"/>
  <c r="G2370" i="7"/>
  <c r="A2371" i="7"/>
  <c r="B2371" i="7"/>
  <c r="C2371" i="7"/>
  <c r="D2371" i="7"/>
  <c r="E2371" i="7"/>
  <c r="F2371" i="7"/>
  <c r="G2371" i="7"/>
  <c r="A2372" i="7"/>
  <c r="B2372" i="7"/>
  <c r="C2372" i="7"/>
  <c r="D2372" i="7"/>
  <c r="E2372" i="7"/>
  <c r="F2372" i="7"/>
  <c r="G2372" i="7"/>
  <c r="A2373" i="7"/>
  <c r="B2373" i="7"/>
  <c r="C2373" i="7"/>
  <c r="D2373" i="7"/>
  <c r="E2373" i="7"/>
  <c r="F2373" i="7"/>
  <c r="G2373" i="7"/>
  <c r="A2374" i="7"/>
  <c r="B2374" i="7"/>
  <c r="C2374" i="7"/>
  <c r="D2374" i="7"/>
  <c r="E2374" i="7"/>
  <c r="F2374" i="7"/>
  <c r="G2374" i="7"/>
  <c r="A2375" i="7"/>
  <c r="B2375" i="7"/>
  <c r="C2375" i="7"/>
  <c r="D2375" i="7"/>
  <c r="E2375" i="7"/>
  <c r="F2375" i="7"/>
  <c r="G2375" i="7"/>
  <c r="A2376" i="7"/>
  <c r="B2376" i="7"/>
  <c r="C2376" i="7"/>
  <c r="D2376" i="7"/>
  <c r="E2376" i="7"/>
  <c r="F2376" i="7"/>
  <c r="G2376" i="7"/>
  <c r="A2377" i="7"/>
  <c r="B2377" i="7"/>
  <c r="C2377" i="7"/>
  <c r="D2377" i="7"/>
  <c r="E2377" i="7"/>
  <c r="F2377" i="7"/>
  <c r="G2377" i="7"/>
  <c r="A2378" i="7"/>
  <c r="B2378" i="7"/>
  <c r="C2378" i="7"/>
  <c r="D2378" i="7"/>
  <c r="E2378" i="7"/>
  <c r="F2378" i="7"/>
  <c r="G2378" i="7"/>
  <c r="A2379" i="7"/>
  <c r="B2379" i="7"/>
  <c r="C2379" i="7"/>
  <c r="D2379" i="7"/>
  <c r="E2379" i="7"/>
  <c r="F2379" i="7"/>
  <c r="G2379" i="7"/>
  <c r="A2380" i="7"/>
  <c r="B2380" i="7"/>
  <c r="C2380" i="7"/>
  <c r="D2380" i="7"/>
  <c r="E2380" i="7"/>
  <c r="F2380" i="7"/>
  <c r="G2380" i="7"/>
  <c r="A2381" i="7"/>
  <c r="B2381" i="7"/>
  <c r="C2381" i="7"/>
  <c r="D2381" i="7"/>
  <c r="E2381" i="7"/>
  <c r="F2381" i="7"/>
  <c r="G2381" i="7"/>
  <c r="A2382" i="7"/>
  <c r="B2382" i="7"/>
  <c r="C2382" i="7"/>
  <c r="D2382" i="7"/>
  <c r="E2382" i="7"/>
  <c r="F2382" i="7"/>
  <c r="G2382" i="7"/>
  <c r="A2383" i="7"/>
  <c r="B2383" i="7"/>
  <c r="C2383" i="7"/>
  <c r="D2383" i="7"/>
  <c r="E2383" i="7"/>
  <c r="F2383" i="7"/>
  <c r="G2383" i="7"/>
  <c r="A2384" i="7"/>
  <c r="B2384" i="7"/>
  <c r="C2384" i="7"/>
  <c r="D2384" i="7"/>
  <c r="E2384" i="7"/>
  <c r="F2384" i="7"/>
  <c r="G2384" i="7"/>
  <c r="A2385" i="7"/>
  <c r="B2385" i="7"/>
  <c r="C2385" i="7"/>
  <c r="D2385" i="7"/>
  <c r="E2385" i="7"/>
  <c r="F2385" i="7"/>
  <c r="G2385" i="7"/>
  <c r="A2386" i="7"/>
  <c r="B2386" i="7"/>
  <c r="C2386" i="7"/>
  <c r="D2386" i="7"/>
  <c r="E2386" i="7"/>
  <c r="F2386" i="7"/>
  <c r="G2386" i="7"/>
  <c r="A2387" i="7"/>
  <c r="B2387" i="7"/>
  <c r="C2387" i="7"/>
  <c r="D2387" i="7"/>
  <c r="E2387" i="7"/>
  <c r="F2387" i="7"/>
  <c r="G2387" i="7"/>
  <c r="A2388" i="7"/>
  <c r="B2388" i="7"/>
  <c r="C2388" i="7"/>
  <c r="D2388" i="7"/>
  <c r="E2388" i="7"/>
  <c r="F2388" i="7"/>
  <c r="G2388" i="7"/>
  <c r="A2389" i="7"/>
  <c r="B2389" i="7"/>
  <c r="C2389" i="7"/>
  <c r="D2389" i="7"/>
  <c r="E2389" i="7"/>
  <c r="F2389" i="7"/>
  <c r="G2389" i="7"/>
  <c r="A2390" i="7"/>
  <c r="B2390" i="7"/>
  <c r="C2390" i="7"/>
  <c r="D2390" i="7"/>
  <c r="E2390" i="7"/>
  <c r="F2390" i="7"/>
  <c r="G2390" i="7"/>
  <c r="A2391" i="7"/>
  <c r="B2391" i="7"/>
  <c r="C2391" i="7"/>
  <c r="D2391" i="7"/>
  <c r="E2391" i="7"/>
  <c r="F2391" i="7"/>
  <c r="G2391" i="7"/>
  <c r="A2392" i="7"/>
  <c r="B2392" i="7"/>
  <c r="C2392" i="7"/>
  <c r="D2392" i="7"/>
  <c r="E2392" i="7"/>
  <c r="F2392" i="7"/>
  <c r="G2392" i="7"/>
  <c r="A2393" i="7"/>
  <c r="B2393" i="7"/>
  <c r="C2393" i="7"/>
  <c r="D2393" i="7"/>
  <c r="E2393" i="7"/>
  <c r="F2393" i="7"/>
  <c r="G2393" i="7"/>
  <c r="A2394" i="7"/>
  <c r="B2394" i="7"/>
  <c r="C2394" i="7"/>
  <c r="D2394" i="7"/>
  <c r="E2394" i="7"/>
  <c r="F2394" i="7"/>
  <c r="G2394" i="7"/>
  <c r="A2395" i="7"/>
  <c r="B2395" i="7"/>
  <c r="C2395" i="7"/>
  <c r="D2395" i="7"/>
  <c r="E2395" i="7"/>
  <c r="F2395" i="7"/>
  <c r="G2395" i="7"/>
  <c r="A2396" i="7"/>
  <c r="B2396" i="7"/>
  <c r="C2396" i="7"/>
  <c r="D2396" i="7"/>
  <c r="E2396" i="7"/>
  <c r="F2396" i="7"/>
  <c r="G2396" i="7"/>
  <c r="A2397" i="7"/>
  <c r="B2397" i="7"/>
  <c r="C2397" i="7"/>
  <c r="D2397" i="7"/>
  <c r="E2397" i="7"/>
  <c r="F2397" i="7"/>
  <c r="G2397" i="7"/>
  <c r="A2398" i="7"/>
  <c r="B2398" i="7"/>
  <c r="C2398" i="7"/>
  <c r="D2398" i="7"/>
  <c r="E2398" i="7"/>
  <c r="F2398" i="7"/>
  <c r="G2398" i="7"/>
  <c r="A2399" i="7"/>
  <c r="B2399" i="7"/>
  <c r="C2399" i="7"/>
  <c r="D2399" i="7"/>
  <c r="E2399" i="7"/>
  <c r="F2399" i="7"/>
  <c r="G2399" i="7"/>
  <c r="A2400" i="7"/>
  <c r="B2400" i="7"/>
  <c r="C2400" i="7"/>
  <c r="D2400" i="7"/>
  <c r="E2400" i="7"/>
  <c r="F2400" i="7"/>
  <c r="G2400" i="7"/>
  <c r="A2401" i="7"/>
  <c r="B2401" i="7"/>
  <c r="C2401" i="7"/>
  <c r="D2401" i="7"/>
  <c r="E2401" i="7"/>
  <c r="F2401" i="7"/>
  <c r="G2401" i="7"/>
  <c r="A2402" i="7"/>
  <c r="B2402" i="7"/>
  <c r="C2402" i="7"/>
  <c r="D2402" i="7"/>
  <c r="E2402" i="7"/>
  <c r="F2402" i="7"/>
  <c r="G2402" i="7"/>
  <c r="A2403" i="7"/>
  <c r="B2403" i="7"/>
  <c r="C2403" i="7"/>
  <c r="D2403" i="7"/>
  <c r="E2403" i="7"/>
  <c r="F2403" i="7"/>
  <c r="G2403" i="7"/>
  <c r="A2404" i="7"/>
  <c r="B2404" i="7"/>
  <c r="C2404" i="7"/>
  <c r="D2404" i="7"/>
  <c r="E2404" i="7"/>
  <c r="F2404" i="7"/>
  <c r="G2404" i="7"/>
  <c r="A2405" i="7"/>
  <c r="B2405" i="7"/>
  <c r="C2405" i="7"/>
  <c r="D2405" i="7"/>
  <c r="E2405" i="7"/>
  <c r="F2405" i="7"/>
  <c r="G2405" i="7"/>
  <c r="A2406" i="7"/>
  <c r="B2406" i="7"/>
  <c r="C2406" i="7"/>
  <c r="D2406" i="7"/>
  <c r="E2406" i="7"/>
  <c r="F2406" i="7"/>
  <c r="G2406" i="7"/>
  <c r="A2407" i="7"/>
  <c r="B2407" i="7"/>
  <c r="C2407" i="7"/>
  <c r="D2407" i="7"/>
  <c r="E2407" i="7"/>
  <c r="F2407" i="7"/>
  <c r="G2407" i="7"/>
  <c r="A2408" i="7"/>
  <c r="B2408" i="7"/>
  <c r="C2408" i="7"/>
  <c r="D2408" i="7"/>
  <c r="E2408" i="7"/>
  <c r="F2408" i="7"/>
  <c r="G2408" i="7"/>
  <c r="A2409" i="7"/>
  <c r="B2409" i="7"/>
  <c r="C2409" i="7"/>
  <c r="D2409" i="7"/>
  <c r="E2409" i="7"/>
  <c r="F2409" i="7"/>
  <c r="G2409" i="7"/>
  <c r="A2410" i="7"/>
  <c r="B2410" i="7"/>
  <c r="C2410" i="7"/>
  <c r="D2410" i="7"/>
  <c r="E2410" i="7"/>
  <c r="F2410" i="7"/>
  <c r="G2410" i="7"/>
  <c r="A2411" i="7"/>
  <c r="B2411" i="7"/>
  <c r="C2411" i="7"/>
  <c r="D2411" i="7"/>
  <c r="E2411" i="7"/>
  <c r="F2411" i="7"/>
  <c r="G2411" i="7"/>
  <c r="A2412" i="7"/>
  <c r="B2412" i="7"/>
  <c r="C2412" i="7"/>
  <c r="D2412" i="7"/>
  <c r="E2412" i="7"/>
  <c r="F2412" i="7"/>
  <c r="G2412" i="7"/>
  <c r="A2413" i="7"/>
  <c r="B2413" i="7"/>
  <c r="C2413" i="7"/>
  <c r="D2413" i="7"/>
  <c r="E2413" i="7"/>
  <c r="F2413" i="7"/>
  <c r="G2413" i="7"/>
  <c r="A2414" i="7"/>
  <c r="B2414" i="7"/>
  <c r="C2414" i="7"/>
  <c r="D2414" i="7"/>
  <c r="E2414" i="7"/>
  <c r="F2414" i="7"/>
  <c r="G2414" i="7"/>
  <c r="A2415" i="7"/>
  <c r="B2415" i="7"/>
  <c r="C2415" i="7"/>
  <c r="D2415" i="7"/>
  <c r="E2415" i="7"/>
  <c r="F2415" i="7"/>
  <c r="G2415" i="7"/>
  <c r="A2416" i="7"/>
  <c r="B2416" i="7"/>
  <c r="C2416" i="7"/>
  <c r="D2416" i="7"/>
  <c r="E2416" i="7"/>
  <c r="F2416" i="7"/>
  <c r="G2416" i="7"/>
  <c r="A2417" i="7"/>
  <c r="B2417" i="7"/>
  <c r="C2417" i="7"/>
  <c r="D2417" i="7"/>
  <c r="E2417" i="7"/>
  <c r="F2417" i="7"/>
  <c r="G2417" i="7"/>
  <c r="A2418" i="7"/>
  <c r="B2418" i="7"/>
  <c r="C2418" i="7"/>
  <c r="D2418" i="7"/>
  <c r="E2418" i="7"/>
  <c r="F2418" i="7"/>
  <c r="G2418" i="7"/>
  <c r="A2419" i="7"/>
  <c r="B2419" i="7"/>
  <c r="C2419" i="7"/>
  <c r="D2419" i="7"/>
  <c r="E2419" i="7"/>
  <c r="F2419" i="7"/>
  <c r="G2419" i="7"/>
  <c r="A2420" i="7"/>
  <c r="B2420" i="7"/>
  <c r="C2420" i="7"/>
  <c r="D2420" i="7"/>
  <c r="E2420" i="7"/>
  <c r="F2420" i="7"/>
  <c r="G2420" i="7"/>
  <c r="A2421" i="7"/>
  <c r="B2421" i="7"/>
  <c r="C2421" i="7"/>
  <c r="D2421" i="7"/>
  <c r="E2421" i="7"/>
  <c r="F2421" i="7"/>
  <c r="G2421" i="7"/>
  <c r="A2422" i="7"/>
  <c r="B2422" i="7"/>
  <c r="C2422" i="7"/>
  <c r="D2422" i="7"/>
  <c r="E2422" i="7"/>
  <c r="F2422" i="7"/>
  <c r="G2422" i="7"/>
  <c r="A2423" i="7"/>
  <c r="B2423" i="7"/>
  <c r="C2423" i="7"/>
  <c r="D2423" i="7"/>
  <c r="E2423" i="7"/>
  <c r="F2423" i="7"/>
  <c r="G2423" i="7"/>
  <c r="A2424" i="7"/>
  <c r="B2424" i="7"/>
  <c r="C2424" i="7"/>
  <c r="D2424" i="7"/>
  <c r="E2424" i="7"/>
  <c r="F2424" i="7"/>
  <c r="G2424" i="7"/>
  <c r="A2425" i="7"/>
  <c r="B2425" i="7"/>
  <c r="C2425" i="7"/>
  <c r="D2425" i="7"/>
  <c r="E2425" i="7"/>
  <c r="F2425" i="7"/>
  <c r="G2425" i="7"/>
  <c r="A2426" i="7"/>
  <c r="B2426" i="7"/>
  <c r="C2426" i="7"/>
  <c r="D2426" i="7"/>
  <c r="E2426" i="7"/>
  <c r="F2426" i="7"/>
  <c r="G2426" i="7"/>
  <c r="A2427" i="7"/>
  <c r="B2427" i="7"/>
  <c r="C2427" i="7"/>
  <c r="D2427" i="7"/>
  <c r="E2427" i="7"/>
  <c r="F2427" i="7"/>
  <c r="G2427" i="7"/>
  <c r="A2428" i="7"/>
  <c r="B2428" i="7"/>
  <c r="C2428" i="7"/>
  <c r="D2428" i="7"/>
  <c r="E2428" i="7"/>
  <c r="F2428" i="7"/>
  <c r="G2428" i="7"/>
  <c r="A2429" i="7"/>
  <c r="B2429" i="7"/>
  <c r="C2429" i="7"/>
  <c r="D2429" i="7"/>
  <c r="E2429" i="7"/>
  <c r="F2429" i="7"/>
  <c r="G2429" i="7"/>
  <c r="A2430" i="7"/>
  <c r="B2430" i="7"/>
  <c r="C2430" i="7"/>
  <c r="D2430" i="7"/>
  <c r="E2430" i="7"/>
  <c r="F2430" i="7"/>
  <c r="G2430" i="7"/>
  <c r="A2431" i="7"/>
  <c r="B2431" i="7"/>
  <c r="C2431" i="7"/>
  <c r="D2431" i="7"/>
  <c r="E2431" i="7"/>
  <c r="F2431" i="7"/>
  <c r="G2431" i="7"/>
  <c r="A2432" i="7"/>
  <c r="B2432" i="7"/>
  <c r="C2432" i="7"/>
  <c r="D2432" i="7"/>
  <c r="E2432" i="7"/>
  <c r="F2432" i="7"/>
  <c r="G2432" i="7"/>
  <c r="A2433" i="7"/>
  <c r="B2433" i="7"/>
  <c r="C2433" i="7"/>
  <c r="D2433" i="7"/>
  <c r="E2433" i="7"/>
  <c r="F2433" i="7"/>
  <c r="G2433" i="7"/>
  <c r="A2434" i="7"/>
  <c r="B2434" i="7"/>
  <c r="C2434" i="7"/>
  <c r="D2434" i="7"/>
  <c r="E2434" i="7"/>
  <c r="F2434" i="7"/>
  <c r="G2434" i="7"/>
  <c r="A2435" i="7"/>
  <c r="B2435" i="7"/>
  <c r="C2435" i="7"/>
  <c r="D2435" i="7"/>
  <c r="E2435" i="7"/>
  <c r="F2435" i="7"/>
  <c r="G2435" i="7"/>
  <c r="A2436" i="7"/>
  <c r="B2436" i="7"/>
  <c r="C2436" i="7"/>
  <c r="D2436" i="7"/>
  <c r="E2436" i="7"/>
  <c r="F2436" i="7"/>
  <c r="G2436" i="7"/>
  <c r="A2437" i="7"/>
  <c r="B2437" i="7"/>
  <c r="C2437" i="7"/>
  <c r="D2437" i="7"/>
  <c r="E2437" i="7"/>
  <c r="F2437" i="7"/>
  <c r="G2437" i="7"/>
  <c r="A2438" i="7"/>
  <c r="B2438" i="7"/>
  <c r="C2438" i="7"/>
  <c r="D2438" i="7"/>
  <c r="E2438" i="7"/>
  <c r="F2438" i="7"/>
  <c r="G2438" i="7"/>
  <c r="A2439" i="7"/>
  <c r="B2439" i="7"/>
  <c r="C2439" i="7"/>
  <c r="D2439" i="7"/>
  <c r="E2439" i="7"/>
  <c r="F2439" i="7"/>
  <c r="G2439" i="7"/>
  <c r="A2440" i="7"/>
  <c r="B2440" i="7"/>
  <c r="C2440" i="7"/>
  <c r="D2440" i="7"/>
  <c r="E2440" i="7"/>
  <c r="F2440" i="7"/>
  <c r="G2440" i="7"/>
  <c r="A2441" i="7"/>
  <c r="B2441" i="7"/>
  <c r="C2441" i="7"/>
  <c r="D2441" i="7"/>
  <c r="E2441" i="7"/>
  <c r="F2441" i="7"/>
  <c r="G2441" i="7"/>
  <c r="A2442" i="7"/>
  <c r="B2442" i="7"/>
  <c r="C2442" i="7"/>
  <c r="D2442" i="7"/>
  <c r="E2442" i="7"/>
  <c r="F2442" i="7"/>
  <c r="G2442" i="7"/>
  <c r="A2443" i="7"/>
  <c r="B2443" i="7"/>
  <c r="C2443" i="7"/>
  <c r="D2443" i="7"/>
  <c r="E2443" i="7"/>
  <c r="F2443" i="7"/>
  <c r="G2443" i="7"/>
  <c r="A2444" i="7"/>
  <c r="B2444" i="7"/>
  <c r="C2444" i="7"/>
  <c r="D2444" i="7"/>
  <c r="E2444" i="7"/>
  <c r="F2444" i="7"/>
  <c r="G2444" i="7"/>
  <c r="A2445" i="7"/>
  <c r="B2445" i="7"/>
  <c r="C2445" i="7"/>
  <c r="D2445" i="7"/>
  <c r="E2445" i="7"/>
  <c r="F2445" i="7"/>
  <c r="G2445" i="7"/>
  <c r="A2446" i="7"/>
  <c r="B2446" i="7"/>
  <c r="C2446" i="7"/>
  <c r="D2446" i="7"/>
  <c r="E2446" i="7"/>
  <c r="F2446" i="7"/>
  <c r="G2446" i="7"/>
  <c r="A2447" i="7"/>
  <c r="B2447" i="7"/>
  <c r="C2447" i="7"/>
  <c r="D2447" i="7"/>
  <c r="E2447" i="7"/>
  <c r="F2447" i="7"/>
  <c r="G2447" i="7"/>
  <c r="A2448" i="7"/>
  <c r="B2448" i="7"/>
  <c r="C2448" i="7"/>
  <c r="D2448" i="7"/>
  <c r="E2448" i="7"/>
  <c r="F2448" i="7"/>
  <c r="G2448" i="7"/>
  <c r="A2449" i="7"/>
  <c r="B2449" i="7"/>
  <c r="C2449" i="7"/>
  <c r="D2449" i="7"/>
  <c r="E2449" i="7"/>
  <c r="F2449" i="7"/>
  <c r="G2449" i="7"/>
  <c r="A2450" i="7"/>
  <c r="B2450" i="7"/>
  <c r="C2450" i="7"/>
  <c r="D2450" i="7"/>
  <c r="E2450" i="7"/>
  <c r="F2450" i="7"/>
  <c r="G2450" i="7"/>
  <c r="A2451" i="7"/>
  <c r="B2451" i="7"/>
  <c r="C2451" i="7"/>
  <c r="D2451" i="7"/>
  <c r="E2451" i="7"/>
  <c r="F2451" i="7"/>
  <c r="G2451" i="7"/>
  <c r="A2452" i="7"/>
  <c r="B2452" i="7"/>
  <c r="C2452" i="7"/>
  <c r="D2452" i="7"/>
  <c r="E2452" i="7"/>
  <c r="F2452" i="7"/>
  <c r="G2452" i="7"/>
  <c r="A2453" i="7"/>
  <c r="B2453" i="7"/>
  <c r="C2453" i="7"/>
  <c r="D2453" i="7"/>
  <c r="E2453" i="7"/>
  <c r="F2453" i="7"/>
  <c r="G2453" i="7"/>
  <c r="A2454" i="7"/>
  <c r="B2454" i="7"/>
  <c r="C2454" i="7"/>
  <c r="D2454" i="7"/>
  <c r="E2454" i="7"/>
  <c r="F2454" i="7"/>
  <c r="G2454" i="7"/>
  <c r="A2455" i="7"/>
  <c r="B2455" i="7"/>
  <c r="C2455" i="7"/>
  <c r="D2455" i="7"/>
  <c r="E2455" i="7"/>
  <c r="F2455" i="7"/>
  <c r="G2455" i="7"/>
  <c r="A2456" i="7"/>
  <c r="B2456" i="7"/>
  <c r="C2456" i="7"/>
  <c r="D2456" i="7"/>
  <c r="E2456" i="7"/>
  <c r="F2456" i="7"/>
  <c r="G2456" i="7"/>
  <c r="A2457" i="7"/>
  <c r="B2457" i="7"/>
  <c r="C2457" i="7"/>
  <c r="D2457" i="7"/>
  <c r="E2457" i="7"/>
  <c r="F2457" i="7"/>
  <c r="G2457" i="7"/>
  <c r="A2458" i="7"/>
  <c r="B2458" i="7"/>
  <c r="C2458" i="7"/>
  <c r="D2458" i="7"/>
  <c r="E2458" i="7"/>
  <c r="F2458" i="7"/>
  <c r="G2458" i="7"/>
  <c r="A2459" i="7"/>
  <c r="B2459" i="7"/>
  <c r="C2459" i="7"/>
  <c r="D2459" i="7"/>
  <c r="E2459" i="7"/>
  <c r="F2459" i="7"/>
  <c r="G2459" i="7"/>
  <c r="A2460" i="7"/>
  <c r="B2460" i="7"/>
  <c r="C2460" i="7"/>
  <c r="D2460" i="7"/>
  <c r="E2460" i="7"/>
  <c r="F2460" i="7"/>
  <c r="G2460" i="7"/>
  <c r="A2461" i="7"/>
  <c r="B2461" i="7"/>
  <c r="C2461" i="7"/>
  <c r="D2461" i="7"/>
  <c r="E2461" i="7"/>
  <c r="F2461" i="7"/>
  <c r="G2461" i="7"/>
  <c r="A2462" i="7"/>
  <c r="B2462" i="7"/>
  <c r="C2462" i="7"/>
  <c r="D2462" i="7"/>
  <c r="E2462" i="7"/>
  <c r="F2462" i="7"/>
  <c r="G2462" i="7"/>
  <c r="A2463" i="7"/>
  <c r="B2463" i="7"/>
  <c r="C2463" i="7"/>
  <c r="D2463" i="7"/>
  <c r="E2463" i="7"/>
  <c r="F2463" i="7"/>
  <c r="G2463" i="7"/>
  <c r="A2464" i="7"/>
  <c r="B2464" i="7"/>
  <c r="C2464" i="7"/>
  <c r="D2464" i="7"/>
  <c r="E2464" i="7"/>
  <c r="F2464" i="7"/>
  <c r="G2464" i="7"/>
  <c r="A2465" i="7"/>
  <c r="B2465" i="7"/>
  <c r="C2465" i="7"/>
  <c r="D2465" i="7"/>
  <c r="E2465" i="7"/>
  <c r="F2465" i="7"/>
  <c r="G2465" i="7"/>
  <c r="A2466" i="7"/>
  <c r="B2466" i="7"/>
  <c r="C2466" i="7"/>
  <c r="D2466" i="7"/>
  <c r="E2466" i="7"/>
  <c r="F2466" i="7"/>
  <c r="G2466" i="7"/>
  <c r="A2467" i="7"/>
  <c r="B2467" i="7"/>
  <c r="C2467" i="7"/>
  <c r="D2467" i="7"/>
  <c r="E2467" i="7"/>
  <c r="F2467" i="7"/>
  <c r="G2467" i="7"/>
  <c r="A2468" i="7"/>
  <c r="B2468" i="7"/>
  <c r="C2468" i="7"/>
  <c r="D2468" i="7"/>
  <c r="E2468" i="7"/>
  <c r="F2468" i="7"/>
  <c r="G2468" i="7"/>
  <c r="A2469" i="7"/>
  <c r="B2469" i="7"/>
  <c r="C2469" i="7"/>
  <c r="D2469" i="7"/>
  <c r="E2469" i="7"/>
  <c r="F2469" i="7"/>
  <c r="G2469" i="7"/>
  <c r="A2470" i="7"/>
  <c r="B2470" i="7"/>
  <c r="C2470" i="7"/>
  <c r="D2470" i="7"/>
  <c r="E2470" i="7"/>
  <c r="F2470" i="7"/>
  <c r="G2470" i="7"/>
  <c r="A2471" i="7"/>
  <c r="B2471" i="7"/>
  <c r="C2471" i="7"/>
  <c r="D2471" i="7"/>
  <c r="E2471" i="7"/>
  <c r="F2471" i="7"/>
  <c r="G2471" i="7"/>
  <c r="A2472" i="7"/>
  <c r="B2472" i="7"/>
  <c r="C2472" i="7"/>
  <c r="D2472" i="7"/>
  <c r="E2472" i="7"/>
  <c r="F2472" i="7"/>
  <c r="G2472" i="7"/>
  <c r="A2473" i="7"/>
  <c r="B2473" i="7"/>
  <c r="C2473" i="7"/>
  <c r="D2473" i="7"/>
  <c r="E2473" i="7"/>
  <c r="F2473" i="7"/>
  <c r="G2473" i="7"/>
  <c r="A2474" i="7"/>
  <c r="B2474" i="7"/>
  <c r="C2474" i="7"/>
  <c r="D2474" i="7"/>
  <c r="E2474" i="7"/>
  <c r="F2474" i="7"/>
  <c r="G2474" i="7"/>
  <c r="A2475" i="7"/>
  <c r="B2475" i="7"/>
  <c r="C2475" i="7"/>
  <c r="D2475" i="7"/>
  <c r="E2475" i="7"/>
  <c r="F2475" i="7"/>
  <c r="G2475" i="7"/>
  <c r="A2476" i="7"/>
  <c r="B2476" i="7"/>
  <c r="C2476" i="7"/>
  <c r="D2476" i="7"/>
  <c r="E2476" i="7"/>
  <c r="F2476" i="7"/>
  <c r="G2476" i="7"/>
  <c r="A2477" i="7"/>
  <c r="B2477" i="7"/>
  <c r="C2477" i="7"/>
  <c r="D2477" i="7"/>
  <c r="E2477" i="7"/>
  <c r="F2477" i="7"/>
  <c r="G2477" i="7"/>
  <c r="A2478" i="7"/>
  <c r="B2478" i="7"/>
  <c r="C2478" i="7"/>
  <c r="D2478" i="7"/>
  <c r="E2478" i="7"/>
  <c r="F2478" i="7"/>
  <c r="G2478" i="7"/>
  <c r="A2479" i="7"/>
  <c r="B2479" i="7"/>
  <c r="C2479" i="7"/>
  <c r="D2479" i="7"/>
  <c r="E2479" i="7"/>
  <c r="F2479" i="7"/>
  <c r="G2479" i="7"/>
  <c r="A2480" i="7"/>
  <c r="B2480" i="7"/>
  <c r="C2480" i="7"/>
  <c r="D2480" i="7"/>
  <c r="E2480" i="7"/>
  <c r="F2480" i="7"/>
  <c r="G2480" i="7"/>
  <c r="A2481" i="7"/>
  <c r="B2481" i="7"/>
  <c r="C2481" i="7"/>
  <c r="D2481" i="7"/>
  <c r="E2481" i="7"/>
  <c r="F2481" i="7"/>
  <c r="G2481" i="7"/>
  <c r="A2482" i="7"/>
  <c r="B2482" i="7"/>
  <c r="C2482" i="7"/>
  <c r="D2482" i="7"/>
  <c r="E2482" i="7"/>
  <c r="F2482" i="7"/>
  <c r="G2482" i="7"/>
  <c r="A2483" i="7"/>
  <c r="B2483" i="7"/>
  <c r="C2483" i="7"/>
  <c r="D2483" i="7"/>
  <c r="E2483" i="7"/>
  <c r="F2483" i="7"/>
  <c r="G2483" i="7"/>
  <c r="A2484" i="7"/>
  <c r="B2484" i="7"/>
  <c r="C2484" i="7"/>
  <c r="D2484" i="7"/>
  <c r="E2484" i="7"/>
  <c r="F2484" i="7"/>
  <c r="G2484" i="7"/>
  <c r="A2485" i="7"/>
  <c r="B2485" i="7"/>
  <c r="C2485" i="7"/>
  <c r="D2485" i="7"/>
  <c r="E2485" i="7"/>
  <c r="F2485" i="7"/>
  <c r="G2485" i="7"/>
  <c r="A2486" i="7"/>
  <c r="B2486" i="7"/>
  <c r="C2486" i="7"/>
  <c r="D2486" i="7"/>
  <c r="E2486" i="7"/>
  <c r="F2486" i="7"/>
  <c r="G2486" i="7"/>
  <c r="A2487" i="7"/>
  <c r="B2487" i="7"/>
  <c r="C2487" i="7"/>
  <c r="D2487" i="7"/>
  <c r="E2487" i="7"/>
  <c r="F2487" i="7"/>
  <c r="G2487" i="7"/>
  <c r="A2488" i="7"/>
  <c r="B2488" i="7"/>
  <c r="C2488" i="7"/>
  <c r="D2488" i="7"/>
  <c r="E2488" i="7"/>
  <c r="F2488" i="7"/>
  <c r="G2488" i="7"/>
  <c r="A2489" i="7"/>
  <c r="B2489" i="7"/>
  <c r="C2489" i="7"/>
  <c r="D2489" i="7"/>
  <c r="E2489" i="7"/>
  <c r="F2489" i="7"/>
  <c r="G2489" i="7"/>
  <c r="A2490" i="7"/>
  <c r="B2490" i="7"/>
  <c r="C2490" i="7"/>
  <c r="D2490" i="7"/>
  <c r="E2490" i="7"/>
  <c r="F2490" i="7"/>
  <c r="G2490" i="7"/>
  <c r="A2491" i="7"/>
  <c r="B2491" i="7"/>
  <c r="C2491" i="7"/>
  <c r="D2491" i="7"/>
  <c r="E2491" i="7"/>
  <c r="F2491" i="7"/>
  <c r="G2491" i="7"/>
  <c r="A2492" i="7"/>
  <c r="B2492" i="7"/>
  <c r="C2492" i="7"/>
  <c r="D2492" i="7"/>
  <c r="E2492" i="7"/>
  <c r="F2492" i="7"/>
  <c r="G2492" i="7"/>
  <c r="A2493" i="7"/>
  <c r="B2493" i="7"/>
  <c r="C2493" i="7"/>
  <c r="D2493" i="7"/>
  <c r="E2493" i="7"/>
  <c r="F2493" i="7"/>
  <c r="G2493" i="7"/>
  <c r="A2494" i="7"/>
  <c r="B2494" i="7"/>
  <c r="C2494" i="7"/>
  <c r="D2494" i="7"/>
  <c r="E2494" i="7"/>
  <c r="F2494" i="7"/>
  <c r="G2494" i="7"/>
  <c r="A2495" i="7"/>
  <c r="B2495" i="7"/>
  <c r="C2495" i="7"/>
  <c r="D2495" i="7"/>
  <c r="E2495" i="7"/>
  <c r="F2495" i="7"/>
  <c r="G2495" i="7"/>
  <c r="A2496" i="7"/>
  <c r="B2496" i="7"/>
  <c r="C2496" i="7"/>
  <c r="D2496" i="7"/>
  <c r="E2496" i="7"/>
  <c r="F2496" i="7"/>
  <c r="G2496" i="7"/>
  <c r="A2497" i="7"/>
  <c r="B2497" i="7"/>
  <c r="C2497" i="7"/>
  <c r="D2497" i="7"/>
  <c r="E2497" i="7"/>
  <c r="F2497" i="7"/>
  <c r="G2497" i="7"/>
  <c r="A2498" i="7"/>
  <c r="B2498" i="7"/>
  <c r="C2498" i="7"/>
  <c r="D2498" i="7"/>
  <c r="E2498" i="7"/>
  <c r="F2498" i="7"/>
  <c r="G2498" i="7"/>
  <c r="A2499" i="7"/>
  <c r="B2499" i="7"/>
  <c r="C2499" i="7"/>
  <c r="D2499" i="7"/>
  <c r="E2499" i="7"/>
  <c r="F2499" i="7"/>
  <c r="G2499" i="7"/>
  <c r="A2500" i="7"/>
  <c r="B2500" i="7"/>
  <c r="C2500" i="7"/>
  <c r="D2500" i="7"/>
  <c r="E2500" i="7"/>
  <c r="F2500" i="7"/>
  <c r="G2500" i="7"/>
  <c r="A2501" i="7"/>
  <c r="B2501" i="7"/>
  <c r="C2501" i="7"/>
  <c r="D2501" i="7"/>
  <c r="E2501" i="7"/>
  <c r="F2501" i="7"/>
  <c r="G2501" i="7"/>
  <c r="A2502" i="7"/>
  <c r="B2502" i="7"/>
  <c r="C2502" i="7"/>
  <c r="D2502" i="7"/>
  <c r="E2502" i="7"/>
  <c r="F2502" i="7"/>
  <c r="G2502" i="7"/>
  <c r="A2503" i="7"/>
  <c r="B2503" i="7"/>
  <c r="C2503" i="7"/>
  <c r="D2503" i="7"/>
  <c r="E2503" i="7"/>
  <c r="F2503" i="7"/>
  <c r="G2503" i="7"/>
  <c r="A2504" i="7"/>
  <c r="B2504" i="7"/>
  <c r="C2504" i="7"/>
  <c r="D2504" i="7"/>
  <c r="E2504" i="7"/>
  <c r="F2504" i="7"/>
  <c r="G2504" i="7"/>
  <c r="A2505" i="7"/>
  <c r="B2505" i="7"/>
  <c r="C2505" i="7"/>
  <c r="D2505" i="7"/>
  <c r="E2505" i="7"/>
  <c r="F2505" i="7"/>
  <c r="G2505" i="7"/>
  <c r="A2506" i="7"/>
  <c r="B2506" i="7"/>
  <c r="C2506" i="7"/>
  <c r="D2506" i="7"/>
  <c r="E2506" i="7"/>
  <c r="F2506" i="7"/>
  <c r="G2506" i="7"/>
  <c r="A2507" i="7"/>
  <c r="B2507" i="7"/>
  <c r="C2507" i="7"/>
  <c r="D2507" i="7"/>
  <c r="E2507" i="7"/>
  <c r="F2507" i="7"/>
  <c r="G2507" i="7"/>
  <c r="A2508" i="7"/>
  <c r="B2508" i="7"/>
  <c r="C2508" i="7"/>
  <c r="D2508" i="7"/>
  <c r="E2508" i="7"/>
  <c r="F2508" i="7"/>
  <c r="G2508" i="7"/>
  <c r="A2509" i="7"/>
  <c r="B2509" i="7"/>
  <c r="C2509" i="7"/>
  <c r="D2509" i="7"/>
  <c r="E2509" i="7"/>
  <c r="F2509" i="7"/>
  <c r="G2509" i="7"/>
  <c r="A2510" i="7"/>
  <c r="B2510" i="7"/>
  <c r="C2510" i="7"/>
  <c r="D2510" i="7"/>
  <c r="E2510" i="7"/>
  <c r="F2510" i="7"/>
  <c r="G2510" i="7"/>
  <c r="A2511" i="7"/>
  <c r="B2511" i="7"/>
  <c r="C2511" i="7"/>
  <c r="D2511" i="7"/>
  <c r="E2511" i="7"/>
  <c r="F2511" i="7"/>
  <c r="G2511" i="7"/>
  <c r="A2512" i="7"/>
  <c r="B2512" i="7"/>
  <c r="C2512" i="7"/>
  <c r="D2512" i="7"/>
  <c r="E2512" i="7"/>
  <c r="F2512" i="7"/>
  <c r="G2512" i="7"/>
  <c r="A2513" i="7"/>
  <c r="B2513" i="7"/>
  <c r="C2513" i="7"/>
  <c r="D2513" i="7"/>
  <c r="E2513" i="7"/>
  <c r="F2513" i="7"/>
  <c r="G2513" i="7"/>
  <c r="A2514" i="7"/>
  <c r="B2514" i="7"/>
  <c r="C2514" i="7"/>
  <c r="D2514" i="7"/>
  <c r="E2514" i="7"/>
  <c r="F2514" i="7"/>
  <c r="G2514" i="7"/>
  <c r="A2515" i="7"/>
  <c r="B2515" i="7"/>
  <c r="C2515" i="7"/>
  <c r="D2515" i="7"/>
  <c r="E2515" i="7"/>
  <c r="F2515" i="7"/>
  <c r="G2515" i="7"/>
  <c r="A2516" i="7"/>
  <c r="B2516" i="7"/>
  <c r="C2516" i="7"/>
  <c r="D2516" i="7"/>
  <c r="E2516" i="7"/>
  <c r="F2516" i="7"/>
  <c r="G2516" i="7"/>
  <c r="A2517" i="7"/>
  <c r="B2517" i="7"/>
  <c r="C2517" i="7"/>
  <c r="D2517" i="7"/>
  <c r="E2517" i="7"/>
  <c r="F2517" i="7"/>
  <c r="G2517" i="7"/>
  <c r="A2518" i="7"/>
  <c r="B2518" i="7"/>
  <c r="C2518" i="7"/>
  <c r="D2518" i="7"/>
  <c r="E2518" i="7"/>
  <c r="F2518" i="7"/>
  <c r="G2518" i="7"/>
  <c r="A2519" i="7"/>
  <c r="B2519" i="7"/>
  <c r="C2519" i="7"/>
  <c r="D2519" i="7"/>
  <c r="E2519" i="7"/>
  <c r="F2519" i="7"/>
  <c r="G2519" i="7"/>
  <c r="A2520" i="7"/>
  <c r="B2520" i="7"/>
  <c r="C2520" i="7"/>
  <c r="D2520" i="7"/>
  <c r="E2520" i="7"/>
  <c r="F2520" i="7"/>
  <c r="G2520" i="7"/>
  <c r="A2521" i="7"/>
  <c r="B2521" i="7"/>
  <c r="C2521" i="7"/>
  <c r="D2521" i="7"/>
  <c r="E2521" i="7"/>
  <c r="F2521" i="7"/>
  <c r="G2521" i="7"/>
  <c r="A2522" i="7"/>
  <c r="B2522" i="7"/>
  <c r="C2522" i="7"/>
  <c r="D2522" i="7"/>
  <c r="E2522" i="7"/>
  <c r="F2522" i="7"/>
  <c r="G2522" i="7"/>
  <c r="A2523" i="7"/>
  <c r="B2523" i="7"/>
  <c r="C2523" i="7"/>
  <c r="D2523" i="7"/>
  <c r="E2523" i="7"/>
  <c r="F2523" i="7"/>
  <c r="G2523" i="7"/>
  <c r="A2524" i="7"/>
  <c r="B2524" i="7"/>
  <c r="C2524" i="7"/>
  <c r="D2524" i="7"/>
  <c r="E2524" i="7"/>
  <c r="F2524" i="7"/>
  <c r="G2524" i="7"/>
  <c r="A2525" i="7"/>
  <c r="B2525" i="7"/>
  <c r="C2525" i="7"/>
  <c r="D2525" i="7"/>
  <c r="E2525" i="7"/>
  <c r="F2525" i="7"/>
  <c r="G2525" i="7"/>
  <c r="A2526" i="7"/>
  <c r="B2526" i="7"/>
  <c r="C2526" i="7"/>
  <c r="D2526" i="7"/>
  <c r="E2526" i="7"/>
  <c r="F2526" i="7"/>
  <c r="G2526" i="7"/>
  <c r="A2527" i="7"/>
  <c r="B2527" i="7"/>
  <c r="C2527" i="7"/>
  <c r="D2527" i="7"/>
  <c r="E2527" i="7"/>
  <c r="F2527" i="7"/>
  <c r="G2527" i="7"/>
  <c r="A2528" i="7"/>
  <c r="B2528" i="7"/>
  <c r="C2528" i="7"/>
  <c r="D2528" i="7"/>
  <c r="E2528" i="7"/>
  <c r="F2528" i="7"/>
  <c r="G2528" i="7"/>
  <c r="A2529" i="7"/>
  <c r="B2529" i="7"/>
  <c r="C2529" i="7"/>
  <c r="D2529" i="7"/>
  <c r="E2529" i="7"/>
  <c r="F2529" i="7"/>
  <c r="G2529" i="7"/>
  <c r="A2530" i="7"/>
  <c r="B2530" i="7"/>
  <c r="C2530" i="7"/>
  <c r="D2530" i="7"/>
  <c r="E2530" i="7"/>
  <c r="F2530" i="7"/>
  <c r="G2530" i="7"/>
  <c r="A2531" i="7"/>
  <c r="B2531" i="7"/>
  <c r="C2531" i="7"/>
  <c r="D2531" i="7"/>
  <c r="E2531" i="7"/>
  <c r="F2531" i="7"/>
  <c r="G2531" i="7"/>
  <c r="A2532" i="7"/>
  <c r="B2532" i="7"/>
  <c r="C2532" i="7"/>
  <c r="D2532" i="7"/>
  <c r="E2532" i="7"/>
  <c r="F2532" i="7"/>
  <c r="G2532" i="7"/>
  <c r="A2533" i="7"/>
  <c r="B2533" i="7"/>
  <c r="C2533" i="7"/>
  <c r="D2533" i="7"/>
  <c r="E2533" i="7"/>
  <c r="F2533" i="7"/>
  <c r="G2533" i="7"/>
  <c r="A2534" i="7"/>
  <c r="B2534" i="7"/>
  <c r="C2534" i="7"/>
  <c r="D2534" i="7"/>
  <c r="E2534" i="7"/>
  <c r="F2534" i="7"/>
  <c r="G2534" i="7"/>
  <c r="A2535" i="7"/>
  <c r="B2535" i="7"/>
  <c r="C2535" i="7"/>
  <c r="D2535" i="7"/>
  <c r="E2535" i="7"/>
  <c r="F2535" i="7"/>
  <c r="G2535" i="7"/>
  <c r="A2536" i="7"/>
  <c r="B2536" i="7"/>
  <c r="C2536" i="7"/>
  <c r="D2536" i="7"/>
  <c r="E2536" i="7"/>
  <c r="F2536" i="7"/>
  <c r="G2536" i="7"/>
  <c r="A2537" i="7"/>
  <c r="B2537" i="7"/>
  <c r="C2537" i="7"/>
  <c r="D2537" i="7"/>
  <c r="E2537" i="7"/>
  <c r="F2537" i="7"/>
  <c r="G2537" i="7"/>
  <c r="A2538" i="7"/>
  <c r="B2538" i="7"/>
  <c r="C2538" i="7"/>
  <c r="D2538" i="7"/>
  <c r="E2538" i="7"/>
  <c r="F2538" i="7"/>
  <c r="G2538" i="7"/>
  <c r="A2539" i="7"/>
  <c r="B2539" i="7"/>
  <c r="C2539" i="7"/>
  <c r="D2539" i="7"/>
  <c r="E2539" i="7"/>
  <c r="F2539" i="7"/>
  <c r="G2539" i="7"/>
  <c r="A2540" i="7"/>
  <c r="B2540" i="7"/>
  <c r="C2540" i="7"/>
  <c r="D2540" i="7"/>
  <c r="E2540" i="7"/>
  <c r="F2540" i="7"/>
  <c r="G2540" i="7"/>
  <c r="A2541" i="7"/>
  <c r="B2541" i="7"/>
  <c r="C2541" i="7"/>
  <c r="D2541" i="7"/>
  <c r="E2541" i="7"/>
  <c r="F2541" i="7"/>
  <c r="G2541" i="7"/>
  <c r="A2542" i="7"/>
  <c r="B2542" i="7"/>
  <c r="C2542" i="7"/>
  <c r="D2542" i="7"/>
  <c r="E2542" i="7"/>
  <c r="F2542" i="7"/>
  <c r="G2542" i="7"/>
  <c r="A2543" i="7"/>
  <c r="B2543" i="7"/>
  <c r="C2543" i="7"/>
  <c r="D2543" i="7"/>
  <c r="E2543" i="7"/>
  <c r="F2543" i="7"/>
  <c r="G2543" i="7"/>
  <c r="A2544" i="7"/>
  <c r="B2544" i="7"/>
  <c r="C2544" i="7"/>
  <c r="D2544" i="7"/>
  <c r="E2544" i="7"/>
  <c r="F2544" i="7"/>
  <c r="G2544" i="7"/>
  <c r="A2545" i="7"/>
  <c r="B2545" i="7"/>
  <c r="C2545" i="7"/>
  <c r="D2545" i="7"/>
  <c r="E2545" i="7"/>
  <c r="F2545" i="7"/>
  <c r="G2545" i="7"/>
  <c r="A2546" i="7"/>
  <c r="B2546" i="7"/>
  <c r="C2546" i="7"/>
  <c r="D2546" i="7"/>
  <c r="E2546" i="7"/>
  <c r="F2546" i="7"/>
  <c r="G2546" i="7"/>
  <c r="A2547" i="7"/>
  <c r="B2547" i="7"/>
  <c r="C2547" i="7"/>
  <c r="D2547" i="7"/>
  <c r="E2547" i="7"/>
  <c r="F2547" i="7"/>
  <c r="G2547" i="7"/>
  <c r="A2548" i="7"/>
  <c r="B2548" i="7"/>
  <c r="C2548" i="7"/>
  <c r="D2548" i="7"/>
  <c r="E2548" i="7"/>
  <c r="F2548" i="7"/>
  <c r="G2548" i="7"/>
  <c r="A2549" i="7"/>
  <c r="B2549" i="7"/>
  <c r="C2549" i="7"/>
  <c r="D2549" i="7"/>
  <c r="E2549" i="7"/>
  <c r="F2549" i="7"/>
  <c r="G2549" i="7"/>
  <c r="A2550" i="7"/>
  <c r="B2550" i="7"/>
  <c r="C2550" i="7"/>
  <c r="D2550" i="7"/>
  <c r="E2550" i="7"/>
  <c r="F2550" i="7"/>
  <c r="G2550" i="7"/>
  <c r="A2551" i="7"/>
  <c r="B2551" i="7"/>
  <c r="C2551" i="7"/>
  <c r="D2551" i="7"/>
  <c r="E2551" i="7"/>
  <c r="F2551" i="7"/>
  <c r="G2551" i="7"/>
  <c r="A2552" i="7"/>
  <c r="B2552" i="7"/>
  <c r="C2552" i="7"/>
  <c r="D2552" i="7"/>
  <c r="E2552" i="7"/>
  <c r="F2552" i="7"/>
  <c r="G2552" i="7"/>
  <c r="A2553" i="7"/>
  <c r="B2553" i="7"/>
  <c r="C2553" i="7"/>
  <c r="D2553" i="7"/>
  <c r="E2553" i="7"/>
  <c r="F2553" i="7"/>
  <c r="G2553" i="7"/>
  <c r="A2554" i="7"/>
  <c r="B2554" i="7"/>
  <c r="C2554" i="7"/>
  <c r="D2554" i="7"/>
  <c r="E2554" i="7"/>
  <c r="F2554" i="7"/>
  <c r="G2554" i="7"/>
  <c r="A2555" i="7"/>
  <c r="B2555" i="7"/>
  <c r="C2555" i="7"/>
  <c r="D2555" i="7"/>
  <c r="E2555" i="7"/>
  <c r="F2555" i="7"/>
  <c r="G2555" i="7"/>
  <c r="A2556" i="7"/>
  <c r="B2556" i="7"/>
  <c r="C2556" i="7"/>
  <c r="D2556" i="7"/>
  <c r="E2556" i="7"/>
  <c r="F2556" i="7"/>
  <c r="G2556" i="7"/>
  <c r="A2557" i="7"/>
  <c r="B2557" i="7"/>
  <c r="C2557" i="7"/>
  <c r="D2557" i="7"/>
  <c r="E2557" i="7"/>
  <c r="F2557" i="7"/>
  <c r="G2557" i="7"/>
  <c r="A2558" i="7"/>
  <c r="B2558" i="7"/>
  <c r="C2558" i="7"/>
  <c r="D2558" i="7"/>
  <c r="E2558" i="7"/>
  <c r="F2558" i="7"/>
  <c r="G2558" i="7"/>
  <c r="A2559" i="7"/>
  <c r="B2559" i="7"/>
  <c r="C2559" i="7"/>
  <c r="D2559" i="7"/>
  <c r="E2559" i="7"/>
  <c r="F2559" i="7"/>
  <c r="G2559" i="7"/>
  <c r="A2560" i="7"/>
  <c r="B2560" i="7"/>
  <c r="C2560" i="7"/>
  <c r="D2560" i="7"/>
  <c r="E2560" i="7"/>
  <c r="F2560" i="7"/>
  <c r="G2560" i="7"/>
  <c r="A2561" i="7"/>
  <c r="B2561" i="7"/>
  <c r="C2561" i="7"/>
  <c r="D2561" i="7"/>
  <c r="E2561" i="7"/>
  <c r="F2561" i="7"/>
  <c r="G2561" i="7"/>
  <c r="A2562" i="7"/>
  <c r="B2562" i="7"/>
  <c r="C2562" i="7"/>
  <c r="D2562" i="7"/>
  <c r="E2562" i="7"/>
  <c r="F2562" i="7"/>
  <c r="G2562" i="7"/>
  <c r="A2563" i="7"/>
  <c r="B2563" i="7"/>
  <c r="C2563" i="7"/>
  <c r="D2563" i="7"/>
  <c r="E2563" i="7"/>
  <c r="F2563" i="7"/>
  <c r="G2563" i="7"/>
  <c r="A2564" i="7"/>
  <c r="B2564" i="7"/>
  <c r="C2564" i="7"/>
  <c r="D2564" i="7"/>
  <c r="E2564" i="7"/>
  <c r="F2564" i="7"/>
  <c r="G2564" i="7"/>
  <c r="A2565" i="7"/>
  <c r="B2565" i="7"/>
  <c r="C2565" i="7"/>
  <c r="D2565" i="7"/>
  <c r="E2565" i="7"/>
  <c r="F2565" i="7"/>
  <c r="G2565" i="7"/>
  <c r="A2566" i="7"/>
  <c r="B2566" i="7"/>
  <c r="C2566" i="7"/>
  <c r="D2566" i="7"/>
  <c r="E2566" i="7"/>
  <c r="F2566" i="7"/>
  <c r="G2566" i="7"/>
  <c r="A2567" i="7"/>
  <c r="B2567" i="7"/>
  <c r="C2567" i="7"/>
  <c r="D2567" i="7"/>
  <c r="E2567" i="7"/>
  <c r="F2567" i="7"/>
  <c r="G2567" i="7"/>
  <c r="A2568" i="7"/>
  <c r="B2568" i="7"/>
  <c r="C2568" i="7"/>
  <c r="D2568" i="7"/>
  <c r="E2568" i="7"/>
  <c r="F2568" i="7"/>
  <c r="G2568" i="7"/>
  <c r="A2569" i="7"/>
  <c r="B2569" i="7"/>
  <c r="C2569" i="7"/>
  <c r="D2569" i="7"/>
  <c r="E2569" i="7"/>
  <c r="F2569" i="7"/>
  <c r="G2569" i="7"/>
  <c r="A2570" i="7"/>
  <c r="B2570" i="7"/>
  <c r="C2570" i="7"/>
  <c r="D2570" i="7"/>
  <c r="E2570" i="7"/>
  <c r="F2570" i="7"/>
  <c r="G2570" i="7"/>
  <c r="A2571" i="7"/>
  <c r="B2571" i="7"/>
  <c r="C2571" i="7"/>
  <c r="D2571" i="7"/>
  <c r="E2571" i="7"/>
  <c r="F2571" i="7"/>
  <c r="G2571" i="7"/>
  <c r="A2572" i="7"/>
  <c r="B2572" i="7"/>
  <c r="C2572" i="7"/>
  <c r="D2572" i="7"/>
  <c r="E2572" i="7"/>
  <c r="F2572" i="7"/>
  <c r="G2572" i="7"/>
  <c r="A2573" i="7"/>
  <c r="B2573" i="7"/>
  <c r="C2573" i="7"/>
  <c r="D2573" i="7"/>
  <c r="E2573" i="7"/>
  <c r="F2573" i="7"/>
  <c r="G2573" i="7"/>
  <c r="A2574" i="7"/>
  <c r="B2574" i="7"/>
  <c r="C2574" i="7"/>
  <c r="D2574" i="7"/>
  <c r="E2574" i="7"/>
  <c r="F2574" i="7"/>
  <c r="G2574" i="7"/>
  <c r="A2575" i="7"/>
  <c r="B2575" i="7"/>
  <c r="C2575" i="7"/>
  <c r="D2575" i="7"/>
  <c r="E2575" i="7"/>
  <c r="F2575" i="7"/>
  <c r="G2575" i="7"/>
  <c r="A2576" i="7"/>
  <c r="B2576" i="7"/>
  <c r="C2576" i="7"/>
  <c r="D2576" i="7"/>
  <c r="E2576" i="7"/>
  <c r="F2576" i="7"/>
  <c r="G2576" i="7"/>
  <c r="A2577" i="7"/>
  <c r="B2577" i="7"/>
  <c r="C2577" i="7"/>
  <c r="D2577" i="7"/>
  <c r="E2577" i="7"/>
  <c r="F2577" i="7"/>
  <c r="G2577" i="7"/>
  <c r="A2578" i="7"/>
  <c r="B2578" i="7"/>
  <c r="C2578" i="7"/>
  <c r="D2578" i="7"/>
  <c r="E2578" i="7"/>
  <c r="F2578" i="7"/>
  <c r="G2578" i="7"/>
  <c r="A2579" i="7"/>
  <c r="B2579" i="7"/>
  <c r="C2579" i="7"/>
  <c r="D2579" i="7"/>
  <c r="E2579" i="7"/>
  <c r="F2579" i="7"/>
  <c r="G2579" i="7"/>
  <c r="A2580" i="7"/>
  <c r="B2580" i="7"/>
  <c r="C2580" i="7"/>
  <c r="D2580" i="7"/>
  <c r="E2580" i="7"/>
  <c r="F2580" i="7"/>
  <c r="G2580" i="7"/>
  <c r="A2581" i="7"/>
  <c r="B2581" i="7"/>
  <c r="C2581" i="7"/>
  <c r="D2581" i="7"/>
  <c r="E2581" i="7"/>
  <c r="F2581" i="7"/>
  <c r="G2581" i="7"/>
  <c r="A2582" i="7"/>
  <c r="B2582" i="7"/>
  <c r="C2582" i="7"/>
  <c r="D2582" i="7"/>
  <c r="E2582" i="7"/>
  <c r="F2582" i="7"/>
  <c r="G2582" i="7"/>
  <c r="A2583" i="7"/>
  <c r="B2583" i="7"/>
  <c r="C2583" i="7"/>
  <c r="D2583" i="7"/>
  <c r="E2583" i="7"/>
  <c r="F2583" i="7"/>
  <c r="G2583" i="7"/>
  <c r="A2584" i="7"/>
  <c r="B2584" i="7"/>
  <c r="C2584" i="7"/>
  <c r="D2584" i="7"/>
  <c r="E2584" i="7"/>
  <c r="F2584" i="7"/>
  <c r="G2584" i="7"/>
  <c r="A2585" i="7"/>
  <c r="B2585" i="7"/>
  <c r="C2585" i="7"/>
  <c r="D2585" i="7"/>
  <c r="E2585" i="7"/>
  <c r="F2585" i="7"/>
  <c r="G2585" i="7"/>
  <c r="A2586" i="7"/>
  <c r="B2586" i="7"/>
  <c r="C2586" i="7"/>
  <c r="D2586" i="7"/>
  <c r="E2586" i="7"/>
  <c r="F2586" i="7"/>
  <c r="G2586" i="7"/>
  <c r="A2587" i="7"/>
  <c r="B2587" i="7"/>
  <c r="C2587" i="7"/>
  <c r="D2587" i="7"/>
  <c r="E2587" i="7"/>
  <c r="F2587" i="7"/>
  <c r="G2587" i="7"/>
  <c r="A2588" i="7"/>
  <c r="B2588" i="7"/>
  <c r="C2588" i="7"/>
  <c r="D2588" i="7"/>
  <c r="E2588" i="7"/>
  <c r="F2588" i="7"/>
  <c r="G2588" i="7"/>
  <c r="A2589" i="7"/>
  <c r="B2589" i="7"/>
  <c r="C2589" i="7"/>
  <c r="D2589" i="7"/>
  <c r="E2589" i="7"/>
  <c r="F2589" i="7"/>
  <c r="G2589" i="7"/>
  <c r="A2590" i="7"/>
  <c r="B2590" i="7"/>
  <c r="C2590" i="7"/>
  <c r="D2590" i="7"/>
  <c r="E2590" i="7"/>
  <c r="F2590" i="7"/>
  <c r="G2590" i="7"/>
  <c r="A2591" i="7"/>
  <c r="B2591" i="7"/>
  <c r="C2591" i="7"/>
  <c r="D2591" i="7"/>
  <c r="E2591" i="7"/>
  <c r="F2591" i="7"/>
  <c r="G2591" i="7"/>
  <c r="A2592" i="7"/>
  <c r="B2592" i="7"/>
  <c r="C2592" i="7"/>
  <c r="D2592" i="7"/>
  <c r="E2592" i="7"/>
  <c r="F2592" i="7"/>
  <c r="G2592" i="7"/>
  <c r="A2593" i="7"/>
  <c r="B2593" i="7"/>
  <c r="C2593" i="7"/>
  <c r="D2593" i="7"/>
  <c r="E2593" i="7"/>
  <c r="F2593" i="7"/>
  <c r="G2593" i="7"/>
  <c r="A2594" i="7"/>
  <c r="B2594" i="7"/>
  <c r="C2594" i="7"/>
  <c r="D2594" i="7"/>
  <c r="E2594" i="7"/>
  <c r="F2594" i="7"/>
  <c r="G2594" i="7"/>
  <c r="A2595" i="7"/>
  <c r="B2595" i="7"/>
  <c r="C2595" i="7"/>
  <c r="D2595" i="7"/>
  <c r="E2595" i="7"/>
  <c r="F2595" i="7"/>
  <c r="G2595" i="7"/>
  <c r="A2596" i="7"/>
  <c r="B2596" i="7"/>
  <c r="C2596" i="7"/>
  <c r="D2596" i="7"/>
  <c r="E2596" i="7"/>
  <c r="F2596" i="7"/>
  <c r="G2596" i="7"/>
  <c r="A2597" i="7"/>
  <c r="B2597" i="7"/>
  <c r="C2597" i="7"/>
  <c r="D2597" i="7"/>
  <c r="E2597" i="7"/>
  <c r="F2597" i="7"/>
  <c r="G2597" i="7"/>
  <c r="A2598" i="7"/>
  <c r="B2598" i="7"/>
  <c r="C2598" i="7"/>
  <c r="D2598" i="7"/>
  <c r="E2598" i="7"/>
  <c r="F2598" i="7"/>
  <c r="G2598" i="7"/>
  <c r="A2599" i="7"/>
  <c r="B2599" i="7"/>
  <c r="C2599" i="7"/>
  <c r="D2599" i="7"/>
  <c r="E2599" i="7"/>
  <c r="F2599" i="7"/>
  <c r="G2599" i="7"/>
  <c r="A2600" i="7"/>
  <c r="B2600" i="7"/>
  <c r="C2600" i="7"/>
  <c r="D2600" i="7"/>
  <c r="E2600" i="7"/>
  <c r="F2600" i="7"/>
  <c r="G2600" i="7"/>
  <c r="A2601" i="7"/>
  <c r="B2601" i="7"/>
  <c r="C2601" i="7"/>
  <c r="D2601" i="7"/>
  <c r="E2601" i="7"/>
  <c r="F2601" i="7"/>
  <c r="G2601" i="7"/>
  <c r="A2602" i="7"/>
  <c r="B2602" i="7"/>
  <c r="C2602" i="7"/>
  <c r="D2602" i="7"/>
  <c r="E2602" i="7"/>
  <c r="F2602" i="7"/>
  <c r="G2602" i="7"/>
  <c r="A2603" i="7"/>
  <c r="B2603" i="7"/>
  <c r="C2603" i="7"/>
  <c r="D2603" i="7"/>
  <c r="E2603" i="7"/>
  <c r="F2603" i="7"/>
  <c r="G2603" i="7"/>
  <c r="A2604" i="7"/>
  <c r="B2604" i="7"/>
  <c r="C2604" i="7"/>
  <c r="D2604" i="7"/>
  <c r="E2604" i="7"/>
  <c r="F2604" i="7"/>
  <c r="G2604" i="7"/>
  <c r="A2605" i="7"/>
  <c r="B2605" i="7"/>
  <c r="C2605" i="7"/>
  <c r="D2605" i="7"/>
  <c r="E2605" i="7"/>
  <c r="F2605" i="7"/>
  <c r="G2605" i="7"/>
  <c r="A2606" i="7"/>
  <c r="B2606" i="7"/>
  <c r="C2606" i="7"/>
  <c r="D2606" i="7"/>
  <c r="E2606" i="7"/>
  <c r="F2606" i="7"/>
  <c r="G2606" i="7"/>
  <c r="A2607" i="7"/>
  <c r="B2607" i="7"/>
  <c r="C2607" i="7"/>
  <c r="D2607" i="7"/>
  <c r="E2607" i="7"/>
  <c r="F2607" i="7"/>
  <c r="G2607" i="7"/>
  <c r="A2608" i="7"/>
  <c r="B2608" i="7"/>
  <c r="C2608" i="7"/>
  <c r="D2608" i="7"/>
  <c r="E2608" i="7"/>
  <c r="F2608" i="7"/>
  <c r="G2608" i="7"/>
  <c r="A2609" i="7"/>
  <c r="B2609" i="7"/>
  <c r="C2609" i="7"/>
  <c r="D2609" i="7"/>
  <c r="E2609" i="7"/>
  <c r="F2609" i="7"/>
  <c r="G2609" i="7"/>
  <c r="A2610" i="7"/>
  <c r="B2610" i="7"/>
  <c r="C2610" i="7"/>
  <c r="D2610" i="7"/>
  <c r="E2610" i="7"/>
  <c r="F2610" i="7"/>
  <c r="G2610" i="7"/>
  <c r="A2611" i="7"/>
  <c r="B2611" i="7"/>
  <c r="C2611" i="7"/>
  <c r="D2611" i="7"/>
  <c r="E2611" i="7"/>
  <c r="F2611" i="7"/>
  <c r="G2611" i="7"/>
  <c r="A2612" i="7"/>
  <c r="B2612" i="7"/>
  <c r="C2612" i="7"/>
  <c r="D2612" i="7"/>
  <c r="E2612" i="7"/>
  <c r="F2612" i="7"/>
  <c r="G2612" i="7"/>
  <c r="A2613" i="7"/>
  <c r="B2613" i="7"/>
  <c r="C2613" i="7"/>
  <c r="D2613" i="7"/>
  <c r="E2613" i="7"/>
  <c r="F2613" i="7"/>
  <c r="G2613" i="7"/>
  <c r="A2614" i="7"/>
  <c r="B2614" i="7"/>
  <c r="C2614" i="7"/>
  <c r="D2614" i="7"/>
  <c r="E2614" i="7"/>
  <c r="F2614" i="7"/>
  <c r="G2614" i="7"/>
  <c r="A2615" i="7"/>
  <c r="B2615" i="7"/>
  <c r="C2615" i="7"/>
  <c r="D2615" i="7"/>
  <c r="E2615" i="7"/>
  <c r="F2615" i="7"/>
  <c r="G2615" i="7"/>
  <c r="A2616" i="7"/>
  <c r="B2616" i="7"/>
  <c r="C2616" i="7"/>
  <c r="D2616" i="7"/>
  <c r="E2616" i="7"/>
  <c r="F2616" i="7"/>
  <c r="G2616" i="7"/>
  <c r="A2617" i="7"/>
  <c r="B2617" i="7"/>
  <c r="C2617" i="7"/>
  <c r="D2617" i="7"/>
  <c r="E2617" i="7"/>
  <c r="F2617" i="7"/>
  <c r="G2617" i="7"/>
  <c r="A2618" i="7"/>
  <c r="B2618" i="7"/>
  <c r="C2618" i="7"/>
  <c r="D2618" i="7"/>
  <c r="E2618" i="7"/>
  <c r="F2618" i="7"/>
  <c r="G2618" i="7"/>
  <c r="A2619" i="7"/>
  <c r="B2619" i="7"/>
  <c r="C2619" i="7"/>
  <c r="D2619" i="7"/>
  <c r="E2619" i="7"/>
  <c r="F2619" i="7"/>
  <c r="G2619" i="7"/>
  <c r="A2620" i="7"/>
  <c r="B2620" i="7"/>
  <c r="C2620" i="7"/>
  <c r="D2620" i="7"/>
  <c r="E2620" i="7"/>
  <c r="F2620" i="7"/>
  <c r="G2620" i="7"/>
  <c r="A2621" i="7"/>
  <c r="B2621" i="7"/>
  <c r="C2621" i="7"/>
  <c r="D2621" i="7"/>
  <c r="E2621" i="7"/>
  <c r="F2621" i="7"/>
  <c r="G2621" i="7"/>
  <c r="A2622" i="7"/>
  <c r="B2622" i="7"/>
  <c r="C2622" i="7"/>
  <c r="D2622" i="7"/>
  <c r="E2622" i="7"/>
  <c r="F2622" i="7"/>
  <c r="G2622" i="7"/>
  <c r="A2623" i="7"/>
  <c r="B2623" i="7"/>
  <c r="C2623" i="7"/>
  <c r="D2623" i="7"/>
  <c r="E2623" i="7"/>
  <c r="F2623" i="7"/>
  <c r="G2623" i="7"/>
  <c r="A2624" i="7"/>
  <c r="B2624" i="7"/>
  <c r="C2624" i="7"/>
  <c r="D2624" i="7"/>
  <c r="E2624" i="7"/>
  <c r="F2624" i="7"/>
  <c r="G2624" i="7"/>
  <c r="A2625" i="7"/>
  <c r="B2625" i="7"/>
  <c r="C2625" i="7"/>
  <c r="D2625" i="7"/>
  <c r="E2625" i="7"/>
  <c r="F2625" i="7"/>
  <c r="G2625" i="7"/>
  <c r="A2626" i="7"/>
  <c r="B2626" i="7"/>
  <c r="C2626" i="7"/>
  <c r="D2626" i="7"/>
  <c r="E2626" i="7"/>
  <c r="F2626" i="7"/>
  <c r="G2626" i="7"/>
  <c r="A2627" i="7"/>
  <c r="B2627" i="7"/>
  <c r="C2627" i="7"/>
  <c r="D2627" i="7"/>
  <c r="E2627" i="7"/>
  <c r="F2627" i="7"/>
  <c r="G2627" i="7"/>
  <c r="A2628" i="7"/>
  <c r="B2628" i="7"/>
  <c r="C2628" i="7"/>
  <c r="D2628" i="7"/>
  <c r="E2628" i="7"/>
  <c r="F2628" i="7"/>
  <c r="G2628" i="7"/>
  <c r="A2629" i="7"/>
  <c r="B2629" i="7"/>
  <c r="C2629" i="7"/>
  <c r="D2629" i="7"/>
  <c r="E2629" i="7"/>
  <c r="F2629" i="7"/>
  <c r="G2629" i="7"/>
  <c r="A2630" i="7"/>
  <c r="B2630" i="7"/>
  <c r="C2630" i="7"/>
  <c r="D2630" i="7"/>
  <c r="E2630" i="7"/>
  <c r="F2630" i="7"/>
  <c r="G2630" i="7"/>
  <c r="A2631" i="7"/>
  <c r="B2631" i="7"/>
  <c r="C2631" i="7"/>
  <c r="D2631" i="7"/>
  <c r="E2631" i="7"/>
  <c r="F2631" i="7"/>
  <c r="G2631" i="7"/>
  <c r="A2632" i="7"/>
  <c r="B2632" i="7"/>
  <c r="C2632" i="7"/>
  <c r="D2632" i="7"/>
  <c r="E2632" i="7"/>
  <c r="F2632" i="7"/>
  <c r="G2632" i="7"/>
  <c r="A2633" i="7"/>
  <c r="B2633" i="7"/>
  <c r="C2633" i="7"/>
  <c r="D2633" i="7"/>
  <c r="E2633" i="7"/>
  <c r="F2633" i="7"/>
  <c r="G2633" i="7"/>
  <c r="A2634" i="7"/>
  <c r="B2634" i="7"/>
  <c r="C2634" i="7"/>
  <c r="D2634" i="7"/>
  <c r="E2634" i="7"/>
  <c r="F2634" i="7"/>
  <c r="G2634" i="7"/>
  <c r="A2635" i="7"/>
  <c r="B2635" i="7"/>
  <c r="C2635" i="7"/>
  <c r="D2635" i="7"/>
  <c r="E2635" i="7"/>
  <c r="F2635" i="7"/>
  <c r="G2635" i="7"/>
  <c r="A2636" i="7"/>
  <c r="B2636" i="7"/>
  <c r="C2636" i="7"/>
  <c r="D2636" i="7"/>
  <c r="E2636" i="7"/>
  <c r="F2636" i="7"/>
  <c r="G2636" i="7"/>
  <c r="A2637" i="7"/>
  <c r="B2637" i="7"/>
  <c r="C2637" i="7"/>
  <c r="D2637" i="7"/>
  <c r="E2637" i="7"/>
  <c r="F2637" i="7"/>
  <c r="G2637" i="7"/>
  <c r="A2638" i="7"/>
  <c r="B2638" i="7"/>
  <c r="C2638" i="7"/>
  <c r="D2638" i="7"/>
  <c r="E2638" i="7"/>
  <c r="F2638" i="7"/>
  <c r="G2638" i="7"/>
  <c r="A2639" i="7"/>
  <c r="B2639" i="7"/>
  <c r="C2639" i="7"/>
  <c r="D2639" i="7"/>
  <c r="E2639" i="7"/>
  <c r="F2639" i="7"/>
  <c r="G2639" i="7"/>
  <c r="A2640" i="7"/>
  <c r="B2640" i="7"/>
  <c r="C2640" i="7"/>
  <c r="D2640" i="7"/>
  <c r="E2640" i="7"/>
  <c r="F2640" i="7"/>
  <c r="G2640" i="7"/>
  <c r="A2641" i="7"/>
  <c r="B2641" i="7"/>
  <c r="C2641" i="7"/>
  <c r="D2641" i="7"/>
  <c r="E2641" i="7"/>
  <c r="F2641" i="7"/>
  <c r="G2641" i="7"/>
  <c r="A2642" i="7"/>
  <c r="B2642" i="7"/>
  <c r="C2642" i="7"/>
  <c r="D2642" i="7"/>
  <c r="E2642" i="7"/>
  <c r="F2642" i="7"/>
  <c r="G2642" i="7"/>
  <c r="A2643" i="7"/>
  <c r="B2643" i="7"/>
  <c r="C2643" i="7"/>
  <c r="D2643" i="7"/>
  <c r="E2643" i="7"/>
  <c r="F2643" i="7"/>
  <c r="G2643" i="7"/>
  <c r="A2644" i="7"/>
  <c r="B2644" i="7"/>
  <c r="C2644" i="7"/>
  <c r="D2644" i="7"/>
  <c r="E2644" i="7"/>
  <c r="F2644" i="7"/>
  <c r="G2644" i="7"/>
  <c r="A2645" i="7"/>
  <c r="B2645" i="7"/>
  <c r="C2645" i="7"/>
  <c r="D2645" i="7"/>
  <c r="E2645" i="7"/>
  <c r="F2645" i="7"/>
  <c r="G2645" i="7"/>
  <c r="A2646" i="7"/>
  <c r="B2646" i="7"/>
  <c r="C2646" i="7"/>
  <c r="D2646" i="7"/>
  <c r="E2646" i="7"/>
  <c r="F2646" i="7"/>
  <c r="G2646" i="7"/>
  <c r="A2647" i="7"/>
  <c r="B2647" i="7"/>
  <c r="C2647" i="7"/>
  <c r="D2647" i="7"/>
  <c r="E2647" i="7"/>
  <c r="F2647" i="7"/>
  <c r="G2647" i="7"/>
  <c r="A2648" i="7"/>
  <c r="B2648" i="7"/>
  <c r="C2648" i="7"/>
  <c r="D2648" i="7"/>
  <c r="E2648" i="7"/>
  <c r="F2648" i="7"/>
  <c r="G2648" i="7"/>
  <c r="A2649" i="7"/>
  <c r="B2649" i="7"/>
  <c r="C2649" i="7"/>
  <c r="D2649" i="7"/>
  <c r="E2649" i="7"/>
  <c r="F2649" i="7"/>
  <c r="G2649" i="7"/>
  <c r="A2650" i="7"/>
  <c r="B2650" i="7"/>
  <c r="C2650" i="7"/>
  <c r="D2650" i="7"/>
  <c r="E2650" i="7"/>
  <c r="F2650" i="7"/>
  <c r="G2650" i="7"/>
  <c r="A2651" i="7"/>
  <c r="B2651" i="7"/>
  <c r="C2651" i="7"/>
  <c r="D2651" i="7"/>
  <c r="E2651" i="7"/>
  <c r="F2651" i="7"/>
  <c r="G2651" i="7"/>
  <c r="A2652" i="7"/>
  <c r="B2652" i="7"/>
  <c r="C2652" i="7"/>
  <c r="D2652" i="7"/>
  <c r="E2652" i="7"/>
  <c r="F2652" i="7"/>
  <c r="G2652" i="7"/>
  <c r="A2653" i="7"/>
  <c r="B2653" i="7"/>
  <c r="C2653" i="7"/>
  <c r="D2653" i="7"/>
  <c r="E2653" i="7"/>
  <c r="F2653" i="7"/>
  <c r="G2653" i="7"/>
  <c r="A2654" i="7"/>
  <c r="B2654" i="7"/>
  <c r="C2654" i="7"/>
  <c r="D2654" i="7"/>
  <c r="E2654" i="7"/>
  <c r="F2654" i="7"/>
  <c r="G2654" i="7"/>
  <c r="A2655" i="7"/>
  <c r="B2655" i="7"/>
  <c r="C2655" i="7"/>
  <c r="D2655" i="7"/>
  <c r="E2655" i="7"/>
  <c r="F2655" i="7"/>
  <c r="G2655" i="7"/>
  <c r="A2656" i="7"/>
  <c r="B2656" i="7"/>
  <c r="C2656" i="7"/>
  <c r="D2656" i="7"/>
  <c r="E2656" i="7"/>
  <c r="F2656" i="7"/>
  <c r="G2656" i="7"/>
  <c r="A2657" i="7"/>
  <c r="B2657" i="7"/>
  <c r="C2657" i="7"/>
  <c r="D2657" i="7"/>
  <c r="E2657" i="7"/>
  <c r="F2657" i="7"/>
  <c r="G2657" i="7"/>
  <c r="A2658" i="7"/>
  <c r="B2658" i="7"/>
  <c r="C2658" i="7"/>
  <c r="D2658" i="7"/>
  <c r="E2658" i="7"/>
  <c r="F2658" i="7"/>
  <c r="G2658" i="7"/>
  <c r="A2659" i="7"/>
  <c r="B2659" i="7"/>
  <c r="C2659" i="7"/>
  <c r="D2659" i="7"/>
  <c r="E2659" i="7"/>
  <c r="F2659" i="7"/>
  <c r="G2659" i="7"/>
  <c r="A2660" i="7"/>
  <c r="B2660" i="7"/>
  <c r="C2660" i="7"/>
  <c r="D2660" i="7"/>
  <c r="E2660" i="7"/>
  <c r="F2660" i="7"/>
  <c r="G2660" i="7"/>
  <c r="A2661" i="7"/>
  <c r="B2661" i="7"/>
  <c r="C2661" i="7"/>
  <c r="D2661" i="7"/>
  <c r="E2661" i="7"/>
  <c r="F2661" i="7"/>
  <c r="G2661" i="7"/>
  <c r="A2662" i="7"/>
  <c r="B2662" i="7"/>
  <c r="C2662" i="7"/>
  <c r="D2662" i="7"/>
  <c r="E2662" i="7"/>
  <c r="F2662" i="7"/>
  <c r="G2662" i="7"/>
  <c r="A2663" i="7"/>
  <c r="B2663" i="7"/>
  <c r="C2663" i="7"/>
  <c r="D2663" i="7"/>
  <c r="E2663" i="7"/>
  <c r="F2663" i="7"/>
  <c r="G2663" i="7"/>
  <c r="A2664" i="7"/>
  <c r="B2664" i="7"/>
  <c r="C2664" i="7"/>
  <c r="D2664" i="7"/>
  <c r="E2664" i="7"/>
  <c r="F2664" i="7"/>
  <c r="G2664" i="7"/>
  <c r="A2665" i="7"/>
  <c r="B2665" i="7"/>
  <c r="C2665" i="7"/>
  <c r="D2665" i="7"/>
  <c r="E2665" i="7"/>
  <c r="F2665" i="7"/>
  <c r="G2665" i="7"/>
  <c r="A2666" i="7"/>
  <c r="B2666" i="7"/>
  <c r="C2666" i="7"/>
  <c r="D2666" i="7"/>
  <c r="E2666" i="7"/>
  <c r="F2666" i="7"/>
  <c r="G2666" i="7"/>
  <c r="A2667" i="7"/>
  <c r="B2667" i="7"/>
  <c r="C2667" i="7"/>
  <c r="D2667" i="7"/>
  <c r="E2667" i="7"/>
  <c r="F2667" i="7"/>
  <c r="G2667" i="7"/>
  <c r="A2668" i="7"/>
  <c r="B2668" i="7"/>
  <c r="C2668" i="7"/>
  <c r="D2668" i="7"/>
  <c r="E2668" i="7"/>
  <c r="F2668" i="7"/>
  <c r="G2668" i="7"/>
  <c r="A2669" i="7"/>
  <c r="B2669" i="7"/>
  <c r="C2669" i="7"/>
  <c r="D2669" i="7"/>
  <c r="E2669" i="7"/>
  <c r="F2669" i="7"/>
  <c r="G2669" i="7"/>
  <c r="A2670" i="7"/>
  <c r="B2670" i="7"/>
  <c r="C2670" i="7"/>
  <c r="D2670" i="7"/>
  <c r="E2670" i="7"/>
  <c r="F2670" i="7"/>
  <c r="G2670" i="7"/>
  <c r="A2671" i="7"/>
  <c r="B2671" i="7"/>
  <c r="C2671" i="7"/>
  <c r="D2671" i="7"/>
  <c r="E2671" i="7"/>
  <c r="F2671" i="7"/>
  <c r="G2671" i="7"/>
  <c r="A2672" i="7"/>
  <c r="B2672" i="7"/>
  <c r="C2672" i="7"/>
  <c r="D2672" i="7"/>
  <c r="E2672" i="7"/>
  <c r="F2672" i="7"/>
  <c r="G2672" i="7"/>
  <c r="A2673" i="7"/>
  <c r="B2673" i="7"/>
  <c r="C2673" i="7"/>
  <c r="D2673" i="7"/>
  <c r="E2673" i="7"/>
  <c r="F2673" i="7"/>
  <c r="G2673" i="7"/>
  <c r="A2674" i="7"/>
  <c r="B2674" i="7"/>
  <c r="C2674" i="7"/>
  <c r="D2674" i="7"/>
  <c r="E2674" i="7"/>
  <c r="F2674" i="7"/>
  <c r="G2674" i="7"/>
  <c r="A2675" i="7"/>
  <c r="B2675" i="7"/>
  <c r="C2675" i="7"/>
  <c r="D2675" i="7"/>
  <c r="E2675" i="7"/>
  <c r="F2675" i="7"/>
  <c r="G2675" i="7"/>
  <c r="A2676" i="7"/>
  <c r="B2676" i="7"/>
  <c r="C2676" i="7"/>
  <c r="D2676" i="7"/>
  <c r="E2676" i="7"/>
  <c r="F2676" i="7"/>
  <c r="G2676" i="7"/>
  <c r="A2677" i="7"/>
  <c r="B2677" i="7"/>
  <c r="C2677" i="7"/>
  <c r="D2677" i="7"/>
  <c r="E2677" i="7"/>
  <c r="F2677" i="7"/>
  <c r="G2677" i="7"/>
  <c r="A2678" i="7"/>
  <c r="B2678" i="7"/>
  <c r="C2678" i="7"/>
  <c r="D2678" i="7"/>
  <c r="E2678" i="7"/>
  <c r="F2678" i="7"/>
  <c r="G2678" i="7"/>
  <c r="A2679" i="7"/>
  <c r="B2679" i="7"/>
  <c r="C2679" i="7"/>
  <c r="D2679" i="7"/>
  <c r="E2679" i="7"/>
  <c r="F2679" i="7"/>
  <c r="G2679" i="7"/>
  <c r="A2680" i="7"/>
  <c r="B2680" i="7"/>
  <c r="C2680" i="7"/>
  <c r="D2680" i="7"/>
  <c r="E2680" i="7"/>
  <c r="F2680" i="7"/>
  <c r="G2680" i="7"/>
  <c r="A2681" i="7"/>
  <c r="B2681" i="7"/>
  <c r="C2681" i="7"/>
  <c r="D2681" i="7"/>
  <c r="E2681" i="7"/>
  <c r="F2681" i="7"/>
  <c r="G2681" i="7"/>
  <c r="A2682" i="7"/>
  <c r="B2682" i="7"/>
  <c r="C2682" i="7"/>
  <c r="D2682" i="7"/>
  <c r="E2682" i="7"/>
  <c r="F2682" i="7"/>
  <c r="G2682" i="7"/>
  <c r="A2683" i="7"/>
  <c r="B2683" i="7"/>
  <c r="C2683" i="7"/>
  <c r="D2683" i="7"/>
  <c r="E2683" i="7"/>
  <c r="F2683" i="7"/>
  <c r="G2683" i="7"/>
  <c r="A2684" i="7"/>
  <c r="B2684" i="7"/>
  <c r="C2684" i="7"/>
  <c r="D2684" i="7"/>
  <c r="E2684" i="7"/>
  <c r="F2684" i="7"/>
  <c r="G2684" i="7"/>
  <c r="A2685" i="7"/>
  <c r="B2685" i="7"/>
  <c r="C2685" i="7"/>
  <c r="D2685" i="7"/>
  <c r="E2685" i="7"/>
  <c r="F2685" i="7"/>
  <c r="G2685" i="7"/>
  <c r="A2686" i="7"/>
  <c r="B2686" i="7"/>
  <c r="C2686" i="7"/>
  <c r="D2686" i="7"/>
  <c r="E2686" i="7"/>
  <c r="F2686" i="7"/>
  <c r="G2686" i="7"/>
  <c r="A2687" i="7"/>
  <c r="B2687" i="7"/>
  <c r="C2687" i="7"/>
  <c r="D2687" i="7"/>
  <c r="E2687" i="7"/>
  <c r="F2687" i="7"/>
  <c r="G2687" i="7"/>
  <c r="A2688" i="7"/>
  <c r="B2688" i="7"/>
  <c r="C2688" i="7"/>
  <c r="D2688" i="7"/>
  <c r="E2688" i="7"/>
  <c r="F2688" i="7"/>
  <c r="G2688" i="7"/>
  <c r="A2689" i="7"/>
  <c r="B2689" i="7"/>
  <c r="C2689" i="7"/>
  <c r="D2689" i="7"/>
  <c r="E2689" i="7"/>
  <c r="F2689" i="7"/>
  <c r="G2689" i="7"/>
  <c r="A2690" i="7"/>
  <c r="B2690" i="7"/>
  <c r="C2690" i="7"/>
  <c r="D2690" i="7"/>
  <c r="E2690" i="7"/>
  <c r="F2690" i="7"/>
  <c r="G2690" i="7"/>
  <c r="A2691" i="7"/>
  <c r="B2691" i="7"/>
  <c r="C2691" i="7"/>
  <c r="D2691" i="7"/>
  <c r="E2691" i="7"/>
  <c r="F2691" i="7"/>
  <c r="G2691" i="7"/>
  <c r="A2692" i="7"/>
  <c r="B2692" i="7"/>
  <c r="C2692" i="7"/>
  <c r="D2692" i="7"/>
  <c r="E2692" i="7"/>
  <c r="F2692" i="7"/>
  <c r="G2692" i="7"/>
  <c r="A2693" i="7"/>
  <c r="B2693" i="7"/>
  <c r="C2693" i="7"/>
  <c r="D2693" i="7"/>
  <c r="E2693" i="7"/>
  <c r="F2693" i="7"/>
  <c r="G2693" i="7"/>
  <c r="A2694" i="7"/>
  <c r="B2694" i="7"/>
  <c r="C2694" i="7"/>
  <c r="D2694" i="7"/>
  <c r="E2694" i="7"/>
  <c r="F2694" i="7"/>
  <c r="G2694" i="7"/>
  <c r="A2695" i="7"/>
  <c r="B2695" i="7"/>
  <c r="C2695" i="7"/>
  <c r="D2695" i="7"/>
  <c r="E2695" i="7"/>
  <c r="F2695" i="7"/>
  <c r="G2695" i="7"/>
  <c r="A2696" i="7"/>
  <c r="B2696" i="7"/>
  <c r="C2696" i="7"/>
  <c r="D2696" i="7"/>
  <c r="E2696" i="7"/>
  <c r="F2696" i="7"/>
  <c r="G2696" i="7"/>
  <c r="A2697" i="7"/>
  <c r="B2697" i="7"/>
  <c r="C2697" i="7"/>
  <c r="D2697" i="7"/>
  <c r="E2697" i="7"/>
  <c r="F2697" i="7"/>
  <c r="G2697" i="7"/>
  <c r="A2698" i="7"/>
  <c r="B2698" i="7"/>
  <c r="C2698" i="7"/>
  <c r="D2698" i="7"/>
  <c r="E2698" i="7"/>
  <c r="F2698" i="7"/>
  <c r="G2698" i="7"/>
  <c r="A2699" i="7"/>
  <c r="B2699" i="7"/>
  <c r="C2699" i="7"/>
  <c r="D2699" i="7"/>
  <c r="E2699" i="7"/>
  <c r="F2699" i="7"/>
  <c r="G2699" i="7"/>
  <c r="A2700" i="7"/>
  <c r="B2700" i="7"/>
  <c r="C2700" i="7"/>
  <c r="D2700" i="7"/>
  <c r="E2700" i="7"/>
  <c r="F2700" i="7"/>
  <c r="G2700" i="7"/>
  <c r="A2701" i="7"/>
  <c r="B2701" i="7"/>
  <c r="C2701" i="7"/>
  <c r="D2701" i="7"/>
  <c r="E2701" i="7"/>
  <c r="F2701" i="7"/>
  <c r="G2701" i="7"/>
  <c r="A2702" i="7"/>
  <c r="B2702" i="7"/>
  <c r="C2702" i="7"/>
  <c r="D2702" i="7"/>
  <c r="E2702" i="7"/>
  <c r="F2702" i="7"/>
  <c r="G2702" i="7"/>
  <c r="A2703" i="7"/>
  <c r="B2703" i="7"/>
  <c r="C2703" i="7"/>
  <c r="D2703" i="7"/>
  <c r="E2703" i="7"/>
  <c r="F2703" i="7"/>
  <c r="G2703" i="7"/>
  <c r="A2704" i="7"/>
  <c r="B2704" i="7"/>
  <c r="C2704" i="7"/>
  <c r="D2704" i="7"/>
  <c r="E2704" i="7"/>
  <c r="F2704" i="7"/>
  <c r="G2704" i="7"/>
  <c r="A2705" i="7"/>
  <c r="B2705" i="7"/>
  <c r="C2705" i="7"/>
  <c r="D2705" i="7"/>
  <c r="E2705" i="7"/>
  <c r="F2705" i="7"/>
  <c r="G2705" i="7"/>
  <c r="A2706" i="7"/>
  <c r="B2706" i="7"/>
  <c r="C2706" i="7"/>
  <c r="D2706" i="7"/>
  <c r="E2706" i="7"/>
  <c r="F2706" i="7"/>
  <c r="G2706" i="7"/>
  <c r="A2707" i="7"/>
  <c r="B2707" i="7"/>
  <c r="C2707" i="7"/>
  <c r="D2707" i="7"/>
  <c r="E2707" i="7"/>
  <c r="F2707" i="7"/>
  <c r="G2707" i="7"/>
  <c r="A2708" i="7"/>
  <c r="B2708" i="7"/>
  <c r="C2708" i="7"/>
  <c r="D2708" i="7"/>
  <c r="E2708" i="7"/>
  <c r="F2708" i="7"/>
  <c r="G2708" i="7"/>
  <c r="A2709" i="7"/>
  <c r="B2709" i="7"/>
  <c r="C2709" i="7"/>
  <c r="D2709" i="7"/>
  <c r="E2709" i="7"/>
  <c r="F2709" i="7"/>
  <c r="G2709" i="7"/>
  <c r="A2710" i="7"/>
  <c r="B2710" i="7"/>
  <c r="C2710" i="7"/>
  <c r="D2710" i="7"/>
  <c r="E2710" i="7"/>
  <c r="F2710" i="7"/>
  <c r="G2710" i="7"/>
  <c r="A2711" i="7"/>
  <c r="B2711" i="7"/>
  <c r="C2711" i="7"/>
  <c r="D2711" i="7"/>
  <c r="E2711" i="7"/>
  <c r="F2711" i="7"/>
  <c r="G2711" i="7"/>
  <c r="A2712" i="7"/>
  <c r="B2712" i="7"/>
  <c r="C2712" i="7"/>
  <c r="D2712" i="7"/>
  <c r="E2712" i="7"/>
  <c r="F2712" i="7"/>
  <c r="G2712" i="7"/>
  <c r="A2713" i="7"/>
  <c r="B2713" i="7"/>
  <c r="C2713" i="7"/>
  <c r="D2713" i="7"/>
  <c r="E2713" i="7"/>
  <c r="F2713" i="7"/>
  <c r="G2713" i="7"/>
  <c r="A2714" i="7"/>
  <c r="B2714" i="7"/>
  <c r="C2714" i="7"/>
  <c r="D2714" i="7"/>
  <c r="E2714" i="7"/>
  <c r="F2714" i="7"/>
  <c r="G2714" i="7"/>
  <c r="A2715" i="7"/>
  <c r="B2715" i="7"/>
  <c r="C2715" i="7"/>
  <c r="D2715" i="7"/>
  <c r="E2715" i="7"/>
  <c r="F2715" i="7"/>
  <c r="G2715" i="7"/>
  <c r="A2716" i="7"/>
  <c r="B2716" i="7"/>
  <c r="C2716" i="7"/>
  <c r="D2716" i="7"/>
  <c r="E2716" i="7"/>
  <c r="F2716" i="7"/>
  <c r="G2716" i="7"/>
  <c r="A2717" i="7"/>
  <c r="B2717" i="7"/>
  <c r="C2717" i="7"/>
  <c r="D2717" i="7"/>
  <c r="E2717" i="7"/>
  <c r="F2717" i="7"/>
  <c r="G2717" i="7"/>
  <c r="A2718" i="7"/>
  <c r="B2718" i="7"/>
  <c r="C2718" i="7"/>
  <c r="D2718" i="7"/>
  <c r="E2718" i="7"/>
  <c r="F2718" i="7"/>
  <c r="G2718" i="7"/>
  <c r="A2719" i="7"/>
  <c r="B2719" i="7"/>
  <c r="C2719" i="7"/>
  <c r="D2719" i="7"/>
  <c r="E2719" i="7"/>
  <c r="F2719" i="7"/>
  <c r="G2719" i="7"/>
  <c r="A2720" i="7"/>
  <c r="B2720" i="7"/>
  <c r="C2720" i="7"/>
  <c r="D2720" i="7"/>
  <c r="E2720" i="7"/>
  <c r="F2720" i="7"/>
  <c r="G2720" i="7"/>
  <c r="A2721" i="7"/>
  <c r="B2721" i="7"/>
  <c r="C2721" i="7"/>
  <c r="D2721" i="7"/>
  <c r="E2721" i="7"/>
  <c r="F2721" i="7"/>
  <c r="G2721" i="7"/>
  <c r="A2722" i="7"/>
  <c r="B2722" i="7"/>
  <c r="C2722" i="7"/>
  <c r="D2722" i="7"/>
  <c r="E2722" i="7"/>
  <c r="F2722" i="7"/>
  <c r="G2722" i="7"/>
  <c r="A2723" i="7"/>
  <c r="B2723" i="7"/>
  <c r="C2723" i="7"/>
  <c r="D2723" i="7"/>
  <c r="E2723" i="7"/>
  <c r="F2723" i="7"/>
  <c r="G2723" i="7"/>
  <c r="A2724" i="7"/>
  <c r="B2724" i="7"/>
  <c r="C2724" i="7"/>
  <c r="D2724" i="7"/>
  <c r="E2724" i="7"/>
  <c r="F2724" i="7"/>
  <c r="G2724" i="7"/>
  <c r="A2725" i="7"/>
  <c r="B2725" i="7"/>
  <c r="C2725" i="7"/>
  <c r="D2725" i="7"/>
  <c r="E2725" i="7"/>
  <c r="F2725" i="7"/>
  <c r="G2725" i="7"/>
  <c r="A2726" i="7"/>
  <c r="B2726" i="7"/>
  <c r="C2726" i="7"/>
  <c r="D2726" i="7"/>
  <c r="E2726" i="7"/>
  <c r="F2726" i="7"/>
  <c r="G2726" i="7"/>
  <c r="A2727" i="7"/>
  <c r="B2727" i="7"/>
  <c r="C2727" i="7"/>
  <c r="D2727" i="7"/>
  <c r="E2727" i="7"/>
  <c r="F2727" i="7"/>
  <c r="G2727" i="7"/>
  <c r="A2728" i="7"/>
  <c r="B2728" i="7"/>
  <c r="C2728" i="7"/>
  <c r="D2728" i="7"/>
  <c r="E2728" i="7"/>
  <c r="F2728" i="7"/>
  <c r="G2728" i="7"/>
  <c r="A2729" i="7"/>
  <c r="B2729" i="7"/>
  <c r="C2729" i="7"/>
  <c r="D2729" i="7"/>
  <c r="E2729" i="7"/>
  <c r="F2729" i="7"/>
  <c r="G2729" i="7"/>
  <c r="A2730" i="7"/>
  <c r="B2730" i="7"/>
  <c r="C2730" i="7"/>
  <c r="D2730" i="7"/>
  <c r="E2730" i="7"/>
  <c r="F2730" i="7"/>
  <c r="G2730" i="7"/>
  <c r="A2731" i="7"/>
  <c r="B2731" i="7"/>
  <c r="C2731" i="7"/>
  <c r="D2731" i="7"/>
  <c r="E2731" i="7"/>
  <c r="F2731" i="7"/>
  <c r="G2731" i="7"/>
  <c r="A2732" i="7"/>
  <c r="B2732" i="7"/>
  <c r="C2732" i="7"/>
  <c r="D2732" i="7"/>
  <c r="E2732" i="7"/>
  <c r="F2732" i="7"/>
  <c r="G2732" i="7"/>
  <c r="A2733" i="7"/>
  <c r="B2733" i="7"/>
  <c r="C2733" i="7"/>
  <c r="D2733" i="7"/>
  <c r="E2733" i="7"/>
  <c r="F2733" i="7"/>
  <c r="G2733" i="7"/>
  <c r="A2734" i="7"/>
  <c r="B2734" i="7"/>
  <c r="C2734" i="7"/>
  <c r="D2734" i="7"/>
  <c r="E2734" i="7"/>
  <c r="F2734" i="7"/>
  <c r="G2734" i="7"/>
  <c r="A2735" i="7"/>
  <c r="B2735" i="7"/>
  <c r="C2735" i="7"/>
  <c r="D2735" i="7"/>
  <c r="E2735" i="7"/>
  <c r="F2735" i="7"/>
  <c r="G2735" i="7"/>
  <c r="A2736" i="7"/>
  <c r="B2736" i="7"/>
  <c r="C2736" i="7"/>
  <c r="D2736" i="7"/>
  <c r="E2736" i="7"/>
  <c r="F2736" i="7"/>
  <c r="G2736" i="7"/>
  <c r="A2737" i="7"/>
  <c r="B2737" i="7"/>
  <c r="C2737" i="7"/>
  <c r="D2737" i="7"/>
  <c r="E2737" i="7"/>
  <c r="F2737" i="7"/>
  <c r="G2737" i="7"/>
  <c r="A2738" i="7"/>
  <c r="B2738" i="7"/>
  <c r="C2738" i="7"/>
  <c r="D2738" i="7"/>
  <c r="E2738" i="7"/>
  <c r="F2738" i="7"/>
  <c r="G2738" i="7"/>
  <c r="A2739" i="7"/>
  <c r="B2739" i="7"/>
  <c r="C2739" i="7"/>
  <c r="D2739" i="7"/>
  <c r="E2739" i="7"/>
  <c r="F2739" i="7"/>
  <c r="G2739" i="7"/>
  <c r="A2740" i="7"/>
  <c r="B2740" i="7"/>
  <c r="C2740" i="7"/>
  <c r="D2740" i="7"/>
  <c r="E2740" i="7"/>
  <c r="F2740" i="7"/>
  <c r="G2740" i="7"/>
  <c r="A2741" i="7"/>
  <c r="B2741" i="7"/>
  <c r="C2741" i="7"/>
  <c r="D2741" i="7"/>
  <c r="E2741" i="7"/>
  <c r="F2741" i="7"/>
  <c r="G2741" i="7"/>
  <c r="A2742" i="7"/>
  <c r="B2742" i="7"/>
  <c r="C2742" i="7"/>
  <c r="D2742" i="7"/>
  <c r="E2742" i="7"/>
  <c r="F2742" i="7"/>
  <c r="G2742" i="7"/>
  <c r="A2743" i="7"/>
  <c r="B2743" i="7"/>
  <c r="C2743" i="7"/>
  <c r="D2743" i="7"/>
  <c r="E2743" i="7"/>
  <c r="F2743" i="7"/>
  <c r="G2743" i="7"/>
  <c r="A2744" i="7"/>
  <c r="B2744" i="7"/>
  <c r="C2744" i="7"/>
  <c r="D2744" i="7"/>
  <c r="E2744" i="7"/>
  <c r="F2744" i="7"/>
  <c r="G2744" i="7"/>
  <c r="A2745" i="7"/>
  <c r="B2745" i="7"/>
  <c r="C2745" i="7"/>
  <c r="D2745" i="7"/>
  <c r="E2745" i="7"/>
  <c r="F2745" i="7"/>
  <c r="G2745" i="7"/>
  <c r="A2746" i="7"/>
  <c r="B2746" i="7"/>
  <c r="C2746" i="7"/>
  <c r="D2746" i="7"/>
  <c r="E2746" i="7"/>
  <c r="F2746" i="7"/>
  <c r="G2746" i="7"/>
  <c r="A2747" i="7"/>
  <c r="B2747" i="7"/>
  <c r="C2747" i="7"/>
  <c r="D2747" i="7"/>
  <c r="E2747" i="7"/>
  <c r="F2747" i="7"/>
  <c r="G2747" i="7"/>
  <c r="A2748" i="7"/>
  <c r="B2748" i="7"/>
  <c r="C2748" i="7"/>
  <c r="D2748" i="7"/>
  <c r="E2748" i="7"/>
  <c r="F2748" i="7"/>
  <c r="G2748" i="7"/>
  <c r="A2749" i="7"/>
  <c r="B2749" i="7"/>
  <c r="C2749" i="7"/>
  <c r="D2749" i="7"/>
  <c r="E2749" i="7"/>
  <c r="F2749" i="7"/>
  <c r="G2749" i="7"/>
  <c r="A2750" i="7"/>
  <c r="B2750" i="7"/>
  <c r="C2750" i="7"/>
  <c r="D2750" i="7"/>
  <c r="E2750" i="7"/>
  <c r="F2750" i="7"/>
  <c r="G2750" i="7"/>
  <c r="A2751" i="7"/>
  <c r="B2751" i="7"/>
  <c r="C2751" i="7"/>
  <c r="D2751" i="7"/>
  <c r="E2751" i="7"/>
  <c r="F2751" i="7"/>
  <c r="G2751" i="7"/>
  <c r="A2752" i="7"/>
  <c r="B2752" i="7"/>
  <c r="C2752" i="7"/>
  <c r="D2752" i="7"/>
  <c r="E2752" i="7"/>
  <c r="F2752" i="7"/>
  <c r="G2752" i="7"/>
  <c r="A2753" i="7"/>
  <c r="B2753" i="7"/>
  <c r="C2753" i="7"/>
  <c r="D2753" i="7"/>
  <c r="E2753" i="7"/>
  <c r="F2753" i="7"/>
  <c r="G2753" i="7"/>
  <c r="A2754" i="7"/>
  <c r="B2754" i="7"/>
  <c r="C2754" i="7"/>
  <c r="D2754" i="7"/>
  <c r="E2754" i="7"/>
  <c r="F2754" i="7"/>
  <c r="G2754" i="7"/>
  <c r="A2755" i="7"/>
  <c r="B2755" i="7"/>
  <c r="C2755" i="7"/>
  <c r="D2755" i="7"/>
  <c r="E2755" i="7"/>
  <c r="F2755" i="7"/>
  <c r="G2755" i="7"/>
  <c r="A2756" i="7"/>
  <c r="B2756" i="7"/>
  <c r="C2756" i="7"/>
  <c r="D2756" i="7"/>
  <c r="E2756" i="7"/>
  <c r="F2756" i="7"/>
  <c r="G2756" i="7"/>
  <c r="A2757" i="7"/>
  <c r="B2757" i="7"/>
  <c r="C2757" i="7"/>
  <c r="D2757" i="7"/>
  <c r="E2757" i="7"/>
  <c r="F2757" i="7"/>
  <c r="G2757" i="7"/>
  <c r="A2758" i="7"/>
  <c r="B2758" i="7"/>
  <c r="C2758" i="7"/>
  <c r="D2758" i="7"/>
  <c r="E2758" i="7"/>
  <c r="F2758" i="7"/>
  <c r="G2758" i="7"/>
  <c r="A2759" i="7"/>
  <c r="B2759" i="7"/>
  <c r="C2759" i="7"/>
  <c r="D2759" i="7"/>
  <c r="E2759" i="7"/>
  <c r="F2759" i="7"/>
  <c r="G2759" i="7"/>
  <c r="A2760" i="7"/>
  <c r="B2760" i="7"/>
  <c r="C2760" i="7"/>
  <c r="D2760" i="7"/>
  <c r="E2760" i="7"/>
  <c r="F2760" i="7"/>
  <c r="G2760" i="7"/>
  <c r="A2761" i="7"/>
  <c r="B2761" i="7"/>
  <c r="C2761" i="7"/>
  <c r="D2761" i="7"/>
  <c r="E2761" i="7"/>
  <c r="F2761" i="7"/>
  <c r="G2761" i="7"/>
  <c r="A2762" i="7"/>
  <c r="B2762" i="7"/>
  <c r="C2762" i="7"/>
  <c r="D2762" i="7"/>
  <c r="E2762" i="7"/>
  <c r="F2762" i="7"/>
  <c r="G2762" i="7"/>
  <c r="A2763" i="7"/>
  <c r="B2763" i="7"/>
  <c r="C2763" i="7"/>
  <c r="D2763" i="7"/>
  <c r="E2763" i="7"/>
  <c r="F2763" i="7"/>
  <c r="G2763" i="7"/>
  <c r="A2764" i="7"/>
  <c r="B2764" i="7"/>
  <c r="C2764" i="7"/>
  <c r="D2764" i="7"/>
  <c r="E2764" i="7"/>
  <c r="F2764" i="7"/>
  <c r="G2764" i="7"/>
  <c r="A2765" i="7"/>
  <c r="B2765" i="7"/>
  <c r="C2765" i="7"/>
  <c r="D2765" i="7"/>
  <c r="E2765" i="7"/>
  <c r="F2765" i="7"/>
  <c r="G2765" i="7"/>
  <c r="A2766" i="7"/>
  <c r="B2766" i="7"/>
  <c r="C2766" i="7"/>
  <c r="D2766" i="7"/>
  <c r="E2766" i="7"/>
  <c r="F2766" i="7"/>
  <c r="G2766" i="7"/>
  <c r="A2767" i="7"/>
  <c r="B2767" i="7"/>
  <c r="C2767" i="7"/>
  <c r="D2767" i="7"/>
  <c r="E2767" i="7"/>
  <c r="F2767" i="7"/>
  <c r="G2767" i="7"/>
  <c r="A2768" i="7"/>
  <c r="B2768" i="7"/>
  <c r="C2768" i="7"/>
  <c r="D2768" i="7"/>
  <c r="E2768" i="7"/>
  <c r="F2768" i="7"/>
  <c r="G2768" i="7"/>
  <c r="A2769" i="7"/>
  <c r="B2769" i="7"/>
  <c r="C2769" i="7"/>
  <c r="D2769" i="7"/>
  <c r="E2769" i="7"/>
  <c r="F2769" i="7"/>
  <c r="G2769" i="7"/>
  <c r="A2770" i="7"/>
  <c r="B2770" i="7"/>
  <c r="C2770" i="7"/>
  <c r="D2770" i="7"/>
  <c r="E2770" i="7"/>
  <c r="F2770" i="7"/>
  <c r="G2770" i="7"/>
  <c r="A2771" i="7"/>
  <c r="B2771" i="7"/>
  <c r="C2771" i="7"/>
  <c r="D2771" i="7"/>
  <c r="E2771" i="7"/>
  <c r="F2771" i="7"/>
  <c r="G2771" i="7"/>
  <c r="A2772" i="7"/>
  <c r="B2772" i="7"/>
  <c r="C2772" i="7"/>
  <c r="D2772" i="7"/>
  <c r="E2772" i="7"/>
  <c r="F2772" i="7"/>
  <c r="G2772" i="7"/>
  <c r="A2773" i="7"/>
  <c r="B2773" i="7"/>
  <c r="C2773" i="7"/>
  <c r="D2773" i="7"/>
  <c r="E2773" i="7"/>
  <c r="F2773" i="7"/>
  <c r="G2773" i="7"/>
  <c r="A2774" i="7"/>
  <c r="B2774" i="7"/>
  <c r="C2774" i="7"/>
  <c r="D2774" i="7"/>
  <c r="E2774" i="7"/>
  <c r="F2774" i="7"/>
  <c r="G2774" i="7"/>
  <c r="A2775" i="7"/>
  <c r="B2775" i="7"/>
  <c r="C2775" i="7"/>
  <c r="D2775" i="7"/>
  <c r="E2775" i="7"/>
  <c r="F2775" i="7"/>
  <c r="G2775" i="7"/>
  <c r="A2776" i="7"/>
  <c r="B2776" i="7"/>
  <c r="C2776" i="7"/>
  <c r="D2776" i="7"/>
  <c r="E2776" i="7"/>
  <c r="F2776" i="7"/>
  <c r="G2776" i="7"/>
  <c r="A2777" i="7"/>
  <c r="B2777" i="7"/>
  <c r="C2777" i="7"/>
  <c r="D2777" i="7"/>
  <c r="E2777" i="7"/>
  <c r="F2777" i="7"/>
  <c r="G2777" i="7"/>
  <c r="A2778" i="7"/>
  <c r="B2778" i="7"/>
  <c r="C2778" i="7"/>
  <c r="D2778" i="7"/>
  <c r="E2778" i="7"/>
  <c r="F2778" i="7"/>
  <c r="G2778" i="7"/>
  <c r="A2779" i="7"/>
  <c r="B2779" i="7"/>
  <c r="C2779" i="7"/>
  <c r="D2779" i="7"/>
  <c r="E2779" i="7"/>
  <c r="F2779" i="7"/>
  <c r="G2779" i="7"/>
  <c r="A2780" i="7"/>
  <c r="B2780" i="7"/>
  <c r="C2780" i="7"/>
  <c r="D2780" i="7"/>
  <c r="E2780" i="7"/>
  <c r="F2780" i="7"/>
  <c r="G2780" i="7"/>
  <c r="A2781" i="7"/>
  <c r="B2781" i="7"/>
  <c r="C2781" i="7"/>
  <c r="D2781" i="7"/>
  <c r="E2781" i="7"/>
  <c r="F2781" i="7"/>
  <c r="G2781" i="7"/>
  <c r="A2782" i="7"/>
  <c r="B2782" i="7"/>
  <c r="C2782" i="7"/>
  <c r="D2782" i="7"/>
  <c r="E2782" i="7"/>
  <c r="F2782" i="7"/>
  <c r="G2782" i="7"/>
  <c r="A2783" i="7"/>
  <c r="B2783" i="7"/>
  <c r="C2783" i="7"/>
  <c r="D2783" i="7"/>
  <c r="E2783" i="7"/>
  <c r="F2783" i="7"/>
  <c r="G2783" i="7"/>
  <c r="A2784" i="7"/>
  <c r="B2784" i="7"/>
  <c r="C2784" i="7"/>
  <c r="D2784" i="7"/>
  <c r="E2784" i="7"/>
  <c r="F2784" i="7"/>
  <c r="G2784" i="7"/>
  <c r="A2785" i="7"/>
  <c r="B2785" i="7"/>
  <c r="C2785" i="7"/>
  <c r="D2785" i="7"/>
  <c r="E2785" i="7"/>
  <c r="F2785" i="7"/>
  <c r="G2785" i="7"/>
  <c r="A2786" i="7"/>
  <c r="B2786" i="7"/>
  <c r="C2786" i="7"/>
  <c r="D2786" i="7"/>
  <c r="E2786" i="7"/>
  <c r="F2786" i="7"/>
  <c r="G2786" i="7"/>
  <c r="A2787" i="7"/>
  <c r="B2787" i="7"/>
  <c r="C2787" i="7"/>
  <c r="D2787" i="7"/>
  <c r="E2787" i="7"/>
  <c r="F2787" i="7"/>
  <c r="G2787" i="7"/>
  <c r="A2788" i="7"/>
  <c r="B2788" i="7"/>
  <c r="C2788" i="7"/>
  <c r="D2788" i="7"/>
  <c r="E2788" i="7"/>
  <c r="F2788" i="7"/>
  <c r="G2788" i="7"/>
  <c r="A2789" i="7"/>
  <c r="B2789" i="7"/>
  <c r="C2789" i="7"/>
  <c r="D2789" i="7"/>
  <c r="E2789" i="7"/>
  <c r="F2789" i="7"/>
  <c r="G2789" i="7"/>
  <c r="A2790" i="7"/>
  <c r="B2790" i="7"/>
  <c r="C2790" i="7"/>
  <c r="D2790" i="7"/>
  <c r="E2790" i="7"/>
  <c r="F2790" i="7"/>
  <c r="G2790" i="7"/>
  <c r="A2791" i="7"/>
  <c r="B2791" i="7"/>
  <c r="C2791" i="7"/>
  <c r="D2791" i="7"/>
  <c r="E2791" i="7"/>
  <c r="F2791" i="7"/>
  <c r="G2791" i="7"/>
  <c r="A2792" i="7"/>
  <c r="B2792" i="7"/>
  <c r="C2792" i="7"/>
  <c r="D2792" i="7"/>
  <c r="E2792" i="7"/>
  <c r="F2792" i="7"/>
  <c r="G2792" i="7"/>
  <c r="A2793" i="7"/>
  <c r="B2793" i="7"/>
  <c r="C2793" i="7"/>
  <c r="D2793" i="7"/>
  <c r="E2793" i="7"/>
  <c r="F2793" i="7"/>
  <c r="G2793" i="7"/>
  <c r="A2794" i="7"/>
  <c r="B2794" i="7"/>
  <c r="C2794" i="7"/>
  <c r="D2794" i="7"/>
  <c r="E2794" i="7"/>
  <c r="F2794" i="7"/>
  <c r="G2794" i="7"/>
  <c r="A2795" i="7"/>
  <c r="B2795" i="7"/>
  <c r="C2795" i="7"/>
  <c r="D2795" i="7"/>
  <c r="E2795" i="7"/>
  <c r="F2795" i="7"/>
  <c r="G2795" i="7"/>
  <c r="A2796" i="7"/>
  <c r="B2796" i="7"/>
  <c r="C2796" i="7"/>
  <c r="D2796" i="7"/>
  <c r="E2796" i="7"/>
  <c r="F2796" i="7"/>
  <c r="G2796" i="7"/>
  <c r="A2797" i="7"/>
  <c r="B2797" i="7"/>
  <c r="C2797" i="7"/>
  <c r="D2797" i="7"/>
  <c r="E2797" i="7"/>
  <c r="F2797" i="7"/>
  <c r="G2797" i="7"/>
  <c r="A2798" i="7"/>
  <c r="B2798" i="7"/>
  <c r="C2798" i="7"/>
  <c r="D2798" i="7"/>
  <c r="E2798" i="7"/>
  <c r="F2798" i="7"/>
  <c r="G2798" i="7"/>
  <c r="A2799" i="7"/>
  <c r="B2799" i="7"/>
  <c r="C2799" i="7"/>
  <c r="D2799" i="7"/>
  <c r="E2799" i="7"/>
  <c r="F2799" i="7"/>
  <c r="G2799" i="7"/>
  <c r="A2800" i="7"/>
  <c r="B2800" i="7"/>
  <c r="C2800" i="7"/>
  <c r="D2800" i="7"/>
  <c r="E2800" i="7"/>
  <c r="F2800" i="7"/>
  <c r="G2800" i="7"/>
  <c r="A2801" i="7"/>
  <c r="B2801" i="7"/>
  <c r="C2801" i="7"/>
  <c r="D2801" i="7"/>
  <c r="E2801" i="7"/>
  <c r="F2801" i="7"/>
  <c r="G2801" i="7"/>
  <c r="A2802" i="7"/>
  <c r="B2802" i="7"/>
  <c r="C2802" i="7"/>
  <c r="D2802" i="7"/>
  <c r="E2802" i="7"/>
  <c r="F2802" i="7"/>
  <c r="G2802" i="7"/>
  <c r="A2803" i="7"/>
  <c r="B2803" i="7"/>
  <c r="C2803" i="7"/>
  <c r="D2803" i="7"/>
  <c r="E2803" i="7"/>
  <c r="F2803" i="7"/>
  <c r="G2803" i="7"/>
  <c r="A2804" i="7"/>
  <c r="B2804" i="7"/>
  <c r="C2804" i="7"/>
  <c r="D2804" i="7"/>
  <c r="E2804" i="7"/>
  <c r="F2804" i="7"/>
  <c r="G2804" i="7"/>
  <c r="A2805" i="7"/>
  <c r="B2805" i="7"/>
  <c r="C2805" i="7"/>
  <c r="D2805" i="7"/>
  <c r="E2805" i="7"/>
  <c r="F2805" i="7"/>
  <c r="G2805" i="7"/>
  <c r="A2806" i="7"/>
  <c r="B2806" i="7"/>
  <c r="C2806" i="7"/>
  <c r="D2806" i="7"/>
  <c r="E2806" i="7"/>
  <c r="F2806" i="7"/>
  <c r="G2806" i="7"/>
  <c r="A2807" i="7"/>
  <c r="B2807" i="7"/>
  <c r="C2807" i="7"/>
  <c r="D2807" i="7"/>
  <c r="E2807" i="7"/>
  <c r="F2807" i="7"/>
  <c r="G2807" i="7"/>
  <c r="A2808" i="7"/>
  <c r="B2808" i="7"/>
  <c r="C2808" i="7"/>
  <c r="D2808" i="7"/>
  <c r="E2808" i="7"/>
  <c r="F2808" i="7"/>
  <c r="G2808" i="7"/>
  <c r="A2809" i="7"/>
  <c r="B2809" i="7"/>
  <c r="C2809" i="7"/>
  <c r="D2809" i="7"/>
  <c r="E2809" i="7"/>
  <c r="F2809" i="7"/>
  <c r="G2809" i="7"/>
  <c r="A2810" i="7"/>
  <c r="B2810" i="7"/>
  <c r="C2810" i="7"/>
  <c r="D2810" i="7"/>
  <c r="E2810" i="7"/>
  <c r="F2810" i="7"/>
  <c r="G2810" i="7"/>
  <c r="A2811" i="7"/>
  <c r="B2811" i="7"/>
  <c r="C2811" i="7"/>
  <c r="D2811" i="7"/>
  <c r="E2811" i="7"/>
  <c r="F2811" i="7"/>
  <c r="G2811" i="7"/>
  <c r="A2812" i="7"/>
  <c r="B2812" i="7"/>
  <c r="C2812" i="7"/>
  <c r="D2812" i="7"/>
  <c r="E2812" i="7"/>
  <c r="F2812" i="7"/>
  <c r="G2812" i="7"/>
  <c r="A2813" i="7"/>
  <c r="B2813" i="7"/>
  <c r="C2813" i="7"/>
  <c r="D2813" i="7"/>
  <c r="E2813" i="7"/>
  <c r="F2813" i="7"/>
  <c r="G2813" i="7"/>
  <c r="A2814" i="7"/>
  <c r="B2814" i="7"/>
  <c r="C2814" i="7"/>
  <c r="D2814" i="7"/>
  <c r="E2814" i="7"/>
  <c r="F2814" i="7"/>
  <c r="G2814" i="7"/>
  <c r="A2815" i="7"/>
  <c r="B2815" i="7"/>
  <c r="C2815" i="7"/>
  <c r="D2815" i="7"/>
  <c r="E2815" i="7"/>
  <c r="F2815" i="7"/>
  <c r="G2815" i="7"/>
  <c r="A2816" i="7"/>
  <c r="B2816" i="7"/>
  <c r="C2816" i="7"/>
  <c r="D2816" i="7"/>
  <c r="E2816" i="7"/>
  <c r="F2816" i="7"/>
  <c r="G2816" i="7"/>
  <c r="A2817" i="7"/>
  <c r="B2817" i="7"/>
  <c r="C2817" i="7"/>
  <c r="D2817" i="7"/>
  <c r="E2817" i="7"/>
  <c r="F2817" i="7"/>
  <c r="G2817" i="7"/>
  <c r="A2818" i="7"/>
  <c r="B2818" i="7"/>
  <c r="C2818" i="7"/>
  <c r="D2818" i="7"/>
  <c r="E2818" i="7"/>
  <c r="F2818" i="7"/>
  <c r="G2818" i="7"/>
  <c r="A2819" i="7"/>
  <c r="B2819" i="7"/>
  <c r="C2819" i="7"/>
  <c r="D2819" i="7"/>
  <c r="E2819" i="7"/>
  <c r="F2819" i="7"/>
  <c r="G2819" i="7"/>
  <c r="A2820" i="7"/>
  <c r="B2820" i="7"/>
  <c r="C2820" i="7"/>
  <c r="D2820" i="7"/>
  <c r="E2820" i="7"/>
  <c r="F2820" i="7"/>
  <c r="G2820" i="7"/>
  <c r="A2821" i="7"/>
  <c r="B2821" i="7"/>
  <c r="C2821" i="7"/>
  <c r="D2821" i="7"/>
  <c r="E2821" i="7"/>
  <c r="F2821" i="7"/>
  <c r="G2821" i="7"/>
  <c r="A2822" i="7"/>
  <c r="B2822" i="7"/>
  <c r="C2822" i="7"/>
  <c r="D2822" i="7"/>
  <c r="E2822" i="7"/>
  <c r="F2822" i="7"/>
  <c r="G2822" i="7"/>
  <c r="A2823" i="7"/>
  <c r="B2823" i="7"/>
  <c r="C2823" i="7"/>
  <c r="D2823" i="7"/>
  <c r="E2823" i="7"/>
  <c r="F2823" i="7"/>
  <c r="G2823" i="7"/>
  <c r="A2824" i="7"/>
  <c r="B2824" i="7"/>
  <c r="C2824" i="7"/>
  <c r="D2824" i="7"/>
  <c r="E2824" i="7"/>
  <c r="F2824" i="7"/>
  <c r="G2824" i="7"/>
  <c r="A2825" i="7"/>
  <c r="B2825" i="7"/>
  <c r="C2825" i="7"/>
  <c r="D2825" i="7"/>
  <c r="E2825" i="7"/>
  <c r="F2825" i="7"/>
  <c r="G2825" i="7"/>
  <c r="A2826" i="7"/>
  <c r="B2826" i="7"/>
  <c r="C2826" i="7"/>
  <c r="D2826" i="7"/>
  <c r="E2826" i="7"/>
  <c r="F2826" i="7"/>
  <c r="G2826" i="7"/>
  <c r="A2827" i="7"/>
  <c r="B2827" i="7"/>
  <c r="C2827" i="7"/>
  <c r="D2827" i="7"/>
  <c r="E2827" i="7"/>
  <c r="F2827" i="7"/>
  <c r="G2827" i="7"/>
  <c r="A2828" i="7"/>
  <c r="B2828" i="7"/>
  <c r="C2828" i="7"/>
  <c r="D2828" i="7"/>
  <c r="E2828" i="7"/>
  <c r="F2828" i="7"/>
  <c r="G2828" i="7"/>
  <c r="A2829" i="7"/>
  <c r="B2829" i="7"/>
  <c r="C2829" i="7"/>
  <c r="D2829" i="7"/>
  <c r="E2829" i="7"/>
  <c r="F2829" i="7"/>
  <c r="G2829" i="7"/>
  <c r="A2830" i="7"/>
  <c r="B2830" i="7"/>
  <c r="C2830" i="7"/>
  <c r="D2830" i="7"/>
  <c r="E2830" i="7"/>
  <c r="F2830" i="7"/>
  <c r="G2830" i="7"/>
  <c r="A2831" i="7"/>
  <c r="B2831" i="7"/>
  <c r="C2831" i="7"/>
  <c r="D2831" i="7"/>
  <c r="E2831" i="7"/>
  <c r="F2831" i="7"/>
  <c r="G2831" i="7"/>
  <c r="A2832" i="7"/>
  <c r="B2832" i="7"/>
  <c r="C2832" i="7"/>
  <c r="D2832" i="7"/>
  <c r="E2832" i="7"/>
  <c r="F2832" i="7"/>
  <c r="G2832" i="7"/>
  <c r="A2833" i="7"/>
  <c r="B2833" i="7"/>
  <c r="C2833" i="7"/>
  <c r="D2833" i="7"/>
  <c r="E2833" i="7"/>
  <c r="F2833" i="7"/>
  <c r="G2833" i="7"/>
  <c r="A2834" i="7"/>
  <c r="B2834" i="7"/>
  <c r="C2834" i="7"/>
  <c r="D2834" i="7"/>
  <c r="E2834" i="7"/>
  <c r="F2834" i="7"/>
  <c r="G2834" i="7"/>
  <c r="A2835" i="7"/>
  <c r="B2835" i="7"/>
  <c r="C2835" i="7"/>
  <c r="D2835" i="7"/>
  <c r="E2835" i="7"/>
  <c r="F2835" i="7"/>
  <c r="G2835" i="7"/>
  <c r="A2836" i="7"/>
  <c r="B2836" i="7"/>
  <c r="C2836" i="7"/>
  <c r="D2836" i="7"/>
  <c r="E2836" i="7"/>
  <c r="F2836" i="7"/>
  <c r="G2836" i="7"/>
  <c r="A2837" i="7"/>
  <c r="B2837" i="7"/>
  <c r="C2837" i="7"/>
  <c r="D2837" i="7"/>
  <c r="E2837" i="7"/>
  <c r="F2837" i="7"/>
  <c r="G2837" i="7"/>
  <c r="A2838" i="7"/>
  <c r="B2838" i="7"/>
  <c r="C2838" i="7"/>
  <c r="D2838" i="7"/>
  <c r="E2838" i="7"/>
  <c r="F2838" i="7"/>
  <c r="G2838" i="7"/>
  <c r="A2839" i="7"/>
  <c r="B2839" i="7"/>
  <c r="C2839" i="7"/>
  <c r="D2839" i="7"/>
  <c r="E2839" i="7"/>
  <c r="F2839" i="7"/>
  <c r="G2839" i="7"/>
  <c r="A2840" i="7"/>
  <c r="B2840" i="7"/>
  <c r="C2840" i="7"/>
  <c r="D2840" i="7"/>
  <c r="E2840" i="7"/>
  <c r="F2840" i="7"/>
  <c r="G2840" i="7"/>
  <c r="A2841" i="7"/>
  <c r="B2841" i="7"/>
  <c r="C2841" i="7"/>
  <c r="D2841" i="7"/>
  <c r="E2841" i="7"/>
  <c r="F2841" i="7"/>
  <c r="G2841" i="7"/>
  <c r="A2842" i="7"/>
  <c r="B2842" i="7"/>
  <c r="C2842" i="7"/>
  <c r="D2842" i="7"/>
  <c r="E2842" i="7"/>
  <c r="F2842" i="7"/>
  <c r="G2842" i="7"/>
  <c r="A2843" i="7"/>
  <c r="B2843" i="7"/>
  <c r="C2843" i="7"/>
  <c r="D2843" i="7"/>
  <c r="E2843" i="7"/>
  <c r="F2843" i="7"/>
  <c r="G2843" i="7"/>
  <c r="A2844" i="7"/>
  <c r="B2844" i="7"/>
  <c r="C2844" i="7"/>
  <c r="D2844" i="7"/>
  <c r="E2844" i="7"/>
  <c r="F2844" i="7"/>
  <c r="G2844" i="7"/>
  <c r="A2845" i="7"/>
  <c r="B2845" i="7"/>
  <c r="C2845" i="7"/>
  <c r="D2845" i="7"/>
  <c r="E2845" i="7"/>
  <c r="F2845" i="7"/>
  <c r="G2845" i="7"/>
  <c r="A2846" i="7"/>
  <c r="B2846" i="7"/>
  <c r="C2846" i="7"/>
  <c r="D2846" i="7"/>
  <c r="E2846" i="7"/>
  <c r="F2846" i="7"/>
  <c r="G2846" i="7"/>
  <c r="A2847" i="7"/>
  <c r="B2847" i="7"/>
  <c r="C2847" i="7"/>
  <c r="D2847" i="7"/>
  <c r="E2847" i="7"/>
  <c r="F2847" i="7"/>
  <c r="G2847" i="7"/>
  <c r="A2848" i="7"/>
  <c r="B2848" i="7"/>
  <c r="C2848" i="7"/>
  <c r="D2848" i="7"/>
  <c r="E2848" i="7"/>
  <c r="F2848" i="7"/>
  <c r="G2848" i="7"/>
  <c r="A2849" i="7"/>
  <c r="B2849" i="7"/>
  <c r="C2849" i="7"/>
  <c r="D2849" i="7"/>
  <c r="E2849" i="7"/>
  <c r="F2849" i="7"/>
  <c r="G2849" i="7"/>
  <c r="A2850" i="7"/>
  <c r="B2850" i="7"/>
  <c r="C2850" i="7"/>
  <c r="D2850" i="7"/>
  <c r="E2850" i="7"/>
  <c r="F2850" i="7"/>
  <c r="G2850" i="7"/>
  <c r="A2851" i="7"/>
  <c r="B2851" i="7"/>
  <c r="C2851" i="7"/>
  <c r="D2851" i="7"/>
  <c r="E2851" i="7"/>
  <c r="F2851" i="7"/>
  <c r="G2851" i="7"/>
  <c r="A2852" i="7"/>
  <c r="B2852" i="7"/>
  <c r="C2852" i="7"/>
  <c r="D2852" i="7"/>
  <c r="E2852" i="7"/>
  <c r="F2852" i="7"/>
  <c r="G2852" i="7"/>
  <c r="A2853" i="7"/>
  <c r="B2853" i="7"/>
  <c r="C2853" i="7"/>
  <c r="D2853" i="7"/>
  <c r="E2853" i="7"/>
  <c r="F2853" i="7"/>
  <c r="G2853" i="7"/>
  <c r="A2854" i="7"/>
  <c r="B2854" i="7"/>
  <c r="C2854" i="7"/>
  <c r="D2854" i="7"/>
  <c r="E2854" i="7"/>
  <c r="F2854" i="7"/>
  <c r="G2854" i="7"/>
  <c r="A2855" i="7"/>
  <c r="B2855" i="7"/>
  <c r="C2855" i="7"/>
  <c r="D2855" i="7"/>
  <c r="E2855" i="7"/>
  <c r="F2855" i="7"/>
  <c r="G2855" i="7"/>
  <c r="A2856" i="7"/>
  <c r="B2856" i="7"/>
  <c r="C2856" i="7"/>
  <c r="D2856" i="7"/>
  <c r="E2856" i="7"/>
  <c r="F2856" i="7"/>
  <c r="G2856" i="7"/>
  <c r="A2857" i="7"/>
  <c r="B2857" i="7"/>
  <c r="C2857" i="7"/>
  <c r="D2857" i="7"/>
  <c r="E2857" i="7"/>
  <c r="F2857" i="7"/>
  <c r="G2857" i="7"/>
  <c r="A2858" i="7"/>
  <c r="B2858" i="7"/>
  <c r="C2858" i="7"/>
  <c r="D2858" i="7"/>
  <c r="E2858" i="7"/>
  <c r="F2858" i="7"/>
  <c r="G2858" i="7"/>
  <c r="A2859" i="7"/>
  <c r="B2859" i="7"/>
  <c r="C2859" i="7"/>
  <c r="D2859" i="7"/>
  <c r="E2859" i="7"/>
  <c r="F2859" i="7"/>
  <c r="G2859" i="7"/>
  <c r="A2860" i="7"/>
  <c r="B2860" i="7"/>
  <c r="C2860" i="7"/>
  <c r="D2860" i="7"/>
  <c r="E2860" i="7"/>
  <c r="F2860" i="7"/>
  <c r="G2860" i="7"/>
  <c r="A2861" i="7"/>
  <c r="B2861" i="7"/>
  <c r="C2861" i="7"/>
  <c r="D2861" i="7"/>
  <c r="E2861" i="7"/>
  <c r="F2861" i="7"/>
  <c r="G2861" i="7"/>
  <c r="A2862" i="7"/>
  <c r="B2862" i="7"/>
  <c r="C2862" i="7"/>
  <c r="D2862" i="7"/>
  <c r="E2862" i="7"/>
  <c r="F2862" i="7"/>
  <c r="G2862" i="7"/>
  <c r="A2863" i="7"/>
  <c r="B2863" i="7"/>
  <c r="C2863" i="7"/>
  <c r="D2863" i="7"/>
  <c r="E2863" i="7"/>
  <c r="F2863" i="7"/>
  <c r="G2863" i="7"/>
  <c r="A2864" i="7"/>
  <c r="B2864" i="7"/>
  <c r="C2864" i="7"/>
  <c r="D2864" i="7"/>
  <c r="E2864" i="7"/>
  <c r="F2864" i="7"/>
  <c r="G2864" i="7"/>
  <c r="A2865" i="7"/>
  <c r="B2865" i="7"/>
  <c r="C2865" i="7"/>
  <c r="D2865" i="7"/>
  <c r="E2865" i="7"/>
  <c r="F2865" i="7"/>
  <c r="G2865" i="7"/>
  <c r="A2866" i="7"/>
  <c r="B2866" i="7"/>
  <c r="C2866" i="7"/>
  <c r="D2866" i="7"/>
  <c r="E2866" i="7"/>
  <c r="F2866" i="7"/>
  <c r="G2866" i="7"/>
  <c r="A2867" i="7"/>
  <c r="B2867" i="7"/>
  <c r="C2867" i="7"/>
  <c r="D2867" i="7"/>
  <c r="E2867" i="7"/>
  <c r="F2867" i="7"/>
  <c r="G2867" i="7"/>
  <c r="A2868" i="7"/>
  <c r="B2868" i="7"/>
  <c r="C2868" i="7"/>
  <c r="D2868" i="7"/>
  <c r="E2868" i="7"/>
  <c r="F2868" i="7"/>
  <c r="G2868" i="7"/>
  <c r="A2869" i="7"/>
  <c r="B2869" i="7"/>
  <c r="C2869" i="7"/>
  <c r="D2869" i="7"/>
  <c r="E2869" i="7"/>
  <c r="F2869" i="7"/>
  <c r="G2869" i="7"/>
  <c r="A2870" i="7"/>
  <c r="B2870" i="7"/>
  <c r="C2870" i="7"/>
  <c r="D2870" i="7"/>
  <c r="E2870" i="7"/>
  <c r="F2870" i="7"/>
  <c r="G2870" i="7"/>
  <c r="A2871" i="7"/>
  <c r="B2871" i="7"/>
  <c r="C2871" i="7"/>
  <c r="D2871" i="7"/>
  <c r="E2871" i="7"/>
  <c r="F2871" i="7"/>
  <c r="G2871" i="7"/>
  <c r="A2872" i="7"/>
  <c r="B2872" i="7"/>
  <c r="C2872" i="7"/>
  <c r="D2872" i="7"/>
  <c r="E2872" i="7"/>
  <c r="F2872" i="7"/>
  <c r="G2872" i="7"/>
  <c r="A2873" i="7"/>
  <c r="B2873" i="7"/>
  <c r="C2873" i="7"/>
  <c r="D2873" i="7"/>
  <c r="E2873" i="7"/>
  <c r="F2873" i="7"/>
  <c r="G2873" i="7"/>
  <c r="A2874" i="7"/>
  <c r="B2874" i="7"/>
  <c r="C2874" i="7"/>
  <c r="D2874" i="7"/>
  <c r="E2874" i="7"/>
  <c r="F2874" i="7"/>
  <c r="G2874" i="7"/>
  <c r="A2875" i="7"/>
  <c r="B2875" i="7"/>
  <c r="C2875" i="7"/>
  <c r="D2875" i="7"/>
  <c r="E2875" i="7"/>
  <c r="F2875" i="7"/>
  <c r="G2875" i="7"/>
  <c r="A2876" i="7"/>
  <c r="B2876" i="7"/>
  <c r="C2876" i="7"/>
  <c r="D2876" i="7"/>
  <c r="E2876" i="7"/>
  <c r="F2876" i="7"/>
  <c r="G2876" i="7"/>
  <c r="A2877" i="7"/>
  <c r="B2877" i="7"/>
  <c r="C2877" i="7"/>
  <c r="D2877" i="7"/>
  <c r="E2877" i="7"/>
  <c r="F2877" i="7"/>
  <c r="G2877" i="7"/>
  <c r="A2878" i="7"/>
  <c r="B2878" i="7"/>
  <c r="C2878" i="7"/>
  <c r="D2878" i="7"/>
  <c r="E2878" i="7"/>
  <c r="F2878" i="7"/>
  <c r="G2878" i="7"/>
  <c r="A2879" i="7"/>
  <c r="B2879" i="7"/>
  <c r="C2879" i="7"/>
  <c r="D2879" i="7"/>
  <c r="E2879" i="7"/>
  <c r="F2879" i="7"/>
  <c r="G2879" i="7"/>
  <c r="A2880" i="7"/>
  <c r="B2880" i="7"/>
  <c r="C2880" i="7"/>
  <c r="D2880" i="7"/>
  <c r="E2880" i="7"/>
  <c r="F2880" i="7"/>
  <c r="G2880" i="7"/>
  <c r="A2881" i="7"/>
  <c r="B2881" i="7"/>
  <c r="C2881" i="7"/>
  <c r="D2881" i="7"/>
  <c r="E2881" i="7"/>
  <c r="F2881" i="7"/>
  <c r="G2881" i="7"/>
  <c r="A2882" i="7"/>
  <c r="B2882" i="7"/>
  <c r="C2882" i="7"/>
  <c r="D2882" i="7"/>
  <c r="E2882" i="7"/>
  <c r="F2882" i="7"/>
  <c r="G2882" i="7"/>
  <c r="A2883" i="7"/>
  <c r="B2883" i="7"/>
  <c r="C2883" i="7"/>
  <c r="D2883" i="7"/>
  <c r="E2883" i="7"/>
  <c r="F2883" i="7"/>
  <c r="G2883" i="7"/>
  <c r="A2884" i="7"/>
  <c r="B2884" i="7"/>
  <c r="C2884" i="7"/>
  <c r="D2884" i="7"/>
  <c r="E2884" i="7"/>
  <c r="F2884" i="7"/>
  <c r="G2884" i="7"/>
  <c r="A2885" i="7"/>
  <c r="B2885" i="7"/>
  <c r="C2885" i="7"/>
  <c r="D2885" i="7"/>
  <c r="E2885" i="7"/>
  <c r="F2885" i="7"/>
  <c r="G2885" i="7"/>
  <c r="A2886" i="7"/>
  <c r="B2886" i="7"/>
  <c r="C2886" i="7"/>
  <c r="D2886" i="7"/>
  <c r="E2886" i="7"/>
  <c r="F2886" i="7"/>
  <c r="G2886" i="7"/>
  <c r="A2887" i="7"/>
  <c r="B2887" i="7"/>
  <c r="C2887" i="7"/>
  <c r="D2887" i="7"/>
  <c r="E2887" i="7"/>
  <c r="F2887" i="7"/>
  <c r="G2887" i="7"/>
  <c r="A2888" i="7"/>
  <c r="B2888" i="7"/>
  <c r="C2888" i="7"/>
  <c r="D2888" i="7"/>
  <c r="E2888" i="7"/>
  <c r="F2888" i="7"/>
  <c r="G2888" i="7"/>
  <c r="A2889" i="7"/>
  <c r="B2889" i="7"/>
  <c r="C2889" i="7"/>
  <c r="D2889" i="7"/>
  <c r="E2889" i="7"/>
  <c r="F2889" i="7"/>
  <c r="G2889" i="7"/>
  <c r="A2890" i="7"/>
  <c r="B2890" i="7"/>
  <c r="C2890" i="7"/>
  <c r="D2890" i="7"/>
  <c r="E2890" i="7"/>
  <c r="F2890" i="7"/>
  <c r="G2890" i="7"/>
  <c r="A2891" i="7"/>
  <c r="B2891" i="7"/>
  <c r="C2891" i="7"/>
  <c r="D2891" i="7"/>
  <c r="E2891" i="7"/>
  <c r="F2891" i="7"/>
  <c r="G2891" i="7"/>
  <c r="A2892" i="7"/>
  <c r="B2892" i="7"/>
  <c r="C2892" i="7"/>
  <c r="D2892" i="7"/>
  <c r="E2892" i="7"/>
  <c r="F2892" i="7"/>
  <c r="G2892" i="7"/>
  <c r="A2893" i="7"/>
  <c r="B2893" i="7"/>
  <c r="C2893" i="7"/>
  <c r="D2893" i="7"/>
  <c r="E2893" i="7"/>
  <c r="F2893" i="7"/>
  <c r="G2893" i="7"/>
  <c r="A2894" i="7"/>
  <c r="B2894" i="7"/>
  <c r="C2894" i="7"/>
  <c r="D2894" i="7"/>
  <c r="E2894" i="7"/>
  <c r="F2894" i="7"/>
  <c r="G2894" i="7"/>
  <c r="A2895" i="7"/>
  <c r="B2895" i="7"/>
  <c r="C2895" i="7"/>
  <c r="D2895" i="7"/>
  <c r="E2895" i="7"/>
  <c r="F2895" i="7"/>
  <c r="G2895" i="7"/>
  <c r="A2896" i="7"/>
  <c r="B2896" i="7"/>
  <c r="C2896" i="7"/>
  <c r="D2896" i="7"/>
  <c r="E2896" i="7"/>
  <c r="F2896" i="7"/>
  <c r="G2896" i="7"/>
  <c r="A2897" i="7"/>
  <c r="B2897" i="7"/>
  <c r="C2897" i="7"/>
  <c r="D2897" i="7"/>
  <c r="E2897" i="7"/>
  <c r="F2897" i="7"/>
  <c r="G2897" i="7"/>
  <c r="A2898" i="7"/>
  <c r="B2898" i="7"/>
  <c r="C2898" i="7"/>
  <c r="D2898" i="7"/>
  <c r="E2898" i="7"/>
  <c r="F2898" i="7"/>
  <c r="G2898" i="7"/>
  <c r="A2899" i="7"/>
  <c r="B2899" i="7"/>
  <c r="C2899" i="7"/>
  <c r="D2899" i="7"/>
  <c r="E2899" i="7"/>
  <c r="F2899" i="7"/>
  <c r="G2899" i="7"/>
  <c r="A2900" i="7"/>
  <c r="B2900" i="7"/>
  <c r="C2900" i="7"/>
  <c r="D2900" i="7"/>
  <c r="E2900" i="7"/>
  <c r="F2900" i="7"/>
  <c r="G2900" i="7"/>
  <c r="A2901" i="7"/>
  <c r="B2901" i="7"/>
  <c r="C2901" i="7"/>
  <c r="D2901" i="7"/>
  <c r="E2901" i="7"/>
  <c r="F2901" i="7"/>
  <c r="G2901" i="7"/>
  <c r="A2902" i="7"/>
  <c r="B2902" i="7"/>
  <c r="C2902" i="7"/>
  <c r="D2902" i="7"/>
  <c r="E2902" i="7"/>
  <c r="F2902" i="7"/>
  <c r="G2902" i="7"/>
  <c r="A2903" i="7"/>
  <c r="B2903" i="7"/>
  <c r="C2903" i="7"/>
  <c r="D2903" i="7"/>
  <c r="E2903" i="7"/>
  <c r="F2903" i="7"/>
  <c r="G2903" i="7"/>
  <c r="A2904" i="7"/>
  <c r="B2904" i="7"/>
  <c r="C2904" i="7"/>
  <c r="D2904" i="7"/>
  <c r="E2904" i="7"/>
  <c r="F2904" i="7"/>
  <c r="G2904" i="7"/>
  <c r="A2905" i="7"/>
  <c r="B2905" i="7"/>
  <c r="C2905" i="7"/>
  <c r="D2905" i="7"/>
  <c r="E2905" i="7"/>
  <c r="F2905" i="7"/>
  <c r="G2905" i="7"/>
  <c r="A2906" i="7"/>
  <c r="B2906" i="7"/>
  <c r="C2906" i="7"/>
  <c r="D2906" i="7"/>
  <c r="E2906" i="7"/>
  <c r="F2906" i="7"/>
  <c r="G2906" i="7"/>
  <c r="A2907" i="7"/>
  <c r="B2907" i="7"/>
  <c r="C2907" i="7"/>
  <c r="D2907" i="7"/>
  <c r="E2907" i="7"/>
  <c r="F2907" i="7"/>
  <c r="G2907" i="7"/>
  <c r="A2908" i="7"/>
  <c r="B2908" i="7"/>
  <c r="C2908" i="7"/>
  <c r="D2908" i="7"/>
  <c r="E2908" i="7"/>
  <c r="F2908" i="7"/>
  <c r="G2908" i="7"/>
  <c r="A2909" i="7"/>
  <c r="B2909" i="7"/>
  <c r="C2909" i="7"/>
  <c r="D2909" i="7"/>
  <c r="E2909" i="7"/>
  <c r="F2909" i="7"/>
  <c r="G2909" i="7"/>
  <c r="A2910" i="7"/>
  <c r="B2910" i="7"/>
  <c r="C2910" i="7"/>
  <c r="D2910" i="7"/>
  <c r="E2910" i="7"/>
  <c r="F2910" i="7"/>
  <c r="G2910" i="7"/>
  <c r="A2911" i="7"/>
  <c r="B2911" i="7"/>
  <c r="C2911" i="7"/>
  <c r="D2911" i="7"/>
  <c r="E2911" i="7"/>
  <c r="F2911" i="7"/>
  <c r="G2911" i="7"/>
  <c r="A2912" i="7"/>
  <c r="B2912" i="7"/>
  <c r="C2912" i="7"/>
  <c r="D2912" i="7"/>
  <c r="E2912" i="7"/>
  <c r="F2912" i="7"/>
  <c r="G2912" i="7"/>
  <c r="A2913" i="7"/>
  <c r="B2913" i="7"/>
  <c r="C2913" i="7"/>
  <c r="D2913" i="7"/>
  <c r="E2913" i="7"/>
  <c r="F2913" i="7"/>
  <c r="G2913" i="7"/>
  <c r="A2914" i="7"/>
  <c r="B2914" i="7"/>
  <c r="C2914" i="7"/>
  <c r="D2914" i="7"/>
  <c r="E2914" i="7"/>
  <c r="F2914" i="7"/>
  <c r="G2914" i="7"/>
  <c r="A2915" i="7"/>
  <c r="B2915" i="7"/>
  <c r="C2915" i="7"/>
  <c r="D2915" i="7"/>
  <c r="E2915" i="7"/>
  <c r="F2915" i="7"/>
  <c r="G2915" i="7"/>
  <c r="A2916" i="7"/>
  <c r="B2916" i="7"/>
  <c r="C2916" i="7"/>
  <c r="D2916" i="7"/>
  <c r="E2916" i="7"/>
  <c r="F2916" i="7"/>
  <c r="G2916" i="7"/>
  <c r="A2917" i="7"/>
  <c r="B2917" i="7"/>
  <c r="C2917" i="7"/>
  <c r="D2917" i="7"/>
  <c r="E2917" i="7"/>
  <c r="F2917" i="7"/>
  <c r="G2917" i="7"/>
  <c r="A2918" i="7"/>
  <c r="B2918" i="7"/>
  <c r="C2918" i="7"/>
  <c r="D2918" i="7"/>
  <c r="E2918" i="7"/>
  <c r="F2918" i="7"/>
  <c r="G2918" i="7"/>
  <c r="A2919" i="7"/>
  <c r="B2919" i="7"/>
  <c r="C2919" i="7"/>
  <c r="D2919" i="7"/>
  <c r="E2919" i="7"/>
  <c r="F2919" i="7"/>
  <c r="G2919" i="7"/>
  <c r="A2920" i="7"/>
  <c r="B2920" i="7"/>
  <c r="C2920" i="7"/>
  <c r="D2920" i="7"/>
  <c r="E2920" i="7"/>
  <c r="F2920" i="7"/>
  <c r="G2920" i="7"/>
  <c r="A2921" i="7"/>
  <c r="B2921" i="7"/>
  <c r="C2921" i="7"/>
  <c r="D2921" i="7"/>
  <c r="E2921" i="7"/>
  <c r="F2921" i="7"/>
  <c r="G2921" i="7"/>
  <c r="A2922" i="7"/>
  <c r="B2922" i="7"/>
  <c r="C2922" i="7"/>
  <c r="D2922" i="7"/>
  <c r="E2922" i="7"/>
  <c r="F2922" i="7"/>
  <c r="G2922" i="7"/>
  <c r="A2923" i="7"/>
  <c r="B2923" i="7"/>
  <c r="C2923" i="7"/>
  <c r="D2923" i="7"/>
  <c r="E2923" i="7"/>
  <c r="F2923" i="7"/>
  <c r="G2923" i="7"/>
  <c r="A2924" i="7"/>
  <c r="B2924" i="7"/>
  <c r="C2924" i="7"/>
  <c r="D2924" i="7"/>
  <c r="E2924" i="7"/>
  <c r="F2924" i="7"/>
  <c r="G2924" i="7"/>
  <c r="A2925" i="7"/>
  <c r="B2925" i="7"/>
  <c r="C2925" i="7"/>
  <c r="D2925" i="7"/>
  <c r="E2925" i="7"/>
  <c r="F2925" i="7"/>
  <c r="G2925" i="7"/>
  <c r="A2926" i="7"/>
  <c r="B2926" i="7"/>
  <c r="C2926" i="7"/>
  <c r="D2926" i="7"/>
  <c r="E2926" i="7"/>
  <c r="F2926" i="7"/>
  <c r="G2926" i="7"/>
  <c r="A2927" i="7"/>
  <c r="B2927" i="7"/>
  <c r="C2927" i="7"/>
  <c r="D2927" i="7"/>
  <c r="E2927" i="7"/>
  <c r="F2927" i="7"/>
  <c r="G2927" i="7"/>
  <c r="A2928" i="7"/>
  <c r="B2928" i="7"/>
  <c r="C2928" i="7"/>
  <c r="D2928" i="7"/>
  <c r="E2928" i="7"/>
  <c r="F2928" i="7"/>
  <c r="G2928" i="7"/>
  <c r="A2929" i="7"/>
  <c r="B2929" i="7"/>
  <c r="C2929" i="7"/>
  <c r="D2929" i="7"/>
  <c r="E2929" i="7"/>
  <c r="F2929" i="7"/>
  <c r="G2929" i="7"/>
  <c r="A2930" i="7"/>
  <c r="B2930" i="7"/>
  <c r="C2930" i="7"/>
  <c r="D2930" i="7"/>
  <c r="E2930" i="7"/>
  <c r="F2930" i="7"/>
  <c r="G2930" i="7"/>
  <c r="A2931" i="7"/>
  <c r="B2931" i="7"/>
  <c r="C2931" i="7"/>
  <c r="D2931" i="7"/>
  <c r="E2931" i="7"/>
  <c r="F2931" i="7"/>
  <c r="G2931" i="7"/>
  <c r="A2932" i="7"/>
  <c r="B2932" i="7"/>
  <c r="C2932" i="7"/>
  <c r="D2932" i="7"/>
  <c r="E2932" i="7"/>
  <c r="F2932" i="7"/>
  <c r="G2932" i="7"/>
  <c r="A2933" i="7"/>
  <c r="B2933" i="7"/>
  <c r="C2933" i="7"/>
  <c r="D2933" i="7"/>
  <c r="E2933" i="7"/>
  <c r="F2933" i="7"/>
  <c r="G2933" i="7"/>
  <c r="A2934" i="7"/>
  <c r="B2934" i="7"/>
  <c r="C2934" i="7"/>
  <c r="D2934" i="7"/>
  <c r="E2934" i="7"/>
  <c r="F2934" i="7"/>
  <c r="G2934" i="7"/>
  <c r="A2935" i="7"/>
  <c r="B2935" i="7"/>
  <c r="C2935" i="7"/>
  <c r="D2935" i="7"/>
  <c r="E2935" i="7"/>
  <c r="F2935" i="7"/>
  <c r="G2935" i="7"/>
  <c r="A2936" i="7"/>
  <c r="B2936" i="7"/>
  <c r="C2936" i="7"/>
  <c r="D2936" i="7"/>
  <c r="E2936" i="7"/>
  <c r="F2936" i="7"/>
  <c r="G2936" i="7"/>
  <c r="A2937" i="7"/>
  <c r="B2937" i="7"/>
  <c r="C2937" i="7"/>
  <c r="D2937" i="7"/>
  <c r="E2937" i="7"/>
  <c r="F2937" i="7"/>
  <c r="G2937" i="7"/>
  <c r="A2938" i="7"/>
  <c r="B2938" i="7"/>
  <c r="C2938" i="7"/>
  <c r="D2938" i="7"/>
  <c r="E2938" i="7"/>
  <c r="F2938" i="7"/>
  <c r="G2938" i="7"/>
  <c r="A2939" i="7"/>
  <c r="B2939" i="7"/>
  <c r="C2939" i="7"/>
  <c r="D2939" i="7"/>
  <c r="E2939" i="7"/>
  <c r="F2939" i="7"/>
  <c r="G2939" i="7"/>
  <c r="A2940" i="7"/>
  <c r="B2940" i="7"/>
  <c r="C2940" i="7"/>
  <c r="D2940" i="7"/>
  <c r="E2940" i="7"/>
  <c r="F2940" i="7"/>
  <c r="G2940" i="7"/>
  <c r="A2941" i="7"/>
  <c r="B2941" i="7"/>
  <c r="C2941" i="7"/>
  <c r="D2941" i="7"/>
  <c r="E2941" i="7"/>
  <c r="F2941" i="7"/>
  <c r="G2941" i="7"/>
  <c r="A2942" i="7"/>
  <c r="B2942" i="7"/>
  <c r="C2942" i="7"/>
  <c r="D2942" i="7"/>
  <c r="E2942" i="7"/>
  <c r="F2942" i="7"/>
  <c r="G2942" i="7"/>
  <c r="A2943" i="7"/>
  <c r="B2943" i="7"/>
  <c r="C2943" i="7"/>
  <c r="D2943" i="7"/>
  <c r="E2943" i="7"/>
  <c r="F2943" i="7"/>
  <c r="G2943" i="7"/>
  <c r="A2944" i="7"/>
  <c r="B2944" i="7"/>
  <c r="C2944" i="7"/>
  <c r="D2944" i="7"/>
  <c r="E2944" i="7"/>
  <c r="F2944" i="7"/>
  <c r="G2944" i="7"/>
  <c r="A2945" i="7"/>
  <c r="B2945" i="7"/>
  <c r="C2945" i="7"/>
  <c r="D2945" i="7"/>
  <c r="E2945" i="7"/>
  <c r="F2945" i="7"/>
  <c r="G2945" i="7"/>
  <c r="A2946" i="7"/>
  <c r="B2946" i="7"/>
  <c r="C2946" i="7"/>
  <c r="D2946" i="7"/>
  <c r="E2946" i="7"/>
  <c r="F2946" i="7"/>
  <c r="G2946" i="7"/>
  <c r="A2947" i="7"/>
  <c r="B2947" i="7"/>
  <c r="C2947" i="7"/>
  <c r="D2947" i="7"/>
  <c r="E2947" i="7"/>
  <c r="F2947" i="7"/>
  <c r="G2947" i="7"/>
  <c r="A2948" i="7"/>
  <c r="B2948" i="7"/>
  <c r="C2948" i="7"/>
  <c r="D2948" i="7"/>
  <c r="E2948" i="7"/>
  <c r="F2948" i="7"/>
  <c r="G2948" i="7"/>
  <c r="A2949" i="7"/>
  <c r="B2949" i="7"/>
  <c r="C2949" i="7"/>
  <c r="D2949" i="7"/>
  <c r="E2949" i="7"/>
  <c r="F2949" i="7"/>
  <c r="G2949" i="7"/>
  <c r="A2950" i="7"/>
  <c r="B2950" i="7"/>
  <c r="C2950" i="7"/>
  <c r="D2950" i="7"/>
  <c r="E2950" i="7"/>
  <c r="F2950" i="7"/>
  <c r="G2950" i="7"/>
  <c r="A2951" i="7"/>
  <c r="B2951" i="7"/>
  <c r="C2951" i="7"/>
  <c r="D2951" i="7"/>
  <c r="E2951" i="7"/>
  <c r="F2951" i="7"/>
  <c r="G2951" i="7"/>
  <c r="A2952" i="7"/>
  <c r="B2952" i="7"/>
  <c r="C2952" i="7"/>
  <c r="D2952" i="7"/>
  <c r="E2952" i="7"/>
  <c r="F2952" i="7"/>
  <c r="G2952" i="7"/>
  <c r="A2953" i="7"/>
  <c r="B2953" i="7"/>
  <c r="C2953" i="7"/>
  <c r="D2953" i="7"/>
  <c r="E2953" i="7"/>
  <c r="F2953" i="7"/>
  <c r="G2953" i="7"/>
  <c r="A2954" i="7"/>
  <c r="B2954" i="7"/>
  <c r="C2954" i="7"/>
  <c r="D2954" i="7"/>
  <c r="E2954" i="7"/>
  <c r="F2954" i="7"/>
  <c r="G2954" i="7"/>
  <c r="A2955" i="7"/>
  <c r="B2955" i="7"/>
  <c r="C2955" i="7"/>
  <c r="D2955" i="7"/>
  <c r="E2955" i="7"/>
  <c r="F2955" i="7"/>
  <c r="G2955" i="7"/>
  <c r="A2956" i="7"/>
  <c r="B2956" i="7"/>
  <c r="C2956" i="7"/>
  <c r="D2956" i="7"/>
  <c r="E2956" i="7"/>
  <c r="F2956" i="7"/>
  <c r="G2956" i="7"/>
  <c r="A2957" i="7"/>
  <c r="B2957" i="7"/>
  <c r="C2957" i="7"/>
  <c r="D2957" i="7"/>
  <c r="E2957" i="7"/>
  <c r="F2957" i="7"/>
  <c r="G2957" i="7"/>
  <c r="A2958" i="7"/>
  <c r="B2958" i="7"/>
  <c r="C2958" i="7"/>
  <c r="D2958" i="7"/>
  <c r="E2958" i="7"/>
  <c r="F2958" i="7"/>
  <c r="G2958" i="7"/>
  <c r="A2959" i="7"/>
  <c r="B2959" i="7"/>
  <c r="C2959" i="7"/>
  <c r="D2959" i="7"/>
  <c r="E2959" i="7"/>
  <c r="F2959" i="7"/>
  <c r="G2959" i="7"/>
  <c r="A2960" i="7"/>
  <c r="B2960" i="7"/>
  <c r="C2960" i="7"/>
  <c r="D2960" i="7"/>
  <c r="E2960" i="7"/>
  <c r="F2960" i="7"/>
  <c r="G2960" i="7"/>
  <c r="A2961" i="7"/>
  <c r="B2961" i="7"/>
  <c r="C2961" i="7"/>
  <c r="D2961" i="7"/>
  <c r="E2961" i="7"/>
  <c r="F2961" i="7"/>
  <c r="G2961" i="7"/>
  <c r="A2962" i="7"/>
  <c r="B2962" i="7"/>
  <c r="C2962" i="7"/>
  <c r="D2962" i="7"/>
  <c r="E2962" i="7"/>
  <c r="F2962" i="7"/>
  <c r="G2962" i="7"/>
  <c r="A2963" i="7"/>
  <c r="B2963" i="7"/>
  <c r="C2963" i="7"/>
  <c r="D2963" i="7"/>
  <c r="E2963" i="7"/>
  <c r="F2963" i="7"/>
  <c r="G2963" i="7"/>
  <c r="A2964" i="7"/>
  <c r="B2964" i="7"/>
  <c r="C2964" i="7"/>
  <c r="D2964" i="7"/>
  <c r="E2964" i="7"/>
  <c r="F2964" i="7"/>
  <c r="G2964" i="7"/>
  <c r="A2965" i="7"/>
  <c r="B2965" i="7"/>
  <c r="C2965" i="7"/>
  <c r="D2965" i="7"/>
  <c r="E2965" i="7"/>
  <c r="F2965" i="7"/>
  <c r="G2965" i="7"/>
  <c r="A2966" i="7"/>
  <c r="B2966" i="7"/>
  <c r="C2966" i="7"/>
  <c r="D2966" i="7"/>
  <c r="E2966" i="7"/>
  <c r="F2966" i="7"/>
  <c r="G2966" i="7"/>
  <c r="A2967" i="7"/>
  <c r="B2967" i="7"/>
  <c r="C2967" i="7"/>
  <c r="D2967" i="7"/>
  <c r="E2967" i="7"/>
  <c r="F2967" i="7"/>
  <c r="G2967" i="7"/>
  <c r="A2968" i="7"/>
  <c r="B2968" i="7"/>
  <c r="C2968" i="7"/>
  <c r="D2968" i="7"/>
  <c r="E2968" i="7"/>
  <c r="F2968" i="7"/>
  <c r="G2968" i="7"/>
  <c r="A2969" i="7"/>
  <c r="B2969" i="7"/>
  <c r="C2969" i="7"/>
  <c r="D2969" i="7"/>
  <c r="E2969" i="7"/>
  <c r="F2969" i="7"/>
  <c r="G2969" i="7"/>
  <c r="A2970" i="7"/>
  <c r="B2970" i="7"/>
  <c r="C2970" i="7"/>
  <c r="D2970" i="7"/>
  <c r="E2970" i="7"/>
  <c r="F2970" i="7"/>
  <c r="G2970" i="7"/>
  <c r="A2971" i="7"/>
  <c r="B2971" i="7"/>
  <c r="C2971" i="7"/>
  <c r="D2971" i="7"/>
  <c r="E2971" i="7"/>
  <c r="F2971" i="7"/>
  <c r="G2971" i="7"/>
  <c r="A2972" i="7"/>
  <c r="B2972" i="7"/>
  <c r="C2972" i="7"/>
  <c r="D2972" i="7"/>
  <c r="E2972" i="7"/>
  <c r="F2972" i="7"/>
  <c r="G2972" i="7"/>
  <c r="A2973" i="7"/>
  <c r="B2973" i="7"/>
  <c r="C2973" i="7"/>
  <c r="D2973" i="7"/>
  <c r="E2973" i="7"/>
  <c r="F2973" i="7"/>
  <c r="G2973" i="7"/>
  <c r="A2974" i="7"/>
  <c r="B2974" i="7"/>
  <c r="C2974" i="7"/>
  <c r="D2974" i="7"/>
  <c r="E2974" i="7"/>
  <c r="F2974" i="7"/>
  <c r="G2974" i="7"/>
  <c r="A2975" i="7"/>
  <c r="B2975" i="7"/>
  <c r="C2975" i="7"/>
  <c r="D2975" i="7"/>
  <c r="E2975" i="7"/>
  <c r="F2975" i="7"/>
  <c r="G2975" i="7"/>
  <c r="A2976" i="7"/>
  <c r="B2976" i="7"/>
  <c r="C2976" i="7"/>
  <c r="D2976" i="7"/>
  <c r="E2976" i="7"/>
  <c r="F2976" i="7"/>
  <c r="G2976" i="7"/>
  <c r="A2977" i="7"/>
  <c r="B2977" i="7"/>
  <c r="C2977" i="7"/>
  <c r="D2977" i="7"/>
  <c r="E2977" i="7"/>
  <c r="F2977" i="7"/>
  <c r="G2977" i="7"/>
  <c r="A2978" i="7"/>
  <c r="B2978" i="7"/>
  <c r="C2978" i="7"/>
  <c r="D2978" i="7"/>
  <c r="E2978" i="7"/>
  <c r="F2978" i="7"/>
  <c r="G2978" i="7"/>
  <c r="A2979" i="7"/>
  <c r="B2979" i="7"/>
  <c r="C2979" i="7"/>
  <c r="D2979" i="7"/>
  <c r="E2979" i="7"/>
  <c r="F2979" i="7"/>
  <c r="G2979" i="7"/>
  <c r="A2980" i="7"/>
  <c r="B2980" i="7"/>
  <c r="C2980" i="7"/>
  <c r="D2980" i="7"/>
  <c r="E2980" i="7"/>
  <c r="F2980" i="7"/>
  <c r="G2980" i="7"/>
  <c r="A2981" i="7"/>
  <c r="B2981" i="7"/>
  <c r="C2981" i="7"/>
  <c r="D2981" i="7"/>
  <c r="E2981" i="7"/>
  <c r="F2981" i="7"/>
  <c r="G2981" i="7"/>
  <c r="A2982" i="7"/>
  <c r="B2982" i="7"/>
  <c r="C2982" i="7"/>
  <c r="D2982" i="7"/>
  <c r="E2982" i="7"/>
  <c r="F2982" i="7"/>
  <c r="G2982" i="7"/>
  <c r="A2983" i="7"/>
  <c r="B2983" i="7"/>
  <c r="C2983" i="7"/>
  <c r="D2983" i="7"/>
  <c r="E2983" i="7"/>
  <c r="F2983" i="7"/>
  <c r="G2983" i="7"/>
  <c r="A2984" i="7"/>
  <c r="B2984" i="7"/>
  <c r="C2984" i="7"/>
  <c r="D2984" i="7"/>
  <c r="E2984" i="7"/>
  <c r="F2984" i="7"/>
  <c r="G2984" i="7"/>
  <c r="A2985" i="7"/>
  <c r="B2985" i="7"/>
  <c r="C2985" i="7"/>
  <c r="D2985" i="7"/>
  <c r="E2985" i="7"/>
  <c r="F2985" i="7"/>
  <c r="G2985" i="7"/>
  <c r="A2986" i="7"/>
  <c r="B2986" i="7"/>
  <c r="C2986" i="7"/>
  <c r="D2986" i="7"/>
  <c r="E2986" i="7"/>
  <c r="F2986" i="7"/>
  <c r="G2986" i="7"/>
  <c r="A2987" i="7"/>
  <c r="B2987" i="7"/>
  <c r="C2987" i="7"/>
  <c r="D2987" i="7"/>
  <c r="E2987" i="7"/>
  <c r="F2987" i="7"/>
  <c r="G2987" i="7"/>
  <c r="A2988" i="7"/>
  <c r="B2988" i="7"/>
  <c r="C2988" i="7"/>
  <c r="D2988" i="7"/>
  <c r="E2988" i="7"/>
  <c r="F2988" i="7"/>
  <c r="G2988" i="7"/>
  <c r="A2989" i="7"/>
  <c r="B2989" i="7"/>
  <c r="C2989" i="7"/>
  <c r="D2989" i="7"/>
  <c r="E2989" i="7"/>
  <c r="F2989" i="7"/>
  <c r="G2989" i="7"/>
  <c r="A2990" i="7"/>
  <c r="B2990" i="7"/>
  <c r="C2990" i="7"/>
  <c r="D2990" i="7"/>
  <c r="E2990" i="7"/>
  <c r="F2990" i="7"/>
  <c r="G2990" i="7"/>
  <c r="A2991" i="7"/>
  <c r="B2991" i="7"/>
  <c r="C2991" i="7"/>
  <c r="D2991" i="7"/>
  <c r="E2991" i="7"/>
  <c r="F2991" i="7"/>
  <c r="G2991" i="7"/>
  <c r="A2992" i="7"/>
  <c r="B2992" i="7"/>
  <c r="C2992" i="7"/>
  <c r="D2992" i="7"/>
  <c r="E2992" i="7"/>
  <c r="F2992" i="7"/>
  <c r="G2992" i="7"/>
  <c r="A2993" i="7"/>
  <c r="B2993" i="7"/>
  <c r="C2993" i="7"/>
  <c r="D2993" i="7"/>
  <c r="E2993" i="7"/>
  <c r="F2993" i="7"/>
  <c r="G2993" i="7"/>
  <c r="A2994" i="7"/>
  <c r="B2994" i="7"/>
  <c r="C2994" i="7"/>
  <c r="D2994" i="7"/>
  <c r="E2994" i="7"/>
  <c r="F2994" i="7"/>
  <c r="G2994" i="7"/>
  <c r="A2995" i="7"/>
  <c r="B2995" i="7"/>
  <c r="C2995" i="7"/>
  <c r="D2995" i="7"/>
  <c r="E2995" i="7"/>
  <c r="F2995" i="7"/>
  <c r="G2995" i="7"/>
  <c r="A2996" i="7"/>
  <c r="B2996" i="7"/>
  <c r="C2996" i="7"/>
  <c r="D2996" i="7"/>
  <c r="E2996" i="7"/>
  <c r="F2996" i="7"/>
  <c r="G2996" i="7"/>
  <c r="A2997" i="7"/>
  <c r="B2997" i="7"/>
  <c r="C2997" i="7"/>
  <c r="D2997" i="7"/>
  <c r="E2997" i="7"/>
  <c r="F2997" i="7"/>
  <c r="G2997" i="7"/>
  <c r="A2998" i="7"/>
  <c r="B2998" i="7"/>
  <c r="C2998" i="7"/>
  <c r="D2998" i="7"/>
  <c r="E2998" i="7"/>
  <c r="F2998" i="7"/>
  <c r="G2998" i="7"/>
  <c r="A2999" i="7"/>
  <c r="B2999" i="7"/>
  <c r="C2999" i="7"/>
  <c r="D2999" i="7"/>
  <c r="E2999" i="7"/>
  <c r="F2999" i="7"/>
  <c r="G2999" i="7"/>
  <c r="A3000" i="7"/>
  <c r="B3000" i="7"/>
  <c r="C3000" i="7"/>
  <c r="D3000" i="7"/>
  <c r="E3000" i="7"/>
  <c r="F3000" i="7"/>
  <c r="G3000" i="7"/>
  <c r="A3001" i="7"/>
  <c r="B3001" i="7"/>
  <c r="C3001" i="7"/>
  <c r="D3001" i="7"/>
  <c r="E3001" i="7"/>
  <c r="F3001" i="7"/>
  <c r="G3001" i="7"/>
  <c r="A3002" i="7"/>
  <c r="B3002" i="7"/>
  <c r="C3002" i="7"/>
  <c r="D3002" i="7"/>
  <c r="E3002" i="7"/>
  <c r="F3002" i="7"/>
  <c r="G3002" i="7"/>
  <c r="A3003" i="7"/>
  <c r="B3003" i="7"/>
  <c r="C3003" i="7"/>
  <c r="D3003" i="7"/>
  <c r="E3003" i="7"/>
  <c r="F3003" i="7"/>
  <c r="G3003" i="7"/>
  <c r="A3004" i="7"/>
  <c r="B3004" i="7"/>
  <c r="C3004" i="7"/>
  <c r="D3004" i="7"/>
  <c r="E3004" i="7"/>
  <c r="F3004" i="7"/>
  <c r="G3004" i="7"/>
  <c r="A3005" i="7"/>
  <c r="B3005" i="7"/>
  <c r="C3005" i="7"/>
  <c r="D3005" i="7"/>
  <c r="E3005" i="7"/>
  <c r="F3005" i="7"/>
  <c r="G3005" i="7"/>
  <c r="A3006" i="7"/>
  <c r="B3006" i="7"/>
  <c r="C3006" i="7"/>
  <c r="D3006" i="7"/>
  <c r="E3006" i="7"/>
  <c r="F3006" i="7"/>
  <c r="G3006" i="7"/>
  <c r="A3007" i="7"/>
  <c r="B3007" i="7"/>
  <c r="C3007" i="7"/>
  <c r="D3007" i="7"/>
  <c r="E3007" i="7"/>
  <c r="F3007" i="7"/>
  <c r="G3007" i="7"/>
  <c r="A3008" i="7"/>
  <c r="B3008" i="7"/>
  <c r="C3008" i="7"/>
  <c r="D3008" i="7"/>
  <c r="E3008" i="7"/>
  <c r="F3008" i="7"/>
  <c r="G3008" i="7"/>
  <c r="A3009" i="7"/>
  <c r="B3009" i="7"/>
  <c r="C3009" i="7"/>
  <c r="D3009" i="7"/>
  <c r="E3009" i="7"/>
  <c r="F3009" i="7"/>
  <c r="G3009" i="7"/>
  <c r="A3010" i="7"/>
  <c r="B3010" i="7"/>
  <c r="C3010" i="7"/>
  <c r="D3010" i="7"/>
  <c r="E3010" i="7"/>
  <c r="F3010" i="7"/>
  <c r="G3010" i="7"/>
  <c r="A3011" i="7"/>
  <c r="B3011" i="7"/>
  <c r="C3011" i="7"/>
  <c r="D3011" i="7"/>
  <c r="E3011" i="7"/>
  <c r="F3011" i="7"/>
  <c r="G3011" i="7"/>
  <c r="A3012" i="7"/>
  <c r="B3012" i="7"/>
  <c r="C3012" i="7"/>
  <c r="D3012" i="7"/>
  <c r="E3012" i="7"/>
  <c r="F3012" i="7"/>
  <c r="G3012" i="7"/>
  <c r="A3013" i="7"/>
  <c r="B3013" i="7"/>
  <c r="C3013" i="7"/>
  <c r="D3013" i="7"/>
  <c r="E3013" i="7"/>
  <c r="F3013" i="7"/>
  <c r="G3013" i="7"/>
  <c r="A3014" i="7"/>
  <c r="B3014" i="7"/>
  <c r="C3014" i="7"/>
  <c r="D3014" i="7"/>
  <c r="E3014" i="7"/>
  <c r="F3014" i="7"/>
  <c r="G3014" i="7"/>
  <c r="A3015" i="7"/>
  <c r="B3015" i="7"/>
  <c r="C3015" i="7"/>
  <c r="D3015" i="7"/>
  <c r="E3015" i="7"/>
  <c r="F3015" i="7"/>
  <c r="G3015" i="7"/>
  <c r="A3016" i="7"/>
  <c r="B3016" i="7"/>
  <c r="C3016" i="7"/>
  <c r="D3016" i="7"/>
  <c r="E3016" i="7"/>
  <c r="F3016" i="7"/>
  <c r="G3016" i="7"/>
  <c r="A3017" i="7"/>
  <c r="B3017" i="7"/>
  <c r="C3017" i="7"/>
  <c r="D3017" i="7"/>
  <c r="E3017" i="7"/>
  <c r="F3017" i="7"/>
  <c r="G3017" i="7"/>
  <c r="A3018" i="7"/>
  <c r="B3018" i="7"/>
  <c r="C3018" i="7"/>
  <c r="D3018" i="7"/>
  <c r="E3018" i="7"/>
  <c r="F3018" i="7"/>
  <c r="G3018" i="7"/>
  <c r="A3019" i="7"/>
  <c r="B3019" i="7"/>
  <c r="C3019" i="7"/>
  <c r="D3019" i="7"/>
  <c r="E3019" i="7"/>
  <c r="F3019" i="7"/>
  <c r="G3019" i="7"/>
  <c r="A3020" i="7"/>
  <c r="B3020" i="7"/>
  <c r="C3020" i="7"/>
  <c r="D3020" i="7"/>
  <c r="E3020" i="7"/>
  <c r="F3020" i="7"/>
  <c r="G3020" i="7"/>
  <c r="A3021" i="7"/>
  <c r="B3021" i="7"/>
  <c r="C3021" i="7"/>
  <c r="D3021" i="7"/>
  <c r="E3021" i="7"/>
  <c r="F3021" i="7"/>
  <c r="G3021" i="7"/>
  <c r="A3022" i="7"/>
  <c r="B3022" i="7"/>
  <c r="C3022" i="7"/>
  <c r="D3022" i="7"/>
  <c r="E3022" i="7"/>
  <c r="F3022" i="7"/>
  <c r="G3022" i="7"/>
  <c r="A3023" i="7"/>
  <c r="B3023" i="7"/>
  <c r="C3023" i="7"/>
  <c r="D3023" i="7"/>
  <c r="E3023" i="7"/>
  <c r="F3023" i="7"/>
  <c r="G3023" i="7"/>
  <c r="A3024" i="7"/>
  <c r="B3024" i="7"/>
  <c r="C3024" i="7"/>
  <c r="D3024" i="7"/>
  <c r="E3024" i="7"/>
  <c r="F3024" i="7"/>
  <c r="G3024" i="7"/>
  <c r="A3025" i="7"/>
  <c r="B3025" i="7"/>
  <c r="C3025" i="7"/>
  <c r="D3025" i="7"/>
  <c r="E3025" i="7"/>
  <c r="F3025" i="7"/>
  <c r="G3025" i="7"/>
  <c r="A3026" i="7"/>
  <c r="B3026" i="7"/>
  <c r="C3026" i="7"/>
  <c r="D3026" i="7"/>
  <c r="E3026" i="7"/>
  <c r="F3026" i="7"/>
  <c r="G3026" i="7"/>
  <c r="A3027" i="7"/>
  <c r="B3027" i="7"/>
  <c r="C3027" i="7"/>
  <c r="D3027" i="7"/>
  <c r="E3027" i="7"/>
  <c r="F3027" i="7"/>
  <c r="G3027" i="7"/>
  <c r="A3028" i="7"/>
  <c r="B3028" i="7"/>
  <c r="C3028" i="7"/>
  <c r="D3028" i="7"/>
  <c r="E3028" i="7"/>
  <c r="F3028" i="7"/>
  <c r="G3028" i="7"/>
  <c r="A3029" i="7"/>
  <c r="B3029" i="7"/>
  <c r="C3029" i="7"/>
  <c r="D3029" i="7"/>
  <c r="E3029" i="7"/>
  <c r="F3029" i="7"/>
  <c r="G3029" i="7"/>
  <c r="A3030" i="7"/>
  <c r="B3030" i="7"/>
  <c r="C3030" i="7"/>
  <c r="D3030" i="7"/>
  <c r="E3030" i="7"/>
  <c r="F3030" i="7"/>
  <c r="G3030" i="7"/>
  <c r="A3031" i="7"/>
  <c r="B3031" i="7"/>
  <c r="C3031" i="7"/>
  <c r="D3031" i="7"/>
  <c r="E3031" i="7"/>
  <c r="F3031" i="7"/>
  <c r="G3031" i="7"/>
  <c r="A3032" i="7"/>
  <c r="B3032" i="7"/>
  <c r="C3032" i="7"/>
  <c r="D3032" i="7"/>
  <c r="E3032" i="7"/>
  <c r="F3032" i="7"/>
  <c r="G3032" i="7"/>
  <c r="A3033" i="7"/>
  <c r="B3033" i="7"/>
  <c r="C3033" i="7"/>
  <c r="D3033" i="7"/>
  <c r="E3033" i="7"/>
  <c r="F3033" i="7"/>
  <c r="G3033" i="7"/>
  <c r="A3034" i="7"/>
  <c r="B3034" i="7"/>
  <c r="C3034" i="7"/>
  <c r="D3034" i="7"/>
  <c r="E3034" i="7"/>
  <c r="F3034" i="7"/>
  <c r="G3034" i="7"/>
  <c r="A3035" i="7"/>
  <c r="B3035" i="7"/>
  <c r="C3035" i="7"/>
  <c r="D3035" i="7"/>
  <c r="E3035" i="7"/>
  <c r="F3035" i="7"/>
  <c r="G3035" i="7"/>
  <c r="A3036" i="7"/>
  <c r="B3036" i="7"/>
  <c r="C3036" i="7"/>
  <c r="D3036" i="7"/>
  <c r="E3036" i="7"/>
  <c r="F3036" i="7"/>
  <c r="G3036" i="7"/>
  <c r="A3037" i="7"/>
  <c r="B3037" i="7"/>
  <c r="C3037" i="7"/>
  <c r="D3037" i="7"/>
  <c r="E3037" i="7"/>
  <c r="F3037" i="7"/>
  <c r="G3037" i="7"/>
  <c r="A3038" i="7"/>
  <c r="B3038" i="7"/>
  <c r="C3038" i="7"/>
  <c r="D3038" i="7"/>
  <c r="E3038" i="7"/>
  <c r="F3038" i="7"/>
  <c r="G3038" i="7"/>
  <c r="A3039" i="7"/>
  <c r="B3039" i="7"/>
  <c r="C3039" i="7"/>
  <c r="D3039" i="7"/>
  <c r="E3039" i="7"/>
  <c r="F3039" i="7"/>
  <c r="G3039" i="7"/>
  <c r="A3040" i="7"/>
  <c r="B3040" i="7"/>
  <c r="C3040" i="7"/>
  <c r="D3040" i="7"/>
  <c r="E3040" i="7"/>
  <c r="F3040" i="7"/>
  <c r="G3040" i="7"/>
  <c r="A3041" i="7"/>
  <c r="B3041" i="7"/>
  <c r="C3041" i="7"/>
  <c r="D3041" i="7"/>
  <c r="E3041" i="7"/>
  <c r="F3041" i="7"/>
  <c r="G3041" i="7"/>
  <c r="A3042" i="7"/>
  <c r="B3042" i="7"/>
  <c r="C3042" i="7"/>
  <c r="D3042" i="7"/>
  <c r="E3042" i="7"/>
  <c r="F3042" i="7"/>
  <c r="G3042" i="7"/>
  <c r="A3043" i="7"/>
  <c r="B3043" i="7"/>
  <c r="C3043" i="7"/>
  <c r="D3043" i="7"/>
  <c r="E3043" i="7"/>
  <c r="F3043" i="7"/>
  <c r="G3043" i="7"/>
  <c r="A3044" i="7"/>
  <c r="B3044" i="7"/>
  <c r="C3044" i="7"/>
  <c r="D3044" i="7"/>
  <c r="E3044" i="7"/>
  <c r="F3044" i="7"/>
  <c r="G3044" i="7"/>
  <c r="A3045" i="7"/>
  <c r="B3045" i="7"/>
  <c r="C3045" i="7"/>
  <c r="D3045" i="7"/>
  <c r="E3045" i="7"/>
  <c r="F3045" i="7"/>
  <c r="G3045" i="7"/>
  <c r="A3046" i="7"/>
  <c r="B3046" i="7"/>
  <c r="C3046" i="7"/>
  <c r="D3046" i="7"/>
  <c r="E3046" i="7"/>
  <c r="F3046" i="7"/>
  <c r="G3046" i="7"/>
  <c r="A3047" i="7"/>
  <c r="B3047" i="7"/>
  <c r="C3047" i="7"/>
  <c r="D3047" i="7"/>
  <c r="E3047" i="7"/>
  <c r="F3047" i="7"/>
  <c r="G3047" i="7"/>
  <c r="A3048" i="7"/>
  <c r="B3048" i="7"/>
  <c r="C3048" i="7"/>
  <c r="D3048" i="7"/>
  <c r="E3048" i="7"/>
  <c r="F3048" i="7"/>
  <c r="G3048" i="7"/>
  <c r="A3049" i="7"/>
  <c r="B3049" i="7"/>
  <c r="C3049" i="7"/>
  <c r="D3049" i="7"/>
  <c r="E3049" i="7"/>
  <c r="F3049" i="7"/>
  <c r="G3049" i="7"/>
  <c r="A3050" i="7"/>
  <c r="B3050" i="7"/>
  <c r="C3050" i="7"/>
  <c r="D3050" i="7"/>
  <c r="E3050" i="7"/>
  <c r="F3050" i="7"/>
  <c r="G3050" i="7"/>
  <c r="A3051" i="7"/>
  <c r="B3051" i="7"/>
  <c r="C3051" i="7"/>
  <c r="D3051" i="7"/>
  <c r="E3051" i="7"/>
  <c r="F3051" i="7"/>
  <c r="G3051" i="7"/>
  <c r="A3052" i="7"/>
  <c r="B3052" i="7"/>
  <c r="C3052" i="7"/>
  <c r="D3052" i="7"/>
  <c r="E3052" i="7"/>
  <c r="F3052" i="7"/>
  <c r="G3052" i="7"/>
  <c r="A3053" i="7"/>
  <c r="B3053" i="7"/>
  <c r="C3053" i="7"/>
  <c r="D3053" i="7"/>
  <c r="E3053" i="7"/>
  <c r="F3053" i="7"/>
  <c r="G3053" i="7"/>
  <c r="A3054" i="7"/>
  <c r="B3054" i="7"/>
  <c r="C3054" i="7"/>
  <c r="D3054" i="7"/>
  <c r="E3054" i="7"/>
  <c r="F3054" i="7"/>
  <c r="G3054" i="7"/>
  <c r="A3055" i="7"/>
  <c r="B3055" i="7"/>
  <c r="C3055" i="7"/>
  <c r="D3055" i="7"/>
  <c r="E3055" i="7"/>
  <c r="F3055" i="7"/>
  <c r="G3055" i="7"/>
  <c r="A3056" i="7"/>
  <c r="B3056" i="7"/>
  <c r="C3056" i="7"/>
  <c r="D3056" i="7"/>
  <c r="E3056" i="7"/>
  <c r="F3056" i="7"/>
  <c r="G3056" i="7"/>
  <c r="A3057" i="7"/>
  <c r="B3057" i="7"/>
  <c r="C3057" i="7"/>
  <c r="D3057" i="7"/>
  <c r="E3057" i="7"/>
  <c r="F3057" i="7"/>
  <c r="G3057" i="7"/>
  <c r="A3058" i="7"/>
  <c r="B3058" i="7"/>
  <c r="C3058" i="7"/>
  <c r="D3058" i="7"/>
  <c r="E3058" i="7"/>
  <c r="F3058" i="7"/>
  <c r="G3058" i="7"/>
  <c r="A3059" i="7"/>
  <c r="B3059" i="7"/>
  <c r="C3059" i="7"/>
  <c r="D3059" i="7"/>
  <c r="E3059" i="7"/>
  <c r="F3059" i="7"/>
  <c r="G3059" i="7"/>
  <c r="A3060" i="7"/>
  <c r="B3060" i="7"/>
  <c r="C3060" i="7"/>
  <c r="D3060" i="7"/>
  <c r="E3060" i="7"/>
  <c r="F3060" i="7"/>
  <c r="G3060" i="7"/>
  <c r="A3061" i="7"/>
  <c r="B3061" i="7"/>
  <c r="C3061" i="7"/>
  <c r="D3061" i="7"/>
  <c r="E3061" i="7"/>
  <c r="F3061" i="7"/>
  <c r="G3061" i="7"/>
  <c r="A3062" i="7"/>
  <c r="B3062" i="7"/>
  <c r="C3062" i="7"/>
  <c r="D3062" i="7"/>
  <c r="E3062" i="7"/>
  <c r="F3062" i="7"/>
  <c r="G3062" i="7"/>
  <c r="A3063" i="7"/>
  <c r="B3063" i="7"/>
  <c r="C3063" i="7"/>
  <c r="D3063" i="7"/>
  <c r="E3063" i="7"/>
  <c r="F3063" i="7"/>
  <c r="G3063" i="7"/>
  <c r="A3064" i="7"/>
  <c r="B3064" i="7"/>
  <c r="C3064" i="7"/>
  <c r="D3064" i="7"/>
  <c r="E3064" i="7"/>
  <c r="F3064" i="7"/>
  <c r="G3064" i="7"/>
  <c r="A3065" i="7"/>
  <c r="B3065" i="7"/>
  <c r="C3065" i="7"/>
  <c r="D3065" i="7"/>
  <c r="E3065" i="7"/>
  <c r="F3065" i="7"/>
  <c r="G3065" i="7"/>
  <c r="A3066" i="7"/>
  <c r="B3066" i="7"/>
  <c r="C3066" i="7"/>
  <c r="D3066" i="7"/>
  <c r="E3066" i="7"/>
  <c r="F3066" i="7"/>
  <c r="G3066" i="7"/>
  <c r="A3067" i="7"/>
  <c r="B3067" i="7"/>
  <c r="C3067" i="7"/>
  <c r="D3067" i="7"/>
  <c r="E3067" i="7"/>
  <c r="F3067" i="7"/>
  <c r="G3067" i="7"/>
  <c r="A3068" i="7"/>
  <c r="B3068" i="7"/>
  <c r="C3068" i="7"/>
  <c r="D3068" i="7"/>
  <c r="E3068" i="7"/>
  <c r="F3068" i="7"/>
  <c r="G3068" i="7"/>
  <c r="A3069" i="7"/>
  <c r="B3069" i="7"/>
  <c r="C3069" i="7"/>
  <c r="D3069" i="7"/>
  <c r="E3069" i="7"/>
  <c r="F3069" i="7"/>
  <c r="G3069" i="7"/>
  <c r="A3070" i="7"/>
  <c r="B3070" i="7"/>
  <c r="C3070" i="7"/>
  <c r="D3070" i="7"/>
  <c r="E3070" i="7"/>
  <c r="F3070" i="7"/>
  <c r="G3070" i="7"/>
  <c r="A3071" i="7"/>
  <c r="B3071" i="7"/>
  <c r="C3071" i="7"/>
  <c r="D3071" i="7"/>
  <c r="E3071" i="7"/>
  <c r="F3071" i="7"/>
  <c r="G3071" i="7"/>
  <c r="A3072" i="7"/>
  <c r="B3072" i="7"/>
  <c r="C3072" i="7"/>
  <c r="D3072" i="7"/>
  <c r="E3072" i="7"/>
  <c r="F3072" i="7"/>
  <c r="G3072" i="7"/>
  <c r="A3073" i="7"/>
  <c r="B3073" i="7"/>
  <c r="C3073" i="7"/>
  <c r="D3073" i="7"/>
  <c r="E3073" i="7"/>
  <c r="F3073" i="7"/>
  <c r="G3073" i="7"/>
  <c r="A3074" i="7"/>
  <c r="B3074" i="7"/>
  <c r="C3074" i="7"/>
  <c r="D3074" i="7"/>
  <c r="E3074" i="7"/>
  <c r="F3074" i="7"/>
  <c r="G3074" i="7"/>
  <c r="A3075" i="7"/>
  <c r="B3075" i="7"/>
  <c r="C3075" i="7"/>
  <c r="D3075" i="7"/>
  <c r="E3075" i="7"/>
  <c r="F3075" i="7"/>
  <c r="G3075" i="7"/>
  <c r="A3076" i="7"/>
  <c r="B3076" i="7"/>
  <c r="C3076" i="7"/>
  <c r="D3076" i="7"/>
  <c r="E3076" i="7"/>
  <c r="F3076" i="7"/>
  <c r="G3076" i="7"/>
  <c r="A3077" i="7"/>
  <c r="B3077" i="7"/>
  <c r="C3077" i="7"/>
  <c r="D3077" i="7"/>
  <c r="E3077" i="7"/>
  <c r="F3077" i="7"/>
  <c r="G3077" i="7"/>
  <c r="A3078" i="7"/>
  <c r="B3078" i="7"/>
  <c r="C3078" i="7"/>
  <c r="D3078" i="7"/>
  <c r="E3078" i="7"/>
  <c r="F3078" i="7"/>
  <c r="G3078" i="7"/>
  <c r="A3079" i="7"/>
  <c r="B3079" i="7"/>
  <c r="C3079" i="7"/>
  <c r="D3079" i="7"/>
  <c r="E3079" i="7"/>
  <c r="F3079" i="7"/>
  <c r="G3079" i="7"/>
  <c r="A3080" i="7"/>
  <c r="B3080" i="7"/>
  <c r="C3080" i="7"/>
  <c r="D3080" i="7"/>
  <c r="E3080" i="7"/>
  <c r="F3080" i="7"/>
  <c r="G3080" i="7"/>
  <c r="A3081" i="7"/>
  <c r="B3081" i="7"/>
  <c r="C3081" i="7"/>
  <c r="D3081" i="7"/>
  <c r="E3081" i="7"/>
  <c r="F3081" i="7"/>
  <c r="G3081" i="7"/>
  <c r="A3082" i="7"/>
  <c r="B3082" i="7"/>
  <c r="C3082" i="7"/>
  <c r="D3082" i="7"/>
  <c r="E3082" i="7"/>
  <c r="F3082" i="7"/>
  <c r="G3082" i="7"/>
  <c r="A3083" i="7"/>
  <c r="B3083" i="7"/>
  <c r="C3083" i="7"/>
  <c r="D3083" i="7"/>
  <c r="E3083" i="7"/>
  <c r="F3083" i="7"/>
  <c r="G3083" i="7"/>
  <c r="A3084" i="7"/>
  <c r="B3084" i="7"/>
  <c r="C3084" i="7"/>
  <c r="D3084" i="7"/>
  <c r="E3084" i="7"/>
  <c r="F3084" i="7"/>
  <c r="G3084" i="7"/>
  <c r="A3085" i="7"/>
  <c r="B3085" i="7"/>
  <c r="C3085" i="7"/>
  <c r="D3085" i="7"/>
  <c r="E3085" i="7"/>
  <c r="F3085" i="7"/>
  <c r="G3085" i="7"/>
  <c r="A3086" i="7"/>
  <c r="B3086" i="7"/>
  <c r="C3086" i="7"/>
  <c r="D3086" i="7"/>
  <c r="E3086" i="7"/>
  <c r="F3086" i="7"/>
  <c r="G3086" i="7"/>
  <c r="A3087" i="7"/>
  <c r="B3087" i="7"/>
  <c r="C3087" i="7"/>
  <c r="D3087" i="7"/>
  <c r="E3087" i="7"/>
  <c r="F3087" i="7"/>
  <c r="G3087" i="7"/>
  <c r="A3088" i="7"/>
  <c r="B3088" i="7"/>
  <c r="C3088" i="7"/>
  <c r="D3088" i="7"/>
  <c r="E3088" i="7"/>
  <c r="F3088" i="7"/>
  <c r="G3088" i="7"/>
  <c r="A3089" i="7"/>
  <c r="B3089" i="7"/>
  <c r="C3089" i="7"/>
  <c r="D3089" i="7"/>
  <c r="E3089" i="7"/>
  <c r="F3089" i="7"/>
  <c r="G3089" i="7"/>
  <c r="A3090" i="7"/>
  <c r="B3090" i="7"/>
  <c r="C3090" i="7"/>
  <c r="D3090" i="7"/>
  <c r="E3090" i="7"/>
  <c r="F3090" i="7"/>
  <c r="G3090" i="7"/>
  <c r="A3091" i="7"/>
  <c r="B3091" i="7"/>
  <c r="C3091" i="7"/>
  <c r="D3091" i="7"/>
  <c r="E3091" i="7"/>
  <c r="F3091" i="7"/>
  <c r="G3091" i="7"/>
  <c r="A3092" i="7"/>
  <c r="B3092" i="7"/>
  <c r="C3092" i="7"/>
  <c r="D3092" i="7"/>
  <c r="E3092" i="7"/>
  <c r="F3092" i="7"/>
  <c r="G3092" i="7"/>
  <c r="A3093" i="7"/>
  <c r="B3093" i="7"/>
  <c r="C3093" i="7"/>
  <c r="D3093" i="7"/>
  <c r="E3093" i="7"/>
  <c r="F3093" i="7"/>
  <c r="G3093" i="7"/>
  <c r="A3094" i="7"/>
  <c r="B3094" i="7"/>
  <c r="C3094" i="7"/>
  <c r="D3094" i="7"/>
  <c r="E3094" i="7"/>
  <c r="F3094" i="7"/>
  <c r="G3094" i="7"/>
  <c r="A3095" i="7"/>
  <c r="B3095" i="7"/>
  <c r="C3095" i="7"/>
  <c r="D3095" i="7"/>
  <c r="E3095" i="7"/>
  <c r="F3095" i="7"/>
  <c r="G3095" i="7"/>
  <c r="A3096" i="7"/>
  <c r="B3096" i="7"/>
  <c r="C3096" i="7"/>
  <c r="D3096" i="7"/>
  <c r="E3096" i="7"/>
  <c r="F3096" i="7"/>
  <c r="G3096" i="7"/>
  <c r="A3097" i="7"/>
  <c r="B3097" i="7"/>
  <c r="C3097" i="7"/>
  <c r="D3097" i="7"/>
  <c r="E3097" i="7"/>
  <c r="F3097" i="7"/>
  <c r="G3097" i="7"/>
  <c r="A3098" i="7"/>
  <c r="B3098" i="7"/>
  <c r="C3098" i="7"/>
  <c r="D3098" i="7"/>
  <c r="E3098" i="7"/>
  <c r="F3098" i="7"/>
  <c r="G3098" i="7"/>
  <c r="A3099" i="7"/>
  <c r="B3099" i="7"/>
  <c r="C3099" i="7"/>
  <c r="D3099" i="7"/>
  <c r="E3099" i="7"/>
  <c r="F3099" i="7"/>
  <c r="G3099" i="7"/>
  <c r="A3100" i="7"/>
  <c r="B3100" i="7"/>
  <c r="C3100" i="7"/>
  <c r="D3100" i="7"/>
  <c r="E3100" i="7"/>
  <c r="F3100" i="7"/>
  <c r="G3100" i="7"/>
  <c r="A3101" i="7"/>
  <c r="B3101" i="7"/>
  <c r="C3101" i="7"/>
  <c r="D3101" i="7"/>
  <c r="E3101" i="7"/>
  <c r="F3101" i="7"/>
  <c r="G3101" i="7"/>
  <c r="A3102" i="7"/>
  <c r="B3102" i="7"/>
  <c r="C3102" i="7"/>
  <c r="D3102" i="7"/>
  <c r="E3102" i="7"/>
  <c r="F3102" i="7"/>
  <c r="G3102" i="7"/>
  <c r="A3103" i="7"/>
  <c r="B3103" i="7"/>
  <c r="C3103" i="7"/>
  <c r="D3103" i="7"/>
  <c r="E3103" i="7"/>
  <c r="F3103" i="7"/>
  <c r="G3103" i="7"/>
  <c r="A3104" i="7"/>
  <c r="B3104" i="7"/>
  <c r="C3104" i="7"/>
  <c r="D3104" i="7"/>
  <c r="E3104" i="7"/>
  <c r="F3104" i="7"/>
  <c r="G3104" i="7"/>
  <c r="A3105" i="7"/>
  <c r="B3105" i="7"/>
  <c r="C3105" i="7"/>
  <c r="D3105" i="7"/>
  <c r="E3105" i="7"/>
  <c r="F3105" i="7"/>
  <c r="G3105" i="7"/>
  <c r="A3106" i="7"/>
  <c r="B3106" i="7"/>
  <c r="C3106" i="7"/>
  <c r="D3106" i="7"/>
  <c r="E3106" i="7"/>
  <c r="F3106" i="7"/>
  <c r="G3106" i="7"/>
  <c r="A3107" i="7"/>
  <c r="B3107" i="7"/>
  <c r="C3107" i="7"/>
  <c r="D3107" i="7"/>
  <c r="E3107" i="7"/>
  <c r="F3107" i="7"/>
  <c r="G3107" i="7"/>
  <c r="A3108" i="7"/>
  <c r="B3108" i="7"/>
  <c r="C3108" i="7"/>
  <c r="D3108" i="7"/>
  <c r="E3108" i="7"/>
  <c r="F3108" i="7"/>
  <c r="G3108" i="7"/>
  <c r="A3109" i="7"/>
  <c r="B3109" i="7"/>
  <c r="C3109" i="7"/>
  <c r="D3109" i="7"/>
  <c r="E3109" i="7"/>
  <c r="F3109" i="7"/>
  <c r="G3109" i="7"/>
  <c r="A3110" i="7"/>
  <c r="B3110" i="7"/>
  <c r="C3110" i="7"/>
  <c r="D3110" i="7"/>
  <c r="E3110" i="7"/>
  <c r="F3110" i="7"/>
  <c r="G3110" i="7"/>
  <c r="A3111" i="7"/>
  <c r="B3111" i="7"/>
  <c r="C3111" i="7"/>
  <c r="D3111" i="7"/>
  <c r="E3111" i="7"/>
  <c r="F3111" i="7"/>
  <c r="G3111" i="7"/>
  <c r="A3112" i="7"/>
  <c r="B3112" i="7"/>
  <c r="C3112" i="7"/>
  <c r="D3112" i="7"/>
  <c r="E3112" i="7"/>
  <c r="F3112" i="7"/>
  <c r="G3112" i="7"/>
  <c r="A3113" i="7"/>
  <c r="B3113" i="7"/>
  <c r="C3113" i="7"/>
  <c r="D3113" i="7"/>
  <c r="E3113" i="7"/>
  <c r="F3113" i="7"/>
  <c r="G3113" i="7"/>
  <c r="A3114" i="7"/>
  <c r="B3114" i="7"/>
  <c r="C3114" i="7"/>
  <c r="D3114" i="7"/>
  <c r="E3114" i="7"/>
  <c r="F3114" i="7"/>
  <c r="G3114" i="7"/>
  <c r="A3115" i="7"/>
  <c r="B3115" i="7"/>
  <c r="C3115" i="7"/>
  <c r="D3115" i="7"/>
  <c r="E3115" i="7"/>
  <c r="F3115" i="7"/>
  <c r="G3115" i="7"/>
  <c r="A3116" i="7"/>
  <c r="B3116" i="7"/>
  <c r="C3116" i="7"/>
  <c r="D3116" i="7"/>
  <c r="E3116" i="7"/>
  <c r="F3116" i="7"/>
  <c r="G3116" i="7"/>
  <c r="A3117" i="7"/>
  <c r="B3117" i="7"/>
  <c r="C3117" i="7"/>
  <c r="D3117" i="7"/>
  <c r="E3117" i="7"/>
  <c r="F3117" i="7"/>
  <c r="G3117" i="7"/>
  <c r="A3118" i="7"/>
  <c r="B3118" i="7"/>
  <c r="C3118" i="7"/>
  <c r="D3118" i="7"/>
  <c r="E3118" i="7"/>
  <c r="F3118" i="7"/>
  <c r="G3118" i="7"/>
  <c r="A3119" i="7"/>
  <c r="B3119" i="7"/>
  <c r="C3119" i="7"/>
  <c r="D3119" i="7"/>
  <c r="E3119" i="7"/>
  <c r="F3119" i="7"/>
  <c r="G3119" i="7"/>
  <c r="A3120" i="7"/>
  <c r="B3120" i="7"/>
  <c r="C3120" i="7"/>
  <c r="D3120" i="7"/>
  <c r="E3120" i="7"/>
  <c r="F3120" i="7"/>
  <c r="G3120" i="7"/>
  <c r="A3121" i="7"/>
  <c r="B3121" i="7"/>
  <c r="C3121" i="7"/>
  <c r="D3121" i="7"/>
  <c r="E3121" i="7"/>
  <c r="F3121" i="7"/>
  <c r="G3121" i="7"/>
  <c r="A3122" i="7"/>
  <c r="B3122" i="7"/>
  <c r="C3122" i="7"/>
  <c r="D3122" i="7"/>
  <c r="E3122" i="7"/>
  <c r="F3122" i="7"/>
  <c r="G3122" i="7"/>
  <c r="A3123" i="7"/>
  <c r="B3123" i="7"/>
  <c r="C3123" i="7"/>
  <c r="D3123" i="7"/>
  <c r="E3123" i="7"/>
  <c r="F3123" i="7"/>
  <c r="G3123" i="7"/>
  <c r="A3124" i="7"/>
  <c r="B3124" i="7"/>
  <c r="C3124" i="7"/>
  <c r="D3124" i="7"/>
  <c r="E3124" i="7"/>
  <c r="F3124" i="7"/>
  <c r="G3124" i="7"/>
  <c r="A3125" i="7"/>
  <c r="B3125" i="7"/>
  <c r="C3125" i="7"/>
  <c r="D3125" i="7"/>
  <c r="E3125" i="7"/>
  <c r="F3125" i="7"/>
  <c r="G3125" i="7"/>
  <c r="A3126" i="7"/>
  <c r="B3126" i="7"/>
  <c r="C3126" i="7"/>
  <c r="D3126" i="7"/>
  <c r="E3126" i="7"/>
  <c r="F3126" i="7"/>
  <c r="G3126" i="7"/>
  <c r="A3127" i="7"/>
  <c r="B3127" i="7"/>
  <c r="C3127" i="7"/>
  <c r="D3127" i="7"/>
  <c r="E3127" i="7"/>
  <c r="F3127" i="7"/>
  <c r="G3127" i="7"/>
  <c r="A3128" i="7"/>
  <c r="B3128" i="7"/>
  <c r="C3128" i="7"/>
  <c r="D3128" i="7"/>
  <c r="E3128" i="7"/>
  <c r="F3128" i="7"/>
  <c r="G3128" i="7"/>
  <c r="A3129" i="7"/>
  <c r="B3129" i="7"/>
  <c r="C3129" i="7"/>
  <c r="D3129" i="7"/>
  <c r="E3129" i="7"/>
  <c r="F3129" i="7"/>
  <c r="G3129" i="7"/>
  <c r="A3130" i="7"/>
  <c r="B3130" i="7"/>
  <c r="C3130" i="7"/>
  <c r="D3130" i="7"/>
  <c r="E3130" i="7"/>
  <c r="F3130" i="7"/>
  <c r="G3130" i="7"/>
  <c r="A3131" i="7"/>
  <c r="B3131" i="7"/>
  <c r="C3131" i="7"/>
  <c r="D3131" i="7"/>
  <c r="E3131" i="7"/>
  <c r="F3131" i="7"/>
  <c r="G3131" i="7"/>
  <c r="A3132" i="7"/>
  <c r="B3132" i="7"/>
  <c r="C3132" i="7"/>
  <c r="D3132" i="7"/>
  <c r="E3132" i="7"/>
  <c r="F3132" i="7"/>
  <c r="G3132" i="7"/>
  <c r="A3133" i="7"/>
  <c r="B3133" i="7"/>
  <c r="C3133" i="7"/>
  <c r="D3133" i="7"/>
  <c r="E3133" i="7"/>
  <c r="F3133" i="7"/>
  <c r="G3133" i="7"/>
  <c r="A3134" i="7"/>
  <c r="B3134" i="7"/>
  <c r="C3134" i="7"/>
  <c r="D3134" i="7"/>
  <c r="E3134" i="7"/>
  <c r="F3134" i="7"/>
  <c r="G3134" i="7"/>
  <c r="A3135" i="7"/>
  <c r="B3135" i="7"/>
  <c r="C3135" i="7"/>
  <c r="D3135" i="7"/>
  <c r="E3135" i="7"/>
  <c r="F3135" i="7"/>
  <c r="G3135" i="7"/>
  <c r="A3136" i="7"/>
  <c r="B3136" i="7"/>
  <c r="C3136" i="7"/>
  <c r="D3136" i="7"/>
  <c r="E3136" i="7"/>
  <c r="F3136" i="7"/>
  <c r="G3136" i="7"/>
  <c r="A3137" i="7"/>
  <c r="B3137" i="7"/>
  <c r="C3137" i="7"/>
  <c r="D3137" i="7"/>
  <c r="E3137" i="7"/>
  <c r="F3137" i="7"/>
  <c r="G3137" i="7"/>
  <c r="A3138" i="7"/>
  <c r="B3138" i="7"/>
  <c r="C3138" i="7"/>
  <c r="D3138" i="7"/>
  <c r="E3138" i="7"/>
  <c r="F3138" i="7"/>
  <c r="G3138" i="7"/>
  <c r="A3139" i="7"/>
  <c r="B3139" i="7"/>
  <c r="C3139" i="7"/>
  <c r="D3139" i="7"/>
  <c r="E3139" i="7"/>
  <c r="F3139" i="7"/>
  <c r="G3139" i="7"/>
  <c r="A3140" i="7"/>
  <c r="B3140" i="7"/>
  <c r="C3140" i="7"/>
  <c r="D3140" i="7"/>
  <c r="E3140" i="7"/>
  <c r="F3140" i="7"/>
  <c r="G3140" i="7"/>
  <c r="A3141" i="7"/>
  <c r="B3141" i="7"/>
  <c r="C3141" i="7"/>
  <c r="D3141" i="7"/>
  <c r="E3141" i="7"/>
  <c r="F3141" i="7"/>
  <c r="G3141" i="7"/>
  <c r="A3142" i="7"/>
  <c r="B3142" i="7"/>
  <c r="C3142" i="7"/>
  <c r="D3142" i="7"/>
  <c r="E3142" i="7"/>
  <c r="F3142" i="7"/>
  <c r="G3142" i="7"/>
  <c r="A3143" i="7"/>
  <c r="B3143" i="7"/>
  <c r="C3143" i="7"/>
  <c r="D3143" i="7"/>
  <c r="E3143" i="7"/>
  <c r="F3143" i="7"/>
  <c r="G3143" i="7"/>
  <c r="A3144" i="7"/>
  <c r="B3144" i="7"/>
  <c r="C3144" i="7"/>
  <c r="D3144" i="7"/>
  <c r="E3144" i="7"/>
  <c r="F3144" i="7"/>
  <c r="G3144" i="7"/>
  <c r="A3145" i="7"/>
  <c r="B3145" i="7"/>
  <c r="C3145" i="7"/>
  <c r="D3145" i="7"/>
  <c r="E3145" i="7"/>
  <c r="F3145" i="7"/>
  <c r="G3145" i="7"/>
  <c r="A3146" i="7"/>
  <c r="B3146" i="7"/>
  <c r="C3146" i="7"/>
  <c r="D3146" i="7"/>
  <c r="E3146" i="7"/>
  <c r="F3146" i="7"/>
  <c r="G3146" i="7"/>
  <c r="A3147" i="7"/>
  <c r="B3147" i="7"/>
  <c r="C3147" i="7"/>
  <c r="D3147" i="7"/>
  <c r="E3147" i="7"/>
  <c r="F3147" i="7"/>
  <c r="G3147" i="7"/>
  <c r="A3148" i="7"/>
  <c r="B3148" i="7"/>
  <c r="C3148" i="7"/>
  <c r="D3148" i="7"/>
  <c r="E3148" i="7"/>
  <c r="F3148" i="7"/>
  <c r="G3148" i="7"/>
  <c r="A3149" i="7"/>
  <c r="B3149" i="7"/>
  <c r="C3149" i="7"/>
  <c r="D3149" i="7"/>
  <c r="E3149" i="7"/>
  <c r="F3149" i="7"/>
  <c r="G3149" i="7"/>
  <c r="A3150" i="7"/>
  <c r="B3150" i="7"/>
  <c r="C3150" i="7"/>
  <c r="D3150" i="7"/>
  <c r="E3150" i="7"/>
  <c r="F3150" i="7"/>
  <c r="G3150" i="7"/>
  <c r="A3151" i="7"/>
  <c r="B3151" i="7"/>
  <c r="C3151" i="7"/>
  <c r="D3151" i="7"/>
  <c r="E3151" i="7"/>
  <c r="F3151" i="7"/>
  <c r="G3151" i="7"/>
  <c r="A3152" i="7"/>
  <c r="B3152" i="7"/>
  <c r="C3152" i="7"/>
  <c r="D3152" i="7"/>
  <c r="E3152" i="7"/>
  <c r="F3152" i="7"/>
  <c r="G3152" i="7"/>
  <c r="A3153" i="7"/>
  <c r="B3153" i="7"/>
  <c r="C3153" i="7"/>
  <c r="D3153" i="7"/>
  <c r="E3153" i="7"/>
  <c r="F3153" i="7"/>
  <c r="G3153" i="7"/>
  <c r="A3154" i="7"/>
  <c r="B3154" i="7"/>
  <c r="C3154" i="7"/>
  <c r="D3154" i="7"/>
  <c r="E3154" i="7"/>
  <c r="F3154" i="7"/>
  <c r="G3154" i="7"/>
  <c r="A3155" i="7"/>
  <c r="B3155" i="7"/>
  <c r="C3155" i="7"/>
  <c r="D3155" i="7"/>
  <c r="E3155" i="7"/>
  <c r="F3155" i="7"/>
  <c r="G3155" i="7"/>
  <c r="A3156" i="7"/>
  <c r="B3156" i="7"/>
  <c r="C3156" i="7"/>
  <c r="D3156" i="7"/>
  <c r="E3156" i="7"/>
  <c r="F3156" i="7"/>
  <c r="G3156" i="7"/>
  <c r="A3157" i="7"/>
  <c r="B3157" i="7"/>
  <c r="C3157" i="7"/>
  <c r="D3157" i="7"/>
  <c r="E3157" i="7"/>
  <c r="F3157" i="7"/>
  <c r="G3157" i="7"/>
  <c r="A3158" i="7"/>
  <c r="B3158" i="7"/>
  <c r="C3158" i="7"/>
  <c r="D3158" i="7"/>
  <c r="E3158" i="7"/>
  <c r="F3158" i="7"/>
  <c r="G3158" i="7"/>
  <c r="A3159" i="7"/>
  <c r="B3159" i="7"/>
  <c r="C3159" i="7"/>
  <c r="D3159" i="7"/>
  <c r="E3159" i="7"/>
  <c r="F3159" i="7"/>
  <c r="G3159" i="7"/>
  <c r="A3160" i="7"/>
  <c r="B3160" i="7"/>
  <c r="C3160" i="7"/>
  <c r="D3160" i="7"/>
  <c r="E3160" i="7"/>
  <c r="F3160" i="7"/>
  <c r="G3160" i="7"/>
  <c r="A3161" i="7"/>
  <c r="B3161" i="7"/>
  <c r="C3161" i="7"/>
  <c r="D3161" i="7"/>
  <c r="E3161" i="7"/>
  <c r="F3161" i="7"/>
  <c r="G3161" i="7"/>
  <c r="A3162" i="7"/>
  <c r="B3162" i="7"/>
  <c r="C3162" i="7"/>
  <c r="D3162" i="7"/>
  <c r="E3162" i="7"/>
  <c r="F3162" i="7"/>
  <c r="G3162" i="7"/>
  <c r="A3163" i="7"/>
  <c r="B3163" i="7"/>
  <c r="C3163" i="7"/>
  <c r="D3163" i="7"/>
  <c r="E3163" i="7"/>
  <c r="F3163" i="7"/>
  <c r="G3163" i="7"/>
  <c r="A3164" i="7"/>
  <c r="B3164" i="7"/>
  <c r="C3164" i="7"/>
  <c r="D3164" i="7"/>
  <c r="E3164" i="7"/>
  <c r="F3164" i="7"/>
  <c r="G3164" i="7"/>
  <c r="A3165" i="7"/>
  <c r="B3165" i="7"/>
  <c r="C3165" i="7"/>
  <c r="D3165" i="7"/>
  <c r="E3165" i="7"/>
  <c r="F3165" i="7"/>
  <c r="G3165" i="7"/>
  <c r="A3166" i="7"/>
  <c r="B3166" i="7"/>
  <c r="C3166" i="7"/>
  <c r="D3166" i="7"/>
  <c r="E3166" i="7"/>
  <c r="F3166" i="7"/>
  <c r="G3166" i="7"/>
  <c r="A3167" i="7"/>
  <c r="B3167" i="7"/>
  <c r="C3167" i="7"/>
  <c r="D3167" i="7"/>
  <c r="E3167" i="7"/>
  <c r="F3167" i="7"/>
  <c r="G3167" i="7"/>
  <c r="A3168" i="7"/>
  <c r="B3168" i="7"/>
  <c r="C3168" i="7"/>
  <c r="D3168" i="7"/>
  <c r="E3168" i="7"/>
  <c r="F3168" i="7"/>
  <c r="G3168" i="7"/>
  <c r="A3169" i="7"/>
  <c r="B3169" i="7"/>
  <c r="C3169" i="7"/>
  <c r="D3169" i="7"/>
  <c r="E3169" i="7"/>
  <c r="F3169" i="7"/>
  <c r="G3169" i="7"/>
  <c r="A3170" i="7"/>
  <c r="B3170" i="7"/>
  <c r="C3170" i="7"/>
  <c r="D3170" i="7"/>
  <c r="E3170" i="7"/>
  <c r="F3170" i="7"/>
  <c r="G3170" i="7"/>
  <c r="A3171" i="7"/>
  <c r="B3171" i="7"/>
  <c r="C3171" i="7"/>
  <c r="D3171" i="7"/>
  <c r="E3171" i="7"/>
  <c r="F3171" i="7"/>
  <c r="G3171" i="7"/>
  <c r="A3172" i="7"/>
  <c r="B3172" i="7"/>
  <c r="C3172" i="7"/>
  <c r="D3172" i="7"/>
  <c r="E3172" i="7"/>
  <c r="F3172" i="7"/>
  <c r="G3172" i="7"/>
  <c r="A3173" i="7"/>
  <c r="B3173" i="7"/>
  <c r="C3173" i="7"/>
  <c r="D3173" i="7"/>
  <c r="E3173" i="7"/>
  <c r="F3173" i="7"/>
  <c r="G3173" i="7"/>
  <c r="A3174" i="7"/>
  <c r="B3174" i="7"/>
  <c r="C3174" i="7"/>
  <c r="D3174" i="7"/>
  <c r="E3174" i="7"/>
  <c r="F3174" i="7"/>
  <c r="G3174" i="7"/>
  <c r="A3175" i="7"/>
  <c r="B3175" i="7"/>
  <c r="C3175" i="7"/>
  <c r="D3175" i="7"/>
  <c r="E3175" i="7"/>
  <c r="F3175" i="7"/>
  <c r="G3175" i="7"/>
  <c r="A3176" i="7"/>
  <c r="B3176" i="7"/>
  <c r="C3176" i="7"/>
  <c r="D3176" i="7"/>
  <c r="E3176" i="7"/>
  <c r="F3176" i="7"/>
  <c r="G3176" i="7"/>
  <c r="A3177" i="7"/>
  <c r="B3177" i="7"/>
  <c r="C3177" i="7"/>
  <c r="D3177" i="7"/>
  <c r="E3177" i="7"/>
  <c r="F3177" i="7"/>
  <c r="G3177" i="7"/>
  <c r="A3178" i="7"/>
  <c r="B3178" i="7"/>
  <c r="C3178" i="7"/>
  <c r="D3178" i="7"/>
  <c r="E3178" i="7"/>
  <c r="F3178" i="7"/>
  <c r="G3178" i="7"/>
  <c r="A3179" i="7"/>
  <c r="B3179" i="7"/>
  <c r="C3179" i="7"/>
  <c r="D3179" i="7"/>
  <c r="E3179" i="7"/>
  <c r="F3179" i="7"/>
  <c r="G3179" i="7"/>
  <c r="A3180" i="7"/>
  <c r="B3180" i="7"/>
  <c r="C3180" i="7"/>
  <c r="D3180" i="7"/>
  <c r="E3180" i="7"/>
  <c r="F3180" i="7"/>
  <c r="G3180" i="7"/>
  <c r="A3181" i="7"/>
  <c r="B3181" i="7"/>
  <c r="C3181" i="7"/>
  <c r="D3181" i="7"/>
  <c r="E3181" i="7"/>
  <c r="F3181" i="7"/>
  <c r="G3181" i="7"/>
  <c r="A3182" i="7"/>
  <c r="B3182" i="7"/>
  <c r="C3182" i="7"/>
  <c r="D3182" i="7"/>
  <c r="E3182" i="7"/>
  <c r="F3182" i="7"/>
  <c r="G3182" i="7"/>
  <c r="A3183" i="7"/>
  <c r="B3183" i="7"/>
  <c r="C3183" i="7"/>
  <c r="D3183" i="7"/>
  <c r="E3183" i="7"/>
  <c r="F3183" i="7"/>
  <c r="G3183" i="7"/>
  <c r="A3184" i="7"/>
  <c r="B3184" i="7"/>
  <c r="C3184" i="7"/>
  <c r="D3184" i="7"/>
  <c r="E3184" i="7"/>
  <c r="F3184" i="7"/>
  <c r="G3184" i="7"/>
  <c r="A3185" i="7"/>
  <c r="B3185" i="7"/>
  <c r="C3185" i="7"/>
  <c r="D3185" i="7"/>
  <c r="E3185" i="7"/>
  <c r="F3185" i="7"/>
  <c r="G3185" i="7"/>
  <c r="A3186" i="7"/>
  <c r="B3186" i="7"/>
  <c r="C3186" i="7"/>
  <c r="D3186" i="7"/>
  <c r="E3186" i="7"/>
  <c r="F3186" i="7"/>
  <c r="G3186" i="7"/>
  <c r="A3187" i="7"/>
  <c r="B3187" i="7"/>
  <c r="C3187" i="7"/>
  <c r="D3187" i="7"/>
  <c r="E3187" i="7"/>
  <c r="F3187" i="7"/>
  <c r="G3187" i="7"/>
  <c r="A3188" i="7"/>
  <c r="B3188" i="7"/>
  <c r="C3188" i="7"/>
  <c r="D3188" i="7"/>
  <c r="E3188" i="7"/>
  <c r="F3188" i="7"/>
  <c r="G3188" i="7"/>
  <c r="A3189" i="7"/>
  <c r="B3189" i="7"/>
  <c r="C3189" i="7"/>
  <c r="D3189" i="7"/>
  <c r="E3189" i="7"/>
  <c r="F3189" i="7"/>
  <c r="G3189" i="7"/>
  <c r="A3190" i="7"/>
  <c r="B3190" i="7"/>
  <c r="C3190" i="7"/>
  <c r="D3190" i="7"/>
  <c r="E3190" i="7"/>
  <c r="F3190" i="7"/>
  <c r="G3190" i="7"/>
  <c r="A3191" i="7"/>
  <c r="B3191" i="7"/>
  <c r="C3191" i="7"/>
  <c r="D3191" i="7"/>
  <c r="E3191" i="7"/>
  <c r="F3191" i="7"/>
  <c r="G3191" i="7"/>
  <c r="A3192" i="7"/>
  <c r="B3192" i="7"/>
  <c r="C3192" i="7"/>
  <c r="D3192" i="7"/>
  <c r="E3192" i="7"/>
  <c r="F3192" i="7"/>
  <c r="G3192" i="7"/>
  <c r="A3193" i="7"/>
  <c r="B3193" i="7"/>
  <c r="C3193" i="7"/>
  <c r="D3193" i="7"/>
  <c r="E3193" i="7"/>
  <c r="F3193" i="7"/>
  <c r="G3193" i="7"/>
  <c r="A3194" i="7"/>
  <c r="B3194" i="7"/>
  <c r="C3194" i="7"/>
  <c r="D3194" i="7"/>
  <c r="E3194" i="7"/>
  <c r="F3194" i="7"/>
  <c r="G3194" i="7"/>
  <c r="A3195" i="7"/>
  <c r="B3195" i="7"/>
  <c r="C3195" i="7"/>
  <c r="D3195" i="7"/>
  <c r="E3195" i="7"/>
  <c r="F3195" i="7"/>
  <c r="G3195" i="7"/>
  <c r="A3196" i="7"/>
  <c r="B3196" i="7"/>
  <c r="C3196" i="7"/>
  <c r="D3196" i="7"/>
  <c r="E3196" i="7"/>
  <c r="F3196" i="7"/>
  <c r="G3196" i="7"/>
  <c r="A3197" i="7"/>
  <c r="B3197" i="7"/>
  <c r="C3197" i="7"/>
  <c r="D3197" i="7"/>
  <c r="E3197" i="7"/>
  <c r="F3197" i="7"/>
  <c r="G3197" i="7"/>
  <c r="A3198" i="7"/>
  <c r="B3198" i="7"/>
  <c r="C3198" i="7"/>
  <c r="D3198" i="7"/>
  <c r="E3198" i="7"/>
  <c r="F3198" i="7"/>
  <c r="G3198" i="7"/>
  <c r="A3199" i="7"/>
  <c r="B3199" i="7"/>
  <c r="C3199" i="7"/>
  <c r="D3199" i="7"/>
  <c r="E3199" i="7"/>
  <c r="F3199" i="7"/>
  <c r="G3199" i="7"/>
  <c r="A3200" i="7"/>
  <c r="B3200" i="7"/>
  <c r="C3200" i="7"/>
  <c r="D3200" i="7"/>
  <c r="E3200" i="7"/>
  <c r="F3200" i="7"/>
  <c r="G3200" i="7"/>
  <c r="A3201" i="7"/>
  <c r="B3201" i="7"/>
  <c r="C3201" i="7"/>
  <c r="D3201" i="7"/>
  <c r="E3201" i="7"/>
  <c r="F3201" i="7"/>
  <c r="G3201" i="7"/>
  <c r="A3202" i="7"/>
  <c r="B3202" i="7"/>
  <c r="C3202" i="7"/>
  <c r="D3202" i="7"/>
  <c r="E3202" i="7"/>
  <c r="F3202" i="7"/>
  <c r="G3202" i="7"/>
  <c r="A3203" i="7"/>
  <c r="B3203" i="7"/>
  <c r="C3203" i="7"/>
  <c r="D3203" i="7"/>
  <c r="E3203" i="7"/>
  <c r="F3203" i="7"/>
  <c r="G3203" i="7"/>
  <c r="A3204" i="7"/>
  <c r="B3204" i="7"/>
  <c r="C3204" i="7"/>
  <c r="D3204" i="7"/>
  <c r="E3204" i="7"/>
  <c r="F3204" i="7"/>
  <c r="G3204" i="7"/>
  <c r="A3205" i="7"/>
  <c r="B3205" i="7"/>
  <c r="C3205" i="7"/>
  <c r="D3205" i="7"/>
  <c r="E3205" i="7"/>
  <c r="F3205" i="7"/>
  <c r="G3205" i="7"/>
  <c r="A3206" i="7"/>
  <c r="B3206" i="7"/>
  <c r="C3206" i="7"/>
  <c r="D3206" i="7"/>
  <c r="E3206" i="7"/>
  <c r="F3206" i="7"/>
  <c r="G3206" i="7"/>
  <c r="A3207" i="7"/>
  <c r="B3207" i="7"/>
  <c r="C3207" i="7"/>
  <c r="D3207" i="7"/>
  <c r="E3207" i="7"/>
  <c r="F3207" i="7"/>
  <c r="G3207" i="7"/>
  <c r="A3208" i="7"/>
  <c r="B3208" i="7"/>
  <c r="C3208" i="7"/>
  <c r="D3208" i="7"/>
  <c r="E3208" i="7"/>
  <c r="F3208" i="7"/>
  <c r="G3208" i="7"/>
  <c r="A3209" i="7"/>
  <c r="B3209" i="7"/>
  <c r="C3209" i="7"/>
  <c r="D3209" i="7"/>
  <c r="E3209" i="7"/>
  <c r="F3209" i="7"/>
  <c r="G3209" i="7"/>
  <c r="A3210" i="7"/>
  <c r="B3210" i="7"/>
  <c r="C3210" i="7"/>
  <c r="D3210" i="7"/>
  <c r="E3210" i="7"/>
  <c r="F3210" i="7"/>
  <c r="G3210" i="7"/>
  <c r="A3211" i="7"/>
  <c r="B3211" i="7"/>
  <c r="C3211" i="7"/>
  <c r="D3211" i="7"/>
  <c r="E3211" i="7"/>
  <c r="F3211" i="7"/>
  <c r="G3211" i="7"/>
  <c r="A3212" i="7"/>
  <c r="B3212" i="7"/>
  <c r="C3212" i="7"/>
  <c r="D3212" i="7"/>
  <c r="E3212" i="7"/>
  <c r="F3212" i="7"/>
  <c r="G3212" i="7"/>
  <c r="A3213" i="7"/>
  <c r="B3213" i="7"/>
  <c r="C3213" i="7"/>
  <c r="D3213" i="7"/>
  <c r="E3213" i="7"/>
  <c r="F3213" i="7"/>
  <c r="G3213" i="7"/>
  <c r="A3214" i="7"/>
  <c r="B3214" i="7"/>
  <c r="C3214" i="7"/>
  <c r="D3214" i="7"/>
  <c r="E3214" i="7"/>
  <c r="F3214" i="7"/>
  <c r="G3214" i="7"/>
  <c r="A3215" i="7"/>
  <c r="B3215" i="7"/>
  <c r="C3215" i="7"/>
  <c r="D3215" i="7"/>
  <c r="E3215" i="7"/>
  <c r="F3215" i="7"/>
  <c r="G3215" i="7"/>
  <c r="A3216" i="7"/>
  <c r="B3216" i="7"/>
  <c r="C3216" i="7"/>
  <c r="D3216" i="7"/>
  <c r="E3216" i="7"/>
  <c r="F3216" i="7"/>
  <c r="G3216" i="7"/>
  <c r="A3217" i="7"/>
  <c r="B3217" i="7"/>
  <c r="C3217" i="7"/>
  <c r="D3217" i="7"/>
  <c r="E3217" i="7"/>
  <c r="F3217" i="7"/>
  <c r="G3217" i="7"/>
  <c r="A3218" i="7"/>
  <c r="B3218" i="7"/>
  <c r="C3218" i="7"/>
  <c r="D3218" i="7"/>
  <c r="E3218" i="7"/>
  <c r="F3218" i="7"/>
  <c r="G3218" i="7"/>
  <c r="A3219" i="7"/>
  <c r="B3219" i="7"/>
  <c r="C3219" i="7"/>
  <c r="D3219" i="7"/>
  <c r="E3219" i="7"/>
  <c r="F3219" i="7"/>
  <c r="G3219" i="7"/>
  <c r="A3220" i="7"/>
  <c r="B3220" i="7"/>
  <c r="C3220" i="7"/>
  <c r="D3220" i="7"/>
  <c r="E3220" i="7"/>
  <c r="F3220" i="7"/>
  <c r="G3220" i="7"/>
  <c r="A3221" i="7"/>
  <c r="B3221" i="7"/>
  <c r="C3221" i="7"/>
  <c r="D3221" i="7"/>
  <c r="E3221" i="7"/>
  <c r="F3221" i="7"/>
  <c r="G3221" i="7"/>
  <c r="A3222" i="7"/>
  <c r="B3222" i="7"/>
  <c r="C3222" i="7"/>
  <c r="D3222" i="7"/>
  <c r="E3222" i="7"/>
  <c r="F3222" i="7"/>
  <c r="G3222" i="7"/>
  <c r="A3223" i="7"/>
  <c r="B3223" i="7"/>
  <c r="C3223" i="7"/>
  <c r="D3223" i="7"/>
  <c r="E3223" i="7"/>
  <c r="F3223" i="7"/>
  <c r="G3223" i="7"/>
  <c r="A3224" i="7"/>
  <c r="B3224" i="7"/>
  <c r="C3224" i="7"/>
  <c r="D3224" i="7"/>
  <c r="E3224" i="7"/>
  <c r="F3224" i="7"/>
  <c r="G3224" i="7"/>
  <c r="A3225" i="7"/>
  <c r="B3225" i="7"/>
  <c r="C3225" i="7"/>
  <c r="D3225" i="7"/>
  <c r="E3225" i="7"/>
  <c r="F3225" i="7"/>
  <c r="G3225" i="7"/>
  <c r="A3226" i="7"/>
  <c r="B3226" i="7"/>
  <c r="C3226" i="7"/>
  <c r="D3226" i="7"/>
  <c r="E3226" i="7"/>
  <c r="F3226" i="7"/>
  <c r="G3226" i="7"/>
  <c r="A3227" i="7"/>
  <c r="B3227" i="7"/>
  <c r="C3227" i="7"/>
  <c r="D3227" i="7"/>
  <c r="E3227" i="7"/>
  <c r="F3227" i="7"/>
  <c r="G3227" i="7"/>
  <c r="A3228" i="7"/>
  <c r="B3228" i="7"/>
  <c r="C3228" i="7"/>
  <c r="D3228" i="7"/>
  <c r="E3228" i="7"/>
  <c r="F3228" i="7"/>
  <c r="G3228" i="7"/>
  <c r="A3229" i="7"/>
  <c r="B3229" i="7"/>
  <c r="C3229" i="7"/>
  <c r="D3229" i="7"/>
  <c r="E3229" i="7"/>
  <c r="F3229" i="7"/>
  <c r="G3229" i="7"/>
  <c r="A3230" i="7"/>
  <c r="B3230" i="7"/>
  <c r="C3230" i="7"/>
  <c r="D3230" i="7"/>
  <c r="E3230" i="7"/>
  <c r="F3230" i="7"/>
  <c r="G3230" i="7"/>
  <c r="A3231" i="7"/>
  <c r="B3231" i="7"/>
  <c r="C3231" i="7"/>
  <c r="D3231" i="7"/>
  <c r="E3231" i="7"/>
  <c r="F3231" i="7"/>
  <c r="G3231" i="7"/>
  <c r="A3232" i="7"/>
  <c r="B3232" i="7"/>
  <c r="C3232" i="7"/>
  <c r="D3232" i="7"/>
  <c r="E3232" i="7"/>
  <c r="F3232" i="7"/>
  <c r="G3232" i="7"/>
  <c r="A3233" i="7"/>
  <c r="B3233" i="7"/>
  <c r="C3233" i="7"/>
  <c r="D3233" i="7"/>
  <c r="E3233" i="7"/>
  <c r="F3233" i="7"/>
  <c r="G3233" i="7"/>
  <c r="A3234" i="7"/>
  <c r="B3234" i="7"/>
  <c r="C3234" i="7"/>
  <c r="D3234" i="7"/>
  <c r="E3234" i="7"/>
  <c r="F3234" i="7"/>
  <c r="G3234" i="7"/>
  <c r="A3235" i="7"/>
  <c r="B3235" i="7"/>
  <c r="C3235" i="7"/>
  <c r="D3235" i="7"/>
  <c r="E3235" i="7"/>
  <c r="F3235" i="7"/>
  <c r="G3235" i="7"/>
  <c r="A3236" i="7"/>
  <c r="B3236" i="7"/>
  <c r="C3236" i="7"/>
  <c r="D3236" i="7"/>
  <c r="E3236" i="7"/>
  <c r="F3236" i="7"/>
  <c r="G3236" i="7"/>
  <c r="A3237" i="7"/>
  <c r="B3237" i="7"/>
  <c r="C3237" i="7"/>
  <c r="D3237" i="7"/>
  <c r="E3237" i="7"/>
  <c r="F3237" i="7"/>
  <c r="G3237" i="7"/>
  <c r="A3238" i="7"/>
  <c r="B3238" i="7"/>
  <c r="C3238" i="7"/>
  <c r="D3238" i="7"/>
  <c r="E3238" i="7"/>
  <c r="F3238" i="7"/>
  <c r="G3238" i="7"/>
  <c r="A3239" i="7"/>
  <c r="B3239" i="7"/>
  <c r="C3239" i="7"/>
  <c r="D3239" i="7"/>
  <c r="E3239" i="7"/>
  <c r="F3239" i="7"/>
  <c r="G3239" i="7"/>
  <c r="A3240" i="7"/>
  <c r="B3240" i="7"/>
  <c r="C3240" i="7"/>
  <c r="D3240" i="7"/>
  <c r="E3240" i="7"/>
  <c r="F3240" i="7"/>
  <c r="G3240" i="7"/>
  <c r="A3241" i="7"/>
  <c r="B3241" i="7"/>
  <c r="C3241" i="7"/>
  <c r="D3241" i="7"/>
  <c r="E3241" i="7"/>
  <c r="F3241" i="7"/>
  <c r="G3241" i="7"/>
  <c r="A3242" i="7"/>
  <c r="B3242" i="7"/>
  <c r="C3242" i="7"/>
  <c r="D3242" i="7"/>
  <c r="E3242" i="7"/>
  <c r="F3242" i="7"/>
  <c r="G3242" i="7"/>
  <c r="A3243" i="7"/>
  <c r="B3243" i="7"/>
  <c r="C3243" i="7"/>
  <c r="D3243" i="7"/>
  <c r="E3243" i="7"/>
  <c r="F3243" i="7"/>
  <c r="G3243" i="7"/>
  <c r="A3244" i="7"/>
  <c r="B3244" i="7"/>
  <c r="C3244" i="7"/>
  <c r="D3244" i="7"/>
  <c r="E3244" i="7"/>
  <c r="F3244" i="7"/>
  <c r="G3244" i="7"/>
  <c r="A3245" i="7"/>
  <c r="B3245" i="7"/>
  <c r="C3245" i="7"/>
  <c r="D3245" i="7"/>
  <c r="E3245" i="7"/>
  <c r="F3245" i="7"/>
  <c r="G3245" i="7"/>
  <c r="A3246" i="7"/>
  <c r="B3246" i="7"/>
  <c r="C3246" i="7"/>
  <c r="D3246" i="7"/>
  <c r="E3246" i="7"/>
  <c r="F3246" i="7"/>
  <c r="G3246" i="7"/>
  <c r="A3247" i="7"/>
  <c r="B3247" i="7"/>
  <c r="C3247" i="7"/>
  <c r="D3247" i="7"/>
  <c r="E3247" i="7"/>
  <c r="F3247" i="7"/>
  <c r="G3247" i="7"/>
  <c r="A3248" i="7"/>
  <c r="B3248" i="7"/>
  <c r="C3248" i="7"/>
  <c r="D3248" i="7"/>
  <c r="E3248" i="7"/>
  <c r="F3248" i="7"/>
  <c r="G3248" i="7"/>
  <c r="A3249" i="7"/>
  <c r="B3249" i="7"/>
  <c r="C3249" i="7"/>
  <c r="D3249" i="7"/>
  <c r="E3249" i="7"/>
  <c r="F3249" i="7"/>
  <c r="G3249" i="7"/>
  <c r="A3250" i="7"/>
  <c r="B3250" i="7"/>
  <c r="C3250" i="7"/>
  <c r="D3250" i="7"/>
  <c r="E3250" i="7"/>
  <c r="F3250" i="7"/>
  <c r="G3250" i="7"/>
  <c r="A3251" i="7"/>
  <c r="B3251" i="7"/>
  <c r="C3251" i="7"/>
  <c r="D3251" i="7"/>
  <c r="E3251" i="7"/>
  <c r="F3251" i="7"/>
  <c r="G3251" i="7"/>
  <c r="A3252" i="7"/>
  <c r="B3252" i="7"/>
  <c r="C3252" i="7"/>
  <c r="D3252" i="7"/>
  <c r="E3252" i="7"/>
  <c r="F3252" i="7"/>
  <c r="G3252" i="7"/>
  <c r="A3253" i="7"/>
  <c r="B3253" i="7"/>
  <c r="C3253" i="7"/>
  <c r="D3253" i="7"/>
  <c r="E3253" i="7"/>
  <c r="F3253" i="7"/>
  <c r="G3253" i="7"/>
  <c r="A3254" i="7"/>
  <c r="B3254" i="7"/>
  <c r="C3254" i="7"/>
  <c r="D3254" i="7"/>
  <c r="E3254" i="7"/>
  <c r="F3254" i="7"/>
  <c r="G3254" i="7"/>
  <c r="A3255" i="7"/>
  <c r="B3255" i="7"/>
  <c r="C3255" i="7"/>
  <c r="D3255" i="7"/>
  <c r="E3255" i="7"/>
  <c r="F3255" i="7"/>
  <c r="G3255" i="7"/>
  <c r="A3256" i="7"/>
  <c r="B3256" i="7"/>
  <c r="C3256" i="7"/>
  <c r="D3256" i="7"/>
  <c r="E3256" i="7"/>
  <c r="F3256" i="7"/>
  <c r="G3256" i="7"/>
  <c r="A3257" i="7"/>
  <c r="B3257" i="7"/>
  <c r="C3257" i="7"/>
  <c r="D3257" i="7"/>
  <c r="E3257" i="7"/>
  <c r="F3257" i="7"/>
  <c r="G3257" i="7"/>
  <c r="A3258" i="7"/>
  <c r="B3258" i="7"/>
  <c r="C3258" i="7"/>
  <c r="D3258" i="7"/>
  <c r="E3258" i="7"/>
  <c r="F3258" i="7"/>
  <c r="G3258" i="7"/>
  <c r="A3259" i="7"/>
  <c r="B3259" i="7"/>
  <c r="C3259" i="7"/>
  <c r="D3259" i="7"/>
  <c r="E3259" i="7"/>
  <c r="F3259" i="7"/>
  <c r="G3259" i="7"/>
  <c r="A3260" i="7"/>
  <c r="B3260" i="7"/>
  <c r="C3260" i="7"/>
  <c r="D3260" i="7"/>
  <c r="E3260" i="7"/>
  <c r="F3260" i="7"/>
  <c r="G3260" i="7"/>
  <c r="A3261" i="7"/>
  <c r="B3261" i="7"/>
  <c r="C3261" i="7"/>
  <c r="D3261" i="7"/>
  <c r="E3261" i="7"/>
  <c r="F3261" i="7"/>
  <c r="G3261" i="7"/>
  <c r="A3262" i="7"/>
  <c r="B3262" i="7"/>
  <c r="C3262" i="7"/>
  <c r="D3262" i="7"/>
  <c r="E3262" i="7"/>
  <c r="F3262" i="7"/>
  <c r="G3262" i="7"/>
  <c r="A3263" i="7"/>
  <c r="B3263" i="7"/>
  <c r="C3263" i="7"/>
  <c r="D3263" i="7"/>
  <c r="E3263" i="7"/>
  <c r="F3263" i="7"/>
  <c r="G3263" i="7"/>
  <c r="A3264" i="7"/>
  <c r="B3264" i="7"/>
  <c r="C3264" i="7"/>
  <c r="D3264" i="7"/>
  <c r="E3264" i="7"/>
  <c r="F3264" i="7"/>
  <c r="G3264" i="7"/>
  <c r="A3265" i="7"/>
  <c r="B3265" i="7"/>
  <c r="C3265" i="7"/>
  <c r="D3265" i="7"/>
  <c r="E3265" i="7"/>
  <c r="F3265" i="7"/>
  <c r="G3265" i="7"/>
  <c r="A3266" i="7"/>
  <c r="B3266" i="7"/>
  <c r="C3266" i="7"/>
  <c r="D3266" i="7"/>
  <c r="E3266" i="7"/>
  <c r="F3266" i="7"/>
  <c r="G3266" i="7"/>
  <c r="A3267" i="7"/>
  <c r="B3267" i="7"/>
  <c r="C3267" i="7"/>
  <c r="D3267" i="7"/>
  <c r="E3267" i="7"/>
  <c r="F3267" i="7"/>
  <c r="G3267" i="7"/>
  <c r="A3268" i="7"/>
  <c r="B3268" i="7"/>
  <c r="C3268" i="7"/>
  <c r="D3268" i="7"/>
  <c r="E3268" i="7"/>
  <c r="F3268" i="7"/>
  <c r="G3268" i="7"/>
  <c r="A3269" i="7"/>
  <c r="B3269" i="7"/>
  <c r="C3269" i="7"/>
  <c r="D3269" i="7"/>
  <c r="E3269" i="7"/>
  <c r="F3269" i="7"/>
  <c r="G3269" i="7"/>
  <c r="A3270" i="7"/>
  <c r="B3270" i="7"/>
  <c r="C3270" i="7"/>
  <c r="D3270" i="7"/>
  <c r="E3270" i="7"/>
  <c r="F3270" i="7"/>
  <c r="G3270" i="7"/>
  <c r="A3271" i="7"/>
  <c r="B3271" i="7"/>
  <c r="C3271" i="7"/>
  <c r="D3271" i="7"/>
  <c r="E3271" i="7"/>
  <c r="F3271" i="7"/>
  <c r="G3271" i="7"/>
  <c r="A3272" i="7"/>
  <c r="B3272" i="7"/>
  <c r="C3272" i="7"/>
  <c r="D3272" i="7"/>
  <c r="E3272" i="7"/>
  <c r="F3272" i="7"/>
  <c r="G3272" i="7"/>
  <c r="A3273" i="7"/>
  <c r="B3273" i="7"/>
  <c r="C3273" i="7"/>
  <c r="D3273" i="7"/>
  <c r="E3273" i="7"/>
  <c r="F3273" i="7"/>
  <c r="G3273" i="7"/>
  <c r="A3274" i="7"/>
  <c r="B3274" i="7"/>
  <c r="C3274" i="7"/>
  <c r="D3274" i="7"/>
  <c r="E3274" i="7"/>
  <c r="F3274" i="7"/>
  <c r="G3274" i="7"/>
  <c r="A3275" i="7"/>
  <c r="B3275" i="7"/>
  <c r="C3275" i="7"/>
  <c r="D3275" i="7"/>
  <c r="E3275" i="7"/>
  <c r="F3275" i="7"/>
  <c r="G3275" i="7"/>
  <c r="A3276" i="7"/>
  <c r="B3276" i="7"/>
  <c r="C3276" i="7"/>
  <c r="D3276" i="7"/>
  <c r="E3276" i="7"/>
  <c r="F3276" i="7"/>
  <c r="G3276" i="7"/>
  <c r="A3277" i="7"/>
  <c r="B3277" i="7"/>
  <c r="C3277" i="7"/>
  <c r="D3277" i="7"/>
  <c r="E3277" i="7"/>
  <c r="F3277" i="7"/>
  <c r="G3277" i="7"/>
  <c r="A3278" i="7"/>
  <c r="B3278" i="7"/>
  <c r="C3278" i="7"/>
  <c r="D3278" i="7"/>
  <c r="E3278" i="7"/>
  <c r="F3278" i="7"/>
  <c r="G3278" i="7"/>
  <c r="A3279" i="7"/>
  <c r="B3279" i="7"/>
  <c r="C3279" i="7"/>
  <c r="D3279" i="7"/>
  <c r="E3279" i="7"/>
  <c r="F3279" i="7"/>
  <c r="G3279" i="7"/>
  <c r="A3280" i="7"/>
  <c r="B3280" i="7"/>
  <c r="C3280" i="7"/>
  <c r="D3280" i="7"/>
  <c r="E3280" i="7"/>
  <c r="F3280" i="7"/>
  <c r="G3280" i="7"/>
  <c r="A3281" i="7"/>
  <c r="B3281" i="7"/>
  <c r="C3281" i="7"/>
  <c r="D3281" i="7"/>
  <c r="E3281" i="7"/>
  <c r="F3281" i="7"/>
  <c r="G3281" i="7"/>
  <c r="A3282" i="7"/>
  <c r="B3282" i="7"/>
  <c r="C3282" i="7"/>
  <c r="D3282" i="7"/>
  <c r="E3282" i="7"/>
  <c r="F3282" i="7"/>
  <c r="G3282" i="7"/>
  <c r="A3283" i="7"/>
  <c r="B3283" i="7"/>
  <c r="C3283" i="7"/>
  <c r="D3283" i="7"/>
  <c r="E3283" i="7"/>
  <c r="F3283" i="7"/>
  <c r="G3283" i="7"/>
  <c r="A3284" i="7"/>
  <c r="B3284" i="7"/>
  <c r="C3284" i="7"/>
  <c r="D3284" i="7"/>
  <c r="E3284" i="7"/>
  <c r="F3284" i="7"/>
  <c r="G3284" i="7"/>
  <c r="A3285" i="7"/>
  <c r="B3285" i="7"/>
  <c r="C3285" i="7"/>
  <c r="D3285" i="7"/>
  <c r="E3285" i="7"/>
  <c r="F3285" i="7"/>
  <c r="G3285" i="7"/>
  <c r="A3286" i="7"/>
  <c r="B3286" i="7"/>
  <c r="C3286" i="7"/>
  <c r="D3286" i="7"/>
  <c r="E3286" i="7"/>
  <c r="F3286" i="7"/>
  <c r="G3286" i="7"/>
  <c r="A3287" i="7"/>
  <c r="B3287" i="7"/>
  <c r="C3287" i="7"/>
  <c r="D3287" i="7"/>
  <c r="E3287" i="7"/>
  <c r="F3287" i="7"/>
  <c r="G3287" i="7"/>
  <c r="A3288" i="7"/>
  <c r="B3288" i="7"/>
  <c r="C3288" i="7"/>
  <c r="D3288" i="7"/>
  <c r="E3288" i="7"/>
  <c r="F3288" i="7"/>
  <c r="G3288" i="7"/>
  <c r="A3289" i="7"/>
  <c r="B3289" i="7"/>
  <c r="C3289" i="7"/>
  <c r="D3289" i="7"/>
  <c r="E3289" i="7"/>
  <c r="F3289" i="7"/>
  <c r="G3289" i="7"/>
  <c r="A3290" i="7"/>
  <c r="B3290" i="7"/>
  <c r="C3290" i="7"/>
  <c r="D3290" i="7"/>
  <c r="E3290" i="7"/>
  <c r="F3290" i="7"/>
  <c r="G3290" i="7"/>
  <c r="A3291" i="7"/>
  <c r="B3291" i="7"/>
  <c r="C3291" i="7"/>
  <c r="D3291" i="7"/>
  <c r="E3291" i="7"/>
  <c r="F3291" i="7"/>
  <c r="G3291" i="7"/>
  <c r="A3292" i="7"/>
  <c r="B3292" i="7"/>
  <c r="C3292" i="7"/>
  <c r="D3292" i="7"/>
  <c r="E3292" i="7"/>
  <c r="F3292" i="7"/>
  <c r="G3292" i="7"/>
  <c r="A3293" i="7"/>
  <c r="B3293" i="7"/>
  <c r="C3293" i="7"/>
  <c r="D3293" i="7"/>
  <c r="E3293" i="7"/>
  <c r="F3293" i="7"/>
  <c r="G3293" i="7"/>
  <c r="A3294" i="7"/>
  <c r="B3294" i="7"/>
  <c r="C3294" i="7"/>
  <c r="D3294" i="7"/>
  <c r="E3294" i="7"/>
  <c r="F3294" i="7"/>
  <c r="G3294" i="7"/>
  <c r="A3295" i="7"/>
  <c r="B3295" i="7"/>
  <c r="C3295" i="7"/>
  <c r="D3295" i="7"/>
  <c r="E3295" i="7"/>
  <c r="F3295" i="7"/>
  <c r="G3295" i="7"/>
  <c r="A3296" i="7"/>
  <c r="B3296" i="7"/>
  <c r="C3296" i="7"/>
  <c r="D3296" i="7"/>
  <c r="E3296" i="7"/>
  <c r="F3296" i="7"/>
  <c r="G3296" i="7"/>
  <c r="A3297" i="7"/>
  <c r="B3297" i="7"/>
  <c r="C3297" i="7"/>
  <c r="D3297" i="7"/>
  <c r="E3297" i="7"/>
  <c r="F3297" i="7"/>
  <c r="G3297" i="7"/>
  <c r="A3298" i="7"/>
  <c r="B3298" i="7"/>
  <c r="C3298" i="7"/>
  <c r="D3298" i="7"/>
  <c r="E3298" i="7"/>
  <c r="F3298" i="7"/>
  <c r="G3298" i="7"/>
  <c r="A3299" i="7"/>
  <c r="B3299" i="7"/>
  <c r="C3299" i="7"/>
  <c r="D3299" i="7"/>
  <c r="E3299" i="7"/>
  <c r="F3299" i="7"/>
  <c r="G3299" i="7"/>
  <c r="A3300" i="7"/>
  <c r="B3300" i="7"/>
  <c r="C3300" i="7"/>
  <c r="D3300" i="7"/>
  <c r="E3300" i="7"/>
  <c r="F3300" i="7"/>
  <c r="G3300" i="7"/>
  <c r="A3301" i="7"/>
  <c r="B3301" i="7"/>
  <c r="C3301" i="7"/>
  <c r="D3301" i="7"/>
  <c r="E3301" i="7"/>
  <c r="F3301" i="7"/>
  <c r="G3301" i="7"/>
  <c r="A3302" i="7"/>
  <c r="B3302" i="7"/>
  <c r="C3302" i="7"/>
  <c r="D3302" i="7"/>
  <c r="E3302" i="7"/>
  <c r="F3302" i="7"/>
  <c r="G3302" i="7"/>
  <c r="A3303" i="7"/>
  <c r="B3303" i="7"/>
  <c r="C3303" i="7"/>
  <c r="D3303" i="7"/>
  <c r="E3303" i="7"/>
  <c r="F3303" i="7"/>
  <c r="G3303" i="7"/>
  <c r="A3304" i="7"/>
  <c r="B3304" i="7"/>
  <c r="C3304" i="7"/>
  <c r="D3304" i="7"/>
  <c r="E3304" i="7"/>
  <c r="F3304" i="7"/>
  <c r="G3304" i="7"/>
  <c r="A3305" i="7"/>
  <c r="B3305" i="7"/>
  <c r="C3305" i="7"/>
  <c r="D3305" i="7"/>
  <c r="E3305" i="7"/>
  <c r="F3305" i="7"/>
  <c r="G3305" i="7"/>
  <c r="A3306" i="7"/>
  <c r="B3306" i="7"/>
  <c r="C3306" i="7"/>
  <c r="D3306" i="7"/>
  <c r="E3306" i="7"/>
  <c r="F3306" i="7"/>
  <c r="G3306" i="7"/>
  <c r="A3307" i="7"/>
  <c r="B3307" i="7"/>
  <c r="C3307" i="7"/>
  <c r="D3307" i="7"/>
  <c r="E3307" i="7"/>
  <c r="F3307" i="7"/>
  <c r="G3307" i="7"/>
  <c r="A3308" i="7"/>
  <c r="B3308" i="7"/>
  <c r="C3308" i="7"/>
  <c r="D3308" i="7"/>
  <c r="E3308" i="7"/>
  <c r="F3308" i="7"/>
  <c r="G3308" i="7"/>
  <c r="A3309" i="7"/>
  <c r="B3309" i="7"/>
  <c r="C3309" i="7"/>
  <c r="D3309" i="7"/>
  <c r="E3309" i="7"/>
  <c r="F3309" i="7"/>
  <c r="G3309" i="7"/>
  <c r="A3310" i="7"/>
  <c r="B3310" i="7"/>
  <c r="C3310" i="7"/>
  <c r="D3310" i="7"/>
  <c r="E3310" i="7"/>
  <c r="F3310" i="7"/>
  <c r="G3310" i="7"/>
  <c r="A3311" i="7"/>
  <c r="B3311" i="7"/>
  <c r="C3311" i="7"/>
  <c r="D3311" i="7"/>
  <c r="E3311" i="7"/>
  <c r="F3311" i="7"/>
  <c r="G3311" i="7"/>
  <c r="A3312" i="7"/>
  <c r="B3312" i="7"/>
  <c r="C3312" i="7"/>
  <c r="D3312" i="7"/>
  <c r="E3312" i="7"/>
  <c r="F3312" i="7"/>
  <c r="G3312" i="7"/>
  <c r="A3313" i="7"/>
  <c r="B3313" i="7"/>
  <c r="C3313" i="7"/>
  <c r="D3313" i="7"/>
  <c r="E3313" i="7"/>
  <c r="F3313" i="7"/>
  <c r="G3313" i="7"/>
  <c r="A3314" i="7"/>
  <c r="B3314" i="7"/>
  <c r="C3314" i="7"/>
  <c r="D3314" i="7"/>
  <c r="E3314" i="7"/>
  <c r="F3314" i="7"/>
  <c r="G3314" i="7"/>
  <c r="A3315" i="7"/>
  <c r="B3315" i="7"/>
  <c r="C3315" i="7"/>
  <c r="D3315" i="7"/>
  <c r="E3315" i="7"/>
  <c r="F3315" i="7"/>
  <c r="G3315" i="7"/>
  <c r="A3316" i="7"/>
  <c r="B3316" i="7"/>
  <c r="C3316" i="7"/>
  <c r="D3316" i="7"/>
  <c r="E3316" i="7"/>
  <c r="F3316" i="7"/>
  <c r="G3316" i="7"/>
  <c r="A3317" i="7"/>
  <c r="B3317" i="7"/>
  <c r="C3317" i="7"/>
  <c r="D3317" i="7"/>
  <c r="E3317" i="7"/>
  <c r="F3317" i="7"/>
  <c r="G3317" i="7"/>
  <c r="A3318" i="7"/>
  <c r="B3318" i="7"/>
  <c r="C3318" i="7"/>
  <c r="D3318" i="7"/>
  <c r="E3318" i="7"/>
  <c r="F3318" i="7"/>
  <c r="G3318" i="7"/>
  <c r="A3319" i="7"/>
  <c r="B3319" i="7"/>
  <c r="C3319" i="7"/>
  <c r="D3319" i="7"/>
  <c r="E3319" i="7"/>
  <c r="F3319" i="7"/>
  <c r="G3319" i="7"/>
  <c r="A3320" i="7"/>
  <c r="B3320" i="7"/>
  <c r="C3320" i="7"/>
  <c r="D3320" i="7"/>
  <c r="E3320" i="7"/>
  <c r="F3320" i="7"/>
  <c r="G3320" i="7"/>
  <c r="A3321" i="7"/>
  <c r="B3321" i="7"/>
  <c r="C3321" i="7"/>
  <c r="D3321" i="7"/>
  <c r="E3321" i="7"/>
  <c r="F3321" i="7"/>
  <c r="G3321" i="7"/>
  <c r="A3322" i="7"/>
  <c r="B3322" i="7"/>
  <c r="C3322" i="7"/>
  <c r="D3322" i="7"/>
  <c r="E3322" i="7"/>
  <c r="F3322" i="7"/>
  <c r="G3322" i="7"/>
  <c r="A3323" i="7"/>
  <c r="B3323" i="7"/>
  <c r="C3323" i="7"/>
  <c r="D3323" i="7"/>
  <c r="E3323" i="7"/>
  <c r="F3323" i="7"/>
  <c r="G3323" i="7"/>
  <c r="A3324" i="7"/>
  <c r="B3324" i="7"/>
  <c r="C3324" i="7"/>
  <c r="D3324" i="7"/>
  <c r="E3324" i="7"/>
  <c r="F3324" i="7"/>
  <c r="G3324" i="7"/>
  <c r="A3325" i="7"/>
  <c r="B3325" i="7"/>
  <c r="C3325" i="7"/>
  <c r="D3325" i="7"/>
  <c r="E3325" i="7"/>
  <c r="F3325" i="7"/>
  <c r="G3325" i="7"/>
  <c r="A3326" i="7"/>
  <c r="B3326" i="7"/>
  <c r="C3326" i="7"/>
  <c r="D3326" i="7"/>
  <c r="E3326" i="7"/>
  <c r="F3326" i="7"/>
  <c r="G3326" i="7"/>
  <c r="A3327" i="7"/>
  <c r="B3327" i="7"/>
  <c r="C3327" i="7"/>
  <c r="D3327" i="7"/>
  <c r="E3327" i="7"/>
  <c r="F3327" i="7"/>
  <c r="G3327" i="7"/>
  <c r="A3328" i="7"/>
  <c r="B3328" i="7"/>
  <c r="C3328" i="7"/>
  <c r="D3328" i="7"/>
  <c r="E3328" i="7"/>
  <c r="F3328" i="7"/>
  <c r="G3328" i="7"/>
  <c r="A3329" i="7"/>
  <c r="B3329" i="7"/>
  <c r="C3329" i="7"/>
  <c r="D3329" i="7"/>
  <c r="E3329" i="7"/>
  <c r="F3329" i="7"/>
  <c r="G3329" i="7"/>
  <c r="A3330" i="7"/>
  <c r="B3330" i="7"/>
  <c r="C3330" i="7"/>
  <c r="D3330" i="7"/>
  <c r="E3330" i="7"/>
  <c r="F3330" i="7"/>
  <c r="G3330" i="7"/>
  <c r="A3331" i="7"/>
  <c r="B3331" i="7"/>
  <c r="C3331" i="7"/>
  <c r="D3331" i="7"/>
  <c r="E3331" i="7"/>
  <c r="F3331" i="7"/>
  <c r="G3331" i="7"/>
  <c r="A3332" i="7"/>
  <c r="B3332" i="7"/>
  <c r="C3332" i="7"/>
  <c r="D3332" i="7"/>
  <c r="E3332" i="7"/>
  <c r="F3332" i="7"/>
  <c r="G3332" i="7"/>
  <c r="A3333" i="7"/>
  <c r="B3333" i="7"/>
  <c r="C3333" i="7"/>
  <c r="D3333" i="7"/>
  <c r="E3333" i="7"/>
  <c r="F3333" i="7"/>
  <c r="G3333" i="7"/>
  <c r="A3334" i="7"/>
  <c r="B3334" i="7"/>
  <c r="C3334" i="7"/>
  <c r="D3334" i="7"/>
  <c r="E3334" i="7"/>
  <c r="F3334" i="7"/>
  <c r="G3334" i="7"/>
  <c r="A3335" i="7"/>
  <c r="B3335" i="7"/>
  <c r="C3335" i="7"/>
  <c r="D3335" i="7"/>
  <c r="E3335" i="7"/>
  <c r="F3335" i="7"/>
  <c r="G3335" i="7"/>
  <c r="A3336" i="7"/>
  <c r="B3336" i="7"/>
  <c r="C3336" i="7"/>
  <c r="D3336" i="7"/>
  <c r="E3336" i="7"/>
  <c r="F3336" i="7"/>
  <c r="G3336" i="7"/>
  <c r="A3337" i="7"/>
  <c r="B3337" i="7"/>
  <c r="C3337" i="7"/>
  <c r="D3337" i="7"/>
  <c r="E3337" i="7"/>
  <c r="F3337" i="7"/>
  <c r="G3337" i="7"/>
  <c r="A3338" i="7"/>
  <c r="B3338" i="7"/>
  <c r="C3338" i="7"/>
  <c r="D3338" i="7"/>
  <c r="E3338" i="7"/>
  <c r="F3338" i="7"/>
  <c r="G3338" i="7"/>
  <c r="A3339" i="7"/>
  <c r="B3339" i="7"/>
  <c r="C3339" i="7"/>
  <c r="D3339" i="7"/>
  <c r="E3339" i="7"/>
  <c r="F3339" i="7"/>
  <c r="G3339" i="7"/>
  <c r="A3340" i="7"/>
  <c r="B3340" i="7"/>
  <c r="C3340" i="7"/>
  <c r="D3340" i="7"/>
  <c r="E3340" i="7"/>
  <c r="F3340" i="7"/>
  <c r="G3340" i="7"/>
  <c r="A3341" i="7"/>
  <c r="B3341" i="7"/>
  <c r="C3341" i="7"/>
  <c r="D3341" i="7"/>
  <c r="E3341" i="7"/>
  <c r="F3341" i="7"/>
  <c r="G3341" i="7"/>
  <c r="A3342" i="7"/>
  <c r="B3342" i="7"/>
  <c r="C3342" i="7"/>
  <c r="D3342" i="7"/>
  <c r="E3342" i="7"/>
  <c r="F3342" i="7"/>
  <c r="G3342" i="7"/>
  <c r="A3343" i="7"/>
  <c r="B3343" i="7"/>
  <c r="C3343" i="7"/>
  <c r="D3343" i="7"/>
  <c r="E3343" i="7"/>
  <c r="F3343" i="7"/>
  <c r="G3343" i="7"/>
  <c r="A3344" i="7"/>
  <c r="B3344" i="7"/>
  <c r="C3344" i="7"/>
  <c r="D3344" i="7"/>
  <c r="E3344" i="7"/>
  <c r="F3344" i="7"/>
  <c r="G3344" i="7"/>
  <c r="A3345" i="7"/>
  <c r="B3345" i="7"/>
  <c r="C3345" i="7"/>
  <c r="D3345" i="7"/>
  <c r="E3345" i="7"/>
  <c r="F3345" i="7"/>
  <c r="G3345" i="7"/>
  <c r="A3346" i="7"/>
  <c r="B3346" i="7"/>
  <c r="C3346" i="7"/>
  <c r="D3346" i="7"/>
  <c r="E3346" i="7"/>
  <c r="F3346" i="7"/>
  <c r="G3346" i="7"/>
  <c r="A3347" i="7"/>
  <c r="B3347" i="7"/>
  <c r="C3347" i="7"/>
  <c r="D3347" i="7"/>
  <c r="E3347" i="7"/>
  <c r="F3347" i="7"/>
  <c r="G3347" i="7"/>
  <c r="A3348" i="7"/>
  <c r="B3348" i="7"/>
  <c r="C3348" i="7"/>
  <c r="D3348" i="7"/>
  <c r="E3348" i="7"/>
  <c r="F3348" i="7"/>
  <c r="G3348" i="7"/>
  <c r="A3349" i="7"/>
  <c r="B3349" i="7"/>
  <c r="C3349" i="7"/>
  <c r="D3349" i="7"/>
  <c r="E3349" i="7"/>
  <c r="F3349" i="7"/>
  <c r="G3349" i="7"/>
  <c r="A3350" i="7"/>
  <c r="B3350" i="7"/>
  <c r="C3350" i="7"/>
  <c r="D3350" i="7"/>
  <c r="E3350" i="7"/>
  <c r="F3350" i="7"/>
  <c r="G3350" i="7"/>
  <c r="A3351" i="7"/>
  <c r="B3351" i="7"/>
  <c r="C3351" i="7"/>
  <c r="D3351" i="7"/>
  <c r="E3351" i="7"/>
  <c r="F3351" i="7"/>
  <c r="G3351" i="7"/>
  <c r="A3352" i="7"/>
  <c r="B3352" i="7"/>
  <c r="C3352" i="7"/>
  <c r="D3352" i="7"/>
  <c r="E3352" i="7"/>
  <c r="F3352" i="7"/>
  <c r="G3352" i="7"/>
  <c r="A3353" i="7"/>
  <c r="B3353" i="7"/>
  <c r="C3353" i="7"/>
  <c r="D3353" i="7"/>
  <c r="E3353" i="7"/>
  <c r="F3353" i="7"/>
  <c r="G3353" i="7"/>
  <c r="A3354" i="7"/>
  <c r="B3354" i="7"/>
  <c r="C3354" i="7"/>
  <c r="D3354" i="7"/>
  <c r="E3354" i="7"/>
  <c r="F3354" i="7"/>
  <c r="G3354" i="7"/>
  <c r="A3355" i="7"/>
  <c r="B3355" i="7"/>
  <c r="C3355" i="7"/>
  <c r="D3355" i="7"/>
  <c r="E3355" i="7"/>
  <c r="F3355" i="7"/>
  <c r="G3355" i="7"/>
  <c r="A3356" i="7"/>
  <c r="B3356" i="7"/>
  <c r="C3356" i="7"/>
  <c r="D3356" i="7"/>
  <c r="E3356" i="7"/>
  <c r="F3356" i="7"/>
  <c r="G3356" i="7"/>
  <c r="A3357" i="7"/>
  <c r="B3357" i="7"/>
  <c r="C3357" i="7"/>
  <c r="D3357" i="7"/>
  <c r="E3357" i="7"/>
  <c r="F3357" i="7"/>
  <c r="G3357" i="7"/>
  <c r="A3358" i="7"/>
  <c r="B3358" i="7"/>
  <c r="C3358" i="7"/>
  <c r="D3358" i="7"/>
  <c r="E3358" i="7"/>
  <c r="F3358" i="7"/>
  <c r="G3358" i="7"/>
  <c r="A3359" i="7"/>
  <c r="B3359" i="7"/>
  <c r="C3359" i="7"/>
  <c r="D3359" i="7"/>
  <c r="E3359" i="7"/>
  <c r="F3359" i="7"/>
  <c r="G3359" i="7"/>
  <c r="A3360" i="7"/>
  <c r="B3360" i="7"/>
  <c r="C3360" i="7"/>
  <c r="D3360" i="7"/>
  <c r="E3360" i="7"/>
  <c r="F3360" i="7"/>
  <c r="G3360" i="7"/>
  <c r="A3361" i="7"/>
  <c r="B3361" i="7"/>
  <c r="C3361" i="7"/>
  <c r="D3361" i="7"/>
  <c r="E3361" i="7"/>
  <c r="F3361" i="7"/>
  <c r="G3361" i="7"/>
  <c r="A3362" i="7"/>
  <c r="B3362" i="7"/>
  <c r="C3362" i="7"/>
  <c r="D3362" i="7"/>
  <c r="E3362" i="7"/>
  <c r="F3362" i="7"/>
  <c r="G3362" i="7"/>
  <c r="A3363" i="7"/>
  <c r="B3363" i="7"/>
  <c r="C3363" i="7"/>
  <c r="D3363" i="7"/>
  <c r="E3363" i="7"/>
  <c r="F3363" i="7"/>
  <c r="G3363" i="7"/>
  <c r="A3364" i="7"/>
  <c r="B3364" i="7"/>
  <c r="C3364" i="7"/>
  <c r="D3364" i="7"/>
  <c r="E3364" i="7"/>
  <c r="F3364" i="7"/>
  <c r="G3364" i="7"/>
  <c r="A3365" i="7"/>
  <c r="B3365" i="7"/>
  <c r="C3365" i="7"/>
  <c r="D3365" i="7"/>
  <c r="E3365" i="7"/>
  <c r="F3365" i="7"/>
  <c r="G3365" i="7"/>
  <c r="A3366" i="7"/>
  <c r="B3366" i="7"/>
  <c r="C3366" i="7"/>
  <c r="D3366" i="7"/>
  <c r="E3366" i="7"/>
  <c r="F3366" i="7"/>
  <c r="G3366" i="7"/>
  <c r="A3367" i="7"/>
  <c r="B3367" i="7"/>
  <c r="C3367" i="7"/>
  <c r="D3367" i="7"/>
  <c r="E3367" i="7"/>
  <c r="F3367" i="7"/>
  <c r="G3367" i="7"/>
  <c r="A3368" i="7"/>
  <c r="B3368" i="7"/>
  <c r="C3368" i="7"/>
  <c r="D3368" i="7"/>
  <c r="E3368" i="7"/>
  <c r="F3368" i="7"/>
  <c r="G3368" i="7"/>
  <c r="A3369" i="7"/>
  <c r="B3369" i="7"/>
  <c r="C3369" i="7"/>
  <c r="D3369" i="7"/>
  <c r="E3369" i="7"/>
  <c r="F3369" i="7"/>
  <c r="G3369" i="7"/>
  <c r="A3370" i="7"/>
  <c r="B3370" i="7"/>
  <c r="C3370" i="7"/>
  <c r="D3370" i="7"/>
  <c r="E3370" i="7"/>
  <c r="F3370" i="7"/>
  <c r="G3370" i="7"/>
  <c r="A3371" i="7"/>
  <c r="B3371" i="7"/>
  <c r="C3371" i="7"/>
  <c r="D3371" i="7"/>
  <c r="E3371" i="7"/>
  <c r="F3371" i="7"/>
  <c r="G3371" i="7"/>
  <c r="A3372" i="7"/>
  <c r="B3372" i="7"/>
  <c r="C3372" i="7"/>
  <c r="D3372" i="7"/>
  <c r="E3372" i="7"/>
  <c r="F3372" i="7"/>
  <c r="G3372" i="7"/>
  <c r="A3373" i="7"/>
  <c r="B3373" i="7"/>
  <c r="C3373" i="7"/>
  <c r="D3373" i="7"/>
  <c r="E3373" i="7"/>
  <c r="F3373" i="7"/>
  <c r="G3373" i="7"/>
  <c r="A3374" i="7"/>
  <c r="B3374" i="7"/>
  <c r="C3374" i="7"/>
  <c r="D3374" i="7"/>
  <c r="E3374" i="7"/>
  <c r="F3374" i="7"/>
  <c r="G3374" i="7"/>
  <c r="A3375" i="7"/>
  <c r="B3375" i="7"/>
  <c r="C3375" i="7"/>
  <c r="D3375" i="7"/>
  <c r="E3375" i="7"/>
  <c r="F3375" i="7"/>
  <c r="G3375" i="7"/>
  <c r="A3376" i="7"/>
  <c r="B3376" i="7"/>
  <c r="C3376" i="7"/>
  <c r="D3376" i="7"/>
  <c r="E3376" i="7"/>
  <c r="F3376" i="7"/>
  <c r="G3376" i="7"/>
  <c r="A3377" i="7"/>
  <c r="B3377" i="7"/>
  <c r="C3377" i="7"/>
  <c r="D3377" i="7"/>
  <c r="E3377" i="7"/>
  <c r="F3377" i="7"/>
  <c r="G3377" i="7"/>
  <c r="A3378" i="7"/>
  <c r="B3378" i="7"/>
  <c r="C3378" i="7"/>
  <c r="D3378" i="7"/>
  <c r="E3378" i="7"/>
  <c r="F3378" i="7"/>
  <c r="G3378" i="7"/>
  <c r="A3379" i="7"/>
  <c r="B3379" i="7"/>
  <c r="C3379" i="7"/>
  <c r="D3379" i="7"/>
  <c r="E3379" i="7"/>
  <c r="F3379" i="7"/>
  <c r="G3379" i="7"/>
  <c r="A3380" i="7"/>
  <c r="B3380" i="7"/>
  <c r="C3380" i="7"/>
  <c r="D3380" i="7"/>
  <c r="E3380" i="7"/>
  <c r="F3380" i="7"/>
  <c r="G3380" i="7"/>
  <c r="A3381" i="7"/>
  <c r="B3381" i="7"/>
  <c r="C3381" i="7"/>
  <c r="D3381" i="7"/>
  <c r="E3381" i="7"/>
  <c r="F3381" i="7"/>
  <c r="G3381" i="7"/>
  <c r="A3382" i="7"/>
  <c r="B3382" i="7"/>
  <c r="C3382" i="7"/>
  <c r="D3382" i="7"/>
  <c r="E3382" i="7"/>
  <c r="F3382" i="7"/>
  <c r="G3382" i="7"/>
  <c r="A3383" i="7"/>
  <c r="B3383" i="7"/>
  <c r="C3383" i="7"/>
  <c r="D3383" i="7"/>
  <c r="E3383" i="7"/>
  <c r="F3383" i="7"/>
  <c r="G3383" i="7"/>
  <c r="A3384" i="7"/>
  <c r="B3384" i="7"/>
  <c r="C3384" i="7"/>
  <c r="D3384" i="7"/>
  <c r="E3384" i="7"/>
  <c r="F3384" i="7"/>
  <c r="G3384" i="7"/>
  <c r="A3385" i="7"/>
  <c r="B3385" i="7"/>
  <c r="C3385" i="7"/>
  <c r="D3385" i="7"/>
  <c r="E3385" i="7"/>
  <c r="F3385" i="7"/>
  <c r="G3385" i="7"/>
  <c r="A3386" i="7"/>
  <c r="B3386" i="7"/>
  <c r="C3386" i="7"/>
  <c r="D3386" i="7"/>
  <c r="E3386" i="7"/>
  <c r="F3386" i="7"/>
  <c r="G3386" i="7"/>
  <c r="A3387" i="7"/>
  <c r="B3387" i="7"/>
  <c r="C3387" i="7"/>
  <c r="D3387" i="7"/>
  <c r="E3387" i="7"/>
  <c r="F3387" i="7"/>
  <c r="G3387" i="7"/>
  <c r="A3388" i="7"/>
  <c r="B3388" i="7"/>
  <c r="C3388" i="7"/>
  <c r="D3388" i="7"/>
  <c r="E3388" i="7"/>
  <c r="F3388" i="7"/>
  <c r="G3388" i="7"/>
  <c r="A3389" i="7"/>
  <c r="B3389" i="7"/>
  <c r="C3389" i="7"/>
  <c r="D3389" i="7"/>
  <c r="E3389" i="7"/>
  <c r="F3389" i="7"/>
  <c r="G3389" i="7"/>
  <c r="A3390" i="7"/>
  <c r="B3390" i="7"/>
  <c r="C3390" i="7"/>
  <c r="D3390" i="7"/>
  <c r="E3390" i="7"/>
  <c r="F3390" i="7"/>
  <c r="G3390" i="7"/>
  <c r="A3391" i="7"/>
  <c r="B3391" i="7"/>
  <c r="C3391" i="7"/>
  <c r="D3391" i="7"/>
  <c r="E3391" i="7"/>
  <c r="F3391" i="7"/>
  <c r="G3391" i="7"/>
  <c r="A3392" i="7"/>
  <c r="B3392" i="7"/>
  <c r="C3392" i="7"/>
  <c r="D3392" i="7"/>
  <c r="E3392" i="7"/>
  <c r="F3392" i="7"/>
  <c r="G3392" i="7"/>
  <c r="A3393" i="7"/>
  <c r="B3393" i="7"/>
  <c r="C3393" i="7"/>
  <c r="D3393" i="7"/>
  <c r="E3393" i="7"/>
  <c r="F3393" i="7"/>
  <c r="G3393" i="7"/>
  <c r="A3394" i="7"/>
  <c r="B3394" i="7"/>
  <c r="C3394" i="7"/>
  <c r="D3394" i="7"/>
  <c r="E3394" i="7"/>
  <c r="F3394" i="7"/>
  <c r="G3394" i="7"/>
  <c r="A3395" i="7"/>
  <c r="B3395" i="7"/>
  <c r="C3395" i="7"/>
  <c r="D3395" i="7"/>
  <c r="E3395" i="7"/>
  <c r="F3395" i="7"/>
  <c r="G3395" i="7"/>
  <c r="A3396" i="7"/>
  <c r="B3396" i="7"/>
  <c r="C3396" i="7"/>
  <c r="D3396" i="7"/>
  <c r="E3396" i="7"/>
  <c r="F3396" i="7"/>
  <c r="G3396" i="7"/>
  <c r="A3397" i="7"/>
  <c r="B3397" i="7"/>
  <c r="C3397" i="7"/>
  <c r="D3397" i="7"/>
  <c r="E3397" i="7"/>
  <c r="F3397" i="7"/>
  <c r="G3397" i="7"/>
  <c r="A3398" i="7"/>
  <c r="B3398" i="7"/>
  <c r="C3398" i="7"/>
  <c r="D3398" i="7"/>
  <c r="E3398" i="7"/>
  <c r="F3398" i="7"/>
  <c r="G3398" i="7"/>
  <c r="A3399" i="7"/>
  <c r="B3399" i="7"/>
  <c r="C3399" i="7"/>
  <c r="D3399" i="7"/>
  <c r="E3399" i="7"/>
  <c r="F3399" i="7"/>
  <c r="G3399" i="7"/>
  <c r="A3400" i="7"/>
  <c r="B3400" i="7"/>
  <c r="C3400" i="7"/>
  <c r="D3400" i="7"/>
  <c r="E3400" i="7"/>
  <c r="F3400" i="7"/>
  <c r="G3400" i="7"/>
  <c r="A3401" i="7"/>
  <c r="B3401" i="7"/>
  <c r="C3401" i="7"/>
  <c r="D3401" i="7"/>
  <c r="E3401" i="7"/>
  <c r="F3401" i="7"/>
  <c r="G3401" i="7"/>
  <c r="A3402" i="7"/>
  <c r="B3402" i="7"/>
  <c r="C3402" i="7"/>
  <c r="D3402" i="7"/>
  <c r="E3402" i="7"/>
  <c r="F3402" i="7"/>
  <c r="G3402" i="7"/>
  <c r="A3403" i="7"/>
  <c r="B3403" i="7"/>
  <c r="C3403" i="7"/>
  <c r="D3403" i="7"/>
  <c r="E3403" i="7"/>
  <c r="F3403" i="7"/>
  <c r="G3403" i="7"/>
  <c r="A3404" i="7"/>
  <c r="B3404" i="7"/>
  <c r="C3404" i="7"/>
  <c r="D3404" i="7"/>
  <c r="E3404" i="7"/>
  <c r="F3404" i="7"/>
  <c r="G3404" i="7"/>
  <c r="A3405" i="7"/>
  <c r="B3405" i="7"/>
  <c r="C3405" i="7"/>
  <c r="D3405" i="7"/>
  <c r="E3405" i="7"/>
  <c r="F3405" i="7"/>
  <c r="G3405" i="7"/>
  <c r="A3406" i="7"/>
  <c r="B3406" i="7"/>
  <c r="C3406" i="7"/>
  <c r="D3406" i="7"/>
  <c r="E3406" i="7"/>
  <c r="F3406" i="7"/>
  <c r="G3406" i="7"/>
  <c r="A3407" i="7"/>
  <c r="B3407" i="7"/>
  <c r="C3407" i="7"/>
  <c r="D3407" i="7"/>
  <c r="E3407" i="7"/>
  <c r="F3407" i="7"/>
  <c r="G3407" i="7"/>
  <c r="A3408" i="7"/>
  <c r="B3408" i="7"/>
  <c r="C3408" i="7"/>
  <c r="D3408" i="7"/>
  <c r="E3408" i="7"/>
  <c r="F3408" i="7"/>
  <c r="G3408" i="7"/>
  <c r="A3409" i="7"/>
  <c r="B3409" i="7"/>
  <c r="C3409" i="7"/>
  <c r="D3409" i="7"/>
  <c r="E3409" i="7"/>
  <c r="F3409" i="7"/>
  <c r="G3409" i="7"/>
  <c r="A3410" i="7"/>
  <c r="B3410" i="7"/>
  <c r="C3410" i="7"/>
  <c r="D3410" i="7"/>
  <c r="E3410" i="7"/>
  <c r="F3410" i="7"/>
  <c r="G3410" i="7"/>
  <c r="A3411" i="7"/>
  <c r="B3411" i="7"/>
  <c r="C3411" i="7"/>
  <c r="D3411" i="7"/>
  <c r="E3411" i="7"/>
  <c r="F3411" i="7"/>
  <c r="G3411" i="7"/>
  <c r="A3412" i="7"/>
  <c r="B3412" i="7"/>
  <c r="C3412" i="7"/>
  <c r="D3412" i="7"/>
  <c r="E3412" i="7"/>
  <c r="F3412" i="7"/>
  <c r="G3412" i="7"/>
  <c r="A3413" i="7"/>
  <c r="B3413" i="7"/>
  <c r="C3413" i="7"/>
  <c r="D3413" i="7"/>
  <c r="E3413" i="7"/>
  <c r="F3413" i="7"/>
  <c r="G3413" i="7"/>
  <c r="A3414" i="7"/>
  <c r="B3414" i="7"/>
  <c r="C3414" i="7"/>
  <c r="D3414" i="7"/>
  <c r="E3414" i="7"/>
  <c r="F3414" i="7"/>
  <c r="G3414" i="7"/>
  <c r="A3415" i="7"/>
  <c r="B3415" i="7"/>
  <c r="C3415" i="7"/>
  <c r="D3415" i="7"/>
  <c r="E3415" i="7"/>
  <c r="F3415" i="7"/>
  <c r="G3415" i="7"/>
  <c r="A3416" i="7"/>
  <c r="B3416" i="7"/>
  <c r="C3416" i="7"/>
  <c r="D3416" i="7"/>
  <c r="E3416" i="7"/>
  <c r="F3416" i="7"/>
  <c r="G3416" i="7"/>
  <c r="A3417" i="7"/>
  <c r="B3417" i="7"/>
  <c r="C3417" i="7"/>
  <c r="D3417" i="7"/>
  <c r="E3417" i="7"/>
  <c r="F3417" i="7"/>
  <c r="G3417" i="7"/>
  <c r="A3418" i="7"/>
  <c r="B3418" i="7"/>
  <c r="C3418" i="7"/>
  <c r="D3418" i="7"/>
  <c r="E3418" i="7"/>
  <c r="F3418" i="7"/>
  <c r="G3418" i="7"/>
  <c r="A3419" i="7"/>
  <c r="B3419" i="7"/>
  <c r="C3419" i="7"/>
  <c r="D3419" i="7"/>
  <c r="E3419" i="7"/>
  <c r="F3419" i="7"/>
  <c r="G3419" i="7"/>
  <c r="A3420" i="7"/>
  <c r="B3420" i="7"/>
  <c r="C3420" i="7"/>
  <c r="D3420" i="7"/>
  <c r="E3420" i="7"/>
  <c r="F3420" i="7"/>
  <c r="G3420" i="7"/>
  <c r="A3421" i="7"/>
  <c r="B3421" i="7"/>
  <c r="C3421" i="7"/>
  <c r="D3421" i="7"/>
  <c r="E3421" i="7"/>
  <c r="F3421" i="7"/>
  <c r="G3421" i="7"/>
  <c r="A3422" i="7"/>
  <c r="B3422" i="7"/>
  <c r="C3422" i="7"/>
  <c r="D3422" i="7"/>
  <c r="E3422" i="7"/>
  <c r="F3422" i="7"/>
  <c r="G3422" i="7"/>
  <c r="A3423" i="7"/>
  <c r="B3423" i="7"/>
  <c r="C3423" i="7"/>
  <c r="D3423" i="7"/>
  <c r="E3423" i="7"/>
  <c r="F3423" i="7"/>
  <c r="G3423" i="7"/>
  <c r="A3424" i="7"/>
  <c r="B3424" i="7"/>
  <c r="C3424" i="7"/>
  <c r="D3424" i="7"/>
  <c r="E3424" i="7"/>
  <c r="F3424" i="7"/>
  <c r="G3424" i="7"/>
  <c r="A3425" i="7"/>
  <c r="B3425" i="7"/>
  <c r="C3425" i="7"/>
  <c r="D3425" i="7"/>
  <c r="E3425" i="7"/>
  <c r="F3425" i="7"/>
  <c r="G3425" i="7"/>
  <c r="A3426" i="7"/>
  <c r="B3426" i="7"/>
  <c r="C3426" i="7"/>
  <c r="D3426" i="7"/>
  <c r="E3426" i="7"/>
  <c r="F3426" i="7"/>
  <c r="G3426" i="7"/>
  <c r="A3427" i="7"/>
  <c r="B3427" i="7"/>
  <c r="C3427" i="7"/>
  <c r="D3427" i="7"/>
  <c r="E3427" i="7"/>
  <c r="F3427" i="7"/>
  <c r="G3427" i="7"/>
  <c r="A3428" i="7"/>
  <c r="B3428" i="7"/>
  <c r="C3428" i="7"/>
  <c r="D3428" i="7"/>
  <c r="E3428" i="7"/>
  <c r="F3428" i="7"/>
  <c r="G3428" i="7"/>
  <c r="A3429" i="7"/>
  <c r="B3429" i="7"/>
  <c r="C3429" i="7"/>
  <c r="D3429" i="7"/>
  <c r="E3429" i="7"/>
  <c r="F3429" i="7"/>
  <c r="G3429" i="7"/>
  <c r="A3430" i="7"/>
  <c r="B3430" i="7"/>
  <c r="C3430" i="7"/>
  <c r="D3430" i="7"/>
  <c r="E3430" i="7"/>
  <c r="F3430" i="7"/>
  <c r="G3430" i="7"/>
  <c r="A3431" i="7"/>
  <c r="B3431" i="7"/>
  <c r="C3431" i="7"/>
  <c r="D3431" i="7"/>
  <c r="E3431" i="7"/>
  <c r="F3431" i="7"/>
  <c r="G3431" i="7"/>
  <c r="A3432" i="7"/>
  <c r="B3432" i="7"/>
  <c r="C3432" i="7"/>
  <c r="D3432" i="7"/>
  <c r="E3432" i="7"/>
  <c r="F3432" i="7"/>
  <c r="G3432" i="7"/>
  <c r="A3433" i="7"/>
  <c r="B3433" i="7"/>
  <c r="C3433" i="7"/>
  <c r="D3433" i="7"/>
  <c r="E3433" i="7"/>
  <c r="F3433" i="7"/>
  <c r="G3433" i="7"/>
  <c r="A3434" i="7"/>
  <c r="B3434" i="7"/>
  <c r="C3434" i="7"/>
  <c r="D3434" i="7"/>
  <c r="E3434" i="7"/>
  <c r="F3434" i="7"/>
  <c r="G3434" i="7"/>
  <c r="A3435" i="7"/>
  <c r="B3435" i="7"/>
  <c r="C3435" i="7"/>
  <c r="D3435" i="7"/>
  <c r="E3435" i="7"/>
  <c r="F3435" i="7"/>
  <c r="G3435" i="7"/>
  <c r="A3436" i="7"/>
  <c r="B3436" i="7"/>
  <c r="C3436" i="7"/>
  <c r="D3436" i="7"/>
  <c r="E3436" i="7"/>
  <c r="F3436" i="7"/>
  <c r="G3436" i="7"/>
  <c r="A3437" i="7"/>
  <c r="B3437" i="7"/>
  <c r="C3437" i="7"/>
  <c r="D3437" i="7"/>
  <c r="E3437" i="7"/>
  <c r="F3437" i="7"/>
  <c r="G3437" i="7"/>
  <c r="A3438" i="7"/>
  <c r="B3438" i="7"/>
  <c r="C3438" i="7"/>
  <c r="D3438" i="7"/>
  <c r="E3438" i="7"/>
  <c r="F3438" i="7"/>
  <c r="G3438" i="7"/>
  <c r="A3439" i="7"/>
  <c r="B3439" i="7"/>
  <c r="C3439" i="7"/>
  <c r="D3439" i="7"/>
  <c r="E3439" i="7"/>
  <c r="F3439" i="7"/>
  <c r="G3439" i="7"/>
  <c r="A3440" i="7"/>
  <c r="B3440" i="7"/>
  <c r="C3440" i="7"/>
  <c r="D3440" i="7"/>
  <c r="E3440" i="7"/>
  <c r="F3440" i="7"/>
  <c r="G3440" i="7"/>
  <c r="A3441" i="7"/>
  <c r="B3441" i="7"/>
  <c r="C3441" i="7"/>
  <c r="D3441" i="7"/>
  <c r="E3441" i="7"/>
  <c r="F3441" i="7"/>
  <c r="G3441" i="7"/>
  <c r="A3442" i="7"/>
  <c r="B3442" i="7"/>
  <c r="C3442" i="7"/>
  <c r="D3442" i="7"/>
  <c r="E3442" i="7"/>
  <c r="F3442" i="7"/>
  <c r="G3442" i="7"/>
  <c r="A3443" i="7"/>
  <c r="B3443" i="7"/>
  <c r="C3443" i="7"/>
  <c r="D3443" i="7"/>
  <c r="E3443" i="7"/>
  <c r="F3443" i="7"/>
  <c r="G3443" i="7"/>
  <c r="A3444" i="7"/>
  <c r="B3444" i="7"/>
  <c r="C3444" i="7"/>
  <c r="D3444" i="7"/>
  <c r="E3444" i="7"/>
  <c r="F3444" i="7"/>
  <c r="G3444" i="7"/>
  <c r="A3445" i="7"/>
  <c r="B3445" i="7"/>
  <c r="C3445" i="7"/>
  <c r="D3445" i="7"/>
  <c r="E3445" i="7"/>
  <c r="F3445" i="7"/>
  <c r="G3445" i="7"/>
  <c r="A3446" i="7"/>
  <c r="B3446" i="7"/>
  <c r="C3446" i="7"/>
  <c r="D3446" i="7"/>
  <c r="E3446" i="7"/>
  <c r="F3446" i="7"/>
  <c r="G3446" i="7"/>
  <c r="A3447" i="7"/>
  <c r="B3447" i="7"/>
  <c r="C3447" i="7"/>
  <c r="D3447" i="7"/>
  <c r="E3447" i="7"/>
  <c r="F3447" i="7"/>
  <c r="G3447" i="7"/>
  <c r="A3448" i="7"/>
  <c r="B3448" i="7"/>
  <c r="C3448" i="7"/>
  <c r="D3448" i="7"/>
  <c r="E3448" i="7"/>
  <c r="F3448" i="7"/>
  <c r="G3448" i="7"/>
  <c r="A3449" i="7"/>
  <c r="B3449" i="7"/>
  <c r="C3449" i="7"/>
  <c r="D3449" i="7"/>
  <c r="E3449" i="7"/>
  <c r="F3449" i="7"/>
  <c r="G3449" i="7"/>
  <c r="A3450" i="7"/>
  <c r="B3450" i="7"/>
  <c r="C3450" i="7"/>
  <c r="D3450" i="7"/>
  <c r="E3450" i="7"/>
  <c r="F3450" i="7"/>
  <c r="G3450" i="7"/>
  <c r="A3451" i="7"/>
  <c r="B3451" i="7"/>
  <c r="C3451" i="7"/>
  <c r="D3451" i="7"/>
  <c r="E3451" i="7"/>
  <c r="F3451" i="7"/>
  <c r="G3451" i="7"/>
  <c r="A3452" i="7"/>
  <c r="B3452" i="7"/>
  <c r="C3452" i="7"/>
  <c r="D3452" i="7"/>
  <c r="E3452" i="7"/>
  <c r="F3452" i="7"/>
  <c r="G3452" i="7"/>
  <c r="A3453" i="7"/>
  <c r="B3453" i="7"/>
  <c r="C3453" i="7"/>
  <c r="D3453" i="7"/>
  <c r="E3453" i="7"/>
  <c r="F3453" i="7"/>
  <c r="G3453" i="7"/>
  <c r="A3454" i="7"/>
  <c r="B3454" i="7"/>
  <c r="C3454" i="7"/>
  <c r="D3454" i="7"/>
  <c r="E3454" i="7"/>
  <c r="F3454" i="7"/>
  <c r="G3454" i="7"/>
  <c r="A3455" i="7"/>
  <c r="B3455" i="7"/>
  <c r="C3455" i="7"/>
  <c r="D3455" i="7"/>
  <c r="E3455" i="7"/>
  <c r="F3455" i="7"/>
  <c r="G3455" i="7"/>
  <c r="A3456" i="7"/>
  <c r="B3456" i="7"/>
  <c r="C3456" i="7"/>
  <c r="D3456" i="7"/>
  <c r="E3456" i="7"/>
  <c r="F3456" i="7"/>
  <c r="G3456" i="7"/>
  <c r="A3457" i="7"/>
  <c r="B3457" i="7"/>
  <c r="C3457" i="7"/>
  <c r="D3457" i="7"/>
  <c r="E3457" i="7"/>
  <c r="F3457" i="7"/>
  <c r="G3457" i="7"/>
  <c r="A3458" i="7"/>
  <c r="B3458" i="7"/>
  <c r="C3458" i="7"/>
  <c r="D3458" i="7"/>
  <c r="E3458" i="7"/>
  <c r="F3458" i="7"/>
  <c r="G3458" i="7"/>
  <c r="A3459" i="7"/>
  <c r="B3459" i="7"/>
  <c r="C3459" i="7"/>
  <c r="D3459" i="7"/>
  <c r="E3459" i="7"/>
  <c r="F3459" i="7"/>
  <c r="G3459" i="7"/>
  <c r="A3460" i="7"/>
  <c r="B3460" i="7"/>
  <c r="C3460" i="7"/>
  <c r="D3460" i="7"/>
  <c r="E3460" i="7"/>
  <c r="F3460" i="7"/>
  <c r="G3460" i="7"/>
  <c r="A3461" i="7"/>
  <c r="B3461" i="7"/>
  <c r="C3461" i="7"/>
  <c r="D3461" i="7"/>
  <c r="E3461" i="7"/>
  <c r="F3461" i="7"/>
  <c r="G3461" i="7"/>
  <c r="A3462" i="7"/>
  <c r="B3462" i="7"/>
  <c r="C3462" i="7"/>
  <c r="D3462" i="7"/>
  <c r="E3462" i="7"/>
  <c r="F3462" i="7"/>
  <c r="G3462" i="7"/>
  <c r="A3463" i="7"/>
  <c r="B3463" i="7"/>
  <c r="C3463" i="7"/>
  <c r="D3463" i="7"/>
  <c r="E3463" i="7"/>
  <c r="F3463" i="7"/>
  <c r="G3463" i="7"/>
  <c r="A3464" i="7"/>
  <c r="B3464" i="7"/>
  <c r="C3464" i="7"/>
  <c r="D3464" i="7"/>
  <c r="E3464" i="7"/>
  <c r="F3464" i="7"/>
  <c r="G3464" i="7"/>
  <c r="A3465" i="7"/>
  <c r="B3465" i="7"/>
  <c r="C3465" i="7"/>
  <c r="D3465" i="7"/>
  <c r="E3465" i="7"/>
  <c r="F3465" i="7"/>
  <c r="G3465" i="7"/>
  <c r="A3466" i="7"/>
  <c r="B3466" i="7"/>
  <c r="C3466" i="7"/>
  <c r="D3466" i="7"/>
  <c r="E3466" i="7"/>
  <c r="F3466" i="7"/>
  <c r="G3466" i="7"/>
  <c r="A3467" i="7"/>
  <c r="B3467" i="7"/>
  <c r="C3467" i="7"/>
  <c r="D3467" i="7"/>
  <c r="E3467" i="7"/>
  <c r="F3467" i="7"/>
  <c r="G3467" i="7"/>
  <c r="A3468" i="7"/>
  <c r="B3468" i="7"/>
  <c r="C3468" i="7"/>
  <c r="D3468" i="7"/>
  <c r="E3468" i="7"/>
  <c r="F3468" i="7"/>
  <c r="G3468" i="7"/>
  <c r="A3469" i="7"/>
  <c r="B3469" i="7"/>
  <c r="C3469" i="7"/>
  <c r="D3469" i="7"/>
  <c r="E3469" i="7"/>
  <c r="F3469" i="7"/>
  <c r="G3469" i="7"/>
  <c r="A3470" i="7"/>
  <c r="B3470" i="7"/>
  <c r="C3470" i="7"/>
  <c r="D3470" i="7"/>
  <c r="E3470" i="7"/>
  <c r="F3470" i="7"/>
  <c r="G3470" i="7"/>
  <c r="A3471" i="7"/>
  <c r="B3471" i="7"/>
  <c r="C3471" i="7"/>
  <c r="D3471" i="7"/>
  <c r="E3471" i="7"/>
  <c r="F3471" i="7"/>
  <c r="G3471" i="7"/>
  <c r="A3472" i="7"/>
  <c r="B3472" i="7"/>
  <c r="C3472" i="7"/>
  <c r="D3472" i="7"/>
  <c r="E3472" i="7"/>
  <c r="F3472" i="7"/>
  <c r="G3472" i="7"/>
  <c r="A3473" i="7"/>
  <c r="B3473" i="7"/>
  <c r="C3473" i="7"/>
  <c r="D3473" i="7"/>
  <c r="E3473" i="7"/>
  <c r="F3473" i="7"/>
  <c r="G3473" i="7"/>
  <c r="A3474" i="7"/>
  <c r="B3474" i="7"/>
  <c r="C3474" i="7"/>
  <c r="D3474" i="7"/>
  <c r="E3474" i="7"/>
  <c r="F3474" i="7"/>
  <c r="G3474" i="7"/>
  <c r="A3475" i="7"/>
  <c r="B3475" i="7"/>
  <c r="C3475" i="7"/>
  <c r="D3475" i="7"/>
  <c r="E3475" i="7"/>
  <c r="F3475" i="7"/>
  <c r="G3475" i="7"/>
  <c r="A3476" i="7"/>
  <c r="B3476" i="7"/>
  <c r="C3476" i="7"/>
  <c r="D3476" i="7"/>
  <c r="E3476" i="7"/>
  <c r="F3476" i="7"/>
  <c r="G3476" i="7"/>
  <c r="A3477" i="7"/>
  <c r="B3477" i="7"/>
  <c r="C3477" i="7"/>
  <c r="D3477" i="7"/>
  <c r="E3477" i="7"/>
  <c r="F3477" i="7"/>
  <c r="G3477" i="7"/>
  <c r="A3478" i="7"/>
  <c r="B3478" i="7"/>
  <c r="C3478" i="7"/>
  <c r="D3478" i="7"/>
  <c r="E3478" i="7"/>
  <c r="F3478" i="7"/>
  <c r="G3478" i="7"/>
  <c r="A3479" i="7"/>
  <c r="B3479" i="7"/>
  <c r="C3479" i="7"/>
  <c r="D3479" i="7"/>
  <c r="E3479" i="7"/>
  <c r="F3479" i="7"/>
  <c r="G3479" i="7"/>
  <c r="A3480" i="7"/>
  <c r="B3480" i="7"/>
  <c r="C3480" i="7"/>
  <c r="D3480" i="7"/>
  <c r="E3480" i="7"/>
  <c r="F3480" i="7"/>
  <c r="G3480" i="7"/>
  <c r="A3481" i="7"/>
  <c r="B3481" i="7"/>
  <c r="C3481" i="7"/>
  <c r="D3481" i="7"/>
  <c r="E3481" i="7"/>
  <c r="F3481" i="7"/>
  <c r="G3481" i="7"/>
  <c r="A3482" i="7"/>
  <c r="B3482" i="7"/>
  <c r="C3482" i="7"/>
  <c r="D3482" i="7"/>
  <c r="E3482" i="7"/>
  <c r="F3482" i="7"/>
  <c r="G3482" i="7"/>
  <c r="A3483" i="7"/>
  <c r="B3483" i="7"/>
  <c r="C3483" i="7"/>
  <c r="D3483" i="7"/>
  <c r="E3483" i="7"/>
  <c r="F3483" i="7"/>
  <c r="G3483" i="7"/>
  <c r="A3484" i="7"/>
  <c r="B3484" i="7"/>
  <c r="C3484" i="7"/>
  <c r="D3484" i="7"/>
  <c r="E3484" i="7"/>
  <c r="F3484" i="7"/>
  <c r="G3484" i="7"/>
  <c r="A3485" i="7"/>
  <c r="B3485" i="7"/>
  <c r="C3485" i="7"/>
  <c r="D3485" i="7"/>
  <c r="E3485" i="7"/>
  <c r="F3485" i="7"/>
  <c r="G3485" i="7"/>
  <c r="A3486" i="7"/>
  <c r="B3486" i="7"/>
  <c r="C3486" i="7"/>
  <c r="D3486" i="7"/>
  <c r="E3486" i="7"/>
  <c r="F3486" i="7"/>
  <c r="G3486" i="7"/>
  <c r="A3487" i="7"/>
  <c r="B3487" i="7"/>
  <c r="C3487" i="7"/>
  <c r="D3487" i="7"/>
  <c r="E3487" i="7"/>
  <c r="F3487" i="7"/>
  <c r="G3487" i="7"/>
  <c r="A3488" i="7"/>
  <c r="B3488" i="7"/>
  <c r="C3488" i="7"/>
  <c r="D3488" i="7"/>
  <c r="E3488" i="7"/>
  <c r="F3488" i="7"/>
  <c r="G3488" i="7"/>
  <c r="A3489" i="7"/>
  <c r="B3489" i="7"/>
  <c r="C3489" i="7"/>
  <c r="D3489" i="7"/>
  <c r="E3489" i="7"/>
  <c r="F3489" i="7"/>
  <c r="G3489" i="7"/>
  <c r="A3490" i="7"/>
  <c r="B3490" i="7"/>
  <c r="C3490" i="7"/>
  <c r="D3490" i="7"/>
  <c r="E3490" i="7"/>
  <c r="F3490" i="7"/>
  <c r="G3490" i="7"/>
  <c r="A3491" i="7"/>
  <c r="B3491" i="7"/>
  <c r="C3491" i="7"/>
  <c r="D3491" i="7"/>
  <c r="E3491" i="7"/>
  <c r="F3491" i="7"/>
  <c r="G3491" i="7"/>
  <c r="A3492" i="7"/>
  <c r="B3492" i="7"/>
  <c r="C3492" i="7"/>
  <c r="D3492" i="7"/>
  <c r="E3492" i="7"/>
  <c r="F3492" i="7"/>
  <c r="G3492" i="7"/>
  <c r="A3493" i="7"/>
  <c r="B3493" i="7"/>
  <c r="C3493" i="7"/>
  <c r="D3493" i="7"/>
  <c r="E3493" i="7"/>
  <c r="F3493" i="7"/>
  <c r="G3493" i="7"/>
  <c r="A3494" i="7"/>
  <c r="B3494" i="7"/>
  <c r="C3494" i="7"/>
  <c r="D3494" i="7"/>
  <c r="E3494" i="7"/>
  <c r="F3494" i="7"/>
  <c r="G3494" i="7"/>
  <c r="A3495" i="7"/>
  <c r="B3495" i="7"/>
  <c r="C3495" i="7"/>
  <c r="D3495" i="7"/>
  <c r="E3495" i="7"/>
  <c r="F3495" i="7"/>
  <c r="G3495" i="7"/>
  <c r="A3496" i="7"/>
  <c r="B3496" i="7"/>
  <c r="C3496" i="7"/>
  <c r="D3496" i="7"/>
  <c r="E3496" i="7"/>
  <c r="F3496" i="7"/>
  <c r="G3496" i="7"/>
  <c r="A3497" i="7"/>
  <c r="B3497" i="7"/>
  <c r="C3497" i="7"/>
  <c r="D3497" i="7"/>
  <c r="E3497" i="7"/>
  <c r="F3497" i="7"/>
  <c r="G3497" i="7"/>
  <c r="A3498" i="7"/>
  <c r="B3498" i="7"/>
  <c r="C3498" i="7"/>
  <c r="D3498" i="7"/>
  <c r="E3498" i="7"/>
  <c r="F3498" i="7"/>
  <c r="G3498" i="7"/>
  <c r="A3499" i="7"/>
  <c r="B3499" i="7"/>
  <c r="C3499" i="7"/>
  <c r="D3499" i="7"/>
  <c r="E3499" i="7"/>
  <c r="F3499" i="7"/>
  <c r="G3499" i="7"/>
  <c r="A3500" i="7"/>
  <c r="B3500" i="7"/>
  <c r="C3500" i="7"/>
  <c r="D3500" i="7"/>
  <c r="E3500" i="7"/>
  <c r="F3500" i="7"/>
  <c r="G3500" i="7"/>
  <c r="A3501" i="7"/>
  <c r="B3501" i="7"/>
  <c r="C3501" i="7"/>
  <c r="D3501" i="7"/>
  <c r="E3501" i="7"/>
  <c r="F3501" i="7"/>
  <c r="G3501" i="7"/>
  <c r="A3502" i="7"/>
  <c r="B3502" i="7"/>
  <c r="C3502" i="7"/>
  <c r="D3502" i="7"/>
  <c r="E3502" i="7"/>
  <c r="F3502" i="7"/>
  <c r="G3502" i="7"/>
  <c r="A3503" i="7"/>
  <c r="B3503" i="7"/>
  <c r="C3503" i="7"/>
  <c r="D3503" i="7"/>
  <c r="E3503" i="7"/>
  <c r="F3503" i="7"/>
  <c r="G3503" i="7"/>
  <c r="A3504" i="7"/>
  <c r="B3504" i="7"/>
  <c r="C3504" i="7"/>
  <c r="D3504" i="7"/>
  <c r="E3504" i="7"/>
  <c r="F3504" i="7"/>
  <c r="G3504" i="7"/>
  <c r="A3505" i="7"/>
  <c r="B3505" i="7"/>
  <c r="C3505" i="7"/>
  <c r="D3505" i="7"/>
  <c r="E3505" i="7"/>
  <c r="F3505" i="7"/>
  <c r="G3505" i="7"/>
  <c r="A3506" i="7"/>
  <c r="B3506" i="7"/>
  <c r="C3506" i="7"/>
  <c r="D3506" i="7"/>
  <c r="E3506" i="7"/>
  <c r="F3506" i="7"/>
  <c r="G3506" i="7"/>
  <c r="A3507" i="7"/>
  <c r="B3507" i="7"/>
  <c r="C3507" i="7"/>
  <c r="D3507" i="7"/>
  <c r="E3507" i="7"/>
  <c r="F3507" i="7"/>
  <c r="G3507" i="7"/>
  <c r="A3508" i="7"/>
  <c r="B3508" i="7"/>
  <c r="C3508" i="7"/>
  <c r="D3508" i="7"/>
  <c r="E3508" i="7"/>
  <c r="F3508" i="7"/>
  <c r="G3508" i="7"/>
  <c r="A3509" i="7"/>
  <c r="B3509" i="7"/>
  <c r="C3509" i="7"/>
  <c r="D3509" i="7"/>
  <c r="E3509" i="7"/>
  <c r="F3509" i="7"/>
  <c r="G3509" i="7"/>
  <c r="A3510" i="7"/>
  <c r="B3510" i="7"/>
  <c r="C3510" i="7"/>
  <c r="D3510" i="7"/>
  <c r="E3510" i="7"/>
  <c r="F3510" i="7"/>
  <c r="G3510" i="7"/>
  <c r="A3511" i="7"/>
  <c r="B3511" i="7"/>
  <c r="C3511" i="7"/>
  <c r="D3511" i="7"/>
  <c r="E3511" i="7"/>
  <c r="F3511" i="7"/>
  <c r="G3511" i="7"/>
  <c r="A3512" i="7"/>
  <c r="B3512" i="7"/>
  <c r="C3512" i="7"/>
  <c r="D3512" i="7"/>
  <c r="E3512" i="7"/>
  <c r="F3512" i="7"/>
  <c r="G3512" i="7"/>
  <c r="A3513" i="7"/>
  <c r="B3513" i="7"/>
  <c r="C3513" i="7"/>
  <c r="D3513" i="7"/>
  <c r="E3513" i="7"/>
  <c r="F3513" i="7"/>
  <c r="G3513" i="7"/>
  <c r="A3514" i="7"/>
  <c r="B3514" i="7"/>
  <c r="C3514" i="7"/>
  <c r="D3514" i="7"/>
  <c r="E3514" i="7"/>
  <c r="F3514" i="7"/>
  <c r="G3514" i="7"/>
  <c r="A3515" i="7"/>
  <c r="B3515" i="7"/>
  <c r="C3515" i="7"/>
  <c r="D3515" i="7"/>
  <c r="E3515" i="7"/>
  <c r="F3515" i="7"/>
  <c r="G3515" i="7"/>
  <c r="A3516" i="7"/>
  <c r="B3516" i="7"/>
  <c r="C3516" i="7"/>
  <c r="D3516" i="7"/>
  <c r="E3516" i="7"/>
  <c r="F3516" i="7"/>
  <c r="G3516" i="7"/>
  <c r="A3517" i="7"/>
  <c r="B3517" i="7"/>
  <c r="C3517" i="7"/>
  <c r="D3517" i="7"/>
  <c r="E3517" i="7"/>
  <c r="F3517" i="7"/>
  <c r="G3517" i="7"/>
  <c r="A3518" i="7"/>
  <c r="B3518" i="7"/>
  <c r="C3518" i="7"/>
  <c r="D3518" i="7"/>
  <c r="E3518" i="7"/>
  <c r="F3518" i="7"/>
  <c r="G3518" i="7"/>
  <c r="A3519" i="7"/>
  <c r="B3519" i="7"/>
  <c r="C3519" i="7"/>
  <c r="D3519" i="7"/>
  <c r="E3519" i="7"/>
  <c r="F3519" i="7"/>
  <c r="G3519" i="7"/>
  <c r="A3520" i="7"/>
  <c r="B3520" i="7"/>
  <c r="C3520" i="7"/>
  <c r="D3520" i="7"/>
  <c r="E3520" i="7"/>
  <c r="F3520" i="7"/>
  <c r="G3520" i="7"/>
  <c r="A3521" i="7"/>
  <c r="B3521" i="7"/>
  <c r="C3521" i="7"/>
  <c r="D3521" i="7"/>
  <c r="E3521" i="7"/>
  <c r="F3521" i="7"/>
  <c r="G3521" i="7"/>
  <c r="A3522" i="7"/>
  <c r="B3522" i="7"/>
  <c r="C3522" i="7"/>
  <c r="D3522" i="7"/>
  <c r="E3522" i="7"/>
  <c r="F3522" i="7"/>
  <c r="G3522" i="7"/>
  <c r="A3523" i="7"/>
  <c r="B3523" i="7"/>
  <c r="C3523" i="7"/>
  <c r="D3523" i="7"/>
  <c r="E3523" i="7"/>
  <c r="F3523" i="7"/>
  <c r="G3523" i="7"/>
  <c r="A3524" i="7"/>
  <c r="B3524" i="7"/>
  <c r="C3524" i="7"/>
  <c r="D3524" i="7"/>
  <c r="E3524" i="7"/>
  <c r="F3524" i="7"/>
  <c r="G3524" i="7"/>
  <c r="A3525" i="7"/>
  <c r="B3525" i="7"/>
  <c r="C3525" i="7"/>
  <c r="D3525" i="7"/>
  <c r="E3525" i="7"/>
  <c r="F3525" i="7"/>
  <c r="G3525" i="7"/>
  <c r="A3526" i="7"/>
  <c r="B3526" i="7"/>
  <c r="C3526" i="7"/>
  <c r="D3526" i="7"/>
  <c r="E3526" i="7"/>
  <c r="F3526" i="7"/>
  <c r="G3526" i="7"/>
  <c r="A3527" i="7"/>
  <c r="B3527" i="7"/>
  <c r="C3527" i="7"/>
  <c r="D3527" i="7"/>
  <c r="E3527" i="7"/>
  <c r="F3527" i="7"/>
  <c r="G3527" i="7"/>
  <c r="A3528" i="7"/>
  <c r="B3528" i="7"/>
  <c r="C3528" i="7"/>
  <c r="D3528" i="7"/>
  <c r="E3528" i="7"/>
  <c r="F3528" i="7"/>
  <c r="G3528" i="7"/>
  <c r="A3529" i="7"/>
  <c r="B3529" i="7"/>
  <c r="C3529" i="7"/>
  <c r="D3529" i="7"/>
  <c r="E3529" i="7"/>
  <c r="F3529" i="7"/>
  <c r="G3529" i="7"/>
  <c r="A3530" i="7"/>
  <c r="B3530" i="7"/>
  <c r="C3530" i="7"/>
  <c r="D3530" i="7"/>
  <c r="E3530" i="7"/>
  <c r="F3530" i="7"/>
  <c r="G3530" i="7"/>
  <c r="A3531" i="7"/>
  <c r="B3531" i="7"/>
  <c r="C3531" i="7"/>
  <c r="D3531" i="7"/>
  <c r="E3531" i="7"/>
  <c r="F3531" i="7"/>
  <c r="G3531" i="7"/>
  <c r="A3532" i="7"/>
  <c r="B3532" i="7"/>
  <c r="C3532" i="7"/>
  <c r="D3532" i="7"/>
  <c r="E3532" i="7"/>
  <c r="F3532" i="7"/>
  <c r="G3532" i="7"/>
  <c r="A3533" i="7"/>
  <c r="B3533" i="7"/>
  <c r="C3533" i="7"/>
  <c r="D3533" i="7"/>
  <c r="E3533" i="7"/>
  <c r="F3533" i="7"/>
  <c r="G3533" i="7"/>
  <c r="A3534" i="7"/>
  <c r="B3534" i="7"/>
  <c r="C3534" i="7"/>
  <c r="D3534" i="7"/>
  <c r="E3534" i="7"/>
  <c r="F3534" i="7"/>
  <c r="G3534" i="7"/>
  <c r="A3535" i="7"/>
  <c r="B3535" i="7"/>
  <c r="C3535" i="7"/>
  <c r="D3535" i="7"/>
  <c r="E3535" i="7"/>
  <c r="F3535" i="7"/>
  <c r="G3535" i="7"/>
  <c r="A3536" i="7"/>
  <c r="B3536" i="7"/>
  <c r="C3536" i="7"/>
  <c r="D3536" i="7"/>
  <c r="E3536" i="7"/>
  <c r="F3536" i="7"/>
  <c r="G3536" i="7"/>
  <c r="A3537" i="7"/>
  <c r="B3537" i="7"/>
  <c r="C3537" i="7"/>
  <c r="D3537" i="7"/>
  <c r="E3537" i="7"/>
  <c r="F3537" i="7"/>
  <c r="G3537" i="7"/>
  <c r="A3538" i="7"/>
  <c r="B3538" i="7"/>
  <c r="C3538" i="7"/>
  <c r="D3538" i="7"/>
  <c r="E3538" i="7"/>
  <c r="F3538" i="7"/>
  <c r="G3538" i="7"/>
  <c r="A3539" i="7"/>
  <c r="B3539" i="7"/>
  <c r="C3539" i="7"/>
  <c r="D3539" i="7"/>
  <c r="E3539" i="7"/>
  <c r="F3539" i="7"/>
  <c r="G3539" i="7"/>
  <c r="A3540" i="7"/>
  <c r="B3540" i="7"/>
  <c r="C3540" i="7"/>
  <c r="D3540" i="7"/>
  <c r="E3540" i="7"/>
  <c r="F3540" i="7"/>
  <c r="G3540" i="7"/>
  <c r="A3541" i="7"/>
  <c r="B3541" i="7"/>
  <c r="C3541" i="7"/>
  <c r="D3541" i="7"/>
  <c r="E3541" i="7"/>
  <c r="F3541" i="7"/>
  <c r="G3541" i="7"/>
  <c r="A3542" i="7"/>
  <c r="B3542" i="7"/>
  <c r="C3542" i="7"/>
  <c r="D3542" i="7"/>
  <c r="E3542" i="7"/>
  <c r="F3542" i="7"/>
  <c r="G3542" i="7"/>
  <c r="A3543" i="7"/>
  <c r="B3543" i="7"/>
  <c r="C3543" i="7"/>
  <c r="D3543" i="7"/>
  <c r="E3543" i="7"/>
  <c r="F3543" i="7"/>
  <c r="G3543" i="7"/>
  <c r="A3544" i="7"/>
  <c r="B3544" i="7"/>
  <c r="C3544" i="7"/>
  <c r="D3544" i="7"/>
  <c r="E3544" i="7"/>
  <c r="F3544" i="7"/>
  <c r="G3544" i="7"/>
  <c r="A3545" i="7"/>
  <c r="B3545" i="7"/>
  <c r="C3545" i="7"/>
  <c r="D3545" i="7"/>
  <c r="E3545" i="7"/>
  <c r="F3545" i="7"/>
  <c r="G3545" i="7"/>
  <c r="A3546" i="7"/>
  <c r="B3546" i="7"/>
  <c r="C3546" i="7"/>
  <c r="D3546" i="7"/>
  <c r="E3546" i="7"/>
  <c r="F3546" i="7"/>
  <c r="G3546" i="7"/>
  <c r="A3547" i="7"/>
  <c r="B3547" i="7"/>
  <c r="C3547" i="7"/>
  <c r="D3547" i="7"/>
  <c r="E3547" i="7"/>
  <c r="F3547" i="7"/>
  <c r="G3547" i="7"/>
  <c r="A3548" i="7"/>
  <c r="B3548" i="7"/>
  <c r="C3548" i="7"/>
  <c r="D3548" i="7"/>
  <c r="E3548" i="7"/>
  <c r="F3548" i="7"/>
  <c r="G3548" i="7"/>
  <c r="A3549" i="7"/>
  <c r="B3549" i="7"/>
  <c r="C3549" i="7"/>
  <c r="D3549" i="7"/>
  <c r="E3549" i="7"/>
  <c r="F3549" i="7"/>
  <c r="G3549" i="7"/>
  <c r="A3550" i="7"/>
  <c r="B3550" i="7"/>
  <c r="C3550" i="7"/>
  <c r="D3550" i="7"/>
  <c r="E3550" i="7"/>
  <c r="F3550" i="7"/>
  <c r="G3550" i="7"/>
  <c r="A3551" i="7"/>
  <c r="B3551" i="7"/>
  <c r="C3551" i="7"/>
  <c r="D3551" i="7"/>
  <c r="E3551" i="7"/>
  <c r="F3551" i="7"/>
  <c r="G3551" i="7"/>
  <c r="A3552" i="7"/>
  <c r="B3552" i="7"/>
  <c r="C3552" i="7"/>
  <c r="D3552" i="7"/>
  <c r="E3552" i="7"/>
  <c r="F3552" i="7"/>
  <c r="G3552" i="7"/>
  <c r="A3553" i="7"/>
  <c r="B3553" i="7"/>
  <c r="C3553" i="7"/>
  <c r="D3553" i="7"/>
  <c r="E3553" i="7"/>
  <c r="F3553" i="7"/>
  <c r="G3553" i="7"/>
  <c r="A3554" i="7"/>
  <c r="B3554" i="7"/>
  <c r="C3554" i="7"/>
  <c r="D3554" i="7"/>
  <c r="E3554" i="7"/>
  <c r="F3554" i="7"/>
  <c r="G3554" i="7"/>
  <c r="A3555" i="7"/>
  <c r="B3555" i="7"/>
  <c r="C3555" i="7"/>
  <c r="D3555" i="7"/>
  <c r="E3555" i="7"/>
  <c r="F3555" i="7"/>
  <c r="G3555" i="7"/>
  <c r="A3556" i="7"/>
  <c r="B3556" i="7"/>
  <c r="C3556" i="7"/>
  <c r="D3556" i="7"/>
  <c r="E3556" i="7"/>
  <c r="F3556" i="7"/>
  <c r="G3556" i="7"/>
  <c r="A3557" i="7"/>
  <c r="B3557" i="7"/>
  <c r="C3557" i="7"/>
  <c r="D3557" i="7"/>
  <c r="E3557" i="7"/>
  <c r="F3557" i="7"/>
  <c r="G3557" i="7"/>
  <c r="A3558" i="7"/>
  <c r="B3558" i="7"/>
  <c r="C3558" i="7"/>
  <c r="D3558" i="7"/>
  <c r="E3558" i="7"/>
  <c r="F3558" i="7"/>
  <c r="G3558" i="7"/>
  <c r="A3559" i="7"/>
  <c r="B3559" i="7"/>
  <c r="C3559" i="7"/>
  <c r="D3559" i="7"/>
  <c r="E3559" i="7"/>
  <c r="F3559" i="7"/>
  <c r="G3559" i="7"/>
  <c r="A3560" i="7"/>
  <c r="B3560" i="7"/>
  <c r="C3560" i="7"/>
  <c r="D3560" i="7"/>
  <c r="E3560" i="7"/>
  <c r="F3560" i="7"/>
  <c r="G3560" i="7"/>
  <c r="A3561" i="7"/>
  <c r="B3561" i="7"/>
  <c r="C3561" i="7"/>
  <c r="D3561" i="7"/>
  <c r="E3561" i="7"/>
  <c r="F3561" i="7"/>
  <c r="G3561" i="7"/>
  <c r="A3562" i="7"/>
  <c r="B3562" i="7"/>
  <c r="C3562" i="7"/>
  <c r="D3562" i="7"/>
  <c r="E3562" i="7"/>
  <c r="F3562" i="7"/>
  <c r="G3562" i="7"/>
  <c r="A3563" i="7"/>
  <c r="B3563" i="7"/>
  <c r="C3563" i="7"/>
  <c r="D3563" i="7"/>
  <c r="E3563" i="7"/>
  <c r="F3563" i="7"/>
  <c r="G3563" i="7"/>
  <c r="A3564" i="7"/>
  <c r="B3564" i="7"/>
  <c r="C3564" i="7"/>
  <c r="D3564" i="7"/>
  <c r="E3564" i="7"/>
  <c r="F3564" i="7"/>
  <c r="G3564" i="7"/>
  <c r="A3565" i="7"/>
  <c r="B3565" i="7"/>
  <c r="C3565" i="7"/>
  <c r="D3565" i="7"/>
  <c r="E3565" i="7"/>
  <c r="F3565" i="7"/>
  <c r="G3565" i="7"/>
  <c r="A3566" i="7"/>
  <c r="B3566" i="7"/>
  <c r="C3566" i="7"/>
  <c r="D3566" i="7"/>
  <c r="E3566" i="7"/>
  <c r="F3566" i="7"/>
  <c r="G3566" i="7"/>
  <c r="A3567" i="7"/>
  <c r="B3567" i="7"/>
  <c r="C3567" i="7"/>
  <c r="D3567" i="7"/>
  <c r="E3567" i="7"/>
  <c r="F3567" i="7"/>
  <c r="G3567" i="7"/>
  <c r="A3568" i="7"/>
  <c r="B3568" i="7"/>
  <c r="C3568" i="7"/>
  <c r="D3568" i="7"/>
  <c r="E3568" i="7"/>
  <c r="F3568" i="7"/>
  <c r="G3568" i="7"/>
  <c r="A3569" i="7"/>
  <c r="B3569" i="7"/>
  <c r="C3569" i="7"/>
  <c r="D3569" i="7"/>
  <c r="E3569" i="7"/>
  <c r="F3569" i="7"/>
  <c r="G3569" i="7"/>
  <c r="A3570" i="7"/>
  <c r="B3570" i="7"/>
  <c r="C3570" i="7"/>
  <c r="D3570" i="7"/>
  <c r="E3570" i="7"/>
  <c r="F3570" i="7"/>
  <c r="G3570" i="7"/>
  <c r="A3571" i="7"/>
  <c r="B3571" i="7"/>
  <c r="C3571" i="7"/>
  <c r="D3571" i="7"/>
  <c r="E3571" i="7"/>
  <c r="F3571" i="7"/>
  <c r="G3571" i="7"/>
  <c r="A3572" i="7"/>
  <c r="B3572" i="7"/>
  <c r="C3572" i="7"/>
  <c r="D3572" i="7"/>
  <c r="E3572" i="7"/>
  <c r="F3572" i="7"/>
  <c r="G3572" i="7"/>
  <c r="A3573" i="7"/>
  <c r="B3573" i="7"/>
  <c r="C3573" i="7"/>
  <c r="D3573" i="7"/>
  <c r="E3573" i="7"/>
  <c r="F3573" i="7"/>
  <c r="G3573" i="7"/>
  <c r="A3574" i="7"/>
  <c r="B3574" i="7"/>
  <c r="C3574" i="7"/>
  <c r="D3574" i="7"/>
  <c r="E3574" i="7"/>
  <c r="F3574" i="7"/>
  <c r="G3574" i="7"/>
  <c r="A3575" i="7"/>
  <c r="B3575" i="7"/>
  <c r="C3575" i="7"/>
  <c r="D3575" i="7"/>
  <c r="E3575" i="7"/>
  <c r="F3575" i="7"/>
  <c r="G3575" i="7"/>
  <c r="A3576" i="7"/>
  <c r="B3576" i="7"/>
  <c r="C3576" i="7"/>
  <c r="D3576" i="7"/>
  <c r="E3576" i="7"/>
  <c r="F3576" i="7"/>
  <c r="G3576" i="7"/>
  <c r="A3577" i="7"/>
  <c r="B3577" i="7"/>
  <c r="C3577" i="7"/>
  <c r="D3577" i="7"/>
  <c r="E3577" i="7"/>
  <c r="F3577" i="7"/>
  <c r="G3577" i="7"/>
  <c r="A3578" i="7"/>
  <c r="B3578" i="7"/>
  <c r="C3578" i="7"/>
  <c r="D3578" i="7"/>
  <c r="E3578" i="7"/>
  <c r="F3578" i="7"/>
  <c r="G3578" i="7"/>
  <c r="A3579" i="7"/>
  <c r="B3579" i="7"/>
  <c r="C3579" i="7"/>
  <c r="D3579" i="7"/>
  <c r="E3579" i="7"/>
  <c r="F3579" i="7"/>
  <c r="G3579" i="7"/>
  <c r="A3580" i="7"/>
  <c r="B3580" i="7"/>
  <c r="C3580" i="7"/>
  <c r="D3580" i="7"/>
  <c r="E3580" i="7"/>
  <c r="F3580" i="7"/>
  <c r="G3580" i="7"/>
  <c r="A3581" i="7"/>
  <c r="B3581" i="7"/>
  <c r="C3581" i="7"/>
  <c r="D3581" i="7"/>
  <c r="E3581" i="7"/>
  <c r="F3581" i="7"/>
  <c r="G3581" i="7"/>
  <c r="A3582" i="7"/>
  <c r="B3582" i="7"/>
  <c r="C3582" i="7"/>
  <c r="D3582" i="7"/>
  <c r="E3582" i="7"/>
  <c r="F3582" i="7"/>
  <c r="G3582" i="7"/>
  <c r="A3583" i="7"/>
  <c r="B3583" i="7"/>
  <c r="C3583" i="7"/>
  <c r="D3583" i="7"/>
  <c r="E3583" i="7"/>
  <c r="F3583" i="7"/>
  <c r="G3583" i="7"/>
  <c r="A3584" i="7"/>
  <c r="B3584" i="7"/>
  <c r="C3584" i="7"/>
  <c r="D3584" i="7"/>
  <c r="E3584" i="7"/>
  <c r="F3584" i="7"/>
  <c r="G3584" i="7"/>
  <c r="A3585" i="7"/>
  <c r="B3585" i="7"/>
  <c r="C3585" i="7"/>
  <c r="D3585" i="7"/>
  <c r="E3585" i="7"/>
  <c r="F3585" i="7"/>
  <c r="G3585" i="7"/>
  <c r="A3586" i="7"/>
  <c r="B3586" i="7"/>
  <c r="C3586" i="7"/>
  <c r="D3586" i="7"/>
  <c r="E3586" i="7"/>
  <c r="F3586" i="7"/>
  <c r="G3586" i="7"/>
  <c r="A3587" i="7"/>
  <c r="B3587" i="7"/>
  <c r="C3587" i="7"/>
  <c r="D3587" i="7"/>
  <c r="E3587" i="7"/>
  <c r="F3587" i="7"/>
  <c r="G3587" i="7"/>
  <c r="A3588" i="7"/>
  <c r="B3588" i="7"/>
  <c r="C3588" i="7"/>
  <c r="D3588" i="7"/>
  <c r="E3588" i="7"/>
  <c r="F3588" i="7"/>
  <c r="G3588" i="7"/>
  <c r="A3589" i="7"/>
  <c r="B3589" i="7"/>
  <c r="C3589" i="7"/>
  <c r="D3589" i="7"/>
  <c r="E3589" i="7"/>
  <c r="F3589" i="7"/>
  <c r="G3589" i="7"/>
  <c r="A3590" i="7"/>
  <c r="B3590" i="7"/>
  <c r="C3590" i="7"/>
  <c r="D3590" i="7"/>
  <c r="E3590" i="7"/>
  <c r="F3590" i="7"/>
  <c r="G3590" i="7"/>
  <c r="A3591" i="7"/>
  <c r="B3591" i="7"/>
  <c r="C3591" i="7"/>
  <c r="D3591" i="7"/>
  <c r="E3591" i="7"/>
  <c r="F3591" i="7"/>
  <c r="G3591" i="7"/>
  <c r="A3592" i="7"/>
  <c r="B3592" i="7"/>
  <c r="C3592" i="7"/>
  <c r="D3592" i="7"/>
  <c r="E3592" i="7"/>
  <c r="F3592" i="7"/>
  <c r="G3592" i="7"/>
  <c r="A3593" i="7"/>
  <c r="B3593" i="7"/>
  <c r="C3593" i="7"/>
  <c r="D3593" i="7"/>
  <c r="E3593" i="7"/>
  <c r="F3593" i="7"/>
  <c r="G3593" i="7"/>
  <c r="A3594" i="7"/>
  <c r="B3594" i="7"/>
  <c r="C3594" i="7"/>
  <c r="D3594" i="7"/>
  <c r="E3594" i="7"/>
  <c r="F3594" i="7"/>
  <c r="G3594" i="7"/>
  <c r="A3595" i="7"/>
  <c r="B3595" i="7"/>
  <c r="C3595" i="7"/>
  <c r="D3595" i="7"/>
  <c r="E3595" i="7"/>
  <c r="F3595" i="7"/>
  <c r="G3595" i="7"/>
  <c r="A3596" i="7"/>
  <c r="B3596" i="7"/>
  <c r="C3596" i="7"/>
  <c r="D3596" i="7"/>
  <c r="E3596" i="7"/>
  <c r="F3596" i="7"/>
  <c r="G3596" i="7"/>
  <c r="A3597" i="7"/>
  <c r="B3597" i="7"/>
  <c r="C3597" i="7"/>
  <c r="D3597" i="7"/>
  <c r="E3597" i="7"/>
  <c r="F3597" i="7"/>
  <c r="G3597" i="7"/>
  <c r="A3598" i="7"/>
  <c r="B3598" i="7"/>
  <c r="C3598" i="7"/>
  <c r="D3598" i="7"/>
  <c r="E3598" i="7"/>
  <c r="F3598" i="7"/>
  <c r="G3598" i="7"/>
  <c r="A3599" i="7"/>
  <c r="B3599" i="7"/>
  <c r="C3599" i="7"/>
  <c r="D3599" i="7"/>
  <c r="E3599" i="7"/>
  <c r="F3599" i="7"/>
  <c r="G3599" i="7"/>
  <c r="A3600" i="7"/>
  <c r="B3600" i="7"/>
  <c r="C3600" i="7"/>
  <c r="D3600" i="7"/>
  <c r="E3600" i="7"/>
  <c r="F3600" i="7"/>
  <c r="G3600" i="7"/>
  <c r="A3601" i="7"/>
  <c r="B3601" i="7"/>
  <c r="C3601" i="7"/>
  <c r="D3601" i="7"/>
  <c r="E3601" i="7"/>
  <c r="F3601" i="7"/>
  <c r="G3601" i="7"/>
  <c r="A3602" i="7"/>
  <c r="B3602" i="7"/>
  <c r="C3602" i="7"/>
  <c r="D3602" i="7"/>
  <c r="E3602" i="7"/>
  <c r="F3602" i="7"/>
  <c r="G3602" i="7"/>
  <c r="A3603" i="7"/>
  <c r="B3603" i="7"/>
  <c r="C3603" i="7"/>
  <c r="D3603" i="7"/>
  <c r="E3603" i="7"/>
  <c r="F3603" i="7"/>
  <c r="G3603" i="7"/>
  <c r="A3604" i="7"/>
  <c r="B3604" i="7"/>
  <c r="C3604" i="7"/>
  <c r="D3604" i="7"/>
  <c r="E3604" i="7"/>
  <c r="F3604" i="7"/>
  <c r="G3604" i="7"/>
  <c r="A3605" i="7"/>
  <c r="B3605" i="7"/>
  <c r="C3605" i="7"/>
  <c r="D3605" i="7"/>
  <c r="E3605" i="7"/>
  <c r="F3605" i="7"/>
  <c r="G3605" i="7"/>
  <c r="A3606" i="7"/>
  <c r="B3606" i="7"/>
  <c r="C3606" i="7"/>
  <c r="D3606" i="7"/>
  <c r="E3606" i="7"/>
  <c r="F3606" i="7"/>
  <c r="G3606" i="7"/>
  <c r="A3607" i="7"/>
  <c r="B3607" i="7"/>
  <c r="C3607" i="7"/>
  <c r="D3607" i="7"/>
  <c r="E3607" i="7"/>
  <c r="F3607" i="7"/>
  <c r="G3607" i="7"/>
  <c r="A3608" i="7"/>
  <c r="B3608" i="7"/>
  <c r="C3608" i="7"/>
  <c r="D3608" i="7"/>
  <c r="E3608" i="7"/>
  <c r="F3608" i="7"/>
  <c r="G3608" i="7"/>
  <c r="A3609" i="7"/>
  <c r="B3609" i="7"/>
  <c r="C3609" i="7"/>
  <c r="D3609" i="7"/>
  <c r="E3609" i="7"/>
  <c r="F3609" i="7"/>
  <c r="G3609" i="7"/>
  <c r="A3610" i="7"/>
  <c r="B3610" i="7"/>
  <c r="C3610" i="7"/>
  <c r="D3610" i="7"/>
  <c r="E3610" i="7"/>
  <c r="F3610" i="7"/>
  <c r="G3610" i="7"/>
  <c r="A3611" i="7"/>
  <c r="B3611" i="7"/>
  <c r="C3611" i="7"/>
  <c r="D3611" i="7"/>
  <c r="E3611" i="7"/>
  <c r="F3611" i="7"/>
  <c r="G3611" i="7"/>
  <c r="A3612" i="7"/>
  <c r="B3612" i="7"/>
  <c r="C3612" i="7"/>
  <c r="D3612" i="7"/>
  <c r="E3612" i="7"/>
  <c r="F3612" i="7"/>
  <c r="G3612" i="7"/>
  <c r="A3613" i="7"/>
  <c r="B3613" i="7"/>
  <c r="C3613" i="7"/>
  <c r="D3613" i="7"/>
  <c r="E3613" i="7"/>
  <c r="F3613" i="7"/>
  <c r="G3613" i="7"/>
  <c r="A3614" i="7"/>
  <c r="B3614" i="7"/>
  <c r="C3614" i="7"/>
  <c r="D3614" i="7"/>
  <c r="E3614" i="7"/>
  <c r="F3614" i="7"/>
  <c r="G3614" i="7"/>
  <c r="A3615" i="7"/>
  <c r="B3615" i="7"/>
  <c r="C3615" i="7"/>
  <c r="D3615" i="7"/>
  <c r="E3615" i="7"/>
  <c r="F3615" i="7"/>
  <c r="G3615" i="7"/>
  <c r="A3616" i="7"/>
  <c r="B3616" i="7"/>
  <c r="C3616" i="7"/>
  <c r="D3616" i="7"/>
  <c r="E3616" i="7"/>
  <c r="F3616" i="7"/>
  <c r="G3616" i="7"/>
  <c r="A3617" i="7"/>
  <c r="B3617" i="7"/>
  <c r="C3617" i="7"/>
  <c r="D3617" i="7"/>
  <c r="E3617" i="7"/>
  <c r="F3617" i="7"/>
  <c r="G3617" i="7"/>
  <c r="A3618" i="7"/>
  <c r="B3618" i="7"/>
  <c r="C3618" i="7"/>
  <c r="D3618" i="7"/>
  <c r="E3618" i="7"/>
  <c r="F3618" i="7"/>
  <c r="G3618" i="7"/>
  <c r="A3619" i="7"/>
  <c r="B3619" i="7"/>
  <c r="C3619" i="7"/>
  <c r="D3619" i="7"/>
  <c r="E3619" i="7"/>
  <c r="F3619" i="7"/>
  <c r="G3619" i="7"/>
  <c r="A3620" i="7"/>
  <c r="B3620" i="7"/>
  <c r="C3620" i="7"/>
  <c r="D3620" i="7"/>
  <c r="E3620" i="7"/>
  <c r="F3620" i="7"/>
  <c r="G3620" i="7"/>
  <c r="A3621" i="7"/>
  <c r="B3621" i="7"/>
  <c r="C3621" i="7"/>
  <c r="D3621" i="7"/>
  <c r="E3621" i="7"/>
  <c r="F3621" i="7"/>
  <c r="G3621" i="7"/>
  <c r="A3622" i="7"/>
  <c r="B3622" i="7"/>
  <c r="C3622" i="7"/>
  <c r="D3622" i="7"/>
  <c r="E3622" i="7"/>
  <c r="F3622" i="7"/>
  <c r="G3622" i="7"/>
  <c r="A3623" i="7"/>
  <c r="B3623" i="7"/>
  <c r="C3623" i="7"/>
  <c r="D3623" i="7"/>
  <c r="E3623" i="7"/>
  <c r="F3623" i="7"/>
  <c r="G3623" i="7"/>
  <c r="A3624" i="7"/>
  <c r="B3624" i="7"/>
  <c r="C3624" i="7"/>
  <c r="D3624" i="7"/>
  <c r="E3624" i="7"/>
  <c r="F3624" i="7"/>
  <c r="G3624" i="7"/>
  <c r="A3625" i="7"/>
  <c r="B3625" i="7"/>
  <c r="C3625" i="7"/>
  <c r="D3625" i="7"/>
  <c r="E3625" i="7"/>
  <c r="F3625" i="7"/>
  <c r="G3625" i="7"/>
  <c r="A3626" i="7"/>
  <c r="B3626" i="7"/>
  <c r="C3626" i="7"/>
  <c r="D3626" i="7"/>
  <c r="E3626" i="7"/>
  <c r="F3626" i="7"/>
  <c r="G3626" i="7"/>
  <c r="A3627" i="7"/>
  <c r="B3627" i="7"/>
  <c r="C3627" i="7"/>
  <c r="D3627" i="7"/>
  <c r="E3627" i="7"/>
  <c r="F3627" i="7"/>
  <c r="G3627" i="7"/>
  <c r="A3628" i="7"/>
  <c r="B3628" i="7"/>
  <c r="C3628" i="7"/>
  <c r="D3628" i="7"/>
  <c r="E3628" i="7"/>
  <c r="F3628" i="7"/>
  <c r="G3628" i="7"/>
  <c r="A3629" i="7"/>
  <c r="B3629" i="7"/>
  <c r="C3629" i="7"/>
  <c r="D3629" i="7"/>
  <c r="E3629" i="7"/>
  <c r="F3629" i="7"/>
  <c r="G3629" i="7"/>
  <c r="A3630" i="7"/>
  <c r="B3630" i="7"/>
  <c r="C3630" i="7"/>
  <c r="D3630" i="7"/>
  <c r="E3630" i="7"/>
  <c r="F3630" i="7"/>
  <c r="G3630" i="7"/>
  <c r="A3631" i="7"/>
  <c r="B3631" i="7"/>
  <c r="C3631" i="7"/>
  <c r="D3631" i="7"/>
  <c r="E3631" i="7"/>
  <c r="F3631" i="7"/>
  <c r="G3631" i="7"/>
  <c r="A3632" i="7"/>
  <c r="B3632" i="7"/>
  <c r="C3632" i="7"/>
  <c r="D3632" i="7"/>
  <c r="E3632" i="7"/>
  <c r="F3632" i="7"/>
  <c r="G3632" i="7"/>
  <c r="A3633" i="7"/>
  <c r="B3633" i="7"/>
  <c r="C3633" i="7"/>
  <c r="D3633" i="7"/>
  <c r="E3633" i="7"/>
  <c r="F3633" i="7"/>
  <c r="G3633" i="7"/>
  <c r="A3634" i="7"/>
  <c r="B3634" i="7"/>
  <c r="C3634" i="7"/>
  <c r="D3634" i="7"/>
  <c r="E3634" i="7"/>
  <c r="F3634" i="7"/>
  <c r="G3634" i="7"/>
  <c r="A3635" i="7"/>
  <c r="B3635" i="7"/>
  <c r="C3635" i="7"/>
  <c r="D3635" i="7"/>
  <c r="E3635" i="7"/>
  <c r="F3635" i="7"/>
  <c r="G3635" i="7"/>
  <c r="A3636" i="7"/>
  <c r="B3636" i="7"/>
  <c r="C3636" i="7"/>
  <c r="D3636" i="7"/>
  <c r="E3636" i="7"/>
  <c r="F3636" i="7"/>
  <c r="G3636" i="7"/>
  <c r="A3637" i="7"/>
  <c r="B3637" i="7"/>
  <c r="C3637" i="7"/>
  <c r="D3637" i="7"/>
  <c r="E3637" i="7"/>
  <c r="F3637" i="7"/>
  <c r="G3637" i="7"/>
  <c r="A3638" i="7"/>
  <c r="B3638" i="7"/>
  <c r="C3638" i="7"/>
  <c r="D3638" i="7"/>
  <c r="E3638" i="7"/>
  <c r="F3638" i="7"/>
  <c r="G3638" i="7"/>
  <c r="A3639" i="7"/>
  <c r="B3639" i="7"/>
  <c r="C3639" i="7"/>
  <c r="D3639" i="7"/>
  <c r="E3639" i="7"/>
  <c r="F3639" i="7"/>
  <c r="G3639" i="7"/>
  <c r="A3640" i="7"/>
  <c r="B3640" i="7"/>
  <c r="C3640" i="7"/>
  <c r="D3640" i="7"/>
  <c r="E3640" i="7"/>
  <c r="F3640" i="7"/>
  <c r="G3640" i="7"/>
  <c r="A3641" i="7"/>
  <c r="B3641" i="7"/>
  <c r="C3641" i="7"/>
  <c r="D3641" i="7"/>
  <c r="E3641" i="7"/>
  <c r="F3641" i="7"/>
  <c r="G3641" i="7"/>
  <c r="A3642" i="7"/>
  <c r="B3642" i="7"/>
  <c r="C3642" i="7"/>
  <c r="D3642" i="7"/>
  <c r="E3642" i="7"/>
  <c r="F3642" i="7"/>
  <c r="G3642" i="7"/>
  <c r="A3643" i="7"/>
  <c r="B3643" i="7"/>
  <c r="C3643" i="7"/>
  <c r="D3643" i="7"/>
  <c r="E3643" i="7"/>
  <c r="F3643" i="7"/>
  <c r="G3643" i="7"/>
  <c r="A3644" i="7"/>
  <c r="B3644" i="7"/>
  <c r="C3644" i="7"/>
  <c r="D3644" i="7"/>
  <c r="E3644" i="7"/>
  <c r="F3644" i="7"/>
  <c r="G3644" i="7"/>
  <c r="A3645" i="7"/>
  <c r="B3645" i="7"/>
  <c r="C3645" i="7"/>
  <c r="D3645" i="7"/>
  <c r="E3645" i="7"/>
  <c r="F3645" i="7"/>
  <c r="G3645" i="7"/>
  <c r="A3646" i="7"/>
  <c r="B3646" i="7"/>
  <c r="C3646" i="7"/>
  <c r="D3646" i="7"/>
  <c r="E3646" i="7"/>
  <c r="F3646" i="7"/>
  <c r="G3646" i="7"/>
  <c r="A3647" i="7"/>
  <c r="B3647" i="7"/>
  <c r="C3647" i="7"/>
  <c r="D3647" i="7"/>
  <c r="E3647" i="7"/>
  <c r="F3647" i="7"/>
  <c r="G3647" i="7"/>
  <c r="A3648" i="7"/>
  <c r="B3648" i="7"/>
  <c r="C3648" i="7"/>
  <c r="D3648" i="7"/>
  <c r="E3648" i="7"/>
  <c r="F3648" i="7"/>
  <c r="G3648" i="7"/>
  <c r="A3649" i="7"/>
  <c r="B3649" i="7"/>
  <c r="C3649" i="7"/>
  <c r="D3649" i="7"/>
  <c r="E3649" i="7"/>
  <c r="F3649" i="7"/>
  <c r="G3649" i="7"/>
  <c r="A3650" i="7"/>
  <c r="B3650" i="7"/>
  <c r="C3650" i="7"/>
  <c r="D3650" i="7"/>
  <c r="E3650" i="7"/>
  <c r="F3650" i="7"/>
  <c r="G3650" i="7"/>
  <c r="A3651" i="7"/>
  <c r="B3651" i="7"/>
  <c r="C3651" i="7"/>
  <c r="D3651" i="7"/>
  <c r="E3651" i="7"/>
  <c r="F3651" i="7"/>
  <c r="G3651" i="7"/>
  <c r="A3652" i="7"/>
  <c r="B3652" i="7"/>
  <c r="C3652" i="7"/>
  <c r="D3652" i="7"/>
  <c r="E3652" i="7"/>
  <c r="F3652" i="7"/>
  <c r="G3652" i="7"/>
  <c r="A3653" i="7"/>
  <c r="B3653" i="7"/>
  <c r="C3653" i="7"/>
  <c r="D3653" i="7"/>
  <c r="E3653" i="7"/>
  <c r="F3653" i="7"/>
  <c r="G3653" i="7"/>
  <c r="A3654" i="7"/>
  <c r="B3654" i="7"/>
  <c r="C3654" i="7"/>
  <c r="D3654" i="7"/>
  <c r="E3654" i="7"/>
  <c r="F3654" i="7"/>
  <c r="G3654" i="7"/>
  <c r="A3655" i="7"/>
  <c r="B3655" i="7"/>
  <c r="C3655" i="7"/>
  <c r="D3655" i="7"/>
  <c r="E3655" i="7"/>
  <c r="F3655" i="7"/>
  <c r="G3655" i="7"/>
  <c r="A3656" i="7"/>
  <c r="B3656" i="7"/>
  <c r="C3656" i="7"/>
  <c r="D3656" i="7"/>
  <c r="E3656" i="7"/>
  <c r="F3656" i="7"/>
  <c r="G3656" i="7"/>
  <c r="A3657" i="7"/>
  <c r="B3657" i="7"/>
  <c r="C3657" i="7"/>
  <c r="D3657" i="7"/>
  <c r="E3657" i="7"/>
  <c r="F3657" i="7"/>
  <c r="G3657" i="7"/>
  <c r="A3658" i="7"/>
  <c r="B3658" i="7"/>
  <c r="C3658" i="7"/>
  <c r="D3658" i="7"/>
  <c r="E3658" i="7"/>
  <c r="F3658" i="7"/>
  <c r="G3658" i="7"/>
  <c r="A3659" i="7"/>
  <c r="B3659" i="7"/>
  <c r="C3659" i="7"/>
  <c r="D3659" i="7"/>
  <c r="E3659" i="7"/>
  <c r="F3659" i="7"/>
  <c r="G3659" i="7"/>
  <c r="A3660" i="7"/>
  <c r="B3660" i="7"/>
  <c r="C3660" i="7"/>
  <c r="D3660" i="7"/>
  <c r="E3660" i="7"/>
  <c r="F3660" i="7"/>
  <c r="G3660" i="7"/>
  <c r="A3661" i="7"/>
  <c r="B3661" i="7"/>
  <c r="C3661" i="7"/>
  <c r="D3661" i="7"/>
  <c r="E3661" i="7"/>
  <c r="F3661" i="7"/>
  <c r="G3661" i="7"/>
  <c r="A3662" i="7"/>
  <c r="B3662" i="7"/>
  <c r="C3662" i="7"/>
  <c r="D3662" i="7"/>
  <c r="E3662" i="7"/>
  <c r="F3662" i="7"/>
  <c r="G3662" i="7"/>
  <c r="A3663" i="7"/>
  <c r="B3663" i="7"/>
  <c r="C3663" i="7"/>
  <c r="D3663" i="7"/>
  <c r="E3663" i="7"/>
  <c r="F3663" i="7"/>
  <c r="G3663" i="7"/>
  <c r="A3664" i="7"/>
  <c r="B3664" i="7"/>
  <c r="C3664" i="7"/>
  <c r="D3664" i="7"/>
  <c r="E3664" i="7"/>
  <c r="F3664" i="7"/>
  <c r="G3664" i="7"/>
  <c r="A3665" i="7"/>
  <c r="B3665" i="7"/>
  <c r="C3665" i="7"/>
  <c r="D3665" i="7"/>
  <c r="E3665" i="7"/>
  <c r="F3665" i="7"/>
  <c r="G3665" i="7"/>
  <c r="A3666" i="7"/>
  <c r="B3666" i="7"/>
  <c r="C3666" i="7"/>
  <c r="D3666" i="7"/>
  <c r="E3666" i="7"/>
  <c r="F3666" i="7"/>
  <c r="G3666" i="7"/>
  <c r="A3667" i="7"/>
  <c r="B3667" i="7"/>
  <c r="C3667" i="7"/>
  <c r="D3667" i="7"/>
  <c r="E3667" i="7"/>
  <c r="F3667" i="7"/>
  <c r="G3667" i="7"/>
  <c r="A3668" i="7"/>
  <c r="B3668" i="7"/>
  <c r="C3668" i="7"/>
  <c r="D3668" i="7"/>
  <c r="E3668" i="7"/>
  <c r="F3668" i="7"/>
  <c r="G3668" i="7"/>
  <c r="A3669" i="7"/>
  <c r="B3669" i="7"/>
  <c r="C3669" i="7"/>
  <c r="D3669" i="7"/>
  <c r="E3669" i="7"/>
  <c r="F3669" i="7"/>
  <c r="G3669" i="7"/>
  <c r="A3670" i="7"/>
  <c r="B3670" i="7"/>
  <c r="C3670" i="7"/>
  <c r="D3670" i="7"/>
  <c r="E3670" i="7"/>
  <c r="F3670" i="7"/>
  <c r="G3670" i="7"/>
  <c r="A3671" i="7"/>
  <c r="B3671" i="7"/>
  <c r="C3671" i="7"/>
  <c r="D3671" i="7"/>
  <c r="E3671" i="7"/>
  <c r="F3671" i="7"/>
  <c r="G3671" i="7"/>
  <c r="A3672" i="7"/>
  <c r="B3672" i="7"/>
  <c r="C3672" i="7"/>
  <c r="D3672" i="7"/>
  <c r="E3672" i="7"/>
  <c r="F3672" i="7"/>
  <c r="G3672" i="7"/>
  <c r="A3673" i="7"/>
  <c r="B3673" i="7"/>
  <c r="C3673" i="7"/>
  <c r="D3673" i="7"/>
  <c r="E3673" i="7"/>
  <c r="F3673" i="7"/>
  <c r="G3673" i="7"/>
  <c r="A3674" i="7"/>
  <c r="B3674" i="7"/>
  <c r="C3674" i="7"/>
  <c r="D3674" i="7"/>
  <c r="E3674" i="7"/>
  <c r="F3674" i="7"/>
  <c r="G3674" i="7"/>
  <c r="A3675" i="7"/>
  <c r="B3675" i="7"/>
  <c r="C3675" i="7"/>
  <c r="D3675" i="7"/>
  <c r="E3675" i="7"/>
  <c r="F3675" i="7"/>
  <c r="G3675" i="7"/>
  <c r="A3676" i="7"/>
  <c r="B3676" i="7"/>
  <c r="C3676" i="7"/>
  <c r="D3676" i="7"/>
  <c r="E3676" i="7"/>
  <c r="F3676" i="7"/>
  <c r="G3676" i="7"/>
  <c r="A3677" i="7"/>
  <c r="B3677" i="7"/>
  <c r="C3677" i="7"/>
  <c r="D3677" i="7"/>
  <c r="E3677" i="7"/>
  <c r="F3677" i="7"/>
  <c r="G3677" i="7"/>
  <c r="A3678" i="7"/>
  <c r="B3678" i="7"/>
  <c r="C3678" i="7"/>
  <c r="D3678" i="7"/>
  <c r="E3678" i="7"/>
  <c r="F3678" i="7"/>
  <c r="G3678" i="7"/>
  <c r="A3679" i="7"/>
  <c r="B3679" i="7"/>
  <c r="C3679" i="7"/>
  <c r="D3679" i="7"/>
  <c r="E3679" i="7"/>
  <c r="F3679" i="7"/>
  <c r="G3679" i="7"/>
  <c r="A3680" i="7"/>
  <c r="B3680" i="7"/>
  <c r="C3680" i="7"/>
  <c r="D3680" i="7"/>
  <c r="E3680" i="7"/>
  <c r="F3680" i="7"/>
  <c r="G3680" i="7"/>
  <c r="A3681" i="7"/>
  <c r="B3681" i="7"/>
  <c r="C3681" i="7"/>
  <c r="D3681" i="7"/>
  <c r="E3681" i="7"/>
  <c r="F3681" i="7"/>
  <c r="G3681" i="7"/>
  <c r="A3682" i="7"/>
  <c r="B3682" i="7"/>
  <c r="C3682" i="7"/>
  <c r="D3682" i="7"/>
  <c r="E3682" i="7"/>
  <c r="F3682" i="7"/>
  <c r="G3682" i="7"/>
  <c r="A3683" i="7"/>
  <c r="B3683" i="7"/>
  <c r="C3683" i="7"/>
  <c r="D3683" i="7"/>
  <c r="E3683" i="7"/>
  <c r="F3683" i="7"/>
  <c r="G3683" i="7"/>
  <c r="A3684" i="7"/>
  <c r="B3684" i="7"/>
  <c r="C3684" i="7"/>
  <c r="D3684" i="7"/>
  <c r="E3684" i="7"/>
  <c r="F3684" i="7"/>
  <c r="G3684" i="7"/>
  <c r="A3685" i="7"/>
  <c r="B3685" i="7"/>
  <c r="C3685" i="7"/>
  <c r="D3685" i="7"/>
  <c r="E3685" i="7"/>
  <c r="F3685" i="7"/>
  <c r="G3685" i="7"/>
  <c r="A3686" i="7"/>
  <c r="B3686" i="7"/>
  <c r="C3686" i="7"/>
  <c r="D3686" i="7"/>
  <c r="E3686" i="7"/>
  <c r="F3686" i="7"/>
  <c r="G3686" i="7"/>
  <c r="A3687" i="7"/>
  <c r="B3687" i="7"/>
  <c r="C3687" i="7"/>
  <c r="D3687" i="7"/>
  <c r="E3687" i="7"/>
  <c r="F3687" i="7"/>
  <c r="G3687" i="7"/>
  <c r="A3688" i="7"/>
  <c r="B3688" i="7"/>
  <c r="C3688" i="7"/>
  <c r="D3688" i="7"/>
  <c r="E3688" i="7"/>
  <c r="F3688" i="7"/>
  <c r="G3688" i="7"/>
  <c r="A3689" i="7"/>
  <c r="B3689" i="7"/>
  <c r="C3689" i="7"/>
  <c r="D3689" i="7"/>
  <c r="E3689" i="7"/>
  <c r="F3689" i="7"/>
  <c r="G3689" i="7"/>
  <c r="A3690" i="7"/>
  <c r="B3690" i="7"/>
  <c r="C3690" i="7"/>
  <c r="D3690" i="7"/>
  <c r="E3690" i="7"/>
  <c r="F3690" i="7"/>
  <c r="G3690" i="7"/>
  <c r="A3691" i="7"/>
  <c r="B3691" i="7"/>
  <c r="C3691" i="7"/>
  <c r="D3691" i="7"/>
  <c r="E3691" i="7"/>
  <c r="F3691" i="7"/>
  <c r="G3691" i="7"/>
  <c r="A3692" i="7"/>
  <c r="B3692" i="7"/>
  <c r="C3692" i="7"/>
  <c r="D3692" i="7"/>
  <c r="E3692" i="7"/>
  <c r="F3692" i="7"/>
  <c r="G3692" i="7"/>
  <c r="A3693" i="7"/>
  <c r="B3693" i="7"/>
  <c r="C3693" i="7"/>
  <c r="D3693" i="7"/>
  <c r="E3693" i="7"/>
  <c r="F3693" i="7"/>
  <c r="G3693" i="7"/>
  <c r="A3694" i="7"/>
  <c r="B3694" i="7"/>
  <c r="C3694" i="7"/>
  <c r="D3694" i="7"/>
  <c r="E3694" i="7"/>
  <c r="F3694" i="7"/>
  <c r="G3694" i="7"/>
  <c r="A3695" i="7"/>
  <c r="B3695" i="7"/>
  <c r="C3695" i="7"/>
  <c r="D3695" i="7"/>
  <c r="E3695" i="7"/>
  <c r="F3695" i="7"/>
  <c r="G3695" i="7"/>
  <c r="A3696" i="7"/>
  <c r="B3696" i="7"/>
  <c r="C3696" i="7"/>
  <c r="D3696" i="7"/>
  <c r="E3696" i="7"/>
  <c r="F3696" i="7"/>
  <c r="G3696" i="7"/>
  <c r="A3697" i="7"/>
  <c r="B3697" i="7"/>
  <c r="C3697" i="7"/>
  <c r="D3697" i="7"/>
  <c r="E3697" i="7"/>
  <c r="F3697" i="7"/>
  <c r="G3697" i="7"/>
  <c r="A3698" i="7"/>
  <c r="B3698" i="7"/>
  <c r="C3698" i="7"/>
  <c r="D3698" i="7"/>
  <c r="E3698" i="7"/>
  <c r="F3698" i="7"/>
  <c r="G3698" i="7"/>
  <c r="A3699" i="7"/>
  <c r="B3699" i="7"/>
  <c r="C3699" i="7"/>
  <c r="D3699" i="7"/>
  <c r="E3699" i="7"/>
  <c r="F3699" i="7"/>
  <c r="G3699" i="7"/>
  <c r="A3700" i="7"/>
  <c r="B3700" i="7"/>
  <c r="C3700" i="7"/>
  <c r="D3700" i="7"/>
  <c r="E3700" i="7"/>
  <c r="F3700" i="7"/>
  <c r="G3700" i="7"/>
  <c r="A3701" i="7"/>
  <c r="B3701" i="7"/>
  <c r="C3701" i="7"/>
  <c r="D3701" i="7"/>
  <c r="E3701" i="7"/>
  <c r="F3701" i="7"/>
  <c r="G3701" i="7"/>
  <c r="A3702" i="7"/>
  <c r="B3702" i="7"/>
  <c r="C3702" i="7"/>
  <c r="D3702" i="7"/>
  <c r="E3702" i="7"/>
  <c r="F3702" i="7"/>
  <c r="G3702" i="7"/>
  <c r="A3703" i="7"/>
  <c r="B3703" i="7"/>
  <c r="C3703" i="7"/>
  <c r="D3703" i="7"/>
  <c r="E3703" i="7"/>
  <c r="F3703" i="7"/>
  <c r="G3703" i="7"/>
  <c r="A3704" i="7"/>
  <c r="B3704" i="7"/>
  <c r="C3704" i="7"/>
  <c r="D3704" i="7"/>
  <c r="E3704" i="7"/>
  <c r="F3704" i="7"/>
  <c r="G3704" i="7"/>
  <c r="A3705" i="7"/>
  <c r="B3705" i="7"/>
  <c r="C3705" i="7"/>
  <c r="D3705" i="7"/>
  <c r="E3705" i="7"/>
  <c r="F3705" i="7"/>
  <c r="G3705" i="7"/>
  <c r="A3706" i="7"/>
  <c r="B3706" i="7"/>
  <c r="C3706" i="7"/>
  <c r="D3706" i="7"/>
  <c r="E3706" i="7"/>
  <c r="F3706" i="7"/>
  <c r="G3706" i="7"/>
  <c r="A3707" i="7"/>
  <c r="B3707" i="7"/>
  <c r="C3707" i="7"/>
  <c r="D3707" i="7"/>
  <c r="E3707" i="7"/>
  <c r="F3707" i="7"/>
  <c r="G3707" i="7"/>
  <c r="A3708" i="7"/>
  <c r="B3708" i="7"/>
  <c r="C3708" i="7"/>
  <c r="D3708" i="7"/>
  <c r="E3708" i="7"/>
  <c r="F3708" i="7"/>
  <c r="G3708" i="7"/>
  <c r="A3709" i="7"/>
  <c r="B3709" i="7"/>
  <c r="C3709" i="7"/>
  <c r="D3709" i="7"/>
  <c r="E3709" i="7"/>
  <c r="F3709" i="7"/>
  <c r="G3709" i="7"/>
  <c r="A3710" i="7"/>
  <c r="B3710" i="7"/>
  <c r="C3710" i="7"/>
  <c r="D3710" i="7"/>
  <c r="E3710" i="7"/>
  <c r="F3710" i="7"/>
  <c r="G3710" i="7"/>
  <c r="A3711" i="7"/>
  <c r="B3711" i="7"/>
  <c r="C3711" i="7"/>
  <c r="D3711" i="7"/>
  <c r="E3711" i="7"/>
  <c r="F3711" i="7"/>
  <c r="G3711" i="7"/>
  <c r="A3712" i="7"/>
  <c r="B3712" i="7"/>
  <c r="C3712" i="7"/>
  <c r="D3712" i="7"/>
  <c r="E3712" i="7"/>
  <c r="F3712" i="7"/>
  <c r="G3712" i="7"/>
  <c r="A3713" i="7"/>
  <c r="B3713" i="7"/>
  <c r="C3713" i="7"/>
  <c r="D3713" i="7"/>
  <c r="E3713" i="7"/>
  <c r="F3713" i="7"/>
  <c r="G3713" i="7"/>
  <c r="A3714" i="7"/>
  <c r="B3714" i="7"/>
  <c r="C3714" i="7"/>
  <c r="D3714" i="7"/>
  <c r="E3714" i="7"/>
  <c r="F3714" i="7"/>
  <c r="G3714" i="7"/>
  <c r="A3715" i="7"/>
  <c r="B3715" i="7"/>
  <c r="C3715" i="7"/>
  <c r="D3715" i="7"/>
  <c r="E3715" i="7"/>
  <c r="F3715" i="7"/>
  <c r="G3715" i="7"/>
  <c r="A3716" i="7"/>
  <c r="B3716" i="7"/>
  <c r="C3716" i="7"/>
  <c r="D3716" i="7"/>
  <c r="E3716" i="7"/>
  <c r="F3716" i="7"/>
  <c r="G3716" i="7"/>
  <c r="A3717" i="7"/>
  <c r="B3717" i="7"/>
  <c r="C3717" i="7"/>
  <c r="D3717" i="7"/>
  <c r="E3717" i="7"/>
  <c r="F3717" i="7"/>
  <c r="G3717" i="7"/>
  <c r="A3718" i="7"/>
  <c r="B3718" i="7"/>
  <c r="C3718" i="7"/>
  <c r="D3718" i="7"/>
  <c r="E3718" i="7"/>
  <c r="F3718" i="7"/>
  <c r="G3718" i="7"/>
  <c r="A3719" i="7"/>
  <c r="B3719" i="7"/>
  <c r="C3719" i="7"/>
  <c r="D3719" i="7"/>
  <c r="E3719" i="7"/>
  <c r="F3719" i="7"/>
  <c r="G3719" i="7"/>
  <c r="A3720" i="7"/>
  <c r="B3720" i="7"/>
  <c r="C3720" i="7"/>
  <c r="D3720" i="7"/>
  <c r="E3720" i="7"/>
  <c r="F3720" i="7"/>
  <c r="G3720" i="7"/>
  <c r="A3721" i="7"/>
  <c r="B3721" i="7"/>
  <c r="C3721" i="7"/>
  <c r="D3721" i="7"/>
  <c r="E3721" i="7"/>
  <c r="F3721" i="7"/>
  <c r="G3721" i="7"/>
  <c r="A3722" i="7"/>
  <c r="B3722" i="7"/>
  <c r="C3722" i="7"/>
  <c r="D3722" i="7"/>
  <c r="E3722" i="7"/>
  <c r="F3722" i="7"/>
  <c r="G3722" i="7"/>
  <c r="A3723" i="7"/>
  <c r="B3723" i="7"/>
  <c r="C3723" i="7"/>
  <c r="D3723" i="7"/>
  <c r="E3723" i="7"/>
  <c r="F3723" i="7"/>
  <c r="G3723" i="7"/>
  <c r="A3724" i="7"/>
  <c r="B3724" i="7"/>
  <c r="C3724" i="7"/>
  <c r="D3724" i="7"/>
  <c r="E3724" i="7"/>
  <c r="F3724" i="7"/>
  <c r="G3724" i="7"/>
  <c r="A3725" i="7"/>
  <c r="B3725" i="7"/>
  <c r="C3725" i="7"/>
  <c r="D3725" i="7"/>
  <c r="E3725" i="7"/>
  <c r="F3725" i="7"/>
  <c r="G3725" i="7"/>
  <c r="A3726" i="7"/>
  <c r="B3726" i="7"/>
  <c r="C3726" i="7"/>
  <c r="D3726" i="7"/>
  <c r="E3726" i="7"/>
  <c r="F3726" i="7"/>
  <c r="G3726" i="7"/>
  <c r="A3727" i="7"/>
  <c r="B3727" i="7"/>
  <c r="C3727" i="7"/>
  <c r="D3727" i="7"/>
  <c r="E3727" i="7"/>
  <c r="F3727" i="7"/>
  <c r="G3727" i="7"/>
  <c r="A3728" i="7"/>
  <c r="B3728" i="7"/>
  <c r="C3728" i="7"/>
  <c r="D3728" i="7"/>
  <c r="E3728" i="7"/>
  <c r="F3728" i="7"/>
  <c r="G3728" i="7"/>
  <c r="A3729" i="7"/>
  <c r="B3729" i="7"/>
  <c r="C3729" i="7"/>
  <c r="D3729" i="7"/>
  <c r="E3729" i="7"/>
  <c r="F3729" i="7"/>
  <c r="G3729" i="7"/>
  <c r="A3730" i="7"/>
  <c r="B3730" i="7"/>
  <c r="C3730" i="7"/>
  <c r="D3730" i="7"/>
  <c r="E3730" i="7"/>
  <c r="F3730" i="7"/>
  <c r="G3730" i="7"/>
  <c r="A3731" i="7"/>
  <c r="B3731" i="7"/>
  <c r="C3731" i="7"/>
  <c r="D3731" i="7"/>
  <c r="E3731" i="7"/>
  <c r="F3731" i="7"/>
  <c r="G3731" i="7"/>
  <c r="A3732" i="7"/>
  <c r="B3732" i="7"/>
  <c r="C3732" i="7"/>
  <c r="D3732" i="7"/>
  <c r="E3732" i="7"/>
  <c r="F3732" i="7"/>
  <c r="G3732" i="7"/>
  <c r="A3733" i="7"/>
  <c r="B3733" i="7"/>
  <c r="C3733" i="7"/>
  <c r="D3733" i="7"/>
  <c r="E3733" i="7"/>
  <c r="F3733" i="7"/>
  <c r="G3733" i="7"/>
  <c r="A3734" i="7"/>
  <c r="B3734" i="7"/>
  <c r="C3734" i="7"/>
  <c r="D3734" i="7"/>
  <c r="E3734" i="7"/>
  <c r="F3734" i="7"/>
  <c r="G3734" i="7"/>
  <c r="A3735" i="7"/>
  <c r="B3735" i="7"/>
  <c r="C3735" i="7"/>
  <c r="D3735" i="7"/>
  <c r="E3735" i="7"/>
  <c r="F3735" i="7"/>
  <c r="G3735" i="7"/>
  <c r="A3736" i="7"/>
  <c r="B3736" i="7"/>
  <c r="C3736" i="7"/>
  <c r="D3736" i="7"/>
  <c r="E3736" i="7"/>
  <c r="F3736" i="7"/>
  <c r="G3736" i="7"/>
  <c r="A3737" i="7"/>
  <c r="B3737" i="7"/>
  <c r="C3737" i="7"/>
  <c r="D3737" i="7"/>
  <c r="E3737" i="7"/>
  <c r="F3737" i="7"/>
  <c r="G3737" i="7"/>
  <c r="A3738" i="7"/>
  <c r="B3738" i="7"/>
  <c r="C3738" i="7"/>
  <c r="D3738" i="7"/>
  <c r="E3738" i="7"/>
  <c r="F3738" i="7"/>
  <c r="G3738" i="7"/>
  <c r="A3739" i="7"/>
  <c r="B3739" i="7"/>
  <c r="C3739" i="7"/>
  <c r="D3739" i="7"/>
  <c r="E3739" i="7"/>
  <c r="F3739" i="7"/>
  <c r="G3739" i="7"/>
  <c r="A3740" i="7"/>
  <c r="B3740" i="7"/>
  <c r="C3740" i="7"/>
  <c r="D3740" i="7"/>
  <c r="E3740" i="7"/>
  <c r="F3740" i="7"/>
  <c r="G3740" i="7"/>
  <c r="A3741" i="7"/>
  <c r="B3741" i="7"/>
  <c r="C3741" i="7"/>
  <c r="D3741" i="7"/>
  <c r="E3741" i="7"/>
  <c r="F3741" i="7"/>
  <c r="G3741" i="7"/>
  <c r="A3742" i="7"/>
  <c r="B3742" i="7"/>
  <c r="C3742" i="7"/>
  <c r="D3742" i="7"/>
  <c r="E3742" i="7"/>
  <c r="F3742" i="7"/>
  <c r="G3742" i="7"/>
  <c r="A3743" i="7"/>
  <c r="B3743" i="7"/>
  <c r="C3743" i="7"/>
  <c r="D3743" i="7"/>
  <c r="E3743" i="7"/>
  <c r="F3743" i="7"/>
  <c r="G3743" i="7"/>
  <c r="A3744" i="7"/>
  <c r="B3744" i="7"/>
  <c r="C3744" i="7"/>
  <c r="D3744" i="7"/>
  <c r="E3744" i="7"/>
  <c r="F3744" i="7"/>
  <c r="G3744" i="7"/>
  <c r="A3745" i="7"/>
  <c r="B3745" i="7"/>
  <c r="C3745" i="7"/>
  <c r="D3745" i="7"/>
  <c r="E3745" i="7"/>
  <c r="F3745" i="7"/>
  <c r="G3745" i="7"/>
  <c r="A3746" i="7"/>
  <c r="B3746" i="7"/>
  <c r="C3746" i="7"/>
  <c r="D3746" i="7"/>
  <c r="E3746" i="7"/>
  <c r="F3746" i="7"/>
  <c r="G3746" i="7"/>
  <c r="A3747" i="7"/>
  <c r="B3747" i="7"/>
  <c r="C3747" i="7"/>
  <c r="D3747" i="7"/>
  <c r="E3747" i="7"/>
  <c r="F3747" i="7"/>
  <c r="G3747" i="7"/>
  <c r="A3748" i="7"/>
  <c r="B3748" i="7"/>
  <c r="C3748" i="7"/>
  <c r="D3748" i="7"/>
  <c r="E3748" i="7"/>
  <c r="F3748" i="7"/>
  <c r="G3748" i="7"/>
  <c r="A3749" i="7"/>
  <c r="B3749" i="7"/>
  <c r="C3749" i="7"/>
  <c r="D3749" i="7"/>
  <c r="E3749" i="7"/>
  <c r="F3749" i="7"/>
  <c r="G3749" i="7"/>
  <c r="A3750" i="7"/>
  <c r="B3750" i="7"/>
  <c r="C3750" i="7"/>
  <c r="D3750" i="7"/>
  <c r="E3750" i="7"/>
  <c r="F3750" i="7"/>
  <c r="G3750" i="7"/>
  <c r="A3751" i="7"/>
  <c r="B3751" i="7"/>
  <c r="C3751" i="7"/>
  <c r="D3751" i="7"/>
  <c r="E3751" i="7"/>
  <c r="F3751" i="7"/>
  <c r="G3751" i="7"/>
  <c r="A3752" i="7"/>
  <c r="B3752" i="7"/>
  <c r="C3752" i="7"/>
  <c r="D3752" i="7"/>
  <c r="E3752" i="7"/>
  <c r="F3752" i="7"/>
  <c r="G3752" i="7"/>
  <c r="A3753" i="7"/>
  <c r="B3753" i="7"/>
  <c r="C3753" i="7"/>
  <c r="D3753" i="7"/>
  <c r="E3753" i="7"/>
  <c r="F3753" i="7"/>
  <c r="G3753" i="7"/>
  <c r="A3754" i="7"/>
  <c r="B3754" i="7"/>
  <c r="C3754" i="7"/>
  <c r="D3754" i="7"/>
  <c r="E3754" i="7"/>
  <c r="F3754" i="7"/>
  <c r="G3754" i="7"/>
  <c r="A3755" i="7"/>
  <c r="B3755" i="7"/>
  <c r="C3755" i="7"/>
  <c r="D3755" i="7"/>
  <c r="E3755" i="7"/>
  <c r="F3755" i="7"/>
  <c r="G3755" i="7"/>
  <c r="A3756" i="7"/>
  <c r="B3756" i="7"/>
  <c r="C3756" i="7"/>
  <c r="D3756" i="7"/>
  <c r="E3756" i="7"/>
  <c r="F3756" i="7"/>
  <c r="G3756" i="7"/>
  <c r="A3757" i="7"/>
  <c r="B3757" i="7"/>
  <c r="C3757" i="7"/>
  <c r="D3757" i="7"/>
  <c r="E3757" i="7"/>
  <c r="F3757" i="7"/>
  <c r="G3757" i="7"/>
  <c r="A3758" i="7"/>
  <c r="B3758" i="7"/>
  <c r="C3758" i="7"/>
  <c r="D3758" i="7"/>
  <c r="E3758" i="7"/>
  <c r="F3758" i="7"/>
  <c r="G3758" i="7"/>
  <c r="A3759" i="7"/>
  <c r="B3759" i="7"/>
  <c r="C3759" i="7"/>
  <c r="D3759" i="7"/>
  <c r="E3759" i="7"/>
  <c r="F3759" i="7"/>
  <c r="G3759" i="7"/>
  <c r="A3760" i="7"/>
  <c r="B3760" i="7"/>
  <c r="C3760" i="7"/>
  <c r="D3760" i="7"/>
  <c r="E3760" i="7"/>
  <c r="F3760" i="7"/>
  <c r="G3760" i="7"/>
  <c r="A3761" i="7"/>
  <c r="B3761" i="7"/>
  <c r="C3761" i="7"/>
  <c r="D3761" i="7"/>
  <c r="E3761" i="7"/>
  <c r="F3761" i="7"/>
  <c r="G3761" i="7"/>
  <c r="A3762" i="7"/>
  <c r="B3762" i="7"/>
  <c r="C3762" i="7"/>
  <c r="D3762" i="7"/>
  <c r="E3762" i="7"/>
  <c r="F3762" i="7"/>
  <c r="G3762" i="7"/>
  <c r="A3763" i="7"/>
  <c r="B3763" i="7"/>
  <c r="C3763" i="7"/>
  <c r="D3763" i="7"/>
  <c r="E3763" i="7"/>
  <c r="F3763" i="7"/>
  <c r="G3763" i="7"/>
  <c r="A3764" i="7"/>
  <c r="B3764" i="7"/>
  <c r="C3764" i="7"/>
  <c r="D3764" i="7"/>
  <c r="E3764" i="7"/>
  <c r="F3764" i="7"/>
  <c r="G3764" i="7"/>
  <c r="A3765" i="7"/>
  <c r="B3765" i="7"/>
  <c r="C3765" i="7"/>
  <c r="D3765" i="7"/>
  <c r="E3765" i="7"/>
  <c r="F3765" i="7"/>
  <c r="G3765" i="7"/>
  <c r="A3766" i="7"/>
  <c r="B3766" i="7"/>
  <c r="C3766" i="7"/>
  <c r="D3766" i="7"/>
  <c r="E3766" i="7"/>
  <c r="F3766" i="7"/>
  <c r="G3766" i="7"/>
  <c r="A3767" i="7"/>
  <c r="B3767" i="7"/>
  <c r="C3767" i="7"/>
  <c r="D3767" i="7"/>
  <c r="E3767" i="7"/>
  <c r="F3767" i="7"/>
  <c r="G3767" i="7"/>
  <c r="A3768" i="7"/>
  <c r="B3768" i="7"/>
  <c r="C3768" i="7"/>
  <c r="D3768" i="7"/>
  <c r="E3768" i="7"/>
  <c r="F3768" i="7"/>
  <c r="G3768" i="7"/>
  <c r="A3769" i="7"/>
  <c r="B3769" i="7"/>
  <c r="C3769" i="7"/>
  <c r="D3769" i="7"/>
  <c r="E3769" i="7"/>
  <c r="F3769" i="7"/>
  <c r="G3769" i="7"/>
  <c r="A3770" i="7"/>
  <c r="B3770" i="7"/>
  <c r="C3770" i="7"/>
  <c r="D3770" i="7"/>
  <c r="E3770" i="7"/>
  <c r="F3770" i="7"/>
  <c r="G3770" i="7"/>
  <c r="A3771" i="7"/>
  <c r="B3771" i="7"/>
  <c r="C3771" i="7"/>
  <c r="D3771" i="7"/>
  <c r="E3771" i="7"/>
  <c r="F3771" i="7"/>
  <c r="G3771" i="7"/>
  <c r="A3772" i="7"/>
  <c r="B3772" i="7"/>
  <c r="C3772" i="7"/>
  <c r="D3772" i="7"/>
  <c r="E3772" i="7"/>
  <c r="F3772" i="7"/>
  <c r="G3772" i="7"/>
  <c r="A3773" i="7"/>
  <c r="B3773" i="7"/>
  <c r="C3773" i="7"/>
  <c r="D3773" i="7"/>
  <c r="E3773" i="7"/>
  <c r="F3773" i="7"/>
  <c r="G3773" i="7"/>
  <c r="A3774" i="7"/>
  <c r="B3774" i="7"/>
  <c r="C3774" i="7"/>
  <c r="D3774" i="7"/>
  <c r="E3774" i="7"/>
  <c r="F3774" i="7"/>
  <c r="G3774" i="7"/>
  <c r="A3775" i="7"/>
  <c r="B3775" i="7"/>
  <c r="C3775" i="7"/>
  <c r="D3775" i="7"/>
  <c r="E3775" i="7"/>
  <c r="F3775" i="7"/>
  <c r="G3775" i="7"/>
  <c r="A3776" i="7"/>
  <c r="B3776" i="7"/>
  <c r="C3776" i="7"/>
  <c r="D3776" i="7"/>
  <c r="E3776" i="7"/>
  <c r="F3776" i="7"/>
  <c r="G3776" i="7"/>
  <c r="A3777" i="7"/>
  <c r="B3777" i="7"/>
  <c r="C3777" i="7"/>
  <c r="D3777" i="7"/>
  <c r="E3777" i="7"/>
  <c r="F3777" i="7"/>
  <c r="G3777" i="7"/>
  <c r="A3778" i="7"/>
  <c r="B3778" i="7"/>
  <c r="C3778" i="7"/>
  <c r="D3778" i="7"/>
  <c r="E3778" i="7"/>
  <c r="F3778" i="7"/>
  <c r="G3778" i="7"/>
  <c r="A3779" i="7"/>
  <c r="B3779" i="7"/>
  <c r="C3779" i="7"/>
  <c r="D3779" i="7"/>
  <c r="E3779" i="7"/>
  <c r="F3779" i="7"/>
  <c r="G3779" i="7"/>
  <c r="A3780" i="7"/>
  <c r="B3780" i="7"/>
  <c r="C3780" i="7"/>
  <c r="D3780" i="7"/>
  <c r="E3780" i="7"/>
  <c r="F3780" i="7"/>
  <c r="G3780" i="7"/>
  <c r="A3781" i="7"/>
  <c r="B3781" i="7"/>
  <c r="C3781" i="7"/>
  <c r="D3781" i="7"/>
  <c r="E3781" i="7"/>
  <c r="F3781" i="7"/>
  <c r="G3781" i="7"/>
  <c r="A3782" i="7"/>
  <c r="B3782" i="7"/>
  <c r="C3782" i="7"/>
  <c r="D3782" i="7"/>
  <c r="E3782" i="7"/>
  <c r="F3782" i="7"/>
  <c r="G3782" i="7"/>
  <c r="A3783" i="7"/>
  <c r="B3783" i="7"/>
  <c r="C3783" i="7"/>
  <c r="D3783" i="7"/>
  <c r="E3783" i="7"/>
  <c r="F3783" i="7"/>
  <c r="G3783" i="7"/>
  <c r="A3784" i="7"/>
  <c r="B3784" i="7"/>
  <c r="C3784" i="7"/>
  <c r="D3784" i="7"/>
  <c r="E3784" i="7"/>
  <c r="F3784" i="7"/>
  <c r="G3784" i="7"/>
  <c r="A3785" i="7"/>
  <c r="B3785" i="7"/>
  <c r="C3785" i="7"/>
  <c r="D3785" i="7"/>
  <c r="E3785" i="7"/>
  <c r="F3785" i="7"/>
  <c r="G3785" i="7"/>
  <c r="A3786" i="7"/>
  <c r="B3786" i="7"/>
  <c r="C3786" i="7"/>
  <c r="D3786" i="7"/>
  <c r="E3786" i="7"/>
  <c r="F3786" i="7"/>
  <c r="G3786" i="7"/>
  <c r="A3787" i="7"/>
  <c r="B3787" i="7"/>
  <c r="C3787" i="7"/>
  <c r="D3787" i="7"/>
  <c r="E3787" i="7"/>
  <c r="F3787" i="7"/>
  <c r="G3787" i="7"/>
  <c r="A3788" i="7"/>
  <c r="B3788" i="7"/>
  <c r="C3788" i="7"/>
  <c r="D3788" i="7"/>
  <c r="E3788" i="7"/>
  <c r="F3788" i="7"/>
  <c r="G3788" i="7"/>
  <c r="A3789" i="7"/>
  <c r="B3789" i="7"/>
  <c r="C3789" i="7"/>
  <c r="D3789" i="7"/>
  <c r="E3789" i="7"/>
  <c r="F3789" i="7"/>
  <c r="G3789" i="7"/>
  <c r="A3790" i="7"/>
  <c r="B3790" i="7"/>
  <c r="C3790" i="7"/>
  <c r="D3790" i="7"/>
  <c r="E3790" i="7"/>
  <c r="F3790" i="7"/>
  <c r="G3790" i="7"/>
  <c r="A3791" i="7"/>
  <c r="B3791" i="7"/>
  <c r="C3791" i="7"/>
  <c r="D3791" i="7"/>
  <c r="E3791" i="7"/>
  <c r="F3791" i="7"/>
  <c r="G3791" i="7"/>
  <c r="A3792" i="7"/>
  <c r="B3792" i="7"/>
  <c r="C3792" i="7"/>
  <c r="D3792" i="7"/>
  <c r="E3792" i="7"/>
  <c r="F3792" i="7"/>
  <c r="G3792" i="7"/>
  <c r="A3793" i="7"/>
  <c r="B3793" i="7"/>
  <c r="C3793" i="7"/>
  <c r="D3793" i="7"/>
  <c r="E3793" i="7"/>
  <c r="F3793" i="7"/>
  <c r="G3793" i="7"/>
  <c r="A3794" i="7"/>
  <c r="B3794" i="7"/>
  <c r="C3794" i="7"/>
  <c r="D3794" i="7"/>
  <c r="E3794" i="7"/>
  <c r="F3794" i="7"/>
  <c r="G3794" i="7"/>
  <c r="A3795" i="7"/>
  <c r="B3795" i="7"/>
  <c r="C3795" i="7"/>
  <c r="D3795" i="7"/>
  <c r="E3795" i="7"/>
  <c r="F3795" i="7"/>
  <c r="G3795" i="7"/>
  <c r="A3796" i="7"/>
  <c r="B3796" i="7"/>
  <c r="C3796" i="7"/>
  <c r="D3796" i="7"/>
  <c r="E3796" i="7"/>
  <c r="F3796" i="7"/>
  <c r="G3796" i="7"/>
  <c r="A3797" i="7"/>
  <c r="B3797" i="7"/>
  <c r="C3797" i="7"/>
  <c r="D3797" i="7"/>
  <c r="E3797" i="7"/>
  <c r="F3797" i="7"/>
  <c r="G3797" i="7"/>
  <c r="A3798" i="7"/>
  <c r="B3798" i="7"/>
  <c r="C3798" i="7"/>
  <c r="D3798" i="7"/>
  <c r="E3798" i="7"/>
  <c r="F3798" i="7"/>
  <c r="G3798" i="7"/>
  <c r="A3799" i="7"/>
  <c r="B3799" i="7"/>
  <c r="C3799" i="7"/>
  <c r="D3799" i="7"/>
  <c r="E3799" i="7"/>
  <c r="F3799" i="7"/>
  <c r="G3799" i="7"/>
  <c r="A3800" i="7"/>
  <c r="B3800" i="7"/>
  <c r="C3800" i="7"/>
  <c r="D3800" i="7"/>
  <c r="E3800" i="7"/>
  <c r="F3800" i="7"/>
  <c r="G3800" i="7"/>
  <c r="A3801" i="7"/>
  <c r="B3801" i="7"/>
  <c r="C3801" i="7"/>
  <c r="D3801" i="7"/>
  <c r="E3801" i="7"/>
  <c r="F3801" i="7"/>
  <c r="G3801" i="7"/>
  <c r="A3802" i="7"/>
  <c r="B3802" i="7"/>
  <c r="C3802" i="7"/>
  <c r="D3802" i="7"/>
  <c r="E3802" i="7"/>
  <c r="F3802" i="7"/>
  <c r="G3802" i="7"/>
  <c r="A3803" i="7"/>
  <c r="B3803" i="7"/>
  <c r="C3803" i="7"/>
  <c r="D3803" i="7"/>
  <c r="E3803" i="7"/>
  <c r="F3803" i="7"/>
  <c r="G3803" i="7"/>
  <c r="A3804" i="7"/>
  <c r="B3804" i="7"/>
  <c r="C3804" i="7"/>
  <c r="D3804" i="7"/>
  <c r="E3804" i="7"/>
  <c r="F3804" i="7"/>
  <c r="G3804" i="7"/>
  <c r="A3805" i="7"/>
  <c r="B3805" i="7"/>
  <c r="C3805" i="7"/>
  <c r="D3805" i="7"/>
  <c r="E3805" i="7"/>
  <c r="F3805" i="7"/>
  <c r="G3805" i="7"/>
  <c r="A3806" i="7"/>
  <c r="B3806" i="7"/>
  <c r="C3806" i="7"/>
  <c r="D3806" i="7"/>
  <c r="E3806" i="7"/>
  <c r="F3806" i="7"/>
  <c r="G3806" i="7"/>
  <c r="A3807" i="7"/>
  <c r="B3807" i="7"/>
  <c r="C3807" i="7"/>
  <c r="D3807" i="7"/>
  <c r="E3807" i="7"/>
  <c r="F3807" i="7"/>
  <c r="G3807" i="7"/>
  <c r="A3808" i="7"/>
  <c r="B3808" i="7"/>
  <c r="C3808" i="7"/>
  <c r="D3808" i="7"/>
  <c r="E3808" i="7"/>
  <c r="F3808" i="7"/>
  <c r="G3808" i="7"/>
  <c r="A3809" i="7"/>
  <c r="B3809" i="7"/>
  <c r="C3809" i="7"/>
  <c r="D3809" i="7"/>
  <c r="E3809" i="7"/>
  <c r="F3809" i="7"/>
  <c r="G3809" i="7"/>
  <c r="A3810" i="7"/>
  <c r="B3810" i="7"/>
  <c r="C3810" i="7"/>
  <c r="D3810" i="7"/>
  <c r="E3810" i="7"/>
  <c r="F3810" i="7"/>
  <c r="G3810" i="7"/>
  <c r="A3811" i="7"/>
  <c r="B3811" i="7"/>
  <c r="C3811" i="7"/>
  <c r="D3811" i="7"/>
  <c r="E3811" i="7"/>
  <c r="F3811" i="7"/>
  <c r="G3811" i="7"/>
  <c r="A3812" i="7"/>
  <c r="B3812" i="7"/>
  <c r="C3812" i="7"/>
  <c r="D3812" i="7"/>
  <c r="E3812" i="7"/>
  <c r="F3812" i="7"/>
  <c r="G3812" i="7"/>
  <c r="A3813" i="7"/>
  <c r="B3813" i="7"/>
  <c r="C3813" i="7"/>
  <c r="D3813" i="7"/>
  <c r="E3813" i="7"/>
  <c r="F3813" i="7"/>
  <c r="G3813" i="7"/>
  <c r="A3814" i="7"/>
  <c r="B3814" i="7"/>
  <c r="C3814" i="7"/>
  <c r="D3814" i="7"/>
  <c r="E3814" i="7"/>
  <c r="F3814" i="7"/>
  <c r="G3814" i="7"/>
  <c r="A3815" i="7"/>
  <c r="B3815" i="7"/>
  <c r="C3815" i="7"/>
  <c r="D3815" i="7"/>
  <c r="E3815" i="7"/>
  <c r="F3815" i="7"/>
  <c r="G3815" i="7"/>
  <c r="A3816" i="7"/>
  <c r="B3816" i="7"/>
  <c r="C3816" i="7"/>
  <c r="D3816" i="7"/>
  <c r="E3816" i="7"/>
  <c r="F3816" i="7"/>
  <c r="G3816" i="7"/>
  <c r="A3817" i="7"/>
  <c r="B3817" i="7"/>
  <c r="C3817" i="7"/>
  <c r="D3817" i="7"/>
  <c r="E3817" i="7"/>
  <c r="F3817" i="7"/>
  <c r="G3817" i="7"/>
  <c r="A3818" i="7"/>
  <c r="B3818" i="7"/>
  <c r="C3818" i="7"/>
  <c r="D3818" i="7"/>
  <c r="E3818" i="7"/>
  <c r="F3818" i="7"/>
  <c r="G3818" i="7"/>
  <c r="A3819" i="7"/>
  <c r="B3819" i="7"/>
  <c r="C3819" i="7"/>
  <c r="D3819" i="7"/>
  <c r="E3819" i="7"/>
  <c r="F3819" i="7"/>
  <c r="G3819" i="7"/>
  <c r="A3820" i="7"/>
  <c r="B3820" i="7"/>
  <c r="C3820" i="7"/>
  <c r="D3820" i="7"/>
  <c r="E3820" i="7"/>
  <c r="F3820" i="7"/>
  <c r="G3820" i="7"/>
  <c r="A3821" i="7"/>
  <c r="B3821" i="7"/>
  <c r="C3821" i="7"/>
  <c r="D3821" i="7"/>
  <c r="E3821" i="7"/>
  <c r="F3821" i="7"/>
  <c r="G3821" i="7"/>
  <c r="A3822" i="7"/>
  <c r="B3822" i="7"/>
  <c r="C3822" i="7"/>
  <c r="D3822" i="7"/>
  <c r="E3822" i="7"/>
  <c r="F3822" i="7"/>
  <c r="G3822" i="7"/>
  <c r="A3823" i="7"/>
  <c r="B3823" i="7"/>
  <c r="C3823" i="7"/>
  <c r="D3823" i="7"/>
  <c r="E3823" i="7"/>
  <c r="F3823" i="7"/>
  <c r="G3823" i="7"/>
  <c r="A3824" i="7"/>
  <c r="B3824" i="7"/>
  <c r="C3824" i="7"/>
  <c r="D3824" i="7"/>
  <c r="E3824" i="7"/>
  <c r="F3824" i="7"/>
  <c r="G3824" i="7"/>
  <c r="A3825" i="7"/>
  <c r="B3825" i="7"/>
  <c r="C3825" i="7"/>
  <c r="D3825" i="7"/>
  <c r="E3825" i="7"/>
  <c r="F3825" i="7"/>
  <c r="G3825" i="7"/>
  <c r="A3826" i="7"/>
  <c r="B3826" i="7"/>
  <c r="C3826" i="7"/>
  <c r="D3826" i="7"/>
  <c r="E3826" i="7"/>
  <c r="F3826" i="7"/>
  <c r="G3826" i="7"/>
  <c r="A3827" i="7"/>
  <c r="B3827" i="7"/>
  <c r="C3827" i="7"/>
  <c r="D3827" i="7"/>
  <c r="E3827" i="7"/>
  <c r="F3827" i="7"/>
  <c r="G3827" i="7"/>
  <c r="A3828" i="7"/>
  <c r="B3828" i="7"/>
  <c r="C3828" i="7"/>
  <c r="D3828" i="7"/>
  <c r="E3828" i="7"/>
  <c r="F3828" i="7"/>
  <c r="G3828" i="7"/>
  <c r="A3829" i="7"/>
  <c r="B3829" i="7"/>
  <c r="C3829" i="7"/>
  <c r="D3829" i="7"/>
  <c r="E3829" i="7"/>
  <c r="F3829" i="7"/>
  <c r="G3829" i="7"/>
  <c r="A3830" i="7"/>
  <c r="B3830" i="7"/>
  <c r="C3830" i="7"/>
  <c r="D3830" i="7"/>
  <c r="E3830" i="7"/>
  <c r="F3830" i="7"/>
  <c r="G3830" i="7"/>
  <c r="A3831" i="7"/>
  <c r="B3831" i="7"/>
  <c r="C3831" i="7"/>
  <c r="D3831" i="7"/>
  <c r="E3831" i="7"/>
  <c r="F3831" i="7"/>
  <c r="G3831" i="7"/>
  <c r="A3832" i="7"/>
  <c r="B3832" i="7"/>
  <c r="C3832" i="7"/>
  <c r="D3832" i="7"/>
  <c r="E3832" i="7"/>
  <c r="F3832" i="7"/>
  <c r="G3832" i="7"/>
  <c r="A3833" i="7"/>
  <c r="B3833" i="7"/>
  <c r="C3833" i="7"/>
  <c r="D3833" i="7"/>
  <c r="E3833" i="7"/>
  <c r="F3833" i="7"/>
  <c r="G3833" i="7"/>
  <c r="A3834" i="7"/>
  <c r="B3834" i="7"/>
  <c r="C3834" i="7"/>
  <c r="D3834" i="7"/>
  <c r="E3834" i="7"/>
  <c r="F3834" i="7"/>
  <c r="G3834" i="7"/>
  <c r="A3835" i="7"/>
  <c r="B3835" i="7"/>
  <c r="C3835" i="7"/>
  <c r="D3835" i="7"/>
  <c r="E3835" i="7"/>
  <c r="F3835" i="7"/>
  <c r="G3835" i="7"/>
  <c r="A3836" i="7"/>
  <c r="B3836" i="7"/>
  <c r="C3836" i="7"/>
  <c r="D3836" i="7"/>
  <c r="E3836" i="7"/>
  <c r="F3836" i="7"/>
  <c r="G3836" i="7"/>
  <c r="A3837" i="7"/>
  <c r="B3837" i="7"/>
  <c r="C3837" i="7"/>
  <c r="D3837" i="7"/>
  <c r="E3837" i="7"/>
  <c r="F3837" i="7"/>
  <c r="G3837" i="7"/>
  <c r="A3838" i="7"/>
  <c r="B3838" i="7"/>
  <c r="C3838" i="7"/>
  <c r="D3838" i="7"/>
  <c r="E3838" i="7"/>
  <c r="F3838" i="7"/>
  <c r="G3838" i="7"/>
  <c r="A3839" i="7"/>
  <c r="B3839" i="7"/>
  <c r="C3839" i="7"/>
  <c r="D3839" i="7"/>
  <c r="E3839" i="7"/>
  <c r="F3839" i="7"/>
  <c r="G3839" i="7"/>
  <c r="A3840" i="7"/>
  <c r="B3840" i="7"/>
  <c r="C3840" i="7"/>
  <c r="D3840" i="7"/>
  <c r="E3840" i="7"/>
  <c r="F3840" i="7"/>
  <c r="G3840" i="7"/>
  <c r="A3841" i="7"/>
  <c r="B3841" i="7"/>
  <c r="C3841" i="7"/>
  <c r="D3841" i="7"/>
  <c r="E3841" i="7"/>
  <c r="F3841" i="7"/>
  <c r="G3841" i="7"/>
  <c r="A3842" i="7"/>
  <c r="B3842" i="7"/>
  <c r="C3842" i="7"/>
  <c r="D3842" i="7"/>
  <c r="E3842" i="7"/>
  <c r="F3842" i="7"/>
  <c r="G3842" i="7"/>
  <c r="A3843" i="7"/>
  <c r="B3843" i="7"/>
  <c r="C3843" i="7"/>
  <c r="D3843" i="7"/>
  <c r="E3843" i="7"/>
  <c r="F3843" i="7"/>
  <c r="G3843" i="7"/>
  <c r="A3844" i="7"/>
  <c r="B3844" i="7"/>
  <c r="C3844" i="7"/>
  <c r="D3844" i="7"/>
  <c r="E3844" i="7"/>
  <c r="F3844" i="7"/>
  <c r="G3844" i="7"/>
  <c r="A3845" i="7"/>
  <c r="B3845" i="7"/>
  <c r="C3845" i="7"/>
  <c r="D3845" i="7"/>
  <c r="E3845" i="7"/>
  <c r="F3845" i="7"/>
  <c r="G3845" i="7"/>
  <c r="A3846" i="7"/>
  <c r="B3846" i="7"/>
  <c r="C3846" i="7"/>
  <c r="D3846" i="7"/>
  <c r="E3846" i="7"/>
  <c r="F3846" i="7"/>
  <c r="G3846" i="7"/>
  <c r="A3847" i="7"/>
  <c r="B3847" i="7"/>
  <c r="C3847" i="7"/>
  <c r="D3847" i="7"/>
  <c r="E3847" i="7"/>
  <c r="F3847" i="7"/>
  <c r="G3847" i="7"/>
  <c r="A3848" i="7"/>
  <c r="B3848" i="7"/>
  <c r="C3848" i="7"/>
  <c r="D3848" i="7"/>
  <c r="E3848" i="7"/>
  <c r="F3848" i="7"/>
  <c r="G3848" i="7"/>
  <c r="A3849" i="7"/>
  <c r="B3849" i="7"/>
  <c r="C3849" i="7"/>
  <c r="D3849" i="7"/>
  <c r="E3849" i="7"/>
  <c r="F3849" i="7"/>
  <c r="G3849" i="7"/>
  <c r="A3850" i="7"/>
  <c r="B3850" i="7"/>
  <c r="C3850" i="7"/>
  <c r="D3850" i="7"/>
  <c r="E3850" i="7"/>
  <c r="F3850" i="7"/>
  <c r="G3850" i="7"/>
  <c r="A3851" i="7"/>
  <c r="B3851" i="7"/>
  <c r="C3851" i="7"/>
  <c r="D3851" i="7"/>
  <c r="E3851" i="7"/>
  <c r="F3851" i="7"/>
  <c r="G3851" i="7"/>
  <c r="A3852" i="7"/>
  <c r="B3852" i="7"/>
  <c r="C3852" i="7"/>
  <c r="D3852" i="7"/>
  <c r="E3852" i="7"/>
  <c r="F3852" i="7"/>
  <c r="G3852" i="7"/>
  <c r="A3853" i="7"/>
  <c r="B3853" i="7"/>
  <c r="C3853" i="7"/>
  <c r="D3853" i="7"/>
  <c r="E3853" i="7"/>
  <c r="F3853" i="7"/>
  <c r="G3853" i="7"/>
  <c r="A3854" i="7"/>
  <c r="B3854" i="7"/>
  <c r="C3854" i="7"/>
  <c r="D3854" i="7"/>
  <c r="E3854" i="7"/>
  <c r="F3854" i="7"/>
  <c r="G3854" i="7"/>
  <c r="A3855" i="7"/>
  <c r="B3855" i="7"/>
  <c r="C3855" i="7"/>
  <c r="D3855" i="7"/>
  <c r="E3855" i="7"/>
  <c r="F3855" i="7"/>
  <c r="G3855" i="7"/>
  <c r="A3856" i="7"/>
  <c r="B3856" i="7"/>
  <c r="C3856" i="7"/>
  <c r="D3856" i="7"/>
  <c r="E3856" i="7"/>
  <c r="F3856" i="7"/>
  <c r="G3856" i="7"/>
  <c r="A3857" i="7"/>
  <c r="B3857" i="7"/>
  <c r="C3857" i="7"/>
  <c r="D3857" i="7"/>
  <c r="E3857" i="7"/>
  <c r="F3857" i="7"/>
  <c r="G3857" i="7"/>
  <c r="A3858" i="7"/>
  <c r="B3858" i="7"/>
  <c r="C3858" i="7"/>
  <c r="D3858" i="7"/>
  <c r="E3858" i="7"/>
  <c r="F3858" i="7"/>
  <c r="G3858" i="7"/>
  <c r="A3859" i="7"/>
  <c r="B3859" i="7"/>
  <c r="C3859" i="7"/>
  <c r="D3859" i="7"/>
  <c r="E3859" i="7"/>
  <c r="F3859" i="7"/>
  <c r="G3859" i="7"/>
  <c r="A3860" i="7"/>
  <c r="B3860" i="7"/>
  <c r="C3860" i="7"/>
  <c r="D3860" i="7"/>
  <c r="E3860" i="7"/>
  <c r="F3860" i="7"/>
  <c r="G3860" i="7"/>
  <c r="A3861" i="7"/>
  <c r="B3861" i="7"/>
  <c r="C3861" i="7"/>
  <c r="D3861" i="7"/>
  <c r="E3861" i="7"/>
  <c r="F3861" i="7"/>
  <c r="G3861" i="7"/>
  <c r="A3862" i="7"/>
  <c r="B3862" i="7"/>
  <c r="C3862" i="7"/>
  <c r="D3862" i="7"/>
  <c r="E3862" i="7"/>
  <c r="F3862" i="7"/>
  <c r="G3862" i="7"/>
  <c r="A3863" i="7"/>
  <c r="B3863" i="7"/>
  <c r="C3863" i="7"/>
  <c r="D3863" i="7"/>
  <c r="E3863" i="7"/>
  <c r="F3863" i="7"/>
  <c r="G3863" i="7"/>
  <c r="A3864" i="7"/>
  <c r="B3864" i="7"/>
  <c r="C3864" i="7"/>
  <c r="D3864" i="7"/>
  <c r="E3864" i="7"/>
  <c r="F3864" i="7"/>
  <c r="G3864" i="7"/>
  <c r="A3865" i="7"/>
  <c r="B3865" i="7"/>
  <c r="C3865" i="7"/>
  <c r="D3865" i="7"/>
  <c r="E3865" i="7"/>
  <c r="F3865" i="7"/>
  <c r="G3865" i="7"/>
  <c r="A3866" i="7"/>
  <c r="B3866" i="7"/>
  <c r="C3866" i="7"/>
  <c r="D3866" i="7"/>
  <c r="E3866" i="7"/>
  <c r="F3866" i="7"/>
  <c r="G3866" i="7"/>
  <c r="A3867" i="7"/>
  <c r="B3867" i="7"/>
  <c r="C3867" i="7"/>
  <c r="D3867" i="7"/>
  <c r="E3867" i="7"/>
  <c r="F3867" i="7"/>
  <c r="G3867" i="7"/>
  <c r="A3868" i="7"/>
  <c r="B3868" i="7"/>
  <c r="C3868" i="7"/>
  <c r="D3868" i="7"/>
  <c r="E3868" i="7"/>
  <c r="F3868" i="7"/>
  <c r="G3868" i="7"/>
  <c r="A3869" i="7"/>
  <c r="B3869" i="7"/>
  <c r="C3869" i="7"/>
  <c r="D3869" i="7"/>
  <c r="E3869" i="7"/>
  <c r="F3869" i="7"/>
  <c r="G3869" i="7"/>
  <c r="A3870" i="7"/>
  <c r="B3870" i="7"/>
  <c r="C3870" i="7"/>
  <c r="D3870" i="7"/>
  <c r="E3870" i="7"/>
  <c r="F3870" i="7"/>
  <c r="G3870" i="7"/>
  <c r="A3871" i="7"/>
  <c r="B3871" i="7"/>
  <c r="C3871" i="7"/>
  <c r="D3871" i="7"/>
  <c r="E3871" i="7"/>
  <c r="F3871" i="7"/>
  <c r="G3871" i="7"/>
  <c r="A3872" i="7"/>
  <c r="B3872" i="7"/>
  <c r="C3872" i="7"/>
  <c r="D3872" i="7"/>
  <c r="E3872" i="7"/>
  <c r="F3872" i="7"/>
  <c r="G3872" i="7"/>
  <c r="A3873" i="7"/>
  <c r="B3873" i="7"/>
  <c r="C3873" i="7"/>
  <c r="D3873" i="7"/>
  <c r="E3873" i="7"/>
  <c r="F3873" i="7"/>
  <c r="G3873" i="7"/>
  <c r="A3874" i="7"/>
  <c r="B3874" i="7"/>
  <c r="C3874" i="7"/>
  <c r="D3874" i="7"/>
  <c r="E3874" i="7"/>
  <c r="F3874" i="7"/>
  <c r="G3874" i="7"/>
  <c r="A3875" i="7"/>
  <c r="B3875" i="7"/>
  <c r="C3875" i="7"/>
  <c r="D3875" i="7"/>
  <c r="E3875" i="7"/>
  <c r="F3875" i="7"/>
  <c r="G3875" i="7"/>
  <c r="A3876" i="7"/>
  <c r="B3876" i="7"/>
  <c r="C3876" i="7"/>
  <c r="D3876" i="7"/>
  <c r="E3876" i="7"/>
  <c r="F3876" i="7"/>
  <c r="G3876" i="7"/>
  <c r="A3877" i="7"/>
  <c r="B3877" i="7"/>
  <c r="C3877" i="7"/>
  <c r="D3877" i="7"/>
  <c r="E3877" i="7"/>
  <c r="F3877" i="7"/>
  <c r="G3877" i="7"/>
  <c r="A3878" i="7"/>
  <c r="B3878" i="7"/>
  <c r="C3878" i="7"/>
  <c r="D3878" i="7"/>
  <c r="E3878" i="7"/>
  <c r="F3878" i="7"/>
  <c r="G3878" i="7"/>
  <c r="A3879" i="7"/>
  <c r="B3879" i="7"/>
  <c r="C3879" i="7"/>
  <c r="D3879" i="7"/>
  <c r="E3879" i="7"/>
  <c r="F3879" i="7"/>
  <c r="G3879" i="7"/>
  <c r="A3880" i="7"/>
  <c r="B3880" i="7"/>
  <c r="C3880" i="7"/>
  <c r="D3880" i="7"/>
  <c r="E3880" i="7"/>
  <c r="F3880" i="7"/>
  <c r="G3880" i="7"/>
  <c r="A3881" i="7"/>
  <c r="B3881" i="7"/>
  <c r="C3881" i="7"/>
  <c r="D3881" i="7"/>
  <c r="E3881" i="7"/>
  <c r="F3881" i="7"/>
  <c r="G3881" i="7"/>
  <c r="A3882" i="7"/>
  <c r="B3882" i="7"/>
  <c r="C3882" i="7"/>
  <c r="D3882" i="7"/>
  <c r="E3882" i="7"/>
  <c r="F3882" i="7"/>
  <c r="G3882" i="7"/>
  <c r="A3883" i="7"/>
  <c r="B3883" i="7"/>
  <c r="C3883" i="7"/>
  <c r="D3883" i="7"/>
  <c r="E3883" i="7"/>
  <c r="F3883" i="7"/>
  <c r="G3883" i="7"/>
  <c r="A3884" i="7"/>
  <c r="B3884" i="7"/>
  <c r="C3884" i="7"/>
  <c r="D3884" i="7"/>
  <c r="E3884" i="7"/>
  <c r="F3884" i="7"/>
  <c r="G3884" i="7"/>
  <c r="A3885" i="7"/>
  <c r="B3885" i="7"/>
  <c r="C3885" i="7"/>
  <c r="D3885" i="7"/>
  <c r="E3885" i="7"/>
  <c r="F3885" i="7"/>
  <c r="G3885" i="7"/>
  <c r="A3886" i="7"/>
  <c r="B3886" i="7"/>
  <c r="C3886" i="7"/>
  <c r="D3886" i="7"/>
  <c r="E3886" i="7"/>
  <c r="F3886" i="7"/>
  <c r="G3886" i="7"/>
  <c r="A3887" i="7"/>
  <c r="B3887" i="7"/>
  <c r="C3887" i="7"/>
  <c r="D3887" i="7"/>
  <c r="E3887" i="7"/>
  <c r="F3887" i="7"/>
  <c r="G3887" i="7"/>
  <c r="A3888" i="7"/>
  <c r="B3888" i="7"/>
  <c r="C3888" i="7"/>
  <c r="D3888" i="7"/>
  <c r="E3888" i="7"/>
  <c r="F3888" i="7"/>
  <c r="G3888" i="7"/>
  <c r="A3889" i="7"/>
  <c r="B3889" i="7"/>
  <c r="C3889" i="7"/>
  <c r="D3889" i="7"/>
  <c r="E3889" i="7"/>
  <c r="F3889" i="7"/>
  <c r="G3889" i="7"/>
  <c r="A3890" i="7"/>
  <c r="B3890" i="7"/>
  <c r="C3890" i="7"/>
  <c r="D3890" i="7"/>
  <c r="E3890" i="7"/>
  <c r="F3890" i="7"/>
  <c r="G3890" i="7"/>
  <c r="A3891" i="7"/>
  <c r="B3891" i="7"/>
  <c r="C3891" i="7"/>
  <c r="D3891" i="7"/>
  <c r="E3891" i="7"/>
  <c r="F3891" i="7"/>
  <c r="G3891" i="7"/>
  <c r="A3892" i="7"/>
  <c r="B3892" i="7"/>
  <c r="C3892" i="7"/>
  <c r="D3892" i="7"/>
  <c r="E3892" i="7"/>
  <c r="F3892" i="7"/>
  <c r="G3892" i="7"/>
  <c r="A3893" i="7"/>
  <c r="B3893" i="7"/>
  <c r="C3893" i="7"/>
  <c r="D3893" i="7"/>
  <c r="E3893" i="7"/>
  <c r="F3893" i="7"/>
  <c r="G3893" i="7"/>
  <c r="A3894" i="7"/>
  <c r="B3894" i="7"/>
  <c r="C3894" i="7"/>
  <c r="D3894" i="7"/>
  <c r="E3894" i="7"/>
  <c r="F3894" i="7"/>
  <c r="G3894" i="7"/>
  <c r="A3895" i="7"/>
  <c r="B3895" i="7"/>
  <c r="C3895" i="7"/>
  <c r="D3895" i="7"/>
  <c r="E3895" i="7"/>
  <c r="F3895" i="7"/>
  <c r="G3895" i="7"/>
  <c r="A3896" i="7"/>
  <c r="B3896" i="7"/>
  <c r="C3896" i="7"/>
  <c r="D3896" i="7"/>
  <c r="E3896" i="7"/>
  <c r="F3896" i="7"/>
  <c r="G3896" i="7"/>
  <c r="A3897" i="7"/>
  <c r="B3897" i="7"/>
  <c r="C3897" i="7"/>
  <c r="D3897" i="7"/>
  <c r="E3897" i="7"/>
  <c r="F3897" i="7"/>
  <c r="G3897" i="7"/>
  <c r="A3898" i="7"/>
  <c r="B3898" i="7"/>
  <c r="C3898" i="7"/>
  <c r="D3898" i="7"/>
  <c r="E3898" i="7"/>
  <c r="F3898" i="7"/>
  <c r="G3898" i="7"/>
  <c r="A3899" i="7"/>
  <c r="B3899" i="7"/>
  <c r="C3899" i="7"/>
  <c r="D3899" i="7"/>
  <c r="E3899" i="7"/>
  <c r="F3899" i="7"/>
  <c r="G3899" i="7"/>
  <c r="A3900" i="7"/>
  <c r="B3900" i="7"/>
  <c r="C3900" i="7"/>
  <c r="D3900" i="7"/>
  <c r="E3900" i="7"/>
  <c r="F3900" i="7"/>
  <c r="G3900" i="7"/>
  <c r="A3901" i="7"/>
  <c r="B3901" i="7"/>
  <c r="C3901" i="7"/>
  <c r="D3901" i="7"/>
  <c r="E3901" i="7"/>
  <c r="F3901" i="7"/>
  <c r="G3901" i="7"/>
  <c r="A3902" i="7"/>
  <c r="B3902" i="7"/>
  <c r="C3902" i="7"/>
  <c r="D3902" i="7"/>
  <c r="E3902" i="7"/>
  <c r="F3902" i="7"/>
  <c r="G3902" i="7"/>
  <c r="A3903" i="7"/>
  <c r="B3903" i="7"/>
  <c r="C3903" i="7"/>
  <c r="D3903" i="7"/>
  <c r="E3903" i="7"/>
  <c r="F3903" i="7"/>
  <c r="G3903" i="7"/>
  <c r="A3904" i="7"/>
  <c r="B3904" i="7"/>
  <c r="C3904" i="7"/>
  <c r="D3904" i="7"/>
  <c r="E3904" i="7"/>
  <c r="F3904" i="7"/>
  <c r="G3904" i="7"/>
  <c r="A3905" i="7"/>
  <c r="B3905" i="7"/>
  <c r="C3905" i="7"/>
  <c r="D3905" i="7"/>
  <c r="E3905" i="7"/>
  <c r="F3905" i="7"/>
  <c r="G3905" i="7"/>
  <c r="A3906" i="7"/>
  <c r="B3906" i="7"/>
  <c r="C3906" i="7"/>
  <c r="D3906" i="7"/>
  <c r="E3906" i="7"/>
  <c r="F3906" i="7"/>
  <c r="G3906" i="7"/>
  <c r="A3907" i="7"/>
  <c r="B3907" i="7"/>
  <c r="C3907" i="7"/>
  <c r="D3907" i="7"/>
  <c r="E3907" i="7"/>
  <c r="F3907" i="7"/>
  <c r="G3907" i="7"/>
  <c r="A3908" i="7"/>
  <c r="B3908" i="7"/>
  <c r="C3908" i="7"/>
  <c r="D3908" i="7"/>
  <c r="E3908" i="7"/>
  <c r="F3908" i="7"/>
  <c r="G3908" i="7"/>
  <c r="A3909" i="7"/>
  <c r="B3909" i="7"/>
  <c r="C3909" i="7"/>
  <c r="D3909" i="7"/>
  <c r="E3909" i="7"/>
  <c r="F3909" i="7"/>
  <c r="G3909" i="7"/>
  <c r="A3910" i="7"/>
  <c r="B3910" i="7"/>
  <c r="C3910" i="7"/>
  <c r="D3910" i="7"/>
  <c r="E3910" i="7"/>
  <c r="F3910" i="7"/>
  <c r="G3910" i="7"/>
  <c r="A3911" i="7"/>
  <c r="B3911" i="7"/>
  <c r="C3911" i="7"/>
  <c r="D3911" i="7"/>
  <c r="E3911" i="7"/>
  <c r="F3911" i="7"/>
  <c r="G3911" i="7"/>
  <c r="A3912" i="7"/>
  <c r="B3912" i="7"/>
  <c r="C3912" i="7"/>
  <c r="D3912" i="7"/>
  <c r="E3912" i="7"/>
  <c r="F3912" i="7"/>
  <c r="G3912" i="7"/>
  <c r="A3913" i="7"/>
  <c r="B3913" i="7"/>
  <c r="C3913" i="7"/>
  <c r="D3913" i="7"/>
  <c r="E3913" i="7"/>
  <c r="F3913" i="7"/>
  <c r="G3913" i="7"/>
  <c r="A3914" i="7"/>
  <c r="B3914" i="7"/>
  <c r="C3914" i="7"/>
  <c r="D3914" i="7"/>
  <c r="E3914" i="7"/>
  <c r="F3914" i="7"/>
  <c r="G3914" i="7"/>
  <c r="A3915" i="7"/>
  <c r="B3915" i="7"/>
  <c r="C3915" i="7"/>
  <c r="D3915" i="7"/>
  <c r="E3915" i="7"/>
  <c r="F3915" i="7"/>
  <c r="G3915" i="7"/>
  <c r="A3916" i="7"/>
  <c r="B3916" i="7"/>
  <c r="C3916" i="7"/>
  <c r="D3916" i="7"/>
  <c r="E3916" i="7"/>
  <c r="F3916" i="7"/>
  <c r="G3916" i="7"/>
  <c r="A3917" i="7"/>
  <c r="B3917" i="7"/>
  <c r="C3917" i="7"/>
  <c r="D3917" i="7"/>
  <c r="E3917" i="7"/>
  <c r="F3917" i="7"/>
  <c r="G3917" i="7"/>
  <c r="A3918" i="7"/>
  <c r="B3918" i="7"/>
  <c r="C3918" i="7"/>
  <c r="D3918" i="7"/>
  <c r="E3918" i="7"/>
  <c r="F3918" i="7"/>
  <c r="G3918" i="7"/>
  <c r="A3919" i="7"/>
  <c r="B3919" i="7"/>
  <c r="C3919" i="7"/>
  <c r="D3919" i="7"/>
  <c r="E3919" i="7"/>
  <c r="F3919" i="7"/>
  <c r="G3919" i="7"/>
  <c r="A3920" i="7"/>
  <c r="B3920" i="7"/>
  <c r="C3920" i="7"/>
  <c r="D3920" i="7"/>
  <c r="E3920" i="7"/>
  <c r="F3920" i="7"/>
  <c r="G3920" i="7"/>
  <c r="A3921" i="7"/>
  <c r="B3921" i="7"/>
  <c r="C3921" i="7"/>
  <c r="D3921" i="7"/>
  <c r="E3921" i="7"/>
  <c r="F3921" i="7"/>
  <c r="G3921" i="7"/>
  <c r="A3922" i="7"/>
  <c r="B3922" i="7"/>
  <c r="C3922" i="7"/>
  <c r="D3922" i="7"/>
  <c r="E3922" i="7"/>
  <c r="F3922" i="7"/>
  <c r="G3922" i="7"/>
  <c r="A3923" i="7"/>
  <c r="B3923" i="7"/>
  <c r="C3923" i="7"/>
  <c r="D3923" i="7"/>
  <c r="E3923" i="7"/>
  <c r="F3923" i="7"/>
  <c r="G3923" i="7"/>
  <c r="A3924" i="7"/>
  <c r="B3924" i="7"/>
  <c r="C3924" i="7"/>
  <c r="D3924" i="7"/>
  <c r="E3924" i="7"/>
  <c r="F3924" i="7"/>
  <c r="G3924" i="7"/>
  <c r="A3925" i="7"/>
  <c r="B3925" i="7"/>
  <c r="C3925" i="7"/>
  <c r="D3925" i="7"/>
  <c r="E3925" i="7"/>
  <c r="F3925" i="7"/>
  <c r="G3925" i="7"/>
  <c r="A3926" i="7"/>
  <c r="B3926" i="7"/>
  <c r="C3926" i="7"/>
  <c r="D3926" i="7"/>
  <c r="E3926" i="7"/>
  <c r="F3926" i="7"/>
  <c r="G3926" i="7"/>
  <c r="A3927" i="7"/>
  <c r="B3927" i="7"/>
  <c r="C3927" i="7"/>
  <c r="D3927" i="7"/>
  <c r="E3927" i="7"/>
  <c r="F3927" i="7"/>
  <c r="G3927" i="7"/>
  <c r="A3928" i="7"/>
  <c r="B3928" i="7"/>
  <c r="C3928" i="7"/>
  <c r="D3928" i="7"/>
  <c r="E3928" i="7"/>
  <c r="F3928" i="7"/>
  <c r="G3928" i="7"/>
  <c r="A3929" i="7"/>
  <c r="B3929" i="7"/>
  <c r="C3929" i="7"/>
  <c r="D3929" i="7"/>
  <c r="E3929" i="7"/>
  <c r="F3929" i="7"/>
  <c r="G3929" i="7"/>
  <c r="A3930" i="7"/>
  <c r="B3930" i="7"/>
  <c r="C3930" i="7"/>
  <c r="D3930" i="7"/>
  <c r="E3930" i="7"/>
  <c r="F3930" i="7"/>
  <c r="G3930" i="7"/>
  <c r="A3931" i="7"/>
  <c r="B3931" i="7"/>
  <c r="C3931" i="7"/>
  <c r="D3931" i="7"/>
  <c r="E3931" i="7"/>
  <c r="F3931" i="7"/>
  <c r="G3931" i="7"/>
  <c r="A3932" i="7"/>
  <c r="B3932" i="7"/>
  <c r="C3932" i="7"/>
  <c r="D3932" i="7"/>
  <c r="E3932" i="7"/>
  <c r="F3932" i="7"/>
  <c r="G3932" i="7"/>
  <c r="A3933" i="7"/>
  <c r="B3933" i="7"/>
  <c r="C3933" i="7"/>
  <c r="D3933" i="7"/>
  <c r="E3933" i="7"/>
  <c r="F3933" i="7"/>
  <c r="G3933" i="7"/>
  <c r="A3934" i="7"/>
  <c r="B3934" i="7"/>
  <c r="C3934" i="7"/>
  <c r="D3934" i="7"/>
  <c r="E3934" i="7"/>
  <c r="F3934" i="7"/>
  <c r="G3934" i="7"/>
  <c r="A3935" i="7"/>
  <c r="B3935" i="7"/>
  <c r="C3935" i="7"/>
  <c r="D3935" i="7"/>
  <c r="E3935" i="7"/>
  <c r="F3935" i="7"/>
  <c r="G3935" i="7"/>
  <c r="A3936" i="7"/>
  <c r="B3936" i="7"/>
  <c r="C3936" i="7"/>
  <c r="D3936" i="7"/>
  <c r="E3936" i="7"/>
  <c r="F3936" i="7"/>
  <c r="G3936" i="7"/>
  <c r="A3937" i="7"/>
  <c r="B3937" i="7"/>
  <c r="C3937" i="7"/>
  <c r="D3937" i="7"/>
  <c r="E3937" i="7"/>
  <c r="F3937" i="7"/>
  <c r="G3937" i="7"/>
  <c r="A3938" i="7"/>
  <c r="B3938" i="7"/>
  <c r="C3938" i="7"/>
  <c r="D3938" i="7"/>
  <c r="E3938" i="7"/>
  <c r="F3938" i="7"/>
  <c r="G3938" i="7"/>
  <c r="A3939" i="7"/>
  <c r="B3939" i="7"/>
  <c r="C3939" i="7"/>
  <c r="D3939" i="7"/>
  <c r="E3939" i="7"/>
  <c r="F3939" i="7"/>
  <c r="G3939" i="7"/>
  <c r="A3940" i="7"/>
  <c r="B3940" i="7"/>
  <c r="C3940" i="7"/>
  <c r="D3940" i="7"/>
  <c r="E3940" i="7"/>
  <c r="F3940" i="7"/>
  <c r="G3940" i="7"/>
  <c r="A3941" i="7"/>
  <c r="B3941" i="7"/>
  <c r="C3941" i="7"/>
  <c r="D3941" i="7"/>
  <c r="E3941" i="7"/>
  <c r="F3941" i="7"/>
  <c r="G3941" i="7"/>
  <c r="A3942" i="7"/>
  <c r="B3942" i="7"/>
  <c r="C3942" i="7"/>
  <c r="D3942" i="7"/>
  <c r="E3942" i="7"/>
  <c r="F3942" i="7"/>
  <c r="G3942" i="7"/>
  <c r="A3943" i="7"/>
  <c r="B3943" i="7"/>
  <c r="C3943" i="7"/>
  <c r="D3943" i="7"/>
  <c r="E3943" i="7"/>
  <c r="F3943" i="7"/>
  <c r="G3943" i="7"/>
  <c r="A3944" i="7"/>
  <c r="B3944" i="7"/>
  <c r="C3944" i="7"/>
  <c r="D3944" i="7"/>
  <c r="E3944" i="7"/>
  <c r="F3944" i="7"/>
  <c r="G3944" i="7"/>
  <c r="A3945" i="7"/>
  <c r="B3945" i="7"/>
  <c r="C3945" i="7"/>
  <c r="D3945" i="7"/>
  <c r="E3945" i="7"/>
  <c r="F3945" i="7"/>
  <c r="G3945" i="7"/>
  <c r="A3946" i="7"/>
  <c r="B3946" i="7"/>
  <c r="C3946" i="7"/>
  <c r="D3946" i="7"/>
  <c r="E3946" i="7"/>
  <c r="F3946" i="7"/>
  <c r="G3946" i="7"/>
  <c r="A3947" i="7"/>
  <c r="B3947" i="7"/>
  <c r="C3947" i="7"/>
  <c r="D3947" i="7"/>
  <c r="E3947" i="7"/>
  <c r="F3947" i="7"/>
  <c r="G3947" i="7"/>
  <c r="A3948" i="7"/>
  <c r="B3948" i="7"/>
  <c r="C3948" i="7"/>
  <c r="D3948" i="7"/>
  <c r="E3948" i="7"/>
  <c r="F3948" i="7"/>
  <c r="G3948" i="7"/>
  <c r="A3949" i="7"/>
  <c r="B3949" i="7"/>
  <c r="C3949" i="7"/>
  <c r="D3949" i="7"/>
  <c r="E3949" i="7"/>
  <c r="F3949" i="7"/>
  <c r="G3949" i="7"/>
  <c r="A3950" i="7"/>
  <c r="B3950" i="7"/>
  <c r="C3950" i="7"/>
  <c r="D3950" i="7"/>
  <c r="E3950" i="7"/>
  <c r="F3950" i="7"/>
  <c r="G3950" i="7"/>
  <c r="A3951" i="7"/>
  <c r="B3951" i="7"/>
  <c r="C3951" i="7"/>
  <c r="D3951" i="7"/>
  <c r="E3951" i="7"/>
  <c r="F3951" i="7"/>
  <c r="G3951" i="7"/>
  <c r="A3952" i="7"/>
  <c r="B3952" i="7"/>
  <c r="C3952" i="7"/>
  <c r="D3952" i="7"/>
  <c r="E3952" i="7"/>
  <c r="F3952" i="7"/>
  <c r="G3952" i="7"/>
  <c r="A3953" i="7"/>
  <c r="B3953" i="7"/>
  <c r="C3953" i="7"/>
  <c r="D3953" i="7"/>
  <c r="E3953" i="7"/>
  <c r="F3953" i="7"/>
  <c r="G3953" i="7"/>
  <c r="A3954" i="7"/>
  <c r="B3954" i="7"/>
  <c r="C3954" i="7"/>
  <c r="D3954" i="7"/>
  <c r="E3954" i="7"/>
  <c r="F3954" i="7"/>
  <c r="G3954" i="7"/>
  <c r="A3955" i="7"/>
  <c r="B3955" i="7"/>
  <c r="C3955" i="7"/>
  <c r="D3955" i="7"/>
  <c r="E3955" i="7"/>
  <c r="F3955" i="7"/>
  <c r="G3955" i="7"/>
  <c r="A3956" i="7"/>
  <c r="B3956" i="7"/>
  <c r="C3956" i="7"/>
  <c r="D3956" i="7"/>
  <c r="E3956" i="7"/>
  <c r="F3956" i="7"/>
  <c r="G3956" i="7"/>
  <c r="A3957" i="7"/>
  <c r="B3957" i="7"/>
  <c r="C3957" i="7"/>
  <c r="D3957" i="7"/>
  <c r="E3957" i="7"/>
  <c r="F3957" i="7"/>
  <c r="G3957" i="7"/>
  <c r="A3958" i="7"/>
  <c r="B3958" i="7"/>
  <c r="C3958" i="7"/>
  <c r="D3958" i="7"/>
  <c r="E3958" i="7"/>
  <c r="F3958" i="7"/>
  <c r="G3958" i="7"/>
  <c r="A3959" i="7"/>
  <c r="B3959" i="7"/>
  <c r="C3959" i="7"/>
  <c r="D3959" i="7"/>
  <c r="E3959" i="7"/>
  <c r="F3959" i="7"/>
  <c r="G3959" i="7"/>
  <c r="A3960" i="7"/>
  <c r="B3960" i="7"/>
  <c r="C3960" i="7"/>
  <c r="D3960" i="7"/>
  <c r="E3960" i="7"/>
  <c r="F3960" i="7"/>
  <c r="G3960" i="7"/>
  <c r="A3961" i="7"/>
  <c r="B3961" i="7"/>
  <c r="C3961" i="7"/>
  <c r="D3961" i="7"/>
  <c r="E3961" i="7"/>
  <c r="F3961" i="7"/>
  <c r="G3961" i="7"/>
  <c r="A3962" i="7"/>
  <c r="B3962" i="7"/>
  <c r="C3962" i="7"/>
  <c r="D3962" i="7"/>
  <c r="E3962" i="7"/>
  <c r="F3962" i="7"/>
  <c r="G3962" i="7"/>
  <c r="A3963" i="7"/>
  <c r="B3963" i="7"/>
  <c r="C3963" i="7"/>
  <c r="D3963" i="7"/>
  <c r="E3963" i="7"/>
  <c r="F3963" i="7"/>
  <c r="G3963" i="7"/>
  <c r="A3964" i="7"/>
  <c r="B3964" i="7"/>
  <c r="C3964" i="7"/>
  <c r="D3964" i="7"/>
  <c r="E3964" i="7"/>
  <c r="F3964" i="7"/>
  <c r="G3964" i="7"/>
  <c r="A3965" i="7"/>
  <c r="B3965" i="7"/>
  <c r="C3965" i="7"/>
  <c r="D3965" i="7"/>
  <c r="E3965" i="7"/>
  <c r="F3965" i="7"/>
  <c r="G3965" i="7"/>
  <c r="A3966" i="7"/>
  <c r="B3966" i="7"/>
  <c r="C3966" i="7"/>
  <c r="D3966" i="7"/>
  <c r="E3966" i="7"/>
  <c r="F3966" i="7"/>
  <c r="G3966" i="7"/>
  <c r="A3967" i="7"/>
  <c r="B3967" i="7"/>
  <c r="C3967" i="7"/>
  <c r="D3967" i="7"/>
  <c r="E3967" i="7"/>
  <c r="F3967" i="7"/>
  <c r="G3967" i="7"/>
  <c r="A3968" i="7"/>
  <c r="B3968" i="7"/>
  <c r="C3968" i="7"/>
  <c r="D3968" i="7"/>
  <c r="E3968" i="7"/>
  <c r="F3968" i="7"/>
  <c r="G3968" i="7"/>
  <c r="A3969" i="7"/>
  <c r="B3969" i="7"/>
  <c r="C3969" i="7"/>
  <c r="D3969" i="7"/>
  <c r="E3969" i="7"/>
  <c r="F3969" i="7"/>
  <c r="G3969" i="7"/>
  <c r="A3970" i="7"/>
  <c r="B3970" i="7"/>
  <c r="C3970" i="7"/>
  <c r="D3970" i="7"/>
  <c r="E3970" i="7"/>
  <c r="F3970" i="7"/>
  <c r="G3970" i="7"/>
  <c r="A3971" i="7"/>
  <c r="B3971" i="7"/>
  <c r="C3971" i="7"/>
  <c r="D3971" i="7"/>
  <c r="E3971" i="7"/>
  <c r="F3971" i="7"/>
  <c r="G3971" i="7"/>
  <c r="A3972" i="7"/>
  <c r="B3972" i="7"/>
  <c r="C3972" i="7"/>
  <c r="D3972" i="7"/>
  <c r="E3972" i="7"/>
  <c r="F3972" i="7"/>
  <c r="G3972" i="7"/>
  <c r="A3973" i="7"/>
  <c r="B3973" i="7"/>
  <c r="C3973" i="7"/>
  <c r="D3973" i="7"/>
  <c r="E3973" i="7"/>
  <c r="F3973" i="7"/>
  <c r="G3973" i="7"/>
  <c r="A3974" i="7"/>
  <c r="B3974" i="7"/>
  <c r="C3974" i="7"/>
  <c r="D3974" i="7"/>
  <c r="E3974" i="7"/>
  <c r="F3974" i="7"/>
  <c r="G3974" i="7"/>
  <c r="A3975" i="7"/>
  <c r="B3975" i="7"/>
  <c r="C3975" i="7"/>
  <c r="D3975" i="7"/>
  <c r="E3975" i="7"/>
  <c r="F3975" i="7"/>
  <c r="G3975" i="7"/>
  <c r="A3976" i="7"/>
  <c r="B3976" i="7"/>
  <c r="C3976" i="7"/>
  <c r="D3976" i="7"/>
  <c r="E3976" i="7"/>
  <c r="F3976" i="7"/>
  <c r="G3976" i="7"/>
  <c r="A3977" i="7"/>
  <c r="B3977" i="7"/>
  <c r="C3977" i="7"/>
  <c r="D3977" i="7"/>
  <c r="E3977" i="7"/>
  <c r="F3977" i="7"/>
  <c r="G3977" i="7"/>
  <c r="A3978" i="7"/>
  <c r="B3978" i="7"/>
  <c r="C3978" i="7"/>
  <c r="D3978" i="7"/>
  <c r="E3978" i="7"/>
  <c r="F3978" i="7"/>
  <c r="G3978" i="7"/>
  <c r="A3979" i="7"/>
  <c r="B3979" i="7"/>
  <c r="C3979" i="7"/>
  <c r="D3979" i="7"/>
  <c r="E3979" i="7"/>
  <c r="F3979" i="7"/>
  <c r="G3979" i="7"/>
  <c r="A3980" i="7"/>
  <c r="B3980" i="7"/>
  <c r="C3980" i="7"/>
  <c r="D3980" i="7"/>
  <c r="E3980" i="7"/>
  <c r="F3980" i="7"/>
  <c r="G3980" i="7"/>
  <c r="A3981" i="7"/>
  <c r="B3981" i="7"/>
  <c r="C3981" i="7"/>
  <c r="D3981" i="7"/>
  <c r="E3981" i="7"/>
  <c r="F3981" i="7"/>
  <c r="G3981" i="7"/>
  <c r="A3982" i="7"/>
  <c r="B3982" i="7"/>
  <c r="C3982" i="7"/>
  <c r="D3982" i="7"/>
  <c r="E3982" i="7"/>
  <c r="F3982" i="7"/>
  <c r="G3982" i="7"/>
  <c r="A3983" i="7"/>
  <c r="B3983" i="7"/>
  <c r="C3983" i="7"/>
  <c r="D3983" i="7"/>
  <c r="E3983" i="7"/>
  <c r="F3983" i="7"/>
  <c r="G3983" i="7"/>
  <c r="A3984" i="7"/>
  <c r="B3984" i="7"/>
  <c r="C3984" i="7"/>
  <c r="D3984" i="7"/>
  <c r="E3984" i="7"/>
  <c r="F3984" i="7"/>
  <c r="G3984" i="7"/>
  <c r="A3985" i="7"/>
  <c r="B3985" i="7"/>
  <c r="C3985" i="7"/>
  <c r="D3985" i="7"/>
  <c r="E3985" i="7"/>
  <c r="F3985" i="7"/>
  <c r="G3985" i="7"/>
  <c r="A3986" i="7"/>
  <c r="B3986" i="7"/>
  <c r="C3986" i="7"/>
  <c r="D3986" i="7"/>
  <c r="E3986" i="7"/>
  <c r="F3986" i="7"/>
  <c r="G3986" i="7"/>
  <c r="A3987" i="7"/>
  <c r="B3987" i="7"/>
  <c r="C3987" i="7"/>
  <c r="D3987" i="7"/>
  <c r="E3987" i="7"/>
  <c r="F3987" i="7"/>
  <c r="G3987" i="7"/>
  <c r="A3988" i="7"/>
  <c r="B3988" i="7"/>
  <c r="C3988" i="7"/>
  <c r="D3988" i="7"/>
  <c r="E3988" i="7"/>
  <c r="F3988" i="7"/>
  <c r="G3988" i="7"/>
  <c r="A3989" i="7"/>
  <c r="B3989" i="7"/>
  <c r="C3989" i="7"/>
  <c r="D3989" i="7"/>
  <c r="E3989" i="7"/>
  <c r="F3989" i="7"/>
  <c r="G3989" i="7"/>
  <c r="A3990" i="7"/>
  <c r="B3990" i="7"/>
  <c r="C3990" i="7"/>
  <c r="D3990" i="7"/>
  <c r="E3990" i="7"/>
  <c r="F3990" i="7"/>
  <c r="G3990" i="7"/>
  <c r="A3991" i="7"/>
  <c r="B3991" i="7"/>
  <c r="C3991" i="7"/>
  <c r="D3991" i="7"/>
  <c r="E3991" i="7"/>
  <c r="F3991" i="7"/>
  <c r="G3991" i="7"/>
  <c r="A3992" i="7"/>
  <c r="B3992" i="7"/>
  <c r="C3992" i="7"/>
  <c r="D3992" i="7"/>
  <c r="E3992" i="7"/>
  <c r="F3992" i="7"/>
  <c r="G3992" i="7"/>
  <c r="A3993" i="7"/>
  <c r="B3993" i="7"/>
  <c r="C3993" i="7"/>
  <c r="D3993" i="7"/>
  <c r="E3993" i="7"/>
  <c r="F3993" i="7"/>
  <c r="G3993" i="7"/>
  <c r="A3994" i="7"/>
  <c r="B3994" i="7"/>
  <c r="C3994" i="7"/>
  <c r="D3994" i="7"/>
  <c r="E3994" i="7"/>
  <c r="F3994" i="7"/>
  <c r="G3994" i="7"/>
  <c r="A3995" i="7"/>
  <c r="B3995" i="7"/>
  <c r="C3995" i="7"/>
  <c r="D3995" i="7"/>
  <c r="E3995" i="7"/>
  <c r="F3995" i="7"/>
  <c r="G3995" i="7"/>
  <c r="A3996" i="7"/>
  <c r="B3996" i="7"/>
  <c r="C3996" i="7"/>
  <c r="D3996" i="7"/>
  <c r="E3996" i="7"/>
  <c r="F3996" i="7"/>
  <c r="G3996" i="7"/>
  <c r="A3997" i="7"/>
  <c r="B3997" i="7"/>
  <c r="C3997" i="7"/>
  <c r="D3997" i="7"/>
  <c r="E3997" i="7"/>
  <c r="F3997" i="7"/>
  <c r="G3997" i="7"/>
  <c r="A3998" i="7"/>
  <c r="B3998" i="7"/>
  <c r="C3998" i="7"/>
  <c r="D3998" i="7"/>
  <c r="E3998" i="7"/>
  <c r="F3998" i="7"/>
  <c r="G3998" i="7"/>
  <c r="A3999" i="7"/>
  <c r="B3999" i="7"/>
  <c r="C3999" i="7"/>
  <c r="D3999" i="7"/>
  <c r="E3999" i="7"/>
  <c r="F3999" i="7"/>
  <c r="G3999" i="7"/>
  <c r="A4000" i="7"/>
  <c r="B4000" i="7"/>
  <c r="C4000" i="7"/>
  <c r="D4000" i="7"/>
  <c r="E4000" i="7"/>
  <c r="F4000" i="7"/>
  <c r="G4000" i="7"/>
  <c r="A4001" i="7"/>
  <c r="B4001" i="7"/>
  <c r="C4001" i="7"/>
  <c r="D4001" i="7"/>
  <c r="E4001" i="7"/>
  <c r="F4001" i="7"/>
  <c r="G4001" i="7"/>
  <c r="A4002" i="7"/>
  <c r="B4002" i="7"/>
  <c r="C4002" i="7"/>
  <c r="D4002" i="7"/>
  <c r="E4002" i="7"/>
  <c r="F4002" i="7"/>
  <c r="G4002" i="7"/>
  <c r="A4003" i="7"/>
  <c r="B4003" i="7"/>
  <c r="C4003" i="7"/>
  <c r="D4003" i="7"/>
  <c r="E4003" i="7"/>
  <c r="F4003" i="7"/>
  <c r="G4003" i="7"/>
  <c r="A4004" i="7"/>
  <c r="B4004" i="7"/>
  <c r="C4004" i="7"/>
  <c r="D4004" i="7"/>
  <c r="E4004" i="7"/>
  <c r="F4004" i="7"/>
  <c r="G4004" i="7"/>
  <c r="A4005" i="7"/>
  <c r="B4005" i="7"/>
  <c r="C4005" i="7"/>
  <c r="D4005" i="7"/>
  <c r="E4005" i="7"/>
  <c r="F4005" i="7"/>
  <c r="G4005" i="7"/>
  <c r="A4006" i="7"/>
  <c r="B4006" i="7"/>
  <c r="C4006" i="7"/>
  <c r="D4006" i="7"/>
  <c r="E4006" i="7"/>
  <c r="F4006" i="7"/>
  <c r="G4006" i="7"/>
  <c r="A4007" i="7"/>
  <c r="B4007" i="7"/>
  <c r="C4007" i="7"/>
  <c r="D4007" i="7"/>
  <c r="E4007" i="7"/>
  <c r="F4007" i="7"/>
  <c r="G4007" i="7"/>
  <c r="A4008" i="7"/>
  <c r="B4008" i="7"/>
  <c r="C4008" i="7"/>
  <c r="D4008" i="7"/>
  <c r="E4008" i="7"/>
  <c r="F4008" i="7"/>
  <c r="G4008" i="7"/>
  <c r="A4009" i="7"/>
  <c r="B4009" i="7"/>
  <c r="C4009" i="7"/>
  <c r="D4009" i="7"/>
  <c r="E4009" i="7"/>
  <c r="F4009" i="7"/>
  <c r="G4009" i="7"/>
  <c r="A4010" i="7"/>
  <c r="B4010" i="7"/>
  <c r="C4010" i="7"/>
  <c r="D4010" i="7"/>
  <c r="E4010" i="7"/>
  <c r="F4010" i="7"/>
  <c r="G4010" i="7"/>
  <c r="A4011" i="7"/>
  <c r="B4011" i="7"/>
  <c r="C4011" i="7"/>
  <c r="D4011" i="7"/>
  <c r="E4011" i="7"/>
  <c r="F4011" i="7"/>
  <c r="G4011" i="7"/>
  <c r="A4012" i="7"/>
  <c r="B4012" i="7"/>
  <c r="C4012" i="7"/>
  <c r="D4012" i="7"/>
  <c r="E4012" i="7"/>
  <c r="F4012" i="7"/>
  <c r="G4012" i="7"/>
  <c r="A4013" i="7"/>
  <c r="B4013" i="7"/>
  <c r="C4013" i="7"/>
  <c r="D4013" i="7"/>
  <c r="E4013" i="7"/>
  <c r="F4013" i="7"/>
  <c r="G4013" i="7"/>
  <c r="A4014" i="7"/>
  <c r="B4014" i="7"/>
  <c r="C4014" i="7"/>
  <c r="D4014" i="7"/>
  <c r="E4014" i="7"/>
  <c r="F4014" i="7"/>
  <c r="G4014" i="7"/>
  <c r="A4015" i="7"/>
  <c r="B4015" i="7"/>
  <c r="C4015" i="7"/>
  <c r="D4015" i="7"/>
  <c r="E4015" i="7"/>
  <c r="F4015" i="7"/>
  <c r="G4015" i="7"/>
  <c r="A4016" i="7"/>
  <c r="B4016" i="7"/>
  <c r="C4016" i="7"/>
  <c r="D4016" i="7"/>
  <c r="E4016" i="7"/>
  <c r="F4016" i="7"/>
  <c r="G4016" i="7"/>
  <c r="A4017" i="7"/>
  <c r="B4017" i="7"/>
  <c r="C4017" i="7"/>
  <c r="D4017" i="7"/>
  <c r="E4017" i="7"/>
  <c r="F4017" i="7"/>
  <c r="G4017" i="7"/>
  <c r="A4018" i="7"/>
  <c r="B4018" i="7"/>
  <c r="C4018" i="7"/>
  <c r="D4018" i="7"/>
  <c r="E4018" i="7"/>
  <c r="F4018" i="7"/>
  <c r="G4018" i="7"/>
  <c r="A4019" i="7"/>
  <c r="B4019" i="7"/>
  <c r="C4019" i="7"/>
  <c r="D4019" i="7"/>
  <c r="E4019" i="7"/>
  <c r="F4019" i="7"/>
  <c r="G4019" i="7"/>
  <c r="A4020" i="7"/>
  <c r="B4020" i="7"/>
  <c r="C4020" i="7"/>
  <c r="D4020" i="7"/>
  <c r="E4020" i="7"/>
  <c r="F4020" i="7"/>
  <c r="G4020" i="7"/>
  <c r="A4021" i="7"/>
  <c r="B4021" i="7"/>
  <c r="C4021" i="7"/>
  <c r="D4021" i="7"/>
  <c r="E4021" i="7"/>
  <c r="F4021" i="7"/>
  <c r="G4021" i="7"/>
  <c r="A4022" i="7"/>
  <c r="B4022" i="7"/>
  <c r="C4022" i="7"/>
  <c r="D4022" i="7"/>
  <c r="E4022" i="7"/>
  <c r="F4022" i="7"/>
  <c r="G4022" i="7"/>
  <c r="A4023" i="7"/>
  <c r="B4023" i="7"/>
  <c r="C4023" i="7"/>
  <c r="D4023" i="7"/>
  <c r="E4023" i="7"/>
  <c r="F4023" i="7"/>
  <c r="G4023" i="7"/>
  <c r="A4024" i="7"/>
  <c r="B4024" i="7"/>
  <c r="C4024" i="7"/>
  <c r="D4024" i="7"/>
  <c r="E4024" i="7"/>
  <c r="F4024" i="7"/>
  <c r="G4024" i="7"/>
  <c r="A4025" i="7"/>
  <c r="B4025" i="7"/>
  <c r="C4025" i="7"/>
  <c r="D4025" i="7"/>
  <c r="E4025" i="7"/>
  <c r="F4025" i="7"/>
  <c r="G4025" i="7"/>
  <c r="A4026" i="7"/>
  <c r="B4026" i="7"/>
  <c r="C4026" i="7"/>
  <c r="D4026" i="7"/>
  <c r="E4026" i="7"/>
  <c r="F4026" i="7"/>
  <c r="G4026" i="7"/>
  <c r="A4027" i="7"/>
  <c r="B4027" i="7"/>
  <c r="C4027" i="7"/>
  <c r="D4027" i="7"/>
  <c r="E4027" i="7"/>
  <c r="F4027" i="7"/>
  <c r="G4027" i="7"/>
  <c r="A4028" i="7"/>
  <c r="B4028" i="7"/>
  <c r="C4028" i="7"/>
  <c r="D4028" i="7"/>
  <c r="E4028" i="7"/>
  <c r="F4028" i="7"/>
  <c r="G4028" i="7"/>
  <c r="A4029" i="7"/>
  <c r="B4029" i="7"/>
  <c r="C4029" i="7"/>
  <c r="D4029" i="7"/>
  <c r="E4029" i="7"/>
  <c r="F4029" i="7"/>
  <c r="G4029" i="7"/>
  <c r="A4030" i="7"/>
  <c r="B4030" i="7"/>
  <c r="C4030" i="7"/>
  <c r="D4030" i="7"/>
  <c r="E4030" i="7"/>
  <c r="F4030" i="7"/>
  <c r="G4030" i="7"/>
  <c r="A4031" i="7"/>
  <c r="B4031" i="7"/>
  <c r="C4031" i="7"/>
  <c r="D4031" i="7"/>
  <c r="E4031" i="7"/>
  <c r="F4031" i="7"/>
  <c r="G4031" i="7"/>
  <c r="A4032" i="7"/>
  <c r="B4032" i="7"/>
  <c r="C4032" i="7"/>
  <c r="D4032" i="7"/>
  <c r="E4032" i="7"/>
  <c r="F4032" i="7"/>
  <c r="G4032" i="7"/>
  <c r="A4033" i="7"/>
  <c r="B4033" i="7"/>
  <c r="C4033" i="7"/>
  <c r="D4033" i="7"/>
  <c r="E4033" i="7"/>
  <c r="F4033" i="7"/>
  <c r="G4033" i="7"/>
  <c r="A4034" i="7"/>
  <c r="B4034" i="7"/>
  <c r="C4034" i="7"/>
  <c r="D4034" i="7"/>
  <c r="E4034" i="7"/>
  <c r="F4034" i="7"/>
  <c r="G4034" i="7"/>
  <c r="A4035" i="7"/>
  <c r="B4035" i="7"/>
  <c r="C4035" i="7"/>
  <c r="D4035" i="7"/>
  <c r="E4035" i="7"/>
  <c r="F4035" i="7"/>
  <c r="G4035" i="7"/>
  <c r="A4036" i="7"/>
  <c r="B4036" i="7"/>
  <c r="C4036" i="7"/>
  <c r="D4036" i="7"/>
  <c r="E4036" i="7"/>
  <c r="F4036" i="7"/>
  <c r="G4036" i="7"/>
  <c r="A4037" i="7"/>
  <c r="B4037" i="7"/>
  <c r="C4037" i="7"/>
  <c r="D4037" i="7"/>
  <c r="E4037" i="7"/>
  <c r="F4037" i="7"/>
  <c r="G4037" i="7"/>
  <c r="A4038" i="7"/>
  <c r="B4038" i="7"/>
  <c r="C4038" i="7"/>
  <c r="D4038" i="7"/>
  <c r="E4038" i="7"/>
  <c r="F4038" i="7"/>
  <c r="G4038" i="7"/>
  <c r="A4039" i="7"/>
  <c r="B4039" i="7"/>
  <c r="C4039" i="7"/>
  <c r="D4039" i="7"/>
  <c r="E4039" i="7"/>
  <c r="F4039" i="7"/>
  <c r="G4039" i="7"/>
  <c r="A4040" i="7"/>
  <c r="B4040" i="7"/>
  <c r="C4040" i="7"/>
  <c r="D4040" i="7"/>
  <c r="E4040" i="7"/>
  <c r="F4040" i="7"/>
  <c r="G4040" i="7"/>
  <c r="A4041" i="7"/>
  <c r="B4041" i="7"/>
  <c r="C4041" i="7"/>
  <c r="D4041" i="7"/>
  <c r="E4041" i="7"/>
  <c r="F4041" i="7"/>
  <c r="G4041" i="7"/>
  <c r="A4042" i="7"/>
  <c r="B4042" i="7"/>
  <c r="C4042" i="7"/>
  <c r="D4042" i="7"/>
  <c r="E4042" i="7"/>
  <c r="F4042" i="7"/>
  <c r="G4042" i="7"/>
  <c r="A4043" i="7"/>
  <c r="B4043" i="7"/>
  <c r="C4043" i="7"/>
  <c r="D4043" i="7"/>
  <c r="E4043" i="7"/>
  <c r="F4043" i="7"/>
  <c r="G4043" i="7"/>
  <c r="A4044" i="7"/>
  <c r="B4044" i="7"/>
  <c r="C4044" i="7"/>
  <c r="D4044" i="7"/>
  <c r="E4044" i="7"/>
  <c r="F4044" i="7"/>
  <c r="G4044" i="7"/>
  <c r="A4045" i="7"/>
  <c r="B4045" i="7"/>
  <c r="C4045" i="7"/>
  <c r="D4045" i="7"/>
  <c r="E4045" i="7"/>
  <c r="F4045" i="7"/>
  <c r="G4045" i="7"/>
  <c r="A4046" i="7"/>
  <c r="B4046" i="7"/>
  <c r="C4046" i="7"/>
  <c r="D4046" i="7"/>
  <c r="E4046" i="7"/>
  <c r="F4046" i="7"/>
  <c r="G4046" i="7"/>
  <c r="A4047" i="7"/>
  <c r="B4047" i="7"/>
  <c r="C4047" i="7"/>
  <c r="D4047" i="7"/>
  <c r="E4047" i="7"/>
  <c r="F4047" i="7"/>
  <c r="G4047" i="7"/>
  <c r="A4048" i="7"/>
  <c r="B4048" i="7"/>
  <c r="C4048" i="7"/>
  <c r="D4048" i="7"/>
  <c r="E4048" i="7"/>
  <c r="F4048" i="7"/>
  <c r="G4048" i="7"/>
  <c r="A4049" i="7"/>
  <c r="B4049" i="7"/>
  <c r="C4049" i="7"/>
  <c r="D4049" i="7"/>
  <c r="E4049" i="7"/>
  <c r="F4049" i="7"/>
  <c r="G4049" i="7"/>
  <c r="A4050" i="7"/>
  <c r="B4050" i="7"/>
  <c r="C4050" i="7"/>
  <c r="D4050" i="7"/>
  <c r="E4050" i="7"/>
  <c r="F4050" i="7"/>
  <c r="G4050" i="7"/>
  <c r="A4051" i="7"/>
  <c r="B4051" i="7"/>
  <c r="C4051" i="7"/>
  <c r="D4051" i="7"/>
  <c r="E4051" i="7"/>
  <c r="F4051" i="7"/>
  <c r="G4051" i="7"/>
  <c r="A4052" i="7"/>
  <c r="B4052" i="7"/>
  <c r="C4052" i="7"/>
  <c r="D4052" i="7"/>
  <c r="E4052" i="7"/>
  <c r="F4052" i="7"/>
  <c r="G4052" i="7"/>
  <c r="A4053" i="7"/>
  <c r="B4053" i="7"/>
  <c r="C4053" i="7"/>
  <c r="D4053" i="7"/>
  <c r="E4053" i="7"/>
  <c r="F4053" i="7"/>
  <c r="G4053" i="7"/>
  <c r="A4054" i="7"/>
  <c r="B4054" i="7"/>
  <c r="C4054" i="7"/>
  <c r="D4054" i="7"/>
  <c r="E4054" i="7"/>
  <c r="F4054" i="7"/>
  <c r="G4054" i="7"/>
  <c r="A4055" i="7"/>
  <c r="B4055" i="7"/>
  <c r="C4055" i="7"/>
  <c r="D4055" i="7"/>
  <c r="E4055" i="7"/>
  <c r="F4055" i="7"/>
  <c r="G4055" i="7"/>
  <c r="A4056" i="7"/>
  <c r="B4056" i="7"/>
  <c r="C4056" i="7"/>
  <c r="D4056" i="7"/>
  <c r="E4056" i="7"/>
  <c r="F4056" i="7"/>
  <c r="G4056" i="7"/>
  <c r="A4057" i="7"/>
  <c r="B4057" i="7"/>
  <c r="C4057" i="7"/>
  <c r="D4057" i="7"/>
  <c r="E4057" i="7"/>
  <c r="F4057" i="7"/>
  <c r="G4057" i="7"/>
  <c r="A4058" i="7"/>
  <c r="B4058" i="7"/>
  <c r="C4058" i="7"/>
  <c r="D4058" i="7"/>
  <c r="E4058" i="7"/>
  <c r="F4058" i="7"/>
  <c r="G4058" i="7"/>
  <c r="A4059" i="7"/>
  <c r="B4059" i="7"/>
  <c r="C4059" i="7"/>
  <c r="D4059" i="7"/>
  <c r="E4059" i="7"/>
  <c r="F4059" i="7"/>
  <c r="G4059" i="7"/>
  <c r="A4060" i="7"/>
  <c r="B4060" i="7"/>
  <c r="C4060" i="7"/>
  <c r="D4060" i="7"/>
  <c r="E4060" i="7"/>
  <c r="F4060" i="7"/>
  <c r="G4060" i="7"/>
  <c r="A4061" i="7"/>
  <c r="B4061" i="7"/>
  <c r="C4061" i="7"/>
  <c r="D4061" i="7"/>
  <c r="E4061" i="7"/>
  <c r="F4061" i="7"/>
  <c r="G4061" i="7"/>
  <c r="A4062" i="7"/>
  <c r="B4062" i="7"/>
  <c r="C4062" i="7"/>
  <c r="D4062" i="7"/>
  <c r="E4062" i="7"/>
  <c r="F4062" i="7"/>
  <c r="G4062" i="7"/>
  <c r="A4063" i="7"/>
  <c r="B4063" i="7"/>
  <c r="C4063" i="7"/>
  <c r="D4063" i="7"/>
  <c r="E4063" i="7"/>
  <c r="F4063" i="7"/>
  <c r="G4063" i="7"/>
  <c r="A4064" i="7"/>
  <c r="B4064" i="7"/>
  <c r="C4064" i="7"/>
  <c r="D4064" i="7"/>
  <c r="E4064" i="7"/>
  <c r="F4064" i="7"/>
  <c r="G4064" i="7"/>
  <c r="A4065" i="7"/>
  <c r="B4065" i="7"/>
  <c r="C4065" i="7"/>
  <c r="D4065" i="7"/>
  <c r="E4065" i="7"/>
  <c r="F4065" i="7"/>
  <c r="G4065" i="7"/>
  <c r="A4066" i="7"/>
  <c r="B4066" i="7"/>
  <c r="C4066" i="7"/>
  <c r="D4066" i="7"/>
  <c r="E4066" i="7"/>
  <c r="F4066" i="7"/>
  <c r="G4066" i="7"/>
  <c r="A4067" i="7"/>
  <c r="B4067" i="7"/>
  <c r="C4067" i="7"/>
  <c r="D4067" i="7"/>
  <c r="E4067" i="7"/>
  <c r="F4067" i="7"/>
  <c r="G4067" i="7"/>
  <c r="A4068" i="7"/>
  <c r="B4068" i="7"/>
  <c r="C4068" i="7"/>
  <c r="D4068" i="7"/>
  <c r="E4068" i="7"/>
  <c r="F4068" i="7"/>
  <c r="G4068" i="7"/>
  <c r="A4069" i="7"/>
  <c r="B4069" i="7"/>
  <c r="C4069" i="7"/>
  <c r="D4069" i="7"/>
  <c r="E4069" i="7"/>
  <c r="F4069" i="7"/>
  <c r="G4069" i="7"/>
  <c r="A4070" i="7"/>
  <c r="B4070" i="7"/>
  <c r="C4070" i="7"/>
  <c r="D4070" i="7"/>
  <c r="E4070" i="7"/>
  <c r="F4070" i="7"/>
  <c r="G4070" i="7"/>
  <c r="A4071" i="7"/>
  <c r="B4071" i="7"/>
  <c r="C4071" i="7"/>
  <c r="D4071" i="7"/>
  <c r="E4071" i="7"/>
  <c r="F4071" i="7"/>
  <c r="G4071" i="7"/>
  <c r="A4072" i="7"/>
  <c r="B4072" i="7"/>
  <c r="C4072" i="7"/>
  <c r="D4072" i="7"/>
  <c r="E4072" i="7"/>
  <c r="F4072" i="7"/>
  <c r="G4072" i="7"/>
  <c r="A4073" i="7"/>
  <c r="B4073" i="7"/>
  <c r="C4073" i="7"/>
  <c r="D4073" i="7"/>
  <c r="E4073" i="7"/>
  <c r="F4073" i="7"/>
  <c r="G4073" i="7"/>
  <c r="A4074" i="7"/>
  <c r="B4074" i="7"/>
  <c r="C4074" i="7"/>
  <c r="D4074" i="7"/>
  <c r="E4074" i="7"/>
  <c r="F4074" i="7"/>
  <c r="G4074" i="7"/>
  <c r="A4075" i="7"/>
  <c r="B4075" i="7"/>
  <c r="C4075" i="7"/>
  <c r="D4075" i="7"/>
  <c r="E4075" i="7"/>
  <c r="F4075" i="7"/>
  <c r="G4075" i="7"/>
  <c r="A4076" i="7"/>
  <c r="B4076" i="7"/>
  <c r="C4076" i="7"/>
  <c r="D4076" i="7"/>
  <c r="E4076" i="7"/>
  <c r="F4076" i="7"/>
  <c r="G4076" i="7"/>
  <c r="A4077" i="7"/>
  <c r="B4077" i="7"/>
  <c r="C4077" i="7"/>
  <c r="D4077" i="7"/>
  <c r="E4077" i="7"/>
  <c r="F4077" i="7"/>
  <c r="G4077" i="7"/>
  <c r="A4078" i="7"/>
  <c r="B4078" i="7"/>
  <c r="C4078" i="7"/>
  <c r="D4078" i="7"/>
  <c r="E4078" i="7"/>
  <c r="F4078" i="7"/>
  <c r="G4078" i="7"/>
  <c r="A4079" i="7"/>
  <c r="B4079" i="7"/>
  <c r="C4079" i="7"/>
  <c r="D4079" i="7"/>
  <c r="E4079" i="7"/>
  <c r="F4079" i="7"/>
  <c r="G4079" i="7"/>
  <c r="A4080" i="7"/>
  <c r="B4080" i="7"/>
  <c r="C4080" i="7"/>
  <c r="D4080" i="7"/>
  <c r="E4080" i="7"/>
  <c r="F4080" i="7"/>
  <c r="G4080" i="7"/>
  <c r="A4081" i="7"/>
  <c r="B4081" i="7"/>
  <c r="C4081" i="7"/>
  <c r="D4081" i="7"/>
  <c r="E4081" i="7"/>
  <c r="F4081" i="7"/>
  <c r="G4081" i="7"/>
  <c r="A4082" i="7"/>
  <c r="B4082" i="7"/>
  <c r="C4082" i="7"/>
  <c r="D4082" i="7"/>
  <c r="E4082" i="7"/>
  <c r="F4082" i="7"/>
  <c r="G4082" i="7"/>
  <c r="A4083" i="7"/>
  <c r="B4083" i="7"/>
  <c r="C4083" i="7"/>
  <c r="D4083" i="7"/>
  <c r="E4083" i="7"/>
  <c r="F4083" i="7"/>
  <c r="G4083" i="7"/>
  <c r="A4084" i="7"/>
  <c r="B4084" i="7"/>
  <c r="C4084" i="7"/>
  <c r="D4084" i="7"/>
  <c r="E4084" i="7"/>
  <c r="F4084" i="7"/>
  <c r="G4084" i="7"/>
  <c r="A4085" i="7"/>
  <c r="B4085" i="7"/>
  <c r="C4085" i="7"/>
  <c r="D4085" i="7"/>
  <c r="E4085" i="7"/>
  <c r="F4085" i="7"/>
  <c r="G4085" i="7"/>
  <c r="A4086" i="7"/>
  <c r="B4086" i="7"/>
  <c r="C4086" i="7"/>
  <c r="D4086" i="7"/>
  <c r="E4086" i="7"/>
  <c r="F4086" i="7"/>
  <c r="G4086" i="7"/>
  <c r="A4087" i="7"/>
  <c r="B4087" i="7"/>
  <c r="C4087" i="7"/>
  <c r="D4087" i="7"/>
  <c r="E4087" i="7"/>
  <c r="F4087" i="7"/>
  <c r="G4087" i="7"/>
  <c r="A4088" i="7"/>
  <c r="B4088" i="7"/>
  <c r="C4088" i="7"/>
  <c r="D4088" i="7"/>
  <c r="E4088" i="7"/>
  <c r="F4088" i="7"/>
  <c r="G4088" i="7"/>
  <c r="A4089" i="7"/>
  <c r="B4089" i="7"/>
  <c r="C4089" i="7"/>
  <c r="D4089" i="7"/>
  <c r="E4089" i="7"/>
  <c r="F4089" i="7"/>
  <c r="G4089" i="7"/>
  <c r="A4090" i="7"/>
  <c r="B4090" i="7"/>
  <c r="C4090" i="7"/>
  <c r="D4090" i="7"/>
  <c r="E4090" i="7"/>
  <c r="F4090" i="7"/>
  <c r="G4090" i="7"/>
  <c r="A4091" i="7"/>
  <c r="B4091" i="7"/>
  <c r="C4091" i="7"/>
  <c r="D4091" i="7"/>
  <c r="E4091" i="7"/>
  <c r="F4091" i="7"/>
  <c r="G4091" i="7"/>
  <c r="A4092" i="7"/>
  <c r="B4092" i="7"/>
  <c r="C4092" i="7"/>
  <c r="D4092" i="7"/>
  <c r="E4092" i="7"/>
  <c r="F4092" i="7"/>
  <c r="G4092" i="7"/>
  <c r="A4093" i="7"/>
  <c r="B4093" i="7"/>
  <c r="C4093" i="7"/>
  <c r="D4093" i="7"/>
  <c r="E4093" i="7"/>
  <c r="F4093" i="7"/>
  <c r="G4093" i="7"/>
  <c r="A4094" i="7"/>
  <c r="B4094" i="7"/>
  <c r="C4094" i="7"/>
  <c r="D4094" i="7"/>
  <c r="E4094" i="7"/>
  <c r="F4094" i="7"/>
  <c r="G4094" i="7"/>
  <c r="A4095" i="7"/>
  <c r="B4095" i="7"/>
  <c r="C4095" i="7"/>
  <c r="D4095" i="7"/>
  <c r="E4095" i="7"/>
  <c r="F4095" i="7"/>
  <c r="G4095" i="7"/>
  <c r="A4096" i="7"/>
  <c r="B4096" i="7"/>
  <c r="C4096" i="7"/>
  <c r="D4096" i="7"/>
  <c r="E4096" i="7"/>
  <c r="F4096" i="7"/>
  <c r="G4096" i="7"/>
  <c r="A4097" i="7"/>
  <c r="B4097" i="7"/>
  <c r="C4097" i="7"/>
  <c r="D4097" i="7"/>
  <c r="E4097" i="7"/>
  <c r="F4097" i="7"/>
  <c r="G4097" i="7"/>
  <c r="A4098" i="7"/>
  <c r="B4098" i="7"/>
  <c r="C4098" i="7"/>
  <c r="D4098" i="7"/>
  <c r="E4098" i="7"/>
  <c r="F4098" i="7"/>
  <c r="G4098" i="7"/>
  <c r="A4099" i="7"/>
  <c r="B4099" i="7"/>
  <c r="C4099" i="7"/>
  <c r="D4099" i="7"/>
  <c r="E4099" i="7"/>
  <c r="F4099" i="7"/>
  <c r="G4099" i="7"/>
  <c r="A4100" i="7"/>
  <c r="B4100" i="7"/>
  <c r="C4100" i="7"/>
  <c r="D4100" i="7"/>
  <c r="E4100" i="7"/>
  <c r="F4100" i="7"/>
  <c r="G4100" i="7"/>
  <c r="A4101" i="7"/>
  <c r="B4101" i="7"/>
  <c r="C4101" i="7"/>
  <c r="D4101" i="7"/>
  <c r="E4101" i="7"/>
  <c r="F4101" i="7"/>
  <c r="G4101" i="7"/>
  <c r="A4102" i="7"/>
  <c r="B4102" i="7"/>
  <c r="C4102" i="7"/>
  <c r="D4102" i="7"/>
  <c r="E4102" i="7"/>
  <c r="F4102" i="7"/>
  <c r="G4102" i="7"/>
  <c r="A4103" i="7"/>
  <c r="B4103" i="7"/>
  <c r="C4103" i="7"/>
  <c r="D4103" i="7"/>
  <c r="E4103" i="7"/>
  <c r="F4103" i="7"/>
  <c r="G4103" i="7"/>
  <c r="A4104" i="7"/>
  <c r="B4104" i="7"/>
  <c r="C4104" i="7"/>
  <c r="D4104" i="7"/>
  <c r="E4104" i="7"/>
  <c r="F4104" i="7"/>
  <c r="G4104" i="7"/>
  <c r="A4105" i="7"/>
  <c r="B4105" i="7"/>
  <c r="C4105" i="7"/>
  <c r="D4105" i="7"/>
  <c r="E4105" i="7"/>
  <c r="F4105" i="7"/>
  <c r="G4105" i="7"/>
  <c r="A4106" i="7"/>
  <c r="B4106" i="7"/>
  <c r="C4106" i="7"/>
  <c r="D4106" i="7"/>
  <c r="E4106" i="7"/>
  <c r="F4106" i="7"/>
  <c r="G4106" i="7"/>
  <c r="A4107" i="7"/>
  <c r="B4107" i="7"/>
  <c r="C4107" i="7"/>
  <c r="D4107" i="7"/>
  <c r="E4107" i="7"/>
  <c r="F4107" i="7"/>
  <c r="G4107" i="7"/>
  <c r="A4108" i="7"/>
  <c r="B4108" i="7"/>
  <c r="C4108" i="7"/>
  <c r="D4108" i="7"/>
  <c r="E4108" i="7"/>
  <c r="F4108" i="7"/>
  <c r="G4108" i="7"/>
  <c r="A4109" i="7"/>
  <c r="B4109" i="7"/>
  <c r="C4109" i="7"/>
  <c r="D4109" i="7"/>
  <c r="E4109" i="7"/>
  <c r="F4109" i="7"/>
  <c r="G4109" i="7"/>
  <c r="A4110" i="7"/>
  <c r="B4110" i="7"/>
  <c r="C4110" i="7"/>
  <c r="D4110" i="7"/>
  <c r="E4110" i="7"/>
  <c r="F4110" i="7"/>
  <c r="G4110" i="7"/>
  <c r="A4111" i="7"/>
  <c r="B4111" i="7"/>
  <c r="C4111" i="7"/>
  <c r="D4111" i="7"/>
  <c r="E4111" i="7"/>
  <c r="F4111" i="7"/>
  <c r="G4111" i="7"/>
  <c r="A4112" i="7"/>
  <c r="B4112" i="7"/>
  <c r="C4112" i="7"/>
  <c r="D4112" i="7"/>
  <c r="E4112" i="7"/>
  <c r="F4112" i="7"/>
  <c r="G4112" i="7"/>
  <c r="A4113" i="7"/>
  <c r="B4113" i="7"/>
  <c r="C4113" i="7"/>
  <c r="D4113" i="7"/>
  <c r="E4113" i="7"/>
  <c r="F4113" i="7"/>
  <c r="G4113" i="7"/>
  <c r="A4114" i="7"/>
  <c r="B4114" i="7"/>
  <c r="C4114" i="7"/>
  <c r="D4114" i="7"/>
  <c r="E4114" i="7"/>
  <c r="F4114" i="7"/>
  <c r="G4114" i="7"/>
  <c r="A4115" i="7"/>
  <c r="B4115" i="7"/>
  <c r="C4115" i="7"/>
  <c r="D4115" i="7"/>
  <c r="E4115" i="7"/>
  <c r="F4115" i="7"/>
  <c r="G4115" i="7"/>
  <c r="A4116" i="7"/>
  <c r="B4116" i="7"/>
  <c r="C4116" i="7"/>
  <c r="D4116" i="7"/>
  <c r="E4116" i="7"/>
  <c r="F4116" i="7"/>
  <c r="G4116" i="7"/>
  <c r="A4117" i="7"/>
  <c r="B4117" i="7"/>
  <c r="C4117" i="7"/>
  <c r="D4117" i="7"/>
  <c r="E4117" i="7"/>
  <c r="F4117" i="7"/>
  <c r="G4117" i="7"/>
  <c r="A4118" i="7"/>
  <c r="B4118" i="7"/>
  <c r="C4118" i="7"/>
  <c r="D4118" i="7"/>
  <c r="E4118" i="7"/>
  <c r="F4118" i="7"/>
  <c r="G4118" i="7"/>
  <c r="A4119" i="7"/>
  <c r="B4119" i="7"/>
  <c r="C4119" i="7"/>
  <c r="D4119" i="7"/>
  <c r="E4119" i="7"/>
  <c r="F4119" i="7"/>
  <c r="G4119" i="7"/>
  <c r="A4120" i="7"/>
  <c r="B4120" i="7"/>
  <c r="C4120" i="7"/>
  <c r="D4120" i="7"/>
  <c r="E4120" i="7"/>
  <c r="F4120" i="7"/>
  <c r="G4120" i="7"/>
  <c r="A4121" i="7"/>
  <c r="B4121" i="7"/>
  <c r="C4121" i="7"/>
  <c r="D4121" i="7"/>
  <c r="E4121" i="7"/>
  <c r="F4121" i="7"/>
  <c r="G4121" i="7"/>
  <c r="A4122" i="7"/>
  <c r="B4122" i="7"/>
  <c r="C4122" i="7"/>
  <c r="D4122" i="7"/>
  <c r="E4122" i="7"/>
  <c r="F4122" i="7"/>
  <c r="G4122" i="7"/>
  <c r="A4123" i="7"/>
  <c r="B4123" i="7"/>
  <c r="C4123" i="7"/>
  <c r="D4123" i="7"/>
  <c r="E4123" i="7"/>
  <c r="F4123" i="7"/>
  <c r="G4123" i="7"/>
  <c r="A4124" i="7"/>
  <c r="B4124" i="7"/>
  <c r="C4124" i="7"/>
  <c r="D4124" i="7"/>
  <c r="E4124" i="7"/>
  <c r="F4124" i="7"/>
  <c r="G4124" i="7"/>
  <c r="A4125" i="7"/>
  <c r="B4125" i="7"/>
  <c r="C4125" i="7"/>
  <c r="D4125" i="7"/>
  <c r="E4125" i="7"/>
  <c r="F4125" i="7"/>
  <c r="G4125" i="7"/>
  <c r="A4126" i="7"/>
  <c r="B4126" i="7"/>
  <c r="C4126" i="7"/>
  <c r="D4126" i="7"/>
  <c r="E4126" i="7"/>
  <c r="F4126" i="7"/>
  <c r="G4126" i="7"/>
  <c r="A4127" i="7"/>
  <c r="B4127" i="7"/>
  <c r="C4127" i="7"/>
  <c r="D4127" i="7"/>
  <c r="E4127" i="7"/>
  <c r="F4127" i="7"/>
  <c r="G4127" i="7"/>
  <c r="A4128" i="7"/>
  <c r="B4128" i="7"/>
  <c r="C4128" i="7"/>
  <c r="D4128" i="7"/>
  <c r="E4128" i="7"/>
  <c r="F4128" i="7"/>
  <c r="G4128" i="7"/>
  <c r="A4129" i="7"/>
  <c r="B4129" i="7"/>
  <c r="C4129" i="7"/>
  <c r="D4129" i="7"/>
  <c r="E4129" i="7"/>
  <c r="F4129" i="7"/>
  <c r="G4129" i="7"/>
  <c r="A4130" i="7"/>
  <c r="B4130" i="7"/>
  <c r="C4130" i="7"/>
  <c r="D4130" i="7"/>
  <c r="E4130" i="7"/>
  <c r="F4130" i="7"/>
  <c r="G4130" i="7"/>
  <c r="A4131" i="7"/>
  <c r="B4131" i="7"/>
  <c r="C4131" i="7"/>
  <c r="D4131" i="7"/>
  <c r="E4131" i="7"/>
  <c r="F4131" i="7"/>
  <c r="G4131" i="7"/>
  <c r="A4132" i="7"/>
  <c r="B4132" i="7"/>
  <c r="C4132" i="7"/>
  <c r="D4132" i="7"/>
  <c r="E4132" i="7"/>
  <c r="F4132" i="7"/>
  <c r="G4132" i="7"/>
  <c r="A4133" i="7"/>
  <c r="B4133" i="7"/>
  <c r="C4133" i="7"/>
  <c r="D4133" i="7"/>
  <c r="E4133" i="7"/>
  <c r="F4133" i="7"/>
  <c r="G4133" i="7"/>
  <c r="A4134" i="7"/>
  <c r="B4134" i="7"/>
  <c r="C4134" i="7"/>
  <c r="D4134" i="7"/>
  <c r="E4134" i="7"/>
  <c r="F4134" i="7"/>
  <c r="G4134" i="7"/>
  <c r="A4135" i="7"/>
  <c r="B4135" i="7"/>
  <c r="C4135" i="7"/>
  <c r="D4135" i="7"/>
  <c r="E4135" i="7"/>
  <c r="F4135" i="7"/>
  <c r="G4135" i="7"/>
  <c r="A4136" i="7"/>
  <c r="B4136" i="7"/>
  <c r="C4136" i="7"/>
  <c r="D4136" i="7"/>
  <c r="E4136" i="7"/>
  <c r="F4136" i="7"/>
  <c r="G4136" i="7"/>
  <c r="A4137" i="7"/>
  <c r="B4137" i="7"/>
  <c r="C4137" i="7"/>
  <c r="D4137" i="7"/>
  <c r="E4137" i="7"/>
  <c r="F4137" i="7"/>
  <c r="G4137" i="7"/>
  <c r="A4138" i="7"/>
  <c r="B4138" i="7"/>
  <c r="C4138" i="7"/>
  <c r="D4138" i="7"/>
  <c r="E4138" i="7"/>
  <c r="F4138" i="7"/>
  <c r="G4138" i="7"/>
  <c r="A4139" i="7"/>
  <c r="B4139" i="7"/>
  <c r="C4139" i="7"/>
  <c r="D4139" i="7"/>
  <c r="E4139" i="7"/>
  <c r="F4139" i="7"/>
  <c r="G4139" i="7"/>
  <c r="A4140" i="7"/>
  <c r="B4140" i="7"/>
  <c r="C4140" i="7"/>
  <c r="D4140" i="7"/>
  <c r="E4140" i="7"/>
  <c r="F4140" i="7"/>
  <c r="G4140" i="7"/>
  <c r="A4141" i="7"/>
  <c r="B4141" i="7"/>
  <c r="C4141" i="7"/>
  <c r="D4141" i="7"/>
  <c r="E4141" i="7"/>
  <c r="F4141" i="7"/>
  <c r="G4141" i="7"/>
  <c r="A4142" i="7"/>
  <c r="B4142" i="7"/>
  <c r="C4142" i="7"/>
  <c r="D4142" i="7"/>
  <c r="E4142" i="7"/>
  <c r="F4142" i="7"/>
  <c r="G4142" i="7"/>
  <c r="A4143" i="7"/>
  <c r="B4143" i="7"/>
  <c r="C4143" i="7"/>
  <c r="D4143" i="7"/>
  <c r="E4143" i="7"/>
  <c r="F4143" i="7"/>
  <c r="G4143" i="7"/>
  <c r="A4144" i="7"/>
  <c r="B4144" i="7"/>
  <c r="C4144" i="7"/>
  <c r="D4144" i="7"/>
  <c r="E4144" i="7"/>
  <c r="F4144" i="7"/>
  <c r="G4144" i="7"/>
  <c r="A4145" i="7"/>
  <c r="B4145" i="7"/>
  <c r="C4145" i="7"/>
  <c r="D4145" i="7"/>
  <c r="E4145" i="7"/>
  <c r="F4145" i="7"/>
  <c r="G4145" i="7"/>
  <c r="A4146" i="7"/>
  <c r="B4146" i="7"/>
  <c r="C4146" i="7"/>
  <c r="D4146" i="7"/>
  <c r="E4146" i="7"/>
  <c r="F4146" i="7"/>
  <c r="G4146" i="7"/>
  <c r="A4147" i="7"/>
  <c r="B4147" i="7"/>
  <c r="C4147" i="7"/>
  <c r="D4147" i="7"/>
  <c r="E4147" i="7"/>
  <c r="F4147" i="7"/>
  <c r="G4147" i="7"/>
  <c r="A4148" i="7"/>
  <c r="B4148" i="7"/>
  <c r="C4148" i="7"/>
  <c r="D4148" i="7"/>
  <c r="E4148" i="7"/>
  <c r="F4148" i="7"/>
  <c r="G4148" i="7"/>
  <c r="A4149" i="7"/>
  <c r="B4149" i="7"/>
  <c r="C4149" i="7"/>
  <c r="D4149" i="7"/>
  <c r="E4149" i="7"/>
  <c r="F4149" i="7"/>
  <c r="G4149" i="7"/>
  <c r="A4150" i="7"/>
  <c r="B4150" i="7"/>
  <c r="C4150" i="7"/>
  <c r="D4150" i="7"/>
  <c r="E4150" i="7"/>
  <c r="F4150" i="7"/>
  <c r="G4150" i="7"/>
  <c r="A4151" i="7"/>
  <c r="B4151" i="7"/>
  <c r="C4151" i="7"/>
  <c r="D4151" i="7"/>
  <c r="E4151" i="7"/>
  <c r="F4151" i="7"/>
  <c r="G4151" i="7"/>
  <c r="A4152" i="7"/>
  <c r="B4152" i="7"/>
  <c r="C4152" i="7"/>
  <c r="D4152" i="7"/>
  <c r="E4152" i="7"/>
  <c r="F4152" i="7"/>
  <c r="G4152" i="7"/>
  <c r="A4153" i="7"/>
  <c r="B4153" i="7"/>
  <c r="C4153" i="7"/>
  <c r="D4153" i="7"/>
  <c r="E4153" i="7"/>
  <c r="F4153" i="7"/>
  <c r="G4153" i="7"/>
  <c r="A4154" i="7"/>
  <c r="B4154" i="7"/>
  <c r="C4154" i="7"/>
  <c r="D4154" i="7"/>
  <c r="E4154" i="7"/>
  <c r="F4154" i="7"/>
  <c r="G4154" i="7"/>
  <c r="A4155" i="7"/>
  <c r="B4155" i="7"/>
  <c r="C4155" i="7"/>
  <c r="D4155" i="7"/>
  <c r="E4155" i="7"/>
  <c r="F4155" i="7"/>
  <c r="G4155" i="7"/>
  <c r="A4156" i="7"/>
  <c r="B4156" i="7"/>
  <c r="C4156" i="7"/>
  <c r="D4156" i="7"/>
  <c r="E4156" i="7"/>
  <c r="F4156" i="7"/>
  <c r="G4156" i="7"/>
  <c r="A4157" i="7"/>
  <c r="B4157" i="7"/>
  <c r="C4157" i="7"/>
  <c r="D4157" i="7"/>
  <c r="E4157" i="7"/>
  <c r="F4157" i="7"/>
  <c r="G4157" i="7"/>
  <c r="A4158" i="7"/>
  <c r="B4158" i="7"/>
  <c r="C4158" i="7"/>
  <c r="D4158" i="7"/>
  <c r="E4158" i="7"/>
  <c r="F4158" i="7"/>
  <c r="G4158" i="7"/>
  <c r="A4159" i="7"/>
  <c r="B4159" i="7"/>
  <c r="C4159" i="7"/>
  <c r="D4159" i="7"/>
  <c r="E4159" i="7"/>
  <c r="F4159" i="7"/>
  <c r="G4159" i="7"/>
  <c r="A4160" i="7"/>
  <c r="B4160" i="7"/>
  <c r="C4160" i="7"/>
  <c r="D4160" i="7"/>
  <c r="E4160" i="7"/>
  <c r="F4160" i="7"/>
  <c r="G4160" i="7"/>
  <c r="A4161" i="7"/>
  <c r="B4161" i="7"/>
  <c r="C4161" i="7"/>
  <c r="D4161" i="7"/>
  <c r="E4161" i="7"/>
  <c r="F4161" i="7"/>
  <c r="G4161" i="7"/>
  <c r="A4162" i="7"/>
  <c r="B4162" i="7"/>
  <c r="C4162" i="7"/>
  <c r="D4162" i="7"/>
  <c r="E4162" i="7"/>
  <c r="F4162" i="7"/>
  <c r="G4162" i="7"/>
  <c r="A4163" i="7"/>
  <c r="B4163" i="7"/>
  <c r="C4163" i="7"/>
  <c r="D4163" i="7"/>
  <c r="E4163" i="7"/>
  <c r="F4163" i="7"/>
  <c r="G4163" i="7"/>
  <c r="A4164" i="7"/>
  <c r="B4164" i="7"/>
  <c r="C4164" i="7"/>
  <c r="D4164" i="7"/>
  <c r="E4164" i="7"/>
  <c r="F4164" i="7"/>
  <c r="G4164" i="7"/>
  <c r="A4165" i="7"/>
  <c r="B4165" i="7"/>
  <c r="C4165" i="7"/>
  <c r="D4165" i="7"/>
  <c r="E4165" i="7"/>
  <c r="F4165" i="7"/>
  <c r="G4165" i="7"/>
  <c r="A4166" i="7"/>
  <c r="B4166" i="7"/>
  <c r="C4166" i="7"/>
  <c r="D4166" i="7"/>
  <c r="E4166" i="7"/>
  <c r="F4166" i="7"/>
  <c r="G4166" i="7"/>
  <c r="A4167" i="7"/>
  <c r="B4167" i="7"/>
  <c r="C4167" i="7"/>
  <c r="D4167" i="7"/>
  <c r="E4167" i="7"/>
  <c r="F4167" i="7"/>
  <c r="G4167" i="7"/>
  <c r="A4168" i="7"/>
  <c r="B4168" i="7"/>
  <c r="C4168" i="7"/>
  <c r="D4168" i="7"/>
  <c r="E4168" i="7"/>
  <c r="F4168" i="7"/>
  <c r="G4168" i="7"/>
  <c r="A4169" i="7"/>
  <c r="B4169" i="7"/>
  <c r="C4169" i="7"/>
  <c r="D4169" i="7"/>
  <c r="E4169" i="7"/>
  <c r="F4169" i="7"/>
  <c r="G4169" i="7"/>
  <c r="A4170" i="7"/>
  <c r="B4170" i="7"/>
  <c r="C4170" i="7"/>
  <c r="D4170" i="7"/>
  <c r="E4170" i="7"/>
  <c r="F4170" i="7"/>
  <c r="G4170" i="7"/>
  <c r="A4171" i="7"/>
  <c r="B4171" i="7"/>
  <c r="C4171" i="7"/>
  <c r="D4171" i="7"/>
  <c r="E4171" i="7"/>
  <c r="F4171" i="7"/>
  <c r="G4171" i="7"/>
  <c r="A4172" i="7"/>
  <c r="B4172" i="7"/>
  <c r="C4172" i="7"/>
  <c r="D4172" i="7"/>
  <c r="E4172" i="7"/>
  <c r="F4172" i="7"/>
  <c r="G4172" i="7"/>
  <c r="A4173" i="7"/>
  <c r="B4173" i="7"/>
  <c r="C4173" i="7"/>
  <c r="D4173" i="7"/>
  <c r="E4173" i="7"/>
  <c r="F4173" i="7"/>
  <c r="G4173" i="7"/>
  <c r="A4174" i="7"/>
  <c r="B4174" i="7"/>
  <c r="C4174" i="7"/>
  <c r="D4174" i="7"/>
  <c r="E4174" i="7"/>
  <c r="F4174" i="7"/>
  <c r="G4174" i="7"/>
  <c r="A4175" i="7"/>
  <c r="B4175" i="7"/>
  <c r="C4175" i="7"/>
  <c r="D4175" i="7"/>
  <c r="E4175" i="7"/>
  <c r="F4175" i="7"/>
  <c r="G4175" i="7"/>
  <c r="A4176" i="7"/>
  <c r="B4176" i="7"/>
  <c r="C4176" i="7"/>
  <c r="D4176" i="7"/>
  <c r="E4176" i="7"/>
  <c r="F4176" i="7"/>
  <c r="G4176" i="7"/>
  <c r="A4177" i="7"/>
  <c r="B4177" i="7"/>
  <c r="C4177" i="7"/>
  <c r="D4177" i="7"/>
  <c r="E4177" i="7"/>
  <c r="F4177" i="7"/>
  <c r="G4177" i="7"/>
  <c r="A4178" i="7"/>
  <c r="B4178" i="7"/>
  <c r="C4178" i="7"/>
  <c r="D4178" i="7"/>
  <c r="E4178" i="7"/>
  <c r="F4178" i="7"/>
  <c r="G4178" i="7"/>
  <c r="A4179" i="7"/>
  <c r="B4179" i="7"/>
  <c r="C4179" i="7"/>
  <c r="D4179" i="7"/>
  <c r="E4179" i="7"/>
  <c r="F4179" i="7"/>
  <c r="G4179" i="7"/>
  <c r="A4180" i="7"/>
  <c r="B4180" i="7"/>
  <c r="C4180" i="7"/>
  <c r="D4180" i="7"/>
  <c r="E4180" i="7"/>
  <c r="F4180" i="7"/>
  <c r="G4180" i="7"/>
  <c r="A4181" i="7"/>
  <c r="B4181" i="7"/>
  <c r="C4181" i="7"/>
  <c r="D4181" i="7"/>
  <c r="E4181" i="7"/>
  <c r="F4181" i="7"/>
  <c r="G4181" i="7"/>
  <c r="A4182" i="7"/>
  <c r="B4182" i="7"/>
  <c r="C4182" i="7"/>
  <c r="D4182" i="7"/>
  <c r="E4182" i="7"/>
  <c r="F4182" i="7"/>
  <c r="G4182" i="7"/>
  <c r="A4183" i="7"/>
  <c r="B4183" i="7"/>
  <c r="C4183" i="7"/>
  <c r="D4183" i="7"/>
  <c r="E4183" i="7"/>
  <c r="F4183" i="7"/>
  <c r="G4183" i="7"/>
  <c r="A4184" i="7"/>
  <c r="B4184" i="7"/>
  <c r="C4184" i="7"/>
  <c r="D4184" i="7"/>
  <c r="E4184" i="7"/>
  <c r="F4184" i="7"/>
  <c r="G4184" i="7"/>
  <c r="A4185" i="7"/>
  <c r="B4185" i="7"/>
  <c r="C4185" i="7"/>
  <c r="D4185" i="7"/>
  <c r="E4185" i="7"/>
  <c r="F4185" i="7"/>
  <c r="G4185" i="7"/>
  <c r="A4186" i="7"/>
  <c r="B4186" i="7"/>
  <c r="C4186" i="7"/>
  <c r="D4186" i="7"/>
  <c r="E4186" i="7"/>
  <c r="F4186" i="7"/>
  <c r="G4186" i="7"/>
  <c r="A4187" i="7"/>
  <c r="B4187" i="7"/>
  <c r="C4187" i="7"/>
  <c r="D4187" i="7"/>
  <c r="E4187" i="7"/>
  <c r="F4187" i="7"/>
  <c r="G4187" i="7"/>
  <c r="A4188" i="7"/>
  <c r="B4188" i="7"/>
  <c r="C4188" i="7"/>
  <c r="D4188" i="7"/>
  <c r="E4188" i="7"/>
  <c r="F4188" i="7"/>
  <c r="G4188" i="7"/>
  <c r="A4189" i="7"/>
  <c r="B4189" i="7"/>
  <c r="C4189" i="7"/>
  <c r="D4189" i="7"/>
  <c r="E4189" i="7"/>
  <c r="F4189" i="7"/>
  <c r="G4189" i="7"/>
  <c r="A4190" i="7"/>
  <c r="B4190" i="7"/>
  <c r="C4190" i="7"/>
  <c r="D4190" i="7"/>
  <c r="E4190" i="7"/>
  <c r="F4190" i="7"/>
  <c r="G4190" i="7"/>
  <c r="A4191" i="7"/>
  <c r="B4191" i="7"/>
  <c r="C4191" i="7"/>
  <c r="D4191" i="7"/>
  <c r="E4191" i="7"/>
  <c r="F4191" i="7"/>
  <c r="G4191" i="7"/>
  <c r="A4192" i="7"/>
  <c r="B4192" i="7"/>
  <c r="C4192" i="7"/>
  <c r="D4192" i="7"/>
  <c r="E4192" i="7"/>
  <c r="F4192" i="7"/>
  <c r="G4192" i="7"/>
  <c r="A4193" i="7"/>
  <c r="B4193" i="7"/>
  <c r="C4193" i="7"/>
  <c r="D4193" i="7"/>
  <c r="E4193" i="7"/>
  <c r="F4193" i="7"/>
  <c r="G4193" i="7"/>
  <c r="A4194" i="7"/>
  <c r="B4194" i="7"/>
  <c r="C4194" i="7"/>
  <c r="D4194" i="7"/>
  <c r="E4194" i="7"/>
  <c r="F4194" i="7"/>
  <c r="G4194" i="7"/>
  <c r="A4195" i="7"/>
  <c r="B4195" i="7"/>
  <c r="C4195" i="7"/>
  <c r="D4195" i="7"/>
  <c r="E4195" i="7"/>
  <c r="F4195" i="7"/>
  <c r="G4195" i="7"/>
  <c r="A4196" i="7"/>
  <c r="B4196" i="7"/>
  <c r="C4196" i="7"/>
  <c r="D4196" i="7"/>
  <c r="E4196" i="7"/>
  <c r="F4196" i="7"/>
  <c r="G4196" i="7"/>
  <c r="A4197" i="7"/>
  <c r="B4197" i="7"/>
  <c r="C4197" i="7"/>
  <c r="D4197" i="7"/>
  <c r="E4197" i="7"/>
  <c r="F4197" i="7"/>
  <c r="G4197" i="7"/>
  <c r="A4198" i="7"/>
  <c r="B4198" i="7"/>
  <c r="C4198" i="7"/>
  <c r="D4198" i="7"/>
  <c r="E4198" i="7"/>
  <c r="F4198" i="7"/>
  <c r="G4198" i="7"/>
  <c r="A4199" i="7"/>
  <c r="B4199" i="7"/>
  <c r="C4199" i="7"/>
  <c r="D4199" i="7"/>
  <c r="E4199" i="7"/>
  <c r="F4199" i="7"/>
  <c r="G4199" i="7"/>
  <c r="A4200" i="7"/>
  <c r="B4200" i="7"/>
  <c r="C4200" i="7"/>
  <c r="D4200" i="7"/>
  <c r="E4200" i="7"/>
  <c r="F4200" i="7"/>
  <c r="G4200" i="7"/>
  <c r="A4201" i="7"/>
  <c r="B4201" i="7"/>
  <c r="C4201" i="7"/>
  <c r="D4201" i="7"/>
  <c r="E4201" i="7"/>
  <c r="F4201" i="7"/>
  <c r="G4201" i="7"/>
  <c r="A4202" i="7"/>
  <c r="B4202" i="7"/>
  <c r="C4202" i="7"/>
  <c r="D4202" i="7"/>
  <c r="E4202" i="7"/>
  <c r="F4202" i="7"/>
  <c r="G4202" i="7"/>
  <c r="A4203" i="7"/>
  <c r="B4203" i="7"/>
  <c r="C4203" i="7"/>
  <c r="D4203" i="7"/>
  <c r="E4203" i="7"/>
  <c r="F4203" i="7"/>
  <c r="G4203" i="7"/>
  <c r="A4204" i="7"/>
  <c r="B4204" i="7"/>
  <c r="C4204" i="7"/>
  <c r="D4204" i="7"/>
  <c r="E4204" i="7"/>
  <c r="F4204" i="7"/>
  <c r="G4204" i="7"/>
  <c r="A4205" i="7"/>
  <c r="B4205" i="7"/>
  <c r="C4205" i="7"/>
  <c r="D4205" i="7"/>
  <c r="E4205" i="7"/>
  <c r="F4205" i="7"/>
  <c r="G4205" i="7"/>
  <c r="A4206" i="7"/>
  <c r="B4206" i="7"/>
  <c r="C4206" i="7"/>
  <c r="D4206" i="7"/>
  <c r="E4206" i="7"/>
  <c r="F4206" i="7"/>
  <c r="G4206" i="7"/>
  <c r="A4207" i="7"/>
  <c r="B4207" i="7"/>
  <c r="C4207" i="7"/>
  <c r="D4207" i="7"/>
  <c r="E4207" i="7"/>
  <c r="F4207" i="7"/>
  <c r="G4207" i="7"/>
  <c r="A4208" i="7"/>
  <c r="B4208" i="7"/>
  <c r="C4208" i="7"/>
  <c r="D4208" i="7"/>
  <c r="E4208" i="7"/>
  <c r="F4208" i="7"/>
  <c r="G4208" i="7"/>
  <c r="A4209" i="7"/>
  <c r="B4209" i="7"/>
  <c r="C4209" i="7"/>
  <c r="D4209" i="7"/>
  <c r="E4209" i="7"/>
  <c r="F4209" i="7"/>
  <c r="G4209" i="7"/>
  <c r="A4210" i="7"/>
  <c r="B4210" i="7"/>
  <c r="C4210" i="7"/>
  <c r="D4210" i="7"/>
  <c r="E4210" i="7"/>
  <c r="F4210" i="7"/>
  <c r="G4210" i="7"/>
  <c r="A4211" i="7"/>
  <c r="B4211" i="7"/>
  <c r="C4211" i="7"/>
  <c r="D4211" i="7"/>
  <c r="E4211" i="7"/>
  <c r="F4211" i="7"/>
  <c r="G4211" i="7"/>
  <c r="A4212" i="7"/>
  <c r="B4212" i="7"/>
  <c r="C4212" i="7"/>
  <c r="D4212" i="7"/>
  <c r="E4212" i="7"/>
  <c r="F4212" i="7"/>
  <c r="G4212" i="7"/>
  <c r="A4213" i="7"/>
  <c r="B4213" i="7"/>
  <c r="C4213" i="7"/>
  <c r="D4213" i="7"/>
  <c r="E4213" i="7"/>
  <c r="F4213" i="7"/>
  <c r="G4213" i="7"/>
  <c r="A4214" i="7"/>
  <c r="B4214" i="7"/>
  <c r="C4214" i="7"/>
  <c r="D4214" i="7"/>
  <c r="E4214" i="7"/>
  <c r="F4214" i="7"/>
  <c r="G4214" i="7"/>
  <c r="A4215" i="7"/>
  <c r="B4215" i="7"/>
  <c r="C4215" i="7"/>
  <c r="D4215" i="7"/>
  <c r="E4215" i="7"/>
  <c r="F4215" i="7"/>
  <c r="G4215" i="7"/>
  <c r="A4216" i="7"/>
  <c r="B4216" i="7"/>
  <c r="C4216" i="7"/>
  <c r="D4216" i="7"/>
  <c r="E4216" i="7"/>
  <c r="F4216" i="7"/>
  <c r="G4216" i="7"/>
  <c r="A4217" i="7"/>
  <c r="B4217" i="7"/>
  <c r="C4217" i="7"/>
  <c r="D4217" i="7"/>
  <c r="E4217" i="7"/>
  <c r="F4217" i="7"/>
  <c r="G4217" i="7"/>
  <c r="A4218" i="7"/>
  <c r="B4218" i="7"/>
  <c r="C4218" i="7"/>
  <c r="D4218" i="7"/>
  <c r="E4218" i="7"/>
  <c r="F4218" i="7"/>
  <c r="G4218" i="7"/>
  <c r="A4219" i="7"/>
  <c r="B4219" i="7"/>
  <c r="C4219" i="7"/>
  <c r="D4219" i="7"/>
  <c r="E4219" i="7"/>
  <c r="F4219" i="7"/>
  <c r="G4219" i="7"/>
  <c r="A4220" i="7"/>
  <c r="B4220" i="7"/>
  <c r="C4220" i="7"/>
  <c r="D4220" i="7"/>
  <c r="E4220" i="7"/>
  <c r="F4220" i="7"/>
  <c r="G4220" i="7"/>
  <c r="A4221" i="7"/>
  <c r="B4221" i="7"/>
  <c r="C4221" i="7"/>
  <c r="D4221" i="7"/>
  <c r="E4221" i="7"/>
  <c r="F4221" i="7"/>
  <c r="G4221" i="7"/>
  <c r="A4222" i="7"/>
  <c r="B4222" i="7"/>
  <c r="C4222" i="7"/>
  <c r="D4222" i="7"/>
  <c r="E4222" i="7"/>
  <c r="F4222" i="7"/>
  <c r="G4222" i="7"/>
  <c r="A4223" i="7"/>
  <c r="B4223" i="7"/>
  <c r="C4223" i="7"/>
  <c r="D4223" i="7"/>
  <c r="E4223" i="7"/>
  <c r="F4223" i="7"/>
  <c r="G4223" i="7"/>
  <c r="A4224" i="7"/>
  <c r="B4224" i="7"/>
  <c r="C4224" i="7"/>
  <c r="D4224" i="7"/>
  <c r="E4224" i="7"/>
  <c r="F4224" i="7"/>
  <c r="G4224" i="7"/>
  <c r="A4225" i="7"/>
  <c r="B4225" i="7"/>
  <c r="C4225" i="7"/>
  <c r="D4225" i="7"/>
  <c r="E4225" i="7"/>
  <c r="F4225" i="7"/>
  <c r="G4225" i="7"/>
  <c r="A4226" i="7"/>
  <c r="B4226" i="7"/>
  <c r="C4226" i="7"/>
  <c r="D4226" i="7"/>
  <c r="E4226" i="7"/>
  <c r="F4226" i="7"/>
  <c r="G4226" i="7"/>
  <c r="A4227" i="7"/>
  <c r="B4227" i="7"/>
  <c r="C4227" i="7"/>
  <c r="D4227" i="7"/>
  <c r="E4227" i="7"/>
  <c r="F4227" i="7"/>
  <c r="G4227" i="7"/>
  <c r="A4228" i="7"/>
  <c r="B4228" i="7"/>
  <c r="C4228" i="7"/>
  <c r="D4228" i="7"/>
  <c r="E4228" i="7"/>
  <c r="F4228" i="7"/>
  <c r="G4228" i="7"/>
  <c r="A4229" i="7"/>
  <c r="B4229" i="7"/>
  <c r="C4229" i="7"/>
  <c r="D4229" i="7"/>
  <c r="E4229" i="7"/>
  <c r="F4229" i="7"/>
  <c r="G4229" i="7"/>
  <c r="A4230" i="7"/>
  <c r="B4230" i="7"/>
  <c r="C4230" i="7"/>
  <c r="D4230" i="7"/>
  <c r="E4230" i="7"/>
  <c r="F4230" i="7"/>
  <c r="G4230" i="7"/>
  <c r="A4231" i="7"/>
  <c r="B4231" i="7"/>
  <c r="C4231" i="7"/>
  <c r="D4231" i="7"/>
  <c r="E4231" i="7"/>
  <c r="F4231" i="7"/>
  <c r="G4231" i="7"/>
  <c r="A4232" i="7"/>
  <c r="B4232" i="7"/>
  <c r="C4232" i="7"/>
  <c r="D4232" i="7"/>
  <c r="E4232" i="7"/>
  <c r="F4232" i="7"/>
  <c r="G4232" i="7"/>
  <c r="A4233" i="7"/>
  <c r="B4233" i="7"/>
  <c r="C4233" i="7"/>
  <c r="D4233" i="7"/>
  <c r="E4233" i="7"/>
  <c r="F4233" i="7"/>
  <c r="G4233" i="7"/>
  <c r="A4234" i="7"/>
  <c r="B4234" i="7"/>
  <c r="C4234" i="7"/>
  <c r="D4234" i="7"/>
  <c r="E4234" i="7"/>
  <c r="F4234" i="7"/>
  <c r="G4234" i="7"/>
  <c r="A4235" i="7"/>
  <c r="B4235" i="7"/>
  <c r="C4235" i="7"/>
  <c r="D4235" i="7"/>
  <c r="E4235" i="7"/>
  <c r="F4235" i="7"/>
  <c r="G4235" i="7"/>
  <c r="A4236" i="7"/>
  <c r="B4236" i="7"/>
  <c r="C4236" i="7"/>
  <c r="D4236" i="7"/>
  <c r="E4236" i="7"/>
  <c r="F4236" i="7"/>
  <c r="G4236" i="7"/>
  <c r="A4237" i="7"/>
  <c r="B4237" i="7"/>
  <c r="C4237" i="7"/>
  <c r="D4237" i="7"/>
  <c r="E4237" i="7"/>
  <c r="F4237" i="7"/>
  <c r="G4237" i="7"/>
  <c r="A4238" i="7"/>
  <c r="B4238" i="7"/>
  <c r="C4238" i="7"/>
  <c r="D4238" i="7"/>
  <c r="E4238" i="7"/>
  <c r="F4238" i="7"/>
  <c r="G4238" i="7"/>
  <c r="A4239" i="7"/>
  <c r="B4239" i="7"/>
  <c r="C4239" i="7"/>
  <c r="D4239" i="7"/>
  <c r="E4239" i="7"/>
  <c r="F4239" i="7"/>
  <c r="G4239" i="7"/>
  <c r="A4240" i="7"/>
  <c r="B4240" i="7"/>
  <c r="C4240" i="7"/>
  <c r="D4240" i="7"/>
  <c r="E4240" i="7"/>
  <c r="F4240" i="7"/>
  <c r="G4240" i="7"/>
  <c r="A4241" i="7"/>
  <c r="B4241" i="7"/>
  <c r="C4241" i="7"/>
  <c r="D4241" i="7"/>
  <c r="E4241" i="7"/>
  <c r="F4241" i="7"/>
  <c r="G4241" i="7"/>
  <c r="A4242" i="7"/>
  <c r="B4242" i="7"/>
  <c r="C4242" i="7"/>
  <c r="D4242" i="7"/>
  <c r="E4242" i="7"/>
  <c r="F4242" i="7"/>
  <c r="G4242" i="7"/>
  <c r="A4243" i="7"/>
  <c r="B4243" i="7"/>
  <c r="C4243" i="7"/>
  <c r="D4243" i="7"/>
  <c r="E4243" i="7"/>
  <c r="F4243" i="7"/>
  <c r="G4243" i="7"/>
  <c r="A4244" i="7"/>
  <c r="B4244" i="7"/>
  <c r="C4244" i="7"/>
  <c r="D4244" i="7"/>
  <c r="E4244" i="7"/>
  <c r="F4244" i="7"/>
  <c r="G4244" i="7"/>
  <c r="A4245" i="7"/>
  <c r="B4245" i="7"/>
  <c r="C4245" i="7"/>
  <c r="D4245" i="7"/>
  <c r="E4245" i="7"/>
  <c r="F4245" i="7"/>
  <c r="G4245" i="7"/>
  <c r="A4246" i="7"/>
  <c r="B4246" i="7"/>
  <c r="C4246" i="7"/>
  <c r="D4246" i="7"/>
  <c r="E4246" i="7"/>
  <c r="F4246" i="7"/>
  <c r="G4246" i="7"/>
  <c r="A4247" i="7"/>
  <c r="B4247" i="7"/>
  <c r="C4247" i="7"/>
  <c r="D4247" i="7"/>
  <c r="E4247" i="7"/>
  <c r="F4247" i="7"/>
  <c r="G4247" i="7"/>
  <c r="A4248" i="7"/>
  <c r="B4248" i="7"/>
  <c r="C4248" i="7"/>
  <c r="D4248" i="7"/>
  <c r="E4248" i="7"/>
  <c r="F4248" i="7"/>
  <c r="G4248" i="7"/>
  <c r="A4249" i="7"/>
  <c r="B4249" i="7"/>
  <c r="C4249" i="7"/>
  <c r="D4249" i="7"/>
  <c r="E4249" i="7"/>
  <c r="F4249" i="7"/>
  <c r="G4249" i="7"/>
  <c r="A4250" i="7"/>
  <c r="B4250" i="7"/>
  <c r="C4250" i="7"/>
  <c r="D4250" i="7"/>
  <c r="E4250" i="7"/>
  <c r="F4250" i="7"/>
  <c r="G4250" i="7"/>
  <c r="A4251" i="7"/>
  <c r="B4251" i="7"/>
  <c r="C4251" i="7"/>
  <c r="D4251" i="7"/>
  <c r="E4251" i="7"/>
  <c r="F4251" i="7"/>
  <c r="G4251" i="7"/>
  <c r="A4252" i="7"/>
  <c r="B4252" i="7"/>
  <c r="C4252" i="7"/>
  <c r="D4252" i="7"/>
  <c r="E4252" i="7"/>
  <c r="F4252" i="7"/>
  <c r="G4252" i="7"/>
  <c r="A4253" i="7"/>
  <c r="B4253" i="7"/>
  <c r="C4253" i="7"/>
  <c r="D4253" i="7"/>
  <c r="E4253" i="7"/>
  <c r="F4253" i="7"/>
  <c r="G4253" i="7"/>
  <c r="A4254" i="7"/>
  <c r="B4254" i="7"/>
  <c r="C4254" i="7"/>
  <c r="D4254" i="7"/>
  <c r="E4254" i="7"/>
  <c r="F4254" i="7"/>
  <c r="G4254" i="7"/>
  <c r="A4255" i="7"/>
  <c r="B4255" i="7"/>
  <c r="C4255" i="7"/>
  <c r="D4255" i="7"/>
  <c r="E4255" i="7"/>
  <c r="F4255" i="7"/>
  <c r="G4255" i="7"/>
  <c r="A4256" i="7"/>
  <c r="B4256" i="7"/>
  <c r="C4256" i="7"/>
  <c r="D4256" i="7"/>
  <c r="E4256" i="7"/>
  <c r="F4256" i="7"/>
  <c r="G4256" i="7"/>
  <c r="A4257" i="7"/>
  <c r="B4257" i="7"/>
  <c r="C4257" i="7"/>
  <c r="D4257" i="7"/>
  <c r="E4257" i="7"/>
  <c r="F4257" i="7"/>
  <c r="G4257" i="7"/>
  <c r="A4258" i="7"/>
  <c r="B4258" i="7"/>
  <c r="C4258" i="7"/>
  <c r="D4258" i="7"/>
  <c r="E4258" i="7"/>
  <c r="F4258" i="7"/>
  <c r="G4258" i="7"/>
  <c r="A4259" i="7"/>
  <c r="B4259" i="7"/>
  <c r="C4259" i="7"/>
  <c r="D4259" i="7"/>
  <c r="E4259" i="7"/>
  <c r="F4259" i="7"/>
  <c r="G4259" i="7"/>
  <c r="A4260" i="7"/>
  <c r="B4260" i="7"/>
  <c r="C4260" i="7"/>
  <c r="D4260" i="7"/>
  <c r="E4260" i="7"/>
  <c r="F4260" i="7"/>
  <c r="G4260" i="7"/>
  <c r="A4261" i="7"/>
  <c r="B4261" i="7"/>
  <c r="C4261" i="7"/>
  <c r="D4261" i="7"/>
  <c r="E4261" i="7"/>
  <c r="F4261" i="7"/>
  <c r="G4261" i="7"/>
  <c r="A4262" i="7"/>
  <c r="B4262" i="7"/>
  <c r="C4262" i="7"/>
  <c r="D4262" i="7"/>
  <c r="E4262" i="7"/>
  <c r="F4262" i="7"/>
  <c r="G4262" i="7"/>
  <c r="A4263" i="7"/>
  <c r="B4263" i="7"/>
  <c r="C4263" i="7"/>
  <c r="D4263" i="7"/>
  <c r="E4263" i="7"/>
  <c r="F4263" i="7"/>
  <c r="G4263" i="7"/>
  <c r="A4264" i="7"/>
  <c r="B4264" i="7"/>
  <c r="C4264" i="7"/>
  <c r="D4264" i="7"/>
  <c r="E4264" i="7"/>
  <c r="F4264" i="7"/>
  <c r="G4264" i="7"/>
  <c r="A4265" i="7"/>
  <c r="B4265" i="7"/>
  <c r="C4265" i="7"/>
  <c r="D4265" i="7"/>
  <c r="E4265" i="7"/>
  <c r="F4265" i="7"/>
  <c r="G4265" i="7"/>
  <c r="A4266" i="7"/>
  <c r="B4266" i="7"/>
  <c r="C4266" i="7"/>
  <c r="D4266" i="7"/>
  <c r="E4266" i="7"/>
  <c r="F4266" i="7"/>
  <c r="G4266" i="7"/>
  <c r="A4267" i="7"/>
  <c r="B4267" i="7"/>
  <c r="C4267" i="7"/>
  <c r="D4267" i="7"/>
  <c r="E4267" i="7"/>
  <c r="F4267" i="7"/>
  <c r="G4267" i="7"/>
  <c r="A4268" i="7"/>
  <c r="B4268" i="7"/>
  <c r="C4268" i="7"/>
  <c r="D4268" i="7"/>
  <c r="E4268" i="7"/>
  <c r="F4268" i="7"/>
  <c r="G4268" i="7"/>
  <c r="A4269" i="7"/>
  <c r="B4269" i="7"/>
  <c r="C4269" i="7"/>
  <c r="D4269" i="7"/>
  <c r="E4269" i="7"/>
  <c r="F4269" i="7"/>
  <c r="G4269" i="7"/>
  <c r="A4270" i="7"/>
  <c r="B4270" i="7"/>
  <c r="C4270" i="7"/>
  <c r="D4270" i="7"/>
  <c r="E4270" i="7"/>
  <c r="F4270" i="7"/>
  <c r="G4270" i="7"/>
  <c r="A4271" i="7"/>
  <c r="B4271" i="7"/>
  <c r="C4271" i="7"/>
  <c r="D4271" i="7"/>
  <c r="E4271" i="7"/>
  <c r="F4271" i="7"/>
  <c r="G4271" i="7"/>
  <c r="A4272" i="7"/>
  <c r="B4272" i="7"/>
  <c r="C4272" i="7"/>
  <c r="D4272" i="7"/>
  <c r="E4272" i="7"/>
  <c r="F4272" i="7"/>
  <c r="G4272" i="7"/>
  <c r="A4273" i="7"/>
  <c r="B4273" i="7"/>
  <c r="C4273" i="7"/>
  <c r="D4273" i="7"/>
  <c r="E4273" i="7"/>
  <c r="F4273" i="7"/>
  <c r="G4273" i="7"/>
  <c r="A4274" i="7"/>
  <c r="B4274" i="7"/>
  <c r="C4274" i="7"/>
  <c r="D4274" i="7"/>
  <c r="E4274" i="7"/>
  <c r="F4274" i="7"/>
  <c r="G4274" i="7"/>
  <c r="A4275" i="7"/>
  <c r="B4275" i="7"/>
  <c r="C4275" i="7"/>
  <c r="D4275" i="7"/>
  <c r="E4275" i="7"/>
  <c r="F4275" i="7"/>
  <c r="G4275" i="7"/>
  <c r="A4276" i="7"/>
  <c r="B4276" i="7"/>
  <c r="C4276" i="7"/>
  <c r="D4276" i="7"/>
  <c r="E4276" i="7"/>
  <c r="F4276" i="7"/>
  <c r="G4276" i="7"/>
  <c r="A4277" i="7"/>
  <c r="B4277" i="7"/>
  <c r="C4277" i="7"/>
  <c r="D4277" i="7"/>
  <c r="E4277" i="7"/>
  <c r="F4277" i="7"/>
  <c r="G4277" i="7"/>
  <c r="A4278" i="7"/>
  <c r="B4278" i="7"/>
  <c r="C4278" i="7"/>
  <c r="D4278" i="7"/>
  <c r="E4278" i="7"/>
  <c r="F4278" i="7"/>
  <c r="G4278" i="7"/>
  <c r="A4279" i="7"/>
  <c r="B4279" i="7"/>
  <c r="C4279" i="7"/>
  <c r="D4279" i="7"/>
  <c r="E4279" i="7"/>
  <c r="F4279" i="7"/>
  <c r="G4279" i="7"/>
  <c r="A4280" i="7"/>
  <c r="B4280" i="7"/>
  <c r="C4280" i="7"/>
  <c r="D4280" i="7"/>
  <c r="E4280" i="7"/>
  <c r="F4280" i="7"/>
  <c r="G4280" i="7"/>
  <c r="A4281" i="7"/>
  <c r="B4281" i="7"/>
  <c r="C4281" i="7"/>
  <c r="D4281" i="7"/>
  <c r="E4281" i="7"/>
  <c r="F4281" i="7"/>
  <c r="G4281" i="7"/>
  <c r="A4282" i="7"/>
  <c r="B4282" i="7"/>
  <c r="C4282" i="7"/>
  <c r="D4282" i="7"/>
  <c r="E4282" i="7"/>
  <c r="F4282" i="7"/>
  <c r="G4282" i="7"/>
  <c r="A4283" i="7"/>
  <c r="B4283" i="7"/>
  <c r="C4283" i="7"/>
  <c r="D4283" i="7"/>
  <c r="E4283" i="7"/>
  <c r="F4283" i="7"/>
  <c r="G4283" i="7"/>
  <c r="A4284" i="7"/>
  <c r="B4284" i="7"/>
  <c r="C4284" i="7"/>
  <c r="D4284" i="7"/>
  <c r="E4284" i="7"/>
  <c r="F4284" i="7"/>
  <c r="G4284" i="7"/>
  <c r="A4285" i="7"/>
  <c r="B4285" i="7"/>
  <c r="C4285" i="7"/>
  <c r="D4285" i="7"/>
  <c r="E4285" i="7"/>
  <c r="F4285" i="7"/>
  <c r="G4285" i="7"/>
  <c r="A4286" i="7"/>
  <c r="B4286" i="7"/>
  <c r="C4286" i="7"/>
  <c r="D4286" i="7"/>
  <c r="E4286" i="7"/>
  <c r="F4286" i="7"/>
  <c r="G4286" i="7"/>
  <c r="A4287" i="7"/>
  <c r="B4287" i="7"/>
  <c r="C4287" i="7"/>
  <c r="D4287" i="7"/>
  <c r="E4287" i="7"/>
  <c r="F4287" i="7"/>
  <c r="G4287" i="7"/>
  <c r="A4288" i="7"/>
  <c r="B4288" i="7"/>
  <c r="C4288" i="7"/>
  <c r="D4288" i="7"/>
  <c r="E4288" i="7"/>
  <c r="F4288" i="7"/>
  <c r="G4288" i="7"/>
  <c r="A4289" i="7"/>
  <c r="B4289" i="7"/>
  <c r="C4289" i="7"/>
  <c r="D4289" i="7"/>
  <c r="E4289" i="7"/>
  <c r="F4289" i="7"/>
  <c r="G4289" i="7"/>
  <c r="A4290" i="7"/>
  <c r="B4290" i="7"/>
  <c r="C4290" i="7"/>
  <c r="D4290" i="7"/>
  <c r="E4290" i="7"/>
  <c r="F4290" i="7"/>
  <c r="G4290" i="7"/>
  <c r="A4291" i="7"/>
  <c r="B4291" i="7"/>
  <c r="C4291" i="7"/>
  <c r="D4291" i="7"/>
  <c r="E4291" i="7"/>
  <c r="F4291" i="7"/>
  <c r="G4291" i="7"/>
  <c r="A4292" i="7"/>
  <c r="B4292" i="7"/>
  <c r="C4292" i="7"/>
  <c r="D4292" i="7"/>
  <c r="E4292" i="7"/>
  <c r="F4292" i="7"/>
  <c r="G4292" i="7"/>
  <c r="A4293" i="7"/>
  <c r="B4293" i="7"/>
  <c r="C4293" i="7"/>
  <c r="D4293" i="7"/>
  <c r="E4293" i="7"/>
  <c r="F4293" i="7"/>
  <c r="G4293" i="7"/>
  <c r="A4294" i="7"/>
  <c r="B4294" i="7"/>
  <c r="C4294" i="7"/>
  <c r="D4294" i="7"/>
  <c r="E4294" i="7"/>
  <c r="F4294" i="7"/>
  <c r="G4294" i="7"/>
  <c r="A4295" i="7"/>
  <c r="B4295" i="7"/>
  <c r="C4295" i="7"/>
  <c r="D4295" i="7"/>
  <c r="E4295" i="7"/>
  <c r="F4295" i="7"/>
  <c r="G4295" i="7"/>
  <c r="A4296" i="7"/>
  <c r="B4296" i="7"/>
  <c r="C4296" i="7"/>
  <c r="D4296" i="7"/>
  <c r="E4296" i="7"/>
  <c r="F4296" i="7"/>
  <c r="G4296" i="7"/>
  <c r="A4297" i="7"/>
  <c r="B4297" i="7"/>
  <c r="C4297" i="7"/>
  <c r="D4297" i="7"/>
  <c r="E4297" i="7"/>
  <c r="F4297" i="7"/>
  <c r="G4297" i="7"/>
  <c r="A4298" i="7"/>
  <c r="B4298" i="7"/>
  <c r="C4298" i="7"/>
  <c r="D4298" i="7"/>
  <c r="E4298" i="7"/>
  <c r="F4298" i="7"/>
  <c r="G4298" i="7"/>
  <c r="A4299" i="7"/>
  <c r="B4299" i="7"/>
  <c r="C4299" i="7"/>
  <c r="D4299" i="7"/>
  <c r="E4299" i="7"/>
  <c r="F4299" i="7"/>
  <c r="G4299" i="7"/>
  <c r="A4300" i="7"/>
  <c r="B4300" i="7"/>
  <c r="C4300" i="7"/>
  <c r="D4300" i="7"/>
  <c r="E4300" i="7"/>
  <c r="F4300" i="7"/>
  <c r="G4300" i="7"/>
  <c r="A4301" i="7"/>
  <c r="B4301" i="7"/>
  <c r="C4301" i="7"/>
  <c r="D4301" i="7"/>
  <c r="E4301" i="7"/>
  <c r="F4301" i="7"/>
  <c r="G4301" i="7"/>
  <c r="A4302" i="7"/>
  <c r="B4302" i="7"/>
  <c r="C4302" i="7"/>
  <c r="D4302" i="7"/>
  <c r="E4302" i="7"/>
  <c r="F4302" i="7"/>
  <c r="G4302" i="7"/>
  <c r="A4303" i="7"/>
  <c r="B4303" i="7"/>
  <c r="C4303" i="7"/>
  <c r="D4303" i="7"/>
  <c r="E4303" i="7"/>
  <c r="F4303" i="7"/>
  <c r="G4303" i="7"/>
  <c r="A4304" i="7"/>
  <c r="B4304" i="7"/>
  <c r="C4304" i="7"/>
  <c r="D4304" i="7"/>
  <c r="E4304" i="7"/>
  <c r="F4304" i="7"/>
  <c r="G4304" i="7"/>
  <c r="A4305" i="7"/>
  <c r="B4305" i="7"/>
  <c r="C4305" i="7"/>
  <c r="D4305" i="7"/>
  <c r="E4305" i="7"/>
  <c r="F4305" i="7"/>
  <c r="G4305" i="7"/>
  <c r="A4306" i="7"/>
  <c r="B4306" i="7"/>
  <c r="C4306" i="7"/>
  <c r="D4306" i="7"/>
  <c r="E4306" i="7"/>
  <c r="F4306" i="7"/>
  <c r="G4306" i="7"/>
  <c r="A4307" i="7"/>
  <c r="B4307" i="7"/>
  <c r="C4307" i="7"/>
  <c r="D4307" i="7"/>
  <c r="E4307" i="7"/>
  <c r="F4307" i="7"/>
  <c r="G4307" i="7"/>
  <c r="A4308" i="7"/>
  <c r="B4308" i="7"/>
  <c r="C4308" i="7"/>
  <c r="D4308" i="7"/>
  <c r="E4308" i="7"/>
  <c r="F4308" i="7"/>
  <c r="G4308" i="7"/>
  <c r="A4309" i="7"/>
  <c r="B4309" i="7"/>
  <c r="C4309" i="7"/>
  <c r="D4309" i="7"/>
  <c r="E4309" i="7"/>
  <c r="F4309" i="7"/>
  <c r="G4309" i="7"/>
  <c r="A4310" i="7"/>
  <c r="B4310" i="7"/>
  <c r="C4310" i="7"/>
  <c r="D4310" i="7"/>
  <c r="E4310" i="7"/>
  <c r="F4310" i="7"/>
  <c r="G4310" i="7"/>
  <c r="A4311" i="7"/>
  <c r="B4311" i="7"/>
  <c r="C4311" i="7"/>
  <c r="D4311" i="7"/>
  <c r="E4311" i="7"/>
  <c r="F4311" i="7"/>
  <c r="G4311" i="7"/>
  <c r="A4312" i="7"/>
  <c r="B4312" i="7"/>
  <c r="C4312" i="7"/>
  <c r="D4312" i="7"/>
  <c r="E4312" i="7"/>
  <c r="F4312" i="7"/>
  <c r="G4312" i="7"/>
  <c r="A4313" i="7"/>
  <c r="B4313" i="7"/>
  <c r="C4313" i="7"/>
  <c r="D4313" i="7"/>
  <c r="E4313" i="7"/>
  <c r="F4313" i="7"/>
  <c r="G4313" i="7"/>
  <c r="A4314" i="7"/>
  <c r="B4314" i="7"/>
  <c r="C4314" i="7"/>
  <c r="D4314" i="7"/>
  <c r="E4314" i="7"/>
  <c r="F4314" i="7"/>
  <c r="G4314" i="7"/>
  <c r="A4315" i="7"/>
  <c r="B4315" i="7"/>
  <c r="C4315" i="7"/>
  <c r="D4315" i="7"/>
  <c r="E4315" i="7"/>
  <c r="F4315" i="7"/>
  <c r="G4315" i="7"/>
  <c r="A4316" i="7"/>
  <c r="B4316" i="7"/>
  <c r="C4316" i="7"/>
  <c r="D4316" i="7"/>
  <c r="E4316" i="7"/>
  <c r="F4316" i="7"/>
  <c r="G4316" i="7"/>
  <c r="A4317" i="7"/>
  <c r="B4317" i="7"/>
  <c r="C4317" i="7"/>
  <c r="D4317" i="7"/>
  <c r="E4317" i="7"/>
  <c r="F4317" i="7"/>
  <c r="G4317" i="7"/>
  <c r="A4318" i="7"/>
  <c r="B4318" i="7"/>
  <c r="C4318" i="7"/>
  <c r="D4318" i="7"/>
  <c r="E4318" i="7"/>
  <c r="F4318" i="7"/>
  <c r="G4318" i="7"/>
  <c r="A4319" i="7"/>
  <c r="B4319" i="7"/>
  <c r="C4319" i="7"/>
  <c r="D4319" i="7"/>
  <c r="E4319" i="7"/>
  <c r="F4319" i="7"/>
  <c r="G4319" i="7"/>
  <c r="A4320" i="7"/>
  <c r="B4320" i="7"/>
  <c r="C4320" i="7"/>
  <c r="D4320" i="7"/>
  <c r="E4320" i="7"/>
  <c r="F4320" i="7"/>
  <c r="G4320" i="7"/>
  <c r="A4321" i="7"/>
  <c r="B4321" i="7"/>
  <c r="C4321" i="7"/>
  <c r="D4321" i="7"/>
  <c r="E4321" i="7"/>
  <c r="F4321" i="7"/>
  <c r="G4321" i="7"/>
  <c r="A4322" i="7"/>
  <c r="B4322" i="7"/>
  <c r="C4322" i="7"/>
  <c r="D4322" i="7"/>
  <c r="E4322" i="7"/>
  <c r="F4322" i="7"/>
  <c r="G4322" i="7"/>
  <c r="A4323" i="7"/>
  <c r="B4323" i="7"/>
  <c r="C4323" i="7"/>
  <c r="D4323" i="7"/>
  <c r="E4323" i="7"/>
  <c r="F4323" i="7"/>
  <c r="G4323" i="7"/>
  <c r="A4324" i="7"/>
  <c r="B4324" i="7"/>
  <c r="C4324" i="7"/>
  <c r="D4324" i="7"/>
  <c r="E4324" i="7"/>
  <c r="F4324" i="7"/>
  <c r="G4324" i="7"/>
  <c r="A4325" i="7"/>
  <c r="B4325" i="7"/>
  <c r="C4325" i="7"/>
  <c r="D4325" i="7"/>
  <c r="E4325" i="7"/>
  <c r="F4325" i="7"/>
  <c r="G4325" i="7"/>
  <c r="A4326" i="7"/>
  <c r="B4326" i="7"/>
  <c r="C4326" i="7"/>
  <c r="D4326" i="7"/>
  <c r="E4326" i="7"/>
  <c r="F4326" i="7"/>
  <c r="G4326" i="7"/>
  <c r="A4327" i="7"/>
  <c r="B4327" i="7"/>
  <c r="C4327" i="7"/>
  <c r="D4327" i="7"/>
  <c r="E4327" i="7"/>
  <c r="F4327" i="7"/>
  <c r="G4327" i="7"/>
  <c r="A4328" i="7"/>
  <c r="B4328" i="7"/>
  <c r="C4328" i="7"/>
  <c r="D4328" i="7"/>
  <c r="E4328" i="7"/>
  <c r="F4328" i="7"/>
  <c r="G4328" i="7"/>
  <c r="A4329" i="7"/>
  <c r="B4329" i="7"/>
  <c r="C4329" i="7"/>
  <c r="D4329" i="7"/>
  <c r="E4329" i="7"/>
  <c r="F4329" i="7"/>
  <c r="G4329" i="7"/>
  <c r="A4330" i="7"/>
  <c r="B4330" i="7"/>
  <c r="C4330" i="7"/>
  <c r="D4330" i="7"/>
  <c r="E4330" i="7"/>
  <c r="F4330" i="7"/>
  <c r="G4330" i="7"/>
  <c r="A4331" i="7"/>
  <c r="B4331" i="7"/>
  <c r="C4331" i="7"/>
  <c r="D4331" i="7"/>
  <c r="E4331" i="7"/>
  <c r="F4331" i="7"/>
  <c r="G4331" i="7"/>
  <c r="A4332" i="7"/>
  <c r="B4332" i="7"/>
  <c r="C4332" i="7"/>
  <c r="D4332" i="7"/>
  <c r="E4332" i="7"/>
  <c r="F4332" i="7"/>
  <c r="G4332" i="7"/>
  <c r="A4333" i="7"/>
  <c r="B4333" i="7"/>
  <c r="C4333" i="7"/>
  <c r="D4333" i="7"/>
  <c r="E4333" i="7"/>
  <c r="F4333" i="7"/>
  <c r="G4333" i="7"/>
  <c r="A4334" i="7"/>
  <c r="B4334" i="7"/>
  <c r="C4334" i="7"/>
  <c r="D4334" i="7"/>
  <c r="E4334" i="7"/>
  <c r="F4334" i="7"/>
  <c r="G4334" i="7"/>
  <c r="A4335" i="7"/>
  <c r="B4335" i="7"/>
  <c r="C4335" i="7"/>
  <c r="D4335" i="7"/>
  <c r="E4335" i="7"/>
  <c r="F4335" i="7"/>
  <c r="G4335" i="7"/>
  <c r="A4336" i="7"/>
  <c r="B4336" i="7"/>
  <c r="C4336" i="7"/>
  <c r="D4336" i="7"/>
  <c r="E4336" i="7"/>
  <c r="F4336" i="7"/>
  <c r="G4336" i="7"/>
  <c r="A4337" i="7"/>
  <c r="B4337" i="7"/>
  <c r="C4337" i="7"/>
  <c r="D4337" i="7"/>
  <c r="E4337" i="7"/>
  <c r="F4337" i="7"/>
  <c r="G4337" i="7"/>
  <c r="A4338" i="7"/>
  <c r="B4338" i="7"/>
  <c r="C4338" i="7"/>
  <c r="D4338" i="7"/>
  <c r="E4338" i="7"/>
  <c r="F4338" i="7"/>
  <c r="G4338" i="7"/>
  <c r="A4339" i="7"/>
  <c r="B4339" i="7"/>
  <c r="C4339" i="7"/>
  <c r="D4339" i="7"/>
  <c r="E4339" i="7"/>
  <c r="F4339" i="7"/>
  <c r="G4339" i="7"/>
  <c r="A4340" i="7"/>
  <c r="B4340" i="7"/>
  <c r="C4340" i="7"/>
  <c r="D4340" i="7"/>
  <c r="E4340" i="7"/>
  <c r="F4340" i="7"/>
  <c r="G4340" i="7"/>
  <c r="A4341" i="7"/>
  <c r="B4341" i="7"/>
  <c r="C4341" i="7"/>
  <c r="D4341" i="7"/>
  <c r="E4341" i="7"/>
  <c r="F4341" i="7"/>
  <c r="G4341" i="7"/>
  <c r="A4342" i="7"/>
  <c r="B4342" i="7"/>
  <c r="C4342" i="7"/>
  <c r="D4342" i="7"/>
  <c r="E4342" i="7"/>
  <c r="F4342" i="7"/>
  <c r="G4342" i="7"/>
  <c r="A4343" i="7"/>
  <c r="B4343" i="7"/>
  <c r="C4343" i="7"/>
  <c r="D4343" i="7"/>
  <c r="E4343" i="7"/>
  <c r="F4343" i="7"/>
  <c r="G4343" i="7"/>
  <c r="A4344" i="7"/>
  <c r="B4344" i="7"/>
  <c r="C4344" i="7"/>
  <c r="D4344" i="7"/>
  <c r="E4344" i="7"/>
  <c r="F4344" i="7"/>
  <c r="G4344" i="7"/>
  <c r="A4345" i="7"/>
  <c r="B4345" i="7"/>
  <c r="C4345" i="7"/>
  <c r="D4345" i="7"/>
  <c r="E4345" i="7"/>
  <c r="F4345" i="7"/>
  <c r="G4345" i="7"/>
  <c r="A4346" i="7"/>
  <c r="B4346" i="7"/>
  <c r="C4346" i="7"/>
  <c r="D4346" i="7"/>
  <c r="E4346" i="7"/>
  <c r="F4346" i="7"/>
  <c r="G4346" i="7"/>
  <c r="A4347" i="7"/>
  <c r="B4347" i="7"/>
  <c r="C4347" i="7"/>
  <c r="D4347" i="7"/>
  <c r="E4347" i="7"/>
  <c r="F4347" i="7"/>
  <c r="G4347" i="7"/>
  <c r="A4348" i="7"/>
  <c r="B4348" i="7"/>
  <c r="C4348" i="7"/>
  <c r="D4348" i="7"/>
  <c r="E4348" i="7"/>
  <c r="F4348" i="7"/>
  <c r="G4348" i="7"/>
  <c r="A4349" i="7"/>
  <c r="B4349" i="7"/>
  <c r="C4349" i="7"/>
  <c r="D4349" i="7"/>
  <c r="E4349" i="7"/>
  <c r="F4349" i="7"/>
  <c r="G4349" i="7"/>
  <c r="A4350" i="7"/>
  <c r="B4350" i="7"/>
  <c r="C4350" i="7"/>
  <c r="D4350" i="7"/>
  <c r="E4350" i="7"/>
  <c r="F4350" i="7"/>
  <c r="G4350" i="7"/>
  <c r="A4351" i="7"/>
  <c r="B4351" i="7"/>
  <c r="C4351" i="7"/>
  <c r="D4351" i="7"/>
  <c r="E4351" i="7"/>
  <c r="F4351" i="7"/>
  <c r="G4351" i="7"/>
  <c r="A4352" i="7"/>
  <c r="B4352" i="7"/>
  <c r="C4352" i="7"/>
  <c r="D4352" i="7"/>
  <c r="E4352" i="7"/>
  <c r="F4352" i="7"/>
  <c r="G4352" i="7"/>
  <c r="A4353" i="7"/>
  <c r="B4353" i="7"/>
  <c r="C4353" i="7"/>
  <c r="D4353" i="7"/>
  <c r="E4353" i="7"/>
  <c r="F4353" i="7"/>
  <c r="G4353" i="7"/>
  <c r="A4354" i="7"/>
  <c r="B4354" i="7"/>
  <c r="C4354" i="7"/>
  <c r="D4354" i="7"/>
  <c r="E4354" i="7"/>
  <c r="F4354" i="7"/>
  <c r="G4354" i="7"/>
  <c r="A4355" i="7"/>
  <c r="B4355" i="7"/>
  <c r="C4355" i="7"/>
  <c r="D4355" i="7"/>
  <c r="E4355" i="7"/>
  <c r="F4355" i="7"/>
  <c r="G4355" i="7"/>
  <c r="A4356" i="7"/>
  <c r="B4356" i="7"/>
  <c r="C4356" i="7"/>
  <c r="D4356" i="7"/>
  <c r="E4356" i="7"/>
  <c r="F4356" i="7"/>
  <c r="G4356" i="7"/>
  <c r="A4357" i="7"/>
  <c r="B4357" i="7"/>
  <c r="C4357" i="7"/>
  <c r="D4357" i="7"/>
  <c r="E4357" i="7"/>
  <c r="F4357" i="7"/>
  <c r="G4357" i="7"/>
  <c r="A4358" i="7"/>
  <c r="B4358" i="7"/>
  <c r="C4358" i="7"/>
  <c r="D4358" i="7"/>
  <c r="E4358" i="7"/>
  <c r="F4358" i="7"/>
  <c r="G4358" i="7"/>
  <c r="A4359" i="7"/>
  <c r="B4359" i="7"/>
  <c r="C4359" i="7"/>
  <c r="D4359" i="7"/>
  <c r="E4359" i="7"/>
  <c r="F4359" i="7"/>
  <c r="G4359" i="7"/>
  <c r="A4360" i="7"/>
  <c r="B4360" i="7"/>
  <c r="C4360" i="7"/>
  <c r="D4360" i="7"/>
  <c r="E4360" i="7"/>
  <c r="F4360" i="7"/>
  <c r="G4360" i="7"/>
  <c r="A4361" i="7"/>
  <c r="B4361" i="7"/>
  <c r="C4361" i="7"/>
  <c r="D4361" i="7"/>
  <c r="E4361" i="7"/>
  <c r="F4361" i="7"/>
  <c r="G4361" i="7"/>
  <c r="A4362" i="7"/>
  <c r="B4362" i="7"/>
  <c r="C4362" i="7"/>
  <c r="D4362" i="7"/>
  <c r="E4362" i="7"/>
  <c r="F4362" i="7"/>
  <c r="G4362" i="7"/>
  <c r="A4363" i="7"/>
  <c r="B4363" i="7"/>
  <c r="C4363" i="7"/>
  <c r="D4363" i="7"/>
  <c r="E4363" i="7"/>
  <c r="F4363" i="7"/>
  <c r="G4363" i="7"/>
  <c r="A4364" i="7"/>
  <c r="B4364" i="7"/>
  <c r="C4364" i="7"/>
  <c r="D4364" i="7"/>
  <c r="E4364" i="7"/>
  <c r="F4364" i="7"/>
  <c r="G4364" i="7"/>
  <c r="A4365" i="7"/>
  <c r="B4365" i="7"/>
  <c r="C4365" i="7"/>
  <c r="D4365" i="7"/>
  <c r="E4365" i="7"/>
  <c r="F4365" i="7"/>
  <c r="G4365" i="7"/>
  <c r="A4366" i="7"/>
  <c r="B4366" i="7"/>
  <c r="C4366" i="7"/>
  <c r="D4366" i="7"/>
  <c r="E4366" i="7"/>
  <c r="F4366" i="7"/>
  <c r="G4366" i="7"/>
  <c r="A4367" i="7"/>
  <c r="B4367" i="7"/>
  <c r="C4367" i="7"/>
  <c r="D4367" i="7"/>
  <c r="E4367" i="7"/>
  <c r="F4367" i="7"/>
  <c r="G4367" i="7"/>
  <c r="A4368" i="7"/>
  <c r="B4368" i="7"/>
  <c r="C4368" i="7"/>
  <c r="D4368" i="7"/>
  <c r="E4368" i="7"/>
  <c r="F4368" i="7"/>
  <c r="G4368" i="7"/>
  <c r="A4369" i="7"/>
  <c r="B4369" i="7"/>
  <c r="C4369" i="7"/>
  <c r="D4369" i="7"/>
  <c r="E4369" i="7"/>
  <c r="F4369" i="7"/>
  <c r="G4369" i="7"/>
  <c r="A4370" i="7"/>
  <c r="B4370" i="7"/>
  <c r="C4370" i="7"/>
  <c r="D4370" i="7"/>
  <c r="E4370" i="7"/>
  <c r="F4370" i="7"/>
  <c r="G4370" i="7"/>
  <c r="A4371" i="7"/>
  <c r="B4371" i="7"/>
  <c r="C4371" i="7"/>
  <c r="D4371" i="7"/>
  <c r="E4371" i="7"/>
  <c r="F4371" i="7"/>
  <c r="G4371" i="7"/>
  <c r="A4372" i="7"/>
  <c r="B4372" i="7"/>
  <c r="C4372" i="7"/>
  <c r="D4372" i="7"/>
  <c r="E4372" i="7"/>
  <c r="F4372" i="7"/>
  <c r="G4372" i="7"/>
  <c r="A4373" i="7"/>
  <c r="B4373" i="7"/>
  <c r="C4373" i="7"/>
  <c r="D4373" i="7"/>
  <c r="E4373" i="7"/>
  <c r="F4373" i="7"/>
  <c r="G4373" i="7"/>
  <c r="A4374" i="7"/>
  <c r="B4374" i="7"/>
  <c r="C4374" i="7"/>
  <c r="D4374" i="7"/>
  <c r="E4374" i="7"/>
  <c r="F4374" i="7"/>
  <c r="G4374" i="7"/>
  <c r="A4375" i="7"/>
  <c r="B4375" i="7"/>
  <c r="C4375" i="7"/>
  <c r="D4375" i="7"/>
  <c r="E4375" i="7"/>
  <c r="F4375" i="7"/>
  <c r="G4375" i="7"/>
  <c r="A4376" i="7"/>
  <c r="B4376" i="7"/>
  <c r="C4376" i="7"/>
  <c r="D4376" i="7"/>
  <c r="E4376" i="7"/>
  <c r="F4376" i="7"/>
  <c r="G4376" i="7"/>
  <c r="A4377" i="7"/>
  <c r="B4377" i="7"/>
  <c r="C4377" i="7"/>
  <c r="D4377" i="7"/>
  <c r="E4377" i="7"/>
  <c r="F4377" i="7"/>
  <c r="G4377" i="7"/>
  <c r="A4378" i="7"/>
  <c r="B4378" i="7"/>
  <c r="C4378" i="7"/>
  <c r="D4378" i="7"/>
  <c r="E4378" i="7"/>
  <c r="F4378" i="7"/>
  <c r="G4378" i="7"/>
  <c r="A4379" i="7"/>
  <c r="B4379" i="7"/>
  <c r="C4379" i="7"/>
  <c r="D4379" i="7"/>
  <c r="E4379" i="7"/>
  <c r="F4379" i="7"/>
  <c r="G4379" i="7"/>
  <c r="A4380" i="7"/>
  <c r="B4380" i="7"/>
  <c r="C4380" i="7"/>
  <c r="D4380" i="7"/>
  <c r="E4380" i="7"/>
  <c r="F4380" i="7"/>
  <c r="G4380" i="7"/>
  <c r="A4381" i="7"/>
  <c r="B4381" i="7"/>
  <c r="C4381" i="7"/>
  <c r="D4381" i="7"/>
  <c r="E4381" i="7"/>
  <c r="F4381" i="7"/>
  <c r="G4381" i="7"/>
  <c r="A4382" i="7"/>
  <c r="B4382" i="7"/>
  <c r="C4382" i="7"/>
  <c r="D4382" i="7"/>
  <c r="E4382" i="7"/>
  <c r="F4382" i="7"/>
  <c r="G4382" i="7"/>
  <c r="A4383" i="7"/>
  <c r="B4383" i="7"/>
  <c r="C4383" i="7"/>
  <c r="D4383" i="7"/>
  <c r="E4383" i="7"/>
  <c r="F4383" i="7"/>
  <c r="G4383" i="7"/>
  <c r="A4384" i="7"/>
  <c r="B4384" i="7"/>
  <c r="C4384" i="7"/>
  <c r="D4384" i="7"/>
  <c r="E4384" i="7"/>
  <c r="F4384" i="7"/>
  <c r="G4384" i="7"/>
  <c r="A4385" i="7"/>
  <c r="B4385" i="7"/>
  <c r="C4385" i="7"/>
  <c r="D4385" i="7"/>
  <c r="E4385" i="7"/>
  <c r="F4385" i="7"/>
  <c r="G4385" i="7"/>
  <c r="A4386" i="7"/>
  <c r="B4386" i="7"/>
  <c r="C4386" i="7"/>
  <c r="D4386" i="7"/>
  <c r="E4386" i="7"/>
  <c r="F4386" i="7"/>
  <c r="G4386" i="7"/>
  <c r="A4387" i="7"/>
  <c r="B4387" i="7"/>
  <c r="C4387" i="7"/>
  <c r="D4387" i="7"/>
  <c r="E4387" i="7"/>
  <c r="F4387" i="7"/>
  <c r="G4387" i="7"/>
  <c r="A4388" i="7"/>
  <c r="B4388" i="7"/>
  <c r="C4388" i="7"/>
  <c r="D4388" i="7"/>
  <c r="E4388" i="7"/>
  <c r="F4388" i="7"/>
  <c r="G4388" i="7"/>
  <c r="A4389" i="7"/>
  <c r="B4389" i="7"/>
  <c r="C4389" i="7"/>
  <c r="D4389" i="7"/>
  <c r="E4389" i="7"/>
  <c r="F4389" i="7"/>
  <c r="G4389" i="7"/>
  <c r="A4390" i="7"/>
  <c r="B4390" i="7"/>
  <c r="C4390" i="7"/>
  <c r="D4390" i="7"/>
  <c r="E4390" i="7"/>
  <c r="F4390" i="7"/>
  <c r="G4390" i="7"/>
  <c r="A4391" i="7"/>
  <c r="B4391" i="7"/>
  <c r="C4391" i="7"/>
  <c r="D4391" i="7"/>
  <c r="E4391" i="7"/>
  <c r="F4391" i="7"/>
  <c r="G4391" i="7"/>
  <c r="A4392" i="7"/>
  <c r="B4392" i="7"/>
  <c r="C4392" i="7"/>
  <c r="D4392" i="7"/>
  <c r="E4392" i="7"/>
  <c r="F4392" i="7"/>
  <c r="G4392" i="7"/>
  <c r="A4393" i="7"/>
  <c r="B4393" i="7"/>
  <c r="C4393" i="7"/>
  <c r="D4393" i="7"/>
  <c r="E4393" i="7"/>
  <c r="F4393" i="7"/>
  <c r="G4393" i="7"/>
  <c r="A4394" i="7"/>
  <c r="B4394" i="7"/>
  <c r="C4394" i="7"/>
  <c r="D4394" i="7"/>
  <c r="E4394" i="7"/>
  <c r="F4394" i="7"/>
  <c r="G4394" i="7"/>
  <c r="A4395" i="7"/>
  <c r="B4395" i="7"/>
  <c r="C4395" i="7"/>
  <c r="D4395" i="7"/>
  <c r="E4395" i="7"/>
  <c r="F4395" i="7"/>
  <c r="G4395" i="7"/>
  <c r="A4396" i="7"/>
  <c r="B4396" i="7"/>
  <c r="C4396" i="7"/>
  <c r="D4396" i="7"/>
  <c r="E4396" i="7"/>
  <c r="F4396" i="7"/>
  <c r="G4396" i="7"/>
  <c r="A4397" i="7"/>
  <c r="B4397" i="7"/>
  <c r="C4397" i="7"/>
  <c r="D4397" i="7"/>
  <c r="E4397" i="7"/>
  <c r="F4397" i="7"/>
  <c r="G4397" i="7"/>
  <c r="A4398" i="7"/>
  <c r="B4398" i="7"/>
  <c r="C4398" i="7"/>
  <c r="D4398" i="7"/>
  <c r="E4398" i="7"/>
  <c r="F4398" i="7"/>
  <c r="G4398" i="7"/>
  <c r="A4399" i="7"/>
  <c r="B4399" i="7"/>
  <c r="C4399" i="7"/>
  <c r="D4399" i="7"/>
  <c r="E4399" i="7"/>
  <c r="F4399" i="7"/>
  <c r="G4399" i="7"/>
  <c r="A4400" i="7"/>
  <c r="B4400" i="7"/>
  <c r="C4400" i="7"/>
  <c r="D4400" i="7"/>
  <c r="E4400" i="7"/>
  <c r="F4400" i="7"/>
  <c r="G4400" i="7"/>
  <c r="A4401" i="7"/>
  <c r="B4401" i="7"/>
  <c r="C4401" i="7"/>
  <c r="D4401" i="7"/>
  <c r="E4401" i="7"/>
  <c r="F4401" i="7"/>
  <c r="G4401" i="7"/>
  <c r="A4402" i="7"/>
  <c r="B4402" i="7"/>
  <c r="C4402" i="7"/>
  <c r="D4402" i="7"/>
  <c r="E4402" i="7"/>
  <c r="F4402" i="7"/>
  <c r="G4402" i="7"/>
  <c r="A4403" i="7"/>
  <c r="B4403" i="7"/>
  <c r="C4403" i="7"/>
  <c r="D4403" i="7"/>
  <c r="E4403" i="7"/>
  <c r="F4403" i="7"/>
  <c r="G4403" i="7"/>
  <c r="A4404" i="7"/>
  <c r="B4404" i="7"/>
  <c r="C4404" i="7"/>
  <c r="D4404" i="7"/>
  <c r="E4404" i="7"/>
  <c r="F4404" i="7"/>
  <c r="G4404" i="7"/>
  <c r="A4405" i="7"/>
  <c r="B4405" i="7"/>
  <c r="C4405" i="7"/>
  <c r="D4405" i="7"/>
  <c r="E4405" i="7"/>
  <c r="F4405" i="7"/>
  <c r="G4405" i="7"/>
  <c r="A4406" i="7"/>
  <c r="B4406" i="7"/>
  <c r="C4406" i="7"/>
  <c r="D4406" i="7"/>
  <c r="E4406" i="7"/>
  <c r="F4406" i="7"/>
  <c r="G4406" i="7"/>
  <c r="A4407" i="7"/>
  <c r="B4407" i="7"/>
  <c r="C4407" i="7"/>
  <c r="D4407" i="7"/>
  <c r="E4407" i="7"/>
  <c r="F4407" i="7"/>
  <c r="G4407" i="7"/>
  <c r="A4408" i="7"/>
  <c r="B4408" i="7"/>
  <c r="C4408" i="7"/>
  <c r="D4408" i="7"/>
  <c r="E4408" i="7"/>
  <c r="F4408" i="7"/>
  <c r="G4408" i="7"/>
  <c r="A4409" i="7"/>
  <c r="B4409" i="7"/>
  <c r="C4409" i="7"/>
  <c r="D4409" i="7"/>
  <c r="E4409" i="7"/>
  <c r="F4409" i="7"/>
  <c r="G4409" i="7"/>
  <c r="A4410" i="7"/>
  <c r="B4410" i="7"/>
  <c r="C4410" i="7"/>
  <c r="D4410" i="7"/>
  <c r="E4410" i="7"/>
  <c r="F4410" i="7"/>
  <c r="G4410" i="7"/>
  <c r="A4411" i="7"/>
  <c r="B4411" i="7"/>
  <c r="C4411" i="7"/>
  <c r="D4411" i="7"/>
  <c r="E4411" i="7"/>
  <c r="F4411" i="7"/>
  <c r="G4411" i="7"/>
  <c r="A4412" i="7"/>
  <c r="B4412" i="7"/>
  <c r="C4412" i="7"/>
  <c r="D4412" i="7"/>
  <c r="E4412" i="7"/>
  <c r="F4412" i="7"/>
  <c r="G4412" i="7"/>
  <c r="A4413" i="7"/>
  <c r="B4413" i="7"/>
  <c r="C4413" i="7"/>
  <c r="D4413" i="7"/>
  <c r="E4413" i="7"/>
  <c r="F4413" i="7"/>
  <c r="G4413" i="7"/>
  <c r="A4414" i="7"/>
  <c r="B4414" i="7"/>
  <c r="C4414" i="7"/>
  <c r="D4414" i="7"/>
  <c r="E4414" i="7"/>
  <c r="F4414" i="7"/>
  <c r="G4414" i="7"/>
  <c r="A4415" i="7"/>
  <c r="B4415" i="7"/>
  <c r="C4415" i="7"/>
  <c r="D4415" i="7"/>
  <c r="E4415" i="7"/>
  <c r="F4415" i="7"/>
  <c r="G4415" i="7"/>
  <c r="A4416" i="7"/>
  <c r="B4416" i="7"/>
  <c r="C4416" i="7"/>
  <c r="D4416" i="7"/>
  <c r="E4416" i="7"/>
  <c r="F4416" i="7"/>
  <c r="G4416" i="7"/>
  <c r="A4417" i="7"/>
  <c r="B4417" i="7"/>
  <c r="C4417" i="7"/>
  <c r="D4417" i="7"/>
  <c r="E4417" i="7"/>
  <c r="F4417" i="7"/>
  <c r="G4417" i="7"/>
  <c r="A4418" i="7"/>
  <c r="B4418" i="7"/>
  <c r="C4418" i="7"/>
  <c r="D4418" i="7"/>
  <c r="E4418" i="7"/>
  <c r="F4418" i="7"/>
  <c r="G4418" i="7"/>
  <c r="A4419" i="7"/>
  <c r="B4419" i="7"/>
  <c r="C4419" i="7"/>
  <c r="D4419" i="7"/>
  <c r="E4419" i="7"/>
  <c r="F4419" i="7"/>
  <c r="G4419" i="7"/>
  <c r="A4420" i="7"/>
  <c r="B4420" i="7"/>
  <c r="C4420" i="7"/>
  <c r="D4420" i="7"/>
  <c r="E4420" i="7"/>
  <c r="F4420" i="7"/>
  <c r="G4420" i="7"/>
  <c r="A4421" i="7"/>
  <c r="B4421" i="7"/>
  <c r="C4421" i="7"/>
  <c r="D4421" i="7"/>
  <c r="E4421" i="7"/>
  <c r="F4421" i="7"/>
  <c r="G4421" i="7"/>
  <c r="A4422" i="7"/>
  <c r="B4422" i="7"/>
  <c r="C4422" i="7"/>
  <c r="D4422" i="7"/>
  <c r="E4422" i="7"/>
  <c r="F4422" i="7"/>
  <c r="G4422" i="7"/>
  <c r="A4423" i="7"/>
  <c r="B4423" i="7"/>
  <c r="C4423" i="7"/>
  <c r="D4423" i="7"/>
  <c r="E4423" i="7"/>
  <c r="F4423" i="7"/>
  <c r="G4423" i="7"/>
  <c r="A4424" i="7"/>
  <c r="B4424" i="7"/>
  <c r="C4424" i="7"/>
  <c r="D4424" i="7"/>
  <c r="E4424" i="7"/>
  <c r="F4424" i="7"/>
  <c r="G4424" i="7"/>
  <c r="A4425" i="7"/>
  <c r="B4425" i="7"/>
  <c r="C4425" i="7"/>
  <c r="D4425" i="7"/>
  <c r="E4425" i="7"/>
  <c r="F4425" i="7"/>
  <c r="G4425" i="7"/>
  <c r="A4426" i="7"/>
  <c r="B4426" i="7"/>
  <c r="C4426" i="7"/>
  <c r="D4426" i="7"/>
  <c r="E4426" i="7"/>
  <c r="F4426" i="7"/>
  <c r="G4426" i="7"/>
  <c r="A4427" i="7"/>
  <c r="B4427" i="7"/>
  <c r="C4427" i="7"/>
  <c r="D4427" i="7"/>
  <c r="E4427" i="7"/>
  <c r="F4427" i="7"/>
  <c r="G4427" i="7"/>
  <c r="A4428" i="7"/>
  <c r="B4428" i="7"/>
  <c r="C4428" i="7"/>
  <c r="D4428" i="7"/>
  <c r="E4428" i="7"/>
  <c r="F4428" i="7"/>
  <c r="G4428" i="7"/>
  <c r="A4429" i="7"/>
  <c r="B4429" i="7"/>
  <c r="C4429" i="7"/>
  <c r="D4429" i="7"/>
  <c r="E4429" i="7"/>
  <c r="F4429" i="7"/>
  <c r="G4429" i="7"/>
  <c r="A4430" i="7"/>
  <c r="B4430" i="7"/>
  <c r="C4430" i="7"/>
  <c r="D4430" i="7"/>
  <c r="E4430" i="7"/>
  <c r="F4430" i="7"/>
  <c r="G4430" i="7"/>
  <c r="A4431" i="7"/>
  <c r="B4431" i="7"/>
  <c r="C4431" i="7"/>
  <c r="D4431" i="7"/>
  <c r="E4431" i="7"/>
  <c r="F4431" i="7"/>
  <c r="G4431" i="7"/>
  <c r="A4432" i="7"/>
  <c r="B4432" i="7"/>
  <c r="C4432" i="7"/>
  <c r="D4432" i="7"/>
  <c r="E4432" i="7"/>
  <c r="F4432" i="7"/>
  <c r="G4432" i="7"/>
  <c r="A4433" i="7"/>
  <c r="B4433" i="7"/>
  <c r="C4433" i="7"/>
  <c r="D4433" i="7"/>
  <c r="E4433" i="7"/>
  <c r="F4433" i="7"/>
  <c r="G4433" i="7"/>
  <c r="A4434" i="7"/>
  <c r="B4434" i="7"/>
  <c r="C4434" i="7"/>
  <c r="D4434" i="7"/>
  <c r="E4434" i="7"/>
  <c r="F4434" i="7"/>
  <c r="G4434" i="7"/>
  <c r="A4435" i="7"/>
  <c r="B4435" i="7"/>
  <c r="C4435" i="7"/>
  <c r="D4435" i="7"/>
  <c r="E4435" i="7"/>
  <c r="F4435" i="7"/>
  <c r="G4435" i="7"/>
  <c r="A4436" i="7"/>
  <c r="B4436" i="7"/>
  <c r="C4436" i="7"/>
  <c r="D4436" i="7"/>
  <c r="E4436" i="7"/>
  <c r="F4436" i="7"/>
  <c r="G4436" i="7"/>
  <c r="A4437" i="7"/>
  <c r="B4437" i="7"/>
  <c r="C4437" i="7"/>
  <c r="D4437" i="7"/>
  <c r="E4437" i="7"/>
  <c r="F4437" i="7"/>
  <c r="G4437" i="7"/>
  <c r="A4438" i="7"/>
  <c r="B4438" i="7"/>
  <c r="C4438" i="7"/>
  <c r="D4438" i="7"/>
  <c r="E4438" i="7"/>
  <c r="F4438" i="7"/>
  <c r="G4438" i="7"/>
  <c r="A4439" i="7"/>
  <c r="B4439" i="7"/>
  <c r="C4439" i="7"/>
  <c r="D4439" i="7"/>
  <c r="E4439" i="7"/>
  <c r="F4439" i="7"/>
  <c r="G4439" i="7"/>
  <c r="A4440" i="7"/>
  <c r="B4440" i="7"/>
  <c r="C4440" i="7"/>
  <c r="D4440" i="7"/>
  <c r="E4440" i="7"/>
  <c r="F4440" i="7"/>
  <c r="G4440" i="7"/>
  <c r="A4441" i="7"/>
  <c r="B4441" i="7"/>
  <c r="C4441" i="7"/>
  <c r="D4441" i="7"/>
  <c r="E4441" i="7"/>
  <c r="F4441" i="7"/>
  <c r="G4441" i="7"/>
  <c r="A4442" i="7"/>
  <c r="B4442" i="7"/>
  <c r="C4442" i="7"/>
  <c r="D4442" i="7"/>
  <c r="E4442" i="7"/>
  <c r="F4442" i="7"/>
  <c r="G4442" i="7"/>
  <c r="A4443" i="7"/>
  <c r="B4443" i="7"/>
  <c r="C4443" i="7"/>
  <c r="D4443" i="7"/>
  <c r="E4443" i="7"/>
  <c r="F4443" i="7"/>
  <c r="G4443" i="7"/>
  <c r="A4444" i="7"/>
  <c r="B4444" i="7"/>
  <c r="C4444" i="7"/>
  <c r="D4444" i="7"/>
  <c r="E4444" i="7"/>
  <c r="F4444" i="7"/>
  <c r="G4444" i="7"/>
  <c r="A4445" i="7"/>
  <c r="B4445" i="7"/>
  <c r="C4445" i="7"/>
  <c r="D4445" i="7"/>
  <c r="E4445" i="7"/>
  <c r="F4445" i="7"/>
  <c r="G4445" i="7"/>
  <c r="A4446" i="7"/>
  <c r="B4446" i="7"/>
  <c r="C4446" i="7"/>
  <c r="D4446" i="7"/>
  <c r="E4446" i="7"/>
  <c r="F4446" i="7"/>
  <c r="G4446" i="7"/>
  <c r="A4447" i="7"/>
  <c r="B4447" i="7"/>
  <c r="C4447" i="7"/>
  <c r="D4447" i="7"/>
  <c r="E4447" i="7"/>
  <c r="F4447" i="7"/>
  <c r="G4447" i="7"/>
  <c r="A4448" i="7"/>
  <c r="B4448" i="7"/>
  <c r="C4448" i="7"/>
  <c r="D4448" i="7"/>
  <c r="E4448" i="7"/>
  <c r="F4448" i="7"/>
  <c r="G4448" i="7"/>
  <c r="A4449" i="7"/>
  <c r="B4449" i="7"/>
  <c r="C4449" i="7"/>
  <c r="D4449" i="7"/>
  <c r="E4449" i="7"/>
  <c r="F4449" i="7"/>
  <c r="G4449" i="7"/>
  <c r="A4450" i="7"/>
  <c r="B4450" i="7"/>
  <c r="C4450" i="7"/>
  <c r="D4450" i="7"/>
  <c r="E4450" i="7"/>
  <c r="F4450" i="7"/>
  <c r="G4450" i="7"/>
  <c r="A4451" i="7"/>
  <c r="B4451" i="7"/>
  <c r="C4451" i="7"/>
  <c r="D4451" i="7"/>
  <c r="E4451" i="7"/>
  <c r="F4451" i="7"/>
  <c r="G4451" i="7"/>
  <c r="A4452" i="7"/>
  <c r="B4452" i="7"/>
  <c r="C4452" i="7"/>
  <c r="D4452" i="7"/>
  <c r="E4452" i="7"/>
  <c r="F4452" i="7"/>
  <c r="G4452" i="7"/>
  <c r="A4453" i="7"/>
  <c r="B4453" i="7"/>
  <c r="C4453" i="7"/>
  <c r="D4453" i="7"/>
  <c r="E4453" i="7"/>
  <c r="F4453" i="7"/>
  <c r="G4453" i="7"/>
  <c r="A4454" i="7"/>
  <c r="B4454" i="7"/>
  <c r="C4454" i="7"/>
  <c r="D4454" i="7"/>
  <c r="E4454" i="7"/>
  <c r="F4454" i="7"/>
  <c r="G4454" i="7"/>
  <c r="A4455" i="7"/>
  <c r="B4455" i="7"/>
  <c r="C4455" i="7"/>
  <c r="D4455" i="7"/>
  <c r="E4455" i="7"/>
  <c r="F4455" i="7"/>
  <c r="G4455" i="7"/>
  <c r="A4456" i="7"/>
  <c r="B4456" i="7"/>
  <c r="C4456" i="7"/>
  <c r="D4456" i="7"/>
  <c r="E4456" i="7"/>
  <c r="F4456" i="7"/>
  <c r="G4456" i="7"/>
  <c r="A4457" i="7"/>
  <c r="B4457" i="7"/>
  <c r="C4457" i="7"/>
  <c r="D4457" i="7"/>
  <c r="E4457" i="7"/>
  <c r="F4457" i="7"/>
  <c r="G4457" i="7"/>
  <c r="A4458" i="7"/>
  <c r="B4458" i="7"/>
  <c r="C4458" i="7"/>
  <c r="D4458" i="7"/>
  <c r="E4458" i="7"/>
  <c r="F4458" i="7"/>
  <c r="G4458" i="7"/>
  <c r="A4459" i="7"/>
  <c r="B4459" i="7"/>
  <c r="C4459" i="7"/>
  <c r="D4459" i="7"/>
  <c r="E4459" i="7"/>
  <c r="F4459" i="7"/>
  <c r="G4459" i="7"/>
  <c r="A4460" i="7"/>
  <c r="B4460" i="7"/>
  <c r="C4460" i="7"/>
  <c r="D4460" i="7"/>
  <c r="E4460" i="7"/>
  <c r="F4460" i="7"/>
  <c r="G4460" i="7"/>
  <c r="A4461" i="7"/>
  <c r="B4461" i="7"/>
  <c r="C4461" i="7"/>
  <c r="D4461" i="7"/>
  <c r="E4461" i="7"/>
  <c r="F4461" i="7"/>
  <c r="G4461" i="7"/>
  <c r="A4462" i="7"/>
  <c r="B4462" i="7"/>
  <c r="C4462" i="7"/>
  <c r="D4462" i="7"/>
  <c r="E4462" i="7"/>
  <c r="F4462" i="7"/>
  <c r="G4462" i="7"/>
  <c r="A4463" i="7"/>
  <c r="B4463" i="7"/>
  <c r="C4463" i="7"/>
  <c r="D4463" i="7"/>
  <c r="E4463" i="7"/>
  <c r="F4463" i="7"/>
  <c r="G4463" i="7"/>
  <c r="A4464" i="7"/>
  <c r="B4464" i="7"/>
  <c r="C4464" i="7"/>
  <c r="D4464" i="7"/>
  <c r="E4464" i="7"/>
  <c r="F4464" i="7"/>
  <c r="G4464" i="7"/>
  <c r="A4465" i="7"/>
  <c r="B4465" i="7"/>
  <c r="C4465" i="7"/>
  <c r="D4465" i="7"/>
  <c r="E4465" i="7"/>
  <c r="F4465" i="7"/>
  <c r="G4465" i="7"/>
  <c r="A4466" i="7"/>
  <c r="B4466" i="7"/>
  <c r="C4466" i="7"/>
  <c r="D4466" i="7"/>
  <c r="E4466" i="7"/>
  <c r="F4466" i="7"/>
  <c r="G4466" i="7"/>
  <c r="A4467" i="7"/>
  <c r="B4467" i="7"/>
  <c r="C4467" i="7"/>
  <c r="D4467" i="7"/>
  <c r="E4467" i="7"/>
  <c r="F4467" i="7"/>
  <c r="G4467" i="7"/>
  <c r="A4468" i="7"/>
  <c r="B4468" i="7"/>
  <c r="C4468" i="7"/>
  <c r="D4468" i="7"/>
  <c r="E4468" i="7"/>
  <c r="F4468" i="7"/>
  <c r="G4468" i="7"/>
  <c r="A4469" i="7"/>
  <c r="B4469" i="7"/>
  <c r="C4469" i="7"/>
  <c r="D4469" i="7"/>
  <c r="E4469" i="7"/>
  <c r="F4469" i="7"/>
  <c r="G4469" i="7"/>
  <c r="A4470" i="7"/>
  <c r="B4470" i="7"/>
  <c r="C4470" i="7"/>
  <c r="D4470" i="7"/>
  <c r="E4470" i="7"/>
  <c r="F4470" i="7"/>
  <c r="G4470" i="7"/>
  <c r="A4471" i="7"/>
  <c r="B4471" i="7"/>
  <c r="C4471" i="7"/>
  <c r="D4471" i="7"/>
  <c r="E4471" i="7"/>
  <c r="F4471" i="7"/>
  <c r="G4471" i="7"/>
  <c r="A4472" i="7"/>
  <c r="B4472" i="7"/>
  <c r="C4472" i="7"/>
  <c r="D4472" i="7"/>
  <c r="E4472" i="7"/>
  <c r="F4472" i="7"/>
  <c r="G4472" i="7"/>
  <c r="A4473" i="7"/>
  <c r="B4473" i="7"/>
  <c r="C4473" i="7"/>
  <c r="D4473" i="7"/>
  <c r="E4473" i="7"/>
  <c r="F4473" i="7"/>
  <c r="G4473" i="7"/>
  <c r="A4474" i="7"/>
  <c r="B4474" i="7"/>
  <c r="C4474" i="7"/>
  <c r="D4474" i="7"/>
  <c r="E4474" i="7"/>
  <c r="F4474" i="7"/>
  <c r="G4474" i="7"/>
  <c r="A4475" i="7"/>
  <c r="B4475" i="7"/>
  <c r="C4475" i="7"/>
  <c r="D4475" i="7"/>
  <c r="E4475" i="7"/>
  <c r="F4475" i="7"/>
  <c r="G4475" i="7"/>
  <c r="A4476" i="7"/>
  <c r="B4476" i="7"/>
  <c r="C4476" i="7"/>
  <c r="D4476" i="7"/>
  <c r="E4476" i="7"/>
  <c r="F4476" i="7"/>
  <c r="G4476" i="7"/>
  <c r="A4477" i="7"/>
  <c r="B4477" i="7"/>
  <c r="C4477" i="7"/>
  <c r="D4477" i="7"/>
  <c r="E4477" i="7"/>
  <c r="F4477" i="7"/>
  <c r="G4477" i="7"/>
  <c r="A4478" i="7"/>
  <c r="B4478" i="7"/>
  <c r="C4478" i="7"/>
  <c r="D4478" i="7"/>
  <c r="E4478" i="7"/>
  <c r="F4478" i="7"/>
  <c r="G4478" i="7"/>
  <c r="A4479" i="7"/>
  <c r="B4479" i="7"/>
  <c r="C4479" i="7"/>
  <c r="D4479" i="7"/>
  <c r="E4479" i="7"/>
  <c r="F4479" i="7"/>
  <c r="G4479" i="7"/>
  <c r="A4480" i="7"/>
  <c r="B4480" i="7"/>
  <c r="C4480" i="7"/>
  <c r="D4480" i="7"/>
  <c r="E4480" i="7"/>
  <c r="F4480" i="7"/>
  <c r="G4480" i="7"/>
  <c r="A4481" i="7"/>
  <c r="B4481" i="7"/>
  <c r="C4481" i="7"/>
  <c r="D4481" i="7"/>
  <c r="E4481" i="7"/>
  <c r="F4481" i="7"/>
  <c r="G4481" i="7"/>
  <c r="A4482" i="7"/>
  <c r="B4482" i="7"/>
  <c r="C4482" i="7"/>
  <c r="D4482" i="7"/>
  <c r="E4482" i="7"/>
  <c r="F4482" i="7"/>
  <c r="G4482" i="7"/>
  <c r="A4483" i="7"/>
  <c r="B4483" i="7"/>
  <c r="C4483" i="7"/>
  <c r="D4483" i="7"/>
  <c r="E4483" i="7"/>
  <c r="F4483" i="7"/>
  <c r="G4483" i="7"/>
  <c r="A4484" i="7"/>
  <c r="B4484" i="7"/>
  <c r="C4484" i="7"/>
  <c r="D4484" i="7"/>
  <c r="E4484" i="7"/>
  <c r="F4484" i="7"/>
  <c r="G4484" i="7"/>
  <c r="A4485" i="7"/>
  <c r="B4485" i="7"/>
  <c r="C4485" i="7"/>
  <c r="D4485" i="7"/>
  <c r="E4485" i="7"/>
  <c r="F4485" i="7"/>
  <c r="G4485" i="7"/>
  <c r="A4486" i="7"/>
  <c r="B4486" i="7"/>
  <c r="C4486" i="7"/>
  <c r="D4486" i="7"/>
  <c r="E4486" i="7"/>
  <c r="F4486" i="7"/>
  <c r="G4486" i="7"/>
  <c r="A4487" i="7"/>
  <c r="B4487" i="7"/>
  <c r="C4487" i="7"/>
  <c r="D4487" i="7"/>
  <c r="E4487" i="7"/>
  <c r="F4487" i="7"/>
  <c r="G4487" i="7"/>
  <c r="A4488" i="7"/>
  <c r="B4488" i="7"/>
  <c r="C4488" i="7"/>
  <c r="D4488" i="7"/>
  <c r="E4488" i="7"/>
  <c r="F4488" i="7"/>
  <c r="G4488" i="7"/>
  <c r="A4489" i="7"/>
  <c r="B4489" i="7"/>
  <c r="C4489" i="7"/>
  <c r="D4489" i="7"/>
  <c r="E4489" i="7"/>
  <c r="F4489" i="7"/>
  <c r="G4489" i="7"/>
  <c r="A4490" i="7"/>
  <c r="B4490" i="7"/>
  <c r="C4490" i="7"/>
  <c r="D4490" i="7"/>
  <c r="E4490" i="7"/>
  <c r="F4490" i="7"/>
  <c r="G4490" i="7"/>
  <c r="A4491" i="7"/>
  <c r="B4491" i="7"/>
  <c r="C4491" i="7"/>
  <c r="D4491" i="7"/>
  <c r="E4491" i="7"/>
  <c r="F4491" i="7"/>
  <c r="G4491" i="7"/>
  <c r="A4492" i="7"/>
  <c r="B4492" i="7"/>
  <c r="C4492" i="7"/>
  <c r="D4492" i="7"/>
  <c r="E4492" i="7"/>
  <c r="F4492" i="7"/>
  <c r="G4492" i="7"/>
  <c r="A4493" i="7"/>
  <c r="B4493" i="7"/>
  <c r="C4493" i="7"/>
  <c r="D4493" i="7"/>
  <c r="E4493" i="7"/>
  <c r="F4493" i="7"/>
  <c r="G4493" i="7"/>
  <c r="A4494" i="7"/>
  <c r="B4494" i="7"/>
  <c r="C4494" i="7"/>
  <c r="D4494" i="7"/>
  <c r="E4494" i="7"/>
  <c r="F4494" i="7"/>
  <c r="G4494" i="7"/>
  <c r="A4495" i="7"/>
  <c r="B4495" i="7"/>
  <c r="C4495" i="7"/>
  <c r="D4495" i="7"/>
  <c r="E4495" i="7"/>
  <c r="F4495" i="7"/>
  <c r="G4495" i="7"/>
  <c r="A4496" i="7"/>
  <c r="B4496" i="7"/>
  <c r="C4496" i="7"/>
  <c r="D4496" i="7"/>
  <c r="E4496" i="7"/>
  <c r="F4496" i="7"/>
  <c r="G4496" i="7"/>
  <c r="A4497" i="7"/>
  <c r="B4497" i="7"/>
  <c r="C4497" i="7"/>
  <c r="D4497" i="7"/>
  <c r="E4497" i="7"/>
  <c r="F4497" i="7"/>
  <c r="G4497" i="7"/>
  <c r="A4498" i="7"/>
  <c r="B4498" i="7"/>
  <c r="C4498" i="7"/>
  <c r="D4498" i="7"/>
  <c r="E4498" i="7"/>
  <c r="F4498" i="7"/>
  <c r="G4498" i="7"/>
  <c r="A4499" i="7"/>
  <c r="B4499" i="7"/>
  <c r="C4499" i="7"/>
  <c r="D4499" i="7"/>
  <c r="E4499" i="7"/>
  <c r="F4499" i="7"/>
  <c r="G4499" i="7"/>
  <c r="A4500" i="7"/>
  <c r="B4500" i="7"/>
  <c r="C4500" i="7"/>
  <c r="D4500" i="7"/>
  <c r="E4500" i="7"/>
  <c r="F4500" i="7"/>
  <c r="G4500" i="7"/>
  <c r="A4501" i="7"/>
  <c r="B4501" i="7"/>
  <c r="C4501" i="7"/>
  <c r="D4501" i="7"/>
  <c r="E4501" i="7"/>
  <c r="F4501" i="7"/>
  <c r="G4501" i="7"/>
  <c r="A4502" i="7"/>
  <c r="B4502" i="7"/>
  <c r="C4502" i="7"/>
  <c r="D4502" i="7"/>
  <c r="E4502" i="7"/>
  <c r="F4502" i="7"/>
  <c r="G4502" i="7"/>
  <c r="A4503" i="7"/>
  <c r="B4503" i="7"/>
  <c r="C4503" i="7"/>
  <c r="D4503" i="7"/>
  <c r="E4503" i="7"/>
  <c r="F4503" i="7"/>
  <c r="G4503" i="7"/>
  <c r="A4504" i="7"/>
  <c r="B4504" i="7"/>
  <c r="C4504" i="7"/>
  <c r="D4504" i="7"/>
  <c r="E4504" i="7"/>
  <c r="F4504" i="7"/>
  <c r="G4504" i="7"/>
  <c r="A4505" i="7"/>
  <c r="B4505" i="7"/>
  <c r="C4505" i="7"/>
  <c r="D4505" i="7"/>
  <c r="E4505" i="7"/>
  <c r="F4505" i="7"/>
  <c r="G4505" i="7"/>
  <c r="A4506" i="7"/>
  <c r="B4506" i="7"/>
  <c r="C4506" i="7"/>
  <c r="D4506" i="7"/>
  <c r="E4506" i="7"/>
  <c r="F4506" i="7"/>
  <c r="G4506" i="7"/>
  <c r="A4507" i="7"/>
  <c r="B4507" i="7"/>
  <c r="C4507" i="7"/>
  <c r="D4507" i="7"/>
  <c r="E4507" i="7"/>
  <c r="F4507" i="7"/>
  <c r="G4507" i="7"/>
  <c r="A4508" i="7"/>
  <c r="B4508" i="7"/>
  <c r="C4508" i="7"/>
  <c r="D4508" i="7"/>
  <c r="E4508" i="7"/>
  <c r="F4508" i="7"/>
  <c r="G4508" i="7"/>
  <c r="A4509" i="7"/>
  <c r="B4509" i="7"/>
  <c r="C4509" i="7"/>
  <c r="D4509" i="7"/>
  <c r="E4509" i="7"/>
  <c r="F4509" i="7"/>
  <c r="G4509" i="7"/>
  <c r="A4510" i="7"/>
  <c r="B4510" i="7"/>
  <c r="C4510" i="7"/>
  <c r="D4510" i="7"/>
  <c r="E4510" i="7"/>
  <c r="F4510" i="7"/>
  <c r="G4510" i="7"/>
  <c r="A4511" i="7"/>
  <c r="B4511" i="7"/>
  <c r="C4511" i="7"/>
  <c r="D4511" i="7"/>
  <c r="E4511" i="7"/>
  <c r="F4511" i="7"/>
  <c r="G4511" i="7"/>
  <c r="A4512" i="7"/>
  <c r="B4512" i="7"/>
  <c r="C4512" i="7"/>
  <c r="D4512" i="7"/>
  <c r="E4512" i="7"/>
  <c r="F4512" i="7"/>
  <c r="G4512" i="7"/>
  <c r="A4513" i="7"/>
  <c r="B4513" i="7"/>
  <c r="C4513" i="7"/>
  <c r="D4513" i="7"/>
  <c r="E4513" i="7"/>
  <c r="F4513" i="7"/>
  <c r="G4513" i="7"/>
  <c r="A4514" i="7"/>
  <c r="B4514" i="7"/>
  <c r="C4514" i="7"/>
  <c r="D4514" i="7"/>
  <c r="E4514" i="7"/>
  <c r="F4514" i="7"/>
  <c r="G4514" i="7"/>
  <c r="A4515" i="7"/>
  <c r="B4515" i="7"/>
  <c r="C4515" i="7"/>
  <c r="D4515" i="7"/>
  <c r="E4515" i="7"/>
  <c r="F4515" i="7"/>
  <c r="G4515" i="7"/>
  <c r="A4516" i="7"/>
  <c r="B4516" i="7"/>
  <c r="C4516" i="7"/>
  <c r="D4516" i="7"/>
  <c r="E4516" i="7"/>
  <c r="F4516" i="7"/>
  <c r="G4516" i="7"/>
  <c r="A4517" i="7"/>
  <c r="B4517" i="7"/>
  <c r="C4517" i="7"/>
  <c r="D4517" i="7"/>
  <c r="E4517" i="7"/>
  <c r="F4517" i="7"/>
  <c r="G4517" i="7"/>
  <c r="A4518" i="7"/>
  <c r="B4518" i="7"/>
  <c r="C4518" i="7"/>
  <c r="D4518" i="7"/>
  <c r="E4518" i="7"/>
  <c r="F4518" i="7"/>
  <c r="G4518" i="7"/>
  <c r="A4519" i="7"/>
  <c r="B4519" i="7"/>
  <c r="C4519" i="7"/>
  <c r="D4519" i="7"/>
  <c r="E4519" i="7"/>
  <c r="F4519" i="7"/>
  <c r="G4519" i="7"/>
  <c r="A4520" i="7"/>
  <c r="B4520" i="7"/>
  <c r="C4520" i="7"/>
  <c r="D4520" i="7"/>
  <c r="E4520" i="7"/>
  <c r="F4520" i="7"/>
  <c r="G4520" i="7"/>
  <c r="A4521" i="7"/>
  <c r="B4521" i="7"/>
  <c r="C4521" i="7"/>
  <c r="D4521" i="7"/>
  <c r="E4521" i="7"/>
  <c r="F4521" i="7"/>
  <c r="G4521" i="7"/>
  <c r="A4522" i="7"/>
  <c r="B4522" i="7"/>
  <c r="C4522" i="7"/>
  <c r="D4522" i="7"/>
  <c r="E4522" i="7"/>
  <c r="F4522" i="7"/>
  <c r="G4522" i="7"/>
  <c r="A4523" i="7"/>
  <c r="B4523" i="7"/>
  <c r="C4523" i="7"/>
  <c r="D4523" i="7"/>
  <c r="E4523" i="7"/>
  <c r="F4523" i="7"/>
  <c r="G4523" i="7"/>
  <c r="A4524" i="7"/>
  <c r="B4524" i="7"/>
  <c r="C4524" i="7"/>
  <c r="D4524" i="7"/>
  <c r="E4524" i="7"/>
  <c r="F4524" i="7"/>
  <c r="G4524" i="7"/>
  <c r="A4525" i="7"/>
  <c r="B4525" i="7"/>
  <c r="C4525" i="7"/>
  <c r="D4525" i="7"/>
  <c r="E4525" i="7"/>
  <c r="F4525" i="7"/>
  <c r="G4525" i="7"/>
  <c r="A4526" i="7"/>
  <c r="B4526" i="7"/>
  <c r="C4526" i="7"/>
  <c r="D4526" i="7"/>
  <c r="E4526" i="7"/>
  <c r="F4526" i="7"/>
  <c r="G4526" i="7"/>
  <c r="A4527" i="7"/>
  <c r="B4527" i="7"/>
  <c r="C4527" i="7"/>
  <c r="D4527" i="7"/>
  <c r="E4527" i="7"/>
  <c r="F4527" i="7"/>
  <c r="G4527" i="7"/>
  <c r="A4528" i="7"/>
  <c r="B4528" i="7"/>
  <c r="C4528" i="7"/>
  <c r="D4528" i="7"/>
  <c r="E4528" i="7"/>
  <c r="F4528" i="7"/>
  <c r="G4528" i="7"/>
  <c r="A4529" i="7"/>
  <c r="B4529" i="7"/>
  <c r="C4529" i="7"/>
  <c r="D4529" i="7"/>
  <c r="E4529" i="7"/>
  <c r="F4529" i="7"/>
  <c r="G4529" i="7"/>
  <c r="A4530" i="7"/>
  <c r="B4530" i="7"/>
  <c r="C4530" i="7"/>
  <c r="D4530" i="7"/>
  <c r="E4530" i="7"/>
  <c r="F4530" i="7"/>
  <c r="G4530" i="7"/>
  <c r="A4531" i="7"/>
  <c r="B4531" i="7"/>
  <c r="C4531" i="7"/>
  <c r="D4531" i="7"/>
  <c r="E4531" i="7"/>
  <c r="F4531" i="7"/>
  <c r="G4531" i="7"/>
  <c r="A4532" i="7"/>
  <c r="B4532" i="7"/>
  <c r="C4532" i="7"/>
  <c r="D4532" i="7"/>
  <c r="E4532" i="7"/>
  <c r="F4532" i="7"/>
  <c r="G4532" i="7"/>
  <c r="A4533" i="7"/>
  <c r="B4533" i="7"/>
  <c r="C4533" i="7"/>
  <c r="D4533" i="7"/>
  <c r="E4533" i="7"/>
  <c r="F4533" i="7"/>
  <c r="G4533" i="7"/>
  <c r="A4534" i="7"/>
  <c r="B4534" i="7"/>
  <c r="C4534" i="7"/>
  <c r="D4534" i="7"/>
  <c r="E4534" i="7"/>
  <c r="F4534" i="7"/>
  <c r="G4534" i="7"/>
  <c r="A4535" i="7"/>
  <c r="B4535" i="7"/>
  <c r="C4535" i="7"/>
  <c r="D4535" i="7"/>
  <c r="E4535" i="7"/>
  <c r="F4535" i="7"/>
  <c r="G4535" i="7"/>
  <c r="A4536" i="7"/>
  <c r="B4536" i="7"/>
  <c r="C4536" i="7"/>
  <c r="D4536" i="7"/>
  <c r="E4536" i="7"/>
  <c r="F4536" i="7"/>
  <c r="G4536" i="7"/>
  <c r="A4537" i="7"/>
  <c r="B4537" i="7"/>
  <c r="C4537" i="7"/>
  <c r="D4537" i="7"/>
  <c r="E4537" i="7"/>
  <c r="F4537" i="7"/>
  <c r="G4537" i="7"/>
  <c r="A4538" i="7"/>
  <c r="B4538" i="7"/>
  <c r="C4538" i="7"/>
  <c r="D4538" i="7"/>
  <c r="E4538" i="7"/>
  <c r="F4538" i="7"/>
  <c r="G4538" i="7"/>
  <c r="A4539" i="7"/>
  <c r="B4539" i="7"/>
  <c r="C4539" i="7"/>
  <c r="D4539" i="7"/>
  <c r="E4539" i="7"/>
  <c r="F4539" i="7"/>
  <c r="G4539" i="7"/>
  <c r="A4540" i="7"/>
  <c r="B4540" i="7"/>
  <c r="C4540" i="7"/>
  <c r="D4540" i="7"/>
  <c r="E4540" i="7"/>
  <c r="F4540" i="7"/>
  <c r="G4540" i="7"/>
  <c r="A4541" i="7"/>
  <c r="B4541" i="7"/>
  <c r="C4541" i="7"/>
  <c r="D4541" i="7"/>
  <c r="E4541" i="7"/>
  <c r="F4541" i="7"/>
  <c r="G4541" i="7"/>
  <c r="A4542" i="7"/>
  <c r="B4542" i="7"/>
  <c r="C4542" i="7"/>
  <c r="D4542" i="7"/>
  <c r="E4542" i="7"/>
  <c r="F4542" i="7"/>
  <c r="G4542" i="7"/>
  <c r="A4543" i="7"/>
  <c r="B4543" i="7"/>
  <c r="C4543" i="7"/>
  <c r="D4543" i="7"/>
  <c r="E4543" i="7"/>
  <c r="F4543" i="7"/>
  <c r="G4543" i="7"/>
  <c r="A4544" i="7"/>
  <c r="B4544" i="7"/>
  <c r="C4544" i="7"/>
  <c r="D4544" i="7"/>
  <c r="E4544" i="7"/>
  <c r="F4544" i="7"/>
  <c r="G4544" i="7"/>
  <c r="A4545" i="7"/>
  <c r="B4545" i="7"/>
  <c r="C4545" i="7"/>
  <c r="D4545" i="7"/>
  <c r="E4545" i="7"/>
  <c r="F4545" i="7"/>
  <c r="G4545" i="7"/>
  <c r="A4546" i="7"/>
  <c r="B4546" i="7"/>
  <c r="C4546" i="7"/>
  <c r="D4546" i="7"/>
  <c r="E4546" i="7"/>
  <c r="F4546" i="7"/>
  <c r="G4546" i="7"/>
  <c r="A4547" i="7"/>
  <c r="B4547" i="7"/>
  <c r="C4547" i="7"/>
  <c r="D4547" i="7"/>
  <c r="E4547" i="7"/>
  <c r="F4547" i="7"/>
  <c r="G4547" i="7"/>
  <c r="A4548" i="7"/>
  <c r="B4548" i="7"/>
  <c r="C4548" i="7"/>
  <c r="D4548" i="7"/>
  <c r="E4548" i="7"/>
  <c r="F4548" i="7"/>
  <c r="G4548" i="7"/>
  <c r="A4549" i="7"/>
  <c r="B4549" i="7"/>
  <c r="C4549" i="7"/>
  <c r="D4549" i="7"/>
  <c r="E4549" i="7"/>
  <c r="F4549" i="7"/>
  <c r="G4549" i="7"/>
  <c r="A4550" i="7"/>
  <c r="B4550" i="7"/>
  <c r="C4550" i="7"/>
  <c r="D4550" i="7"/>
  <c r="E4550" i="7"/>
  <c r="F4550" i="7"/>
  <c r="G4550" i="7"/>
  <c r="A4551" i="7"/>
  <c r="B4551" i="7"/>
  <c r="C4551" i="7"/>
  <c r="D4551" i="7"/>
  <c r="E4551" i="7"/>
  <c r="F4551" i="7"/>
  <c r="G4551" i="7"/>
  <c r="A4552" i="7"/>
  <c r="B4552" i="7"/>
  <c r="C4552" i="7"/>
  <c r="D4552" i="7"/>
  <c r="E4552" i="7"/>
  <c r="F4552" i="7"/>
  <c r="G4552" i="7"/>
  <c r="A4553" i="7"/>
  <c r="B4553" i="7"/>
  <c r="C4553" i="7"/>
  <c r="D4553" i="7"/>
  <c r="E4553" i="7"/>
  <c r="F4553" i="7"/>
  <c r="G4553" i="7"/>
  <c r="A4554" i="7"/>
  <c r="B4554" i="7"/>
  <c r="C4554" i="7"/>
  <c r="D4554" i="7"/>
  <c r="E4554" i="7"/>
  <c r="F4554" i="7"/>
  <c r="G4554" i="7"/>
  <c r="A4555" i="7"/>
  <c r="B4555" i="7"/>
  <c r="C4555" i="7"/>
  <c r="D4555" i="7"/>
  <c r="E4555" i="7"/>
  <c r="F4555" i="7"/>
  <c r="G4555" i="7"/>
  <c r="A4556" i="7"/>
  <c r="B4556" i="7"/>
  <c r="C4556" i="7"/>
  <c r="D4556" i="7"/>
  <c r="E4556" i="7"/>
  <c r="F4556" i="7"/>
  <c r="G4556" i="7"/>
  <c r="A4557" i="7"/>
  <c r="B4557" i="7"/>
  <c r="C4557" i="7"/>
  <c r="D4557" i="7"/>
  <c r="E4557" i="7"/>
  <c r="F4557" i="7"/>
  <c r="G4557" i="7"/>
  <c r="A4558" i="7"/>
  <c r="B4558" i="7"/>
  <c r="C4558" i="7"/>
  <c r="D4558" i="7"/>
  <c r="E4558" i="7"/>
  <c r="F4558" i="7"/>
  <c r="G4558" i="7"/>
  <c r="A4559" i="7"/>
  <c r="B4559" i="7"/>
  <c r="C4559" i="7"/>
  <c r="D4559" i="7"/>
  <c r="E4559" i="7"/>
  <c r="F4559" i="7"/>
  <c r="G4559" i="7"/>
  <c r="A4560" i="7"/>
  <c r="B4560" i="7"/>
  <c r="C4560" i="7"/>
  <c r="D4560" i="7"/>
  <c r="E4560" i="7"/>
  <c r="F4560" i="7"/>
  <c r="G4560" i="7"/>
  <c r="A4561" i="7"/>
  <c r="B4561" i="7"/>
  <c r="C4561" i="7"/>
  <c r="D4561" i="7"/>
  <c r="E4561" i="7"/>
  <c r="F4561" i="7"/>
  <c r="G4561" i="7"/>
  <c r="A4562" i="7"/>
  <c r="B4562" i="7"/>
  <c r="C4562" i="7"/>
  <c r="D4562" i="7"/>
  <c r="E4562" i="7"/>
  <c r="F4562" i="7"/>
  <c r="G4562" i="7"/>
  <c r="A4563" i="7"/>
  <c r="B4563" i="7"/>
  <c r="C4563" i="7"/>
  <c r="D4563" i="7"/>
  <c r="E4563" i="7"/>
  <c r="F4563" i="7"/>
  <c r="G4563" i="7"/>
  <c r="A4564" i="7"/>
  <c r="B4564" i="7"/>
  <c r="C4564" i="7"/>
  <c r="D4564" i="7"/>
  <c r="E4564" i="7"/>
  <c r="F4564" i="7"/>
  <c r="G4564" i="7"/>
  <c r="A4565" i="7"/>
  <c r="B4565" i="7"/>
  <c r="C4565" i="7"/>
  <c r="D4565" i="7"/>
  <c r="E4565" i="7"/>
  <c r="F4565" i="7"/>
  <c r="G4565" i="7"/>
  <c r="A4566" i="7"/>
  <c r="B4566" i="7"/>
  <c r="C4566" i="7"/>
  <c r="D4566" i="7"/>
  <c r="E4566" i="7"/>
  <c r="F4566" i="7"/>
  <c r="G4566" i="7"/>
  <c r="A4567" i="7"/>
  <c r="B4567" i="7"/>
  <c r="C4567" i="7"/>
  <c r="D4567" i="7"/>
  <c r="E4567" i="7"/>
  <c r="F4567" i="7"/>
  <c r="G4567" i="7"/>
  <c r="A4568" i="7"/>
  <c r="B4568" i="7"/>
  <c r="C4568" i="7"/>
  <c r="D4568" i="7"/>
  <c r="E4568" i="7"/>
  <c r="F4568" i="7"/>
  <c r="G4568" i="7"/>
  <c r="A4569" i="7"/>
  <c r="B4569" i="7"/>
  <c r="C4569" i="7"/>
  <c r="D4569" i="7"/>
  <c r="E4569" i="7"/>
  <c r="F4569" i="7"/>
  <c r="G4569" i="7"/>
  <c r="A4570" i="7"/>
  <c r="B4570" i="7"/>
  <c r="C4570" i="7"/>
  <c r="D4570" i="7"/>
  <c r="E4570" i="7"/>
  <c r="F4570" i="7"/>
  <c r="G4570" i="7"/>
  <c r="A4571" i="7"/>
  <c r="B4571" i="7"/>
  <c r="C4571" i="7"/>
  <c r="D4571" i="7"/>
  <c r="E4571" i="7"/>
  <c r="F4571" i="7"/>
  <c r="G4571" i="7"/>
  <c r="A4572" i="7"/>
  <c r="B4572" i="7"/>
  <c r="C4572" i="7"/>
  <c r="D4572" i="7"/>
  <c r="E4572" i="7"/>
  <c r="F4572" i="7"/>
  <c r="G4572" i="7"/>
  <c r="A4573" i="7"/>
  <c r="B4573" i="7"/>
  <c r="C4573" i="7"/>
  <c r="D4573" i="7"/>
  <c r="E4573" i="7"/>
  <c r="F4573" i="7"/>
  <c r="G4573" i="7"/>
  <c r="A4574" i="7"/>
  <c r="B4574" i="7"/>
  <c r="C4574" i="7"/>
  <c r="D4574" i="7"/>
  <c r="E4574" i="7"/>
  <c r="F4574" i="7"/>
  <c r="G4574" i="7"/>
  <c r="A4575" i="7"/>
  <c r="B4575" i="7"/>
  <c r="C4575" i="7"/>
  <c r="D4575" i="7"/>
  <c r="E4575" i="7"/>
  <c r="F4575" i="7"/>
  <c r="G4575" i="7"/>
  <c r="A4576" i="7"/>
  <c r="B4576" i="7"/>
  <c r="C4576" i="7"/>
  <c r="D4576" i="7"/>
  <c r="E4576" i="7"/>
  <c r="F4576" i="7"/>
  <c r="G4576" i="7"/>
  <c r="A4577" i="7"/>
  <c r="B4577" i="7"/>
  <c r="C4577" i="7"/>
  <c r="D4577" i="7"/>
  <c r="E4577" i="7"/>
  <c r="F4577" i="7"/>
  <c r="G4577" i="7"/>
  <c r="A4578" i="7"/>
  <c r="B4578" i="7"/>
  <c r="C4578" i="7"/>
  <c r="D4578" i="7"/>
  <c r="E4578" i="7"/>
  <c r="F4578" i="7"/>
  <c r="G4578" i="7"/>
  <c r="A4579" i="7"/>
  <c r="B4579" i="7"/>
  <c r="C4579" i="7"/>
  <c r="D4579" i="7"/>
  <c r="E4579" i="7"/>
  <c r="F4579" i="7"/>
  <c r="G4579" i="7"/>
  <c r="A4580" i="7"/>
  <c r="B4580" i="7"/>
  <c r="C4580" i="7"/>
  <c r="D4580" i="7"/>
  <c r="E4580" i="7"/>
  <c r="F4580" i="7"/>
  <c r="G4580" i="7"/>
  <c r="A4581" i="7"/>
  <c r="B4581" i="7"/>
  <c r="C4581" i="7"/>
  <c r="D4581" i="7"/>
  <c r="E4581" i="7"/>
  <c r="F4581" i="7"/>
  <c r="G4581" i="7"/>
  <c r="A4582" i="7"/>
  <c r="B4582" i="7"/>
  <c r="C4582" i="7"/>
  <c r="D4582" i="7"/>
  <c r="E4582" i="7"/>
  <c r="F4582" i="7"/>
  <c r="G4582" i="7"/>
  <c r="A4583" i="7"/>
  <c r="B4583" i="7"/>
  <c r="C4583" i="7"/>
  <c r="D4583" i="7"/>
  <c r="E4583" i="7"/>
  <c r="F4583" i="7"/>
  <c r="G4583" i="7"/>
  <c r="A4584" i="7"/>
  <c r="B4584" i="7"/>
  <c r="C4584" i="7"/>
  <c r="D4584" i="7"/>
  <c r="E4584" i="7"/>
  <c r="F4584" i="7"/>
  <c r="G4584" i="7"/>
  <c r="A4585" i="7"/>
  <c r="B4585" i="7"/>
  <c r="C4585" i="7"/>
  <c r="D4585" i="7"/>
  <c r="E4585" i="7"/>
  <c r="F4585" i="7"/>
  <c r="G4585" i="7"/>
  <c r="A4586" i="7"/>
  <c r="B4586" i="7"/>
  <c r="C4586" i="7"/>
  <c r="D4586" i="7"/>
  <c r="E4586" i="7"/>
  <c r="F4586" i="7"/>
  <c r="G4586" i="7"/>
  <c r="A4587" i="7"/>
  <c r="B4587" i="7"/>
  <c r="C4587" i="7"/>
  <c r="D4587" i="7"/>
  <c r="E4587" i="7"/>
  <c r="F4587" i="7"/>
  <c r="G4587" i="7"/>
  <c r="A4588" i="7"/>
  <c r="B4588" i="7"/>
  <c r="C4588" i="7"/>
  <c r="D4588" i="7"/>
  <c r="E4588" i="7"/>
  <c r="F4588" i="7"/>
  <c r="G4588" i="7"/>
  <c r="A4589" i="7"/>
  <c r="B4589" i="7"/>
  <c r="C4589" i="7"/>
  <c r="D4589" i="7"/>
  <c r="E4589" i="7"/>
  <c r="F4589" i="7"/>
  <c r="G4589" i="7"/>
  <c r="A4590" i="7"/>
  <c r="B4590" i="7"/>
  <c r="C4590" i="7"/>
  <c r="D4590" i="7"/>
  <c r="E4590" i="7"/>
  <c r="F4590" i="7"/>
  <c r="G4590" i="7"/>
  <c r="A4591" i="7"/>
  <c r="B4591" i="7"/>
  <c r="C4591" i="7"/>
  <c r="D4591" i="7"/>
  <c r="E4591" i="7"/>
  <c r="F4591" i="7"/>
  <c r="G4591" i="7"/>
  <c r="A4592" i="7"/>
  <c r="B4592" i="7"/>
  <c r="C4592" i="7"/>
  <c r="D4592" i="7"/>
  <c r="E4592" i="7"/>
  <c r="F4592" i="7"/>
  <c r="G4592" i="7"/>
  <c r="A4593" i="7"/>
  <c r="B4593" i="7"/>
  <c r="C4593" i="7"/>
  <c r="D4593" i="7"/>
  <c r="E4593" i="7"/>
  <c r="F4593" i="7"/>
  <c r="G4593" i="7"/>
  <c r="A4594" i="7"/>
  <c r="B4594" i="7"/>
  <c r="C4594" i="7"/>
  <c r="D4594" i="7"/>
  <c r="E4594" i="7"/>
  <c r="F4594" i="7"/>
  <c r="G4594" i="7"/>
  <c r="A4595" i="7"/>
  <c r="B4595" i="7"/>
  <c r="C4595" i="7"/>
  <c r="D4595" i="7"/>
  <c r="E4595" i="7"/>
  <c r="F4595" i="7"/>
  <c r="G4595" i="7"/>
  <c r="A4596" i="7"/>
  <c r="B4596" i="7"/>
  <c r="C4596" i="7"/>
  <c r="D4596" i="7"/>
  <c r="E4596" i="7"/>
  <c r="F4596" i="7"/>
  <c r="G4596" i="7"/>
  <c r="A4597" i="7"/>
  <c r="B4597" i="7"/>
  <c r="C4597" i="7"/>
  <c r="D4597" i="7"/>
  <c r="E4597" i="7"/>
  <c r="F4597" i="7"/>
  <c r="G4597" i="7"/>
  <c r="A4598" i="7"/>
  <c r="B4598" i="7"/>
  <c r="C4598" i="7"/>
  <c r="D4598" i="7"/>
  <c r="E4598" i="7"/>
  <c r="F4598" i="7"/>
  <c r="G4598" i="7"/>
  <c r="A4599" i="7"/>
  <c r="B4599" i="7"/>
  <c r="C4599" i="7"/>
  <c r="D4599" i="7"/>
  <c r="E4599" i="7"/>
  <c r="F4599" i="7"/>
  <c r="G4599" i="7"/>
  <c r="A4600" i="7"/>
  <c r="B4600" i="7"/>
  <c r="C4600" i="7"/>
  <c r="D4600" i="7"/>
  <c r="E4600" i="7"/>
  <c r="F4600" i="7"/>
  <c r="G4600" i="7"/>
  <c r="A4601" i="7"/>
  <c r="B4601" i="7"/>
  <c r="C4601" i="7"/>
  <c r="D4601" i="7"/>
  <c r="E4601" i="7"/>
  <c r="F4601" i="7"/>
  <c r="G4601" i="7"/>
  <c r="A4602" i="7"/>
  <c r="B4602" i="7"/>
  <c r="C4602" i="7"/>
  <c r="D4602" i="7"/>
  <c r="E4602" i="7"/>
  <c r="F4602" i="7"/>
  <c r="G4602" i="7"/>
  <c r="A4603" i="7"/>
  <c r="B4603" i="7"/>
  <c r="C4603" i="7"/>
  <c r="D4603" i="7"/>
  <c r="E4603" i="7"/>
  <c r="F4603" i="7"/>
  <c r="G4603" i="7"/>
  <c r="A4604" i="7"/>
  <c r="B4604" i="7"/>
  <c r="C4604" i="7"/>
  <c r="D4604" i="7"/>
  <c r="E4604" i="7"/>
  <c r="F4604" i="7"/>
  <c r="G4604" i="7"/>
  <c r="A4605" i="7"/>
  <c r="B4605" i="7"/>
  <c r="C4605" i="7"/>
  <c r="D4605" i="7"/>
  <c r="E4605" i="7"/>
  <c r="F4605" i="7"/>
  <c r="G4605" i="7"/>
  <c r="A4606" i="7"/>
  <c r="B4606" i="7"/>
  <c r="C4606" i="7"/>
  <c r="D4606" i="7"/>
  <c r="E4606" i="7"/>
  <c r="F4606" i="7"/>
  <c r="G4606" i="7"/>
  <c r="A4607" i="7"/>
  <c r="B4607" i="7"/>
  <c r="C4607" i="7"/>
  <c r="D4607" i="7"/>
  <c r="E4607" i="7"/>
  <c r="F4607" i="7"/>
  <c r="G4607" i="7"/>
  <c r="A4608" i="7"/>
  <c r="B4608" i="7"/>
  <c r="C4608" i="7"/>
  <c r="D4608" i="7"/>
  <c r="E4608" i="7"/>
  <c r="F4608" i="7"/>
  <c r="G4608" i="7"/>
  <c r="A4609" i="7"/>
  <c r="B4609" i="7"/>
  <c r="C4609" i="7"/>
  <c r="D4609" i="7"/>
  <c r="E4609" i="7"/>
  <c r="F4609" i="7"/>
  <c r="G4609" i="7"/>
  <c r="A4610" i="7"/>
  <c r="B4610" i="7"/>
  <c r="C4610" i="7"/>
  <c r="D4610" i="7"/>
  <c r="E4610" i="7"/>
  <c r="F4610" i="7"/>
  <c r="G4610" i="7"/>
  <c r="A4611" i="7"/>
  <c r="B4611" i="7"/>
  <c r="C4611" i="7"/>
  <c r="D4611" i="7"/>
  <c r="E4611" i="7"/>
  <c r="F4611" i="7"/>
  <c r="G4611" i="7"/>
  <c r="A4612" i="7"/>
  <c r="B4612" i="7"/>
  <c r="C4612" i="7"/>
  <c r="D4612" i="7"/>
  <c r="E4612" i="7"/>
  <c r="F4612" i="7"/>
  <c r="G4612" i="7"/>
  <c r="A4613" i="7"/>
  <c r="B4613" i="7"/>
  <c r="C4613" i="7"/>
  <c r="D4613" i="7"/>
  <c r="E4613" i="7"/>
  <c r="F4613" i="7"/>
  <c r="G4613" i="7"/>
  <c r="A4614" i="7"/>
  <c r="B4614" i="7"/>
  <c r="C4614" i="7"/>
  <c r="D4614" i="7"/>
  <c r="E4614" i="7"/>
  <c r="F4614" i="7"/>
  <c r="G4614" i="7"/>
  <c r="A4615" i="7"/>
  <c r="B4615" i="7"/>
  <c r="C4615" i="7"/>
  <c r="D4615" i="7"/>
  <c r="E4615" i="7"/>
  <c r="F4615" i="7"/>
  <c r="G4615" i="7"/>
  <c r="A4616" i="7"/>
  <c r="B4616" i="7"/>
  <c r="C4616" i="7"/>
  <c r="D4616" i="7"/>
  <c r="E4616" i="7"/>
  <c r="F4616" i="7"/>
  <c r="G4616" i="7"/>
  <c r="A4617" i="7"/>
  <c r="B4617" i="7"/>
  <c r="C4617" i="7"/>
  <c r="D4617" i="7"/>
  <c r="E4617" i="7"/>
  <c r="F4617" i="7"/>
  <c r="G4617" i="7"/>
  <c r="A4618" i="7"/>
  <c r="B4618" i="7"/>
  <c r="C4618" i="7"/>
  <c r="D4618" i="7"/>
  <c r="E4618" i="7"/>
  <c r="F4618" i="7"/>
  <c r="G4618" i="7"/>
  <c r="A4619" i="7"/>
  <c r="B4619" i="7"/>
  <c r="C4619" i="7"/>
  <c r="D4619" i="7"/>
  <c r="E4619" i="7"/>
  <c r="F4619" i="7"/>
  <c r="G4619" i="7"/>
  <c r="A4620" i="7"/>
  <c r="B4620" i="7"/>
  <c r="C4620" i="7"/>
  <c r="D4620" i="7"/>
  <c r="E4620" i="7"/>
  <c r="F4620" i="7"/>
  <c r="G4620" i="7"/>
  <c r="A4621" i="7"/>
  <c r="B4621" i="7"/>
  <c r="C4621" i="7"/>
  <c r="D4621" i="7"/>
  <c r="E4621" i="7"/>
  <c r="F4621" i="7"/>
  <c r="G4621" i="7"/>
  <c r="A4622" i="7"/>
  <c r="B4622" i="7"/>
  <c r="C4622" i="7"/>
  <c r="D4622" i="7"/>
  <c r="E4622" i="7"/>
  <c r="F4622" i="7"/>
  <c r="G4622" i="7"/>
  <c r="A4623" i="7"/>
  <c r="B4623" i="7"/>
  <c r="C4623" i="7"/>
  <c r="D4623" i="7"/>
  <c r="E4623" i="7"/>
  <c r="F4623" i="7"/>
  <c r="G4623" i="7"/>
  <c r="A4624" i="7"/>
  <c r="B4624" i="7"/>
  <c r="C4624" i="7"/>
  <c r="D4624" i="7"/>
  <c r="E4624" i="7"/>
  <c r="F4624" i="7"/>
  <c r="G4624" i="7"/>
  <c r="A4625" i="7"/>
  <c r="B4625" i="7"/>
  <c r="C4625" i="7"/>
  <c r="D4625" i="7"/>
  <c r="E4625" i="7"/>
  <c r="F4625" i="7"/>
  <c r="G4625" i="7"/>
  <c r="A4626" i="7"/>
  <c r="B4626" i="7"/>
  <c r="C4626" i="7"/>
  <c r="D4626" i="7"/>
  <c r="E4626" i="7"/>
  <c r="F4626" i="7"/>
  <c r="G4626" i="7"/>
  <c r="A4627" i="7"/>
  <c r="B4627" i="7"/>
  <c r="C4627" i="7"/>
  <c r="D4627" i="7"/>
  <c r="E4627" i="7"/>
  <c r="F4627" i="7"/>
  <c r="G4627" i="7"/>
  <c r="A4628" i="7"/>
  <c r="B4628" i="7"/>
  <c r="C4628" i="7"/>
  <c r="D4628" i="7"/>
  <c r="E4628" i="7"/>
  <c r="F4628" i="7"/>
  <c r="G4628" i="7"/>
  <c r="A4629" i="7"/>
  <c r="B4629" i="7"/>
  <c r="C4629" i="7"/>
  <c r="D4629" i="7"/>
  <c r="E4629" i="7"/>
  <c r="F4629" i="7"/>
  <c r="G4629" i="7"/>
  <c r="A4630" i="7"/>
  <c r="B4630" i="7"/>
  <c r="C4630" i="7"/>
  <c r="D4630" i="7"/>
  <c r="E4630" i="7"/>
  <c r="F4630" i="7"/>
  <c r="G4630" i="7"/>
  <c r="A4631" i="7"/>
  <c r="B4631" i="7"/>
  <c r="C4631" i="7"/>
  <c r="D4631" i="7"/>
  <c r="E4631" i="7"/>
  <c r="F4631" i="7"/>
  <c r="G4631" i="7"/>
  <c r="A4632" i="7"/>
  <c r="B4632" i="7"/>
  <c r="C4632" i="7"/>
  <c r="D4632" i="7"/>
  <c r="E4632" i="7"/>
  <c r="F4632" i="7"/>
  <c r="G4632" i="7"/>
  <c r="A4633" i="7"/>
  <c r="B4633" i="7"/>
  <c r="C4633" i="7"/>
  <c r="D4633" i="7"/>
  <c r="E4633" i="7"/>
  <c r="F4633" i="7"/>
  <c r="G4633" i="7"/>
  <c r="A4634" i="7"/>
  <c r="B4634" i="7"/>
  <c r="C4634" i="7"/>
  <c r="D4634" i="7"/>
  <c r="E4634" i="7"/>
  <c r="F4634" i="7"/>
  <c r="G4634" i="7"/>
  <c r="A4635" i="7"/>
  <c r="B4635" i="7"/>
  <c r="C4635" i="7"/>
  <c r="D4635" i="7"/>
  <c r="E4635" i="7"/>
  <c r="F4635" i="7"/>
  <c r="G4635" i="7"/>
  <c r="A4636" i="7"/>
  <c r="B4636" i="7"/>
  <c r="C4636" i="7"/>
  <c r="D4636" i="7"/>
  <c r="E4636" i="7"/>
  <c r="F4636" i="7"/>
  <c r="G4636" i="7"/>
  <c r="A4637" i="7"/>
  <c r="B4637" i="7"/>
  <c r="C4637" i="7"/>
  <c r="D4637" i="7"/>
  <c r="E4637" i="7"/>
  <c r="F4637" i="7"/>
  <c r="G4637" i="7"/>
  <c r="A4638" i="7"/>
  <c r="B4638" i="7"/>
  <c r="C4638" i="7"/>
  <c r="D4638" i="7"/>
  <c r="E4638" i="7"/>
  <c r="F4638" i="7"/>
  <c r="G4638" i="7"/>
  <c r="A4639" i="7"/>
  <c r="B4639" i="7"/>
  <c r="C4639" i="7"/>
  <c r="D4639" i="7"/>
  <c r="E4639" i="7"/>
  <c r="F4639" i="7"/>
  <c r="G4639" i="7"/>
  <c r="A4640" i="7"/>
  <c r="B4640" i="7"/>
  <c r="C4640" i="7"/>
  <c r="D4640" i="7"/>
  <c r="E4640" i="7"/>
  <c r="F4640" i="7"/>
  <c r="G4640" i="7"/>
  <c r="A4641" i="7"/>
  <c r="B4641" i="7"/>
  <c r="C4641" i="7"/>
  <c r="D4641" i="7"/>
  <c r="E4641" i="7"/>
  <c r="F4641" i="7"/>
  <c r="G4641" i="7"/>
  <c r="A4642" i="7"/>
  <c r="B4642" i="7"/>
  <c r="C4642" i="7"/>
  <c r="D4642" i="7"/>
  <c r="E4642" i="7"/>
  <c r="F4642" i="7"/>
  <c r="G4642" i="7"/>
  <c r="A4643" i="7"/>
  <c r="B4643" i="7"/>
  <c r="C4643" i="7"/>
  <c r="D4643" i="7"/>
  <c r="E4643" i="7"/>
  <c r="F4643" i="7"/>
  <c r="G4643" i="7"/>
  <c r="A4644" i="7"/>
  <c r="B4644" i="7"/>
  <c r="C4644" i="7"/>
  <c r="D4644" i="7"/>
  <c r="E4644" i="7"/>
  <c r="F4644" i="7"/>
  <c r="G4644" i="7"/>
  <c r="A4645" i="7"/>
  <c r="B4645" i="7"/>
  <c r="C4645" i="7"/>
  <c r="D4645" i="7"/>
  <c r="E4645" i="7"/>
  <c r="F4645" i="7"/>
  <c r="G4645" i="7"/>
  <c r="A4646" i="7"/>
  <c r="B4646" i="7"/>
  <c r="C4646" i="7"/>
  <c r="D4646" i="7"/>
  <c r="E4646" i="7"/>
  <c r="F4646" i="7"/>
  <c r="G4646" i="7"/>
  <c r="A4647" i="7"/>
  <c r="B4647" i="7"/>
  <c r="C4647" i="7"/>
  <c r="D4647" i="7"/>
  <c r="E4647" i="7"/>
  <c r="F4647" i="7"/>
  <c r="G4647" i="7"/>
  <c r="A4648" i="7"/>
  <c r="B4648" i="7"/>
  <c r="C4648" i="7"/>
  <c r="D4648" i="7"/>
  <c r="E4648" i="7"/>
  <c r="F4648" i="7"/>
  <c r="G4648" i="7"/>
  <c r="A4649" i="7"/>
  <c r="B4649" i="7"/>
  <c r="C4649" i="7"/>
  <c r="D4649" i="7"/>
  <c r="E4649" i="7"/>
  <c r="F4649" i="7"/>
  <c r="G4649" i="7"/>
  <c r="A4650" i="7"/>
  <c r="B4650" i="7"/>
  <c r="C4650" i="7"/>
  <c r="D4650" i="7"/>
  <c r="E4650" i="7"/>
  <c r="F4650" i="7"/>
  <c r="G4650" i="7"/>
  <c r="A4651" i="7"/>
  <c r="B4651" i="7"/>
  <c r="C4651" i="7"/>
  <c r="D4651" i="7"/>
  <c r="E4651" i="7"/>
  <c r="F4651" i="7"/>
  <c r="G4651" i="7"/>
  <c r="A4652" i="7"/>
  <c r="B4652" i="7"/>
  <c r="C4652" i="7"/>
  <c r="D4652" i="7"/>
  <c r="E4652" i="7"/>
  <c r="F4652" i="7"/>
  <c r="G4652" i="7"/>
  <c r="A4653" i="7"/>
  <c r="B4653" i="7"/>
  <c r="C4653" i="7"/>
  <c r="D4653" i="7"/>
  <c r="E4653" i="7"/>
  <c r="F4653" i="7"/>
  <c r="G4653" i="7"/>
  <c r="A4654" i="7"/>
  <c r="B4654" i="7"/>
  <c r="C4654" i="7"/>
  <c r="D4654" i="7"/>
  <c r="E4654" i="7"/>
  <c r="F4654" i="7"/>
  <c r="G4654" i="7"/>
  <c r="A4655" i="7"/>
  <c r="B4655" i="7"/>
  <c r="C4655" i="7"/>
  <c r="D4655" i="7"/>
  <c r="E4655" i="7"/>
  <c r="F4655" i="7"/>
  <c r="G4655" i="7"/>
  <c r="A4656" i="7"/>
  <c r="B4656" i="7"/>
  <c r="C4656" i="7"/>
  <c r="D4656" i="7"/>
  <c r="E4656" i="7"/>
  <c r="F4656" i="7"/>
  <c r="G4656" i="7"/>
  <c r="A4657" i="7"/>
  <c r="B4657" i="7"/>
  <c r="C4657" i="7"/>
  <c r="D4657" i="7"/>
  <c r="E4657" i="7"/>
  <c r="F4657" i="7"/>
  <c r="G4657" i="7"/>
  <c r="A4658" i="7"/>
  <c r="B4658" i="7"/>
  <c r="C4658" i="7"/>
  <c r="D4658" i="7"/>
  <c r="E4658" i="7"/>
  <c r="F4658" i="7"/>
  <c r="G4658" i="7"/>
  <c r="A4659" i="7"/>
  <c r="B4659" i="7"/>
  <c r="C4659" i="7"/>
  <c r="D4659" i="7"/>
  <c r="E4659" i="7"/>
  <c r="F4659" i="7"/>
  <c r="G4659" i="7"/>
  <c r="A4660" i="7"/>
  <c r="B4660" i="7"/>
  <c r="C4660" i="7"/>
  <c r="D4660" i="7"/>
  <c r="E4660" i="7"/>
  <c r="F4660" i="7"/>
  <c r="G4660" i="7"/>
  <c r="A4661" i="7"/>
  <c r="B4661" i="7"/>
  <c r="C4661" i="7"/>
  <c r="D4661" i="7"/>
  <c r="E4661" i="7"/>
  <c r="F4661" i="7"/>
  <c r="G4661" i="7"/>
  <c r="A4662" i="7"/>
  <c r="B4662" i="7"/>
  <c r="C4662" i="7"/>
  <c r="D4662" i="7"/>
  <c r="E4662" i="7"/>
  <c r="F4662" i="7"/>
  <c r="G4662" i="7"/>
  <c r="A4663" i="7"/>
  <c r="B4663" i="7"/>
  <c r="C4663" i="7"/>
  <c r="D4663" i="7"/>
  <c r="E4663" i="7"/>
  <c r="F4663" i="7"/>
  <c r="G4663" i="7"/>
  <c r="A4664" i="7"/>
  <c r="B4664" i="7"/>
  <c r="C4664" i="7"/>
  <c r="D4664" i="7"/>
  <c r="E4664" i="7"/>
  <c r="F4664" i="7"/>
  <c r="G4664" i="7"/>
  <c r="A4665" i="7"/>
  <c r="B4665" i="7"/>
  <c r="C4665" i="7"/>
  <c r="D4665" i="7"/>
  <c r="E4665" i="7"/>
  <c r="F4665" i="7"/>
  <c r="G4665" i="7"/>
  <c r="A4666" i="7"/>
  <c r="B4666" i="7"/>
  <c r="C4666" i="7"/>
  <c r="D4666" i="7"/>
  <c r="E4666" i="7"/>
  <c r="F4666" i="7"/>
  <c r="G4666" i="7"/>
  <c r="A4667" i="7"/>
  <c r="B4667" i="7"/>
  <c r="C4667" i="7"/>
  <c r="D4667" i="7"/>
  <c r="E4667" i="7"/>
  <c r="F4667" i="7"/>
  <c r="G4667" i="7"/>
  <c r="A4668" i="7"/>
  <c r="B4668" i="7"/>
  <c r="C4668" i="7"/>
  <c r="D4668" i="7"/>
  <c r="E4668" i="7"/>
  <c r="F4668" i="7"/>
  <c r="G4668" i="7"/>
  <c r="A4669" i="7"/>
  <c r="B4669" i="7"/>
  <c r="C4669" i="7"/>
  <c r="D4669" i="7"/>
  <c r="E4669" i="7"/>
  <c r="F4669" i="7"/>
  <c r="G4669" i="7"/>
  <c r="A4670" i="7"/>
  <c r="B4670" i="7"/>
  <c r="C4670" i="7"/>
  <c r="D4670" i="7"/>
  <c r="E4670" i="7"/>
  <c r="F4670" i="7"/>
  <c r="G4670" i="7"/>
  <c r="A4671" i="7"/>
  <c r="B4671" i="7"/>
  <c r="C4671" i="7"/>
  <c r="D4671" i="7"/>
  <c r="E4671" i="7"/>
  <c r="F4671" i="7"/>
  <c r="G4671" i="7"/>
  <c r="A4672" i="7"/>
  <c r="B4672" i="7"/>
  <c r="C4672" i="7"/>
  <c r="D4672" i="7"/>
  <c r="E4672" i="7"/>
  <c r="F4672" i="7"/>
  <c r="G4672" i="7"/>
  <c r="A4673" i="7"/>
  <c r="B4673" i="7"/>
  <c r="C4673" i="7"/>
  <c r="D4673" i="7"/>
  <c r="E4673" i="7"/>
  <c r="F4673" i="7"/>
  <c r="G4673" i="7"/>
  <c r="A4674" i="7"/>
  <c r="B4674" i="7"/>
  <c r="C4674" i="7"/>
  <c r="D4674" i="7"/>
  <c r="E4674" i="7"/>
  <c r="F4674" i="7"/>
  <c r="G4674" i="7"/>
  <c r="A4675" i="7"/>
  <c r="B4675" i="7"/>
  <c r="C4675" i="7"/>
  <c r="D4675" i="7"/>
  <c r="E4675" i="7"/>
  <c r="F4675" i="7"/>
  <c r="G4675" i="7"/>
  <c r="A4676" i="7"/>
  <c r="B4676" i="7"/>
  <c r="C4676" i="7"/>
  <c r="D4676" i="7"/>
  <c r="E4676" i="7"/>
  <c r="F4676" i="7"/>
  <c r="G4676" i="7"/>
  <c r="A4677" i="7"/>
  <c r="B4677" i="7"/>
  <c r="C4677" i="7"/>
  <c r="D4677" i="7"/>
  <c r="E4677" i="7"/>
  <c r="F4677" i="7"/>
  <c r="G4677" i="7"/>
  <c r="A4678" i="7"/>
  <c r="B4678" i="7"/>
  <c r="C4678" i="7"/>
  <c r="D4678" i="7"/>
  <c r="E4678" i="7"/>
  <c r="F4678" i="7"/>
  <c r="G4678" i="7"/>
  <c r="A4679" i="7"/>
  <c r="B4679" i="7"/>
  <c r="C4679" i="7"/>
  <c r="D4679" i="7"/>
  <c r="E4679" i="7"/>
  <c r="F4679" i="7"/>
  <c r="G4679" i="7"/>
  <c r="A4680" i="7"/>
  <c r="B4680" i="7"/>
  <c r="C4680" i="7"/>
  <c r="D4680" i="7"/>
  <c r="E4680" i="7"/>
  <c r="F4680" i="7"/>
  <c r="G4680" i="7"/>
  <c r="A4681" i="7"/>
  <c r="B4681" i="7"/>
  <c r="C4681" i="7"/>
  <c r="D4681" i="7"/>
  <c r="E4681" i="7"/>
  <c r="F4681" i="7"/>
  <c r="G4681" i="7"/>
  <c r="A4682" i="7"/>
  <c r="B4682" i="7"/>
  <c r="C4682" i="7"/>
  <c r="D4682" i="7"/>
  <c r="E4682" i="7"/>
  <c r="F4682" i="7"/>
  <c r="G4682" i="7"/>
  <c r="A4683" i="7"/>
  <c r="B4683" i="7"/>
  <c r="C4683" i="7"/>
  <c r="D4683" i="7"/>
  <c r="E4683" i="7"/>
  <c r="F4683" i="7"/>
  <c r="G4683" i="7"/>
  <c r="A4684" i="7"/>
  <c r="B4684" i="7"/>
  <c r="C4684" i="7"/>
  <c r="D4684" i="7"/>
  <c r="E4684" i="7"/>
  <c r="F4684" i="7"/>
  <c r="G4684" i="7"/>
  <c r="A4685" i="7"/>
  <c r="B4685" i="7"/>
  <c r="C4685" i="7"/>
  <c r="D4685" i="7"/>
  <c r="E4685" i="7"/>
  <c r="F4685" i="7"/>
  <c r="G4685" i="7"/>
  <c r="A4686" i="7"/>
  <c r="B4686" i="7"/>
  <c r="C4686" i="7"/>
  <c r="D4686" i="7"/>
  <c r="E4686" i="7"/>
  <c r="F4686" i="7"/>
  <c r="G4686" i="7"/>
  <c r="A4687" i="7"/>
  <c r="B4687" i="7"/>
  <c r="C4687" i="7"/>
  <c r="D4687" i="7"/>
  <c r="E4687" i="7"/>
  <c r="F4687" i="7"/>
  <c r="G4687" i="7"/>
  <c r="A4688" i="7"/>
  <c r="B4688" i="7"/>
  <c r="C4688" i="7"/>
  <c r="D4688" i="7"/>
  <c r="E4688" i="7"/>
  <c r="F4688" i="7"/>
  <c r="G4688" i="7"/>
  <c r="A4689" i="7"/>
  <c r="B4689" i="7"/>
  <c r="C4689" i="7"/>
  <c r="D4689" i="7"/>
  <c r="E4689" i="7"/>
  <c r="F4689" i="7"/>
  <c r="G4689" i="7"/>
  <c r="A4690" i="7"/>
  <c r="B4690" i="7"/>
  <c r="C4690" i="7"/>
  <c r="D4690" i="7"/>
  <c r="E4690" i="7"/>
  <c r="F4690" i="7"/>
  <c r="G4690" i="7"/>
  <c r="A4691" i="7"/>
  <c r="B4691" i="7"/>
  <c r="C4691" i="7"/>
  <c r="D4691" i="7"/>
  <c r="E4691" i="7"/>
  <c r="F4691" i="7"/>
  <c r="G4691" i="7"/>
  <c r="A4692" i="7"/>
  <c r="B4692" i="7"/>
  <c r="C4692" i="7"/>
  <c r="D4692" i="7"/>
  <c r="E4692" i="7"/>
  <c r="F4692" i="7"/>
  <c r="G4692" i="7"/>
  <c r="A4693" i="7"/>
  <c r="B4693" i="7"/>
  <c r="C4693" i="7"/>
  <c r="D4693" i="7"/>
  <c r="E4693" i="7"/>
  <c r="F4693" i="7"/>
  <c r="G4693" i="7"/>
  <c r="A4694" i="7"/>
  <c r="B4694" i="7"/>
  <c r="C4694" i="7"/>
  <c r="D4694" i="7"/>
  <c r="E4694" i="7"/>
  <c r="F4694" i="7"/>
  <c r="G4694" i="7"/>
  <c r="A4695" i="7"/>
  <c r="B4695" i="7"/>
  <c r="C4695" i="7"/>
  <c r="D4695" i="7"/>
  <c r="E4695" i="7"/>
  <c r="F4695" i="7"/>
  <c r="G4695" i="7"/>
  <c r="A4696" i="7"/>
  <c r="B4696" i="7"/>
  <c r="C4696" i="7"/>
  <c r="D4696" i="7"/>
  <c r="E4696" i="7"/>
  <c r="F4696" i="7"/>
  <c r="G4696" i="7"/>
  <c r="A4697" i="7"/>
  <c r="B4697" i="7"/>
  <c r="C4697" i="7"/>
  <c r="D4697" i="7"/>
  <c r="E4697" i="7"/>
  <c r="F4697" i="7"/>
  <c r="G4697" i="7"/>
  <c r="A4698" i="7"/>
  <c r="B4698" i="7"/>
  <c r="C4698" i="7"/>
  <c r="D4698" i="7"/>
  <c r="E4698" i="7"/>
  <c r="F4698" i="7"/>
  <c r="G4698" i="7"/>
  <c r="A4699" i="7"/>
  <c r="B4699" i="7"/>
  <c r="C4699" i="7"/>
  <c r="D4699" i="7"/>
  <c r="E4699" i="7"/>
  <c r="F4699" i="7"/>
  <c r="G4699" i="7"/>
  <c r="A4700" i="7"/>
  <c r="B4700" i="7"/>
  <c r="C4700" i="7"/>
  <c r="D4700" i="7"/>
  <c r="E4700" i="7"/>
  <c r="F4700" i="7"/>
  <c r="G4700" i="7"/>
  <c r="A4701" i="7"/>
  <c r="B4701" i="7"/>
  <c r="C4701" i="7"/>
  <c r="D4701" i="7"/>
  <c r="E4701" i="7"/>
  <c r="F4701" i="7"/>
  <c r="G4701" i="7"/>
  <c r="A4702" i="7"/>
  <c r="B4702" i="7"/>
  <c r="C4702" i="7"/>
  <c r="D4702" i="7"/>
  <c r="E4702" i="7"/>
  <c r="F4702" i="7"/>
  <c r="G4702" i="7"/>
  <c r="A4703" i="7"/>
  <c r="B4703" i="7"/>
  <c r="C4703" i="7"/>
  <c r="D4703" i="7"/>
  <c r="E4703" i="7"/>
  <c r="F4703" i="7"/>
  <c r="G4703" i="7"/>
  <c r="A4704" i="7"/>
  <c r="B4704" i="7"/>
  <c r="C4704" i="7"/>
  <c r="D4704" i="7"/>
  <c r="E4704" i="7"/>
  <c r="F4704" i="7"/>
  <c r="G4704" i="7"/>
  <c r="A4705" i="7"/>
  <c r="B4705" i="7"/>
  <c r="C4705" i="7"/>
  <c r="D4705" i="7"/>
  <c r="E4705" i="7"/>
  <c r="F4705" i="7"/>
  <c r="G4705" i="7"/>
  <c r="A4706" i="7"/>
  <c r="B4706" i="7"/>
  <c r="C4706" i="7"/>
  <c r="D4706" i="7"/>
  <c r="E4706" i="7"/>
  <c r="F4706" i="7"/>
  <c r="G4706" i="7"/>
  <c r="A4707" i="7"/>
  <c r="B4707" i="7"/>
  <c r="C4707" i="7"/>
  <c r="D4707" i="7"/>
  <c r="E4707" i="7"/>
  <c r="F4707" i="7"/>
  <c r="G4707" i="7"/>
  <c r="A4708" i="7"/>
  <c r="B4708" i="7"/>
  <c r="C4708" i="7"/>
  <c r="D4708" i="7"/>
  <c r="E4708" i="7"/>
  <c r="F4708" i="7"/>
  <c r="G4708" i="7"/>
  <c r="A4709" i="7"/>
  <c r="B4709" i="7"/>
  <c r="C4709" i="7"/>
  <c r="D4709" i="7"/>
  <c r="E4709" i="7"/>
  <c r="F4709" i="7"/>
  <c r="G4709" i="7"/>
  <c r="A4710" i="7"/>
  <c r="B4710" i="7"/>
  <c r="C4710" i="7"/>
  <c r="D4710" i="7"/>
  <c r="E4710" i="7"/>
  <c r="F4710" i="7"/>
  <c r="G4710" i="7"/>
  <c r="A4711" i="7"/>
  <c r="B4711" i="7"/>
  <c r="C4711" i="7"/>
  <c r="D4711" i="7"/>
  <c r="E4711" i="7"/>
  <c r="F4711" i="7"/>
  <c r="G4711" i="7"/>
  <c r="A4712" i="7"/>
  <c r="B4712" i="7"/>
  <c r="C4712" i="7"/>
  <c r="D4712" i="7"/>
  <c r="E4712" i="7"/>
  <c r="F4712" i="7"/>
  <c r="G4712" i="7"/>
  <c r="A4713" i="7"/>
  <c r="B4713" i="7"/>
  <c r="C4713" i="7"/>
  <c r="D4713" i="7"/>
  <c r="E4713" i="7"/>
  <c r="F4713" i="7"/>
  <c r="G4713" i="7"/>
  <c r="A4714" i="7"/>
  <c r="B4714" i="7"/>
  <c r="C4714" i="7"/>
  <c r="D4714" i="7"/>
  <c r="E4714" i="7"/>
  <c r="F4714" i="7"/>
  <c r="G4714" i="7"/>
  <c r="A4715" i="7"/>
  <c r="B4715" i="7"/>
  <c r="C4715" i="7"/>
  <c r="D4715" i="7"/>
  <c r="E4715" i="7"/>
  <c r="F4715" i="7"/>
  <c r="G4715" i="7"/>
  <c r="A4716" i="7"/>
  <c r="B4716" i="7"/>
  <c r="C4716" i="7"/>
  <c r="D4716" i="7"/>
  <c r="E4716" i="7"/>
  <c r="F4716" i="7"/>
  <c r="G4716" i="7"/>
  <c r="A4717" i="7"/>
  <c r="B4717" i="7"/>
  <c r="C4717" i="7"/>
  <c r="D4717" i="7"/>
  <c r="E4717" i="7"/>
  <c r="F4717" i="7"/>
  <c r="G4717" i="7"/>
  <c r="A4718" i="7"/>
  <c r="B4718" i="7"/>
  <c r="C4718" i="7"/>
  <c r="D4718" i="7"/>
  <c r="E4718" i="7"/>
  <c r="F4718" i="7"/>
  <c r="G4718" i="7"/>
  <c r="A4719" i="7"/>
  <c r="B4719" i="7"/>
  <c r="C4719" i="7"/>
  <c r="D4719" i="7"/>
  <c r="E4719" i="7"/>
  <c r="F4719" i="7"/>
  <c r="G4719" i="7"/>
  <c r="A4720" i="7"/>
  <c r="B4720" i="7"/>
  <c r="C4720" i="7"/>
  <c r="D4720" i="7"/>
  <c r="E4720" i="7"/>
  <c r="F4720" i="7"/>
  <c r="G4720" i="7"/>
  <c r="A4721" i="7"/>
  <c r="B4721" i="7"/>
  <c r="C4721" i="7"/>
  <c r="D4721" i="7"/>
  <c r="E4721" i="7"/>
  <c r="F4721" i="7"/>
  <c r="G4721" i="7"/>
  <c r="A4722" i="7"/>
  <c r="B4722" i="7"/>
  <c r="C4722" i="7"/>
  <c r="D4722" i="7"/>
  <c r="E4722" i="7"/>
  <c r="F4722" i="7"/>
  <c r="G4722" i="7"/>
  <c r="A4723" i="7"/>
  <c r="B4723" i="7"/>
  <c r="C4723" i="7"/>
  <c r="D4723" i="7"/>
  <c r="E4723" i="7"/>
  <c r="F4723" i="7"/>
  <c r="G4723" i="7"/>
  <c r="A4724" i="7"/>
  <c r="B4724" i="7"/>
  <c r="C4724" i="7"/>
  <c r="D4724" i="7"/>
  <c r="E4724" i="7"/>
  <c r="F4724" i="7"/>
  <c r="G4724" i="7"/>
  <c r="A4725" i="7"/>
  <c r="B4725" i="7"/>
  <c r="C4725" i="7"/>
  <c r="D4725" i="7"/>
  <c r="E4725" i="7"/>
  <c r="F4725" i="7"/>
  <c r="G4725" i="7"/>
  <c r="A4726" i="7"/>
  <c r="B4726" i="7"/>
  <c r="C4726" i="7"/>
  <c r="D4726" i="7"/>
  <c r="E4726" i="7"/>
  <c r="F4726" i="7"/>
  <c r="G4726" i="7"/>
  <c r="A4727" i="7"/>
  <c r="B4727" i="7"/>
  <c r="C4727" i="7"/>
  <c r="D4727" i="7"/>
  <c r="E4727" i="7"/>
  <c r="F4727" i="7"/>
  <c r="G4727" i="7"/>
  <c r="A4728" i="7"/>
  <c r="B4728" i="7"/>
  <c r="C4728" i="7"/>
  <c r="D4728" i="7"/>
  <c r="E4728" i="7"/>
  <c r="F4728" i="7"/>
  <c r="G4728" i="7"/>
  <c r="A4729" i="7"/>
  <c r="B4729" i="7"/>
  <c r="C4729" i="7"/>
  <c r="D4729" i="7"/>
  <c r="E4729" i="7"/>
  <c r="F4729" i="7"/>
  <c r="G4729" i="7"/>
  <c r="A4730" i="7"/>
  <c r="B4730" i="7"/>
  <c r="C4730" i="7"/>
  <c r="D4730" i="7"/>
  <c r="E4730" i="7"/>
  <c r="F4730" i="7"/>
  <c r="G4730" i="7"/>
  <c r="A4731" i="7"/>
  <c r="B4731" i="7"/>
  <c r="C4731" i="7"/>
  <c r="D4731" i="7"/>
  <c r="E4731" i="7"/>
  <c r="F4731" i="7"/>
  <c r="G4731" i="7"/>
  <c r="A4732" i="7"/>
  <c r="B4732" i="7"/>
  <c r="C4732" i="7"/>
  <c r="D4732" i="7"/>
  <c r="E4732" i="7"/>
  <c r="F4732" i="7"/>
  <c r="G4732" i="7"/>
  <c r="A4733" i="7"/>
  <c r="B4733" i="7"/>
  <c r="C4733" i="7"/>
  <c r="D4733" i="7"/>
  <c r="E4733" i="7"/>
  <c r="F4733" i="7"/>
  <c r="G4733" i="7"/>
  <c r="A4734" i="7"/>
  <c r="B4734" i="7"/>
  <c r="C4734" i="7"/>
  <c r="D4734" i="7"/>
  <c r="E4734" i="7"/>
  <c r="F4734" i="7"/>
  <c r="G4734" i="7"/>
  <c r="A4735" i="7"/>
  <c r="B4735" i="7"/>
  <c r="C4735" i="7"/>
  <c r="D4735" i="7"/>
  <c r="E4735" i="7"/>
  <c r="F4735" i="7"/>
  <c r="G4735" i="7"/>
  <c r="A4736" i="7"/>
  <c r="B4736" i="7"/>
  <c r="C4736" i="7"/>
  <c r="D4736" i="7"/>
  <c r="E4736" i="7"/>
  <c r="F4736" i="7"/>
  <c r="G4736" i="7"/>
  <c r="A4737" i="7"/>
  <c r="B4737" i="7"/>
  <c r="C4737" i="7"/>
  <c r="D4737" i="7"/>
  <c r="E4737" i="7"/>
  <c r="F4737" i="7"/>
  <c r="G4737" i="7"/>
  <c r="A4738" i="7"/>
  <c r="B4738" i="7"/>
  <c r="C4738" i="7"/>
  <c r="D4738" i="7"/>
  <c r="E4738" i="7"/>
  <c r="F4738" i="7"/>
  <c r="G4738" i="7"/>
  <c r="A4739" i="7"/>
  <c r="B4739" i="7"/>
  <c r="C4739" i="7"/>
  <c r="D4739" i="7"/>
  <c r="E4739" i="7"/>
  <c r="F4739" i="7"/>
  <c r="G4739" i="7"/>
  <c r="A4740" i="7"/>
  <c r="B4740" i="7"/>
  <c r="C4740" i="7"/>
  <c r="D4740" i="7"/>
  <c r="E4740" i="7"/>
  <c r="F4740" i="7"/>
  <c r="G4740" i="7"/>
  <c r="A4741" i="7"/>
  <c r="B4741" i="7"/>
  <c r="C4741" i="7"/>
  <c r="D4741" i="7"/>
  <c r="E4741" i="7"/>
  <c r="F4741" i="7"/>
  <c r="G4741" i="7"/>
  <c r="A4742" i="7"/>
  <c r="B4742" i="7"/>
  <c r="C4742" i="7"/>
  <c r="D4742" i="7"/>
  <c r="E4742" i="7"/>
  <c r="F4742" i="7"/>
  <c r="G4742" i="7"/>
  <c r="A4743" i="7"/>
  <c r="B4743" i="7"/>
  <c r="C4743" i="7"/>
  <c r="D4743" i="7"/>
  <c r="E4743" i="7"/>
  <c r="F4743" i="7"/>
  <c r="G4743" i="7"/>
  <c r="A4744" i="7"/>
  <c r="B4744" i="7"/>
  <c r="C4744" i="7"/>
  <c r="D4744" i="7"/>
  <c r="E4744" i="7"/>
  <c r="F4744" i="7"/>
  <c r="G4744" i="7"/>
  <c r="A4745" i="7"/>
  <c r="B4745" i="7"/>
  <c r="C4745" i="7"/>
  <c r="D4745" i="7"/>
  <c r="E4745" i="7"/>
  <c r="F4745" i="7"/>
  <c r="G4745" i="7"/>
  <c r="A4746" i="7"/>
  <c r="B4746" i="7"/>
  <c r="C4746" i="7"/>
  <c r="D4746" i="7"/>
  <c r="E4746" i="7"/>
  <c r="F4746" i="7"/>
  <c r="G4746" i="7"/>
  <c r="A4747" i="7"/>
  <c r="B4747" i="7"/>
  <c r="C4747" i="7"/>
  <c r="D4747" i="7"/>
  <c r="E4747" i="7"/>
  <c r="F4747" i="7"/>
  <c r="G4747" i="7"/>
  <c r="A4748" i="7"/>
  <c r="B4748" i="7"/>
  <c r="C4748" i="7"/>
  <c r="D4748" i="7"/>
  <c r="E4748" i="7"/>
  <c r="F4748" i="7"/>
  <c r="G4748" i="7"/>
  <c r="A4749" i="7"/>
  <c r="B4749" i="7"/>
  <c r="C4749" i="7"/>
  <c r="D4749" i="7"/>
  <c r="E4749" i="7"/>
  <c r="F4749" i="7"/>
  <c r="G4749" i="7"/>
  <c r="A4750" i="7"/>
  <c r="B4750" i="7"/>
  <c r="C4750" i="7"/>
  <c r="D4750" i="7"/>
  <c r="E4750" i="7"/>
  <c r="F4750" i="7"/>
  <c r="G4750" i="7"/>
  <c r="A4751" i="7"/>
  <c r="B4751" i="7"/>
  <c r="C4751" i="7"/>
  <c r="D4751" i="7"/>
  <c r="E4751" i="7"/>
  <c r="F4751" i="7"/>
  <c r="G4751" i="7"/>
  <c r="A4752" i="7"/>
  <c r="B4752" i="7"/>
  <c r="C4752" i="7"/>
  <c r="D4752" i="7"/>
  <c r="E4752" i="7"/>
  <c r="F4752" i="7"/>
  <c r="G4752" i="7"/>
  <c r="A4753" i="7"/>
  <c r="B4753" i="7"/>
  <c r="C4753" i="7"/>
  <c r="D4753" i="7"/>
  <c r="E4753" i="7"/>
  <c r="F4753" i="7"/>
  <c r="G4753" i="7"/>
  <c r="A4754" i="7"/>
  <c r="B4754" i="7"/>
  <c r="C4754" i="7"/>
  <c r="D4754" i="7"/>
  <c r="E4754" i="7"/>
  <c r="F4754" i="7"/>
  <c r="G4754" i="7"/>
  <c r="A4755" i="7"/>
  <c r="B4755" i="7"/>
  <c r="C4755" i="7"/>
  <c r="D4755" i="7"/>
  <c r="E4755" i="7"/>
  <c r="F4755" i="7"/>
  <c r="G4755" i="7"/>
  <c r="A4756" i="7"/>
  <c r="B4756" i="7"/>
  <c r="C4756" i="7"/>
  <c r="D4756" i="7"/>
  <c r="E4756" i="7"/>
  <c r="F4756" i="7"/>
  <c r="G4756" i="7"/>
  <c r="A4757" i="7"/>
  <c r="B4757" i="7"/>
  <c r="C4757" i="7"/>
  <c r="D4757" i="7"/>
  <c r="E4757" i="7"/>
  <c r="F4757" i="7"/>
  <c r="G4757" i="7"/>
  <c r="A4758" i="7"/>
  <c r="B4758" i="7"/>
  <c r="C4758" i="7"/>
  <c r="D4758" i="7"/>
  <c r="E4758" i="7"/>
  <c r="F4758" i="7"/>
  <c r="G4758" i="7"/>
  <c r="A4759" i="7"/>
  <c r="B4759" i="7"/>
  <c r="C4759" i="7"/>
  <c r="D4759" i="7"/>
  <c r="E4759" i="7"/>
  <c r="F4759" i="7"/>
  <c r="G4759" i="7"/>
  <c r="A4760" i="7"/>
  <c r="B4760" i="7"/>
  <c r="C4760" i="7"/>
  <c r="D4760" i="7"/>
  <c r="E4760" i="7"/>
  <c r="F4760" i="7"/>
  <c r="G4760" i="7"/>
  <c r="A4761" i="7"/>
  <c r="B4761" i="7"/>
  <c r="C4761" i="7"/>
  <c r="D4761" i="7"/>
  <c r="E4761" i="7"/>
  <c r="F4761" i="7"/>
  <c r="G4761" i="7"/>
  <c r="A4762" i="7"/>
  <c r="B4762" i="7"/>
  <c r="C4762" i="7"/>
  <c r="D4762" i="7"/>
  <c r="E4762" i="7"/>
  <c r="F4762" i="7"/>
  <c r="G4762" i="7"/>
  <c r="A4763" i="7"/>
  <c r="B4763" i="7"/>
  <c r="C4763" i="7"/>
  <c r="D4763" i="7"/>
  <c r="E4763" i="7"/>
  <c r="F4763" i="7"/>
  <c r="G4763" i="7"/>
  <c r="A4764" i="7"/>
  <c r="B4764" i="7"/>
  <c r="C4764" i="7"/>
  <c r="D4764" i="7"/>
  <c r="E4764" i="7"/>
  <c r="F4764" i="7"/>
  <c r="G4764" i="7"/>
  <c r="A4765" i="7"/>
  <c r="B4765" i="7"/>
  <c r="C4765" i="7"/>
  <c r="D4765" i="7"/>
  <c r="E4765" i="7"/>
  <c r="F4765" i="7"/>
  <c r="G4765" i="7"/>
  <c r="A4766" i="7"/>
  <c r="B4766" i="7"/>
  <c r="C4766" i="7"/>
  <c r="D4766" i="7"/>
  <c r="E4766" i="7"/>
  <c r="F4766" i="7"/>
  <c r="G4766" i="7"/>
  <c r="A4767" i="7"/>
  <c r="B4767" i="7"/>
  <c r="C4767" i="7"/>
  <c r="D4767" i="7"/>
  <c r="E4767" i="7"/>
  <c r="F4767" i="7"/>
  <c r="G4767" i="7"/>
  <c r="A4768" i="7"/>
  <c r="B4768" i="7"/>
  <c r="C4768" i="7"/>
  <c r="D4768" i="7"/>
  <c r="E4768" i="7"/>
  <c r="F4768" i="7"/>
  <c r="G4768" i="7"/>
  <c r="A4769" i="7"/>
  <c r="B4769" i="7"/>
  <c r="C4769" i="7"/>
  <c r="D4769" i="7"/>
  <c r="E4769" i="7"/>
  <c r="F4769" i="7"/>
  <c r="G4769" i="7"/>
  <c r="A4770" i="7"/>
  <c r="B4770" i="7"/>
  <c r="C4770" i="7"/>
  <c r="D4770" i="7"/>
  <c r="E4770" i="7"/>
  <c r="F4770" i="7"/>
  <c r="G4770" i="7"/>
  <c r="A4771" i="7"/>
  <c r="B4771" i="7"/>
  <c r="C4771" i="7"/>
  <c r="D4771" i="7"/>
  <c r="E4771" i="7"/>
  <c r="F4771" i="7"/>
  <c r="G4771" i="7"/>
  <c r="A4772" i="7"/>
  <c r="B4772" i="7"/>
  <c r="C4772" i="7"/>
  <c r="D4772" i="7"/>
  <c r="E4772" i="7"/>
  <c r="F4772" i="7"/>
  <c r="G4772" i="7"/>
  <c r="A4773" i="7"/>
  <c r="B4773" i="7"/>
  <c r="C4773" i="7"/>
  <c r="D4773" i="7"/>
  <c r="E4773" i="7"/>
  <c r="F4773" i="7"/>
  <c r="G4773" i="7"/>
  <c r="A4774" i="7"/>
  <c r="B4774" i="7"/>
  <c r="C4774" i="7"/>
  <c r="D4774" i="7"/>
  <c r="E4774" i="7"/>
  <c r="F4774" i="7"/>
  <c r="G4774" i="7"/>
  <c r="A4775" i="7"/>
  <c r="B4775" i="7"/>
  <c r="C4775" i="7"/>
  <c r="D4775" i="7"/>
  <c r="E4775" i="7"/>
  <c r="F4775" i="7"/>
  <c r="G4775" i="7"/>
  <c r="A4776" i="7"/>
  <c r="B4776" i="7"/>
  <c r="C4776" i="7"/>
  <c r="D4776" i="7"/>
  <c r="E4776" i="7"/>
  <c r="F4776" i="7"/>
  <c r="G4776" i="7"/>
  <c r="A4777" i="7"/>
  <c r="B4777" i="7"/>
  <c r="C4777" i="7"/>
  <c r="D4777" i="7"/>
  <c r="E4777" i="7"/>
  <c r="F4777" i="7"/>
  <c r="G4777" i="7"/>
  <c r="A4778" i="7"/>
  <c r="B4778" i="7"/>
  <c r="C4778" i="7"/>
  <c r="D4778" i="7"/>
  <c r="E4778" i="7"/>
  <c r="F4778" i="7"/>
  <c r="G4778" i="7"/>
  <c r="A4779" i="7"/>
  <c r="B4779" i="7"/>
  <c r="C4779" i="7"/>
  <c r="D4779" i="7"/>
  <c r="E4779" i="7"/>
  <c r="F4779" i="7"/>
  <c r="G4779" i="7"/>
  <c r="A4780" i="7"/>
  <c r="B4780" i="7"/>
  <c r="C4780" i="7"/>
  <c r="D4780" i="7"/>
  <c r="E4780" i="7"/>
  <c r="F4780" i="7"/>
  <c r="G4780" i="7"/>
  <c r="A4781" i="7"/>
  <c r="B4781" i="7"/>
  <c r="C4781" i="7"/>
  <c r="D4781" i="7"/>
  <c r="E4781" i="7"/>
  <c r="F4781" i="7"/>
  <c r="G4781" i="7"/>
  <c r="A4782" i="7"/>
  <c r="B4782" i="7"/>
  <c r="C4782" i="7"/>
  <c r="D4782" i="7"/>
  <c r="E4782" i="7"/>
  <c r="F4782" i="7"/>
  <c r="G4782" i="7"/>
  <c r="A4783" i="7"/>
  <c r="B4783" i="7"/>
  <c r="C4783" i="7"/>
  <c r="D4783" i="7"/>
  <c r="E4783" i="7"/>
  <c r="F4783" i="7"/>
  <c r="G4783" i="7"/>
  <c r="A4784" i="7"/>
  <c r="B4784" i="7"/>
  <c r="C4784" i="7"/>
  <c r="D4784" i="7"/>
  <c r="E4784" i="7"/>
  <c r="F4784" i="7"/>
  <c r="G4784" i="7"/>
  <c r="A4785" i="7"/>
  <c r="B4785" i="7"/>
  <c r="C4785" i="7"/>
  <c r="D4785" i="7"/>
  <c r="E4785" i="7"/>
  <c r="F4785" i="7"/>
  <c r="G4785" i="7"/>
  <c r="A4786" i="7"/>
  <c r="B4786" i="7"/>
  <c r="C4786" i="7"/>
  <c r="D4786" i="7"/>
  <c r="E4786" i="7"/>
  <c r="F4786" i="7"/>
  <c r="G4786" i="7"/>
  <c r="A4787" i="7"/>
  <c r="B4787" i="7"/>
  <c r="C4787" i="7"/>
  <c r="D4787" i="7"/>
  <c r="E4787" i="7"/>
  <c r="F4787" i="7"/>
  <c r="G4787" i="7"/>
  <c r="A4788" i="7"/>
  <c r="B4788" i="7"/>
  <c r="C4788" i="7"/>
  <c r="D4788" i="7"/>
  <c r="E4788" i="7"/>
  <c r="F4788" i="7"/>
  <c r="G4788" i="7"/>
  <c r="A4789" i="7"/>
  <c r="B4789" i="7"/>
  <c r="C4789" i="7"/>
  <c r="D4789" i="7"/>
  <c r="E4789" i="7"/>
  <c r="F4789" i="7"/>
  <c r="G4789" i="7"/>
  <c r="A4790" i="7"/>
  <c r="B4790" i="7"/>
  <c r="C4790" i="7"/>
  <c r="D4790" i="7"/>
  <c r="E4790" i="7"/>
  <c r="F4790" i="7"/>
  <c r="G4790" i="7"/>
  <c r="A4791" i="7"/>
  <c r="B4791" i="7"/>
  <c r="C4791" i="7"/>
  <c r="D4791" i="7"/>
  <c r="E4791" i="7"/>
  <c r="F4791" i="7"/>
  <c r="G4791" i="7"/>
  <c r="A4792" i="7"/>
  <c r="B4792" i="7"/>
  <c r="C4792" i="7"/>
  <c r="D4792" i="7"/>
  <c r="E4792" i="7"/>
  <c r="F4792" i="7"/>
  <c r="G4792" i="7"/>
  <c r="A4793" i="7"/>
  <c r="B4793" i="7"/>
  <c r="C4793" i="7"/>
  <c r="D4793" i="7"/>
  <c r="E4793" i="7"/>
  <c r="F4793" i="7"/>
  <c r="G4793" i="7"/>
  <c r="A4794" i="7"/>
  <c r="B4794" i="7"/>
  <c r="C4794" i="7"/>
  <c r="D4794" i="7"/>
  <c r="E4794" i="7"/>
  <c r="F4794" i="7"/>
  <c r="G4794" i="7"/>
  <c r="A4795" i="7"/>
  <c r="B4795" i="7"/>
  <c r="C4795" i="7"/>
  <c r="D4795" i="7"/>
  <c r="E4795" i="7"/>
  <c r="F4795" i="7"/>
  <c r="G4795" i="7"/>
  <c r="A4796" i="7"/>
  <c r="B4796" i="7"/>
  <c r="C4796" i="7"/>
  <c r="D4796" i="7"/>
  <c r="E4796" i="7"/>
  <c r="F4796" i="7"/>
  <c r="G4796" i="7"/>
  <c r="A4797" i="7"/>
  <c r="B4797" i="7"/>
  <c r="C4797" i="7"/>
  <c r="D4797" i="7"/>
  <c r="E4797" i="7"/>
  <c r="F4797" i="7"/>
  <c r="G4797" i="7"/>
  <c r="A4798" i="7"/>
  <c r="B4798" i="7"/>
  <c r="C4798" i="7"/>
  <c r="D4798" i="7"/>
  <c r="E4798" i="7"/>
  <c r="F4798" i="7"/>
  <c r="G4798" i="7"/>
  <c r="A4799" i="7"/>
  <c r="B4799" i="7"/>
  <c r="C4799" i="7"/>
  <c r="D4799" i="7"/>
  <c r="E4799" i="7"/>
  <c r="F4799" i="7"/>
  <c r="G4799" i="7"/>
  <c r="A4800" i="7"/>
  <c r="B4800" i="7"/>
  <c r="C4800" i="7"/>
  <c r="D4800" i="7"/>
  <c r="E4800" i="7"/>
  <c r="F4800" i="7"/>
  <c r="G4800" i="7"/>
  <c r="A4801" i="7"/>
  <c r="B4801" i="7"/>
  <c r="C4801" i="7"/>
  <c r="D4801" i="7"/>
  <c r="E4801" i="7"/>
  <c r="F4801" i="7"/>
  <c r="G4801" i="7"/>
  <c r="A4802" i="7"/>
  <c r="B4802" i="7"/>
  <c r="C4802" i="7"/>
  <c r="D4802" i="7"/>
  <c r="E4802" i="7"/>
  <c r="F4802" i="7"/>
  <c r="G4802" i="7"/>
  <c r="A4803" i="7"/>
  <c r="B4803" i="7"/>
  <c r="C4803" i="7"/>
  <c r="D4803" i="7"/>
  <c r="E4803" i="7"/>
  <c r="F4803" i="7"/>
  <c r="G4803" i="7"/>
  <c r="A4804" i="7"/>
  <c r="B4804" i="7"/>
  <c r="C4804" i="7"/>
  <c r="D4804" i="7"/>
  <c r="E4804" i="7"/>
  <c r="F4804" i="7"/>
  <c r="G4804" i="7"/>
  <c r="A4805" i="7"/>
  <c r="B4805" i="7"/>
  <c r="C4805" i="7"/>
  <c r="D4805" i="7"/>
  <c r="E4805" i="7"/>
  <c r="F4805" i="7"/>
  <c r="G4805" i="7"/>
  <c r="A4806" i="7"/>
  <c r="B4806" i="7"/>
  <c r="C4806" i="7"/>
  <c r="D4806" i="7"/>
  <c r="E4806" i="7"/>
  <c r="F4806" i="7"/>
  <c r="G4806" i="7"/>
  <c r="A4807" i="7"/>
  <c r="B4807" i="7"/>
  <c r="C4807" i="7"/>
  <c r="D4807" i="7"/>
  <c r="E4807" i="7"/>
  <c r="F4807" i="7"/>
  <c r="G4807" i="7"/>
  <c r="A4808" i="7"/>
  <c r="B4808" i="7"/>
  <c r="C4808" i="7"/>
  <c r="D4808" i="7"/>
  <c r="E4808" i="7"/>
  <c r="F4808" i="7"/>
  <c r="G4808" i="7"/>
  <c r="A4809" i="7"/>
  <c r="B4809" i="7"/>
  <c r="C4809" i="7"/>
  <c r="D4809" i="7"/>
  <c r="E4809" i="7"/>
  <c r="F4809" i="7"/>
  <c r="G4809" i="7"/>
  <c r="A4810" i="7"/>
  <c r="B4810" i="7"/>
  <c r="C4810" i="7"/>
  <c r="D4810" i="7"/>
  <c r="E4810" i="7"/>
  <c r="F4810" i="7"/>
  <c r="G4810" i="7"/>
  <c r="A4811" i="7"/>
  <c r="B4811" i="7"/>
  <c r="C4811" i="7"/>
  <c r="D4811" i="7"/>
  <c r="E4811" i="7"/>
  <c r="F4811" i="7"/>
  <c r="G4811" i="7"/>
  <c r="A4812" i="7"/>
  <c r="B4812" i="7"/>
  <c r="C4812" i="7"/>
  <c r="D4812" i="7"/>
  <c r="E4812" i="7"/>
  <c r="F4812" i="7"/>
  <c r="G4812" i="7"/>
  <c r="A4813" i="7"/>
  <c r="B4813" i="7"/>
  <c r="C4813" i="7"/>
  <c r="D4813" i="7"/>
  <c r="E4813" i="7"/>
  <c r="F4813" i="7"/>
  <c r="G4813" i="7"/>
  <c r="A4814" i="7"/>
  <c r="B4814" i="7"/>
  <c r="C4814" i="7"/>
  <c r="D4814" i="7"/>
  <c r="E4814" i="7"/>
  <c r="F4814" i="7"/>
  <c r="G4814" i="7"/>
  <c r="A4815" i="7"/>
  <c r="B4815" i="7"/>
  <c r="C4815" i="7"/>
  <c r="D4815" i="7"/>
  <c r="E4815" i="7"/>
  <c r="F4815" i="7"/>
  <c r="G4815" i="7"/>
  <c r="A4816" i="7"/>
  <c r="B4816" i="7"/>
  <c r="C4816" i="7"/>
  <c r="D4816" i="7"/>
  <c r="E4816" i="7"/>
  <c r="F4816" i="7"/>
  <c r="G4816" i="7"/>
  <c r="A4817" i="7"/>
  <c r="B4817" i="7"/>
  <c r="C4817" i="7"/>
  <c r="D4817" i="7"/>
  <c r="E4817" i="7"/>
  <c r="F4817" i="7"/>
  <c r="G4817" i="7"/>
  <c r="A4818" i="7"/>
  <c r="B4818" i="7"/>
  <c r="C4818" i="7"/>
  <c r="D4818" i="7"/>
  <c r="E4818" i="7"/>
  <c r="F4818" i="7"/>
  <c r="G4818" i="7"/>
  <c r="A4819" i="7"/>
  <c r="B4819" i="7"/>
  <c r="C4819" i="7"/>
  <c r="D4819" i="7"/>
  <c r="E4819" i="7"/>
  <c r="F4819" i="7"/>
  <c r="G4819" i="7"/>
  <c r="A4820" i="7"/>
  <c r="B4820" i="7"/>
  <c r="C4820" i="7"/>
  <c r="D4820" i="7"/>
  <c r="E4820" i="7"/>
  <c r="F4820" i="7"/>
  <c r="G4820" i="7"/>
  <c r="A4821" i="7"/>
  <c r="B4821" i="7"/>
  <c r="C4821" i="7"/>
  <c r="D4821" i="7"/>
  <c r="E4821" i="7"/>
  <c r="F4821" i="7"/>
  <c r="G4821" i="7"/>
  <c r="A4822" i="7"/>
  <c r="B4822" i="7"/>
  <c r="C4822" i="7"/>
  <c r="D4822" i="7"/>
  <c r="E4822" i="7"/>
  <c r="F4822" i="7"/>
  <c r="G4822" i="7"/>
  <c r="A4823" i="7"/>
  <c r="B4823" i="7"/>
  <c r="C4823" i="7"/>
  <c r="D4823" i="7"/>
  <c r="E4823" i="7"/>
  <c r="F4823" i="7"/>
  <c r="G4823" i="7"/>
  <c r="A4824" i="7"/>
  <c r="B4824" i="7"/>
  <c r="C4824" i="7"/>
  <c r="D4824" i="7"/>
  <c r="E4824" i="7"/>
  <c r="F4824" i="7"/>
  <c r="G4824" i="7"/>
  <c r="A4825" i="7"/>
  <c r="B4825" i="7"/>
  <c r="C4825" i="7"/>
  <c r="D4825" i="7"/>
  <c r="E4825" i="7"/>
  <c r="F4825" i="7"/>
  <c r="G4825" i="7"/>
  <c r="A4826" i="7"/>
  <c r="B4826" i="7"/>
  <c r="C4826" i="7"/>
  <c r="D4826" i="7"/>
  <c r="E4826" i="7"/>
  <c r="F4826" i="7"/>
  <c r="G4826" i="7"/>
  <c r="A4827" i="7"/>
  <c r="B4827" i="7"/>
  <c r="C4827" i="7"/>
  <c r="D4827" i="7"/>
  <c r="E4827" i="7"/>
  <c r="F4827" i="7"/>
  <c r="G4827" i="7"/>
  <c r="A4828" i="7"/>
  <c r="B4828" i="7"/>
  <c r="C4828" i="7"/>
  <c r="D4828" i="7"/>
  <c r="E4828" i="7"/>
  <c r="F4828" i="7"/>
  <c r="G4828" i="7"/>
  <c r="A4829" i="7"/>
  <c r="B4829" i="7"/>
  <c r="C4829" i="7"/>
  <c r="D4829" i="7"/>
  <c r="E4829" i="7"/>
  <c r="F4829" i="7"/>
  <c r="G4829" i="7"/>
  <c r="A4830" i="7"/>
  <c r="B4830" i="7"/>
  <c r="C4830" i="7"/>
  <c r="D4830" i="7"/>
  <c r="E4830" i="7"/>
  <c r="F4830" i="7"/>
  <c r="G4830" i="7"/>
  <c r="A4831" i="7"/>
  <c r="B4831" i="7"/>
  <c r="C4831" i="7"/>
  <c r="D4831" i="7"/>
  <c r="E4831" i="7"/>
  <c r="F4831" i="7"/>
  <c r="G4831" i="7"/>
  <c r="A4832" i="7"/>
  <c r="B4832" i="7"/>
  <c r="C4832" i="7"/>
  <c r="D4832" i="7"/>
  <c r="E4832" i="7"/>
  <c r="F4832" i="7"/>
  <c r="G4832" i="7"/>
  <c r="A4833" i="7"/>
  <c r="B4833" i="7"/>
  <c r="C4833" i="7"/>
  <c r="D4833" i="7"/>
  <c r="E4833" i="7"/>
  <c r="F4833" i="7"/>
  <c r="G4833" i="7"/>
  <c r="A4834" i="7"/>
  <c r="B4834" i="7"/>
  <c r="C4834" i="7"/>
  <c r="D4834" i="7"/>
  <c r="E4834" i="7"/>
  <c r="F4834" i="7"/>
  <c r="G4834" i="7"/>
  <c r="A4835" i="7"/>
  <c r="B4835" i="7"/>
  <c r="C4835" i="7"/>
  <c r="D4835" i="7"/>
  <c r="E4835" i="7"/>
  <c r="F4835" i="7"/>
  <c r="G4835" i="7"/>
  <c r="A4836" i="7"/>
  <c r="B4836" i="7"/>
  <c r="C4836" i="7"/>
  <c r="D4836" i="7"/>
  <c r="E4836" i="7"/>
  <c r="F4836" i="7"/>
  <c r="G4836" i="7"/>
  <c r="A4837" i="7"/>
  <c r="B4837" i="7"/>
  <c r="C4837" i="7"/>
  <c r="D4837" i="7"/>
  <c r="E4837" i="7"/>
  <c r="F4837" i="7"/>
  <c r="G4837" i="7"/>
  <c r="A4838" i="7"/>
  <c r="B4838" i="7"/>
  <c r="C4838" i="7"/>
  <c r="D4838" i="7"/>
  <c r="E4838" i="7"/>
  <c r="F4838" i="7"/>
  <c r="G4838" i="7"/>
  <c r="A4839" i="7"/>
  <c r="B4839" i="7"/>
  <c r="C4839" i="7"/>
  <c r="D4839" i="7"/>
  <c r="E4839" i="7"/>
  <c r="F4839" i="7"/>
  <c r="G4839" i="7"/>
  <c r="A4840" i="7"/>
  <c r="B4840" i="7"/>
  <c r="C4840" i="7"/>
  <c r="D4840" i="7"/>
  <c r="E4840" i="7"/>
  <c r="F4840" i="7"/>
  <c r="G4840" i="7"/>
  <c r="A4841" i="7"/>
  <c r="B4841" i="7"/>
  <c r="C4841" i="7"/>
  <c r="D4841" i="7"/>
  <c r="E4841" i="7"/>
  <c r="F4841" i="7"/>
  <c r="G4841" i="7"/>
  <c r="A4842" i="7"/>
  <c r="B4842" i="7"/>
  <c r="C4842" i="7"/>
  <c r="D4842" i="7"/>
  <c r="E4842" i="7"/>
  <c r="F4842" i="7"/>
  <c r="G4842" i="7"/>
  <c r="A4843" i="7"/>
  <c r="B4843" i="7"/>
  <c r="C4843" i="7"/>
  <c r="D4843" i="7"/>
  <c r="E4843" i="7"/>
  <c r="F4843" i="7"/>
  <c r="G4843" i="7"/>
  <c r="A4844" i="7"/>
  <c r="B4844" i="7"/>
  <c r="C4844" i="7"/>
  <c r="D4844" i="7"/>
  <c r="E4844" i="7"/>
  <c r="F4844" i="7"/>
  <c r="G4844" i="7"/>
  <c r="A4845" i="7"/>
  <c r="B4845" i="7"/>
  <c r="C4845" i="7"/>
  <c r="D4845" i="7"/>
  <c r="E4845" i="7"/>
  <c r="F4845" i="7"/>
  <c r="G4845" i="7"/>
  <c r="A4846" i="7"/>
  <c r="B4846" i="7"/>
  <c r="C4846" i="7"/>
  <c r="D4846" i="7"/>
  <c r="E4846" i="7"/>
  <c r="F4846" i="7"/>
  <c r="G4846" i="7"/>
  <c r="A4847" i="7"/>
  <c r="B4847" i="7"/>
  <c r="C4847" i="7"/>
  <c r="D4847" i="7"/>
  <c r="E4847" i="7"/>
  <c r="F4847" i="7"/>
  <c r="G4847" i="7"/>
  <c r="A4848" i="7"/>
  <c r="B4848" i="7"/>
  <c r="C4848" i="7"/>
  <c r="D4848" i="7"/>
  <c r="E4848" i="7"/>
  <c r="F4848" i="7"/>
  <c r="G4848" i="7"/>
  <c r="A4849" i="7"/>
  <c r="B4849" i="7"/>
  <c r="C4849" i="7"/>
  <c r="D4849" i="7"/>
  <c r="E4849" i="7"/>
  <c r="F4849" i="7"/>
  <c r="G4849" i="7"/>
  <c r="A4850" i="7"/>
  <c r="B4850" i="7"/>
  <c r="C4850" i="7"/>
  <c r="D4850" i="7"/>
  <c r="E4850" i="7"/>
  <c r="F4850" i="7"/>
  <c r="G4850" i="7"/>
  <c r="A4851" i="7"/>
  <c r="B4851" i="7"/>
  <c r="C4851" i="7"/>
  <c r="D4851" i="7"/>
  <c r="E4851" i="7"/>
  <c r="F4851" i="7"/>
  <c r="G4851" i="7"/>
  <c r="A4852" i="7"/>
  <c r="B4852" i="7"/>
  <c r="C4852" i="7"/>
  <c r="D4852" i="7"/>
  <c r="E4852" i="7"/>
  <c r="F4852" i="7"/>
  <c r="G4852" i="7"/>
  <c r="A4853" i="7"/>
  <c r="B4853" i="7"/>
  <c r="C4853" i="7"/>
  <c r="D4853" i="7"/>
  <c r="E4853" i="7"/>
  <c r="F4853" i="7"/>
  <c r="G4853" i="7"/>
  <c r="A4854" i="7"/>
  <c r="B4854" i="7"/>
  <c r="C4854" i="7"/>
  <c r="D4854" i="7"/>
  <c r="E4854" i="7"/>
  <c r="F4854" i="7"/>
  <c r="G4854" i="7"/>
  <c r="A4855" i="7"/>
  <c r="B4855" i="7"/>
  <c r="C4855" i="7"/>
  <c r="D4855" i="7"/>
  <c r="E4855" i="7"/>
  <c r="F4855" i="7"/>
  <c r="G4855" i="7"/>
  <c r="A4856" i="7"/>
  <c r="B4856" i="7"/>
  <c r="C4856" i="7"/>
  <c r="D4856" i="7"/>
  <c r="E4856" i="7"/>
  <c r="F4856" i="7"/>
  <c r="G4856" i="7"/>
  <c r="A4857" i="7"/>
  <c r="B4857" i="7"/>
  <c r="C4857" i="7"/>
  <c r="D4857" i="7"/>
  <c r="E4857" i="7"/>
  <c r="F4857" i="7"/>
  <c r="G4857" i="7"/>
  <c r="A4858" i="7"/>
  <c r="B4858" i="7"/>
  <c r="C4858" i="7"/>
  <c r="D4858" i="7"/>
  <c r="E4858" i="7"/>
  <c r="F4858" i="7"/>
  <c r="G4858" i="7"/>
  <c r="A4859" i="7"/>
  <c r="B4859" i="7"/>
  <c r="C4859" i="7"/>
  <c r="D4859" i="7"/>
  <c r="E4859" i="7"/>
  <c r="F4859" i="7"/>
  <c r="G4859" i="7"/>
  <c r="A4860" i="7"/>
  <c r="B4860" i="7"/>
  <c r="C4860" i="7"/>
  <c r="D4860" i="7"/>
  <c r="E4860" i="7"/>
  <c r="F4860" i="7"/>
  <c r="G4860" i="7"/>
  <c r="A4861" i="7"/>
  <c r="B4861" i="7"/>
  <c r="C4861" i="7"/>
  <c r="D4861" i="7"/>
  <c r="E4861" i="7"/>
  <c r="F4861" i="7"/>
  <c r="G4861" i="7"/>
  <c r="A4862" i="7"/>
  <c r="B4862" i="7"/>
  <c r="C4862" i="7"/>
  <c r="D4862" i="7"/>
  <c r="E4862" i="7"/>
  <c r="F4862" i="7"/>
  <c r="G4862" i="7"/>
  <c r="A4863" i="7"/>
  <c r="B4863" i="7"/>
  <c r="C4863" i="7"/>
  <c r="D4863" i="7"/>
  <c r="E4863" i="7"/>
  <c r="F4863" i="7"/>
  <c r="G4863" i="7"/>
  <c r="A4864" i="7"/>
  <c r="B4864" i="7"/>
  <c r="C4864" i="7"/>
  <c r="D4864" i="7"/>
  <c r="E4864" i="7"/>
  <c r="F4864" i="7"/>
  <c r="G4864" i="7"/>
  <c r="A4865" i="7"/>
  <c r="B4865" i="7"/>
  <c r="C4865" i="7"/>
  <c r="D4865" i="7"/>
  <c r="E4865" i="7"/>
  <c r="F4865" i="7"/>
  <c r="G4865" i="7"/>
  <c r="A4866" i="7"/>
  <c r="B4866" i="7"/>
  <c r="C4866" i="7"/>
  <c r="D4866" i="7"/>
  <c r="E4866" i="7"/>
  <c r="F4866" i="7"/>
  <c r="G4866" i="7"/>
  <c r="A4867" i="7"/>
  <c r="B4867" i="7"/>
  <c r="C4867" i="7"/>
  <c r="D4867" i="7"/>
  <c r="E4867" i="7"/>
  <c r="F4867" i="7"/>
  <c r="G4867" i="7"/>
  <c r="A4868" i="7"/>
  <c r="B4868" i="7"/>
  <c r="C4868" i="7"/>
  <c r="D4868" i="7"/>
  <c r="E4868" i="7"/>
  <c r="F4868" i="7"/>
  <c r="G4868" i="7"/>
  <c r="A4869" i="7"/>
  <c r="B4869" i="7"/>
  <c r="C4869" i="7"/>
  <c r="D4869" i="7"/>
  <c r="E4869" i="7"/>
  <c r="F4869" i="7"/>
  <c r="G4869" i="7"/>
  <c r="A4870" i="7"/>
  <c r="B4870" i="7"/>
  <c r="C4870" i="7"/>
  <c r="D4870" i="7"/>
  <c r="E4870" i="7"/>
  <c r="F4870" i="7"/>
  <c r="G4870" i="7"/>
  <c r="A4871" i="7"/>
  <c r="B4871" i="7"/>
  <c r="C4871" i="7"/>
  <c r="D4871" i="7"/>
  <c r="E4871" i="7"/>
  <c r="F4871" i="7"/>
  <c r="G4871" i="7"/>
  <c r="A4872" i="7"/>
  <c r="B4872" i="7"/>
  <c r="C4872" i="7"/>
  <c r="D4872" i="7"/>
  <c r="E4872" i="7"/>
  <c r="F4872" i="7"/>
  <c r="G4872" i="7"/>
  <c r="A4873" i="7"/>
  <c r="B4873" i="7"/>
  <c r="C4873" i="7"/>
  <c r="D4873" i="7"/>
  <c r="E4873" i="7"/>
  <c r="F4873" i="7"/>
  <c r="G4873" i="7"/>
  <c r="A4874" i="7"/>
  <c r="B4874" i="7"/>
  <c r="C4874" i="7"/>
  <c r="D4874" i="7"/>
  <c r="E4874" i="7"/>
  <c r="F4874" i="7"/>
  <c r="G4874" i="7"/>
  <c r="A4875" i="7"/>
  <c r="B4875" i="7"/>
  <c r="C4875" i="7"/>
  <c r="D4875" i="7"/>
  <c r="E4875" i="7"/>
  <c r="F4875" i="7"/>
  <c r="G4875" i="7"/>
  <c r="A4876" i="7"/>
  <c r="B4876" i="7"/>
  <c r="C4876" i="7"/>
  <c r="D4876" i="7"/>
  <c r="E4876" i="7"/>
  <c r="F4876" i="7"/>
  <c r="G4876" i="7"/>
  <c r="A4877" i="7"/>
  <c r="B4877" i="7"/>
  <c r="C4877" i="7"/>
  <c r="D4877" i="7"/>
  <c r="E4877" i="7"/>
  <c r="F4877" i="7"/>
  <c r="G4877" i="7"/>
  <c r="A4878" i="7"/>
  <c r="B4878" i="7"/>
  <c r="C4878" i="7"/>
  <c r="D4878" i="7"/>
  <c r="E4878" i="7"/>
  <c r="F4878" i="7"/>
  <c r="G4878" i="7"/>
  <c r="A4879" i="7"/>
  <c r="B4879" i="7"/>
  <c r="C4879" i="7"/>
  <c r="D4879" i="7"/>
  <c r="E4879" i="7"/>
  <c r="F4879" i="7"/>
  <c r="G4879" i="7"/>
  <c r="A4880" i="7"/>
  <c r="B4880" i="7"/>
  <c r="C4880" i="7"/>
  <c r="D4880" i="7"/>
  <c r="E4880" i="7"/>
  <c r="F4880" i="7"/>
  <c r="G4880" i="7"/>
  <c r="A4881" i="7"/>
  <c r="B4881" i="7"/>
  <c r="C4881" i="7"/>
  <c r="D4881" i="7"/>
  <c r="E4881" i="7"/>
  <c r="F4881" i="7"/>
  <c r="G4881" i="7"/>
  <c r="A4882" i="7"/>
  <c r="B4882" i="7"/>
  <c r="C4882" i="7"/>
  <c r="D4882" i="7"/>
  <c r="E4882" i="7"/>
  <c r="F4882" i="7"/>
  <c r="G4882" i="7"/>
  <c r="A4883" i="7"/>
  <c r="B4883" i="7"/>
  <c r="C4883" i="7"/>
  <c r="D4883" i="7"/>
  <c r="E4883" i="7"/>
  <c r="F4883" i="7"/>
  <c r="G4883" i="7"/>
  <c r="A4884" i="7"/>
  <c r="B4884" i="7"/>
  <c r="C4884" i="7"/>
  <c r="D4884" i="7"/>
  <c r="E4884" i="7"/>
  <c r="F4884" i="7"/>
  <c r="G4884" i="7"/>
  <c r="A4885" i="7"/>
  <c r="B4885" i="7"/>
  <c r="C4885" i="7"/>
  <c r="D4885" i="7"/>
  <c r="E4885" i="7"/>
  <c r="F4885" i="7"/>
  <c r="G4885" i="7"/>
  <c r="A4886" i="7"/>
  <c r="B4886" i="7"/>
  <c r="C4886" i="7"/>
  <c r="D4886" i="7"/>
  <c r="E4886" i="7"/>
  <c r="F4886" i="7"/>
  <c r="G4886" i="7"/>
  <c r="A4887" i="7"/>
  <c r="B4887" i="7"/>
  <c r="C4887" i="7"/>
  <c r="D4887" i="7"/>
  <c r="E4887" i="7"/>
  <c r="F4887" i="7"/>
  <c r="G4887" i="7"/>
  <c r="A4888" i="7"/>
  <c r="B4888" i="7"/>
  <c r="C4888" i="7"/>
  <c r="D4888" i="7"/>
  <c r="E4888" i="7"/>
  <c r="F4888" i="7"/>
  <c r="G4888" i="7"/>
  <c r="A4889" i="7"/>
  <c r="B4889" i="7"/>
  <c r="C4889" i="7"/>
  <c r="D4889" i="7"/>
  <c r="E4889" i="7"/>
  <c r="F4889" i="7"/>
  <c r="G4889" i="7"/>
  <c r="A4890" i="7"/>
  <c r="B4890" i="7"/>
  <c r="C4890" i="7"/>
  <c r="D4890" i="7"/>
  <c r="E4890" i="7"/>
  <c r="F4890" i="7"/>
  <c r="G4890" i="7"/>
  <c r="A4891" i="7"/>
  <c r="B4891" i="7"/>
  <c r="C4891" i="7"/>
  <c r="D4891" i="7"/>
  <c r="E4891" i="7"/>
  <c r="F4891" i="7"/>
  <c r="G4891" i="7"/>
  <c r="A4892" i="7"/>
  <c r="B4892" i="7"/>
  <c r="C4892" i="7"/>
  <c r="D4892" i="7"/>
  <c r="E4892" i="7"/>
  <c r="F4892" i="7"/>
  <c r="G4892" i="7"/>
  <c r="A4893" i="7"/>
  <c r="B4893" i="7"/>
  <c r="C4893" i="7"/>
  <c r="D4893" i="7"/>
  <c r="E4893" i="7"/>
  <c r="F4893" i="7"/>
  <c r="G4893" i="7"/>
  <c r="A4894" i="7"/>
  <c r="B4894" i="7"/>
  <c r="C4894" i="7"/>
  <c r="D4894" i="7"/>
  <c r="E4894" i="7"/>
  <c r="F4894" i="7"/>
  <c r="G4894" i="7"/>
  <c r="A4895" i="7"/>
  <c r="B4895" i="7"/>
  <c r="C4895" i="7"/>
  <c r="D4895" i="7"/>
  <c r="E4895" i="7"/>
  <c r="F4895" i="7"/>
  <c r="G4895" i="7"/>
  <c r="A4896" i="7"/>
  <c r="B4896" i="7"/>
  <c r="C4896" i="7"/>
  <c r="D4896" i="7"/>
  <c r="E4896" i="7"/>
  <c r="F4896" i="7"/>
  <c r="G4896" i="7"/>
  <c r="A4897" i="7"/>
  <c r="B4897" i="7"/>
  <c r="C4897" i="7"/>
  <c r="D4897" i="7"/>
  <c r="E4897" i="7"/>
  <c r="F4897" i="7"/>
  <c r="G4897" i="7"/>
  <c r="A4898" i="7"/>
  <c r="B4898" i="7"/>
  <c r="C4898" i="7"/>
  <c r="D4898" i="7"/>
  <c r="E4898" i="7"/>
  <c r="F4898" i="7"/>
  <c r="G4898" i="7"/>
  <c r="A4899" i="7"/>
  <c r="B4899" i="7"/>
  <c r="C4899" i="7"/>
  <c r="D4899" i="7"/>
  <c r="E4899" i="7"/>
  <c r="F4899" i="7"/>
  <c r="G4899" i="7"/>
  <c r="A4900" i="7"/>
  <c r="B4900" i="7"/>
  <c r="C4900" i="7"/>
  <c r="D4900" i="7"/>
  <c r="E4900" i="7"/>
  <c r="F4900" i="7"/>
  <c r="G4900" i="7"/>
  <c r="A4901" i="7"/>
  <c r="B4901" i="7"/>
  <c r="C4901" i="7"/>
  <c r="D4901" i="7"/>
  <c r="E4901" i="7"/>
  <c r="F4901" i="7"/>
  <c r="G4901" i="7"/>
  <c r="A4902" i="7"/>
  <c r="B4902" i="7"/>
  <c r="C4902" i="7"/>
  <c r="D4902" i="7"/>
  <c r="E4902" i="7"/>
  <c r="F4902" i="7"/>
  <c r="G4902" i="7"/>
  <c r="A4903" i="7"/>
  <c r="B4903" i="7"/>
  <c r="C4903" i="7"/>
  <c r="D4903" i="7"/>
  <c r="E4903" i="7"/>
  <c r="F4903" i="7"/>
  <c r="G4903" i="7"/>
  <c r="A4904" i="7"/>
  <c r="B4904" i="7"/>
  <c r="C4904" i="7"/>
  <c r="D4904" i="7"/>
  <c r="E4904" i="7"/>
  <c r="F4904" i="7"/>
  <c r="G4904" i="7"/>
  <c r="A4905" i="7"/>
  <c r="B4905" i="7"/>
  <c r="C4905" i="7"/>
  <c r="D4905" i="7"/>
  <c r="E4905" i="7"/>
  <c r="F4905" i="7"/>
  <c r="G4905" i="7"/>
  <c r="A4906" i="7"/>
  <c r="B4906" i="7"/>
  <c r="C4906" i="7"/>
  <c r="D4906" i="7"/>
  <c r="E4906" i="7"/>
  <c r="F4906" i="7"/>
  <c r="G4906" i="7"/>
  <c r="A4907" i="7"/>
  <c r="B4907" i="7"/>
  <c r="C4907" i="7"/>
  <c r="D4907" i="7"/>
  <c r="E4907" i="7"/>
  <c r="F4907" i="7"/>
  <c r="G4907" i="7"/>
  <c r="A4908" i="7"/>
  <c r="B4908" i="7"/>
  <c r="C4908" i="7"/>
  <c r="D4908" i="7"/>
  <c r="E4908" i="7"/>
  <c r="F4908" i="7"/>
  <c r="G4908" i="7"/>
  <c r="A4909" i="7"/>
  <c r="B4909" i="7"/>
  <c r="C4909" i="7"/>
  <c r="D4909" i="7"/>
  <c r="E4909" i="7"/>
  <c r="F4909" i="7"/>
  <c r="G4909" i="7"/>
  <c r="A4910" i="7"/>
  <c r="B4910" i="7"/>
  <c r="C4910" i="7"/>
  <c r="D4910" i="7"/>
  <c r="E4910" i="7"/>
  <c r="F4910" i="7"/>
  <c r="G4910" i="7"/>
  <c r="A4911" i="7"/>
  <c r="B4911" i="7"/>
  <c r="C4911" i="7"/>
  <c r="D4911" i="7"/>
  <c r="E4911" i="7"/>
  <c r="F4911" i="7"/>
  <c r="G4911" i="7"/>
  <c r="A4912" i="7"/>
  <c r="B4912" i="7"/>
  <c r="C4912" i="7"/>
  <c r="D4912" i="7"/>
  <c r="E4912" i="7"/>
  <c r="F4912" i="7"/>
  <c r="G4912" i="7"/>
  <c r="A4913" i="7"/>
  <c r="B4913" i="7"/>
  <c r="C4913" i="7"/>
  <c r="D4913" i="7"/>
  <c r="E4913" i="7"/>
  <c r="F4913" i="7"/>
  <c r="G4913" i="7"/>
  <c r="A4914" i="7"/>
  <c r="B4914" i="7"/>
  <c r="C4914" i="7"/>
  <c r="D4914" i="7"/>
  <c r="E4914" i="7"/>
  <c r="F4914" i="7"/>
  <c r="G4914" i="7"/>
  <c r="A4915" i="7"/>
  <c r="B4915" i="7"/>
  <c r="C4915" i="7"/>
  <c r="D4915" i="7"/>
  <c r="E4915" i="7"/>
  <c r="F4915" i="7"/>
  <c r="G4915" i="7"/>
  <c r="A4916" i="7"/>
  <c r="B4916" i="7"/>
  <c r="C4916" i="7"/>
  <c r="D4916" i="7"/>
  <c r="E4916" i="7"/>
  <c r="F4916" i="7"/>
  <c r="G4916" i="7"/>
  <c r="A4917" i="7"/>
  <c r="B4917" i="7"/>
  <c r="C4917" i="7"/>
  <c r="D4917" i="7"/>
  <c r="E4917" i="7"/>
  <c r="F4917" i="7"/>
  <c r="G4917" i="7"/>
  <c r="A4918" i="7"/>
  <c r="B4918" i="7"/>
  <c r="C4918" i="7"/>
  <c r="D4918" i="7"/>
  <c r="E4918" i="7"/>
  <c r="F4918" i="7"/>
  <c r="G4918" i="7"/>
  <c r="A4919" i="7"/>
  <c r="B4919" i="7"/>
  <c r="C4919" i="7"/>
  <c r="D4919" i="7"/>
  <c r="E4919" i="7"/>
  <c r="F4919" i="7"/>
  <c r="G4919" i="7"/>
  <c r="A4920" i="7"/>
  <c r="B4920" i="7"/>
  <c r="C4920" i="7"/>
  <c r="D4920" i="7"/>
  <c r="E4920" i="7"/>
  <c r="F4920" i="7"/>
  <c r="G4920" i="7"/>
  <c r="A4921" i="7"/>
  <c r="B4921" i="7"/>
  <c r="C4921" i="7"/>
  <c r="D4921" i="7"/>
  <c r="E4921" i="7"/>
  <c r="F4921" i="7"/>
  <c r="G4921" i="7"/>
  <c r="A4922" i="7"/>
  <c r="B4922" i="7"/>
  <c r="C4922" i="7"/>
  <c r="D4922" i="7"/>
  <c r="E4922" i="7"/>
  <c r="F4922" i="7"/>
  <c r="G4922" i="7"/>
  <c r="A4923" i="7"/>
  <c r="B4923" i="7"/>
  <c r="C4923" i="7"/>
  <c r="D4923" i="7"/>
  <c r="E4923" i="7"/>
  <c r="F4923" i="7"/>
  <c r="G4923" i="7"/>
  <c r="A4924" i="7"/>
  <c r="B4924" i="7"/>
  <c r="C4924" i="7"/>
  <c r="D4924" i="7"/>
  <c r="E4924" i="7"/>
  <c r="F4924" i="7"/>
  <c r="G4924" i="7"/>
  <c r="A4925" i="7"/>
  <c r="B4925" i="7"/>
  <c r="C4925" i="7"/>
  <c r="D4925" i="7"/>
  <c r="E4925" i="7"/>
  <c r="F4925" i="7"/>
  <c r="G4925" i="7"/>
  <c r="A4926" i="7"/>
  <c r="B4926" i="7"/>
  <c r="C4926" i="7"/>
  <c r="D4926" i="7"/>
  <c r="E4926" i="7"/>
  <c r="F4926" i="7"/>
  <c r="G4926" i="7"/>
  <c r="A4927" i="7"/>
  <c r="B4927" i="7"/>
  <c r="C4927" i="7"/>
  <c r="D4927" i="7"/>
  <c r="E4927" i="7"/>
  <c r="F4927" i="7"/>
  <c r="G4927" i="7"/>
  <c r="A4928" i="7"/>
  <c r="B4928" i="7"/>
  <c r="C4928" i="7"/>
  <c r="D4928" i="7"/>
  <c r="E4928" i="7"/>
  <c r="F4928" i="7"/>
  <c r="G4928" i="7"/>
  <c r="A4929" i="7"/>
  <c r="B4929" i="7"/>
  <c r="C4929" i="7"/>
  <c r="D4929" i="7"/>
  <c r="E4929" i="7"/>
  <c r="F4929" i="7"/>
  <c r="G4929" i="7"/>
  <c r="A4930" i="7"/>
  <c r="B4930" i="7"/>
  <c r="C4930" i="7"/>
  <c r="D4930" i="7"/>
  <c r="E4930" i="7"/>
  <c r="F4930" i="7"/>
  <c r="G4930" i="7"/>
  <c r="A4931" i="7"/>
  <c r="B4931" i="7"/>
  <c r="C4931" i="7"/>
  <c r="D4931" i="7"/>
  <c r="E4931" i="7"/>
  <c r="F4931" i="7"/>
  <c r="G4931" i="7"/>
  <c r="A4932" i="7"/>
  <c r="B4932" i="7"/>
  <c r="C4932" i="7"/>
  <c r="D4932" i="7"/>
  <c r="E4932" i="7"/>
  <c r="F4932" i="7"/>
  <c r="G4932" i="7"/>
  <c r="A4933" i="7"/>
  <c r="B4933" i="7"/>
  <c r="C4933" i="7"/>
  <c r="D4933" i="7"/>
  <c r="E4933" i="7"/>
  <c r="F4933" i="7"/>
  <c r="G4933" i="7"/>
  <c r="A4934" i="7"/>
  <c r="B4934" i="7"/>
  <c r="C4934" i="7"/>
  <c r="D4934" i="7"/>
  <c r="E4934" i="7"/>
  <c r="F4934" i="7"/>
  <c r="G4934" i="7"/>
  <c r="A4935" i="7"/>
  <c r="B4935" i="7"/>
  <c r="C4935" i="7"/>
  <c r="D4935" i="7"/>
  <c r="E4935" i="7"/>
  <c r="F4935" i="7"/>
  <c r="G4935" i="7"/>
  <c r="A4936" i="7"/>
  <c r="B4936" i="7"/>
  <c r="C4936" i="7"/>
  <c r="D4936" i="7"/>
  <c r="E4936" i="7"/>
  <c r="F4936" i="7"/>
  <c r="G4936" i="7"/>
  <c r="A4937" i="7"/>
  <c r="B4937" i="7"/>
  <c r="C4937" i="7"/>
  <c r="D4937" i="7"/>
  <c r="E4937" i="7"/>
  <c r="F4937" i="7"/>
  <c r="G4937" i="7"/>
  <c r="A4938" i="7"/>
  <c r="B4938" i="7"/>
  <c r="C4938" i="7"/>
  <c r="D4938" i="7"/>
  <c r="E4938" i="7"/>
  <c r="F4938" i="7"/>
  <c r="G4938" i="7"/>
  <c r="A4939" i="7"/>
  <c r="B4939" i="7"/>
  <c r="C4939" i="7"/>
  <c r="D4939" i="7"/>
  <c r="E4939" i="7"/>
  <c r="F4939" i="7"/>
  <c r="G4939" i="7"/>
  <c r="A4940" i="7"/>
  <c r="B4940" i="7"/>
  <c r="C4940" i="7"/>
  <c r="D4940" i="7"/>
  <c r="E4940" i="7"/>
  <c r="F4940" i="7"/>
  <c r="G4940" i="7"/>
  <c r="A4941" i="7"/>
  <c r="B4941" i="7"/>
  <c r="C4941" i="7"/>
  <c r="D4941" i="7"/>
  <c r="E4941" i="7"/>
  <c r="F4941" i="7"/>
  <c r="G4941" i="7"/>
  <c r="A4942" i="7"/>
  <c r="B4942" i="7"/>
  <c r="C4942" i="7"/>
  <c r="D4942" i="7"/>
  <c r="E4942" i="7"/>
  <c r="F4942" i="7"/>
  <c r="G4942" i="7"/>
  <c r="A4943" i="7"/>
  <c r="B4943" i="7"/>
  <c r="C4943" i="7"/>
  <c r="D4943" i="7"/>
  <c r="E4943" i="7"/>
  <c r="F4943" i="7"/>
  <c r="G4943" i="7"/>
  <c r="A4944" i="7"/>
  <c r="B4944" i="7"/>
  <c r="C4944" i="7"/>
  <c r="D4944" i="7"/>
  <c r="E4944" i="7"/>
  <c r="F4944" i="7"/>
  <c r="G4944" i="7"/>
  <c r="A4945" i="7"/>
  <c r="B4945" i="7"/>
  <c r="C4945" i="7"/>
  <c r="D4945" i="7"/>
  <c r="E4945" i="7"/>
  <c r="F4945" i="7"/>
  <c r="G4945" i="7"/>
  <c r="A4946" i="7"/>
  <c r="B4946" i="7"/>
  <c r="C4946" i="7"/>
  <c r="D4946" i="7"/>
  <c r="E4946" i="7"/>
  <c r="F4946" i="7"/>
  <c r="G4946" i="7"/>
  <c r="A4947" i="7"/>
  <c r="B4947" i="7"/>
  <c r="C4947" i="7"/>
  <c r="D4947" i="7"/>
  <c r="E4947" i="7"/>
  <c r="F4947" i="7"/>
  <c r="G4947" i="7"/>
  <c r="A4948" i="7"/>
  <c r="B4948" i="7"/>
  <c r="C4948" i="7"/>
  <c r="D4948" i="7"/>
  <c r="E4948" i="7"/>
  <c r="F4948" i="7"/>
  <c r="G4948" i="7"/>
  <c r="A4949" i="7"/>
  <c r="B4949" i="7"/>
  <c r="C4949" i="7"/>
  <c r="D4949" i="7"/>
  <c r="E4949" i="7"/>
  <c r="F4949" i="7"/>
  <c r="G4949" i="7"/>
  <c r="A4950" i="7"/>
  <c r="B4950" i="7"/>
  <c r="C4950" i="7"/>
  <c r="D4950" i="7"/>
  <c r="E4950" i="7"/>
  <c r="F4950" i="7"/>
  <c r="G4950" i="7"/>
  <c r="A4951" i="7"/>
  <c r="B4951" i="7"/>
  <c r="C4951" i="7"/>
  <c r="D4951" i="7"/>
  <c r="E4951" i="7"/>
  <c r="F4951" i="7"/>
  <c r="G4951" i="7"/>
  <c r="A4952" i="7"/>
  <c r="B4952" i="7"/>
  <c r="C4952" i="7"/>
  <c r="D4952" i="7"/>
  <c r="E4952" i="7"/>
  <c r="F4952" i="7"/>
  <c r="G4952" i="7"/>
  <c r="A4953" i="7"/>
  <c r="B4953" i="7"/>
  <c r="C4953" i="7"/>
  <c r="D4953" i="7"/>
  <c r="E4953" i="7"/>
  <c r="F4953" i="7"/>
  <c r="G4953" i="7"/>
  <c r="A4954" i="7"/>
  <c r="B4954" i="7"/>
  <c r="C4954" i="7"/>
  <c r="D4954" i="7"/>
  <c r="E4954" i="7"/>
  <c r="F4954" i="7"/>
  <c r="G4954" i="7"/>
  <c r="A4955" i="7"/>
  <c r="B4955" i="7"/>
  <c r="C4955" i="7"/>
  <c r="D4955" i="7"/>
  <c r="E4955" i="7"/>
  <c r="F4955" i="7"/>
  <c r="G4955" i="7"/>
  <c r="A4956" i="7"/>
  <c r="B4956" i="7"/>
  <c r="C4956" i="7"/>
  <c r="D4956" i="7"/>
  <c r="E4956" i="7"/>
  <c r="F4956" i="7"/>
  <c r="G4956" i="7"/>
  <c r="A4957" i="7"/>
  <c r="B4957" i="7"/>
  <c r="C4957" i="7"/>
  <c r="D4957" i="7"/>
  <c r="E4957" i="7"/>
  <c r="F4957" i="7"/>
  <c r="G4957" i="7"/>
  <c r="A4958" i="7"/>
  <c r="B4958" i="7"/>
  <c r="C4958" i="7"/>
  <c r="D4958" i="7"/>
  <c r="E4958" i="7"/>
  <c r="F4958" i="7"/>
  <c r="G4958" i="7"/>
  <c r="A4959" i="7"/>
  <c r="B4959" i="7"/>
  <c r="C4959" i="7"/>
  <c r="D4959" i="7"/>
  <c r="E4959" i="7"/>
  <c r="F4959" i="7"/>
  <c r="G4959" i="7"/>
  <c r="A4960" i="7"/>
  <c r="B4960" i="7"/>
  <c r="C4960" i="7"/>
  <c r="D4960" i="7"/>
  <c r="E4960" i="7"/>
  <c r="F4960" i="7"/>
  <c r="G4960" i="7"/>
  <c r="A4961" i="7"/>
  <c r="B4961" i="7"/>
  <c r="C4961" i="7"/>
  <c r="D4961" i="7"/>
  <c r="E4961" i="7"/>
  <c r="F4961" i="7"/>
  <c r="G4961" i="7"/>
  <c r="A4962" i="7"/>
  <c r="B4962" i="7"/>
  <c r="C4962" i="7"/>
  <c r="D4962" i="7"/>
  <c r="E4962" i="7"/>
  <c r="F4962" i="7"/>
  <c r="G4962" i="7"/>
  <c r="A4963" i="7"/>
  <c r="B4963" i="7"/>
  <c r="C4963" i="7"/>
  <c r="D4963" i="7"/>
  <c r="E4963" i="7"/>
  <c r="F4963" i="7"/>
  <c r="G4963" i="7"/>
  <c r="A4964" i="7"/>
  <c r="B4964" i="7"/>
  <c r="C4964" i="7"/>
  <c r="D4964" i="7"/>
  <c r="E4964" i="7"/>
  <c r="F4964" i="7"/>
  <c r="G4964" i="7"/>
  <c r="A4965" i="7"/>
  <c r="B4965" i="7"/>
  <c r="C4965" i="7"/>
  <c r="D4965" i="7"/>
  <c r="E4965" i="7"/>
  <c r="F4965" i="7"/>
  <c r="G4965" i="7"/>
  <c r="A4966" i="7"/>
  <c r="B4966" i="7"/>
  <c r="C4966" i="7"/>
  <c r="D4966" i="7"/>
  <c r="E4966" i="7"/>
  <c r="F4966" i="7"/>
  <c r="G4966" i="7"/>
  <c r="A4967" i="7"/>
  <c r="B4967" i="7"/>
  <c r="C4967" i="7"/>
  <c r="D4967" i="7"/>
  <c r="E4967" i="7"/>
  <c r="F4967" i="7"/>
  <c r="G4967" i="7"/>
  <c r="A4968" i="7"/>
  <c r="B4968" i="7"/>
  <c r="C4968" i="7"/>
  <c r="D4968" i="7"/>
  <c r="E4968" i="7"/>
  <c r="F4968" i="7"/>
  <c r="G4968" i="7"/>
  <c r="A4969" i="7"/>
  <c r="B4969" i="7"/>
  <c r="C4969" i="7"/>
  <c r="D4969" i="7"/>
  <c r="E4969" i="7"/>
  <c r="F4969" i="7"/>
  <c r="G4969" i="7"/>
  <c r="A4970" i="7"/>
  <c r="B4970" i="7"/>
  <c r="C4970" i="7"/>
  <c r="D4970" i="7"/>
  <c r="E4970" i="7"/>
  <c r="F4970" i="7"/>
  <c r="G4970" i="7"/>
  <c r="A4971" i="7"/>
  <c r="B4971" i="7"/>
  <c r="C4971" i="7"/>
  <c r="D4971" i="7"/>
  <c r="E4971" i="7"/>
  <c r="F4971" i="7"/>
  <c r="G4971" i="7"/>
  <c r="A4972" i="7"/>
  <c r="B4972" i="7"/>
  <c r="C4972" i="7"/>
  <c r="D4972" i="7"/>
  <c r="E4972" i="7"/>
  <c r="F4972" i="7"/>
  <c r="G4972" i="7"/>
  <c r="A4973" i="7"/>
  <c r="B4973" i="7"/>
  <c r="C4973" i="7"/>
  <c r="D4973" i="7"/>
  <c r="E4973" i="7"/>
  <c r="F4973" i="7"/>
  <c r="G4973" i="7"/>
  <c r="A4974" i="7"/>
  <c r="B4974" i="7"/>
  <c r="C4974" i="7"/>
  <c r="D4974" i="7"/>
  <c r="E4974" i="7"/>
  <c r="F4974" i="7"/>
  <c r="G4974" i="7"/>
  <c r="A4975" i="7"/>
  <c r="B4975" i="7"/>
  <c r="C4975" i="7"/>
  <c r="D4975" i="7"/>
  <c r="E4975" i="7"/>
  <c r="F4975" i="7"/>
  <c r="G4975" i="7"/>
  <c r="A4976" i="7"/>
  <c r="B4976" i="7"/>
  <c r="C4976" i="7"/>
  <c r="D4976" i="7"/>
  <c r="E4976" i="7"/>
  <c r="F4976" i="7"/>
  <c r="G4976" i="7"/>
  <c r="A4977" i="7"/>
  <c r="B4977" i="7"/>
  <c r="C4977" i="7"/>
  <c r="D4977" i="7"/>
  <c r="E4977" i="7"/>
  <c r="F4977" i="7"/>
  <c r="G4977" i="7"/>
  <c r="A4978" i="7"/>
  <c r="B4978" i="7"/>
  <c r="C4978" i="7"/>
  <c r="D4978" i="7"/>
  <c r="E4978" i="7"/>
  <c r="F4978" i="7"/>
  <c r="G4978" i="7"/>
  <c r="A4979" i="7"/>
  <c r="B4979" i="7"/>
  <c r="C4979" i="7"/>
  <c r="D4979" i="7"/>
  <c r="E4979" i="7"/>
  <c r="F4979" i="7"/>
  <c r="G4979" i="7"/>
  <c r="A4980" i="7"/>
  <c r="B4980" i="7"/>
  <c r="C4980" i="7"/>
  <c r="D4980" i="7"/>
  <c r="E4980" i="7"/>
  <c r="F4980" i="7"/>
  <c r="G4980" i="7"/>
  <c r="A4981" i="7"/>
  <c r="B4981" i="7"/>
  <c r="C4981" i="7"/>
  <c r="D4981" i="7"/>
  <c r="E4981" i="7"/>
  <c r="F4981" i="7"/>
  <c r="G4981" i="7"/>
  <c r="A4982" i="7"/>
  <c r="B4982" i="7"/>
  <c r="C4982" i="7"/>
  <c r="D4982" i="7"/>
  <c r="E4982" i="7"/>
  <c r="F4982" i="7"/>
  <c r="G4982" i="7"/>
  <c r="A4983" i="7"/>
  <c r="B4983" i="7"/>
  <c r="C4983" i="7"/>
  <c r="D4983" i="7"/>
  <c r="E4983" i="7"/>
  <c r="F4983" i="7"/>
  <c r="G4983" i="7"/>
  <c r="A4984" i="7"/>
  <c r="B4984" i="7"/>
  <c r="C4984" i="7"/>
  <c r="D4984" i="7"/>
  <c r="E4984" i="7"/>
  <c r="F4984" i="7"/>
  <c r="G4984" i="7"/>
  <c r="A4985" i="7"/>
  <c r="B4985" i="7"/>
  <c r="C4985" i="7"/>
  <c r="D4985" i="7"/>
  <c r="E4985" i="7"/>
  <c r="F4985" i="7"/>
  <c r="G4985" i="7"/>
  <c r="A4986" i="7"/>
  <c r="B4986" i="7"/>
  <c r="C4986" i="7"/>
  <c r="D4986" i="7"/>
  <c r="E4986" i="7"/>
  <c r="F4986" i="7"/>
  <c r="G4986" i="7"/>
  <c r="A4987" i="7"/>
  <c r="B4987" i="7"/>
  <c r="C4987" i="7"/>
  <c r="D4987" i="7"/>
  <c r="E4987" i="7"/>
  <c r="F4987" i="7"/>
  <c r="G4987" i="7"/>
  <c r="A4988" i="7"/>
  <c r="B4988" i="7"/>
  <c r="C4988" i="7"/>
  <c r="D4988" i="7"/>
  <c r="E4988" i="7"/>
  <c r="F4988" i="7"/>
  <c r="G4988" i="7"/>
  <c r="A4989" i="7"/>
  <c r="B4989" i="7"/>
  <c r="C4989" i="7"/>
  <c r="D4989" i="7"/>
  <c r="E4989" i="7"/>
  <c r="F4989" i="7"/>
  <c r="G4989" i="7"/>
  <c r="A4990" i="7"/>
  <c r="B4990" i="7"/>
  <c r="C4990" i="7"/>
  <c r="D4990" i="7"/>
  <c r="E4990" i="7"/>
  <c r="F4990" i="7"/>
  <c r="G4990" i="7"/>
  <c r="A4991" i="7"/>
  <c r="B4991" i="7"/>
  <c r="C4991" i="7"/>
  <c r="D4991" i="7"/>
  <c r="E4991" i="7"/>
  <c r="F4991" i="7"/>
  <c r="G4991" i="7"/>
  <c r="A4992" i="7"/>
  <c r="B4992" i="7"/>
  <c r="C4992" i="7"/>
  <c r="D4992" i="7"/>
  <c r="E4992" i="7"/>
  <c r="F4992" i="7"/>
  <c r="G4992" i="7"/>
  <c r="A4993" i="7"/>
  <c r="B4993" i="7"/>
  <c r="C4993" i="7"/>
  <c r="D4993" i="7"/>
  <c r="E4993" i="7"/>
  <c r="F4993" i="7"/>
  <c r="G4993" i="7"/>
  <c r="A4994" i="7"/>
  <c r="B4994" i="7"/>
  <c r="C4994" i="7"/>
  <c r="D4994" i="7"/>
  <c r="E4994" i="7"/>
  <c r="F4994" i="7"/>
  <c r="G4994" i="7"/>
  <c r="A4995" i="7"/>
  <c r="B4995" i="7"/>
  <c r="C4995" i="7"/>
  <c r="D4995" i="7"/>
  <c r="E4995" i="7"/>
  <c r="F4995" i="7"/>
  <c r="G4995" i="7"/>
  <c r="A4996" i="7"/>
  <c r="B4996" i="7"/>
  <c r="C4996" i="7"/>
  <c r="D4996" i="7"/>
  <c r="E4996" i="7"/>
  <c r="F4996" i="7"/>
  <c r="G4996" i="7"/>
  <c r="A4997" i="7"/>
  <c r="B4997" i="7"/>
  <c r="C4997" i="7"/>
  <c r="D4997" i="7"/>
  <c r="E4997" i="7"/>
  <c r="F4997" i="7"/>
  <c r="G4997" i="7"/>
  <c r="A4998" i="7"/>
  <c r="B4998" i="7"/>
  <c r="C4998" i="7"/>
  <c r="D4998" i="7"/>
  <c r="E4998" i="7"/>
  <c r="F4998" i="7"/>
  <c r="G4998" i="7"/>
  <c r="A4999" i="7"/>
  <c r="B4999" i="7"/>
  <c r="C4999" i="7"/>
  <c r="D4999" i="7"/>
  <c r="E4999" i="7"/>
  <c r="F4999" i="7"/>
  <c r="G4999" i="7"/>
  <c r="F2" i="7"/>
  <c r="E2" i="7"/>
  <c r="D2" i="7"/>
  <c r="C2" i="7"/>
  <c r="B2" i="7"/>
  <c r="A2" i="7"/>
  <c r="T181" i="5"/>
  <c r="S180" i="5"/>
  <c r="T177" i="5"/>
  <c r="S172" i="5"/>
  <c r="S169" i="5"/>
  <c r="S161" i="5"/>
  <c r="S159" i="5"/>
  <c r="S153" i="5"/>
  <c r="S152" i="5"/>
  <c r="S151" i="5"/>
  <c r="S149" i="5"/>
  <c r="S145" i="5"/>
  <c r="S143" i="5"/>
  <c r="S137" i="5"/>
  <c r="S135" i="5"/>
  <c r="S132" i="5"/>
  <c r="T129" i="5"/>
  <c r="S124" i="5"/>
  <c r="T121" i="5"/>
  <c r="S119" i="5"/>
  <c r="T113" i="5"/>
  <c r="S104" i="5"/>
  <c r="R17" i="5"/>
  <c r="S17" i="5" s="1"/>
  <c r="Q17" i="5"/>
  <c r="R16" i="5"/>
  <c r="S16" i="5" s="1"/>
  <c r="Q16" i="5"/>
  <c r="R15" i="5"/>
  <c r="S15" i="5" s="1"/>
  <c r="Q15" i="5"/>
  <c r="R14" i="5"/>
  <c r="S14" i="5" s="1"/>
  <c r="Q14" i="5"/>
  <c r="R13" i="5"/>
  <c r="S13" i="5" s="1"/>
  <c r="Q13" i="5"/>
  <c r="R12" i="5"/>
  <c r="S12" i="5" s="1"/>
  <c r="Q12" i="5"/>
  <c r="T1110" i="1"/>
  <c r="U1110" i="1" s="1"/>
  <c r="T1111" i="1"/>
  <c r="U1111" i="1" s="1"/>
  <c r="T1112" i="1"/>
  <c r="U1112" i="1" s="1"/>
  <c r="T1113" i="1"/>
  <c r="T1114" i="1"/>
  <c r="U1114" i="1" s="1"/>
  <c r="G1114" i="7" s="1"/>
  <c r="T1115" i="1"/>
  <c r="U1115" i="1" s="1"/>
  <c r="G1115" i="7" s="1"/>
  <c r="T1116" i="1"/>
  <c r="T1117" i="1"/>
  <c r="U1117" i="1" s="1"/>
  <c r="T1118" i="1"/>
  <c r="U1118" i="1" s="1"/>
  <c r="G1118" i="7" s="1"/>
  <c r="T1119" i="1"/>
  <c r="T1120" i="1"/>
  <c r="U1120" i="1" s="1"/>
  <c r="T1121" i="1"/>
  <c r="T1122" i="1"/>
  <c r="T1123" i="1"/>
  <c r="U1123" i="1" s="1"/>
  <c r="G1123" i="7" s="1"/>
  <c r="T1124" i="1"/>
  <c r="T1125" i="1"/>
  <c r="T1126" i="1"/>
  <c r="U1126" i="1" s="1"/>
  <c r="T1127" i="1"/>
  <c r="T1128" i="1"/>
  <c r="T1129" i="1"/>
  <c r="U1129" i="1" s="1"/>
  <c r="T1130" i="1"/>
  <c r="T1131" i="1"/>
  <c r="T1132" i="1"/>
  <c r="U1132" i="1" s="1"/>
  <c r="T1133" i="1"/>
  <c r="T1134" i="1"/>
  <c r="T1135" i="1"/>
  <c r="U1135" i="1" s="1"/>
  <c r="T1136" i="1"/>
  <c r="T1137" i="1"/>
  <c r="T1138" i="1"/>
  <c r="U1138" i="1" s="1"/>
  <c r="T1139" i="1"/>
  <c r="T1140" i="1"/>
  <c r="T1141" i="1"/>
  <c r="T1142" i="1"/>
  <c r="T1143" i="1"/>
  <c r="T1144" i="1"/>
  <c r="U1144" i="1" s="1"/>
  <c r="G1144" i="7" s="1"/>
  <c r="T1145" i="1"/>
  <c r="T1146" i="1"/>
  <c r="T1147" i="1"/>
  <c r="U1147" i="1" s="1"/>
  <c r="G1147" i="7" s="1"/>
  <c r="T1148" i="1"/>
  <c r="T1149" i="1"/>
  <c r="T1150" i="1"/>
  <c r="U1150" i="1" s="1"/>
  <c r="T1151" i="1"/>
  <c r="T1152" i="1"/>
  <c r="T1153" i="1"/>
  <c r="U1153" i="1" s="1"/>
  <c r="T1154" i="1"/>
  <c r="T1155" i="1"/>
  <c r="T1156" i="1"/>
  <c r="U1156" i="1" s="1"/>
  <c r="T1157" i="1"/>
  <c r="T1158" i="1"/>
  <c r="T1159" i="1"/>
  <c r="T1160" i="1"/>
  <c r="T1161" i="1"/>
  <c r="T1162" i="1"/>
  <c r="U1162" i="1" s="1"/>
  <c r="G1162" i="7" s="1"/>
  <c r="T1163" i="1"/>
  <c r="T1164" i="1"/>
  <c r="T1165" i="1"/>
  <c r="U1165" i="1" s="1"/>
  <c r="G1165" i="7" s="1"/>
  <c r="T1166" i="1"/>
  <c r="T1167" i="1"/>
  <c r="T1168" i="1"/>
  <c r="U1168" i="1" s="1"/>
  <c r="G1168" i="7" s="1"/>
  <c r="T1169" i="1"/>
  <c r="T1170" i="1"/>
  <c r="T1171" i="1"/>
  <c r="U1171" i="1" s="1"/>
  <c r="G1171" i="7" s="1"/>
  <c r="T1172" i="1"/>
  <c r="T1173" i="1"/>
  <c r="T1174" i="1"/>
  <c r="U1174" i="1" s="1"/>
  <c r="T1175" i="1"/>
  <c r="T1176" i="1"/>
  <c r="T1177" i="1"/>
  <c r="U1177" i="1" s="1"/>
  <c r="T1178" i="1"/>
  <c r="T1179" i="1"/>
  <c r="T1180" i="1"/>
  <c r="U1180" i="1" s="1"/>
  <c r="G1180" i="7" s="1"/>
  <c r="T1181" i="1"/>
  <c r="T1182" i="1"/>
  <c r="T1183" i="1"/>
  <c r="U1183" i="1" s="1"/>
  <c r="T1184" i="1"/>
  <c r="T1185" i="1"/>
  <c r="T1186" i="1"/>
  <c r="U1186" i="1" s="1"/>
  <c r="G1186" i="7" s="1"/>
  <c r="T1187" i="1"/>
  <c r="T1188" i="1"/>
  <c r="T1189" i="1"/>
  <c r="U1189" i="1" s="1"/>
  <c r="G1189" i="7" s="1"/>
  <c r="T1190" i="1"/>
  <c r="T1191" i="1"/>
  <c r="T1192" i="1"/>
  <c r="U1192" i="1" s="1"/>
  <c r="T1193" i="1"/>
  <c r="T1194" i="1"/>
  <c r="T1195" i="1"/>
  <c r="U1195" i="1" s="1"/>
  <c r="T1196" i="1"/>
  <c r="T1197" i="1"/>
  <c r="T1198" i="1"/>
  <c r="U1198" i="1" s="1"/>
  <c r="T1199" i="1"/>
  <c r="T1200" i="1"/>
  <c r="T1201" i="1"/>
  <c r="U1201" i="1" s="1"/>
  <c r="G1201" i="7" s="1"/>
  <c r="T1202" i="1"/>
  <c r="T1203" i="1"/>
  <c r="T1204" i="1"/>
  <c r="U1204" i="1" s="1"/>
  <c r="T1205" i="1"/>
  <c r="T1206" i="1"/>
  <c r="T1207" i="1"/>
  <c r="U1207" i="1" s="1"/>
  <c r="T1208" i="1"/>
  <c r="T1209" i="1"/>
  <c r="T1210" i="1"/>
  <c r="U1210" i="1" s="1"/>
  <c r="G1210" i="7" s="1"/>
  <c r="T1211" i="1"/>
  <c r="T1212" i="1"/>
  <c r="T1213" i="1"/>
  <c r="T1214" i="1"/>
  <c r="T1215" i="1"/>
  <c r="T1216" i="1"/>
  <c r="U1216" i="1" s="1"/>
  <c r="T1217" i="1"/>
  <c r="T1218" i="1"/>
  <c r="T1219" i="1"/>
  <c r="U1219" i="1" s="1"/>
  <c r="G1219" i="7" s="1"/>
  <c r="T1220" i="1"/>
  <c r="T1221" i="1"/>
  <c r="T1222" i="1"/>
  <c r="T1223" i="1"/>
  <c r="T1224" i="1"/>
  <c r="T1225" i="1"/>
  <c r="U1225" i="1" s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U1237" i="1" s="1"/>
  <c r="T1238" i="1"/>
  <c r="T1239" i="1"/>
  <c r="T1240" i="1"/>
  <c r="U1240" i="1" s="1"/>
  <c r="T1241" i="1"/>
  <c r="T1242" i="1"/>
  <c r="T1243" i="1"/>
  <c r="U1243" i="1" s="1"/>
  <c r="G1243" i="7" s="1"/>
  <c r="U1246" i="1"/>
  <c r="U1255" i="1"/>
  <c r="G1255" i="7" s="1"/>
  <c r="U1258" i="1"/>
  <c r="U1264" i="1"/>
  <c r="U1267" i="1"/>
  <c r="G1267" i="7" s="1"/>
  <c r="U1273" i="1"/>
  <c r="T1280" i="1"/>
  <c r="T1281" i="1"/>
  <c r="T1282" i="1"/>
  <c r="U1282" i="1" s="1"/>
  <c r="G1282" i="7" s="1"/>
  <c r="T1283" i="1"/>
  <c r="T1284" i="1"/>
  <c r="T1285" i="1"/>
  <c r="U1285" i="1" s="1"/>
  <c r="G1285" i="7" s="1"/>
  <c r="T1286" i="1"/>
  <c r="T1287" i="1"/>
  <c r="T1288" i="1"/>
  <c r="T1289" i="1"/>
  <c r="T1290" i="1"/>
  <c r="T1291" i="1"/>
  <c r="U1291" i="1" s="1"/>
  <c r="G1291" i="7" s="1"/>
  <c r="T1292" i="1"/>
  <c r="U1292" i="1" s="1"/>
  <c r="T1293" i="1"/>
  <c r="T1294" i="1"/>
  <c r="U1294" i="1" s="1"/>
  <c r="T1295" i="1"/>
  <c r="U1295" i="1" s="1"/>
  <c r="G1295" i="7" s="1"/>
  <c r="T1296" i="1"/>
  <c r="T1297" i="1"/>
  <c r="U1297" i="1" s="1"/>
  <c r="G1297" i="7" s="1"/>
  <c r="T1298" i="1"/>
  <c r="T1299" i="1"/>
  <c r="T1300" i="1"/>
  <c r="U1300" i="1" s="1"/>
  <c r="G1300" i="7" s="1"/>
  <c r="T1301" i="1"/>
  <c r="U1301" i="1" s="1"/>
  <c r="T1302" i="1"/>
  <c r="T1303" i="1"/>
  <c r="U1303" i="1" s="1"/>
  <c r="T1304" i="1"/>
  <c r="U1304" i="1" s="1"/>
  <c r="T1305" i="1"/>
  <c r="T1306" i="1"/>
  <c r="U1306" i="1" s="1"/>
  <c r="G1306" i="7" s="1"/>
  <c r="T1307" i="1"/>
  <c r="U1307" i="1" s="1"/>
  <c r="T1308" i="1"/>
  <c r="T1309" i="1"/>
  <c r="U1309" i="1" s="1"/>
  <c r="G1309" i="7" s="1"/>
  <c r="T1310" i="1"/>
  <c r="T1311" i="1"/>
  <c r="T1312" i="1"/>
  <c r="U1312" i="1" s="1"/>
  <c r="G1312" i="7" s="1"/>
  <c r="T1313" i="1"/>
  <c r="U1313" i="1" s="1"/>
  <c r="G1313" i="7" s="1"/>
  <c r="T1314" i="1"/>
  <c r="T1315" i="1"/>
  <c r="T1316" i="1"/>
  <c r="U1316" i="1" s="1"/>
  <c r="T1317" i="1"/>
  <c r="T1318" i="1"/>
  <c r="U1318" i="1" s="1"/>
  <c r="T1319" i="1"/>
  <c r="U1319" i="1" s="1"/>
  <c r="G1319" i="7" s="1"/>
  <c r="T1320" i="1"/>
  <c r="T1321" i="1"/>
  <c r="U1321" i="1" s="1"/>
  <c r="T1322" i="1"/>
  <c r="T1323" i="1"/>
  <c r="T1324" i="1"/>
  <c r="U1324" i="1" s="1"/>
  <c r="G1324" i="7" s="1"/>
  <c r="T1325" i="1"/>
  <c r="U1325" i="1" s="1"/>
  <c r="G1325" i="7" s="1"/>
  <c r="T1326" i="1"/>
  <c r="T1327" i="1"/>
  <c r="U1327" i="1" s="1"/>
  <c r="G1327" i="7" s="1"/>
  <c r="T1328" i="1"/>
  <c r="U1328" i="1" s="1"/>
  <c r="T1329" i="1"/>
  <c r="T1330" i="1"/>
  <c r="T1331" i="1"/>
  <c r="U1331" i="1" s="1"/>
  <c r="T1332" i="1"/>
  <c r="T1333" i="1"/>
  <c r="U1333" i="1" s="1"/>
  <c r="G1333" i="7" s="1"/>
  <c r="T1334" i="1"/>
  <c r="T1335" i="1"/>
  <c r="T1336" i="1"/>
  <c r="U1336" i="1" s="1"/>
  <c r="T1337" i="1"/>
  <c r="U1337" i="1" s="1"/>
  <c r="T1338" i="1"/>
  <c r="T1339" i="1"/>
  <c r="U1339" i="1" s="1"/>
  <c r="G1339" i="7" s="1"/>
  <c r="T1340" i="1"/>
  <c r="U1340" i="1" s="1"/>
  <c r="T1341" i="1"/>
  <c r="T1342" i="1"/>
  <c r="U1342" i="1" s="1"/>
  <c r="G1342" i="7" s="1"/>
  <c r="T1343" i="1"/>
  <c r="U1343" i="1" s="1"/>
  <c r="G1343" i="7" s="1"/>
  <c r="T1344" i="1"/>
  <c r="T1345" i="1"/>
  <c r="U1345" i="1" s="1"/>
  <c r="T1346" i="1"/>
  <c r="T1347" i="1"/>
  <c r="T1348" i="1"/>
  <c r="U1348" i="1" s="1"/>
  <c r="G1348" i="7" s="1"/>
  <c r="T1349" i="1"/>
  <c r="U1349" i="1" s="1"/>
  <c r="G1349" i="7" s="1"/>
  <c r="T1350" i="1"/>
  <c r="T1351" i="1"/>
  <c r="U1351" i="1" s="1"/>
  <c r="T1352" i="1"/>
  <c r="U1352" i="1" s="1"/>
  <c r="T1353" i="1"/>
  <c r="T1354" i="1"/>
  <c r="U1354" i="1" s="1"/>
  <c r="G1354" i="7" s="1"/>
  <c r="T1355" i="1"/>
  <c r="U1355" i="1" s="1"/>
  <c r="G1355" i="7" s="1"/>
  <c r="T1356" i="1"/>
  <c r="T1357" i="1"/>
  <c r="T1358" i="1"/>
  <c r="U1358" i="1" s="1"/>
  <c r="T1359" i="1"/>
  <c r="T1360" i="1"/>
  <c r="U1360" i="1" s="1"/>
  <c r="T1361" i="1"/>
  <c r="U1361" i="1" s="1"/>
  <c r="T1362" i="1"/>
  <c r="T1363" i="1"/>
  <c r="U1363" i="1" s="1"/>
  <c r="G1363" i="7" s="1"/>
  <c r="T1364" i="1"/>
  <c r="U1364" i="1" s="1"/>
  <c r="T1365" i="1"/>
  <c r="U1365" i="1" s="1"/>
  <c r="T1366" i="1"/>
  <c r="U1366" i="1" s="1"/>
  <c r="T1367" i="1"/>
  <c r="T1368" i="1"/>
  <c r="U1368" i="1" s="1"/>
  <c r="G1368" i="7" s="1"/>
  <c r="T1369" i="1"/>
  <c r="U1369" i="1" s="1"/>
  <c r="G1369" i="7" s="1"/>
  <c r="T1370" i="1"/>
  <c r="U1370" i="1" s="1"/>
  <c r="G1370" i="7" s="1"/>
  <c r="T1371" i="1"/>
  <c r="U1371" i="1" s="1"/>
  <c r="T1372" i="1"/>
  <c r="U1372" i="1" s="1"/>
  <c r="G1372" i="7" s="1"/>
  <c r="T1373" i="1"/>
  <c r="U1373" i="1" s="1"/>
  <c r="T1374" i="1"/>
  <c r="U1374" i="1" s="1"/>
  <c r="T1375" i="1"/>
  <c r="U1375" i="1" s="1"/>
  <c r="T1376" i="1"/>
  <c r="T1377" i="1"/>
  <c r="U1377" i="1" s="1"/>
  <c r="G1377" i="7" s="1"/>
  <c r="T1378" i="1"/>
  <c r="U1378" i="1" s="1"/>
  <c r="G1378" i="7" s="1"/>
  <c r="T1379" i="1"/>
  <c r="U1379" i="1" s="1"/>
  <c r="T1380" i="1"/>
  <c r="U1380" i="1" s="1"/>
  <c r="T1381" i="1"/>
  <c r="U1381" i="1" s="1"/>
  <c r="G1381" i="7" s="1"/>
  <c r="T1382" i="1"/>
  <c r="U1382" i="1" s="1"/>
  <c r="G1382" i="7" s="1"/>
  <c r="T1383" i="1"/>
  <c r="U1383" i="1" s="1"/>
  <c r="T1384" i="1"/>
  <c r="U1384" i="1" s="1"/>
  <c r="G1384" i="7" s="1"/>
  <c r="T1385" i="1"/>
  <c r="U1385" i="1" s="1"/>
  <c r="G1385" i="7" s="1"/>
  <c r="T1386" i="1"/>
  <c r="U1386" i="1" s="1"/>
  <c r="G1386" i="7" s="1"/>
  <c r="T1387" i="1"/>
  <c r="U1387" i="1" s="1"/>
  <c r="T1388" i="1"/>
  <c r="U1388" i="1" s="1"/>
  <c r="T1389" i="1"/>
  <c r="U1389" i="1" s="1"/>
  <c r="T1390" i="1"/>
  <c r="U1390" i="1" s="1"/>
  <c r="T1391" i="1"/>
  <c r="T1392" i="1"/>
  <c r="U1392" i="1" s="1"/>
  <c r="G1392" i="7" s="1"/>
  <c r="T1393" i="1"/>
  <c r="U1393" i="1" s="1"/>
  <c r="T1394" i="1"/>
  <c r="U1394" i="1" s="1"/>
  <c r="T1395" i="1"/>
  <c r="U1395" i="1" s="1"/>
  <c r="T1396" i="1"/>
  <c r="U1396" i="1" s="1"/>
  <c r="G1396" i="7" s="1"/>
  <c r="T1397" i="1"/>
  <c r="U1397" i="1" s="1"/>
  <c r="G1397" i="7" s="1"/>
  <c r="T1398" i="1"/>
  <c r="U1398" i="1" s="1"/>
  <c r="G1398" i="7" s="1"/>
  <c r="T1399" i="1"/>
  <c r="U1399" i="1" s="1"/>
  <c r="G1399" i="7" s="1"/>
  <c r="T1400" i="1"/>
  <c r="U1400" i="1" s="1"/>
  <c r="T1401" i="1"/>
  <c r="U1401" i="1" s="1"/>
  <c r="G1401" i="7" s="1"/>
  <c r="T1402" i="1"/>
  <c r="U1402" i="1" s="1"/>
  <c r="T1403" i="1"/>
  <c r="T1404" i="1"/>
  <c r="U1404" i="1" s="1"/>
  <c r="T1405" i="1"/>
  <c r="U1405" i="1" s="1"/>
  <c r="G1405" i="7" s="1"/>
  <c r="T1406" i="1"/>
  <c r="U1406" i="1" s="1"/>
  <c r="G1406" i="7" s="1"/>
  <c r="T1407" i="1"/>
  <c r="U1407" i="1" s="1"/>
  <c r="T1408" i="1"/>
  <c r="U1408" i="1" s="1"/>
  <c r="T1409" i="1"/>
  <c r="U1409" i="1" s="1"/>
  <c r="G1409" i="7" s="1"/>
  <c r="T1410" i="1"/>
  <c r="U1410" i="1" s="1"/>
  <c r="G1410" i="7" s="1"/>
  <c r="T1411" i="1"/>
  <c r="U1411" i="1" s="1"/>
  <c r="G1411" i="7" s="1"/>
  <c r="T1412" i="1"/>
  <c r="T1413" i="1"/>
  <c r="U1413" i="1" s="1"/>
  <c r="G1413" i="7" s="1"/>
  <c r="T1414" i="1"/>
  <c r="U1414" i="1" s="1"/>
  <c r="G1414" i="7" s="1"/>
  <c r="T1415" i="1"/>
  <c r="U1415" i="1" s="1"/>
  <c r="T1416" i="1"/>
  <c r="U1416" i="1" s="1"/>
  <c r="T1417" i="1"/>
  <c r="U1417" i="1" s="1"/>
  <c r="T1418" i="1"/>
  <c r="U1418" i="1" s="1"/>
  <c r="G1418" i="7" s="1"/>
  <c r="T1419" i="1"/>
  <c r="U1419" i="1" s="1"/>
  <c r="G1419" i="7" s="1"/>
  <c r="T1420" i="1"/>
  <c r="U1420" i="1" s="1"/>
  <c r="T1421" i="1"/>
  <c r="U1421" i="1" s="1"/>
  <c r="T1422" i="1"/>
  <c r="U1422" i="1" s="1"/>
  <c r="G1422" i="7" s="1"/>
  <c r="T1423" i="1"/>
  <c r="U1423" i="1" s="1"/>
  <c r="G1423" i="7" s="1"/>
  <c r="T1424" i="1"/>
  <c r="U1424" i="1" s="1"/>
  <c r="T1425" i="1"/>
  <c r="U1425" i="1" s="1"/>
  <c r="G1425" i="7" s="1"/>
  <c r="T1426" i="1"/>
  <c r="U1426" i="1" s="1"/>
  <c r="G1426" i="7" s="1"/>
  <c r="T1427" i="1"/>
  <c r="T1428" i="1"/>
  <c r="U1428" i="1" s="1"/>
  <c r="T1429" i="1"/>
  <c r="U1429" i="1" s="1"/>
  <c r="T1430" i="1"/>
  <c r="U1430" i="1" s="1"/>
  <c r="T1431" i="1"/>
  <c r="U1431" i="1" s="1"/>
  <c r="G1431" i="7" s="1"/>
  <c r="T1432" i="1"/>
  <c r="U1432" i="1" s="1"/>
  <c r="G1432" i="7" s="1"/>
  <c r="T1433" i="1"/>
  <c r="U1433" i="1" s="1"/>
  <c r="T1434" i="1"/>
  <c r="U1434" i="1" s="1"/>
  <c r="T1435" i="1"/>
  <c r="U1435" i="1" s="1"/>
  <c r="G1435" i="7" s="1"/>
  <c r="T1436" i="1"/>
  <c r="U1436" i="1" s="1"/>
  <c r="T1437" i="1"/>
  <c r="U1437" i="1" s="1"/>
  <c r="G1437" i="7" s="1"/>
  <c r="T1438" i="1"/>
  <c r="U1438" i="1" s="1"/>
  <c r="G1438" i="7" s="1"/>
  <c r="T1439" i="1"/>
  <c r="T1440" i="1"/>
  <c r="U1440" i="1" s="1"/>
  <c r="G1440" i="7" s="1"/>
  <c r="T1441" i="1"/>
  <c r="U1441" i="1" s="1"/>
  <c r="T1442" i="1"/>
  <c r="U1442" i="1" s="1"/>
  <c r="T1443" i="1"/>
  <c r="U1443" i="1" s="1"/>
  <c r="T1444" i="1"/>
  <c r="U1444" i="1" s="1"/>
  <c r="G1444" i="7" s="1"/>
  <c r="T1445" i="1"/>
  <c r="U1445" i="1" s="1"/>
  <c r="G1445" i="7" s="1"/>
  <c r="T1446" i="1"/>
  <c r="U1446" i="1" s="1"/>
  <c r="T1447" i="1"/>
  <c r="U1447" i="1" s="1"/>
  <c r="T1448" i="1"/>
  <c r="U1448" i="1" s="1"/>
  <c r="T1449" i="1"/>
  <c r="U1449" i="1" s="1"/>
  <c r="G1449" i="7" s="1"/>
  <c r="T1450" i="1"/>
  <c r="U1450" i="1" s="1"/>
  <c r="G1450" i="7" s="1"/>
  <c r="T1451" i="1"/>
  <c r="U1451" i="1" s="1"/>
  <c r="G1451" i="7" s="1"/>
  <c r="T1452" i="1"/>
  <c r="U1452" i="1" s="1"/>
  <c r="G1452" i="7" s="1"/>
  <c r="T1453" i="1"/>
  <c r="U1453" i="1" s="1"/>
  <c r="G1453" i="7" s="1"/>
  <c r="T1454" i="1"/>
  <c r="U1454" i="1" s="1"/>
  <c r="T1455" i="1"/>
  <c r="U1455" i="1" s="1"/>
  <c r="T1456" i="1"/>
  <c r="U1456" i="1" s="1"/>
  <c r="T1457" i="1"/>
  <c r="U1457" i="1" s="1"/>
  <c r="G1457" i="7" s="1"/>
  <c r="T1458" i="1"/>
  <c r="U1458" i="1" s="1"/>
  <c r="G1458" i="7" s="1"/>
  <c r="T1459" i="1"/>
  <c r="U1459" i="1" s="1"/>
  <c r="T1460" i="1"/>
  <c r="U1460" i="1" s="1"/>
  <c r="T1461" i="1"/>
  <c r="U1461" i="1" s="1"/>
  <c r="T1462" i="1"/>
  <c r="U1462" i="1" s="1"/>
  <c r="G1462" i="7" s="1"/>
  <c r="T1463" i="1"/>
  <c r="U1463" i="1" s="1"/>
  <c r="G1463" i="7" s="1"/>
  <c r="T1464" i="1"/>
  <c r="U1464" i="1" s="1"/>
  <c r="G1464" i="7" s="1"/>
  <c r="T1465" i="1"/>
  <c r="U1465" i="1" s="1"/>
  <c r="G1465" i="7" s="1"/>
  <c r="T1466" i="1"/>
  <c r="U1466" i="1" s="1"/>
  <c r="G1466" i="7" s="1"/>
  <c r="T1467" i="1"/>
  <c r="U1467" i="1" s="1"/>
  <c r="T1109" i="1"/>
  <c r="U1109" i="1" s="1"/>
  <c r="Q73" i="5"/>
  <c r="Q72" i="5"/>
  <c r="Q71" i="5"/>
  <c r="Q70" i="5"/>
  <c r="Q69" i="5"/>
  <c r="Q68" i="5"/>
  <c r="Q65" i="5"/>
  <c r="Q64" i="5"/>
  <c r="Q63" i="5"/>
  <c r="Q62" i="5"/>
  <c r="Q61" i="5"/>
  <c r="Q60" i="5"/>
  <c r="Q57" i="5"/>
  <c r="Q56" i="5"/>
  <c r="Q55" i="5"/>
  <c r="Q54" i="5"/>
  <c r="Q53" i="5"/>
  <c r="Q52" i="5"/>
  <c r="Q49" i="5"/>
  <c r="Q48" i="5"/>
  <c r="Q47" i="5"/>
  <c r="Q46" i="5"/>
  <c r="Q45" i="5"/>
  <c r="Q44" i="5"/>
  <c r="Q41" i="5"/>
  <c r="Q40" i="5"/>
  <c r="Q39" i="5"/>
  <c r="Q38" i="5"/>
  <c r="Q37" i="5"/>
  <c r="Q36" i="5"/>
  <c r="Q33" i="5"/>
  <c r="Q32" i="5"/>
  <c r="Q31" i="5"/>
  <c r="Q30" i="5"/>
  <c r="Q29" i="5"/>
  <c r="Q28" i="5"/>
  <c r="Q21" i="5"/>
  <c r="Q20" i="5"/>
  <c r="Q9" i="5"/>
  <c r="Q8" i="5"/>
  <c r="Q7" i="5"/>
  <c r="Q6" i="5"/>
  <c r="Q5" i="5"/>
  <c r="Q4" i="5"/>
  <c r="R4" i="5"/>
  <c r="S4" i="5" s="1"/>
  <c r="R5" i="5"/>
  <c r="S5" i="5" s="1"/>
  <c r="R6" i="5"/>
  <c r="S6" i="5" s="1"/>
  <c r="R7" i="5"/>
  <c r="S7" i="5" s="1"/>
  <c r="R8" i="5"/>
  <c r="S8" i="5" s="1"/>
  <c r="R9" i="5"/>
  <c r="S9" i="5" s="1"/>
  <c r="S10" i="5"/>
  <c r="S11" i="5"/>
  <c r="S18" i="5"/>
  <c r="S19" i="5"/>
  <c r="R20" i="5"/>
  <c r="S20" i="5" s="1"/>
  <c r="R21" i="5"/>
  <c r="S21" i="5" s="1"/>
  <c r="S27" i="5"/>
  <c r="R28" i="5"/>
  <c r="T28" i="5" s="1"/>
  <c r="R29" i="5"/>
  <c r="S29" i="5" s="1"/>
  <c r="R30" i="5"/>
  <c r="S30" i="5" s="1"/>
  <c r="R31" i="5"/>
  <c r="S31" i="5" s="1"/>
  <c r="R32" i="5"/>
  <c r="S32" i="5" s="1"/>
  <c r="R33" i="5"/>
  <c r="T33" i="5" s="1"/>
  <c r="S34" i="5"/>
  <c r="S35" i="5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S42" i="5"/>
  <c r="S43" i="5"/>
  <c r="R44" i="5"/>
  <c r="S44" i="5" s="1"/>
  <c r="R45" i="5"/>
  <c r="S45" i="5" s="1"/>
  <c r="R46" i="5"/>
  <c r="S46" i="5" s="1"/>
  <c r="R47" i="5"/>
  <c r="S47" i="5" s="1"/>
  <c r="R48" i="5"/>
  <c r="T48" i="5" s="1"/>
  <c r="R49" i="5"/>
  <c r="S49" i="5" s="1"/>
  <c r="S50" i="5"/>
  <c r="S51" i="5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S58" i="5"/>
  <c r="S59" i="5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S66" i="5"/>
  <c r="S67" i="5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S74" i="5"/>
  <c r="S75" i="5"/>
  <c r="S77" i="5"/>
  <c r="S79" i="5"/>
  <c r="S80" i="5"/>
  <c r="S82" i="5"/>
  <c r="S83" i="5"/>
  <c r="S85" i="5"/>
  <c r="S87" i="5"/>
  <c r="S90" i="5"/>
  <c r="S91" i="5"/>
  <c r="S94" i="5"/>
  <c r="S96" i="5"/>
  <c r="S97" i="5"/>
  <c r="S98" i="5"/>
  <c r="S99" i="5"/>
  <c r="S100" i="5"/>
  <c r="S102" i="5"/>
  <c r="S106" i="5"/>
  <c r="S107" i="5"/>
  <c r="S108" i="5"/>
  <c r="S111" i="5"/>
  <c r="S114" i="5"/>
  <c r="S115" i="5"/>
  <c r="S116" i="5"/>
  <c r="S122" i="5"/>
  <c r="S123" i="5"/>
  <c r="S127" i="5"/>
  <c r="S130" i="5"/>
  <c r="S131" i="5"/>
  <c r="S138" i="5"/>
  <c r="S139" i="5"/>
  <c r="S140" i="5"/>
  <c r="S146" i="5"/>
  <c r="S147" i="5"/>
  <c r="S148" i="5"/>
  <c r="S154" i="5"/>
  <c r="S155" i="5"/>
  <c r="S156" i="5"/>
  <c r="S162" i="5"/>
  <c r="S163" i="5"/>
  <c r="S164" i="5"/>
  <c r="S167" i="5"/>
  <c r="S170" i="5"/>
  <c r="S171" i="5"/>
  <c r="T175" i="5"/>
  <c r="S178" i="5"/>
  <c r="S179" i="5"/>
  <c r="S186" i="5"/>
  <c r="S187" i="5"/>
  <c r="S188" i="5"/>
  <c r="S190" i="5"/>
  <c r="S191" i="5"/>
  <c r="S194" i="5"/>
  <c r="S195" i="5"/>
  <c r="S196" i="5"/>
  <c r="T29" i="5"/>
  <c r="U923" i="1"/>
  <c r="G923" i="7" s="1"/>
  <c r="U918" i="1"/>
  <c r="U916" i="1"/>
  <c r="U913" i="1"/>
  <c r="U911" i="1"/>
  <c r="U910" i="1"/>
  <c r="U908" i="1"/>
  <c r="U909" i="1"/>
  <c r="U912" i="1"/>
  <c r="G912" i="7" s="1"/>
  <c r="U914" i="1"/>
  <c r="U915" i="1"/>
  <c r="G915" i="7" s="1"/>
  <c r="U919" i="1"/>
  <c r="U920" i="1"/>
  <c r="U921" i="1"/>
  <c r="U922" i="1"/>
  <c r="U924" i="1"/>
  <c r="U1105" i="1"/>
  <c r="U1104" i="1"/>
  <c r="G1104" i="7" s="1"/>
  <c r="U1103" i="1"/>
  <c r="G1103" i="7" s="1"/>
  <c r="U1102" i="1"/>
  <c r="G1102" i="7" s="1"/>
  <c r="U1101" i="1"/>
  <c r="G1101" i="7" s="1"/>
  <c r="U1100" i="1"/>
  <c r="U1099" i="1"/>
  <c r="G1099" i="7" s="1"/>
  <c r="U1098" i="1"/>
  <c r="U1097" i="1"/>
  <c r="U1096" i="1"/>
  <c r="U1095" i="1"/>
  <c r="U1094" i="1"/>
  <c r="U1093" i="1"/>
  <c r="U1092" i="1"/>
  <c r="U1091" i="1"/>
  <c r="T1090" i="1"/>
  <c r="U1090" i="1" s="1"/>
  <c r="G1090" i="7" s="1"/>
  <c r="T1089" i="1"/>
  <c r="U1089" i="1" s="1"/>
  <c r="G1089" i="7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G1081" i="7" s="1"/>
  <c r="T1080" i="1"/>
  <c r="U1080" i="1" s="1"/>
  <c r="G1080" i="7" s="1"/>
  <c r="T1079" i="1"/>
  <c r="U1079" i="1" s="1"/>
  <c r="T1078" i="1"/>
  <c r="U1078" i="1" s="1"/>
  <c r="T1077" i="1"/>
  <c r="U1077" i="1" s="1"/>
  <c r="T1076" i="1"/>
  <c r="U1076" i="1" s="1"/>
  <c r="T1075" i="1"/>
  <c r="U1075" i="1" s="1"/>
  <c r="G1075" i="7" s="1"/>
  <c r="T1074" i="1"/>
  <c r="U1074" i="1" s="1"/>
  <c r="G1074" i="7" s="1"/>
  <c r="T1073" i="1"/>
  <c r="U1073" i="1" s="1"/>
  <c r="G1073" i="7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G1067" i="7" s="1"/>
  <c r="T1066" i="1"/>
  <c r="U1066" i="1" s="1"/>
  <c r="G1066" i="7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G1057" i="7" s="1"/>
  <c r="T1056" i="1"/>
  <c r="U1056" i="1" s="1"/>
  <c r="G1056" i="7" s="1"/>
  <c r="T1055" i="1"/>
  <c r="U1055" i="1" s="1"/>
  <c r="T1054" i="1"/>
  <c r="U1054" i="1" s="1"/>
  <c r="T1053" i="1"/>
  <c r="U1053" i="1" s="1"/>
  <c r="G1053" i="7" s="1"/>
  <c r="T1052" i="1"/>
  <c r="U1052" i="1" s="1"/>
  <c r="T1051" i="1"/>
  <c r="U1051" i="1" s="1"/>
  <c r="G1051" i="7" s="1"/>
  <c r="T1050" i="1"/>
  <c r="U1050" i="1" s="1"/>
  <c r="T1049" i="1"/>
  <c r="U1049" i="1" s="1"/>
  <c r="T1048" i="1"/>
  <c r="U1048" i="1" s="1"/>
  <c r="T1047" i="1"/>
  <c r="U1047" i="1" s="1"/>
  <c r="T1046" i="1"/>
  <c r="U1046" i="1" s="1"/>
  <c r="G1046" i="7" s="1"/>
  <c r="T1045" i="1"/>
  <c r="U1045" i="1" s="1"/>
  <c r="T1044" i="1"/>
  <c r="U1044" i="1" s="1"/>
  <c r="T1043" i="1"/>
  <c r="U1043" i="1" s="1"/>
  <c r="G1043" i="7" s="1"/>
  <c r="T1042" i="1"/>
  <c r="U1042" i="1" s="1"/>
  <c r="G1042" i="7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G1030" i="7" s="1"/>
  <c r="T1029" i="1"/>
  <c r="U1029" i="1" s="1"/>
  <c r="G1029" i="7" s="1"/>
  <c r="T1028" i="1"/>
  <c r="U1028" i="1" s="1"/>
  <c r="T1027" i="1"/>
  <c r="U1027" i="1" s="1"/>
  <c r="G1027" i="7" s="1"/>
  <c r="T1026" i="1"/>
  <c r="U1026" i="1" s="1"/>
  <c r="G1026" i="7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G1020" i="7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G1012" i="7" s="1"/>
  <c r="T1011" i="1"/>
  <c r="U1011" i="1" s="1"/>
  <c r="T1010" i="1"/>
  <c r="U1010" i="1" s="1"/>
  <c r="T1009" i="1"/>
  <c r="U1009" i="1" s="1"/>
  <c r="G1009" i="7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G1001" i="7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G992" i="7" s="1"/>
  <c r="T991" i="1"/>
  <c r="U991" i="1" s="1"/>
  <c r="G991" i="7" s="1"/>
  <c r="T990" i="1"/>
  <c r="U990" i="1" s="1"/>
  <c r="G990" i="7" s="1"/>
  <c r="T989" i="1"/>
  <c r="U989" i="1" s="1"/>
  <c r="G989" i="7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G980" i="7" s="1"/>
  <c r="T979" i="1"/>
  <c r="U979" i="1" s="1"/>
  <c r="T978" i="1"/>
  <c r="U978" i="1" s="1"/>
  <c r="T977" i="1"/>
  <c r="U977" i="1" s="1"/>
  <c r="T976" i="1"/>
  <c r="U976" i="1" s="1"/>
  <c r="T975" i="1"/>
  <c r="U975" i="1" s="1"/>
  <c r="G975" i="7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G968" i="7" s="1"/>
  <c r="T967" i="1"/>
  <c r="U967" i="1" s="1"/>
  <c r="T966" i="1"/>
  <c r="U966" i="1" s="1"/>
  <c r="T965" i="1"/>
  <c r="U965" i="1" s="1"/>
  <c r="T964" i="1"/>
  <c r="U964" i="1" s="1"/>
  <c r="T963" i="1"/>
  <c r="U963" i="1" s="1"/>
  <c r="G963" i="7" s="1"/>
  <c r="T962" i="1"/>
  <c r="U962" i="1" s="1"/>
  <c r="T961" i="1"/>
  <c r="U961" i="1" s="1"/>
  <c r="G961" i="7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G955" i="7" s="1"/>
  <c r="T954" i="1"/>
  <c r="U954" i="1" s="1"/>
  <c r="G954" i="7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G948" i="7" s="1"/>
  <c r="T947" i="1"/>
  <c r="U947" i="1" s="1"/>
  <c r="T946" i="1"/>
  <c r="U946" i="1" s="1"/>
  <c r="T945" i="1"/>
  <c r="U945" i="1" s="1"/>
  <c r="T944" i="1"/>
  <c r="U944" i="1" s="1"/>
  <c r="G944" i="7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G932" i="7" s="1"/>
  <c r="T931" i="1"/>
  <c r="U931" i="1" s="1"/>
  <c r="G931" i="7" s="1"/>
  <c r="T930" i="1"/>
  <c r="U930" i="1" s="1"/>
  <c r="G930" i="7" s="1"/>
  <c r="T929" i="1"/>
  <c r="U929" i="1" s="1"/>
  <c r="T928" i="1"/>
  <c r="U928" i="1" s="1"/>
  <c r="T927" i="1"/>
  <c r="U927" i="1" s="1"/>
  <c r="T926" i="1"/>
  <c r="U926" i="1" s="1"/>
  <c r="T925" i="1"/>
  <c r="U925" i="1" s="1"/>
  <c r="G925" i="7" s="1"/>
  <c r="U907" i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G898" i="7" s="1"/>
  <c r="T897" i="1"/>
  <c r="U897" i="1" s="1"/>
  <c r="T896" i="1"/>
  <c r="U896" i="1" s="1"/>
  <c r="G896" i="7" s="1"/>
  <c r="T895" i="1"/>
  <c r="U895" i="1" s="1"/>
  <c r="T894" i="1"/>
  <c r="U894" i="1" s="1"/>
  <c r="G894" i="7" s="1"/>
  <c r="T893" i="1"/>
  <c r="U893" i="1" s="1"/>
  <c r="T892" i="1"/>
  <c r="U892" i="1" s="1"/>
  <c r="G892" i="7" s="1"/>
  <c r="T891" i="1"/>
  <c r="U891" i="1" s="1"/>
  <c r="G891" i="7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G877" i="7" s="1"/>
  <c r="T876" i="1"/>
  <c r="U876" i="1" s="1"/>
  <c r="G876" i="7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G868" i="7" s="1"/>
  <c r="T867" i="1"/>
  <c r="U867" i="1" s="1"/>
  <c r="T866" i="1"/>
  <c r="U866" i="1" s="1"/>
  <c r="T865" i="1"/>
  <c r="U865" i="1" s="1"/>
  <c r="G865" i="7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G859" i="7" s="1"/>
  <c r="T858" i="1"/>
  <c r="U858" i="1" s="1"/>
  <c r="G858" i="7" s="1"/>
  <c r="T857" i="1"/>
  <c r="U857" i="1" s="1"/>
  <c r="G857" i="7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G847" i="7" s="1"/>
  <c r="T846" i="1"/>
  <c r="U846" i="1" s="1"/>
  <c r="G846" i="7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G834" i="7" s="1"/>
  <c r="T833" i="1"/>
  <c r="U833" i="1" s="1"/>
  <c r="G833" i="7" s="1"/>
  <c r="T832" i="1"/>
  <c r="U832" i="1" s="1"/>
  <c r="T831" i="1"/>
  <c r="U831" i="1" s="1"/>
  <c r="T830" i="1"/>
  <c r="U830" i="1" s="1"/>
  <c r="T829" i="1"/>
  <c r="U829" i="1" s="1"/>
  <c r="G829" i="7" s="1"/>
  <c r="T828" i="1"/>
  <c r="U828" i="1" s="1"/>
  <c r="G828" i="7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G820" i="7" s="1"/>
  <c r="T819" i="1"/>
  <c r="U819" i="1" s="1"/>
  <c r="T818" i="1"/>
  <c r="U818" i="1" s="1"/>
  <c r="T817" i="1"/>
  <c r="U817" i="1" s="1"/>
  <c r="T816" i="1"/>
  <c r="U816" i="1" s="1"/>
  <c r="G816" i="7" s="1"/>
  <c r="T815" i="1"/>
  <c r="U815" i="1" s="1"/>
  <c r="G815" i="7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G800" i="7" s="1"/>
  <c r="T799" i="1"/>
  <c r="U799" i="1" s="1"/>
  <c r="G799" i="7" s="1"/>
  <c r="T798" i="1"/>
  <c r="U798" i="1" s="1"/>
  <c r="T797" i="1"/>
  <c r="U797" i="1" s="1"/>
  <c r="G797" i="7" s="1"/>
  <c r="T796" i="1"/>
  <c r="U796" i="1" s="1"/>
  <c r="G796" i="7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G790" i="7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G781" i="7" s="1"/>
  <c r="T780" i="1"/>
  <c r="U780" i="1" s="1"/>
  <c r="T779" i="1"/>
  <c r="U779" i="1" s="1"/>
  <c r="G779" i="7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G771" i="7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G762" i="7" s="1"/>
  <c r="T761" i="1"/>
  <c r="U761" i="1" s="1"/>
  <c r="G761" i="7" s="1"/>
  <c r="T760" i="1"/>
  <c r="U760" i="1" s="1"/>
  <c r="G760" i="7" s="1"/>
  <c r="T759" i="1"/>
  <c r="U759" i="1" s="1"/>
  <c r="G759" i="7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G750" i="7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G744" i="7" s="1"/>
  <c r="T743" i="1"/>
  <c r="U743" i="1" s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2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372" i="1"/>
  <c r="T373" i="1"/>
  <c r="T273" i="1"/>
  <c r="T274" i="1"/>
  <c r="T275" i="1"/>
  <c r="T276" i="1"/>
  <c r="T277" i="1"/>
  <c r="T278" i="1"/>
  <c r="T279" i="1"/>
  <c r="T280" i="1"/>
  <c r="T281" i="1"/>
  <c r="T282" i="1"/>
  <c r="T283" i="1"/>
  <c r="T178" i="1"/>
  <c r="T284" i="1"/>
  <c r="T179" i="1"/>
  <c r="T180" i="1"/>
  <c r="T181" i="1"/>
  <c r="T182" i="1"/>
  <c r="T285" i="1"/>
  <c r="T286" i="1"/>
  <c r="T183" i="1"/>
  <c r="T184" i="1"/>
  <c r="T287" i="1"/>
  <c r="T288" i="1"/>
  <c r="T289" i="1"/>
  <c r="T185" i="1"/>
  <c r="T195" i="1"/>
  <c r="T196" i="1"/>
  <c r="T197" i="1"/>
  <c r="T198" i="1"/>
  <c r="T199" i="1"/>
  <c r="T200" i="1"/>
  <c r="T201" i="1"/>
  <c r="T202" i="1"/>
  <c r="T203" i="1"/>
  <c r="T204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3" i="1"/>
  <c r="T120" i="1"/>
  <c r="T124" i="1"/>
  <c r="T125" i="1"/>
  <c r="T126" i="1"/>
  <c r="T121" i="1"/>
  <c r="T127" i="1"/>
  <c r="T128" i="1"/>
  <c r="T129" i="1"/>
  <c r="T130" i="1"/>
  <c r="T131" i="1"/>
  <c r="T122" i="1"/>
  <c r="T221" i="1"/>
  <c r="T222" i="1"/>
  <c r="T223" i="1"/>
  <c r="T224" i="1"/>
  <c r="T225" i="1"/>
  <c r="T226" i="1"/>
  <c r="T227" i="1"/>
  <c r="T228" i="1"/>
  <c r="T229" i="1"/>
  <c r="T230" i="1"/>
  <c r="T231" i="1"/>
  <c r="T242" i="1"/>
  <c r="T243" i="1"/>
  <c r="T232" i="1"/>
  <c r="T233" i="1"/>
  <c r="T234" i="1"/>
  <c r="T235" i="1"/>
  <c r="T244" i="1"/>
  <c r="T236" i="1"/>
  <c r="T245" i="1"/>
  <c r="T246" i="1"/>
  <c r="T237" i="1"/>
  <c r="T238" i="1"/>
  <c r="T239" i="1"/>
  <c r="T240" i="1"/>
  <c r="T241" i="1"/>
  <c r="T247" i="1"/>
  <c r="T248" i="1"/>
  <c r="T249" i="1"/>
  <c r="T250" i="1"/>
  <c r="T205" i="1"/>
  <c r="T206" i="1"/>
  <c r="T207" i="1"/>
  <c r="T211" i="1"/>
  <c r="T212" i="1"/>
  <c r="T208" i="1"/>
  <c r="T213" i="1"/>
  <c r="T214" i="1"/>
  <c r="T215" i="1"/>
  <c r="T216" i="1"/>
  <c r="T217" i="1"/>
  <c r="T218" i="1"/>
  <c r="T219" i="1"/>
  <c r="T209" i="1"/>
  <c r="T210" i="1"/>
  <c r="T220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60" i="1"/>
  <c r="T61" i="1"/>
  <c r="T62" i="1"/>
  <c r="T83" i="1"/>
  <c r="T63" i="1"/>
  <c r="T64" i="1"/>
  <c r="T65" i="1"/>
  <c r="T66" i="1"/>
  <c r="T67" i="1"/>
  <c r="T84" i="1"/>
  <c r="T85" i="1"/>
  <c r="T86" i="1"/>
  <c r="T68" i="1"/>
  <c r="T87" i="1"/>
  <c r="T88" i="1"/>
  <c r="T89" i="1"/>
  <c r="T90" i="1"/>
  <c r="T91" i="1"/>
  <c r="T92" i="1"/>
  <c r="T93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40" i="1"/>
  <c r="T341" i="1"/>
  <c r="T333" i="1"/>
  <c r="T334" i="1"/>
  <c r="T335" i="1"/>
  <c r="T336" i="1"/>
  <c r="T342" i="1"/>
  <c r="T337" i="1"/>
  <c r="T343" i="1"/>
  <c r="T344" i="1"/>
  <c r="T338" i="1"/>
  <c r="T345" i="1"/>
  <c r="T339" i="1"/>
  <c r="T346" i="1"/>
  <c r="T347" i="1"/>
  <c r="T186" i="1"/>
  <c r="T348" i="1"/>
  <c r="T349" i="1"/>
  <c r="T187" i="1"/>
  <c r="T350" i="1"/>
  <c r="T351" i="1"/>
  <c r="T352" i="1"/>
  <c r="T188" i="1"/>
  <c r="T189" i="1"/>
  <c r="T190" i="1"/>
  <c r="T353" i="1"/>
  <c r="T354" i="1"/>
  <c r="T355" i="1"/>
  <c r="T356" i="1"/>
  <c r="T357" i="1"/>
  <c r="T358" i="1"/>
  <c r="T359" i="1"/>
  <c r="T360" i="1"/>
  <c r="T361" i="1"/>
  <c r="T362" i="1"/>
  <c r="T191" i="1"/>
  <c r="T192" i="1"/>
  <c r="T193" i="1"/>
  <c r="T194" i="1"/>
  <c r="T363" i="1"/>
  <c r="T364" i="1"/>
  <c r="T365" i="1"/>
  <c r="T366" i="1"/>
  <c r="T367" i="1"/>
  <c r="T368" i="1"/>
  <c r="T369" i="1"/>
  <c r="T370" i="1"/>
  <c r="T371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736" i="1"/>
  <c r="T737" i="1"/>
  <c r="T738" i="1"/>
  <c r="T739" i="1"/>
  <c r="T740" i="1"/>
  <c r="T741" i="1"/>
  <c r="T742" i="1"/>
  <c r="T182" i="5"/>
  <c r="T79" i="5"/>
  <c r="H7" i="6"/>
  <c r="H8" i="6" s="1"/>
  <c r="H9" i="6" s="1"/>
  <c r="H10" i="6" s="1"/>
  <c r="H11" i="6" s="1"/>
  <c r="H12" i="6" s="1"/>
  <c r="H13" i="6"/>
  <c r="H14" i="6" s="1"/>
  <c r="H15" i="6" s="1"/>
  <c r="H16" i="6" s="1"/>
  <c r="H17" i="6" s="1"/>
  <c r="H18" i="6" s="1"/>
  <c r="H19" i="6"/>
  <c r="H20" i="6" s="1"/>
  <c r="H21" i="6" s="1"/>
  <c r="H22" i="6" s="1"/>
  <c r="H23" i="6" s="1"/>
  <c r="H24" i="6" s="1"/>
  <c r="H25" i="6"/>
  <c r="H26" i="6" s="1"/>
  <c r="H27" i="6" s="1"/>
  <c r="H28" i="6" s="1"/>
  <c r="H29" i="6" s="1"/>
  <c r="H30" i="6" s="1"/>
  <c r="H31" i="6"/>
  <c r="H32" i="6" s="1"/>
  <c r="H33" i="6" s="1"/>
  <c r="H34" i="6" s="1"/>
  <c r="H35" i="6" s="1"/>
  <c r="H36" i="6" s="1"/>
  <c r="H37" i="6"/>
  <c r="H38" i="6" s="1"/>
  <c r="H39" i="6" s="1"/>
  <c r="H40" i="6" s="1"/>
  <c r="H41" i="6" s="1"/>
  <c r="H42" i="6" s="1"/>
  <c r="H43" i="6"/>
  <c r="H44" i="6" s="1"/>
  <c r="H45" i="6" s="1"/>
  <c r="H46" i="6" s="1"/>
  <c r="H47" i="6" s="1"/>
  <c r="H48" i="6" s="1"/>
  <c r="H49" i="6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T8" i="5"/>
  <c r="T10" i="5"/>
  <c r="T11" i="5"/>
  <c r="T18" i="5"/>
  <c r="T19" i="5"/>
  <c r="T27" i="5"/>
  <c r="T34" i="5"/>
  <c r="T35" i="5"/>
  <c r="T42" i="5"/>
  <c r="T43" i="5"/>
  <c r="T45" i="5"/>
  <c r="T50" i="5"/>
  <c r="T51" i="5"/>
  <c r="T58" i="5"/>
  <c r="T59" i="5"/>
  <c r="T66" i="5"/>
  <c r="T67" i="5"/>
  <c r="T71" i="5"/>
  <c r="T74" i="5"/>
  <c r="T75" i="5"/>
  <c r="T82" i="5"/>
  <c r="T83" i="5"/>
  <c r="T90" i="5"/>
  <c r="T91" i="5"/>
  <c r="T98" i="5"/>
  <c r="T99" i="5"/>
  <c r="T106" i="5"/>
  <c r="T107" i="5"/>
  <c r="T114" i="5"/>
  <c r="T115" i="5"/>
  <c r="T122" i="5"/>
  <c r="T123" i="5"/>
  <c r="T130" i="5"/>
  <c r="T131" i="5"/>
  <c r="T138" i="5"/>
  <c r="T139" i="5"/>
  <c r="T146" i="5"/>
  <c r="T147" i="5"/>
  <c r="T154" i="5"/>
  <c r="T155" i="5"/>
  <c r="T162" i="5"/>
  <c r="T163" i="5"/>
  <c r="T170" i="5"/>
  <c r="T171" i="5"/>
  <c r="T178" i="5"/>
  <c r="T179" i="5"/>
  <c r="T186" i="5"/>
  <c r="T187" i="5"/>
  <c r="T188" i="5"/>
  <c r="T194" i="5"/>
  <c r="T195" i="5"/>
  <c r="A200" i="5"/>
  <c r="A201" i="5"/>
  <c r="G1637" i="7" l="1"/>
  <c r="T73" i="5"/>
  <c r="T37" i="5"/>
  <c r="X1862" i="1"/>
  <c r="X1850" i="1"/>
  <c r="X1610" i="1"/>
  <c r="X1579" i="1"/>
  <c r="X1543" i="1"/>
  <c r="X1476" i="1"/>
  <c r="T17" i="5"/>
  <c r="T14" i="5"/>
  <c r="A14" i="5" s="1"/>
  <c r="T63" i="5"/>
  <c r="A63" i="5" s="1"/>
  <c r="T199" i="5"/>
  <c r="A199" i="5" s="1"/>
  <c r="S150" i="5"/>
  <c r="T39" i="5"/>
  <c r="A39" i="5" s="1"/>
  <c r="S88" i="5"/>
  <c r="A88" i="5" s="1"/>
  <c r="G776" i="7"/>
  <c r="X776" i="1"/>
  <c r="G997" i="7"/>
  <c r="X997" i="1"/>
  <c r="G1093" i="7"/>
  <c r="X1093" i="1"/>
  <c r="G1364" i="7"/>
  <c r="X1364" i="1"/>
  <c r="G774" i="7"/>
  <c r="X774" i="1"/>
  <c r="G786" i="7"/>
  <c r="X786" i="1"/>
  <c r="G798" i="7"/>
  <c r="X798" i="1"/>
  <c r="G810" i="7"/>
  <c r="X810" i="1"/>
  <c r="G822" i="7"/>
  <c r="X822" i="1"/>
  <c r="G870" i="7"/>
  <c r="X870" i="1"/>
  <c r="G882" i="7"/>
  <c r="X882" i="1"/>
  <c r="G906" i="7"/>
  <c r="X906" i="1"/>
  <c r="G935" i="7"/>
  <c r="X935" i="1"/>
  <c r="G947" i="7"/>
  <c r="X947" i="1"/>
  <c r="G959" i="7"/>
  <c r="X959" i="1"/>
  <c r="G971" i="7"/>
  <c r="X971" i="1"/>
  <c r="G983" i="7"/>
  <c r="X983" i="1"/>
  <c r="G995" i="7"/>
  <c r="X995" i="1"/>
  <c r="G1007" i="7"/>
  <c r="X1007" i="1"/>
  <c r="G1019" i="7"/>
  <c r="X1019" i="1"/>
  <c r="G1031" i="7"/>
  <c r="X1031" i="1"/>
  <c r="G1055" i="7"/>
  <c r="X1055" i="1"/>
  <c r="G1079" i="7"/>
  <c r="X1079" i="1"/>
  <c r="G1091" i="7"/>
  <c r="X1091" i="1"/>
  <c r="G908" i="7"/>
  <c r="X908" i="1"/>
  <c r="G1402" i="7"/>
  <c r="X1402" i="1"/>
  <c r="G1390" i="7"/>
  <c r="X1390" i="1"/>
  <c r="G1366" i="7"/>
  <c r="X1366" i="1"/>
  <c r="G1318" i="7"/>
  <c r="X1318" i="1"/>
  <c r="G1294" i="7"/>
  <c r="X1294" i="1"/>
  <c r="G1240" i="7"/>
  <c r="X1240" i="1"/>
  <c r="G1216" i="7"/>
  <c r="X1216" i="1"/>
  <c r="G1204" i="7"/>
  <c r="X1204" i="1"/>
  <c r="G1192" i="7"/>
  <c r="X1192" i="1"/>
  <c r="G1156" i="7"/>
  <c r="X1156" i="1"/>
  <c r="G1132" i="7"/>
  <c r="X1132" i="1"/>
  <c r="G1120" i="7"/>
  <c r="X1120" i="1"/>
  <c r="G1522" i="7"/>
  <c r="X1522" i="1"/>
  <c r="G1534" i="7"/>
  <c r="X1534" i="1"/>
  <c r="G1546" i="7"/>
  <c r="X1546" i="1"/>
  <c r="G1558" i="7"/>
  <c r="X1558" i="1"/>
  <c r="G1618" i="7"/>
  <c r="X1618" i="1"/>
  <c r="X1802" i="1"/>
  <c r="X1730" i="1"/>
  <c r="X1562" i="1"/>
  <c r="X1526" i="1"/>
  <c r="X1465" i="1"/>
  <c r="X1444" i="1"/>
  <c r="X1422" i="1"/>
  <c r="X1398" i="1"/>
  <c r="X1372" i="1"/>
  <c r="X1349" i="1"/>
  <c r="X1325" i="1"/>
  <c r="X1210" i="1"/>
  <c r="X1171" i="1"/>
  <c r="X1101" i="1"/>
  <c r="X1056" i="1"/>
  <c r="X1009" i="1"/>
  <c r="X954" i="1"/>
  <c r="X894" i="1"/>
  <c r="X834" i="1"/>
  <c r="X781" i="1"/>
  <c r="G824" i="7"/>
  <c r="X824" i="1"/>
  <c r="G1033" i="7"/>
  <c r="X1033" i="1"/>
  <c r="G751" i="7"/>
  <c r="X751" i="1"/>
  <c r="G763" i="7"/>
  <c r="X763" i="1"/>
  <c r="G775" i="7"/>
  <c r="X775" i="1"/>
  <c r="G787" i="7"/>
  <c r="X787" i="1"/>
  <c r="G811" i="7"/>
  <c r="X811" i="1"/>
  <c r="G823" i="7"/>
  <c r="X823" i="1"/>
  <c r="G835" i="7"/>
  <c r="X835" i="1"/>
  <c r="G871" i="7"/>
  <c r="X871" i="1"/>
  <c r="G883" i="7"/>
  <c r="X883" i="1"/>
  <c r="G895" i="7"/>
  <c r="X895" i="1"/>
  <c r="G907" i="7"/>
  <c r="X907" i="1"/>
  <c r="G936" i="7"/>
  <c r="X936" i="1"/>
  <c r="G960" i="7"/>
  <c r="X960" i="1"/>
  <c r="G972" i="7"/>
  <c r="X972" i="1"/>
  <c r="G984" i="7"/>
  <c r="X984" i="1"/>
  <c r="G996" i="7"/>
  <c r="X996" i="1"/>
  <c r="G1008" i="7"/>
  <c r="X1008" i="1"/>
  <c r="G1032" i="7"/>
  <c r="X1032" i="1"/>
  <c r="G1044" i="7"/>
  <c r="X1044" i="1"/>
  <c r="G1068" i="7"/>
  <c r="X1068" i="1"/>
  <c r="G1092" i="7"/>
  <c r="X1092" i="1"/>
  <c r="G910" i="7"/>
  <c r="X910" i="1"/>
  <c r="G1461" i="7"/>
  <c r="X1461" i="1"/>
  <c r="G1389" i="7"/>
  <c r="X1389" i="1"/>
  <c r="G1365" i="7"/>
  <c r="X1365" i="1"/>
  <c r="X1464" i="1"/>
  <c r="X1440" i="1"/>
  <c r="X1419" i="1"/>
  <c r="X1397" i="1"/>
  <c r="X1370" i="1"/>
  <c r="X1348" i="1"/>
  <c r="X1324" i="1"/>
  <c r="X1297" i="1"/>
  <c r="X1168" i="1"/>
  <c r="X1099" i="1"/>
  <c r="X1053" i="1"/>
  <c r="X1001" i="1"/>
  <c r="X948" i="1"/>
  <c r="X892" i="1"/>
  <c r="X833" i="1"/>
  <c r="X779" i="1"/>
  <c r="G949" i="7"/>
  <c r="X949" i="1"/>
  <c r="G1460" i="7"/>
  <c r="X1460" i="1"/>
  <c r="G1316" i="7"/>
  <c r="X1316" i="1"/>
  <c r="X1524" i="1"/>
  <c r="X1503" i="1"/>
  <c r="X1463" i="1"/>
  <c r="X1418" i="1"/>
  <c r="X1396" i="1"/>
  <c r="X1369" i="1"/>
  <c r="X1343" i="1"/>
  <c r="X1243" i="1"/>
  <c r="X1090" i="1"/>
  <c r="X1051" i="1"/>
  <c r="X992" i="1"/>
  <c r="X944" i="1"/>
  <c r="X891" i="1"/>
  <c r="X829" i="1"/>
  <c r="X771" i="1"/>
  <c r="G836" i="7"/>
  <c r="X836" i="1"/>
  <c r="G813" i="7"/>
  <c r="X813" i="1"/>
  <c r="G825" i="7"/>
  <c r="X825" i="1"/>
  <c r="G837" i="7"/>
  <c r="X837" i="1"/>
  <c r="G849" i="7"/>
  <c r="X849" i="1"/>
  <c r="G861" i="7"/>
  <c r="X861" i="1"/>
  <c r="G873" i="7"/>
  <c r="X873" i="1"/>
  <c r="G885" i="7"/>
  <c r="X885" i="1"/>
  <c r="G897" i="7"/>
  <c r="X897" i="1"/>
  <c r="G926" i="7"/>
  <c r="X926" i="1"/>
  <c r="G938" i="7"/>
  <c r="X938" i="1"/>
  <c r="G950" i="7"/>
  <c r="X950" i="1"/>
  <c r="G962" i="7"/>
  <c r="X962" i="1"/>
  <c r="G974" i="7"/>
  <c r="X974" i="1"/>
  <c r="G986" i="7"/>
  <c r="X986" i="1"/>
  <c r="G998" i="7"/>
  <c r="X998" i="1"/>
  <c r="G1010" i="7"/>
  <c r="X1010" i="1"/>
  <c r="G1022" i="7"/>
  <c r="X1022" i="1"/>
  <c r="G1034" i="7"/>
  <c r="X1034" i="1"/>
  <c r="G1058" i="7"/>
  <c r="X1058" i="1"/>
  <c r="G1070" i="7"/>
  <c r="X1070" i="1"/>
  <c r="G1082" i="7"/>
  <c r="X1082" i="1"/>
  <c r="G1094" i="7"/>
  <c r="X1094" i="1"/>
  <c r="G924" i="7"/>
  <c r="X924" i="1"/>
  <c r="G913" i="7"/>
  <c r="X913" i="1"/>
  <c r="G1459" i="7"/>
  <c r="X1459" i="1"/>
  <c r="G1447" i="7"/>
  <c r="X1447" i="1"/>
  <c r="G1387" i="7"/>
  <c r="X1387" i="1"/>
  <c r="G1375" i="7"/>
  <c r="X1375" i="1"/>
  <c r="G1351" i="7"/>
  <c r="X1351" i="1"/>
  <c r="G1303" i="7"/>
  <c r="X1303" i="1"/>
  <c r="G1273" i="7"/>
  <c r="X1273" i="1"/>
  <c r="G1237" i="7"/>
  <c r="X1237" i="1"/>
  <c r="G1225" i="7"/>
  <c r="X1225" i="1"/>
  <c r="G1177" i="7"/>
  <c r="X1177" i="1"/>
  <c r="G1153" i="7"/>
  <c r="X1153" i="1"/>
  <c r="G1129" i="7"/>
  <c r="X1129" i="1"/>
  <c r="G1117" i="7"/>
  <c r="X1117" i="1"/>
  <c r="X1784" i="1"/>
  <c r="X1712" i="1"/>
  <c r="X1623" i="1"/>
  <c r="X1592" i="1"/>
  <c r="X1462" i="1"/>
  <c r="X1438" i="1"/>
  <c r="X1414" i="1"/>
  <c r="X1392" i="1"/>
  <c r="X1368" i="1"/>
  <c r="X1342" i="1"/>
  <c r="X1319" i="1"/>
  <c r="X1295" i="1"/>
  <c r="X1201" i="1"/>
  <c r="X1165" i="1"/>
  <c r="X1089" i="1"/>
  <c r="X1046" i="1"/>
  <c r="X991" i="1"/>
  <c r="X932" i="1"/>
  <c r="X877" i="1"/>
  <c r="X828" i="1"/>
  <c r="X762" i="1"/>
  <c r="G764" i="7"/>
  <c r="X764" i="1"/>
  <c r="G973" i="7"/>
  <c r="X973" i="1"/>
  <c r="G1436" i="7"/>
  <c r="X1436" i="1"/>
  <c r="G754" i="7"/>
  <c r="X754" i="1"/>
  <c r="G766" i="7"/>
  <c r="X766" i="1"/>
  <c r="G778" i="7"/>
  <c r="X778" i="1"/>
  <c r="G802" i="7"/>
  <c r="X802" i="1"/>
  <c r="G814" i="7"/>
  <c r="X814" i="1"/>
  <c r="G826" i="7"/>
  <c r="X826" i="1"/>
  <c r="G838" i="7"/>
  <c r="X838" i="1"/>
  <c r="G850" i="7"/>
  <c r="X850" i="1"/>
  <c r="G862" i="7"/>
  <c r="X862" i="1"/>
  <c r="G874" i="7"/>
  <c r="X874" i="1"/>
  <c r="G886" i="7"/>
  <c r="X886" i="1"/>
  <c r="G927" i="7"/>
  <c r="X927" i="1"/>
  <c r="G939" i="7"/>
  <c r="X939" i="1"/>
  <c r="G951" i="7"/>
  <c r="X951" i="1"/>
  <c r="G987" i="7"/>
  <c r="X987" i="1"/>
  <c r="G999" i="7"/>
  <c r="X999" i="1"/>
  <c r="G1011" i="7"/>
  <c r="X1011" i="1"/>
  <c r="G1023" i="7"/>
  <c r="X1023" i="1"/>
  <c r="G1035" i="7"/>
  <c r="X1035" i="1"/>
  <c r="G1047" i="7"/>
  <c r="X1047" i="1"/>
  <c r="G1059" i="7"/>
  <c r="X1059" i="1"/>
  <c r="G1071" i="7"/>
  <c r="X1071" i="1"/>
  <c r="G1083" i="7"/>
  <c r="X1083" i="1"/>
  <c r="G1095" i="7"/>
  <c r="X1095" i="1"/>
  <c r="G922" i="7"/>
  <c r="X922" i="1"/>
  <c r="G916" i="7"/>
  <c r="X916" i="1"/>
  <c r="G1446" i="7"/>
  <c r="X1446" i="1"/>
  <c r="G1434" i="7"/>
  <c r="X1434" i="1"/>
  <c r="G1374" i="7"/>
  <c r="X1374" i="1"/>
  <c r="X1607" i="1"/>
  <c r="X1574" i="1"/>
  <c r="X1538" i="1"/>
  <c r="X1520" i="1"/>
  <c r="X1501" i="1"/>
  <c r="X1479" i="1"/>
  <c r="X1458" i="1"/>
  <c r="X1437" i="1"/>
  <c r="X1413" i="1"/>
  <c r="X1291" i="1"/>
  <c r="X1267" i="1"/>
  <c r="X1162" i="1"/>
  <c r="X1123" i="1"/>
  <c r="X1081" i="1"/>
  <c r="X1043" i="1"/>
  <c r="X990" i="1"/>
  <c r="X931" i="1"/>
  <c r="X876" i="1"/>
  <c r="X820" i="1"/>
  <c r="X761" i="1"/>
  <c r="G788" i="7"/>
  <c r="X788" i="1"/>
  <c r="G985" i="7"/>
  <c r="X985" i="1"/>
  <c r="G1105" i="7"/>
  <c r="X1105" i="1"/>
  <c r="G1304" i="7"/>
  <c r="X1304" i="1"/>
  <c r="G753" i="7"/>
  <c r="X753" i="1"/>
  <c r="G743" i="7"/>
  <c r="X743" i="1"/>
  <c r="G755" i="7"/>
  <c r="X755" i="1"/>
  <c r="G767" i="7"/>
  <c r="X767" i="1"/>
  <c r="G791" i="7"/>
  <c r="X791" i="1"/>
  <c r="G803" i="7"/>
  <c r="X803" i="1"/>
  <c r="G827" i="7"/>
  <c r="X827" i="1"/>
  <c r="G839" i="7"/>
  <c r="X839" i="1"/>
  <c r="G851" i="7"/>
  <c r="X851" i="1"/>
  <c r="G863" i="7"/>
  <c r="X863" i="1"/>
  <c r="G875" i="7"/>
  <c r="X875" i="1"/>
  <c r="G887" i="7"/>
  <c r="X887" i="1"/>
  <c r="G899" i="7"/>
  <c r="X899" i="1"/>
  <c r="G928" i="7"/>
  <c r="X928" i="1"/>
  <c r="G940" i="7"/>
  <c r="X940" i="1"/>
  <c r="G952" i="7"/>
  <c r="X952" i="1"/>
  <c r="G964" i="7"/>
  <c r="X964" i="1"/>
  <c r="G976" i="7"/>
  <c r="X976" i="1"/>
  <c r="G988" i="7"/>
  <c r="X988" i="1"/>
  <c r="G1000" i="7"/>
  <c r="X1000" i="1"/>
  <c r="G1024" i="7"/>
  <c r="X1024" i="1"/>
  <c r="G1036" i="7"/>
  <c r="X1036" i="1"/>
  <c r="G1048" i="7"/>
  <c r="X1048" i="1"/>
  <c r="G1060" i="7"/>
  <c r="X1060" i="1"/>
  <c r="G1072" i="7"/>
  <c r="X1072" i="1"/>
  <c r="G1084" i="7"/>
  <c r="X1084" i="1"/>
  <c r="G1096" i="7"/>
  <c r="X1096" i="1"/>
  <c r="G921" i="7"/>
  <c r="X921" i="1"/>
  <c r="G918" i="7"/>
  <c r="X918" i="1"/>
  <c r="G1433" i="7"/>
  <c r="X1433" i="1"/>
  <c r="G1421" i="7"/>
  <c r="X1421" i="1"/>
  <c r="G1373" i="7"/>
  <c r="X1373" i="1"/>
  <c r="G1361" i="7"/>
  <c r="X1361" i="1"/>
  <c r="G1337" i="7"/>
  <c r="X1337" i="1"/>
  <c r="G1301" i="7"/>
  <c r="X1301" i="1"/>
  <c r="G1264" i="7"/>
  <c r="X1264" i="1"/>
  <c r="X1652" i="1"/>
  <c r="X1638" i="1"/>
  <c r="X1537" i="1"/>
  <c r="X1519" i="1"/>
  <c r="X1457" i="1"/>
  <c r="X1435" i="1"/>
  <c r="X1411" i="1"/>
  <c r="X1386" i="1"/>
  <c r="X1363" i="1"/>
  <c r="X1339" i="1"/>
  <c r="X1313" i="1"/>
  <c r="X1080" i="1"/>
  <c r="X1042" i="1"/>
  <c r="X989" i="1"/>
  <c r="X930" i="1"/>
  <c r="X868" i="1"/>
  <c r="X816" i="1"/>
  <c r="X760" i="1"/>
  <c r="G752" i="7"/>
  <c r="X752" i="1"/>
  <c r="G860" i="7"/>
  <c r="X860" i="1"/>
  <c r="G911" i="7"/>
  <c r="X911" i="1"/>
  <c r="G1388" i="7"/>
  <c r="X1388" i="1"/>
  <c r="G801" i="7"/>
  <c r="X801" i="1"/>
  <c r="G768" i="7"/>
  <c r="X768" i="1"/>
  <c r="G900" i="7"/>
  <c r="X900" i="1"/>
  <c r="G1258" i="7"/>
  <c r="X1258" i="1"/>
  <c r="G1198" i="7"/>
  <c r="X1198" i="1"/>
  <c r="G1174" i="7"/>
  <c r="X1174" i="1"/>
  <c r="G1150" i="7"/>
  <c r="X1150" i="1"/>
  <c r="G1138" i="7"/>
  <c r="X1138" i="1"/>
  <c r="G1126" i="7"/>
  <c r="X1126" i="1"/>
  <c r="G1528" i="7"/>
  <c r="X1528" i="1"/>
  <c r="G1564" i="7"/>
  <c r="X1564" i="1"/>
  <c r="G1576" i="7"/>
  <c r="X1576" i="1"/>
  <c r="G1612" i="7"/>
  <c r="X1612" i="1"/>
  <c r="X1635" i="1"/>
  <c r="X1620" i="1"/>
  <c r="X1518" i="1"/>
  <c r="X1499" i="1"/>
  <c r="X1453" i="1"/>
  <c r="X1432" i="1"/>
  <c r="X1410" i="1"/>
  <c r="X1385" i="1"/>
  <c r="X1312" i="1"/>
  <c r="X1285" i="1"/>
  <c r="X1189" i="1"/>
  <c r="X1118" i="1"/>
  <c r="X1075" i="1"/>
  <c r="X1030" i="1"/>
  <c r="X980" i="1"/>
  <c r="X925" i="1"/>
  <c r="X865" i="1"/>
  <c r="X815" i="1"/>
  <c r="X759" i="1"/>
  <c r="G848" i="7"/>
  <c r="X848" i="1"/>
  <c r="G1424" i="7"/>
  <c r="X1424" i="1"/>
  <c r="G1328" i="7"/>
  <c r="X1328" i="1"/>
  <c r="G888" i="7"/>
  <c r="X888" i="1"/>
  <c r="G1061" i="7"/>
  <c r="X1061" i="1"/>
  <c r="G920" i="7"/>
  <c r="X920" i="1"/>
  <c r="G1336" i="7"/>
  <c r="X1336" i="1"/>
  <c r="G1407" i="7"/>
  <c r="X1407" i="1"/>
  <c r="G1395" i="7"/>
  <c r="X1395" i="1"/>
  <c r="G1383" i="7"/>
  <c r="X1383" i="1"/>
  <c r="G1371" i="7"/>
  <c r="X1371" i="1"/>
  <c r="G1505" i="7"/>
  <c r="X1505" i="1"/>
  <c r="G1529" i="7"/>
  <c r="X1529" i="1"/>
  <c r="G1541" i="7"/>
  <c r="X1541" i="1"/>
  <c r="G1589" i="7"/>
  <c r="X1589" i="1"/>
  <c r="G1601" i="7"/>
  <c r="X1601" i="1"/>
  <c r="G1625" i="7"/>
  <c r="X1625" i="1"/>
  <c r="G1473" i="7"/>
  <c r="X1473" i="1"/>
  <c r="G1485" i="7"/>
  <c r="X1485" i="1"/>
  <c r="X1634" i="1"/>
  <c r="X1571" i="1"/>
  <c r="X1535" i="1"/>
  <c r="X1452" i="1"/>
  <c r="X1431" i="1"/>
  <c r="X1409" i="1"/>
  <c r="X1384" i="1"/>
  <c r="X1147" i="1"/>
  <c r="X1115" i="1"/>
  <c r="X1074" i="1"/>
  <c r="X1029" i="1"/>
  <c r="X975" i="1"/>
  <c r="X923" i="1"/>
  <c r="X859" i="1"/>
  <c r="X800" i="1"/>
  <c r="X750" i="1"/>
  <c r="G872" i="7"/>
  <c r="X872" i="1"/>
  <c r="G1021" i="7"/>
  <c r="X1021" i="1"/>
  <c r="G1352" i="7"/>
  <c r="X1352" i="1"/>
  <c r="G789" i="7"/>
  <c r="X789" i="1"/>
  <c r="G804" i="7"/>
  <c r="X804" i="1"/>
  <c r="G965" i="7"/>
  <c r="X965" i="1"/>
  <c r="G1037" i="7"/>
  <c r="X1037" i="1"/>
  <c r="G1109" i="7"/>
  <c r="X1109" i="1"/>
  <c r="G1360" i="7"/>
  <c r="X1360" i="1"/>
  <c r="G967" i="7"/>
  <c r="X967" i="1"/>
  <c r="G979" i="7"/>
  <c r="X979" i="1"/>
  <c r="G1003" i="7"/>
  <c r="X1003" i="1"/>
  <c r="G1015" i="7"/>
  <c r="X1015" i="1"/>
  <c r="G1039" i="7"/>
  <c r="X1039" i="1"/>
  <c r="G1063" i="7"/>
  <c r="X1063" i="1"/>
  <c r="G1087" i="7"/>
  <c r="X1087" i="1"/>
  <c r="G1454" i="7"/>
  <c r="X1454" i="1"/>
  <c r="G1442" i="7"/>
  <c r="X1442" i="1"/>
  <c r="G1430" i="7"/>
  <c r="X1430" i="1"/>
  <c r="G1394" i="7"/>
  <c r="X1394" i="1"/>
  <c r="G1358" i="7"/>
  <c r="X1358" i="1"/>
  <c r="G1246" i="7"/>
  <c r="X1246" i="1"/>
  <c r="G1112" i="7"/>
  <c r="X1112" i="1"/>
  <c r="X1778" i="1"/>
  <c r="X1706" i="1"/>
  <c r="X1602" i="1"/>
  <c r="X1514" i="1"/>
  <c r="X1451" i="1"/>
  <c r="X1406" i="1"/>
  <c r="X1382" i="1"/>
  <c r="X1333" i="1"/>
  <c r="X1309" i="1"/>
  <c r="X1255" i="1"/>
  <c r="X1114" i="1"/>
  <c r="X1073" i="1"/>
  <c r="X1027" i="1"/>
  <c r="X968" i="1"/>
  <c r="X915" i="1"/>
  <c r="X858" i="1"/>
  <c r="X799" i="1"/>
  <c r="X744" i="1"/>
  <c r="G937" i="7"/>
  <c r="X937" i="1"/>
  <c r="G1069" i="7"/>
  <c r="X1069" i="1"/>
  <c r="G1448" i="7"/>
  <c r="X1448" i="1"/>
  <c r="G1340" i="7"/>
  <c r="X1340" i="1"/>
  <c r="G765" i="7"/>
  <c r="X765" i="1"/>
  <c r="G792" i="7"/>
  <c r="X792" i="1"/>
  <c r="G840" i="7"/>
  <c r="X840" i="1"/>
  <c r="G941" i="7"/>
  <c r="X941" i="1"/>
  <c r="G977" i="7"/>
  <c r="X977" i="1"/>
  <c r="G1049" i="7"/>
  <c r="X1049" i="1"/>
  <c r="G1097" i="7"/>
  <c r="X1097" i="1"/>
  <c r="G1456" i="7"/>
  <c r="X1456" i="1"/>
  <c r="G1408" i="7"/>
  <c r="X1408" i="1"/>
  <c r="G1004" i="7"/>
  <c r="X1004" i="1"/>
  <c r="G1016" i="7"/>
  <c r="X1016" i="1"/>
  <c r="G1028" i="7"/>
  <c r="X1028" i="1"/>
  <c r="G1040" i="7"/>
  <c r="X1040" i="1"/>
  <c r="G1052" i="7"/>
  <c r="X1052" i="1"/>
  <c r="G1064" i="7"/>
  <c r="X1064" i="1"/>
  <c r="G1076" i="7"/>
  <c r="X1076" i="1"/>
  <c r="G1088" i="7"/>
  <c r="X1088" i="1"/>
  <c r="G1100" i="7"/>
  <c r="X1100" i="1"/>
  <c r="G914" i="7"/>
  <c r="X914" i="1"/>
  <c r="G1441" i="7"/>
  <c r="X1441" i="1"/>
  <c r="G1429" i="7"/>
  <c r="X1429" i="1"/>
  <c r="G1417" i="7"/>
  <c r="X1417" i="1"/>
  <c r="G1393" i="7"/>
  <c r="X1393" i="1"/>
  <c r="G1345" i="7"/>
  <c r="X1345" i="1"/>
  <c r="G1321" i="7"/>
  <c r="X1321" i="1"/>
  <c r="G1207" i="7"/>
  <c r="X1207" i="1"/>
  <c r="G1195" i="7"/>
  <c r="X1195" i="1"/>
  <c r="G1183" i="7"/>
  <c r="X1183" i="1"/>
  <c r="G1135" i="7"/>
  <c r="X1135" i="1"/>
  <c r="G1111" i="7"/>
  <c r="X1111" i="1"/>
  <c r="X1632" i="1"/>
  <c r="X1616" i="1"/>
  <c r="X1584" i="1"/>
  <c r="X1549" i="1"/>
  <c r="X1491" i="1"/>
  <c r="X1450" i="1"/>
  <c r="X1426" i="1"/>
  <c r="X1405" i="1"/>
  <c r="X1381" i="1"/>
  <c r="X1355" i="1"/>
  <c r="X1306" i="1"/>
  <c r="X1282" i="1"/>
  <c r="X1219" i="1"/>
  <c r="X1186" i="1"/>
  <c r="X1104" i="1"/>
  <c r="X1067" i="1"/>
  <c r="X1026" i="1"/>
  <c r="X963" i="1"/>
  <c r="X912" i="1"/>
  <c r="X857" i="1"/>
  <c r="X797" i="1"/>
  <c r="G777" i="7"/>
  <c r="X777" i="1"/>
  <c r="G756" i="7"/>
  <c r="X756" i="1"/>
  <c r="G864" i="7"/>
  <c r="X864" i="1"/>
  <c r="G953" i="7"/>
  <c r="X953" i="1"/>
  <c r="G1025" i="7"/>
  <c r="X1025" i="1"/>
  <c r="G1420" i="7"/>
  <c r="X1420" i="1"/>
  <c r="G757" i="7"/>
  <c r="X757" i="1"/>
  <c r="G805" i="7"/>
  <c r="X805" i="1"/>
  <c r="G853" i="7"/>
  <c r="X853" i="1"/>
  <c r="G901" i="7"/>
  <c r="X901" i="1"/>
  <c r="G942" i="7"/>
  <c r="X942" i="1"/>
  <c r="G966" i="7"/>
  <c r="X966" i="1"/>
  <c r="G1014" i="7"/>
  <c r="X1014" i="1"/>
  <c r="G1038" i="7"/>
  <c r="X1038" i="1"/>
  <c r="G1050" i="7"/>
  <c r="X1050" i="1"/>
  <c r="G919" i="7"/>
  <c r="X919" i="1"/>
  <c r="G1467" i="7"/>
  <c r="X1467" i="1"/>
  <c r="G1455" i="7"/>
  <c r="X1455" i="1"/>
  <c r="G746" i="7"/>
  <c r="X746" i="1"/>
  <c r="G758" i="7"/>
  <c r="X758" i="1"/>
  <c r="G770" i="7"/>
  <c r="X770" i="1"/>
  <c r="G782" i="7"/>
  <c r="X782" i="1"/>
  <c r="G794" i="7"/>
  <c r="X794" i="1"/>
  <c r="G806" i="7"/>
  <c r="X806" i="1"/>
  <c r="G818" i="7"/>
  <c r="X818" i="1"/>
  <c r="G830" i="7"/>
  <c r="X830" i="1"/>
  <c r="G842" i="7"/>
  <c r="X842" i="1"/>
  <c r="G854" i="7"/>
  <c r="X854" i="1"/>
  <c r="G866" i="7"/>
  <c r="X866" i="1"/>
  <c r="G878" i="7"/>
  <c r="X878" i="1"/>
  <c r="G890" i="7"/>
  <c r="X890" i="1"/>
  <c r="G902" i="7"/>
  <c r="X902" i="1"/>
  <c r="G943" i="7"/>
  <c r="X943" i="1"/>
  <c r="G747" i="7"/>
  <c r="X747" i="1"/>
  <c r="G783" i="7"/>
  <c r="X783" i="1"/>
  <c r="G795" i="7"/>
  <c r="X795" i="1"/>
  <c r="G807" i="7"/>
  <c r="X807" i="1"/>
  <c r="G819" i="7"/>
  <c r="X819" i="1"/>
  <c r="G831" i="7"/>
  <c r="X831" i="1"/>
  <c r="G843" i="7"/>
  <c r="X843" i="1"/>
  <c r="G855" i="7"/>
  <c r="X855" i="1"/>
  <c r="G867" i="7"/>
  <c r="X867" i="1"/>
  <c r="G879" i="7"/>
  <c r="X879" i="1"/>
  <c r="G903" i="7"/>
  <c r="X903" i="1"/>
  <c r="G956" i="7"/>
  <c r="X956" i="1"/>
  <c r="G748" i="7"/>
  <c r="X748" i="1"/>
  <c r="G772" i="7"/>
  <c r="X772" i="1"/>
  <c r="G784" i="7"/>
  <c r="X784" i="1"/>
  <c r="G808" i="7"/>
  <c r="X808" i="1"/>
  <c r="G832" i="7"/>
  <c r="X832" i="1"/>
  <c r="G844" i="7"/>
  <c r="X844" i="1"/>
  <c r="G856" i="7"/>
  <c r="X856" i="1"/>
  <c r="G880" i="7"/>
  <c r="X880" i="1"/>
  <c r="G904" i="7"/>
  <c r="X904" i="1"/>
  <c r="G933" i="7"/>
  <c r="X933" i="1"/>
  <c r="G945" i="7"/>
  <c r="X945" i="1"/>
  <c r="G957" i="7"/>
  <c r="X957" i="1"/>
  <c r="G969" i="7"/>
  <c r="X969" i="1"/>
  <c r="G981" i="7"/>
  <c r="X981" i="1"/>
  <c r="G993" i="7"/>
  <c r="X993" i="1"/>
  <c r="G1005" i="7"/>
  <c r="X1005" i="1"/>
  <c r="G1017" i="7"/>
  <c r="X1017" i="1"/>
  <c r="G1041" i="7"/>
  <c r="X1041" i="1"/>
  <c r="G1065" i="7"/>
  <c r="X1065" i="1"/>
  <c r="G1077" i="7"/>
  <c r="X1077" i="1"/>
  <c r="G1428" i="7"/>
  <c r="X1428" i="1"/>
  <c r="G1416" i="7"/>
  <c r="X1416" i="1"/>
  <c r="G1404" i="7"/>
  <c r="X1404" i="1"/>
  <c r="G1380" i="7"/>
  <c r="X1380" i="1"/>
  <c r="G1110" i="7"/>
  <c r="X1110" i="1"/>
  <c r="X1790" i="1"/>
  <c r="X1718" i="1"/>
  <c r="X1646" i="1"/>
  <c r="X1631" i="1"/>
  <c r="X1583" i="1"/>
  <c r="X1548" i="1"/>
  <c r="X1449" i="1"/>
  <c r="X1425" i="1"/>
  <c r="X1401" i="1"/>
  <c r="X1378" i="1"/>
  <c r="X1354" i="1"/>
  <c r="X1327" i="1"/>
  <c r="X1180" i="1"/>
  <c r="X1144" i="1"/>
  <c r="X1103" i="1"/>
  <c r="X1066" i="1"/>
  <c r="X1020" i="1"/>
  <c r="X961" i="1"/>
  <c r="X898" i="1"/>
  <c r="X847" i="1"/>
  <c r="X796" i="1"/>
  <c r="G812" i="7"/>
  <c r="X812" i="1"/>
  <c r="G884" i="7"/>
  <c r="X884" i="1"/>
  <c r="G1045" i="7"/>
  <c r="X1045" i="1"/>
  <c r="G1400" i="7"/>
  <c r="X1400" i="1"/>
  <c r="G1292" i="7"/>
  <c r="X1292" i="1"/>
  <c r="G780" i="7"/>
  <c r="X780" i="1"/>
  <c r="G852" i="7"/>
  <c r="X852" i="1"/>
  <c r="G929" i="7"/>
  <c r="X929" i="1"/>
  <c r="G1013" i="7"/>
  <c r="X1013" i="1"/>
  <c r="G1085" i="7"/>
  <c r="X1085" i="1"/>
  <c r="G745" i="7"/>
  <c r="X745" i="1"/>
  <c r="G769" i="7"/>
  <c r="X769" i="1"/>
  <c r="G793" i="7"/>
  <c r="X793" i="1"/>
  <c r="G817" i="7"/>
  <c r="X817" i="1"/>
  <c r="G841" i="7"/>
  <c r="X841" i="1"/>
  <c r="G889" i="7"/>
  <c r="X889" i="1"/>
  <c r="G978" i="7"/>
  <c r="X978" i="1"/>
  <c r="G1002" i="7"/>
  <c r="X1002" i="1"/>
  <c r="G1062" i="7"/>
  <c r="X1062" i="1"/>
  <c r="G1086" i="7"/>
  <c r="X1086" i="1"/>
  <c r="G1098" i="7"/>
  <c r="X1098" i="1"/>
  <c r="G1443" i="7"/>
  <c r="X1443" i="1"/>
  <c r="G749" i="7"/>
  <c r="X749" i="1"/>
  <c r="G773" i="7"/>
  <c r="X773" i="1"/>
  <c r="G785" i="7"/>
  <c r="X785" i="1"/>
  <c r="G809" i="7"/>
  <c r="X809" i="1"/>
  <c r="G821" i="7"/>
  <c r="X821" i="1"/>
  <c r="G845" i="7"/>
  <c r="X845" i="1"/>
  <c r="G869" i="7"/>
  <c r="X869" i="1"/>
  <c r="G881" i="7"/>
  <c r="X881" i="1"/>
  <c r="G893" i="7"/>
  <c r="X893" i="1"/>
  <c r="G905" i="7"/>
  <c r="X905" i="1"/>
  <c r="G934" i="7"/>
  <c r="X934" i="1"/>
  <c r="G946" i="7"/>
  <c r="X946" i="1"/>
  <c r="G958" i="7"/>
  <c r="X958" i="1"/>
  <c r="G970" i="7"/>
  <c r="X970" i="1"/>
  <c r="G982" i="7"/>
  <c r="X982" i="1"/>
  <c r="G994" i="7"/>
  <c r="X994" i="1"/>
  <c r="G1006" i="7"/>
  <c r="X1006" i="1"/>
  <c r="G1018" i="7"/>
  <c r="X1018" i="1"/>
  <c r="G1054" i="7"/>
  <c r="X1054" i="1"/>
  <c r="G1078" i="7"/>
  <c r="X1078" i="1"/>
  <c r="G909" i="7"/>
  <c r="X909" i="1"/>
  <c r="G1415" i="7"/>
  <c r="X1415" i="1"/>
  <c r="G1379" i="7"/>
  <c r="X1379" i="1"/>
  <c r="G1331" i="7"/>
  <c r="X1331" i="1"/>
  <c r="G1307" i="7"/>
  <c r="X1307" i="1"/>
  <c r="G1509" i="7"/>
  <c r="X1509" i="1"/>
  <c r="G1533" i="7"/>
  <c r="X1533" i="1"/>
  <c r="X1883" i="1"/>
  <c r="X1832" i="1"/>
  <c r="X1760" i="1"/>
  <c r="X1688" i="1"/>
  <c r="X1629" i="1"/>
  <c r="X1597" i="1"/>
  <c r="X1547" i="1"/>
  <c r="X1511" i="1"/>
  <c r="X1466" i="1"/>
  <c r="X1445" i="1"/>
  <c r="X1423" i="1"/>
  <c r="X1399" i="1"/>
  <c r="X1377" i="1"/>
  <c r="X1300" i="1"/>
  <c r="X1102" i="1"/>
  <c r="X1057" i="1"/>
  <c r="X1012" i="1"/>
  <c r="X955" i="1"/>
  <c r="X896" i="1"/>
  <c r="X846" i="1"/>
  <c r="X790" i="1"/>
  <c r="T60" i="5"/>
  <c r="S89" i="5"/>
  <c r="A89" i="5" s="1"/>
  <c r="S197" i="5"/>
  <c r="A197" i="5" s="1"/>
  <c r="S198" i="5"/>
  <c r="T15" i="5"/>
  <c r="T93" i="5"/>
  <c r="T157" i="5"/>
  <c r="A157" i="5" s="1"/>
  <c r="T23" i="5"/>
  <c r="A23" i="5" s="1"/>
  <c r="S22" i="5"/>
  <c r="A22" i="5" s="1"/>
  <c r="A24" i="5"/>
  <c r="T193" i="5"/>
  <c r="A193" i="5" s="1"/>
  <c r="T144" i="5"/>
  <c r="U1493" i="1"/>
  <c r="U1556" i="1"/>
  <c r="U1569" i="1"/>
  <c r="U1587" i="1"/>
  <c r="U1605" i="1"/>
  <c r="U1502" i="1"/>
  <c r="U1523" i="1"/>
  <c r="U1532" i="1"/>
  <c r="U1561" i="1"/>
  <c r="U1565" i="1"/>
  <c r="U1615" i="1"/>
  <c r="U1619" i="1"/>
  <c r="U1628" i="1"/>
  <c r="U1507" i="1"/>
  <c r="U1540" i="1"/>
  <c r="U1544" i="1"/>
  <c r="U1553" i="1"/>
  <c r="U1580" i="1"/>
  <c r="U1598" i="1"/>
  <c r="U1874" i="1"/>
  <c r="U1880" i="1"/>
  <c r="U1508" i="1"/>
  <c r="U1517" i="1"/>
  <c r="U1545" i="1"/>
  <c r="U1577" i="1"/>
  <c r="U1581" i="1"/>
  <c r="U1595" i="1"/>
  <c r="U1599" i="1"/>
  <c r="U1496" i="1"/>
  <c r="U1555" i="1"/>
  <c r="U1559" i="1"/>
  <c r="U1563" i="1"/>
  <c r="U1568" i="1"/>
  <c r="U1586" i="1"/>
  <c r="U1604" i="1"/>
  <c r="U1613" i="1"/>
  <c r="U1617" i="1"/>
  <c r="U1868" i="1"/>
  <c r="U1550" i="1"/>
  <c r="U1622" i="1"/>
  <c r="U1877" i="1"/>
  <c r="U1513" i="1"/>
  <c r="U1530" i="1"/>
  <c r="U1582" i="1"/>
  <c r="U1600" i="1"/>
  <c r="U1626" i="1"/>
  <c r="G1468" i="7"/>
  <c r="G1471" i="7"/>
  <c r="G1477" i="7"/>
  <c r="G1472" i="7"/>
  <c r="G1478" i="7"/>
  <c r="G1474" i="7"/>
  <c r="G1469" i="7"/>
  <c r="G1475" i="7"/>
  <c r="G1481" i="7"/>
  <c r="G1480" i="7"/>
  <c r="G1483" i="7"/>
  <c r="G1486" i="7"/>
  <c r="G1489" i="7"/>
  <c r="U1492" i="1"/>
  <c r="U1494" i="1"/>
  <c r="U1497" i="1"/>
  <c r="U1500" i="1"/>
  <c r="U1510" i="1"/>
  <c r="U1536" i="1"/>
  <c r="U1570" i="1"/>
  <c r="U1588" i="1"/>
  <c r="U1606" i="1"/>
  <c r="U1624" i="1"/>
  <c r="U1647" i="1"/>
  <c r="U1668" i="1"/>
  <c r="U1678" i="1"/>
  <c r="U1699" i="1"/>
  <c r="U1709" i="1"/>
  <c r="U1719" i="1"/>
  <c r="U1740" i="1"/>
  <c r="U1750" i="1"/>
  <c r="U1771" i="1"/>
  <c r="U1781" i="1"/>
  <c r="U1791" i="1"/>
  <c r="U1812" i="1"/>
  <c r="U1853" i="1"/>
  <c r="U1642" i="1"/>
  <c r="U1648" i="1"/>
  <c r="U1669" i="1"/>
  <c r="U1679" i="1"/>
  <c r="U1689" i="1"/>
  <c r="U1710" i="1"/>
  <c r="U1720" i="1"/>
  <c r="U1741" i="1"/>
  <c r="U1751" i="1"/>
  <c r="U1761" i="1"/>
  <c r="U1782" i="1"/>
  <c r="U1792" i="1"/>
  <c r="U1823" i="1"/>
  <c r="U1504" i="1"/>
  <c r="U1567" i="1"/>
  <c r="U1585" i="1"/>
  <c r="U1603" i="1"/>
  <c r="U1621" i="1"/>
  <c r="U1649" i="1"/>
  <c r="U1659" i="1"/>
  <c r="U1680" i="1"/>
  <c r="U1690" i="1"/>
  <c r="U1700" i="1"/>
  <c r="U1711" i="1"/>
  <c r="U1721" i="1"/>
  <c r="U1731" i="1"/>
  <c r="U1752" i="1"/>
  <c r="U1762" i="1"/>
  <c r="U1772" i="1"/>
  <c r="U1783" i="1"/>
  <c r="U1793" i="1"/>
  <c r="U1803" i="1"/>
  <c r="U1844" i="1"/>
  <c r="U1865" i="1"/>
  <c r="U1527" i="1"/>
  <c r="U1560" i="1"/>
  <c r="U1578" i="1"/>
  <c r="U1596" i="1"/>
  <c r="U1614" i="1"/>
  <c r="U1643" i="1"/>
  <c r="U1650" i="1"/>
  <c r="U1660" i="1"/>
  <c r="U1670" i="1"/>
  <c r="U1681" i="1"/>
  <c r="U1691" i="1"/>
  <c r="U1701" i="1"/>
  <c r="U1722" i="1"/>
  <c r="U1732" i="1"/>
  <c r="U1742" i="1"/>
  <c r="U1753" i="1"/>
  <c r="U1763" i="1"/>
  <c r="U1773" i="1"/>
  <c r="U1794" i="1"/>
  <c r="U1814" i="1"/>
  <c r="U1835" i="1"/>
  <c r="G1484" i="7"/>
  <c r="G1487" i="7"/>
  <c r="U1490" i="1"/>
  <c r="U1495" i="1"/>
  <c r="U1498" i="1"/>
  <c r="U1633" i="1"/>
  <c r="U1651" i="1"/>
  <c r="U1661" i="1"/>
  <c r="U1671" i="1"/>
  <c r="U1692" i="1"/>
  <c r="U1702" i="1"/>
  <c r="U1723" i="1"/>
  <c r="U1733" i="1"/>
  <c r="U1743" i="1"/>
  <c r="U1764" i="1"/>
  <c r="U1774" i="1"/>
  <c r="U1795" i="1"/>
  <c r="U1805" i="1"/>
  <c r="U1856" i="1"/>
  <c r="U1521" i="1"/>
  <c r="U1531" i="1"/>
  <c r="U1557" i="1"/>
  <c r="U1575" i="1"/>
  <c r="U1593" i="1"/>
  <c r="U1611" i="1"/>
  <c r="U1662" i="1"/>
  <c r="U1672" i="1"/>
  <c r="U1682" i="1"/>
  <c r="U1693" i="1"/>
  <c r="U1703" i="1"/>
  <c r="U1713" i="1"/>
  <c r="U1734" i="1"/>
  <c r="U1744" i="1"/>
  <c r="U1754" i="1"/>
  <c r="U1765" i="1"/>
  <c r="U1775" i="1"/>
  <c r="U1785" i="1"/>
  <c r="U1806" i="1"/>
  <c r="U1826" i="1"/>
  <c r="U1847" i="1"/>
  <c r="U1554" i="1"/>
  <c r="U1663" i="1"/>
  <c r="U1673" i="1"/>
  <c r="U1683" i="1"/>
  <c r="U1704" i="1"/>
  <c r="U1714" i="1"/>
  <c r="U1724" i="1"/>
  <c r="U1735" i="1"/>
  <c r="U1745" i="1"/>
  <c r="U1755" i="1"/>
  <c r="U1776" i="1"/>
  <c r="U1786" i="1"/>
  <c r="U1796" i="1"/>
  <c r="U1817" i="1"/>
  <c r="U1515" i="1"/>
  <c r="U1525" i="1"/>
  <c r="U1551" i="1"/>
  <c r="U1572" i="1"/>
  <c r="U1590" i="1"/>
  <c r="U1608" i="1"/>
  <c r="U1645" i="1"/>
  <c r="U1653" i="1"/>
  <c r="U1674" i="1"/>
  <c r="U1684" i="1"/>
  <c r="U1694" i="1"/>
  <c r="U1705" i="1"/>
  <c r="U1715" i="1"/>
  <c r="U1725" i="1"/>
  <c r="U1746" i="1"/>
  <c r="U1756" i="1"/>
  <c r="U1766" i="1"/>
  <c r="U1777" i="1"/>
  <c r="U1787" i="1"/>
  <c r="U1797" i="1"/>
  <c r="U1838" i="1"/>
  <c r="U1859" i="1"/>
  <c r="U1512" i="1"/>
  <c r="U1594" i="1"/>
  <c r="U1630" i="1"/>
  <c r="U1654" i="1"/>
  <c r="U1664" i="1"/>
  <c r="U1675" i="1"/>
  <c r="U1685" i="1"/>
  <c r="U1695" i="1"/>
  <c r="U1716" i="1"/>
  <c r="U1726" i="1"/>
  <c r="U1736" i="1"/>
  <c r="U1747" i="1"/>
  <c r="U1757" i="1"/>
  <c r="U1767" i="1"/>
  <c r="U1788" i="1"/>
  <c r="U1808" i="1"/>
  <c r="U1829" i="1"/>
  <c r="U1655" i="1"/>
  <c r="U1665" i="1"/>
  <c r="U1686" i="1"/>
  <c r="U1696" i="1"/>
  <c r="U1717" i="1"/>
  <c r="U1727" i="1"/>
  <c r="U1737" i="1"/>
  <c r="U1758" i="1"/>
  <c r="U1768" i="1"/>
  <c r="U1789" i="1"/>
  <c r="U1799" i="1"/>
  <c r="U1506" i="1"/>
  <c r="U1516" i="1"/>
  <c r="U1542" i="1"/>
  <c r="U1552" i="1"/>
  <c r="U1573" i="1"/>
  <c r="U1591" i="1"/>
  <c r="U1609" i="1"/>
  <c r="U1627" i="1"/>
  <c r="U1636" i="1"/>
  <c r="U1656" i="1"/>
  <c r="U1666" i="1"/>
  <c r="U1676" i="1"/>
  <c r="U1687" i="1"/>
  <c r="U1697" i="1"/>
  <c r="U1707" i="1"/>
  <c r="U1728" i="1"/>
  <c r="U1738" i="1"/>
  <c r="U1748" i="1"/>
  <c r="U1759" i="1"/>
  <c r="U1769" i="1"/>
  <c r="U1779" i="1"/>
  <c r="U1800" i="1"/>
  <c r="U1820" i="1"/>
  <c r="U1841" i="1"/>
  <c r="U1539" i="1"/>
  <c r="U1566" i="1"/>
  <c r="U1657" i="1"/>
  <c r="U1667" i="1"/>
  <c r="U1677" i="1"/>
  <c r="U1698" i="1"/>
  <c r="U1708" i="1"/>
  <c r="U1729" i="1"/>
  <c r="U1739" i="1"/>
  <c r="U1749" i="1"/>
  <c r="U1770" i="1"/>
  <c r="U1780" i="1"/>
  <c r="U1801" i="1"/>
  <c r="U1811" i="1"/>
  <c r="U1809" i="1"/>
  <c r="U1815" i="1"/>
  <c r="U1821" i="1"/>
  <c r="U1827" i="1"/>
  <c r="U1833" i="1"/>
  <c r="U1839" i="1"/>
  <c r="U1845" i="1"/>
  <c r="U1851" i="1"/>
  <c r="U1857" i="1"/>
  <c r="U1863" i="1"/>
  <c r="U1869" i="1"/>
  <c r="U1798" i="1"/>
  <c r="U1804" i="1"/>
  <c r="U1810" i="1"/>
  <c r="U1816" i="1"/>
  <c r="U1822" i="1"/>
  <c r="U1828" i="1"/>
  <c r="U1834" i="1"/>
  <c r="U1840" i="1"/>
  <c r="U1846" i="1"/>
  <c r="U1852" i="1"/>
  <c r="U1858" i="1"/>
  <c r="U1864" i="1"/>
  <c r="U1870" i="1"/>
  <c r="U1639" i="1"/>
  <c r="U1871" i="1"/>
  <c r="U1818" i="1"/>
  <c r="U1824" i="1"/>
  <c r="U1830" i="1"/>
  <c r="U1836" i="1"/>
  <c r="U1842" i="1"/>
  <c r="U1848" i="1"/>
  <c r="U1854" i="1"/>
  <c r="U1860" i="1"/>
  <c r="U1866" i="1"/>
  <c r="U1872" i="1"/>
  <c r="U1807" i="1"/>
  <c r="U1813" i="1"/>
  <c r="U1819" i="1"/>
  <c r="U1825" i="1"/>
  <c r="U1831" i="1"/>
  <c r="U1837" i="1"/>
  <c r="U1843" i="1"/>
  <c r="U1849" i="1"/>
  <c r="U1855" i="1"/>
  <c r="U1861" i="1"/>
  <c r="U1867" i="1"/>
  <c r="U1873" i="1"/>
  <c r="U1875" i="1"/>
  <c r="U1878" i="1"/>
  <c r="U1881" i="1"/>
  <c r="U1884" i="1"/>
  <c r="U1876" i="1"/>
  <c r="U1879" i="1"/>
  <c r="U1882" i="1"/>
  <c r="U1885" i="1"/>
  <c r="S136" i="5"/>
  <c r="A136" i="5" s="1"/>
  <c r="S160" i="5"/>
  <c r="A160" i="5" s="1"/>
  <c r="S112" i="5"/>
  <c r="A112" i="5" s="1"/>
  <c r="T145" i="5"/>
  <c r="A145" i="5" s="1"/>
  <c r="T192" i="5"/>
  <c r="A192" i="5" s="1"/>
  <c r="S177" i="5"/>
  <c r="A177" i="5" s="1"/>
  <c r="T103" i="5"/>
  <c r="A103" i="5" s="1"/>
  <c r="S113" i="5"/>
  <c r="A113" i="5" s="1"/>
  <c r="T31" i="5"/>
  <c r="A31" i="5" s="1"/>
  <c r="T101" i="5"/>
  <c r="A101" i="5" s="1"/>
  <c r="T104" i="5"/>
  <c r="A104" i="5" s="1"/>
  <c r="A105" i="5"/>
  <c r="T180" i="5"/>
  <c r="A180" i="5" s="1"/>
  <c r="T133" i="5"/>
  <c r="A133" i="5" s="1"/>
  <c r="T167" i="5"/>
  <c r="A167" i="5" s="1"/>
  <c r="S175" i="5"/>
  <c r="A175" i="5" s="1"/>
  <c r="T132" i="5"/>
  <c r="A132" i="5" s="1"/>
  <c r="T151" i="5"/>
  <c r="A151" i="5" s="1"/>
  <c r="S129" i="5"/>
  <c r="A129" i="5" s="1"/>
  <c r="T164" i="5"/>
  <c r="A164" i="5" s="1"/>
  <c r="T20" i="5"/>
  <c r="A20" i="5" s="1"/>
  <c r="S48" i="5"/>
  <c r="A48" i="5" s="1"/>
  <c r="U1329" i="1"/>
  <c r="U1341" i="1"/>
  <c r="U1315" i="1"/>
  <c r="U1271" i="1"/>
  <c r="U1244" i="1"/>
  <c r="U1228" i="1"/>
  <c r="U1222" i="1"/>
  <c r="U1205" i="1"/>
  <c r="U1188" i="1"/>
  <c r="U1154" i="1"/>
  <c r="U1148" i="1"/>
  <c r="U1137" i="1"/>
  <c r="U1277" i="1"/>
  <c r="U1427" i="1"/>
  <c r="U1391" i="1"/>
  <c r="U1332" i="1"/>
  <c r="U1310" i="1"/>
  <c r="U1287" i="1"/>
  <c r="U1276" i="1"/>
  <c r="U1265" i="1"/>
  <c r="U1260" i="1"/>
  <c r="U1249" i="1"/>
  <c r="U1238" i="1"/>
  <c r="U1233" i="1"/>
  <c r="U1199" i="1"/>
  <c r="U1193" i="1"/>
  <c r="U1182" i="1"/>
  <c r="U1159" i="1"/>
  <c r="U1142" i="1"/>
  <c r="U1125" i="1"/>
  <c r="U1357" i="1"/>
  <c r="U1353" i="1"/>
  <c r="U1323" i="1"/>
  <c r="U1314" i="1"/>
  <c r="U1296" i="1"/>
  <c r="U1281" i="1"/>
  <c r="U1270" i="1"/>
  <c r="U1254" i="1"/>
  <c r="U1227" i="1"/>
  <c r="U1187" i="1"/>
  <c r="U1170" i="1"/>
  <c r="U1136" i="1"/>
  <c r="U1119" i="1"/>
  <c r="U1286" i="1"/>
  <c r="U1275" i="1"/>
  <c r="U1259" i="1"/>
  <c r="U1248" i="1"/>
  <c r="U1232" i="1"/>
  <c r="U1215" i="1"/>
  <c r="U1181" i="1"/>
  <c r="U1175" i="1"/>
  <c r="U1164" i="1"/>
  <c r="U1141" i="1"/>
  <c r="U1322" i="1"/>
  <c r="U1280" i="1"/>
  <c r="U1253" i="1"/>
  <c r="U1226" i="1"/>
  <c r="U1220" i="1"/>
  <c r="U1209" i="1"/>
  <c r="U1169" i="1"/>
  <c r="U1152" i="1"/>
  <c r="U1344" i="1"/>
  <c r="U1439" i="1"/>
  <c r="U1403" i="1"/>
  <c r="U1367" i="1"/>
  <c r="U1356" i="1"/>
  <c r="U1335" i="1"/>
  <c r="U1326" i="1"/>
  <c r="U1274" i="1"/>
  <c r="U1269" i="1"/>
  <c r="U1247" i="1"/>
  <c r="U1242" i="1"/>
  <c r="U1231" i="1"/>
  <c r="U1214" i="1"/>
  <c r="U1197" i="1"/>
  <c r="U1163" i="1"/>
  <c r="U1157" i="1"/>
  <c r="U1146" i="1"/>
  <c r="U1330" i="1"/>
  <c r="U1317" i="1"/>
  <c r="U1308" i="1"/>
  <c r="U1290" i="1"/>
  <c r="U1279" i="1"/>
  <c r="U1263" i="1"/>
  <c r="U1252" i="1"/>
  <c r="U1236" i="1"/>
  <c r="U1208" i="1"/>
  <c r="U1202" i="1"/>
  <c r="U1191" i="1"/>
  <c r="U1151" i="1"/>
  <c r="U1134" i="1"/>
  <c r="U1299" i="1"/>
  <c r="U1284" i="1"/>
  <c r="U1268" i="1"/>
  <c r="U1257" i="1"/>
  <c r="U1241" i="1"/>
  <c r="U1213" i="1"/>
  <c r="U1196" i="1"/>
  <c r="U1179" i="1"/>
  <c r="U1145" i="1"/>
  <c r="U1128" i="1"/>
  <c r="U1362" i="1"/>
  <c r="U1350" i="1"/>
  <c r="U1311" i="1"/>
  <c r="U1334" i="1"/>
  <c r="U1412" i="1"/>
  <c r="U1376" i="1"/>
  <c r="U1359" i="1"/>
  <c r="U1347" i="1"/>
  <c r="U1338" i="1"/>
  <c r="U1289" i="1"/>
  <c r="U1262" i="1"/>
  <c r="U1235" i="1"/>
  <c r="U1224" i="1"/>
  <c r="U1190" i="1"/>
  <c r="U1184" i="1"/>
  <c r="U1173" i="1"/>
  <c r="U1298" i="1"/>
  <c r="U1283" i="1"/>
  <c r="U1278" i="1"/>
  <c r="U1256" i="1"/>
  <c r="U1251" i="1"/>
  <c r="U1229" i="1"/>
  <c r="U1218" i="1"/>
  <c r="U1178" i="1"/>
  <c r="U1161" i="1"/>
  <c r="U1346" i="1"/>
  <c r="U1320" i="1"/>
  <c r="U1302" i="1"/>
  <c r="U1288" i="1"/>
  <c r="U1272" i="1"/>
  <c r="U1261" i="1"/>
  <c r="U1245" i="1"/>
  <c r="U1234" i="1"/>
  <c r="U1223" i="1"/>
  <c r="U1206" i="1"/>
  <c r="U1172" i="1"/>
  <c r="U1166" i="1"/>
  <c r="U1155" i="1"/>
  <c r="U1266" i="1"/>
  <c r="U1250" i="1"/>
  <c r="U1239" i="1"/>
  <c r="U1217" i="1"/>
  <c r="U1211" i="1"/>
  <c r="U1200" i="1"/>
  <c r="U1160" i="1"/>
  <c r="U1143" i="1"/>
  <c r="U1127" i="1"/>
  <c r="U1305" i="1"/>
  <c r="U1293" i="1"/>
  <c r="U1230" i="1"/>
  <c r="U1221" i="1"/>
  <c r="U1212" i="1"/>
  <c r="U1203" i="1"/>
  <c r="U1194" i="1"/>
  <c r="U1185" i="1"/>
  <c r="U1176" i="1"/>
  <c r="U1167" i="1"/>
  <c r="U1158" i="1"/>
  <c r="U1149" i="1"/>
  <c r="U1140" i="1"/>
  <c r="U1131" i="1"/>
  <c r="U1122" i="1"/>
  <c r="U1113" i="1"/>
  <c r="U1139" i="1"/>
  <c r="U1130" i="1"/>
  <c r="U1121" i="1"/>
  <c r="U1116" i="1"/>
  <c r="U1133" i="1"/>
  <c r="U1124" i="1"/>
  <c r="T64" i="5"/>
  <c r="A64" i="5" s="1"/>
  <c r="T141" i="5"/>
  <c r="A141" i="5" s="1"/>
  <c r="S33" i="5"/>
  <c r="A33" i="5" s="1"/>
  <c r="T161" i="5"/>
  <c r="A161" i="5" s="1"/>
  <c r="T85" i="5"/>
  <c r="A85" i="5" s="1"/>
  <c r="T173" i="5"/>
  <c r="A173" i="5" s="1"/>
  <c r="T196" i="5"/>
  <c r="A196" i="5" s="1"/>
  <c r="T124" i="5"/>
  <c r="A124" i="5" s="1"/>
  <c r="T57" i="5"/>
  <c r="A57" i="5" s="1"/>
  <c r="S28" i="5"/>
  <c r="A28" i="5" s="1"/>
  <c r="T165" i="5"/>
  <c r="A165" i="5" s="1"/>
  <c r="A184" i="5"/>
  <c r="S176" i="5"/>
  <c r="A176" i="5" s="1"/>
  <c r="S121" i="5"/>
  <c r="A121" i="5" s="1"/>
  <c r="S76" i="5"/>
  <c r="A76" i="5" s="1"/>
  <c r="T172" i="5"/>
  <c r="A172" i="5" s="1"/>
  <c r="S181" i="5"/>
  <c r="A181" i="5" s="1"/>
  <c r="T127" i="5"/>
  <c r="A127" i="5" s="1"/>
  <c r="A185" i="5"/>
  <c r="T152" i="5"/>
  <c r="A152" i="5" s="1"/>
  <c r="T148" i="5"/>
  <c r="A148" i="5" s="1"/>
  <c r="U917" i="1"/>
  <c r="U1106" i="1"/>
  <c r="U1107" i="1"/>
  <c r="U1108" i="1"/>
  <c r="A183" i="5"/>
  <c r="T56" i="5"/>
  <c r="A56" i="5" s="1"/>
  <c r="T169" i="5"/>
  <c r="A169" i="5" s="1"/>
  <c r="T116" i="5"/>
  <c r="A116" i="5" s="1"/>
  <c r="T77" i="5"/>
  <c r="A77" i="5" s="1"/>
  <c r="A182" i="5"/>
  <c r="T96" i="5"/>
  <c r="A96" i="5" s="1"/>
  <c r="T108" i="5"/>
  <c r="A108" i="5" s="1"/>
  <c r="T97" i="5"/>
  <c r="A97" i="5" s="1"/>
  <c r="A37" i="5"/>
  <c r="T168" i="5"/>
  <c r="A168" i="5" s="1"/>
  <c r="T125" i="5"/>
  <c r="A125" i="5" s="1"/>
  <c r="T128" i="5"/>
  <c r="A128" i="5" s="1"/>
  <c r="A93" i="5"/>
  <c r="T62" i="5"/>
  <c r="A62" i="5" s="1"/>
  <c r="A17" i="5"/>
  <c r="T159" i="5"/>
  <c r="A159" i="5" s="1"/>
  <c r="T140" i="5"/>
  <c r="A140" i="5" s="1"/>
  <c r="T135" i="5"/>
  <c r="A135" i="5" s="1"/>
  <c r="T120" i="5"/>
  <c r="A120" i="5" s="1"/>
  <c r="A71" i="5"/>
  <c r="T21" i="5"/>
  <c r="A21" i="5" s="1"/>
  <c r="T86" i="5"/>
  <c r="A86" i="5" s="1"/>
  <c r="A65" i="5"/>
  <c r="A45" i="5"/>
  <c r="T55" i="5"/>
  <c r="A55" i="5" s="1"/>
  <c r="T44" i="5"/>
  <c r="A44" i="5" s="1"/>
  <c r="T190" i="5"/>
  <c r="A190" i="5" s="1"/>
  <c r="A73" i="5"/>
  <c r="T109" i="5"/>
  <c r="A109" i="5" s="1"/>
  <c r="T142" i="5"/>
  <c r="A142" i="5" s="1"/>
  <c r="T69" i="5"/>
  <c r="A69" i="5" s="1"/>
  <c r="T49" i="5"/>
  <c r="A49" i="5" s="1"/>
  <c r="T166" i="5"/>
  <c r="A166" i="5" s="1"/>
  <c r="T126" i="5"/>
  <c r="A126" i="5" s="1"/>
  <c r="T81" i="5"/>
  <c r="A81" i="5" s="1"/>
  <c r="T38" i="5"/>
  <c r="A38" i="5" s="1"/>
  <c r="A15" i="5"/>
  <c r="T189" i="5"/>
  <c r="A189" i="5" s="1"/>
  <c r="T158" i="5"/>
  <c r="A158" i="5" s="1"/>
  <c r="T9" i="5"/>
  <c r="A9" i="5" s="1"/>
  <c r="T153" i="5"/>
  <c r="A153" i="5" s="1"/>
  <c r="T110" i="5"/>
  <c r="A110" i="5" s="1"/>
  <c r="T32" i="5"/>
  <c r="A32" i="5" s="1"/>
  <c r="T191" i="5"/>
  <c r="A191" i="5" s="1"/>
  <c r="T70" i="5"/>
  <c r="A70" i="5" s="1"/>
  <c r="A188" i="5"/>
  <c r="T174" i="5"/>
  <c r="A174" i="5" s="1"/>
  <c r="T134" i="5"/>
  <c r="A134" i="5" s="1"/>
  <c r="T94" i="5"/>
  <c r="A94" i="5" s="1"/>
  <c r="A29" i="5"/>
  <c r="T16" i="5"/>
  <c r="A16" i="5" s="1"/>
  <c r="T80" i="5"/>
  <c r="A80" i="5" s="1"/>
  <c r="T119" i="5"/>
  <c r="A119" i="5" s="1"/>
  <c r="T102" i="5"/>
  <c r="A102" i="5" s="1"/>
  <c r="T92" i="5"/>
  <c r="A92" i="5" s="1"/>
  <c r="T87" i="5"/>
  <c r="A87" i="5" s="1"/>
  <c r="T68" i="5"/>
  <c r="A68" i="5" s="1"/>
  <c r="T61" i="5"/>
  <c r="A61" i="5" s="1"/>
  <c r="T5" i="5"/>
  <c r="A5" i="5" s="1"/>
  <c r="A79" i="5"/>
  <c r="A198" i="5"/>
  <c r="A25" i="5"/>
  <c r="T156" i="5"/>
  <c r="A156" i="5" s="1"/>
  <c r="T118" i="5"/>
  <c r="A118" i="5" s="1"/>
  <c r="T54" i="5"/>
  <c r="A54" i="5" s="1"/>
  <c r="A150" i="5"/>
  <c r="A144" i="5"/>
  <c r="A60" i="5"/>
  <c r="A8" i="5"/>
  <c r="T143" i="5"/>
  <c r="A143" i="5" s="1"/>
  <c r="T137" i="5"/>
  <c r="A137" i="5" s="1"/>
  <c r="T117" i="5"/>
  <c r="A117" i="5" s="1"/>
  <c r="T111" i="5"/>
  <c r="A111" i="5" s="1"/>
  <c r="T95" i="5"/>
  <c r="A95" i="5" s="1"/>
  <c r="T53" i="5"/>
  <c r="A53" i="5" s="1"/>
  <c r="T47" i="5"/>
  <c r="A47" i="5" s="1"/>
  <c r="T41" i="5"/>
  <c r="A41" i="5" s="1"/>
  <c r="T13" i="5"/>
  <c r="A13" i="5" s="1"/>
  <c r="T7" i="5"/>
  <c r="A7" i="5" s="1"/>
  <c r="T149" i="5"/>
  <c r="A149" i="5" s="1"/>
  <c r="T100" i="5"/>
  <c r="A100" i="5" s="1"/>
  <c r="T84" i="5"/>
  <c r="A84" i="5" s="1"/>
  <c r="T78" i="5"/>
  <c r="A78" i="5" s="1"/>
  <c r="T72" i="5"/>
  <c r="A72" i="5" s="1"/>
  <c r="T36" i="5"/>
  <c r="A36" i="5" s="1"/>
  <c r="T30" i="5"/>
  <c r="A30" i="5" s="1"/>
  <c r="T4" i="5"/>
  <c r="A4" i="5" s="1"/>
  <c r="T52" i="5"/>
  <c r="A52" i="5" s="1"/>
  <c r="T46" i="5"/>
  <c r="A46" i="5" s="1"/>
  <c r="T40" i="5"/>
  <c r="A40" i="5" s="1"/>
  <c r="T12" i="5"/>
  <c r="A12" i="5" s="1"/>
  <c r="T6" i="5"/>
  <c r="A6" i="5" s="1"/>
  <c r="G1350" i="7" l="1"/>
  <c r="X1350" i="1"/>
  <c r="G1222" i="7"/>
  <c r="X1222" i="1"/>
  <c r="G1685" i="7"/>
  <c r="X1685" i="1"/>
  <c r="G1702" i="7"/>
  <c r="X1702" i="1"/>
  <c r="G917" i="7"/>
  <c r="X917" i="1"/>
  <c r="G1211" i="7"/>
  <c r="X1211" i="1"/>
  <c r="G1359" i="7"/>
  <c r="X1359" i="1"/>
  <c r="G1242" i="7"/>
  <c r="X1242" i="1"/>
  <c r="G1281" i="7"/>
  <c r="X1281" i="1"/>
  <c r="G1836" i="7"/>
  <c r="X1836" i="1"/>
  <c r="G1121" i="7"/>
  <c r="X1121" i="1"/>
  <c r="G1217" i="7"/>
  <c r="X1217" i="1"/>
  <c r="G1283" i="7"/>
  <c r="X1283" i="1"/>
  <c r="G1130" i="7"/>
  <c r="X1130" i="1"/>
  <c r="G1239" i="7"/>
  <c r="X1239" i="1"/>
  <c r="G1288" i="7"/>
  <c r="X1288" i="1"/>
  <c r="G1412" i="7"/>
  <c r="X1412" i="1"/>
  <c r="G1290" i="7"/>
  <c r="X1290" i="1"/>
  <c r="G1269" i="7"/>
  <c r="X1269" i="1"/>
  <c r="G1259" i="7"/>
  <c r="X1259" i="1"/>
  <c r="G1249" i="7"/>
  <c r="X1249" i="1"/>
  <c r="G1825" i="7"/>
  <c r="X1825" i="1"/>
  <c r="G1139" i="7"/>
  <c r="X1139" i="1"/>
  <c r="G1212" i="7"/>
  <c r="X1212" i="1"/>
  <c r="G1250" i="7"/>
  <c r="X1250" i="1"/>
  <c r="G1302" i="7"/>
  <c r="X1302" i="1"/>
  <c r="G1173" i="7"/>
  <c r="X1173" i="1"/>
  <c r="G1334" i="7"/>
  <c r="X1334" i="1"/>
  <c r="G1284" i="7"/>
  <c r="X1284" i="1"/>
  <c r="G1308" i="7"/>
  <c r="X1308" i="1"/>
  <c r="G1274" i="7"/>
  <c r="X1274" i="1"/>
  <c r="G1226" i="7"/>
  <c r="X1226" i="1"/>
  <c r="G1113" i="7"/>
  <c r="X1113" i="1"/>
  <c r="G1221" i="7"/>
  <c r="X1221" i="1"/>
  <c r="G1266" i="7"/>
  <c r="X1266" i="1"/>
  <c r="G1320" i="7"/>
  <c r="X1320" i="1"/>
  <c r="G1184" i="7"/>
  <c r="X1184" i="1"/>
  <c r="G1311" i="7"/>
  <c r="X1311" i="1"/>
  <c r="G1299" i="7"/>
  <c r="X1299" i="1"/>
  <c r="G1317" i="7"/>
  <c r="X1317" i="1"/>
  <c r="G1326" i="7"/>
  <c r="X1326" i="1"/>
  <c r="G1253" i="7"/>
  <c r="X1253" i="1"/>
  <c r="G1286" i="7"/>
  <c r="X1286" i="1"/>
  <c r="G1353" i="7"/>
  <c r="X1353" i="1"/>
  <c r="G1265" i="7"/>
  <c r="X1265" i="1"/>
  <c r="G1205" i="7"/>
  <c r="X1205" i="1"/>
  <c r="G1878" i="7"/>
  <c r="X1878" i="1"/>
  <c r="G1813" i="7"/>
  <c r="X1813" i="1"/>
  <c r="G1871" i="7"/>
  <c r="X1871" i="1"/>
  <c r="G1810" i="7"/>
  <c r="X1810" i="1"/>
  <c r="G1815" i="7"/>
  <c r="X1815" i="1"/>
  <c r="G1667" i="7"/>
  <c r="X1667" i="1"/>
  <c r="G1728" i="7"/>
  <c r="X1728" i="1"/>
  <c r="G1552" i="7"/>
  <c r="X1552" i="1"/>
  <c r="G1686" i="7"/>
  <c r="X1686" i="1"/>
  <c r="G1695" i="7"/>
  <c r="X1695" i="1"/>
  <c r="G1777" i="7"/>
  <c r="X1777" i="1"/>
  <c r="G1608" i="7"/>
  <c r="X1608" i="1"/>
  <c r="G1735" i="7"/>
  <c r="X1735" i="1"/>
  <c r="G1775" i="7"/>
  <c r="X1775" i="1"/>
  <c r="G1593" i="7"/>
  <c r="X1593" i="1"/>
  <c r="G1723" i="7"/>
  <c r="X1723" i="1"/>
  <c r="G1681" i="7"/>
  <c r="X1681" i="1"/>
  <c r="G1803" i="7"/>
  <c r="X1803" i="1"/>
  <c r="G1659" i="7"/>
  <c r="X1659" i="1"/>
  <c r="G1741" i="7"/>
  <c r="X1741" i="1"/>
  <c r="G1771" i="7"/>
  <c r="X1771" i="1"/>
  <c r="G1570" i="7"/>
  <c r="X1570" i="1"/>
  <c r="G1513" i="7"/>
  <c r="X1513" i="1"/>
  <c r="G1555" i="7"/>
  <c r="X1555" i="1"/>
  <c r="G1580" i="7"/>
  <c r="X1580" i="1"/>
  <c r="G1502" i="7"/>
  <c r="X1502" i="1"/>
  <c r="G1335" i="7"/>
  <c r="X1335" i="1"/>
  <c r="G1542" i="7"/>
  <c r="X1542" i="1"/>
  <c r="G1720" i="7"/>
  <c r="X1720" i="1"/>
  <c r="G1877" i="7"/>
  <c r="X1877" i="1"/>
  <c r="G1166" i="7"/>
  <c r="X1166" i="1"/>
  <c r="G1362" i="7"/>
  <c r="X1362" i="1"/>
  <c r="G1136" i="7"/>
  <c r="X1136" i="1"/>
  <c r="G1873" i="7"/>
  <c r="X1873" i="1"/>
  <c r="G1798" i="7"/>
  <c r="X1798" i="1"/>
  <c r="G1811" i="7"/>
  <c r="X1811" i="1"/>
  <c r="G1655" i="7"/>
  <c r="X1655" i="1"/>
  <c r="G1675" i="7"/>
  <c r="X1675" i="1"/>
  <c r="G1756" i="7"/>
  <c r="X1756" i="1"/>
  <c r="G1572" i="7"/>
  <c r="X1572" i="1"/>
  <c r="G1714" i="7"/>
  <c r="X1714" i="1"/>
  <c r="G1754" i="7"/>
  <c r="X1754" i="1"/>
  <c r="G1557" i="7"/>
  <c r="X1557" i="1"/>
  <c r="G1692" i="7"/>
  <c r="X1692" i="1"/>
  <c r="G1814" i="7"/>
  <c r="X1814" i="1"/>
  <c r="G1660" i="7"/>
  <c r="X1660" i="1"/>
  <c r="G1783" i="7"/>
  <c r="X1783" i="1"/>
  <c r="G1621" i="7"/>
  <c r="X1621" i="1"/>
  <c r="G1710" i="7"/>
  <c r="X1710" i="1"/>
  <c r="G1740" i="7"/>
  <c r="X1740" i="1"/>
  <c r="G1510" i="7"/>
  <c r="X1510" i="1"/>
  <c r="G1622" i="7"/>
  <c r="X1622" i="1"/>
  <c r="G1599" i="7"/>
  <c r="X1599" i="1"/>
  <c r="G1544" i="7"/>
  <c r="X1544" i="1"/>
  <c r="G1587" i="7"/>
  <c r="X1587" i="1"/>
  <c r="G1155" i="7"/>
  <c r="X1155" i="1"/>
  <c r="G1657" i="7"/>
  <c r="X1657" i="1"/>
  <c r="G1793" i="7"/>
  <c r="X1793" i="1"/>
  <c r="G1496" i="7"/>
  <c r="X1496" i="1"/>
  <c r="G1293" i="7"/>
  <c r="X1293" i="1"/>
  <c r="G1151" i="7"/>
  <c r="X1151" i="1"/>
  <c r="G1125" i="7"/>
  <c r="X1125" i="1"/>
  <c r="G1566" i="7"/>
  <c r="X1566" i="1"/>
  <c r="G1178" i="7"/>
  <c r="X1178" i="1"/>
  <c r="G1128" i="7"/>
  <c r="X1128" i="1"/>
  <c r="G1157" i="7"/>
  <c r="X1157" i="1"/>
  <c r="G1367" i="7"/>
  <c r="X1367" i="1"/>
  <c r="G1141" i="7"/>
  <c r="X1141" i="1"/>
  <c r="G1170" i="7"/>
  <c r="X1170" i="1"/>
  <c r="G1142" i="7"/>
  <c r="X1142" i="1"/>
  <c r="G1310" i="7"/>
  <c r="X1310" i="1"/>
  <c r="G1244" i="7"/>
  <c r="X1244" i="1"/>
  <c r="G1867" i="7"/>
  <c r="X1867" i="1"/>
  <c r="G1866" i="7"/>
  <c r="X1866" i="1"/>
  <c r="G1864" i="7"/>
  <c r="X1864" i="1"/>
  <c r="G1869" i="7"/>
  <c r="X1869" i="1"/>
  <c r="G1801" i="7"/>
  <c r="X1801" i="1"/>
  <c r="G1539" i="7"/>
  <c r="X1539" i="1"/>
  <c r="G1687" i="7"/>
  <c r="X1687" i="1"/>
  <c r="G1506" i="7"/>
  <c r="X1506" i="1"/>
  <c r="G1829" i="7"/>
  <c r="X1829" i="1"/>
  <c r="G1664" i="7"/>
  <c r="X1664" i="1"/>
  <c r="G1746" i="7"/>
  <c r="X1746" i="1"/>
  <c r="G1551" i="7"/>
  <c r="X1551" i="1"/>
  <c r="G1704" i="7"/>
  <c r="X1704" i="1"/>
  <c r="G1744" i="7"/>
  <c r="X1744" i="1"/>
  <c r="G1531" i="7"/>
  <c r="X1531" i="1"/>
  <c r="G1671" i="7"/>
  <c r="X1671" i="1"/>
  <c r="G1794" i="7"/>
  <c r="X1794" i="1"/>
  <c r="G1650" i="7"/>
  <c r="X1650" i="1"/>
  <c r="G1772" i="7"/>
  <c r="X1772" i="1"/>
  <c r="G1603" i="7"/>
  <c r="X1603" i="1"/>
  <c r="G1689" i="7"/>
  <c r="X1689" i="1"/>
  <c r="G1719" i="7"/>
  <c r="X1719" i="1"/>
  <c r="G1500" i="7"/>
  <c r="X1500" i="1"/>
  <c r="G1550" i="7"/>
  <c r="X1550" i="1"/>
  <c r="G1595" i="7"/>
  <c r="X1595" i="1"/>
  <c r="G1540" i="7"/>
  <c r="X1540" i="1"/>
  <c r="G1569" i="7"/>
  <c r="X1569" i="1"/>
  <c r="G1330" i="7"/>
  <c r="X1330" i="1"/>
  <c r="G1809" i="7"/>
  <c r="X1809" i="1"/>
  <c r="G1724" i="7"/>
  <c r="X1724" i="1"/>
  <c r="G1750" i="7"/>
  <c r="X1750" i="1"/>
  <c r="G1553" i="7"/>
  <c r="X1553" i="1"/>
  <c r="G1224" i="7"/>
  <c r="X1224" i="1"/>
  <c r="G1356" i="7"/>
  <c r="X1356" i="1"/>
  <c r="G1287" i="7"/>
  <c r="X1287" i="1"/>
  <c r="G1872" i="7"/>
  <c r="X1872" i="1"/>
  <c r="G1697" i="7"/>
  <c r="X1697" i="1"/>
  <c r="G1140" i="7"/>
  <c r="X1140" i="1"/>
  <c r="G1235" i="7"/>
  <c r="X1235" i="1"/>
  <c r="G1149" i="7"/>
  <c r="X1149" i="1"/>
  <c r="G1127" i="7"/>
  <c r="X1127" i="1"/>
  <c r="G1206" i="7"/>
  <c r="X1206" i="1"/>
  <c r="G1218" i="7"/>
  <c r="X1218" i="1"/>
  <c r="G1262" i="7"/>
  <c r="X1262" i="1"/>
  <c r="G1145" i="7"/>
  <c r="X1145" i="1"/>
  <c r="G1202" i="7"/>
  <c r="X1202" i="1"/>
  <c r="G1163" i="7"/>
  <c r="X1163" i="1"/>
  <c r="G1403" i="7"/>
  <c r="X1403" i="1"/>
  <c r="G1164" i="7"/>
  <c r="X1164" i="1"/>
  <c r="G1187" i="7"/>
  <c r="X1187" i="1"/>
  <c r="G1159" i="7"/>
  <c r="X1159" i="1"/>
  <c r="G1332" i="7"/>
  <c r="X1332" i="1"/>
  <c r="G1271" i="7"/>
  <c r="X1271" i="1"/>
  <c r="G1861" i="7"/>
  <c r="X1861" i="1"/>
  <c r="G1860" i="7"/>
  <c r="X1860" i="1"/>
  <c r="G1858" i="7"/>
  <c r="X1858" i="1"/>
  <c r="G1863" i="7"/>
  <c r="X1863" i="1"/>
  <c r="G1780" i="7"/>
  <c r="X1780" i="1"/>
  <c r="G1841" i="7"/>
  <c r="X1841" i="1"/>
  <c r="G1676" i="7"/>
  <c r="X1676" i="1"/>
  <c r="G1799" i="7"/>
  <c r="X1799" i="1"/>
  <c r="G1808" i="7"/>
  <c r="X1808" i="1"/>
  <c r="G1654" i="7"/>
  <c r="X1654" i="1"/>
  <c r="G1725" i="7"/>
  <c r="X1725" i="1"/>
  <c r="G1525" i="7"/>
  <c r="X1525" i="1"/>
  <c r="G1683" i="7"/>
  <c r="X1683" i="1"/>
  <c r="G1734" i="7"/>
  <c r="X1734" i="1"/>
  <c r="G1521" i="7"/>
  <c r="X1521" i="1"/>
  <c r="G1661" i="7"/>
  <c r="X1661" i="1"/>
  <c r="G1773" i="7"/>
  <c r="X1773" i="1"/>
  <c r="G1643" i="7"/>
  <c r="X1643" i="1"/>
  <c r="G1762" i="7"/>
  <c r="X1762" i="1"/>
  <c r="G1585" i="7"/>
  <c r="X1585" i="1"/>
  <c r="G1679" i="7"/>
  <c r="X1679" i="1"/>
  <c r="G1709" i="7"/>
  <c r="X1709" i="1"/>
  <c r="G1497" i="7"/>
  <c r="X1497" i="1"/>
  <c r="G1868" i="7"/>
  <c r="X1868" i="1"/>
  <c r="G1581" i="7"/>
  <c r="X1581" i="1"/>
  <c r="G1507" i="7"/>
  <c r="X1507" i="1"/>
  <c r="G1556" i="7"/>
  <c r="X1556" i="1"/>
  <c r="G1346" i="7"/>
  <c r="X1346" i="1"/>
  <c r="G1357" i="7"/>
  <c r="X1357" i="1"/>
  <c r="G1875" i="7"/>
  <c r="X1875" i="1"/>
  <c r="G1665" i="7"/>
  <c r="X1665" i="1"/>
  <c r="G1765" i="7"/>
  <c r="X1765" i="1"/>
  <c r="G1536" i="7"/>
  <c r="X1536" i="1"/>
  <c r="G1605" i="7"/>
  <c r="X1605" i="1"/>
  <c r="G1131" i="7"/>
  <c r="X1131" i="1"/>
  <c r="G1161" i="7"/>
  <c r="X1161" i="1"/>
  <c r="G1146" i="7"/>
  <c r="X1146" i="1"/>
  <c r="G1322" i="7"/>
  <c r="X1322" i="1"/>
  <c r="G1228" i="7"/>
  <c r="X1228" i="1"/>
  <c r="G1870" i="7"/>
  <c r="X1870" i="1"/>
  <c r="G1516" i="7"/>
  <c r="X1516" i="1"/>
  <c r="G1305" i="7"/>
  <c r="X1305" i="1"/>
  <c r="G1172" i="7"/>
  <c r="X1172" i="1"/>
  <c r="G1191" i="7"/>
  <c r="X1191" i="1"/>
  <c r="G1108" i="7"/>
  <c r="X1108" i="1"/>
  <c r="G1158" i="7"/>
  <c r="X1158" i="1"/>
  <c r="G1143" i="7"/>
  <c r="X1143" i="1"/>
  <c r="G1223" i="7"/>
  <c r="X1223" i="1"/>
  <c r="G1229" i="7"/>
  <c r="X1229" i="1"/>
  <c r="G1289" i="7"/>
  <c r="X1289" i="1"/>
  <c r="G1179" i="7"/>
  <c r="X1179" i="1"/>
  <c r="G1208" i="7"/>
  <c r="X1208" i="1"/>
  <c r="G1197" i="7"/>
  <c r="X1197" i="1"/>
  <c r="G1439" i="7"/>
  <c r="X1439" i="1"/>
  <c r="G1175" i="7"/>
  <c r="X1175" i="1"/>
  <c r="G1227" i="7"/>
  <c r="X1227" i="1"/>
  <c r="G1182" i="7"/>
  <c r="X1182" i="1"/>
  <c r="G1391" i="7"/>
  <c r="X1391" i="1"/>
  <c r="G1315" i="7"/>
  <c r="X1315" i="1"/>
  <c r="G1855" i="7"/>
  <c r="X1855" i="1"/>
  <c r="G1854" i="7"/>
  <c r="X1854" i="1"/>
  <c r="G1852" i="7"/>
  <c r="X1852" i="1"/>
  <c r="G1857" i="7"/>
  <c r="X1857" i="1"/>
  <c r="G1770" i="7"/>
  <c r="X1770" i="1"/>
  <c r="G1820" i="7"/>
  <c r="X1820" i="1"/>
  <c r="G1666" i="7"/>
  <c r="X1666" i="1"/>
  <c r="G1789" i="7"/>
  <c r="X1789" i="1"/>
  <c r="G1788" i="7"/>
  <c r="X1788" i="1"/>
  <c r="G1630" i="7"/>
  <c r="X1630" i="1"/>
  <c r="G1715" i="7"/>
  <c r="X1715" i="1"/>
  <c r="G1515" i="7"/>
  <c r="X1515" i="1"/>
  <c r="G1673" i="7"/>
  <c r="X1673" i="1"/>
  <c r="G1713" i="7"/>
  <c r="X1713" i="1"/>
  <c r="G1856" i="7"/>
  <c r="X1856" i="1"/>
  <c r="G1651" i="7"/>
  <c r="X1651" i="1"/>
  <c r="G1763" i="7"/>
  <c r="X1763" i="1"/>
  <c r="G1614" i="7"/>
  <c r="X1614" i="1"/>
  <c r="G1752" i="7"/>
  <c r="X1752" i="1"/>
  <c r="G1567" i="7"/>
  <c r="X1567" i="1"/>
  <c r="G1669" i="7"/>
  <c r="X1669" i="1"/>
  <c r="G1699" i="7"/>
  <c r="X1699" i="1"/>
  <c r="G1494" i="7"/>
  <c r="X1494" i="1"/>
  <c r="G1617" i="7"/>
  <c r="X1617" i="1"/>
  <c r="G1577" i="7"/>
  <c r="X1577" i="1"/>
  <c r="G1628" i="7"/>
  <c r="X1628" i="1"/>
  <c r="G1493" i="7"/>
  <c r="X1493" i="1"/>
  <c r="G1230" i="7"/>
  <c r="X1230" i="1"/>
  <c r="G1119" i="7"/>
  <c r="X1119" i="1"/>
  <c r="G1804" i="7"/>
  <c r="X1804" i="1"/>
  <c r="G1766" i="7"/>
  <c r="X1766" i="1"/>
  <c r="G1670" i="7"/>
  <c r="X1670" i="1"/>
  <c r="G1124" i="7"/>
  <c r="X1124" i="1"/>
  <c r="G1160" i="7"/>
  <c r="X1160" i="1"/>
  <c r="G1234" i="7"/>
  <c r="X1234" i="1"/>
  <c r="G1338" i="7"/>
  <c r="X1338" i="1"/>
  <c r="G1196" i="7"/>
  <c r="X1196" i="1"/>
  <c r="G1236" i="7"/>
  <c r="X1236" i="1"/>
  <c r="G1214" i="7"/>
  <c r="X1214" i="1"/>
  <c r="G1344" i="7"/>
  <c r="X1344" i="1"/>
  <c r="G1181" i="7"/>
  <c r="X1181" i="1"/>
  <c r="G1254" i="7"/>
  <c r="X1254" i="1"/>
  <c r="G1193" i="7"/>
  <c r="X1193" i="1"/>
  <c r="G1427" i="7"/>
  <c r="X1427" i="1"/>
  <c r="G1341" i="7"/>
  <c r="X1341" i="1"/>
  <c r="G1885" i="7"/>
  <c r="X1885" i="1"/>
  <c r="G1849" i="7"/>
  <c r="X1849" i="1"/>
  <c r="G1848" i="7"/>
  <c r="X1848" i="1"/>
  <c r="G1846" i="7"/>
  <c r="X1846" i="1"/>
  <c r="G1851" i="7"/>
  <c r="X1851" i="1"/>
  <c r="G1749" i="7"/>
  <c r="X1749" i="1"/>
  <c r="G1800" i="7"/>
  <c r="X1800" i="1"/>
  <c r="G1656" i="7"/>
  <c r="X1656" i="1"/>
  <c r="G1768" i="7"/>
  <c r="X1768" i="1"/>
  <c r="G1767" i="7"/>
  <c r="X1767" i="1"/>
  <c r="G1594" i="7"/>
  <c r="X1594" i="1"/>
  <c r="G1705" i="7"/>
  <c r="X1705" i="1"/>
  <c r="G1817" i="7"/>
  <c r="X1817" i="1"/>
  <c r="G1663" i="7"/>
  <c r="X1663" i="1"/>
  <c r="G1703" i="7"/>
  <c r="X1703" i="1"/>
  <c r="G1805" i="7"/>
  <c r="X1805" i="1"/>
  <c r="G1633" i="7"/>
  <c r="X1633" i="1"/>
  <c r="G1753" i="7"/>
  <c r="X1753" i="1"/>
  <c r="G1596" i="7"/>
  <c r="X1596" i="1"/>
  <c r="G1731" i="7"/>
  <c r="X1731" i="1"/>
  <c r="G1504" i="7"/>
  <c r="X1504" i="1"/>
  <c r="G1648" i="7"/>
  <c r="X1648" i="1"/>
  <c r="G1678" i="7"/>
  <c r="X1678" i="1"/>
  <c r="G1492" i="7"/>
  <c r="X1492" i="1"/>
  <c r="G1613" i="7"/>
  <c r="X1613" i="1"/>
  <c r="G1545" i="7"/>
  <c r="X1545" i="1"/>
  <c r="G1619" i="7"/>
  <c r="X1619" i="1"/>
  <c r="G1134" i="7"/>
  <c r="X1134" i="1"/>
  <c r="G1807" i="7"/>
  <c r="X1807" i="1"/>
  <c r="G1575" i="7"/>
  <c r="X1575" i="1"/>
  <c r="G1107" i="7"/>
  <c r="X1107" i="1"/>
  <c r="G1167" i="7"/>
  <c r="X1167" i="1"/>
  <c r="G1251" i="7"/>
  <c r="X1251" i="1"/>
  <c r="G1106" i="7"/>
  <c r="X1106" i="1"/>
  <c r="G1133" i="7"/>
  <c r="X1133" i="1"/>
  <c r="G1176" i="7"/>
  <c r="X1176" i="1"/>
  <c r="G1200" i="7"/>
  <c r="X1200" i="1"/>
  <c r="G1245" i="7"/>
  <c r="X1245" i="1"/>
  <c r="G1256" i="7"/>
  <c r="X1256" i="1"/>
  <c r="G1347" i="7"/>
  <c r="X1347" i="1"/>
  <c r="G1213" i="7"/>
  <c r="X1213" i="1"/>
  <c r="G1252" i="7"/>
  <c r="X1252" i="1"/>
  <c r="G1231" i="7"/>
  <c r="X1231" i="1"/>
  <c r="G1152" i="7"/>
  <c r="X1152" i="1"/>
  <c r="G1215" i="7"/>
  <c r="X1215" i="1"/>
  <c r="G1270" i="7"/>
  <c r="X1270" i="1"/>
  <c r="G1199" i="7"/>
  <c r="X1199" i="1"/>
  <c r="G1277" i="7"/>
  <c r="X1277" i="1"/>
  <c r="G1329" i="7"/>
  <c r="X1329" i="1"/>
  <c r="G1882" i="7"/>
  <c r="X1882" i="1"/>
  <c r="G1843" i="7"/>
  <c r="X1843" i="1"/>
  <c r="G1842" i="7"/>
  <c r="X1842" i="1"/>
  <c r="G1840" i="7"/>
  <c r="X1840" i="1"/>
  <c r="G1845" i="7"/>
  <c r="X1845" i="1"/>
  <c r="G1739" i="7"/>
  <c r="X1739" i="1"/>
  <c r="G1779" i="7"/>
  <c r="X1779" i="1"/>
  <c r="G1636" i="7"/>
  <c r="X1636" i="1"/>
  <c r="G1758" i="7"/>
  <c r="X1758" i="1"/>
  <c r="G1757" i="7"/>
  <c r="X1757" i="1"/>
  <c r="G1512" i="7"/>
  <c r="X1512" i="1"/>
  <c r="G1694" i="7"/>
  <c r="X1694" i="1"/>
  <c r="G1796" i="7"/>
  <c r="X1796" i="1"/>
  <c r="G1554" i="7"/>
  <c r="X1554" i="1"/>
  <c r="G1693" i="7"/>
  <c r="X1693" i="1"/>
  <c r="G1795" i="7"/>
  <c r="X1795" i="1"/>
  <c r="G1498" i="7"/>
  <c r="X1498" i="1"/>
  <c r="G1742" i="7"/>
  <c r="X1742" i="1"/>
  <c r="G1578" i="7"/>
  <c r="X1578" i="1"/>
  <c r="G1721" i="7"/>
  <c r="X1721" i="1"/>
  <c r="G1823" i="7"/>
  <c r="X1823" i="1"/>
  <c r="G1642" i="7"/>
  <c r="X1642" i="1"/>
  <c r="G1668" i="7"/>
  <c r="X1668" i="1"/>
  <c r="G1604" i="7"/>
  <c r="X1604" i="1"/>
  <c r="G1517" i="7"/>
  <c r="X1517" i="1"/>
  <c r="G1615" i="7"/>
  <c r="X1615" i="1"/>
  <c r="G1122" i="7"/>
  <c r="X1122" i="1"/>
  <c r="G1280" i="7"/>
  <c r="X1280" i="1"/>
  <c r="G1639" i="7"/>
  <c r="X1639" i="1"/>
  <c r="G1590" i="7"/>
  <c r="X1590" i="1"/>
  <c r="G1649" i="7"/>
  <c r="X1649" i="1"/>
  <c r="G1185" i="7"/>
  <c r="X1185" i="1"/>
  <c r="G1278" i="7"/>
  <c r="X1278" i="1"/>
  <c r="G1263" i="7"/>
  <c r="X1263" i="1"/>
  <c r="G1232" i="7"/>
  <c r="X1232" i="1"/>
  <c r="G1137" i="7"/>
  <c r="X1137" i="1"/>
  <c r="G1879" i="7"/>
  <c r="X1879" i="1"/>
  <c r="G1837" i="7"/>
  <c r="X1837" i="1"/>
  <c r="G1839" i="7"/>
  <c r="X1839" i="1"/>
  <c r="G1729" i="7"/>
  <c r="X1729" i="1"/>
  <c r="G1769" i="7"/>
  <c r="X1769" i="1"/>
  <c r="G1627" i="7"/>
  <c r="X1627" i="1"/>
  <c r="G1737" i="7"/>
  <c r="X1737" i="1"/>
  <c r="G1747" i="7"/>
  <c r="X1747" i="1"/>
  <c r="G1859" i="7"/>
  <c r="X1859" i="1"/>
  <c r="G1684" i="7"/>
  <c r="X1684" i="1"/>
  <c r="G1786" i="7"/>
  <c r="X1786" i="1"/>
  <c r="G1847" i="7"/>
  <c r="X1847" i="1"/>
  <c r="G1682" i="7"/>
  <c r="X1682" i="1"/>
  <c r="G1774" i="7"/>
  <c r="X1774" i="1"/>
  <c r="G1495" i="7"/>
  <c r="X1495" i="1"/>
  <c r="G1732" i="7"/>
  <c r="X1732" i="1"/>
  <c r="G1560" i="7"/>
  <c r="X1560" i="1"/>
  <c r="G1711" i="7"/>
  <c r="X1711" i="1"/>
  <c r="G1792" i="7"/>
  <c r="X1792" i="1"/>
  <c r="G1853" i="7"/>
  <c r="X1853" i="1"/>
  <c r="G1647" i="7"/>
  <c r="X1647" i="1"/>
  <c r="G1626" i="7"/>
  <c r="X1626" i="1"/>
  <c r="G1586" i="7"/>
  <c r="X1586" i="1"/>
  <c r="G1508" i="7"/>
  <c r="X1508" i="1"/>
  <c r="G1565" i="7"/>
  <c r="X1565" i="1"/>
  <c r="G1190" i="7"/>
  <c r="X1190" i="1"/>
  <c r="G1276" i="7"/>
  <c r="X1276" i="1"/>
  <c r="G1707" i="7"/>
  <c r="X1707" i="1"/>
  <c r="G1835" i="7"/>
  <c r="X1835" i="1"/>
  <c r="G1116" i="7"/>
  <c r="X1116" i="1"/>
  <c r="G1261" i="7"/>
  <c r="X1261" i="1"/>
  <c r="G1241" i="7"/>
  <c r="X1241" i="1"/>
  <c r="G1169" i="7"/>
  <c r="X1169" i="1"/>
  <c r="G1233" i="7"/>
  <c r="X1233" i="1"/>
  <c r="G1834" i="7"/>
  <c r="X1834" i="1"/>
  <c r="G1194" i="7"/>
  <c r="X1194" i="1"/>
  <c r="G1272" i="7"/>
  <c r="X1272" i="1"/>
  <c r="G1376" i="7"/>
  <c r="X1376" i="1"/>
  <c r="G1279" i="7"/>
  <c r="X1279" i="1"/>
  <c r="G1247" i="7"/>
  <c r="X1247" i="1"/>
  <c r="G1209" i="7"/>
  <c r="X1209" i="1"/>
  <c r="G1248" i="7"/>
  <c r="X1248" i="1"/>
  <c r="G1296" i="7"/>
  <c r="X1296" i="1"/>
  <c r="G1238" i="7"/>
  <c r="X1238" i="1"/>
  <c r="G1148" i="7"/>
  <c r="X1148" i="1"/>
  <c r="G1876" i="7"/>
  <c r="X1876" i="1"/>
  <c r="G1831" i="7"/>
  <c r="X1831" i="1"/>
  <c r="G1830" i="7"/>
  <c r="X1830" i="1"/>
  <c r="G1828" i="7"/>
  <c r="X1828" i="1"/>
  <c r="G1833" i="7"/>
  <c r="X1833" i="1"/>
  <c r="G1708" i="7"/>
  <c r="X1708" i="1"/>
  <c r="G1759" i="7"/>
  <c r="X1759" i="1"/>
  <c r="G1609" i="7"/>
  <c r="X1609" i="1"/>
  <c r="G1727" i="7"/>
  <c r="X1727" i="1"/>
  <c r="G1736" i="7"/>
  <c r="X1736" i="1"/>
  <c r="G1838" i="7"/>
  <c r="X1838" i="1"/>
  <c r="G1674" i="7"/>
  <c r="X1674" i="1"/>
  <c r="G1776" i="7"/>
  <c r="X1776" i="1"/>
  <c r="G1826" i="7"/>
  <c r="X1826" i="1"/>
  <c r="G1672" i="7"/>
  <c r="X1672" i="1"/>
  <c r="G1764" i="7"/>
  <c r="X1764" i="1"/>
  <c r="G1722" i="7"/>
  <c r="X1722" i="1"/>
  <c r="G1527" i="7"/>
  <c r="X1527" i="1"/>
  <c r="G1700" i="7"/>
  <c r="X1700" i="1"/>
  <c r="G1782" i="7"/>
  <c r="X1782" i="1"/>
  <c r="G1812" i="7"/>
  <c r="X1812" i="1"/>
  <c r="G1624" i="7"/>
  <c r="X1624" i="1"/>
  <c r="G1600" i="7"/>
  <c r="X1600" i="1"/>
  <c r="G1568" i="7"/>
  <c r="X1568" i="1"/>
  <c r="G1880" i="7"/>
  <c r="X1880" i="1"/>
  <c r="G1561" i="7"/>
  <c r="X1561" i="1"/>
  <c r="G1257" i="7"/>
  <c r="X1257" i="1"/>
  <c r="G1203" i="7"/>
  <c r="X1203" i="1"/>
  <c r="G1298" i="7"/>
  <c r="X1298" i="1"/>
  <c r="G1268" i="7"/>
  <c r="X1268" i="1"/>
  <c r="G1220" i="7"/>
  <c r="X1220" i="1"/>
  <c r="G1314" i="7"/>
  <c r="X1314" i="1"/>
  <c r="G1154" i="7"/>
  <c r="X1154" i="1"/>
  <c r="G1884" i="7"/>
  <c r="X1884" i="1"/>
  <c r="G1824" i="7"/>
  <c r="X1824" i="1"/>
  <c r="G1822" i="7"/>
  <c r="X1822" i="1"/>
  <c r="G1827" i="7"/>
  <c r="X1827" i="1"/>
  <c r="G1698" i="7"/>
  <c r="X1698" i="1"/>
  <c r="G1748" i="7"/>
  <c r="X1748" i="1"/>
  <c r="G1591" i="7"/>
  <c r="X1591" i="1"/>
  <c r="G1717" i="7"/>
  <c r="X1717" i="1"/>
  <c r="G1726" i="7"/>
  <c r="X1726" i="1"/>
  <c r="G1797" i="7"/>
  <c r="X1797" i="1"/>
  <c r="G1653" i="7"/>
  <c r="X1653" i="1"/>
  <c r="G1755" i="7"/>
  <c r="X1755" i="1"/>
  <c r="G1806" i="7"/>
  <c r="X1806" i="1"/>
  <c r="G1662" i="7"/>
  <c r="X1662" i="1"/>
  <c r="G1743" i="7"/>
  <c r="X1743" i="1"/>
  <c r="G1490" i="7"/>
  <c r="X1490" i="1"/>
  <c r="G1701" i="7"/>
  <c r="X1701" i="1"/>
  <c r="G1865" i="7"/>
  <c r="X1865" i="1"/>
  <c r="G1690" i="7"/>
  <c r="X1690" i="1"/>
  <c r="G1761" i="7"/>
  <c r="X1761" i="1"/>
  <c r="G1791" i="7"/>
  <c r="X1791" i="1"/>
  <c r="G1606" i="7"/>
  <c r="X1606" i="1"/>
  <c r="G1582" i="7"/>
  <c r="X1582" i="1"/>
  <c r="G1563" i="7"/>
  <c r="X1563" i="1"/>
  <c r="G1874" i="7"/>
  <c r="X1874" i="1"/>
  <c r="G1532" i="7"/>
  <c r="X1532" i="1"/>
  <c r="G1275" i="7"/>
  <c r="X1275" i="1"/>
  <c r="G1323" i="7"/>
  <c r="X1323" i="1"/>
  <c r="G1260" i="7"/>
  <c r="X1260" i="1"/>
  <c r="G1188" i="7"/>
  <c r="X1188" i="1"/>
  <c r="G1881" i="7"/>
  <c r="X1881" i="1"/>
  <c r="G1819" i="7"/>
  <c r="X1819" i="1"/>
  <c r="G1818" i="7"/>
  <c r="X1818" i="1"/>
  <c r="G1816" i="7"/>
  <c r="X1816" i="1"/>
  <c r="G1821" i="7"/>
  <c r="X1821" i="1"/>
  <c r="G1677" i="7"/>
  <c r="X1677" i="1"/>
  <c r="G1738" i="7"/>
  <c r="X1738" i="1"/>
  <c r="G1573" i="7"/>
  <c r="X1573" i="1"/>
  <c r="G1696" i="7"/>
  <c r="X1696" i="1"/>
  <c r="G1716" i="7"/>
  <c r="X1716" i="1"/>
  <c r="G1787" i="7"/>
  <c r="X1787" i="1"/>
  <c r="G1645" i="7"/>
  <c r="X1645" i="1"/>
  <c r="G1745" i="7"/>
  <c r="X1745" i="1"/>
  <c r="G1785" i="7"/>
  <c r="X1785" i="1"/>
  <c r="G1611" i="7"/>
  <c r="X1611" i="1"/>
  <c r="G1733" i="7"/>
  <c r="X1733" i="1"/>
  <c r="G1691" i="7"/>
  <c r="X1691" i="1"/>
  <c r="G1844" i="7"/>
  <c r="X1844" i="1"/>
  <c r="G1680" i="7"/>
  <c r="X1680" i="1"/>
  <c r="G1751" i="7"/>
  <c r="X1751" i="1"/>
  <c r="G1781" i="7"/>
  <c r="X1781" i="1"/>
  <c r="G1588" i="7"/>
  <c r="X1588" i="1"/>
  <c r="G1530" i="7"/>
  <c r="X1530" i="1"/>
  <c r="G1559" i="7"/>
  <c r="X1559" i="1"/>
  <c r="G1598" i="7"/>
  <c r="X1598" i="1"/>
  <c r="G1523" i="7"/>
  <c r="X1523" i="1"/>
  <c r="U223" i="1"/>
  <c r="U224" i="1"/>
  <c r="U225" i="1"/>
  <c r="U226" i="1"/>
  <c r="U227" i="1"/>
  <c r="U228" i="1"/>
  <c r="U229" i="1"/>
  <c r="U230" i="1"/>
  <c r="U231" i="1"/>
  <c r="U243" i="1"/>
  <c r="U232" i="1"/>
  <c r="U233" i="1"/>
  <c r="U234" i="1"/>
  <c r="U235" i="1"/>
  <c r="U244" i="1"/>
  <c r="U236" i="1"/>
  <c r="U245" i="1"/>
  <c r="U246" i="1"/>
  <c r="U237" i="1"/>
  <c r="U238" i="1"/>
  <c r="U239" i="1"/>
  <c r="U240" i="1"/>
  <c r="U241" i="1"/>
  <c r="U247" i="1"/>
  <c r="U248" i="1"/>
  <c r="U249" i="1"/>
  <c r="U250" i="1"/>
  <c r="U205" i="1"/>
  <c r="U206" i="1"/>
  <c r="U207" i="1"/>
  <c r="U211" i="1"/>
  <c r="U212" i="1"/>
  <c r="U208" i="1"/>
  <c r="U213" i="1"/>
  <c r="U214" i="1"/>
  <c r="U215" i="1"/>
  <c r="U216" i="1"/>
  <c r="U217" i="1"/>
  <c r="U218" i="1"/>
  <c r="U219" i="1"/>
  <c r="U209" i="1"/>
  <c r="U210" i="1"/>
  <c r="U220" i="1"/>
  <c r="U132" i="1"/>
  <c r="U133" i="1"/>
  <c r="G216" i="7" l="1"/>
  <c r="X216" i="1"/>
  <c r="G247" i="7"/>
  <c r="X247" i="1"/>
  <c r="G232" i="7"/>
  <c r="X232" i="1"/>
  <c r="G240" i="7"/>
  <c r="X240" i="1"/>
  <c r="G133" i="7"/>
  <c r="X133" i="1"/>
  <c r="G208" i="7"/>
  <c r="X208" i="1"/>
  <c r="G231" i="7"/>
  <c r="X231" i="1"/>
  <c r="G132" i="7"/>
  <c r="X132" i="1"/>
  <c r="G212" i="7"/>
  <c r="X212" i="1"/>
  <c r="G238" i="7"/>
  <c r="X238" i="1"/>
  <c r="G230" i="7"/>
  <c r="X230" i="1"/>
  <c r="G237" i="7"/>
  <c r="X237" i="1"/>
  <c r="G210" i="7"/>
  <c r="X210" i="1"/>
  <c r="G217" i="7"/>
  <c r="X217" i="1"/>
  <c r="G211" i="7"/>
  <c r="X211" i="1"/>
  <c r="G246" i="7"/>
  <c r="X246" i="1"/>
  <c r="G206" i="7"/>
  <c r="X206" i="1"/>
  <c r="G220" i="7"/>
  <c r="X220" i="1"/>
  <c r="G228" i="7"/>
  <c r="X228" i="1"/>
  <c r="G245" i="7"/>
  <c r="X245" i="1"/>
  <c r="G219" i="7"/>
  <c r="X219" i="1"/>
  <c r="G205" i="7"/>
  <c r="X205" i="1"/>
  <c r="G236" i="7"/>
  <c r="X236" i="1"/>
  <c r="G226" i="7"/>
  <c r="X226" i="1"/>
  <c r="G235" i="7"/>
  <c r="X235" i="1"/>
  <c r="G229" i="7"/>
  <c r="X229" i="1"/>
  <c r="G207" i="7"/>
  <c r="X207" i="1"/>
  <c r="G209" i="7"/>
  <c r="X209" i="1"/>
  <c r="G227" i="7"/>
  <c r="X227" i="1"/>
  <c r="G218" i="7"/>
  <c r="X218" i="1"/>
  <c r="G250" i="7"/>
  <c r="X250" i="1"/>
  <c r="G244" i="7"/>
  <c r="X244" i="1"/>
  <c r="G225" i="7"/>
  <c r="X225" i="1"/>
  <c r="G224" i="7"/>
  <c r="X224" i="1"/>
  <c r="G223" i="7"/>
  <c r="X223" i="1"/>
  <c r="G234" i="7"/>
  <c r="X234" i="1"/>
  <c r="G214" i="7"/>
  <c r="X214" i="1"/>
  <c r="G249" i="7"/>
  <c r="X249" i="1"/>
  <c r="G233" i="7"/>
  <c r="X233" i="1"/>
  <c r="G213" i="7"/>
  <c r="X213" i="1"/>
  <c r="G248" i="7"/>
  <c r="X248" i="1"/>
  <c r="G215" i="7"/>
  <c r="X215" i="1"/>
  <c r="G241" i="7"/>
  <c r="X241" i="1"/>
  <c r="G243" i="7"/>
  <c r="X243" i="1"/>
  <c r="G239" i="7"/>
  <c r="X239" i="1"/>
  <c r="U349" i="1"/>
  <c r="U348" i="1"/>
  <c r="U186" i="1"/>
  <c r="U347" i="1"/>
  <c r="U333" i="1"/>
  <c r="U346" i="1"/>
  <c r="U339" i="1"/>
  <c r="U345" i="1"/>
  <c r="U338" i="1"/>
  <c r="U344" i="1"/>
  <c r="U343" i="1"/>
  <c r="U337" i="1"/>
  <c r="U342" i="1"/>
  <c r="U336" i="1"/>
  <c r="U335" i="1"/>
  <c r="U334" i="1"/>
  <c r="U341" i="1"/>
  <c r="U340" i="1"/>
  <c r="U328" i="1"/>
  <c r="U327" i="1"/>
  <c r="U326" i="1"/>
  <c r="U332" i="1"/>
  <c r="U331" i="1"/>
  <c r="U330" i="1"/>
  <c r="U329" i="1"/>
  <c r="U325" i="1"/>
  <c r="U324" i="1"/>
  <c r="U323" i="1"/>
  <c r="U322" i="1"/>
  <c r="U321" i="1"/>
  <c r="U320" i="1"/>
  <c r="U319" i="1"/>
  <c r="U318" i="1"/>
  <c r="U317" i="1"/>
  <c r="U316" i="1"/>
  <c r="U315" i="1"/>
  <c r="U313" i="1"/>
  <c r="U312" i="1"/>
  <c r="U311" i="1"/>
  <c r="U314" i="1"/>
  <c r="U310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U106" i="1"/>
  <c r="U105" i="1"/>
  <c r="U103" i="1"/>
  <c r="U102" i="1"/>
  <c r="U101" i="1"/>
  <c r="U100" i="1"/>
  <c r="U99" i="1"/>
  <c r="U98" i="1"/>
  <c r="U97" i="1"/>
  <c r="U96" i="1"/>
  <c r="U104" i="1"/>
  <c r="U95" i="1"/>
  <c r="U94" i="1"/>
  <c r="U82" i="1"/>
  <c r="U77" i="1"/>
  <c r="U76" i="1"/>
  <c r="U75" i="1"/>
  <c r="U74" i="1"/>
  <c r="U73" i="1"/>
  <c r="U72" i="1"/>
  <c r="U81" i="1"/>
  <c r="U80" i="1"/>
  <c r="U79" i="1"/>
  <c r="U78" i="1"/>
  <c r="U71" i="1"/>
  <c r="U70" i="1"/>
  <c r="U69" i="1"/>
  <c r="U92" i="1"/>
  <c r="U91" i="1"/>
  <c r="U90" i="1"/>
  <c r="U89" i="1"/>
  <c r="U88" i="1"/>
  <c r="U87" i="1"/>
  <c r="U68" i="1"/>
  <c r="U86" i="1"/>
  <c r="U93" i="1"/>
  <c r="U85" i="1"/>
  <c r="U84" i="1"/>
  <c r="U67" i="1"/>
  <c r="U66" i="1"/>
  <c r="U65" i="1"/>
  <c r="U64" i="1"/>
  <c r="U63" i="1"/>
  <c r="U83" i="1"/>
  <c r="U62" i="1"/>
  <c r="U61" i="1"/>
  <c r="U60" i="1"/>
  <c r="U309" i="1"/>
  <c r="U308" i="1"/>
  <c r="U307" i="1"/>
  <c r="U306" i="1"/>
  <c r="U305" i="1"/>
  <c r="U304" i="1"/>
  <c r="U302" i="1"/>
  <c r="U301" i="1"/>
  <c r="U300" i="1"/>
  <c r="U299" i="1"/>
  <c r="U298" i="1"/>
  <c r="U297" i="1"/>
  <c r="U296" i="1"/>
  <c r="U295" i="1"/>
  <c r="U303" i="1"/>
  <c r="U294" i="1"/>
  <c r="U293" i="1"/>
  <c r="U292" i="1"/>
  <c r="U53" i="1"/>
  <c r="U52" i="1"/>
  <c r="U51" i="1"/>
  <c r="U291" i="1"/>
  <c r="U290" i="1"/>
  <c r="U59" i="1"/>
  <c r="U58" i="1"/>
  <c r="U57" i="1"/>
  <c r="U56" i="1"/>
  <c r="U55" i="1"/>
  <c r="U54" i="1"/>
  <c r="U50" i="1"/>
  <c r="U48" i="1"/>
  <c r="U47" i="1"/>
  <c r="U46" i="1"/>
  <c r="U45" i="1"/>
  <c r="U44" i="1"/>
  <c r="U49" i="1"/>
  <c r="U43" i="1"/>
  <c r="U42" i="1"/>
  <c r="U41" i="1"/>
  <c r="U40" i="1"/>
  <c r="U39" i="1"/>
  <c r="U38" i="1"/>
  <c r="U37" i="1"/>
  <c r="U36" i="1"/>
  <c r="U154" i="1"/>
  <c r="U149" i="1"/>
  <c r="U148" i="1"/>
  <c r="U147" i="1"/>
  <c r="U150" i="1"/>
  <c r="U146" i="1"/>
  <c r="U145" i="1"/>
  <c r="U144" i="1"/>
  <c r="U143" i="1"/>
  <c r="U142" i="1"/>
  <c r="U153" i="1"/>
  <c r="U152" i="1"/>
  <c r="U141" i="1"/>
  <c r="U140" i="1"/>
  <c r="U151" i="1"/>
  <c r="U139" i="1"/>
  <c r="U135" i="1"/>
  <c r="U134" i="1"/>
  <c r="U138" i="1"/>
  <c r="U137" i="1"/>
  <c r="U136" i="1"/>
  <c r="U222" i="1"/>
  <c r="U221" i="1"/>
  <c r="U122" i="1"/>
  <c r="U131" i="1"/>
  <c r="U130" i="1"/>
  <c r="U129" i="1"/>
  <c r="U128" i="1"/>
  <c r="U127" i="1"/>
  <c r="U126" i="1"/>
  <c r="U125" i="1"/>
  <c r="U124" i="1"/>
  <c r="U120" i="1"/>
  <c r="U123" i="1"/>
  <c r="U119" i="1"/>
  <c r="U118" i="1"/>
  <c r="U117" i="1"/>
  <c r="U121" i="1"/>
  <c r="U116" i="1"/>
  <c r="U115" i="1"/>
  <c r="U114" i="1"/>
  <c r="U113" i="1"/>
  <c r="U112" i="1"/>
  <c r="U111" i="1"/>
  <c r="U110" i="1"/>
  <c r="U109" i="1"/>
  <c r="U108" i="1"/>
  <c r="U107" i="1"/>
  <c r="U204" i="1"/>
  <c r="U203" i="1"/>
  <c r="U200" i="1"/>
  <c r="U199" i="1"/>
  <c r="U198" i="1"/>
  <c r="U202" i="1"/>
  <c r="U201" i="1"/>
  <c r="U197" i="1"/>
  <c r="U196" i="1"/>
  <c r="U195" i="1"/>
  <c r="U185" i="1"/>
  <c r="U289" i="1"/>
  <c r="U288" i="1"/>
  <c r="U287" i="1"/>
  <c r="U184" i="1"/>
  <c r="U183" i="1"/>
  <c r="U286" i="1"/>
  <c r="U285" i="1"/>
  <c r="U182" i="1"/>
  <c r="U180" i="1"/>
  <c r="U179" i="1"/>
  <c r="U284" i="1"/>
  <c r="U178" i="1"/>
  <c r="U283" i="1"/>
  <c r="U181" i="1"/>
  <c r="U282" i="1"/>
  <c r="U281" i="1"/>
  <c r="U280" i="1"/>
  <c r="U279" i="1"/>
  <c r="U278" i="1"/>
  <c r="U277" i="1"/>
  <c r="U276" i="1"/>
  <c r="U275" i="1"/>
  <c r="U274" i="1"/>
  <c r="U273" i="1"/>
  <c r="U373" i="1"/>
  <c r="U372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T251" i="1"/>
  <c r="U187" i="1"/>
  <c r="U350" i="1"/>
  <c r="U351" i="1"/>
  <c r="U352" i="1"/>
  <c r="U188" i="1"/>
  <c r="U189" i="1"/>
  <c r="U190" i="1"/>
  <c r="U353" i="1"/>
  <c r="U354" i="1"/>
  <c r="U355" i="1"/>
  <c r="U356" i="1"/>
  <c r="U357" i="1"/>
  <c r="U358" i="1"/>
  <c r="U359" i="1"/>
  <c r="U360" i="1"/>
  <c r="U361" i="1"/>
  <c r="U362" i="1"/>
  <c r="U191" i="1"/>
  <c r="U192" i="1"/>
  <c r="U193" i="1"/>
  <c r="U194" i="1"/>
  <c r="U363" i="1"/>
  <c r="U364" i="1"/>
  <c r="U365" i="1"/>
  <c r="U366" i="1"/>
  <c r="U367" i="1"/>
  <c r="U368" i="1"/>
  <c r="U369" i="1"/>
  <c r="U370" i="1"/>
  <c r="U371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7" i="1"/>
  <c r="U173" i="1"/>
  <c r="U174" i="1"/>
  <c r="U175" i="1"/>
  <c r="U176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G707" i="7" l="1"/>
  <c r="X707" i="1"/>
  <c r="G682" i="7"/>
  <c r="X682" i="1"/>
  <c r="G741" i="7"/>
  <c r="X741" i="1"/>
  <c r="G693" i="7"/>
  <c r="X693" i="1"/>
  <c r="G633" i="7"/>
  <c r="X633" i="1"/>
  <c r="G728" i="7"/>
  <c r="X728" i="1"/>
  <c r="G704" i="7"/>
  <c r="X704" i="1"/>
  <c r="G668" i="7"/>
  <c r="X668" i="1"/>
  <c r="G632" i="7"/>
  <c r="X632" i="1"/>
  <c r="G596" i="7"/>
  <c r="X596" i="1"/>
  <c r="G548" i="7"/>
  <c r="X548" i="1"/>
  <c r="G727" i="7"/>
  <c r="X727" i="1"/>
  <c r="G703" i="7"/>
  <c r="X703" i="1"/>
  <c r="G679" i="7"/>
  <c r="X679" i="1"/>
  <c r="G655" i="7"/>
  <c r="X655" i="1"/>
  <c r="G631" i="7"/>
  <c r="X631" i="1"/>
  <c r="G619" i="7"/>
  <c r="X619" i="1"/>
  <c r="G595" i="7"/>
  <c r="X595" i="1"/>
  <c r="G571" i="7"/>
  <c r="X571" i="1"/>
  <c r="G547" i="7"/>
  <c r="X547" i="1"/>
  <c r="G523" i="7"/>
  <c r="X523" i="1"/>
  <c r="G499" i="7"/>
  <c r="X499" i="1"/>
  <c r="G475" i="7"/>
  <c r="X475" i="1"/>
  <c r="G451" i="7"/>
  <c r="X451" i="1"/>
  <c r="G427" i="7"/>
  <c r="X427" i="1"/>
  <c r="G403" i="7"/>
  <c r="X403" i="1"/>
  <c r="G378" i="7"/>
  <c r="X378" i="1"/>
  <c r="G363" i="7"/>
  <c r="X363" i="1"/>
  <c r="G738" i="7"/>
  <c r="X738" i="1"/>
  <c r="G726" i="7"/>
  <c r="X726" i="1"/>
  <c r="G714" i="7"/>
  <c r="X714" i="1"/>
  <c r="G702" i="7"/>
  <c r="X702" i="1"/>
  <c r="G690" i="7"/>
  <c r="X690" i="1"/>
  <c r="G678" i="7"/>
  <c r="X678" i="1"/>
  <c r="G666" i="7"/>
  <c r="X666" i="1"/>
  <c r="G654" i="7"/>
  <c r="X654" i="1"/>
  <c r="G642" i="7"/>
  <c r="X642" i="1"/>
  <c r="G630" i="7"/>
  <c r="X630" i="1"/>
  <c r="G618" i="7"/>
  <c r="X618" i="1"/>
  <c r="G606" i="7"/>
  <c r="X606" i="1"/>
  <c r="G594" i="7"/>
  <c r="X594" i="1"/>
  <c r="G582" i="7"/>
  <c r="X582" i="1"/>
  <c r="G570" i="7"/>
  <c r="X570" i="1"/>
  <c r="G558" i="7"/>
  <c r="X558" i="1"/>
  <c r="G546" i="7"/>
  <c r="X546" i="1"/>
  <c r="G534" i="7"/>
  <c r="X534" i="1"/>
  <c r="G522" i="7"/>
  <c r="X522" i="1"/>
  <c r="G510" i="7"/>
  <c r="X510" i="1"/>
  <c r="G498" i="7"/>
  <c r="X498" i="1"/>
  <c r="G486" i="7"/>
  <c r="X486" i="1"/>
  <c r="G474" i="7"/>
  <c r="X474" i="1"/>
  <c r="G462" i="7"/>
  <c r="X462" i="1"/>
  <c r="G450" i="7"/>
  <c r="X450" i="1"/>
  <c r="G438" i="7"/>
  <c r="X438" i="1"/>
  <c r="G426" i="7"/>
  <c r="X426" i="1"/>
  <c r="G414" i="7"/>
  <c r="X414" i="1"/>
  <c r="G402" i="7"/>
  <c r="X402" i="1"/>
  <c r="G389" i="7"/>
  <c r="X389" i="1"/>
  <c r="G377" i="7"/>
  <c r="X377" i="1"/>
  <c r="G169" i="7"/>
  <c r="X169" i="1"/>
  <c r="G157" i="7"/>
  <c r="X157" i="1"/>
  <c r="G194" i="7"/>
  <c r="X194" i="1"/>
  <c r="G354" i="7"/>
  <c r="X354" i="1"/>
  <c r="G254" i="7"/>
  <c r="X254" i="1"/>
  <c r="G266" i="7"/>
  <c r="X266" i="1"/>
  <c r="G276" i="7"/>
  <c r="X276" i="1"/>
  <c r="G180" i="7"/>
  <c r="X180" i="1"/>
  <c r="G197" i="7"/>
  <c r="X197" i="1"/>
  <c r="G111" i="7"/>
  <c r="X111" i="1"/>
  <c r="G124" i="7"/>
  <c r="X124" i="1"/>
  <c r="G137" i="7"/>
  <c r="X137" i="1"/>
  <c r="G144" i="7"/>
  <c r="X144" i="1"/>
  <c r="G40" i="7"/>
  <c r="X40" i="1"/>
  <c r="G55" i="7"/>
  <c r="X55" i="1"/>
  <c r="G294" i="7"/>
  <c r="X294" i="1"/>
  <c r="G306" i="7"/>
  <c r="X306" i="1"/>
  <c r="G67" i="7"/>
  <c r="X67" i="1"/>
  <c r="G69" i="7"/>
  <c r="X69" i="1"/>
  <c r="G77" i="7"/>
  <c r="X77" i="1"/>
  <c r="G103" i="7"/>
  <c r="X103" i="1"/>
  <c r="G11" i="7"/>
  <c r="X11" i="1"/>
  <c r="G23" i="7"/>
  <c r="X23" i="1"/>
  <c r="G35" i="7"/>
  <c r="X35" i="1"/>
  <c r="G321" i="7"/>
  <c r="X321" i="1"/>
  <c r="G340" i="7"/>
  <c r="X340" i="1"/>
  <c r="G346" i="7"/>
  <c r="X346" i="1"/>
  <c r="G725" i="7"/>
  <c r="X725" i="1"/>
  <c r="G665" i="7"/>
  <c r="X665" i="1"/>
  <c r="G653" i="7"/>
  <c r="X653" i="1"/>
  <c r="G641" i="7"/>
  <c r="X641" i="1"/>
  <c r="G629" i="7"/>
  <c r="X629" i="1"/>
  <c r="G617" i="7"/>
  <c r="X617" i="1"/>
  <c r="G605" i="7"/>
  <c r="X605" i="1"/>
  <c r="G593" i="7"/>
  <c r="X593" i="1"/>
  <c r="G581" i="7"/>
  <c r="X581" i="1"/>
  <c r="G569" i="7"/>
  <c r="X569" i="1"/>
  <c r="G557" i="7"/>
  <c r="X557" i="1"/>
  <c r="G545" i="7"/>
  <c r="X545" i="1"/>
  <c r="G533" i="7"/>
  <c r="X533" i="1"/>
  <c r="G521" i="7"/>
  <c r="X521" i="1"/>
  <c r="G509" i="7"/>
  <c r="X509" i="1"/>
  <c r="G497" i="7"/>
  <c r="X497" i="1"/>
  <c r="G485" i="7"/>
  <c r="X485" i="1"/>
  <c r="G473" i="7"/>
  <c r="X473" i="1"/>
  <c r="G461" i="7"/>
  <c r="X461" i="1"/>
  <c r="G449" i="7"/>
  <c r="X449" i="1"/>
  <c r="G437" i="7"/>
  <c r="X437" i="1"/>
  <c r="G425" i="7"/>
  <c r="X425" i="1"/>
  <c r="G413" i="7"/>
  <c r="X413" i="1"/>
  <c r="G400" i="7"/>
  <c r="X400" i="1"/>
  <c r="G388" i="7"/>
  <c r="X388" i="1"/>
  <c r="G376" i="7"/>
  <c r="X376" i="1"/>
  <c r="G168" i="7"/>
  <c r="X168" i="1"/>
  <c r="G156" i="7"/>
  <c r="X156" i="1"/>
  <c r="G193" i="7"/>
  <c r="X193" i="1"/>
  <c r="G353" i="7"/>
  <c r="X353" i="1"/>
  <c r="G255" i="7"/>
  <c r="X255" i="1"/>
  <c r="G267" i="7"/>
  <c r="X267" i="1"/>
  <c r="G277" i="7"/>
  <c r="X277" i="1"/>
  <c r="G182" i="7"/>
  <c r="X182" i="1"/>
  <c r="G201" i="7"/>
  <c r="X201" i="1"/>
  <c r="G112" i="7"/>
  <c r="X112" i="1"/>
  <c r="G125" i="7"/>
  <c r="X125" i="1"/>
  <c r="G138" i="7"/>
  <c r="X138" i="1"/>
  <c r="G145" i="7"/>
  <c r="X145" i="1"/>
  <c r="G41" i="7"/>
  <c r="X41" i="1"/>
  <c r="G56" i="7"/>
  <c r="X56" i="1"/>
  <c r="G303" i="7"/>
  <c r="X303" i="1"/>
  <c r="G307" i="7"/>
  <c r="X307" i="1"/>
  <c r="G84" i="7"/>
  <c r="X84" i="1"/>
  <c r="G70" i="7"/>
  <c r="X70" i="1"/>
  <c r="G82" i="7"/>
  <c r="X82" i="1"/>
  <c r="G105" i="7"/>
  <c r="X105" i="1"/>
  <c r="G12" i="7"/>
  <c r="X12" i="1"/>
  <c r="G24" i="7"/>
  <c r="X24" i="1"/>
  <c r="G310" i="7"/>
  <c r="X310" i="1"/>
  <c r="G322" i="7"/>
  <c r="X322" i="1"/>
  <c r="G341" i="7"/>
  <c r="X341" i="1"/>
  <c r="G333" i="7"/>
  <c r="X333" i="1"/>
  <c r="G689" i="7"/>
  <c r="X689" i="1"/>
  <c r="G700" i="7"/>
  <c r="X700" i="1"/>
  <c r="G652" i="7"/>
  <c r="X652" i="1"/>
  <c r="G616" i="7"/>
  <c r="X616" i="1"/>
  <c r="G604" i="7"/>
  <c r="X604" i="1"/>
  <c r="G592" i="7"/>
  <c r="X592" i="1"/>
  <c r="G580" i="7"/>
  <c r="X580" i="1"/>
  <c r="G568" i="7"/>
  <c r="X568" i="1"/>
  <c r="G556" i="7"/>
  <c r="X556" i="1"/>
  <c r="G544" i="7"/>
  <c r="X544" i="1"/>
  <c r="G532" i="7"/>
  <c r="X532" i="1"/>
  <c r="G520" i="7"/>
  <c r="X520" i="1"/>
  <c r="G508" i="7"/>
  <c r="X508" i="1"/>
  <c r="G496" i="7"/>
  <c r="X496" i="1"/>
  <c r="G484" i="7"/>
  <c r="X484" i="1"/>
  <c r="G472" i="7"/>
  <c r="X472" i="1"/>
  <c r="G460" i="7"/>
  <c r="X460" i="1"/>
  <c r="G448" i="7"/>
  <c r="X448" i="1"/>
  <c r="G436" i="7"/>
  <c r="X436" i="1"/>
  <c r="G424" i="7"/>
  <c r="X424" i="1"/>
  <c r="G412" i="7"/>
  <c r="X412" i="1"/>
  <c r="G399" i="7"/>
  <c r="X399" i="1"/>
  <c r="G387" i="7"/>
  <c r="X387" i="1"/>
  <c r="G375" i="7"/>
  <c r="X375" i="1"/>
  <c r="G167" i="7"/>
  <c r="X167" i="1"/>
  <c r="G155" i="7"/>
  <c r="X155" i="1"/>
  <c r="G192" i="7"/>
  <c r="X192" i="1"/>
  <c r="G190" i="7"/>
  <c r="X190" i="1"/>
  <c r="G256" i="7"/>
  <c r="X256" i="1"/>
  <c r="G268" i="7"/>
  <c r="X268" i="1"/>
  <c r="G278" i="7"/>
  <c r="X278" i="1"/>
  <c r="G285" i="7"/>
  <c r="X285" i="1"/>
  <c r="G202" i="7"/>
  <c r="X202" i="1"/>
  <c r="G113" i="7"/>
  <c r="X113" i="1"/>
  <c r="G126" i="7"/>
  <c r="X126" i="1"/>
  <c r="G134" i="7"/>
  <c r="X134" i="1"/>
  <c r="G146" i="7"/>
  <c r="X146" i="1"/>
  <c r="G42" i="7"/>
  <c r="X42" i="1"/>
  <c r="G57" i="7"/>
  <c r="X57" i="1"/>
  <c r="G295" i="7"/>
  <c r="X295" i="1"/>
  <c r="G308" i="7"/>
  <c r="X308" i="1"/>
  <c r="G85" i="7"/>
  <c r="X85" i="1"/>
  <c r="G71" i="7"/>
  <c r="X71" i="1"/>
  <c r="G94" i="7"/>
  <c r="X94" i="1"/>
  <c r="G106" i="7"/>
  <c r="X106" i="1"/>
  <c r="G13" i="7"/>
  <c r="X13" i="1"/>
  <c r="G25" i="7"/>
  <c r="X25" i="1"/>
  <c r="G314" i="7"/>
  <c r="X314" i="1"/>
  <c r="G323" i="7"/>
  <c r="X323" i="1"/>
  <c r="G334" i="7"/>
  <c r="X334" i="1"/>
  <c r="G347" i="7"/>
  <c r="X347" i="1"/>
  <c r="G695" i="7"/>
  <c r="X695" i="1"/>
  <c r="G713" i="7"/>
  <c r="X713" i="1"/>
  <c r="G712" i="7"/>
  <c r="X712" i="1"/>
  <c r="G664" i="7"/>
  <c r="X664" i="1"/>
  <c r="G735" i="7"/>
  <c r="X735" i="1"/>
  <c r="G699" i="7"/>
  <c r="X699" i="1"/>
  <c r="G663" i="7"/>
  <c r="X663" i="1"/>
  <c r="G627" i="7"/>
  <c r="X627" i="1"/>
  <c r="G591" i="7"/>
  <c r="X591" i="1"/>
  <c r="G567" i="7"/>
  <c r="X567" i="1"/>
  <c r="G543" i="7"/>
  <c r="X543" i="1"/>
  <c r="G531" i="7"/>
  <c r="X531" i="1"/>
  <c r="G519" i="7"/>
  <c r="X519" i="1"/>
  <c r="G507" i="7"/>
  <c r="X507" i="1"/>
  <c r="G495" i="7"/>
  <c r="X495" i="1"/>
  <c r="G483" i="7"/>
  <c r="X483" i="1"/>
  <c r="G471" i="7"/>
  <c r="X471" i="1"/>
  <c r="G459" i="7"/>
  <c r="X459" i="1"/>
  <c r="G447" i="7"/>
  <c r="X447" i="1"/>
  <c r="G435" i="7"/>
  <c r="X435" i="1"/>
  <c r="G423" i="7"/>
  <c r="X423" i="1"/>
  <c r="G411" i="7"/>
  <c r="X411" i="1"/>
  <c r="G398" i="7"/>
  <c r="X398" i="1"/>
  <c r="G386" i="7"/>
  <c r="X386" i="1"/>
  <c r="G374" i="7"/>
  <c r="X374" i="1"/>
  <c r="G166" i="7"/>
  <c r="X166" i="1"/>
  <c r="G371" i="7"/>
  <c r="X371" i="1"/>
  <c r="G191" i="7"/>
  <c r="X191" i="1"/>
  <c r="G189" i="7"/>
  <c r="X189" i="1"/>
  <c r="G257" i="7"/>
  <c r="X257" i="1"/>
  <c r="G269" i="7"/>
  <c r="X269" i="1"/>
  <c r="G279" i="7"/>
  <c r="X279" i="1"/>
  <c r="G286" i="7"/>
  <c r="X286" i="1"/>
  <c r="G198" i="7"/>
  <c r="X198" i="1"/>
  <c r="G114" i="7"/>
  <c r="X114" i="1"/>
  <c r="G127" i="7"/>
  <c r="X127" i="1"/>
  <c r="G135" i="7"/>
  <c r="X135" i="1"/>
  <c r="G150" i="7"/>
  <c r="X150" i="1"/>
  <c r="G43" i="7"/>
  <c r="X43" i="1"/>
  <c r="G58" i="7"/>
  <c r="X58" i="1"/>
  <c r="G296" i="7"/>
  <c r="X296" i="1"/>
  <c r="G309" i="7"/>
  <c r="X309" i="1"/>
  <c r="G93" i="7"/>
  <c r="X93" i="1"/>
  <c r="G78" i="7"/>
  <c r="X78" i="1"/>
  <c r="G95" i="7"/>
  <c r="X95" i="1"/>
  <c r="G2" i="7"/>
  <c r="X2" i="1"/>
  <c r="G14" i="7"/>
  <c r="X14" i="1"/>
  <c r="G26" i="7"/>
  <c r="X26" i="1"/>
  <c r="G311" i="7"/>
  <c r="X311" i="1"/>
  <c r="G324" i="7"/>
  <c r="X324" i="1"/>
  <c r="G335" i="7"/>
  <c r="X335" i="1"/>
  <c r="G186" i="7"/>
  <c r="X186" i="1"/>
  <c r="G719" i="7"/>
  <c r="X719" i="1"/>
  <c r="G701" i="7"/>
  <c r="X701" i="1"/>
  <c r="G724" i="7"/>
  <c r="X724" i="1"/>
  <c r="G676" i="7"/>
  <c r="X676" i="1"/>
  <c r="G640" i="7"/>
  <c r="X640" i="1"/>
  <c r="G723" i="7"/>
  <c r="X723" i="1"/>
  <c r="G687" i="7"/>
  <c r="X687" i="1"/>
  <c r="G651" i="7"/>
  <c r="X651" i="1"/>
  <c r="G615" i="7"/>
  <c r="X615" i="1"/>
  <c r="G579" i="7"/>
  <c r="X579" i="1"/>
  <c r="G734" i="7"/>
  <c r="X734" i="1"/>
  <c r="G710" i="7"/>
  <c r="X710" i="1"/>
  <c r="G686" i="7"/>
  <c r="X686" i="1"/>
  <c r="G662" i="7"/>
  <c r="X662" i="1"/>
  <c r="G638" i="7"/>
  <c r="X638" i="1"/>
  <c r="G614" i="7"/>
  <c r="X614" i="1"/>
  <c r="G578" i="7"/>
  <c r="X578" i="1"/>
  <c r="G554" i="7"/>
  <c r="X554" i="1"/>
  <c r="G530" i="7"/>
  <c r="X530" i="1"/>
  <c r="G506" i="7"/>
  <c r="X506" i="1"/>
  <c r="G482" i="7"/>
  <c r="X482" i="1"/>
  <c r="G458" i="7"/>
  <c r="X458" i="1"/>
  <c r="G434" i="7"/>
  <c r="X434" i="1"/>
  <c r="G410" i="7"/>
  <c r="X410" i="1"/>
  <c r="G385" i="7"/>
  <c r="X385" i="1"/>
  <c r="G165" i="7"/>
  <c r="X165" i="1"/>
  <c r="G370" i="7"/>
  <c r="X370" i="1"/>
  <c r="G188" i="7"/>
  <c r="X188" i="1"/>
  <c r="G258" i="7"/>
  <c r="X258" i="1"/>
  <c r="G270" i="7"/>
  <c r="X270" i="1"/>
  <c r="G280" i="7"/>
  <c r="X280" i="1"/>
  <c r="G183" i="7"/>
  <c r="X183" i="1"/>
  <c r="G199" i="7"/>
  <c r="X199" i="1"/>
  <c r="G115" i="7"/>
  <c r="X115" i="1"/>
  <c r="G128" i="7"/>
  <c r="X128" i="1"/>
  <c r="G139" i="7"/>
  <c r="X139" i="1"/>
  <c r="G147" i="7"/>
  <c r="X147" i="1"/>
  <c r="G49" i="7"/>
  <c r="X49" i="1"/>
  <c r="G59" i="7"/>
  <c r="X59" i="1"/>
  <c r="G297" i="7"/>
  <c r="X297" i="1"/>
  <c r="G60" i="7"/>
  <c r="X60" i="1"/>
  <c r="G86" i="7"/>
  <c r="X86" i="1"/>
  <c r="G79" i="7"/>
  <c r="X79" i="1"/>
  <c r="G104" i="7"/>
  <c r="X104" i="1"/>
  <c r="G3" i="7"/>
  <c r="X3" i="1"/>
  <c r="G15" i="7"/>
  <c r="X15" i="1"/>
  <c r="G27" i="7"/>
  <c r="X27" i="1"/>
  <c r="G312" i="7"/>
  <c r="X312" i="1"/>
  <c r="G325" i="7"/>
  <c r="X325" i="1"/>
  <c r="G336" i="7"/>
  <c r="X336" i="1"/>
  <c r="G348" i="7"/>
  <c r="X348" i="1"/>
  <c r="G737" i="7"/>
  <c r="X737" i="1"/>
  <c r="G677" i="7"/>
  <c r="X677" i="1"/>
  <c r="G736" i="7"/>
  <c r="X736" i="1"/>
  <c r="G688" i="7"/>
  <c r="X688" i="1"/>
  <c r="G628" i="7"/>
  <c r="X628" i="1"/>
  <c r="G711" i="7"/>
  <c r="X711" i="1"/>
  <c r="G675" i="7"/>
  <c r="X675" i="1"/>
  <c r="G639" i="7"/>
  <c r="X639" i="1"/>
  <c r="G603" i="7"/>
  <c r="X603" i="1"/>
  <c r="G555" i="7"/>
  <c r="X555" i="1"/>
  <c r="G722" i="7"/>
  <c r="X722" i="1"/>
  <c r="G698" i="7"/>
  <c r="X698" i="1"/>
  <c r="G674" i="7"/>
  <c r="X674" i="1"/>
  <c r="G650" i="7"/>
  <c r="X650" i="1"/>
  <c r="G626" i="7"/>
  <c r="X626" i="1"/>
  <c r="G602" i="7"/>
  <c r="X602" i="1"/>
  <c r="G590" i="7"/>
  <c r="X590" i="1"/>
  <c r="G566" i="7"/>
  <c r="X566" i="1"/>
  <c r="G542" i="7"/>
  <c r="X542" i="1"/>
  <c r="G518" i="7"/>
  <c r="X518" i="1"/>
  <c r="G494" i="7"/>
  <c r="X494" i="1"/>
  <c r="G470" i="7"/>
  <c r="X470" i="1"/>
  <c r="G446" i="7"/>
  <c r="X446" i="1"/>
  <c r="G422" i="7"/>
  <c r="X422" i="1"/>
  <c r="G397" i="7"/>
  <c r="X397" i="1"/>
  <c r="G176" i="7"/>
  <c r="X176" i="1"/>
  <c r="G362" i="7"/>
  <c r="X362" i="1"/>
  <c r="G733" i="7"/>
  <c r="X733" i="1"/>
  <c r="G721" i="7"/>
  <c r="X721" i="1"/>
  <c r="G709" i="7"/>
  <c r="X709" i="1"/>
  <c r="G697" i="7"/>
  <c r="X697" i="1"/>
  <c r="G685" i="7"/>
  <c r="X685" i="1"/>
  <c r="G673" i="7"/>
  <c r="X673" i="1"/>
  <c r="G661" i="7"/>
  <c r="X661" i="1"/>
  <c r="G649" i="7"/>
  <c r="X649" i="1"/>
  <c r="G637" i="7"/>
  <c r="X637" i="1"/>
  <c r="G625" i="7"/>
  <c r="X625" i="1"/>
  <c r="G613" i="7"/>
  <c r="X613" i="1"/>
  <c r="G601" i="7"/>
  <c r="X601" i="1"/>
  <c r="G589" i="7"/>
  <c r="X589" i="1"/>
  <c r="G577" i="7"/>
  <c r="X577" i="1"/>
  <c r="G565" i="7"/>
  <c r="X565" i="1"/>
  <c r="G553" i="7"/>
  <c r="X553" i="1"/>
  <c r="G541" i="7"/>
  <c r="X541" i="1"/>
  <c r="G529" i="7"/>
  <c r="X529" i="1"/>
  <c r="G517" i="7"/>
  <c r="X517" i="1"/>
  <c r="G505" i="7"/>
  <c r="X505" i="1"/>
  <c r="G493" i="7"/>
  <c r="X493" i="1"/>
  <c r="G481" i="7"/>
  <c r="X481" i="1"/>
  <c r="G469" i="7"/>
  <c r="X469" i="1"/>
  <c r="G457" i="7"/>
  <c r="X457" i="1"/>
  <c r="G445" i="7"/>
  <c r="X445" i="1"/>
  <c r="G433" i="7"/>
  <c r="X433" i="1"/>
  <c r="G421" i="7"/>
  <c r="X421" i="1"/>
  <c r="G409" i="7"/>
  <c r="X409" i="1"/>
  <c r="G396" i="7"/>
  <c r="X396" i="1"/>
  <c r="G384" i="7"/>
  <c r="X384" i="1"/>
  <c r="G175" i="7"/>
  <c r="X175" i="1"/>
  <c r="G164" i="7"/>
  <c r="X164" i="1"/>
  <c r="G369" i="7"/>
  <c r="X369" i="1"/>
  <c r="G361" i="7"/>
  <c r="X361" i="1"/>
  <c r="G352" i="7"/>
  <c r="X352" i="1"/>
  <c r="G259" i="7"/>
  <c r="X259" i="1"/>
  <c r="G271" i="7"/>
  <c r="X271" i="1"/>
  <c r="G281" i="7"/>
  <c r="X281" i="1"/>
  <c r="G184" i="7"/>
  <c r="X184" i="1"/>
  <c r="G200" i="7"/>
  <c r="X200" i="1"/>
  <c r="G116" i="7"/>
  <c r="X116" i="1"/>
  <c r="G129" i="7"/>
  <c r="X129" i="1"/>
  <c r="G151" i="7"/>
  <c r="X151" i="1"/>
  <c r="G148" i="7"/>
  <c r="X148" i="1"/>
  <c r="G44" i="7"/>
  <c r="X44" i="1"/>
  <c r="G290" i="7"/>
  <c r="X290" i="1"/>
  <c r="G298" i="7"/>
  <c r="X298" i="1"/>
  <c r="G61" i="7"/>
  <c r="X61" i="1"/>
  <c r="G68" i="7"/>
  <c r="X68" i="1"/>
  <c r="G80" i="7"/>
  <c r="X80" i="1"/>
  <c r="G96" i="7"/>
  <c r="X96" i="1"/>
  <c r="G4" i="7"/>
  <c r="X4" i="1"/>
  <c r="G16" i="7"/>
  <c r="X16" i="1"/>
  <c r="G28" i="7"/>
  <c r="X28" i="1"/>
  <c r="G313" i="7"/>
  <c r="X313" i="1"/>
  <c r="G329" i="7"/>
  <c r="X329" i="1"/>
  <c r="G342" i="7"/>
  <c r="X342" i="1"/>
  <c r="G349" i="7"/>
  <c r="X349" i="1"/>
  <c r="G696" i="7"/>
  <c r="X696" i="1"/>
  <c r="G684" i="7"/>
  <c r="X684" i="1"/>
  <c r="G672" i="7"/>
  <c r="X672" i="1"/>
  <c r="G660" i="7"/>
  <c r="X660" i="1"/>
  <c r="G648" i="7"/>
  <c r="X648" i="1"/>
  <c r="G636" i="7"/>
  <c r="X636" i="1"/>
  <c r="G624" i="7"/>
  <c r="X624" i="1"/>
  <c r="G612" i="7"/>
  <c r="X612" i="1"/>
  <c r="G600" i="7"/>
  <c r="X600" i="1"/>
  <c r="G588" i="7"/>
  <c r="X588" i="1"/>
  <c r="G576" i="7"/>
  <c r="X576" i="1"/>
  <c r="G564" i="7"/>
  <c r="X564" i="1"/>
  <c r="G552" i="7"/>
  <c r="X552" i="1"/>
  <c r="G540" i="7"/>
  <c r="X540" i="1"/>
  <c r="G528" i="7"/>
  <c r="X528" i="1"/>
  <c r="G516" i="7"/>
  <c r="X516" i="1"/>
  <c r="G504" i="7"/>
  <c r="X504" i="1"/>
  <c r="G492" i="7"/>
  <c r="X492" i="1"/>
  <c r="G480" i="7"/>
  <c r="X480" i="1"/>
  <c r="G468" i="7"/>
  <c r="X468" i="1"/>
  <c r="G456" i="7"/>
  <c r="X456" i="1"/>
  <c r="G444" i="7"/>
  <c r="X444" i="1"/>
  <c r="G432" i="7"/>
  <c r="X432" i="1"/>
  <c r="G420" i="7"/>
  <c r="X420" i="1"/>
  <c r="G408" i="7"/>
  <c r="X408" i="1"/>
  <c r="G395" i="7"/>
  <c r="X395" i="1"/>
  <c r="G383" i="7"/>
  <c r="X383" i="1"/>
  <c r="G174" i="7"/>
  <c r="X174" i="1"/>
  <c r="G163" i="7"/>
  <c r="X163" i="1"/>
  <c r="G368" i="7"/>
  <c r="X368" i="1"/>
  <c r="G360" i="7"/>
  <c r="X360" i="1"/>
  <c r="G351" i="7"/>
  <c r="X351" i="1"/>
  <c r="G260" i="7"/>
  <c r="X260" i="1"/>
  <c r="G272" i="7"/>
  <c r="X272" i="1"/>
  <c r="G282" i="7"/>
  <c r="X282" i="1"/>
  <c r="G287" i="7"/>
  <c r="X287" i="1"/>
  <c r="G203" i="7"/>
  <c r="X203" i="1"/>
  <c r="G121" i="7"/>
  <c r="X121" i="1"/>
  <c r="G130" i="7"/>
  <c r="X130" i="1"/>
  <c r="G140" i="7"/>
  <c r="X140" i="1"/>
  <c r="G149" i="7"/>
  <c r="X149" i="1"/>
  <c r="G45" i="7"/>
  <c r="X45" i="1"/>
  <c r="G291" i="7"/>
  <c r="X291" i="1"/>
  <c r="G299" i="7"/>
  <c r="X299" i="1"/>
  <c r="G62" i="7"/>
  <c r="X62" i="1"/>
  <c r="G87" i="7"/>
  <c r="X87" i="1"/>
  <c r="G81" i="7"/>
  <c r="X81" i="1"/>
  <c r="G97" i="7"/>
  <c r="X97" i="1"/>
  <c r="G5" i="7"/>
  <c r="X5" i="1"/>
  <c r="G17" i="7"/>
  <c r="X17" i="1"/>
  <c r="G29" i="7"/>
  <c r="X29" i="1"/>
  <c r="G315" i="7"/>
  <c r="X315" i="1"/>
  <c r="G330" i="7"/>
  <c r="X330" i="1"/>
  <c r="G337" i="7"/>
  <c r="X337" i="1"/>
  <c r="G683" i="7"/>
  <c r="X683" i="1"/>
  <c r="G671" i="7"/>
  <c r="X671" i="1"/>
  <c r="G659" i="7"/>
  <c r="X659" i="1"/>
  <c r="G647" i="7"/>
  <c r="X647" i="1"/>
  <c r="G635" i="7"/>
  <c r="X635" i="1"/>
  <c r="G623" i="7"/>
  <c r="X623" i="1"/>
  <c r="G611" i="7"/>
  <c r="X611" i="1"/>
  <c r="G599" i="7"/>
  <c r="X599" i="1"/>
  <c r="G587" i="7"/>
  <c r="X587" i="1"/>
  <c r="G575" i="7"/>
  <c r="X575" i="1"/>
  <c r="G563" i="7"/>
  <c r="X563" i="1"/>
  <c r="G551" i="7"/>
  <c r="X551" i="1"/>
  <c r="G539" i="7"/>
  <c r="X539" i="1"/>
  <c r="G527" i="7"/>
  <c r="X527" i="1"/>
  <c r="G515" i="7"/>
  <c r="X515" i="1"/>
  <c r="G503" i="7"/>
  <c r="X503" i="1"/>
  <c r="G491" i="7"/>
  <c r="X491" i="1"/>
  <c r="G479" i="7"/>
  <c r="X479" i="1"/>
  <c r="G467" i="7"/>
  <c r="X467" i="1"/>
  <c r="G455" i="7"/>
  <c r="X455" i="1"/>
  <c r="G443" i="7"/>
  <c r="X443" i="1"/>
  <c r="G431" i="7"/>
  <c r="X431" i="1"/>
  <c r="G419" i="7"/>
  <c r="X419" i="1"/>
  <c r="G407" i="7"/>
  <c r="X407" i="1"/>
  <c r="G394" i="7"/>
  <c r="X394" i="1"/>
  <c r="G382" i="7"/>
  <c r="X382" i="1"/>
  <c r="G173" i="7"/>
  <c r="X173" i="1"/>
  <c r="G162" i="7"/>
  <c r="X162" i="1"/>
  <c r="G367" i="7"/>
  <c r="X367" i="1"/>
  <c r="G359" i="7"/>
  <c r="X359" i="1"/>
  <c r="G350" i="7"/>
  <c r="X350" i="1"/>
  <c r="G261" i="7"/>
  <c r="X261" i="1"/>
  <c r="G372" i="7"/>
  <c r="X372" i="1"/>
  <c r="G181" i="7"/>
  <c r="X181" i="1"/>
  <c r="G288" i="7"/>
  <c r="X288" i="1"/>
  <c r="G204" i="7"/>
  <c r="X204" i="1"/>
  <c r="G117" i="7"/>
  <c r="X117" i="1"/>
  <c r="G131" i="7"/>
  <c r="X131" i="1"/>
  <c r="G141" i="7"/>
  <c r="X141" i="1"/>
  <c r="G154" i="7"/>
  <c r="X154" i="1"/>
  <c r="G46" i="7"/>
  <c r="X46" i="1"/>
  <c r="G51" i="7"/>
  <c r="X51" i="1"/>
  <c r="G300" i="7"/>
  <c r="X300" i="1"/>
  <c r="G83" i="7"/>
  <c r="X83" i="1"/>
  <c r="G88" i="7"/>
  <c r="X88" i="1"/>
  <c r="G72" i="7"/>
  <c r="X72" i="1"/>
  <c r="G98" i="7"/>
  <c r="X98" i="1"/>
  <c r="G6" i="7"/>
  <c r="X6" i="1"/>
  <c r="G18" i="7"/>
  <c r="X18" i="1"/>
  <c r="G30" i="7"/>
  <c r="X30" i="1"/>
  <c r="G316" i="7"/>
  <c r="X316" i="1"/>
  <c r="G331" i="7"/>
  <c r="X331" i="1"/>
  <c r="G343" i="7"/>
  <c r="X343" i="1"/>
  <c r="G708" i="7"/>
  <c r="X708" i="1"/>
  <c r="G706" i="7"/>
  <c r="X706" i="1"/>
  <c r="G670" i="7"/>
  <c r="X670" i="1"/>
  <c r="G658" i="7"/>
  <c r="X658" i="1"/>
  <c r="G646" i="7"/>
  <c r="X646" i="1"/>
  <c r="G634" i="7"/>
  <c r="X634" i="1"/>
  <c r="G622" i="7"/>
  <c r="X622" i="1"/>
  <c r="G610" i="7"/>
  <c r="X610" i="1"/>
  <c r="G598" i="7"/>
  <c r="X598" i="1"/>
  <c r="G586" i="7"/>
  <c r="X586" i="1"/>
  <c r="G574" i="7"/>
  <c r="X574" i="1"/>
  <c r="G562" i="7"/>
  <c r="X562" i="1"/>
  <c r="G550" i="7"/>
  <c r="X550" i="1"/>
  <c r="G538" i="7"/>
  <c r="X538" i="1"/>
  <c r="G526" i="7"/>
  <c r="X526" i="1"/>
  <c r="G514" i="7"/>
  <c r="X514" i="1"/>
  <c r="G502" i="7"/>
  <c r="X502" i="1"/>
  <c r="G490" i="7"/>
  <c r="X490" i="1"/>
  <c r="G478" i="7"/>
  <c r="X478" i="1"/>
  <c r="G466" i="7"/>
  <c r="X466" i="1"/>
  <c r="G454" i="7"/>
  <c r="X454" i="1"/>
  <c r="G442" i="7"/>
  <c r="X442" i="1"/>
  <c r="G430" i="7"/>
  <c r="X430" i="1"/>
  <c r="G418" i="7"/>
  <c r="X418" i="1"/>
  <c r="G406" i="7"/>
  <c r="X406" i="1"/>
  <c r="G393" i="7"/>
  <c r="X393" i="1"/>
  <c r="G381" i="7"/>
  <c r="X381" i="1"/>
  <c r="G177" i="7"/>
  <c r="X177" i="1"/>
  <c r="G161" i="7"/>
  <c r="X161" i="1"/>
  <c r="G366" i="7"/>
  <c r="X366" i="1"/>
  <c r="G358" i="7"/>
  <c r="X358" i="1"/>
  <c r="G187" i="7"/>
  <c r="X187" i="1"/>
  <c r="G262" i="7"/>
  <c r="X262" i="1"/>
  <c r="G373" i="7"/>
  <c r="X373" i="1"/>
  <c r="G283" i="7"/>
  <c r="X283" i="1"/>
  <c r="G289" i="7"/>
  <c r="X289" i="1"/>
  <c r="G107" i="7"/>
  <c r="X107" i="1"/>
  <c r="G118" i="7"/>
  <c r="X118" i="1"/>
  <c r="G122" i="7"/>
  <c r="X122" i="1"/>
  <c r="G152" i="7"/>
  <c r="X152" i="1"/>
  <c r="G36" i="7"/>
  <c r="X36" i="1"/>
  <c r="G47" i="7"/>
  <c r="X47" i="1"/>
  <c r="G52" i="7"/>
  <c r="X52" i="1"/>
  <c r="G301" i="7"/>
  <c r="X301" i="1"/>
  <c r="G63" i="7"/>
  <c r="X63" i="1"/>
  <c r="G89" i="7"/>
  <c r="X89" i="1"/>
  <c r="G73" i="7"/>
  <c r="X73" i="1"/>
  <c r="G99" i="7"/>
  <c r="X99" i="1"/>
  <c r="G7" i="7"/>
  <c r="X7" i="1"/>
  <c r="G19" i="7"/>
  <c r="X19" i="1"/>
  <c r="G31" i="7"/>
  <c r="X31" i="1"/>
  <c r="G317" i="7"/>
  <c r="X317" i="1"/>
  <c r="G332" i="7"/>
  <c r="X332" i="1"/>
  <c r="G344" i="7"/>
  <c r="X344" i="1"/>
  <c r="G732" i="7"/>
  <c r="X732" i="1"/>
  <c r="G718" i="7"/>
  <c r="X718" i="1"/>
  <c r="G717" i="7"/>
  <c r="X717" i="1"/>
  <c r="G681" i="7"/>
  <c r="X681" i="1"/>
  <c r="G645" i="7"/>
  <c r="X645" i="1"/>
  <c r="G597" i="7"/>
  <c r="X597" i="1"/>
  <c r="G585" i="7"/>
  <c r="X585" i="1"/>
  <c r="G573" i="7"/>
  <c r="X573" i="1"/>
  <c r="G561" i="7"/>
  <c r="X561" i="1"/>
  <c r="G549" i="7"/>
  <c r="X549" i="1"/>
  <c r="G537" i="7"/>
  <c r="X537" i="1"/>
  <c r="G525" i="7"/>
  <c r="X525" i="1"/>
  <c r="G513" i="7"/>
  <c r="X513" i="1"/>
  <c r="G501" i="7"/>
  <c r="X501" i="1"/>
  <c r="G489" i="7"/>
  <c r="X489" i="1"/>
  <c r="G477" i="7"/>
  <c r="X477" i="1"/>
  <c r="G465" i="7"/>
  <c r="X465" i="1"/>
  <c r="G453" i="7"/>
  <c r="X453" i="1"/>
  <c r="G441" i="7"/>
  <c r="X441" i="1"/>
  <c r="G429" i="7"/>
  <c r="X429" i="1"/>
  <c r="G417" i="7"/>
  <c r="X417" i="1"/>
  <c r="G405" i="7"/>
  <c r="X405" i="1"/>
  <c r="G392" i="7"/>
  <c r="X392" i="1"/>
  <c r="G380" i="7"/>
  <c r="X380" i="1"/>
  <c r="G172" i="7"/>
  <c r="X172" i="1"/>
  <c r="G160" i="7"/>
  <c r="X160" i="1"/>
  <c r="G365" i="7"/>
  <c r="X365" i="1"/>
  <c r="G357" i="7"/>
  <c r="X357" i="1"/>
  <c r="G263" i="7"/>
  <c r="X263" i="1"/>
  <c r="G273" i="7"/>
  <c r="X273" i="1"/>
  <c r="G178" i="7"/>
  <c r="X178" i="1"/>
  <c r="G185" i="7"/>
  <c r="X185" i="1"/>
  <c r="G108" i="7"/>
  <c r="X108" i="1"/>
  <c r="G119" i="7"/>
  <c r="X119" i="1"/>
  <c r="G221" i="7"/>
  <c r="X221" i="1"/>
  <c r="G153" i="7"/>
  <c r="X153" i="1"/>
  <c r="G37" i="7"/>
  <c r="X37" i="1"/>
  <c r="G48" i="7"/>
  <c r="X48" i="1"/>
  <c r="G53" i="7"/>
  <c r="X53" i="1"/>
  <c r="G302" i="7"/>
  <c r="X302" i="1"/>
  <c r="G64" i="7"/>
  <c r="X64" i="1"/>
  <c r="G90" i="7"/>
  <c r="X90" i="1"/>
  <c r="G74" i="7"/>
  <c r="X74" i="1"/>
  <c r="G100" i="7"/>
  <c r="X100" i="1"/>
  <c r="G8" i="7"/>
  <c r="X8" i="1"/>
  <c r="G20" i="7"/>
  <c r="X20" i="1"/>
  <c r="G32" i="7"/>
  <c r="X32" i="1"/>
  <c r="G318" i="7"/>
  <c r="X318" i="1"/>
  <c r="G326" i="7"/>
  <c r="X326" i="1"/>
  <c r="G338" i="7"/>
  <c r="X338" i="1"/>
  <c r="G720" i="7"/>
  <c r="X720" i="1"/>
  <c r="G730" i="7"/>
  <c r="X730" i="1"/>
  <c r="G729" i="7"/>
  <c r="X729" i="1"/>
  <c r="G669" i="7"/>
  <c r="X669" i="1"/>
  <c r="G621" i="7"/>
  <c r="X621" i="1"/>
  <c r="G740" i="7"/>
  <c r="X740" i="1"/>
  <c r="G692" i="7"/>
  <c r="X692" i="1"/>
  <c r="G656" i="7"/>
  <c r="X656" i="1"/>
  <c r="G620" i="7"/>
  <c r="X620" i="1"/>
  <c r="G584" i="7"/>
  <c r="X584" i="1"/>
  <c r="G560" i="7"/>
  <c r="X560" i="1"/>
  <c r="G536" i="7"/>
  <c r="X536" i="1"/>
  <c r="G524" i="7"/>
  <c r="X524" i="1"/>
  <c r="G512" i="7"/>
  <c r="X512" i="1"/>
  <c r="G500" i="7"/>
  <c r="X500" i="1"/>
  <c r="G488" i="7"/>
  <c r="X488" i="1"/>
  <c r="G476" i="7"/>
  <c r="X476" i="1"/>
  <c r="G464" i="7"/>
  <c r="X464" i="1"/>
  <c r="G452" i="7"/>
  <c r="X452" i="1"/>
  <c r="G440" i="7"/>
  <c r="X440" i="1"/>
  <c r="G428" i="7"/>
  <c r="X428" i="1"/>
  <c r="G416" i="7"/>
  <c r="X416" i="1"/>
  <c r="G404" i="7"/>
  <c r="X404" i="1"/>
  <c r="G391" i="7"/>
  <c r="X391" i="1"/>
  <c r="G379" i="7"/>
  <c r="X379" i="1"/>
  <c r="G171" i="7"/>
  <c r="X171" i="1"/>
  <c r="G159" i="7"/>
  <c r="X159" i="1"/>
  <c r="G364" i="7"/>
  <c r="X364" i="1"/>
  <c r="G356" i="7"/>
  <c r="X356" i="1"/>
  <c r="G252" i="7"/>
  <c r="X252" i="1"/>
  <c r="G264" i="7"/>
  <c r="X264" i="1"/>
  <c r="G274" i="7"/>
  <c r="X274" i="1"/>
  <c r="G284" i="7"/>
  <c r="X284" i="1"/>
  <c r="G195" i="7"/>
  <c r="X195" i="1"/>
  <c r="G109" i="7"/>
  <c r="X109" i="1"/>
  <c r="G123" i="7"/>
  <c r="X123" i="1"/>
  <c r="G222" i="7"/>
  <c r="X222" i="1"/>
  <c r="G142" i="7"/>
  <c r="X142" i="1"/>
  <c r="G38" i="7"/>
  <c r="X38" i="1"/>
  <c r="G50" i="7"/>
  <c r="X50" i="1"/>
  <c r="G292" i="7"/>
  <c r="X292" i="1"/>
  <c r="G304" i="7"/>
  <c r="X304" i="1"/>
  <c r="G65" i="7"/>
  <c r="X65" i="1"/>
  <c r="G91" i="7"/>
  <c r="X91" i="1"/>
  <c r="G75" i="7"/>
  <c r="X75" i="1"/>
  <c r="G101" i="7"/>
  <c r="X101" i="1"/>
  <c r="G9" i="7"/>
  <c r="X9" i="1"/>
  <c r="G21" i="7"/>
  <c r="X21" i="1"/>
  <c r="G33" i="7"/>
  <c r="X33" i="1"/>
  <c r="G319" i="7"/>
  <c r="X319" i="1"/>
  <c r="G327" i="7"/>
  <c r="X327" i="1"/>
  <c r="G345" i="7"/>
  <c r="X345" i="1"/>
  <c r="G731" i="7"/>
  <c r="X731" i="1"/>
  <c r="G742" i="7"/>
  <c r="X742" i="1"/>
  <c r="G694" i="7"/>
  <c r="X694" i="1"/>
  <c r="G705" i="7"/>
  <c r="X705" i="1"/>
  <c r="G657" i="7"/>
  <c r="X657" i="1"/>
  <c r="G609" i="7"/>
  <c r="X609" i="1"/>
  <c r="G716" i="7"/>
  <c r="X716" i="1"/>
  <c r="G680" i="7"/>
  <c r="X680" i="1"/>
  <c r="G644" i="7"/>
  <c r="X644" i="1"/>
  <c r="G608" i="7"/>
  <c r="X608" i="1"/>
  <c r="G572" i="7"/>
  <c r="X572" i="1"/>
  <c r="G739" i="7"/>
  <c r="X739" i="1"/>
  <c r="G715" i="7"/>
  <c r="X715" i="1"/>
  <c r="G691" i="7"/>
  <c r="X691" i="1"/>
  <c r="G667" i="7"/>
  <c r="X667" i="1"/>
  <c r="G643" i="7"/>
  <c r="X643" i="1"/>
  <c r="G607" i="7"/>
  <c r="X607" i="1"/>
  <c r="G583" i="7"/>
  <c r="X583" i="1"/>
  <c r="G559" i="7"/>
  <c r="X559" i="1"/>
  <c r="G535" i="7"/>
  <c r="X535" i="1"/>
  <c r="G511" i="7"/>
  <c r="X511" i="1"/>
  <c r="G487" i="7"/>
  <c r="X487" i="1"/>
  <c r="G463" i="7"/>
  <c r="X463" i="1"/>
  <c r="G439" i="7"/>
  <c r="X439" i="1"/>
  <c r="G415" i="7"/>
  <c r="X415" i="1"/>
  <c r="G390" i="7"/>
  <c r="X390" i="1"/>
  <c r="G170" i="7"/>
  <c r="X170" i="1"/>
  <c r="G158" i="7"/>
  <c r="X158" i="1"/>
  <c r="G355" i="7"/>
  <c r="X355" i="1"/>
  <c r="G253" i="7"/>
  <c r="X253" i="1"/>
  <c r="G265" i="7"/>
  <c r="X265" i="1"/>
  <c r="G275" i="7"/>
  <c r="X275" i="1"/>
  <c r="G179" i="7"/>
  <c r="X179" i="1"/>
  <c r="G196" i="7"/>
  <c r="X196" i="1"/>
  <c r="G110" i="7"/>
  <c r="X110" i="1"/>
  <c r="G120" i="7"/>
  <c r="X120" i="1"/>
  <c r="G136" i="7"/>
  <c r="X136" i="1"/>
  <c r="G143" i="7"/>
  <c r="X143" i="1"/>
  <c r="G39" i="7"/>
  <c r="X39" i="1"/>
  <c r="G54" i="7"/>
  <c r="X54" i="1"/>
  <c r="G293" i="7"/>
  <c r="X293" i="1"/>
  <c r="G305" i="7"/>
  <c r="X305" i="1"/>
  <c r="G66" i="7"/>
  <c r="X66" i="1"/>
  <c r="G92" i="7"/>
  <c r="X92" i="1"/>
  <c r="G76" i="7"/>
  <c r="X76" i="1"/>
  <c r="G102" i="7"/>
  <c r="X102" i="1"/>
  <c r="G10" i="7"/>
  <c r="X10" i="1"/>
  <c r="G22" i="7"/>
  <c r="X22" i="1"/>
  <c r="G34" i="7"/>
  <c r="X34" i="1"/>
  <c r="G320" i="7"/>
  <c r="X320" i="1"/>
  <c r="G328" i="7"/>
  <c r="X328" i="1"/>
  <c r="G339" i="7"/>
  <c r="X339" i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G7" i="4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U251" i="1"/>
  <c r="G251" i="7" l="1"/>
  <c r="X251" i="1"/>
  <c r="W1580" i="1"/>
  <c r="V1574" i="1"/>
  <c r="W1485" i="1"/>
  <c r="V1607" i="1"/>
  <c r="V1587" i="1"/>
  <c r="V1538" i="1"/>
  <c r="V1499" i="1"/>
  <c r="V1485" i="1"/>
  <c r="V1473" i="1"/>
  <c r="V1643" i="1"/>
  <c r="V1511" i="1"/>
  <c r="V1505" i="1"/>
  <c r="V1882" i="1"/>
  <c r="V1626" i="1"/>
  <c r="V1592" i="1"/>
  <c r="W1558" i="1"/>
  <c r="V1470" i="1"/>
  <c r="W1618" i="1"/>
  <c r="V1578" i="1"/>
  <c r="V1543" i="1"/>
  <c r="V1536" i="1"/>
  <c r="V1640" i="1"/>
  <c r="V1605" i="1"/>
  <c r="V1548" i="1"/>
  <c r="V1522" i="1"/>
  <c r="V1482" i="1"/>
  <c r="V1571" i="1"/>
  <c r="V1509" i="1"/>
  <c r="W1489" i="1"/>
  <c r="V1879" i="1"/>
  <c r="V1639" i="1"/>
  <c r="V1631" i="1"/>
  <c r="V1610" i="1"/>
  <c r="V1521" i="1"/>
  <c r="W1488" i="1"/>
  <c r="V1596" i="1"/>
  <c r="V1488" i="1"/>
  <c r="V1646" i="1"/>
  <c r="V1637" i="1"/>
  <c r="V1616" i="1"/>
  <c r="V1589" i="1"/>
  <c r="V1562" i="1"/>
  <c r="V1501" i="1"/>
  <c r="V1494" i="1"/>
  <c r="V1479" i="1"/>
  <c r="V1885" i="1"/>
  <c r="V1569" i="1"/>
  <c r="V1526" i="1"/>
  <c r="V1520" i="1"/>
  <c r="W1513" i="1"/>
  <c r="W1487" i="1"/>
  <c r="V1876" i="1"/>
  <c r="V1493" i="1"/>
  <c r="W1486" i="1"/>
  <c r="V1476" i="1"/>
  <c r="V1534" i="1"/>
  <c r="W1583" i="1"/>
  <c r="V1591" i="1"/>
  <c r="V1634" i="1"/>
  <c r="W1883" i="1"/>
  <c r="V1629" i="1"/>
  <c r="V1555" i="1"/>
  <c r="V1471" i="1"/>
  <c r="V1474" i="1"/>
  <c r="V1549" i="1"/>
  <c r="V1802" i="1"/>
  <c r="W1689" i="1"/>
  <c r="V1731" i="1"/>
  <c r="V1865" i="1"/>
  <c r="V1681" i="1"/>
  <c r="V1754" i="1"/>
  <c r="W1796" i="1"/>
  <c r="V1704" i="1"/>
  <c r="W1817" i="1"/>
  <c r="V1685" i="1"/>
  <c r="V1726" i="1"/>
  <c r="V1778" i="1"/>
  <c r="V1758" i="1"/>
  <c r="V1820" i="1"/>
  <c r="V1656" i="1"/>
  <c r="V1800" i="1"/>
  <c r="V1809" i="1"/>
  <c r="V1833" i="1"/>
  <c r="V1857" i="1"/>
  <c r="W1846" i="1"/>
  <c r="V1798" i="1"/>
  <c r="V1870" i="1"/>
  <c r="V1849" i="1"/>
  <c r="V1884" i="1"/>
  <c r="V1635" i="1"/>
  <c r="V1861" i="1"/>
  <c r="V1507" i="1"/>
  <c r="V1540" i="1"/>
  <c r="V1603" i="1"/>
  <c r="V1597" i="1"/>
  <c r="V1598" i="1"/>
  <c r="W1882" i="1"/>
  <c r="V1535" i="1"/>
  <c r="V1523" i="1"/>
  <c r="V1611" i="1"/>
  <c r="V1524" i="1"/>
  <c r="V1577" i="1"/>
  <c r="V1559" i="1"/>
  <c r="W1658" i="1"/>
  <c r="V1709" i="1"/>
  <c r="V1750" i="1"/>
  <c r="V1689" i="1"/>
  <c r="V1741" i="1"/>
  <c r="W1690" i="1"/>
  <c r="V1783" i="1"/>
  <c r="V1638" i="1"/>
  <c r="W1691" i="1"/>
  <c r="V1661" i="1"/>
  <c r="V1702" i="1"/>
  <c r="W1826" i="1"/>
  <c r="V1652" i="1"/>
  <c r="V1703" i="1"/>
  <c r="V1744" i="1"/>
  <c r="V1796" i="1"/>
  <c r="V1755" i="1"/>
  <c r="V1817" i="1"/>
  <c r="V1664" i="1"/>
  <c r="V1715" i="1"/>
  <c r="V1756" i="1"/>
  <c r="V1808" i="1"/>
  <c r="V1608" i="1"/>
  <c r="V1707" i="1"/>
  <c r="V1739" i="1"/>
  <c r="V1780" i="1"/>
  <c r="V1804" i="1"/>
  <c r="W1635" i="1"/>
  <c r="W1830" i="1"/>
  <c r="W1843" i="1"/>
  <c r="V1855" i="1"/>
  <c r="V1513" i="1"/>
  <c r="V1570" i="1"/>
  <c r="W1868" i="1"/>
  <c r="V1618" i="1"/>
  <c r="V1621" i="1"/>
  <c r="V1547" i="1"/>
  <c r="V1532" i="1"/>
  <c r="V1619" i="1"/>
  <c r="V1529" i="1"/>
  <c r="V1500" i="1"/>
  <c r="V1581" i="1"/>
  <c r="V1563" i="1"/>
  <c r="V1546" i="1"/>
  <c r="V1566" i="1"/>
  <c r="V1658" i="1"/>
  <c r="V1812" i="1"/>
  <c r="V1642" i="1"/>
  <c r="W1742" i="1"/>
  <c r="V1691" i="1"/>
  <c r="V1732" i="1"/>
  <c r="V1784" i="1"/>
  <c r="V1764" i="1"/>
  <c r="V1826" i="1"/>
  <c r="V1663" i="1"/>
  <c r="V1788" i="1"/>
  <c r="V1665" i="1"/>
  <c r="V1717" i="1"/>
  <c r="V1759" i="1"/>
  <c r="V1688" i="1"/>
  <c r="W1815" i="1"/>
  <c r="W1839" i="1"/>
  <c r="W1816" i="1"/>
  <c r="V1810" i="1"/>
  <c r="V1854" i="1"/>
  <c r="V1582" i="1"/>
  <c r="V1576" i="1"/>
  <c r="W1879" i="1"/>
  <c r="W1512" i="1"/>
  <c r="V1614" i="1"/>
  <c r="V1628" i="1"/>
  <c r="V1533" i="1"/>
  <c r="V1504" i="1"/>
  <c r="V1568" i="1"/>
  <c r="V1477" i="1"/>
  <c r="V1469" i="1"/>
  <c r="V1751" i="1"/>
  <c r="V1792" i="1"/>
  <c r="V1649" i="1"/>
  <c r="V1690" i="1"/>
  <c r="V1742" i="1"/>
  <c r="V1793" i="1"/>
  <c r="V1530" i="1"/>
  <c r="V1662" i="1"/>
  <c r="V1806" i="1"/>
  <c r="V1674" i="1"/>
  <c r="V1645" i="1"/>
  <c r="V1695" i="1"/>
  <c r="W1727" i="1"/>
  <c r="V1815" i="1"/>
  <c r="V1839" i="1"/>
  <c r="V1863" i="1"/>
  <c r="V1816" i="1"/>
  <c r="V1867" i="1"/>
  <c r="V1553" i="1"/>
  <c r="V1624" i="1"/>
  <c r="W1880" i="1"/>
  <c r="W1881" i="1"/>
  <c r="V1544" i="1"/>
  <c r="V1636" i="1"/>
  <c r="V1556" i="1"/>
  <c r="V1537" i="1"/>
  <c r="V1508" i="1"/>
  <c r="V1595" i="1"/>
  <c r="V1586" i="1"/>
  <c r="V1584" i="1"/>
  <c r="V1668" i="1"/>
  <c r="V1719" i="1"/>
  <c r="V1771" i="1"/>
  <c r="W1853" i="1"/>
  <c r="V1700" i="1"/>
  <c r="V1650" i="1"/>
  <c r="V1794" i="1"/>
  <c r="V1671" i="1"/>
  <c r="V1723" i="1"/>
  <c r="V1484" i="1"/>
  <c r="V1713" i="1"/>
  <c r="V1673" i="1"/>
  <c r="V1714" i="1"/>
  <c r="V1766" i="1"/>
  <c r="V1838" i="1"/>
  <c r="V1725" i="1"/>
  <c r="V1859" i="1"/>
  <c r="W1654" i="1"/>
  <c r="V1747" i="1"/>
  <c r="V1727" i="1"/>
  <c r="V1768" i="1"/>
  <c r="V1666" i="1"/>
  <c r="V1718" i="1"/>
  <c r="V1769" i="1"/>
  <c r="V1841" i="1"/>
  <c r="W1657" i="1"/>
  <c r="V1698" i="1"/>
  <c r="V1749" i="1"/>
  <c r="V1801" i="1"/>
  <c r="W1822" i="1"/>
  <c r="V1822" i="1"/>
  <c r="V1644" i="1"/>
  <c r="W1836" i="1"/>
  <c r="V1641" i="1"/>
  <c r="V1873" i="1"/>
  <c r="W1515" i="1"/>
  <c r="V1490" i="1"/>
  <c r="V1498" i="1"/>
  <c r="V1550" i="1"/>
  <c r="V1567" i="1"/>
  <c r="V1583" i="1"/>
  <c r="V1541" i="1"/>
  <c r="V1512" i="1"/>
  <c r="V1599" i="1"/>
  <c r="V1604" i="1"/>
  <c r="V1853" i="1"/>
  <c r="V1648" i="1"/>
  <c r="V1823" i="1"/>
  <c r="V1752" i="1"/>
  <c r="V1701" i="1"/>
  <c r="V1487" i="1"/>
  <c r="V1765" i="1"/>
  <c r="V1777" i="1"/>
  <c r="W1829" i="1"/>
  <c r="V1676" i="1"/>
  <c r="W1728" i="1"/>
  <c r="W1821" i="1"/>
  <c r="W1845" i="1"/>
  <c r="W1869" i="1"/>
  <c r="V1828" i="1"/>
  <c r="V1836" i="1"/>
  <c r="V1860" i="1"/>
  <c r="W1819" i="1"/>
  <c r="V1807" i="1"/>
  <c r="V1609" i="1"/>
  <c r="W1878" i="1"/>
  <c r="V1580" i="1"/>
  <c r="W1884" i="1"/>
  <c r="V1601" i="1"/>
  <c r="V1565" i="1"/>
  <c r="V1517" i="1"/>
  <c r="V1613" i="1"/>
  <c r="V1877" i="1"/>
  <c r="V1472" i="1"/>
  <c r="V1475" i="1"/>
  <c r="V1602" i="1"/>
  <c r="V1781" i="1"/>
  <c r="V1710" i="1"/>
  <c r="V1761" i="1"/>
  <c r="V1659" i="1"/>
  <c r="V1803" i="1"/>
  <c r="V1753" i="1"/>
  <c r="V1733" i="1"/>
  <c r="V1774" i="1"/>
  <c r="W1847" i="1"/>
  <c r="V1776" i="1"/>
  <c r="V1518" i="1"/>
  <c r="V1654" i="1"/>
  <c r="V1706" i="1"/>
  <c r="V1757" i="1"/>
  <c r="V1829" i="1"/>
  <c r="V1728" i="1"/>
  <c r="V1657" i="1"/>
  <c r="V1811" i="1"/>
  <c r="V1821" i="1"/>
  <c r="V1845" i="1"/>
  <c r="V1869" i="1"/>
  <c r="W1828" i="1"/>
  <c r="V1834" i="1"/>
  <c r="V1871" i="1"/>
  <c r="V1813" i="1"/>
  <c r="V1630" i="1"/>
  <c r="V1495" i="1"/>
  <c r="V1516" i="1"/>
  <c r="W1518" i="1"/>
  <c r="V1573" i="1"/>
  <c r="V1552" i="1"/>
  <c r="V1510" i="1"/>
  <c r="V1617" i="1"/>
  <c r="V1883" i="1"/>
  <c r="V1503" i="1"/>
  <c r="V1730" i="1"/>
  <c r="V1480" i="1"/>
  <c r="W1844" i="1"/>
  <c r="V1711" i="1"/>
  <c r="V1682" i="1"/>
  <c r="W1795" i="1"/>
  <c r="V1672" i="1"/>
  <c r="V1724" i="1"/>
  <c r="V1775" i="1"/>
  <c r="V1847" i="1"/>
  <c r="V1683" i="1"/>
  <c r="V1684" i="1"/>
  <c r="V1736" i="1"/>
  <c r="V1787" i="1"/>
  <c r="V1515" i="1"/>
  <c r="V1686" i="1"/>
  <c r="V1737" i="1"/>
  <c r="V1789" i="1"/>
  <c r="V1779" i="1"/>
  <c r="V1862" i="1"/>
  <c r="V1760" i="1"/>
  <c r="V1840" i="1"/>
  <c r="W1818" i="1"/>
  <c r="W1825" i="1"/>
  <c r="V1819" i="1"/>
  <c r="V1851" i="1"/>
  <c r="V1831" i="1"/>
  <c r="V1615" i="1"/>
  <c r="W1877" i="1"/>
  <c r="W1557" i="1"/>
  <c r="W1517" i="1"/>
  <c r="V1579" i="1"/>
  <c r="V1600" i="1"/>
  <c r="V1561" i="1"/>
  <c r="V1497" i="1"/>
  <c r="V1514" i="1"/>
  <c r="V1874" i="1"/>
  <c r="V1545" i="1"/>
  <c r="V1620" i="1"/>
  <c r="V1678" i="1"/>
  <c r="V1483" i="1"/>
  <c r="V1669" i="1"/>
  <c r="V1844" i="1"/>
  <c r="W1814" i="1"/>
  <c r="V1660" i="1"/>
  <c r="V1712" i="1"/>
  <c r="V1763" i="1"/>
  <c r="V1835" i="1"/>
  <c r="V1633" i="1"/>
  <c r="W1692" i="1"/>
  <c r="W1743" i="1"/>
  <c r="V1735" i="1"/>
  <c r="V1528" i="1"/>
  <c r="W1746" i="1"/>
  <c r="V1525" i="1"/>
  <c r="V1716" i="1"/>
  <c r="W1799" i="1"/>
  <c r="V1687" i="1"/>
  <c r="V1506" i="1"/>
  <c r="V1667" i="1"/>
  <c r="V1708" i="1"/>
  <c r="W1832" i="1"/>
  <c r="W1827" i="1"/>
  <c r="W1851" i="1"/>
  <c r="W1798" i="1"/>
  <c r="W1834" i="1"/>
  <c r="V1846" i="1"/>
  <c r="V1818" i="1"/>
  <c r="V1842" i="1"/>
  <c r="V1866" i="1"/>
  <c r="V1825" i="1"/>
  <c r="V1770" i="1"/>
  <c r="W1831" i="1"/>
  <c r="V1622" i="1"/>
  <c r="V1564" i="1"/>
  <c r="V1585" i="1"/>
  <c r="W1620" i="1"/>
  <c r="V1531" i="1"/>
  <c r="V1519" i="1"/>
  <c r="V1623" i="1"/>
  <c r="V1880" i="1"/>
  <c r="V1468" i="1"/>
  <c r="V1478" i="1"/>
  <c r="V1481" i="1"/>
  <c r="W1516" i="1"/>
  <c r="V1740" i="1"/>
  <c r="V1791" i="1"/>
  <c r="V1486" i="1"/>
  <c r="V1772" i="1"/>
  <c r="V1670" i="1"/>
  <c r="V1721" i="1"/>
  <c r="V1762" i="1"/>
  <c r="V1814" i="1"/>
  <c r="V1692" i="1"/>
  <c r="V1743" i="1"/>
  <c r="V1795" i="1"/>
  <c r="V1734" i="1"/>
  <c r="W1745" i="1"/>
  <c r="V1746" i="1"/>
  <c r="W1797" i="1"/>
  <c r="V1551" i="1"/>
  <c r="V1767" i="1"/>
  <c r="V1850" i="1"/>
  <c r="W1696" i="1"/>
  <c r="V1799" i="1"/>
  <c r="W1636" i="1"/>
  <c r="W1697" i="1"/>
  <c r="W1729" i="1"/>
  <c r="V1832" i="1"/>
  <c r="V1827" i="1"/>
  <c r="V1852" i="1"/>
  <c r="V1875" i="1"/>
  <c r="W1885" i="1"/>
  <c r="W1514" i="1"/>
  <c r="V1606" i="1"/>
  <c r="V1627" i="1"/>
  <c r="W1875" i="1"/>
  <c r="V1588" i="1"/>
  <c r="V1593" i="1"/>
  <c r="V1491" i="1"/>
  <c r="V1496" i="1"/>
  <c r="V1489" i="1"/>
  <c r="V1679" i="1"/>
  <c r="V1720" i="1"/>
  <c r="V1722" i="1"/>
  <c r="V1785" i="1"/>
  <c r="V1557" i="1"/>
  <c r="V1694" i="1"/>
  <c r="V1745" i="1"/>
  <c r="V1786" i="1"/>
  <c r="V1554" i="1"/>
  <c r="V1653" i="1"/>
  <c r="V1797" i="1"/>
  <c r="V1572" i="1"/>
  <c r="V1675" i="1"/>
  <c r="W1726" i="1"/>
  <c r="W1655" i="1"/>
  <c r="V1748" i="1"/>
  <c r="V1697" i="1"/>
  <c r="V1738" i="1"/>
  <c r="V1790" i="1"/>
  <c r="V1542" i="1"/>
  <c r="V1868" i="1"/>
  <c r="V1858" i="1"/>
  <c r="W1848" i="1"/>
  <c r="V1837" i="1"/>
  <c r="V1878" i="1"/>
  <c r="W1494" i="1"/>
  <c r="W1584" i="1"/>
  <c r="V1558" i="1"/>
  <c r="V1612" i="1"/>
  <c r="W1619" i="1"/>
  <c r="W1874" i="1"/>
  <c r="V1594" i="1"/>
  <c r="V1560" i="1"/>
  <c r="V1527" i="1"/>
  <c r="V1502" i="1"/>
  <c r="V1625" i="1"/>
  <c r="V1492" i="1"/>
  <c r="V1539" i="1"/>
  <c r="V1647" i="1"/>
  <c r="V1699" i="1"/>
  <c r="W1741" i="1"/>
  <c r="V1782" i="1"/>
  <c r="V1680" i="1"/>
  <c r="V1773" i="1"/>
  <c r="V1856" i="1"/>
  <c r="V1651" i="1"/>
  <c r="V1805" i="1"/>
  <c r="V1693" i="1"/>
  <c r="W1744" i="1"/>
  <c r="V1575" i="1"/>
  <c r="V1705" i="1"/>
  <c r="V1590" i="1"/>
  <c r="V1655" i="1"/>
  <c r="V1696" i="1"/>
  <c r="W1820" i="1"/>
  <c r="W1656" i="1"/>
  <c r="V1677" i="1"/>
  <c r="V1729" i="1"/>
  <c r="W1833" i="1"/>
  <c r="V1864" i="1"/>
  <c r="V1824" i="1"/>
  <c r="V1848" i="1"/>
  <c r="V1872" i="1"/>
  <c r="V1843" i="1"/>
  <c r="V1881" i="1"/>
  <c r="W1852" i="1"/>
  <c r="V1830" i="1"/>
  <c r="V1632" i="1"/>
  <c r="V1115" i="1"/>
  <c r="V1120" i="1"/>
  <c r="V1297" i="1"/>
  <c r="V1303" i="1"/>
  <c r="V1325" i="1"/>
  <c r="V1333" i="1"/>
  <c r="V1364" i="1"/>
  <c r="V1384" i="1"/>
  <c r="V1408" i="1"/>
  <c r="V1421" i="1"/>
  <c r="V1132" i="1"/>
  <c r="V1196" i="1"/>
  <c r="W1242" i="1"/>
  <c r="V1309" i="1"/>
  <c r="V1315" i="1"/>
  <c r="W1325" i="1"/>
  <c r="V1398" i="1"/>
  <c r="V1441" i="1"/>
  <c r="V1445" i="1"/>
  <c r="V1449" i="1"/>
  <c r="V1461" i="1"/>
  <c r="V1127" i="1"/>
  <c r="V1139" i="1"/>
  <c r="V1148" i="1"/>
  <c r="V1210" i="1"/>
  <c r="V1267" i="1"/>
  <c r="V1321" i="1"/>
  <c r="W1342" i="1"/>
  <c r="W1358" i="1"/>
  <c r="V1365" i="1"/>
  <c r="V1395" i="1"/>
  <c r="V1418" i="1"/>
  <c r="W1449" i="1"/>
  <c r="V1453" i="1"/>
  <c r="W1461" i="1"/>
  <c r="V1465" i="1"/>
  <c r="V1121" i="1"/>
  <c r="V1133" i="1"/>
  <c r="V1156" i="1"/>
  <c r="V1163" i="1"/>
  <c r="V1177" i="1"/>
  <c r="V1183" i="1"/>
  <c r="V1219" i="1"/>
  <c r="V1228" i="1"/>
  <c r="W1316" i="1"/>
  <c r="W1321" i="1"/>
  <c r="W1335" i="1"/>
  <c r="V1375" i="1"/>
  <c r="V1385" i="1"/>
  <c r="V1432" i="1"/>
  <c r="V1436" i="1"/>
  <c r="W1453" i="1"/>
  <c r="W1465" i="1"/>
  <c r="W1156" i="1"/>
  <c r="V1204" i="1"/>
  <c r="V1243" i="1"/>
  <c r="W1299" i="1"/>
  <c r="W1359" i="1"/>
  <c r="V1405" i="1"/>
  <c r="V1409" i="1"/>
  <c r="V1423" i="1"/>
  <c r="V1428" i="1"/>
  <c r="V1446" i="1"/>
  <c r="V1458" i="1"/>
  <c r="V1112" i="1"/>
  <c r="V1117" i="1"/>
  <c r="V1172" i="1"/>
  <c r="V1178" i="1"/>
  <c r="V1253" i="1"/>
  <c r="V1328" i="1"/>
  <c r="V1382" i="1"/>
  <c r="V1419" i="1"/>
  <c r="V1450" i="1"/>
  <c r="V1462" i="1"/>
  <c r="V1129" i="1"/>
  <c r="V1150" i="1"/>
  <c r="V1157" i="1"/>
  <c r="W1192" i="1"/>
  <c r="V1205" i="1"/>
  <c r="V1213" i="1"/>
  <c r="V1244" i="1"/>
  <c r="V1262" i="1"/>
  <c r="V1300" i="1"/>
  <c r="V1312" i="1"/>
  <c r="W1323" i="1"/>
  <c r="W1328" i="1"/>
  <c r="V1396" i="1"/>
  <c r="V1400" i="1"/>
  <c r="W1419" i="1"/>
  <c r="V1443" i="1"/>
  <c r="V1123" i="1"/>
  <c r="V1222" i="1"/>
  <c r="V1271" i="1"/>
  <c r="V1280" i="1"/>
  <c r="W1318" i="1"/>
  <c r="V1387" i="1"/>
  <c r="V1392" i="1"/>
  <c r="W1396" i="1"/>
  <c r="V1410" i="1"/>
  <c r="V1433" i="1"/>
  <c r="V1455" i="1"/>
  <c r="V1467" i="1"/>
  <c r="V1118" i="1"/>
  <c r="V1166" i="1"/>
  <c r="V1214" i="1"/>
  <c r="V1232" i="1"/>
  <c r="V1255" i="1"/>
  <c r="V1289" i="1"/>
  <c r="V1301" i="1"/>
  <c r="V1373" i="1"/>
  <c r="V1383" i="1"/>
  <c r="V1424" i="1"/>
  <c r="V1447" i="1"/>
  <c r="V1459" i="1"/>
  <c r="V1114" i="1"/>
  <c r="V1124" i="1"/>
  <c r="V1130" i="1"/>
  <c r="V1223" i="1"/>
  <c r="V1240" i="1"/>
  <c r="V1264" i="1"/>
  <c r="V1313" i="1"/>
  <c r="W1319" i="1"/>
  <c r="V1324" i="1"/>
  <c r="V1407" i="1"/>
  <c r="V1420" i="1"/>
  <c r="V1444" i="1"/>
  <c r="W1447" i="1"/>
  <c r="W1459" i="1"/>
  <c r="V1109" i="1"/>
  <c r="V1145" i="1"/>
  <c r="V1201" i="1"/>
  <c r="V1273" i="1"/>
  <c r="V1282" i="1"/>
  <c r="W1313" i="1"/>
  <c r="W1324" i="1"/>
  <c r="W1356" i="1"/>
  <c r="V1369" i="1"/>
  <c r="V1397" i="1"/>
  <c r="V1434" i="1"/>
  <c r="V1452" i="1"/>
  <c r="V1464" i="1"/>
  <c r="V1138" i="1"/>
  <c r="V1154" i="1"/>
  <c r="V1175" i="1"/>
  <c r="V1181" i="1"/>
  <c r="V1195" i="1"/>
  <c r="V1234" i="1"/>
  <c r="V1241" i="1"/>
  <c r="V1291" i="1"/>
  <c r="W1320" i="1"/>
  <c r="W1341" i="1"/>
  <c r="V1374" i="1"/>
  <c r="V1388" i="1"/>
  <c r="V1411" i="1"/>
  <c r="V1431" i="1"/>
  <c r="W1452" i="1"/>
  <c r="V1456" i="1"/>
  <c r="W1464" i="1"/>
  <c r="V1417" i="1"/>
  <c r="W1420" i="1"/>
  <c r="W1221" i="1"/>
  <c r="W1317" i="1"/>
  <c r="V1237" i="1"/>
  <c r="V1250" i="1"/>
  <c r="V1233" i="1"/>
  <c r="V1147" i="1"/>
  <c r="V1215" i="1"/>
  <c r="V1231" i="1"/>
  <c r="V1348" i="1"/>
  <c r="W1343" i="1"/>
  <c r="V1269" i="1"/>
  <c r="V1180" i="1"/>
  <c r="V1257" i="1"/>
  <c r="V1311" i="1"/>
  <c r="V1422" i="1"/>
  <c r="W1329" i="1"/>
  <c r="V1212" i="1"/>
  <c r="V1158" i="1"/>
  <c r="V1379" i="1"/>
  <c r="V1155" i="1"/>
  <c r="V1416" i="1"/>
  <c r="V1294" i="1"/>
  <c r="W1122" i="1"/>
  <c r="V1345" i="1"/>
  <c r="V1414" i="1"/>
  <c r="V1368" i="1"/>
  <c r="V1287" i="1"/>
  <c r="V1216" i="1"/>
  <c r="V1314" i="1"/>
  <c r="V1254" i="1"/>
  <c r="V1141" i="1"/>
  <c r="V1198" i="1"/>
  <c r="V1390" i="1"/>
  <c r="V1439" i="1"/>
  <c r="V1339" i="1"/>
  <c r="V1252" i="1"/>
  <c r="V1317" i="1"/>
  <c r="V1236" i="1"/>
  <c r="V1412" i="1"/>
  <c r="V1305" i="1"/>
  <c r="V1440" i="1"/>
  <c r="W1397" i="1"/>
  <c r="V1429" i="1"/>
  <c r="V1184" i="1"/>
  <c r="V1286" i="1"/>
  <c r="V1361" i="1"/>
  <c r="W1314" i="1"/>
  <c r="V1275" i="1"/>
  <c r="V1344" i="1"/>
  <c r="V1168" i="1"/>
  <c r="V1246" i="1"/>
  <c r="W1463" i="1"/>
  <c r="V1466" i="1"/>
  <c r="V1307" i="1"/>
  <c r="V1278" i="1"/>
  <c r="V1302" i="1"/>
  <c r="W1155" i="1"/>
  <c r="V1203" i="1"/>
  <c r="V1149" i="1"/>
  <c r="V1425" i="1"/>
  <c r="V1393" i="1"/>
  <c r="W1240" i="1"/>
  <c r="V1142" i="1"/>
  <c r="W1278" i="1"/>
  <c r="V1372" i="1"/>
  <c r="V1190" i="1"/>
  <c r="V1235" i="1"/>
  <c r="V1341" i="1"/>
  <c r="V1401" i="1"/>
  <c r="V1357" i="1"/>
  <c r="V1270" i="1"/>
  <c r="V1125" i="1"/>
  <c r="W1300" i="1"/>
  <c r="V1186" i="1"/>
  <c r="V1322" i="1"/>
  <c r="V1426" i="1"/>
  <c r="W1339" i="1"/>
  <c r="V1335" i="1"/>
  <c r="V1308" i="1"/>
  <c r="V1225" i="1"/>
  <c r="V1134" i="1"/>
  <c r="V1128" i="1"/>
  <c r="W1460" i="1"/>
  <c r="V1463" i="1"/>
  <c r="V1399" i="1"/>
  <c r="V1261" i="1"/>
  <c r="V1293" i="1"/>
  <c r="V1110" i="1"/>
  <c r="V1402" i="1"/>
  <c r="V1330" i="1"/>
  <c r="V1193" i="1"/>
  <c r="V1306" i="1"/>
  <c r="V1135" i="1"/>
  <c r="V1111" i="1"/>
  <c r="V1226" i="1"/>
  <c r="W1336" i="1"/>
  <c r="V1391" i="1"/>
  <c r="V1349" i="1"/>
  <c r="V1227" i="1"/>
  <c r="V1304" i="1"/>
  <c r="V1442" i="1"/>
  <c r="W1330" i="1"/>
  <c r="W1241" i="1"/>
  <c r="V1460" i="1"/>
  <c r="V1161" i="1"/>
  <c r="V1266" i="1"/>
  <c r="V1200" i="1"/>
  <c r="V1194" i="1"/>
  <c r="V1140" i="1"/>
  <c r="V1380" i="1"/>
  <c r="V1265" i="1"/>
  <c r="W1123" i="1"/>
  <c r="W1261" i="1"/>
  <c r="V1268" i="1"/>
  <c r="V1351" i="1"/>
  <c r="V1404" i="1"/>
  <c r="V1217" i="1"/>
  <c r="V1319" i="1"/>
  <c r="V1137" i="1"/>
  <c r="W1340" i="1"/>
  <c r="V1296" i="1"/>
  <c r="V1119" i="1"/>
  <c r="V1295" i="1"/>
  <c r="V1413" i="1"/>
  <c r="V1242" i="1"/>
  <c r="V1290" i="1"/>
  <c r="V1299" i="1"/>
  <c r="V1457" i="1"/>
  <c r="V1386" i="1"/>
  <c r="V1359" i="1"/>
  <c r="V1277" i="1"/>
  <c r="V1206" i="1"/>
  <c r="V1256" i="1"/>
  <c r="V1174" i="1"/>
  <c r="V1318" i="1"/>
  <c r="V1229" i="1"/>
  <c r="W1260" i="1"/>
  <c r="V1389" i="1"/>
  <c r="V1378" i="1"/>
  <c r="V1336" i="1"/>
  <c r="V1353" i="1"/>
  <c r="V1285" i="1"/>
  <c r="V1209" i="1"/>
  <c r="V1403" i="1"/>
  <c r="V1406" i="1"/>
  <c r="V1326" i="1"/>
  <c r="W1157" i="1"/>
  <c r="V1362" i="1"/>
  <c r="V1454" i="1"/>
  <c r="V1376" i="1"/>
  <c r="V1173" i="1"/>
  <c r="V1189" i="1"/>
  <c r="V1185" i="1"/>
  <c r="V1131" i="1"/>
  <c r="V1116" i="1"/>
  <c r="W1357" i="1"/>
  <c r="V1247" i="1"/>
  <c r="W1222" i="1"/>
  <c r="V1220" i="1"/>
  <c r="V1358" i="1"/>
  <c r="V1202" i="1"/>
  <c r="V1292" i="1"/>
  <c r="V1188" i="1"/>
  <c r="V1260" i="1"/>
  <c r="V1340" i="1"/>
  <c r="V1248" i="1"/>
  <c r="W1326" i="1"/>
  <c r="V1284" i="1"/>
  <c r="V1354" i="1"/>
  <c r="W1448" i="1"/>
  <c r="V1451" i="1"/>
  <c r="V1363" i="1"/>
  <c r="V1347" i="1"/>
  <c r="V1251" i="1"/>
  <c r="V1272" i="1"/>
  <c r="V1151" i="1"/>
  <c r="V1199" i="1"/>
  <c r="W1279" i="1"/>
  <c r="V1211" i="1"/>
  <c r="V1342" i="1"/>
  <c r="V1276" i="1"/>
  <c r="V1171" i="1"/>
  <c r="V1430" i="1"/>
  <c r="V1332" i="1"/>
  <c r="V1182" i="1"/>
  <c r="V1281" i="1"/>
  <c r="V1377" i="1"/>
  <c r="V1370" i="1"/>
  <c r="V1279" i="1"/>
  <c r="V1146" i="1"/>
  <c r="V1448" i="1"/>
  <c r="V1355" i="1"/>
  <c r="V1346" i="1"/>
  <c r="V1230" i="1"/>
  <c r="V1176" i="1"/>
  <c r="V1122" i="1"/>
  <c r="V1187" i="1"/>
  <c r="V1144" i="1"/>
  <c r="V1366" i="1"/>
  <c r="V1192" i="1"/>
  <c r="V1259" i="1"/>
  <c r="V1381" i="1"/>
  <c r="V1169" i="1"/>
  <c r="W1327" i="1"/>
  <c r="V1327" i="1"/>
  <c r="V1170" i="1"/>
  <c r="V1164" i="1"/>
  <c r="V1258" i="1"/>
  <c r="V1367" i="1"/>
  <c r="V1263" i="1"/>
  <c r="V1179" i="1"/>
  <c r="V1350" i="1"/>
  <c r="V1338" i="1"/>
  <c r="V1298" i="1"/>
  <c r="V1337" i="1"/>
  <c r="V1239" i="1"/>
  <c r="V1143" i="1"/>
  <c r="V1126" i="1"/>
  <c r="V1208" i="1"/>
  <c r="V1136" i="1"/>
  <c r="V1238" i="1"/>
  <c r="V1371" i="1"/>
  <c r="V1283" i="1"/>
  <c r="V1165" i="1"/>
  <c r="V1437" i="1"/>
  <c r="V1394" i="1"/>
  <c r="W1238" i="1"/>
  <c r="V1153" i="1"/>
  <c r="V1331" i="1"/>
  <c r="V1360" i="1"/>
  <c r="V1343" i="1"/>
  <c r="V1191" i="1"/>
  <c r="V1162" i="1"/>
  <c r="V1435" i="1"/>
  <c r="V1334" i="1"/>
  <c r="V1224" i="1"/>
  <c r="V1288" i="1"/>
  <c r="W1239" i="1"/>
  <c r="V1221" i="1"/>
  <c r="V1167" i="1"/>
  <c r="V1113" i="1"/>
  <c r="W1421" i="1"/>
  <c r="V1160" i="1"/>
  <c r="V1438" i="1"/>
  <c r="W1322" i="1"/>
  <c r="W1334" i="1"/>
  <c r="V1274" i="1"/>
  <c r="V1329" i="1"/>
  <c r="V1249" i="1"/>
  <c r="V1159" i="1"/>
  <c r="V1427" i="1"/>
  <c r="V1310" i="1"/>
  <c r="V1323" i="1"/>
  <c r="V1152" i="1"/>
  <c r="V1352" i="1"/>
  <c r="V1356" i="1"/>
  <c r="V1197" i="1"/>
  <c r="W1191" i="1"/>
  <c r="V1415" i="1"/>
  <c r="W1333" i="1"/>
  <c r="V1207" i="1"/>
  <c r="V1218" i="1"/>
  <c r="V1320" i="1"/>
  <c r="V1245" i="1"/>
  <c r="W1127" i="1"/>
  <c r="V1316" i="1"/>
  <c r="V1101" i="1"/>
  <c r="V1097" i="1"/>
  <c r="V1089" i="1"/>
  <c r="V1086" i="1"/>
  <c r="V1083" i="1"/>
  <c r="V1080" i="1"/>
  <c r="V1077" i="1"/>
  <c r="V1074" i="1"/>
  <c r="V1071" i="1"/>
  <c r="V1068" i="1"/>
  <c r="V1065" i="1"/>
  <c r="V1062" i="1"/>
  <c r="V1059" i="1"/>
  <c r="V1056" i="1"/>
  <c r="V1053" i="1"/>
  <c r="V1050" i="1"/>
  <c r="V1047" i="1"/>
  <c r="V1044" i="1"/>
  <c r="V1041" i="1"/>
  <c r="V1038" i="1"/>
  <c r="V1035" i="1"/>
  <c r="V1032" i="1"/>
  <c r="V1029" i="1"/>
  <c r="V1026" i="1"/>
  <c r="V1023" i="1"/>
  <c r="V1020" i="1"/>
  <c r="V1017" i="1"/>
  <c r="V1014" i="1"/>
  <c r="V1011" i="1"/>
  <c r="V1008" i="1"/>
  <c r="V1005" i="1"/>
  <c r="V1002" i="1"/>
  <c r="V999" i="1"/>
  <c r="V996" i="1"/>
  <c r="V993" i="1"/>
  <c r="V990" i="1"/>
  <c r="V987" i="1"/>
  <c r="V984" i="1"/>
  <c r="V981" i="1"/>
  <c r="V978" i="1"/>
  <c r="V975" i="1"/>
  <c r="V972" i="1"/>
  <c r="V969" i="1"/>
  <c r="V966" i="1"/>
  <c r="V963" i="1"/>
  <c r="V960" i="1"/>
  <c r="V957" i="1"/>
  <c r="V954" i="1"/>
  <c r="V951" i="1"/>
  <c r="V948" i="1"/>
  <c r="V945" i="1"/>
  <c r="V942" i="1"/>
  <c r="V939" i="1"/>
  <c r="V936" i="1"/>
  <c r="V933" i="1"/>
  <c r="V930" i="1"/>
  <c r="V927" i="1"/>
  <c r="V924" i="1"/>
  <c r="V920" i="1"/>
  <c r="V915" i="1"/>
  <c r="V1105" i="1"/>
  <c r="V1093" i="1"/>
  <c r="W906" i="1"/>
  <c r="W903" i="1"/>
  <c r="W870" i="1"/>
  <c r="W867" i="1"/>
  <c r="W807" i="1"/>
  <c r="W804" i="1"/>
  <c r="W789" i="1"/>
  <c r="W762" i="1"/>
  <c r="W923" i="1"/>
  <c r="V914" i="1"/>
  <c r="V910" i="1"/>
  <c r="V906" i="1"/>
  <c r="V903" i="1"/>
  <c r="V900" i="1"/>
  <c r="V897" i="1"/>
  <c r="V894" i="1"/>
  <c r="V891" i="1"/>
  <c r="V888" i="1"/>
  <c r="V885" i="1"/>
  <c r="V882" i="1"/>
  <c r="V879" i="1"/>
  <c r="V876" i="1"/>
  <c r="V873" i="1"/>
  <c r="V870" i="1"/>
  <c r="V867" i="1"/>
  <c r="V864" i="1"/>
  <c r="V861" i="1"/>
  <c r="V858" i="1"/>
  <c r="V855" i="1"/>
  <c r="V852" i="1"/>
  <c r="V849" i="1"/>
  <c r="V846" i="1"/>
  <c r="V843" i="1"/>
  <c r="V840" i="1"/>
  <c r="V837" i="1"/>
  <c r="V834" i="1"/>
  <c r="V831" i="1"/>
  <c r="V828" i="1"/>
  <c r="V825" i="1"/>
  <c r="V822" i="1"/>
  <c r="V819" i="1"/>
  <c r="V816" i="1"/>
  <c r="V813" i="1"/>
  <c r="V810" i="1"/>
  <c r="V807" i="1"/>
  <c r="V804" i="1"/>
  <c r="V801" i="1"/>
  <c r="V798" i="1"/>
  <c r="V795" i="1"/>
  <c r="V792" i="1"/>
  <c r="V789" i="1"/>
  <c r="V786" i="1"/>
  <c r="V783" i="1"/>
  <c r="V780" i="1"/>
  <c r="V777" i="1"/>
  <c r="V774" i="1"/>
  <c r="V771" i="1"/>
  <c r="V768" i="1"/>
  <c r="V765" i="1"/>
  <c r="V762" i="1"/>
  <c r="V759" i="1"/>
  <c r="V756" i="1"/>
  <c r="V753" i="1"/>
  <c r="V750" i="1"/>
  <c r="V747" i="1"/>
  <c r="V744" i="1"/>
  <c r="V1104" i="1"/>
  <c r="V1100" i="1"/>
  <c r="V1092" i="1"/>
  <c r="W1088" i="1"/>
  <c r="W1085" i="1"/>
  <c r="W1082" i="1"/>
  <c r="W1079" i="1"/>
  <c r="W1076" i="1"/>
  <c r="W1073" i="1"/>
  <c r="W1070" i="1"/>
  <c r="W1067" i="1"/>
  <c r="W1064" i="1"/>
  <c r="W1052" i="1"/>
  <c r="W1019" i="1"/>
  <c r="W1016" i="1"/>
  <c r="W1013" i="1"/>
  <c r="W998" i="1"/>
  <c r="W995" i="1"/>
  <c r="W992" i="1"/>
  <c r="W983" i="1"/>
  <c r="W980" i="1"/>
  <c r="W977" i="1"/>
  <c r="W953" i="1"/>
  <c r="V923" i="1"/>
  <c r="V919" i="1"/>
  <c r="V1096" i="1"/>
  <c r="V1088" i="1"/>
  <c r="V1085" i="1"/>
  <c r="V1082" i="1"/>
  <c r="V1079" i="1"/>
  <c r="V1076" i="1"/>
  <c r="V1073" i="1"/>
  <c r="V1070" i="1"/>
  <c r="V1067" i="1"/>
  <c r="V1064" i="1"/>
  <c r="V1061" i="1"/>
  <c r="V1058" i="1"/>
  <c r="V1055" i="1"/>
  <c r="V1052" i="1"/>
  <c r="V1049" i="1"/>
  <c r="V1046" i="1"/>
  <c r="V1043" i="1"/>
  <c r="V1040" i="1"/>
  <c r="V1037" i="1"/>
  <c r="V1034" i="1"/>
  <c r="V1031" i="1"/>
  <c r="V1028" i="1"/>
  <c r="V1025" i="1"/>
  <c r="V1022" i="1"/>
  <c r="V1019" i="1"/>
  <c r="V1016" i="1"/>
  <c r="V1013" i="1"/>
  <c r="V1010" i="1"/>
  <c r="V1007" i="1"/>
  <c r="V1004" i="1"/>
  <c r="V1001" i="1"/>
  <c r="V998" i="1"/>
  <c r="V995" i="1"/>
  <c r="V992" i="1"/>
  <c r="V989" i="1"/>
  <c r="V986" i="1"/>
  <c r="V983" i="1"/>
  <c r="V980" i="1"/>
  <c r="V977" i="1"/>
  <c r="V974" i="1"/>
  <c r="V971" i="1"/>
  <c r="V968" i="1"/>
  <c r="V965" i="1"/>
  <c r="V962" i="1"/>
  <c r="V959" i="1"/>
  <c r="V956" i="1"/>
  <c r="V953" i="1"/>
  <c r="V950" i="1"/>
  <c r="V947" i="1"/>
  <c r="V944" i="1"/>
  <c r="V941" i="1"/>
  <c r="V938" i="1"/>
  <c r="V935" i="1"/>
  <c r="V932" i="1"/>
  <c r="V929" i="1"/>
  <c r="V926" i="1"/>
  <c r="V913" i="1"/>
  <c r="V909" i="1"/>
  <c r="W905" i="1"/>
  <c r="W902" i="1"/>
  <c r="W887" i="1"/>
  <c r="W869" i="1"/>
  <c r="W866" i="1"/>
  <c r="W818" i="1"/>
  <c r="W809" i="1"/>
  <c r="W806" i="1"/>
  <c r="W788" i="1"/>
  <c r="W1108" i="1"/>
  <c r="V1103" i="1"/>
  <c r="V1095" i="1"/>
  <c r="V1091" i="1"/>
  <c r="V922" i="1"/>
  <c r="V918" i="1"/>
  <c r="V905" i="1"/>
  <c r="V902" i="1"/>
  <c r="V899" i="1"/>
  <c r="V896" i="1"/>
  <c r="V893" i="1"/>
  <c r="V890" i="1"/>
  <c r="V887" i="1"/>
  <c r="V884" i="1"/>
  <c r="V881" i="1"/>
  <c r="V878" i="1"/>
  <c r="V875" i="1"/>
  <c r="V872" i="1"/>
  <c r="V869" i="1"/>
  <c r="V866" i="1"/>
  <c r="V863" i="1"/>
  <c r="V860" i="1"/>
  <c r="V857" i="1"/>
  <c r="V854" i="1"/>
  <c r="V851" i="1"/>
  <c r="V848" i="1"/>
  <c r="V845" i="1"/>
  <c r="V842" i="1"/>
  <c r="V839" i="1"/>
  <c r="V836" i="1"/>
  <c r="V833" i="1"/>
  <c r="V830" i="1"/>
  <c r="V827" i="1"/>
  <c r="V824" i="1"/>
  <c r="V821" i="1"/>
  <c r="V818" i="1"/>
  <c r="V815" i="1"/>
  <c r="V812" i="1"/>
  <c r="V809" i="1"/>
  <c r="V806" i="1"/>
  <c r="V803" i="1"/>
  <c r="V800" i="1"/>
  <c r="V797" i="1"/>
  <c r="V794" i="1"/>
  <c r="V791" i="1"/>
  <c r="V788" i="1"/>
  <c r="V785" i="1"/>
  <c r="V782" i="1"/>
  <c r="V779" i="1"/>
  <c r="V776" i="1"/>
  <c r="V773" i="1"/>
  <c r="V770" i="1"/>
  <c r="V767" i="1"/>
  <c r="V764" i="1"/>
  <c r="V761" i="1"/>
  <c r="V758" i="1"/>
  <c r="V755" i="1"/>
  <c r="V752" i="1"/>
  <c r="V749" i="1"/>
  <c r="V746" i="1"/>
  <c r="V743" i="1"/>
  <c r="W1107" i="1"/>
  <c r="V1099" i="1"/>
  <c r="W1087" i="1"/>
  <c r="W1084" i="1"/>
  <c r="W1078" i="1"/>
  <c r="W1075" i="1"/>
  <c r="W1072" i="1"/>
  <c r="W1069" i="1"/>
  <c r="W1066" i="1"/>
  <c r="W1063" i="1"/>
  <c r="W1018" i="1"/>
  <c r="W1015" i="1"/>
  <c r="W997" i="1"/>
  <c r="W994" i="1"/>
  <c r="W991" i="1"/>
  <c r="W979" i="1"/>
  <c r="V1107" i="1"/>
  <c r="W1090" i="1"/>
  <c r="V1087" i="1"/>
  <c r="V1084" i="1"/>
  <c r="V1081" i="1"/>
  <c r="V1078" i="1"/>
  <c r="V1075" i="1"/>
  <c r="V1072" i="1"/>
  <c r="V1069" i="1"/>
  <c r="V1066" i="1"/>
  <c r="V1063" i="1"/>
  <c r="V1060" i="1"/>
  <c r="V1057" i="1"/>
  <c r="V1054" i="1"/>
  <c r="V1051" i="1"/>
  <c r="V1048" i="1"/>
  <c r="V1045" i="1"/>
  <c r="V1042" i="1"/>
  <c r="V1039" i="1"/>
  <c r="V1036" i="1"/>
  <c r="V1033" i="1"/>
  <c r="V1030" i="1"/>
  <c r="V1027" i="1"/>
  <c r="V1024" i="1"/>
  <c r="V1021" i="1"/>
  <c r="V1018" i="1"/>
  <c r="V1015" i="1"/>
  <c r="V1012" i="1"/>
  <c r="V1009" i="1"/>
  <c r="V1006" i="1"/>
  <c r="V1003" i="1"/>
  <c r="V1000" i="1"/>
  <c r="V997" i="1"/>
  <c r="V994" i="1"/>
  <c r="V991" i="1"/>
  <c r="V988" i="1"/>
  <c r="V985" i="1"/>
  <c r="V982" i="1"/>
  <c r="V979" i="1"/>
  <c r="V976" i="1"/>
  <c r="V973" i="1"/>
  <c r="V970" i="1"/>
  <c r="V967" i="1"/>
  <c r="V964" i="1"/>
  <c r="V961" i="1"/>
  <c r="V958" i="1"/>
  <c r="V955" i="1"/>
  <c r="V952" i="1"/>
  <c r="V949" i="1"/>
  <c r="V946" i="1"/>
  <c r="V943" i="1"/>
  <c r="V940" i="1"/>
  <c r="V937" i="1"/>
  <c r="V934" i="1"/>
  <c r="V931" i="1"/>
  <c r="V928" i="1"/>
  <c r="V925" i="1"/>
  <c r="V912" i="1"/>
  <c r="V908" i="1"/>
  <c r="V1106" i="1"/>
  <c r="V1098" i="1"/>
  <c r="V1094" i="1"/>
  <c r="V921" i="1"/>
  <c r="V916" i="1"/>
  <c r="W871" i="1"/>
  <c r="W868" i="1"/>
  <c r="W808" i="1"/>
  <c r="W805" i="1"/>
  <c r="V1102" i="1"/>
  <c r="V904" i="1"/>
  <c r="V901" i="1"/>
  <c r="V898" i="1"/>
  <c r="V895" i="1"/>
  <c r="V892" i="1"/>
  <c r="V889" i="1"/>
  <c r="V886" i="1"/>
  <c r="V883" i="1"/>
  <c r="V880" i="1"/>
  <c r="V877" i="1"/>
  <c r="V874" i="1"/>
  <c r="V871" i="1"/>
  <c r="V868" i="1"/>
  <c r="V865" i="1"/>
  <c r="V862" i="1"/>
  <c r="V859" i="1"/>
  <c r="V856" i="1"/>
  <c r="V853" i="1"/>
  <c r="V850" i="1"/>
  <c r="V847" i="1"/>
  <c r="V844" i="1"/>
  <c r="V841" i="1"/>
  <c r="V838" i="1"/>
  <c r="V835" i="1"/>
  <c r="V832" i="1"/>
  <c r="V829" i="1"/>
  <c r="V826" i="1"/>
  <c r="V823" i="1"/>
  <c r="V820" i="1"/>
  <c r="V817" i="1"/>
  <c r="V814" i="1"/>
  <c r="V811" i="1"/>
  <c r="V808" i="1"/>
  <c r="V805" i="1"/>
  <c r="V802" i="1"/>
  <c r="V799" i="1"/>
  <c r="V796" i="1"/>
  <c r="V793" i="1"/>
  <c r="V790" i="1"/>
  <c r="V787" i="1"/>
  <c r="V784" i="1"/>
  <c r="V781" i="1"/>
  <c r="V778" i="1"/>
  <c r="V775" i="1"/>
  <c r="V772" i="1"/>
  <c r="V769" i="1"/>
  <c r="V766" i="1"/>
  <c r="V763" i="1"/>
  <c r="V760" i="1"/>
  <c r="V757" i="1"/>
  <c r="V754" i="1"/>
  <c r="V751" i="1"/>
  <c r="V748" i="1"/>
  <c r="V745" i="1"/>
  <c r="W1089" i="1"/>
  <c r="W1086" i="1"/>
  <c r="W1080" i="1"/>
  <c r="W1077" i="1"/>
  <c r="W1074" i="1"/>
  <c r="W1071" i="1"/>
  <c r="W1068" i="1"/>
  <c r="W1065" i="1"/>
  <c r="W1017" i="1"/>
  <c r="W1014" i="1"/>
  <c r="W996" i="1"/>
  <c r="W993" i="1"/>
  <c r="W981" i="1"/>
  <c r="W978" i="1"/>
  <c r="W954" i="1"/>
  <c r="W951" i="1"/>
  <c r="W924" i="1"/>
  <c r="V911" i="1"/>
  <c r="V907" i="1"/>
  <c r="V1090" i="1"/>
  <c r="V917" i="1"/>
  <c r="V1108" i="1"/>
  <c r="V270" i="1"/>
  <c r="V269" i="1"/>
  <c r="V251" i="1"/>
  <c r="V253" i="1"/>
  <c r="V254" i="1"/>
  <c r="V255" i="1"/>
  <c r="V271" i="1"/>
  <c r="V252" i="1"/>
  <c r="W34" i="1"/>
  <c r="W28" i="1"/>
  <c r="W25" i="1"/>
  <c r="W363" i="1"/>
  <c r="W27" i="1"/>
  <c r="W33" i="1"/>
  <c r="W193" i="1"/>
  <c r="W30" i="1"/>
  <c r="W10" i="1"/>
  <c r="W7" i="1"/>
  <c r="W24" i="1"/>
  <c r="V272" i="1"/>
  <c r="W57" i="1"/>
  <c r="W305" i="1"/>
  <c r="W302" i="1"/>
  <c r="V345" i="1"/>
  <c r="V173" i="1"/>
  <c r="V156" i="1"/>
  <c r="V364" i="1"/>
  <c r="V183" i="1"/>
  <c r="W154" i="1"/>
  <c r="W239" i="1"/>
  <c r="V24" i="1"/>
  <c r="V300" i="1"/>
  <c r="V213" i="1"/>
  <c r="W58" i="1"/>
  <c r="V642" i="1"/>
  <c r="V397" i="1"/>
  <c r="V55" i="1"/>
  <c r="V451" i="1"/>
  <c r="V363" i="1"/>
  <c r="W29" i="1"/>
  <c r="V127" i="1"/>
  <c r="W308" i="1"/>
  <c r="V216" i="1"/>
  <c r="V118" i="1"/>
  <c r="V264" i="1"/>
  <c r="V212" i="1"/>
  <c r="W59" i="1"/>
  <c r="W5" i="1"/>
  <c r="W3" i="1"/>
  <c r="V187" i="1"/>
  <c r="V191" i="1"/>
  <c r="V119" i="1"/>
  <c r="W2" i="1"/>
  <c r="W6" i="1"/>
  <c r="W94" i="1"/>
  <c r="V506" i="1"/>
  <c r="V569" i="1"/>
  <c r="W70" i="1"/>
  <c r="V14" i="1"/>
  <c r="W325" i="1"/>
  <c r="V374" i="1"/>
  <c r="V394" i="1"/>
  <c r="V414" i="1"/>
  <c r="V473" i="1"/>
  <c r="V125" i="1"/>
  <c r="V430" i="1"/>
  <c r="W327" i="1"/>
  <c r="V101" i="1"/>
  <c r="V123" i="1"/>
  <c r="V415" i="1"/>
  <c r="V74" i="1"/>
  <c r="V185" i="1"/>
  <c r="V289" i="1"/>
  <c r="V467" i="1"/>
  <c r="V349" i="1"/>
  <c r="V46" i="1"/>
  <c r="V266" i="1"/>
  <c r="V20" i="1"/>
  <c r="V265" i="1"/>
  <c r="V233" i="1"/>
  <c r="V385" i="1"/>
  <c r="V78" i="1"/>
  <c r="V198" i="1"/>
  <c r="V71" i="1"/>
  <c r="V113" i="1"/>
  <c r="V679" i="1"/>
  <c r="V650" i="1"/>
  <c r="V713" i="1"/>
  <c r="V268" i="1"/>
  <c r="V220" i="1"/>
  <c r="V106" i="1"/>
  <c r="V18" i="1"/>
  <c r="V35" i="1"/>
  <c r="V329" i="1"/>
  <c r="V165" i="1"/>
  <c r="V112" i="1"/>
  <c r="V418" i="1"/>
  <c r="V75" i="1"/>
  <c r="V109" i="1"/>
  <c r="V161" i="1"/>
  <c r="V64" i="1"/>
  <c r="V178" i="1"/>
  <c r="V315" i="1"/>
  <c r="V283" i="1"/>
  <c r="V455" i="1"/>
  <c r="V342" i="1"/>
  <c r="V36" i="1"/>
  <c r="W266" i="1"/>
  <c r="V154" i="1"/>
  <c r="V347" i="1"/>
  <c r="V155" i="1"/>
  <c r="V93" i="1"/>
  <c r="V286" i="1"/>
  <c r="V85" i="1"/>
  <c r="V202" i="1"/>
  <c r="W204" i="1"/>
  <c r="V137" i="1"/>
  <c r="V2" i="1"/>
  <c r="V314" i="1"/>
  <c r="V346" i="1"/>
  <c r="V377" i="1"/>
  <c r="V417" i="1"/>
  <c r="V370" i="1"/>
  <c r="V201" i="1"/>
  <c r="V406" i="1"/>
  <c r="V12" i="1"/>
  <c r="V91" i="1"/>
  <c r="V195" i="1"/>
  <c r="V302" i="1"/>
  <c r="V273" i="1"/>
  <c r="V301" i="1"/>
  <c r="V373" i="1"/>
  <c r="V449" i="1"/>
  <c r="V152" i="1"/>
  <c r="V141" i="1"/>
  <c r="V368" i="1"/>
  <c r="V192" i="1"/>
  <c r="V309" i="1"/>
  <c r="V279" i="1"/>
  <c r="V308" i="1"/>
  <c r="V285" i="1"/>
  <c r="V313" i="1"/>
  <c r="V419" i="1"/>
  <c r="V438" i="1"/>
  <c r="V182" i="1"/>
  <c r="V180" i="1"/>
  <c r="V65" i="1"/>
  <c r="V284" i="1"/>
  <c r="V366" i="1"/>
  <c r="V53" i="1"/>
  <c r="V52" i="1"/>
  <c r="W373" i="1"/>
  <c r="V219" i="1"/>
  <c r="V163" i="1"/>
  <c r="V218" i="1"/>
  <c r="V468" i="1"/>
  <c r="V323" i="1"/>
  <c r="V54" i="1"/>
  <c r="V296" i="1"/>
  <c r="V295" i="1"/>
  <c r="V278" i="1"/>
  <c r="V514" i="1"/>
  <c r="V555" i="1"/>
  <c r="V632" i="1"/>
  <c r="V140" i="1"/>
  <c r="V63" i="1"/>
  <c r="W11" i="1"/>
  <c r="V22" i="1"/>
  <c r="V164" i="1"/>
  <c r="V379" i="1"/>
  <c r="V460" i="1"/>
  <c r="V367" i="1"/>
  <c r="V328" i="1"/>
  <c r="V277" i="1"/>
  <c r="V176" i="1"/>
  <c r="V276" i="1"/>
  <c r="V304" i="1"/>
  <c r="V274" i="1"/>
  <c r="V48" i="1"/>
  <c r="W268" i="1"/>
  <c r="V47" i="1"/>
  <c r="V267" i="1"/>
  <c r="V437" i="1"/>
  <c r="V21" i="1"/>
  <c r="V250" i="1"/>
  <c r="V249" i="1"/>
  <c r="V390" i="1"/>
  <c r="V446" i="1"/>
  <c r="V333" i="1"/>
  <c r="V58" i="1"/>
  <c r="V262" i="1"/>
  <c r="V699" i="1"/>
  <c r="V546" i="1"/>
  <c r="V76" i="1"/>
  <c r="V316" i="1"/>
  <c r="V340" i="1"/>
  <c r="V401" i="1"/>
  <c r="V461" i="1"/>
  <c r="W367" i="1"/>
  <c r="V310" i="1"/>
  <c r="V292" i="1"/>
  <c r="V245" i="1"/>
  <c r="V38" i="1"/>
  <c r="V227" i="1"/>
  <c r="V37" i="1"/>
  <c r="W267" i="1"/>
  <c r="V425" i="1"/>
  <c r="V6" i="1"/>
  <c r="V131" i="1"/>
  <c r="V258" i="1"/>
  <c r="V130" i="1"/>
  <c r="V365" i="1"/>
  <c r="V3" i="1"/>
  <c r="V445" i="1"/>
  <c r="V341" i="1"/>
  <c r="V49" i="1"/>
  <c r="V66" i="1"/>
  <c r="V57" i="1"/>
  <c r="V196" i="1"/>
  <c r="V95" i="1"/>
  <c r="V15" i="1"/>
  <c r="V223" i="1"/>
  <c r="V402" i="1"/>
  <c r="V443" i="1"/>
  <c r="V426" i="1"/>
  <c r="V260" i="1"/>
  <c r="V369" i="1"/>
  <c r="V259" i="1"/>
  <c r="V50" i="1"/>
  <c r="V142" i="1"/>
  <c r="V293" i="1"/>
  <c r="V153" i="1"/>
  <c r="V413" i="1"/>
  <c r="V98" i="1"/>
  <c r="V117" i="1"/>
  <c r="V121" i="1"/>
  <c r="V157" i="1"/>
  <c r="V60" i="1"/>
  <c r="V147" i="1"/>
  <c r="V43" i="1"/>
  <c r="W131" i="1"/>
  <c r="V552" i="1"/>
  <c r="V609" i="1"/>
  <c r="V199" i="1"/>
  <c r="V84" i="1"/>
  <c r="V104" i="1"/>
  <c r="V25" i="1"/>
  <c r="V319" i="1"/>
  <c r="V463" i="1"/>
  <c r="V475" i="1"/>
  <c r="V42" i="1"/>
  <c r="V238" i="1"/>
  <c r="V39" i="1"/>
  <c r="V305" i="1"/>
  <c r="V133" i="1"/>
  <c r="V160" i="1"/>
  <c r="V132" i="1"/>
  <c r="V72" i="1"/>
  <c r="V204" i="1"/>
  <c r="V450" i="1"/>
  <c r="V203" i="1"/>
  <c r="V194" i="1"/>
  <c r="V422" i="1"/>
  <c r="V297" i="1"/>
  <c r="V433" i="1"/>
  <c r="V322" i="1"/>
  <c r="V139" i="1"/>
  <c r="V456" i="1"/>
  <c r="V150" i="1"/>
  <c r="V529" i="1"/>
  <c r="V592" i="1"/>
  <c r="V96" i="1"/>
  <c r="V26" i="1"/>
  <c r="V320" i="1"/>
  <c r="V170" i="1"/>
  <c r="V407" i="1"/>
  <c r="V146" i="1"/>
  <c r="V92" i="1"/>
  <c r="W238" i="1"/>
  <c r="V326" i="1"/>
  <c r="V143" i="1"/>
  <c r="V469" i="1"/>
  <c r="V343" i="1"/>
  <c r="V206" i="1"/>
  <c r="V205" i="1"/>
  <c r="V162" i="1"/>
  <c r="V169" i="1"/>
  <c r="V88" i="1"/>
  <c r="V288" i="1"/>
  <c r="V378" i="1"/>
  <c r="V287" i="1"/>
  <c r="V61" i="1"/>
  <c r="V410" i="1"/>
  <c r="V59" i="1"/>
  <c r="V421" i="1"/>
  <c r="V209" i="1"/>
  <c r="V444" i="1"/>
  <c r="V135" i="1"/>
  <c r="W122" i="1"/>
  <c r="V673" i="1"/>
  <c r="V44" i="1"/>
  <c r="V86" i="1"/>
  <c r="V99" i="1"/>
  <c r="V27" i="1"/>
  <c r="V321" i="1"/>
  <c r="V395" i="1"/>
  <c r="V134" i="1"/>
  <c r="V472" i="1"/>
  <c r="V229" i="1"/>
  <c r="V136" i="1"/>
  <c r="V331" i="1"/>
  <c r="V221" i="1"/>
  <c r="V236" i="1"/>
  <c r="V122" i="1"/>
  <c r="V159" i="1"/>
  <c r="V83" i="1"/>
  <c r="V181" i="1"/>
  <c r="V158" i="1"/>
  <c r="V282" i="1"/>
  <c r="V298" i="1"/>
  <c r="V386" i="1"/>
  <c r="V247" i="1"/>
  <c r="V409" i="1"/>
  <c r="V29" i="1"/>
  <c r="V208" i="1"/>
  <c r="V371" i="1"/>
  <c r="V217" i="1"/>
  <c r="V588" i="1"/>
  <c r="V291" i="1"/>
  <c r="V13" i="1"/>
  <c r="V30" i="1"/>
  <c r="V232" i="1"/>
  <c r="V175" i="1"/>
  <c r="V412" i="1"/>
  <c r="V431" i="1"/>
  <c r="V171" i="1"/>
  <c r="V211" i="1"/>
  <c r="V442" i="1"/>
  <c r="V327" i="1"/>
  <c r="V9" i="1"/>
  <c r="V222" i="1"/>
  <c r="V427" i="1"/>
  <c r="V33" i="1"/>
  <c r="V108" i="1"/>
  <c r="V330" i="1"/>
  <c r="V107" i="1"/>
  <c r="V244" i="1"/>
  <c r="V51" i="1"/>
  <c r="V312" i="1"/>
  <c r="V193" i="1"/>
  <c r="V263" i="1"/>
  <c r="V17" i="1"/>
  <c r="V114" i="1"/>
  <c r="V94" i="1"/>
  <c r="V126" i="1"/>
  <c r="W147" i="1"/>
  <c r="W71" i="1"/>
  <c r="V703" i="1"/>
  <c r="V513" i="1"/>
  <c r="V538" i="1"/>
  <c r="V479" i="1"/>
  <c r="V553" i="1"/>
  <c r="V697" i="1"/>
  <c r="V530" i="1"/>
  <c r="V674" i="1"/>
  <c r="V579" i="1"/>
  <c r="V723" i="1"/>
  <c r="V616" i="1"/>
  <c r="V593" i="1"/>
  <c r="V737" i="1"/>
  <c r="V594" i="1"/>
  <c r="V596" i="1"/>
  <c r="V486" i="1"/>
  <c r="V690" i="1"/>
  <c r="V510" i="1"/>
  <c r="V668" i="1"/>
  <c r="V696" i="1"/>
  <c r="V584" i="1"/>
  <c r="V618" i="1"/>
  <c r="V647" i="1"/>
  <c r="V188" i="1"/>
  <c r="V727" i="1"/>
  <c r="V537" i="1"/>
  <c r="V586" i="1"/>
  <c r="V491" i="1"/>
  <c r="V565" i="1"/>
  <c r="V709" i="1"/>
  <c r="V542" i="1"/>
  <c r="V686" i="1"/>
  <c r="V591" i="1"/>
  <c r="V735" i="1"/>
  <c r="V484" i="1"/>
  <c r="V628" i="1"/>
  <c r="V605" i="1"/>
  <c r="V621" i="1"/>
  <c r="V623" i="1"/>
  <c r="V564" i="1"/>
  <c r="V717" i="1"/>
  <c r="V572" i="1"/>
  <c r="V695" i="1"/>
  <c r="V728" i="1"/>
  <c r="V612" i="1"/>
  <c r="V645" i="1"/>
  <c r="V678" i="1"/>
  <c r="V561" i="1"/>
  <c r="V598" i="1"/>
  <c r="V577" i="1"/>
  <c r="V721" i="1"/>
  <c r="V554" i="1"/>
  <c r="V698" i="1"/>
  <c r="V603" i="1"/>
  <c r="V496" i="1"/>
  <c r="V640" i="1"/>
  <c r="V5" i="1"/>
  <c r="V617" i="1"/>
  <c r="V648" i="1"/>
  <c r="V654" i="1"/>
  <c r="V7" i="1"/>
  <c r="V599" i="1"/>
  <c r="V606" i="1"/>
  <c r="V726" i="1"/>
  <c r="V644" i="1"/>
  <c r="V672" i="1"/>
  <c r="V705" i="1"/>
  <c r="V8" i="1"/>
  <c r="V573" i="1"/>
  <c r="V622" i="1"/>
  <c r="V589" i="1"/>
  <c r="V733" i="1"/>
  <c r="V566" i="1"/>
  <c r="V710" i="1"/>
  <c r="V615" i="1"/>
  <c r="V508" i="1"/>
  <c r="V652" i="1"/>
  <c r="V485" i="1"/>
  <c r="V629" i="1"/>
  <c r="V680" i="1"/>
  <c r="V681" i="1"/>
  <c r="V563" i="1"/>
  <c r="V630" i="1"/>
  <c r="V633" i="1"/>
  <c r="V522" i="1"/>
  <c r="V671" i="1"/>
  <c r="V704" i="1"/>
  <c r="V732" i="1"/>
  <c r="V487" i="1"/>
  <c r="V512" i="1"/>
  <c r="V585" i="1"/>
  <c r="V646" i="1"/>
  <c r="V601" i="1"/>
  <c r="V578" i="1"/>
  <c r="V722" i="1"/>
  <c r="V483" i="1"/>
  <c r="V627" i="1"/>
  <c r="V520" i="1"/>
  <c r="V664" i="1"/>
  <c r="V497" i="1"/>
  <c r="V641" i="1"/>
  <c r="V707" i="1"/>
  <c r="V708" i="1"/>
  <c r="V597" i="1"/>
  <c r="V657" i="1"/>
  <c r="V660" i="1"/>
  <c r="V575" i="1"/>
  <c r="V702" i="1"/>
  <c r="V731" i="1"/>
  <c r="V523" i="1"/>
  <c r="V524" i="1"/>
  <c r="V658" i="1"/>
  <c r="V613" i="1"/>
  <c r="V590" i="1"/>
  <c r="V734" i="1"/>
  <c r="V495" i="1"/>
  <c r="V639" i="1"/>
  <c r="V532" i="1"/>
  <c r="V676" i="1"/>
  <c r="V509" i="1"/>
  <c r="V653" i="1"/>
  <c r="V738" i="1"/>
  <c r="V740" i="1"/>
  <c r="V624" i="1"/>
  <c r="V684" i="1"/>
  <c r="V692" i="1"/>
  <c r="V608" i="1"/>
  <c r="V729" i="1"/>
  <c r="V535" i="1"/>
  <c r="V548" i="1"/>
  <c r="V670" i="1"/>
  <c r="V481" i="1"/>
  <c r="V625" i="1"/>
  <c r="V602" i="1"/>
  <c r="V507" i="1"/>
  <c r="V651" i="1"/>
  <c r="V544" i="1"/>
  <c r="V688" i="1"/>
  <c r="V521" i="1"/>
  <c r="V665" i="1"/>
  <c r="V656" i="1"/>
  <c r="V716" i="1"/>
  <c r="V719" i="1"/>
  <c r="V635" i="1"/>
  <c r="V607" i="1"/>
  <c r="V682" i="1"/>
  <c r="V480" i="1"/>
  <c r="V493" i="1"/>
  <c r="V637" i="1"/>
  <c r="V614" i="1"/>
  <c r="V519" i="1"/>
  <c r="V663" i="1"/>
  <c r="V556" i="1"/>
  <c r="V712" i="1"/>
  <c r="V533" i="1"/>
  <c r="V677" i="1"/>
  <c r="V683" i="1"/>
  <c r="V498" i="1"/>
  <c r="V666" i="1"/>
  <c r="V534" i="1"/>
  <c r="V619" i="1"/>
  <c r="V478" i="1"/>
  <c r="V742" i="1"/>
  <c r="V516" i="1"/>
  <c r="V505" i="1"/>
  <c r="V649" i="1"/>
  <c r="V482" i="1"/>
  <c r="V626" i="1"/>
  <c r="V531" i="1"/>
  <c r="V675" i="1"/>
  <c r="V568" i="1"/>
  <c r="V724" i="1"/>
  <c r="V545" i="1"/>
  <c r="V689" i="1"/>
  <c r="V714" i="1"/>
  <c r="V570" i="1"/>
  <c r="V693" i="1"/>
  <c r="V527" i="1"/>
  <c r="V582" i="1"/>
  <c r="V655" i="1"/>
  <c r="V502" i="1"/>
  <c r="V528" i="1"/>
  <c r="V517" i="1"/>
  <c r="V661" i="1"/>
  <c r="V494" i="1"/>
  <c r="V638" i="1"/>
  <c r="V543" i="1"/>
  <c r="V687" i="1"/>
  <c r="V580" i="1"/>
  <c r="V736" i="1"/>
  <c r="V557" i="1"/>
  <c r="V701" i="1"/>
  <c r="V741" i="1"/>
  <c r="V600" i="1"/>
  <c r="V720" i="1"/>
  <c r="V576" i="1"/>
  <c r="V611" i="1"/>
  <c r="V551" i="1"/>
  <c r="V691" i="1"/>
  <c r="V501" i="1"/>
  <c r="V526" i="1"/>
  <c r="V541" i="1"/>
  <c r="V685" i="1"/>
  <c r="V518" i="1"/>
  <c r="V662" i="1"/>
  <c r="V567" i="1"/>
  <c r="V711" i="1"/>
  <c r="V604" i="1"/>
  <c r="V581" i="1"/>
  <c r="V725" i="1"/>
  <c r="V558" i="1"/>
  <c r="V560" i="1"/>
  <c r="V659" i="1"/>
  <c r="V636" i="1"/>
  <c r="V669" i="1"/>
  <c r="V539" i="1"/>
  <c r="V587" i="1"/>
  <c r="V620" i="1"/>
  <c r="V351" i="1"/>
  <c r="V240" i="1"/>
  <c r="V571" i="1"/>
  <c r="V715" i="1"/>
  <c r="V361" i="1"/>
  <c r="V230" i="1"/>
  <c r="V239" i="1"/>
  <c r="V353" i="1"/>
  <c r="V354" i="1"/>
  <c r="V242" i="1"/>
  <c r="V362" i="1"/>
  <c r="V190" i="1"/>
  <c r="V350" i="1"/>
  <c r="V357" i="1"/>
  <c r="V499" i="1"/>
  <c r="V643" i="1"/>
  <c r="V358" i="1"/>
  <c r="V511" i="1"/>
  <c r="V356" i="1"/>
  <c r="V226" i="1"/>
  <c r="V352" i="1"/>
  <c r="V359" i="1"/>
  <c r="V189" i="1"/>
  <c r="V547" i="1"/>
  <c r="V540" i="1"/>
  <c r="V515" i="1"/>
  <c r="V610" i="1"/>
  <c r="V525" i="1"/>
  <c r="V536" i="1"/>
  <c r="V631" i="1"/>
  <c r="V504" i="1"/>
  <c r="V718" i="1"/>
  <c r="V574" i="1"/>
  <c r="V489" i="1"/>
  <c r="V500" i="1"/>
  <c r="V595" i="1"/>
  <c r="V492" i="1"/>
  <c r="V706" i="1"/>
  <c r="V562" i="1"/>
  <c r="V477" i="1"/>
  <c r="V488" i="1"/>
  <c r="V583" i="1"/>
  <c r="V228" i="1"/>
  <c r="V694" i="1"/>
  <c r="V550" i="1"/>
  <c r="V476" i="1"/>
  <c r="V739" i="1"/>
  <c r="V559" i="1"/>
  <c r="V634" i="1"/>
  <c r="V490" i="1"/>
  <c r="V549" i="1"/>
  <c r="V667" i="1"/>
  <c r="V243" i="1"/>
  <c r="V432" i="1"/>
  <c r="V334" i="1"/>
  <c r="V434" i="1"/>
  <c r="V102" i="1"/>
  <c r="V337" i="1"/>
  <c r="V90" i="1"/>
  <c r="V457" i="1"/>
  <c r="V383" i="1"/>
  <c r="V100" i="1"/>
  <c r="V166" i="1"/>
  <c r="V462" i="1"/>
  <c r="V464" i="1"/>
  <c r="V16" i="1"/>
  <c r="V34" i="1"/>
  <c r="V339" i="1"/>
  <c r="V474" i="1"/>
  <c r="V79" i="1"/>
  <c r="W329" i="1"/>
  <c r="V389" i="1"/>
  <c r="V89" i="1"/>
  <c r="V23" i="1"/>
  <c r="V231" i="1"/>
  <c r="W35" i="1"/>
  <c r="V28" i="1"/>
  <c r="V73" i="1"/>
  <c r="V224" i="1"/>
  <c r="V384" i="1"/>
  <c r="V391" i="1"/>
  <c r="V396" i="1"/>
  <c r="V398" i="1"/>
  <c r="V10" i="1"/>
  <c r="V403" i="1"/>
  <c r="W346" i="1"/>
  <c r="V408" i="1"/>
  <c r="V174" i="1"/>
  <c r="V420" i="1"/>
  <c r="V471" i="1"/>
  <c r="V459" i="1"/>
  <c r="V453" i="1"/>
  <c r="V441" i="1"/>
  <c r="V429" i="1"/>
  <c r="V405" i="1"/>
  <c r="V393" i="1"/>
  <c r="V381" i="1"/>
  <c r="V237" i="1"/>
  <c r="V470" i="1"/>
  <c r="V458" i="1"/>
  <c r="V452" i="1"/>
  <c r="V440" i="1"/>
  <c r="V428" i="1"/>
  <c r="V416" i="1"/>
  <c r="V404" i="1"/>
  <c r="V392" i="1"/>
  <c r="V380" i="1"/>
  <c r="V172" i="1"/>
  <c r="V246" i="1"/>
  <c r="V225" i="1"/>
  <c r="V344" i="1"/>
  <c r="V332" i="1"/>
  <c r="V317" i="1"/>
  <c r="V31" i="1"/>
  <c r="W31" i="1"/>
  <c r="V19" i="1"/>
  <c r="V4" i="1"/>
  <c r="W4" i="1"/>
  <c r="V177" i="1"/>
  <c r="V447" i="1"/>
  <c r="V435" i="1"/>
  <c r="V423" i="1"/>
  <c r="V411" i="1"/>
  <c r="V399" i="1"/>
  <c r="V387" i="1"/>
  <c r="V375" i="1"/>
  <c r="V167" i="1"/>
  <c r="V234" i="1"/>
  <c r="V186" i="1"/>
  <c r="V465" i="1"/>
  <c r="V67" i="1"/>
  <c r="V307" i="1"/>
  <c r="V318" i="1"/>
  <c r="V11" i="1"/>
  <c r="V103" i="1"/>
  <c r="V338" i="1"/>
  <c r="W32" i="1"/>
  <c r="V32" i="1"/>
  <c r="V97" i="1"/>
  <c r="W81" i="1"/>
  <c r="V81" i="1"/>
  <c r="V87" i="1"/>
  <c r="V62" i="1"/>
  <c r="V299" i="1"/>
  <c r="V45" i="1"/>
  <c r="V149" i="1"/>
  <c r="W149" i="1"/>
  <c r="V248" i="1"/>
  <c r="V129" i="1"/>
  <c r="V116" i="1"/>
  <c r="V200" i="1"/>
  <c r="V184" i="1"/>
  <c r="V80" i="1"/>
  <c r="V68" i="1"/>
  <c r="V290" i="1"/>
  <c r="W148" i="1"/>
  <c r="V148" i="1"/>
  <c r="V151" i="1"/>
  <c r="V128" i="1"/>
  <c r="V115" i="1"/>
  <c r="V261" i="1"/>
  <c r="V168" i="1"/>
  <c r="V324" i="1"/>
  <c r="V280" i="1"/>
  <c r="V454" i="1"/>
  <c r="V448" i="1"/>
  <c r="V436" i="1"/>
  <c r="V424" i="1"/>
  <c r="V388" i="1"/>
  <c r="V376" i="1"/>
  <c r="V235" i="1"/>
  <c r="V348" i="1"/>
  <c r="V336" i="1"/>
  <c r="V325" i="1"/>
  <c r="V105" i="1"/>
  <c r="W82" i="1"/>
  <c r="V82" i="1"/>
  <c r="V70" i="1"/>
  <c r="W303" i="1"/>
  <c r="V303" i="1"/>
  <c r="V56" i="1"/>
  <c r="W56" i="1"/>
  <c r="V41" i="1"/>
  <c r="V145" i="1"/>
  <c r="V138" i="1"/>
  <c r="V124" i="1"/>
  <c r="V111" i="1"/>
  <c r="V197" i="1"/>
  <c r="V257" i="1"/>
  <c r="V335" i="1"/>
  <c r="V311" i="1"/>
  <c r="V77" i="1"/>
  <c r="V69" i="1"/>
  <c r="W306" i="1"/>
  <c r="V294" i="1"/>
  <c r="V40" i="1"/>
  <c r="V144" i="1"/>
  <c r="V214" i="1"/>
  <c r="V241" i="1"/>
  <c r="V120" i="1"/>
  <c r="V110" i="1"/>
  <c r="V179" i="1"/>
  <c r="V275" i="1"/>
  <c r="V256" i="1"/>
  <c r="V210" i="1"/>
  <c r="V400" i="1"/>
  <c r="V207" i="1"/>
  <c r="V215" i="1"/>
  <c r="V372" i="1"/>
  <c r="V281" i="1"/>
  <c r="V466" i="1"/>
  <c r="V306" i="1"/>
  <c r="V360" i="1"/>
  <c r="V503" i="1"/>
  <c r="V355" i="1"/>
  <c r="V730" i="1"/>
  <c r="V700" i="1"/>
  <c r="V439" i="1"/>
  <c r="V382" i="1"/>
  <c r="G34" i="4"/>
  <c r="W26" i="1" s="1"/>
  <c r="G35" i="4" l="1"/>
  <c r="W1841" i="1" l="1"/>
  <c r="W1331" i="1"/>
  <c r="G36" i="4"/>
  <c r="W12" i="1"/>
  <c r="W8" i="1"/>
  <c r="W271" i="1"/>
  <c r="W1081" i="1" l="1"/>
  <c r="W1849" i="1"/>
  <c r="W18" i="1"/>
  <c r="G37" i="4"/>
  <c r="W13" i="1"/>
  <c r="W9" i="1"/>
  <c r="W209" i="1"/>
  <c r="G38" i="4" l="1"/>
  <c r="W14" i="1"/>
  <c r="W19" i="1"/>
  <c r="W210" i="1"/>
  <c r="W1337" i="1" l="1"/>
  <c r="W1083" i="1"/>
  <c r="W1850" i="1"/>
  <c r="G39" i="4"/>
  <c r="W15" i="1"/>
  <c r="W249" i="1"/>
  <c r="G40" i="4" l="1"/>
  <c r="W16" i="1"/>
  <c r="W220" i="1"/>
  <c r="W1840" i="1" l="1"/>
  <c r="W20" i="1"/>
  <c r="G41" i="4"/>
  <c r="W1823" i="1"/>
  <c r="W17" i="1"/>
  <c r="W23" i="1"/>
  <c r="G42" i="4" l="1"/>
  <c r="W1837" i="1"/>
  <c r="G48" i="4"/>
  <c r="W22" i="1"/>
  <c r="W1338" i="1" l="1"/>
  <c r="W21" i="1"/>
  <c r="G49" i="4"/>
  <c r="W1698" i="1"/>
  <c r="W1400" i="1"/>
  <c r="W36" i="1"/>
  <c r="G43" i="4"/>
  <c r="G44" i="4" s="1"/>
  <c r="W1835" i="1"/>
  <c r="G50" i="4"/>
  <c r="W1702" i="1" l="1"/>
  <c r="W1402" i="1"/>
  <c r="W38" i="1"/>
  <c r="G51" i="4"/>
  <c r="W1703" i="1"/>
  <c r="W1406" i="1"/>
  <c r="W958" i="1"/>
  <c r="W41" i="1"/>
  <c r="G45" i="4"/>
  <c r="W1842" i="1"/>
  <c r="G52" i="4"/>
  <c r="W1705" i="1" l="1"/>
  <c r="W959" i="1"/>
  <c r="W40" i="1"/>
  <c r="W1413" i="1"/>
  <c r="G53" i="4"/>
  <c r="W1701" i="1"/>
  <c r="W969" i="1"/>
  <c r="W43" i="1"/>
  <c r="W1405" i="1"/>
  <c r="W1824" i="1"/>
  <c r="W1332" i="1"/>
  <c r="G46" i="4"/>
  <c r="G54" i="4"/>
  <c r="G47" i="4" l="1"/>
  <c r="W1838" i="1"/>
  <c r="W1720" i="1"/>
  <c r="W1404" i="1"/>
  <c r="W960" i="1"/>
  <c r="W42" i="1"/>
  <c r="W1721" i="1"/>
  <c r="W1401" i="1"/>
  <c r="W957" i="1"/>
  <c r="G55" i="4"/>
  <c r="W1708" i="1" l="1"/>
  <c r="W970" i="1"/>
  <c r="W1412" i="1"/>
  <c r="W39" i="1"/>
  <c r="W1699" i="1"/>
  <c r="W955" i="1"/>
  <c r="W1399" i="1"/>
  <c r="W37" i="1"/>
  <c r="G56" i="4"/>
  <c r="W272" i="1"/>
  <c r="G57" i="4" l="1"/>
  <c r="W1712" i="1"/>
  <c r="W1410" i="1"/>
  <c r="W963" i="1"/>
  <c r="W48" i="1"/>
  <c r="G61" i="4"/>
  <c r="W77" i="1"/>
  <c r="G62" i="4" l="1"/>
  <c r="W1709" i="1"/>
  <c r="W44" i="1"/>
  <c r="W971" i="1"/>
  <c r="G58" i="4"/>
  <c r="W1706" i="1"/>
  <c r="W50" i="1"/>
  <c r="W962" i="1"/>
  <c r="G66" i="4"/>
  <c r="W54" i="1" s="1"/>
  <c r="G59" i="4" l="1"/>
  <c r="W1704" i="1"/>
  <c r="W1403" i="1"/>
  <c r="W1707" i="1"/>
  <c r="W1407" i="1"/>
  <c r="W976" i="1"/>
  <c r="G63" i="4"/>
  <c r="W1700" i="1"/>
  <c r="G67" i="4"/>
  <c r="W1716" i="1" l="1"/>
  <c r="W965" i="1"/>
  <c r="W46" i="1"/>
  <c r="G64" i="4"/>
  <c r="W1710" i="1"/>
  <c r="W964" i="1"/>
  <c r="W45" i="1"/>
  <c r="G60" i="4"/>
  <c r="W956" i="1"/>
  <c r="G68" i="4"/>
  <c r="W1722" i="1" l="1"/>
  <c r="W973" i="1"/>
  <c r="W47" i="1"/>
  <c r="W1408" i="1"/>
  <c r="G65" i="4"/>
  <c r="W1711" i="1"/>
  <c r="W1409" i="1"/>
  <c r="W49" i="1"/>
  <c r="W972" i="1"/>
  <c r="W1719" i="1"/>
  <c r="W55" i="1"/>
  <c r="W1414" i="1"/>
  <c r="W967" i="1"/>
  <c r="G69" i="4"/>
  <c r="W1714" i="1" l="1"/>
  <c r="W1411" i="1"/>
  <c r="W961" i="1"/>
  <c r="W1723" i="1"/>
  <c r="W974" i="1"/>
  <c r="G70" i="4"/>
  <c r="W1724" i="1" l="1"/>
  <c r="W1415" i="1"/>
  <c r="W966" i="1"/>
  <c r="G71" i="4"/>
  <c r="W1725" i="1" l="1"/>
  <c r="W51" i="1"/>
  <c r="W1416" i="1"/>
  <c r="G72" i="4"/>
  <c r="G73" i="4" l="1"/>
  <c r="W1717" i="1" l="1"/>
  <c r="W1417" i="1"/>
  <c r="W975" i="1"/>
  <c r="W52" i="1"/>
  <c r="G74" i="4"/>
  <c r="G75" i="4" l="1"/>
  <c r="W1713" i="1"/>
  <c r="G78" i="4"/>
  <c r="W1718" i="1" s="1"/>
  <c r="G76" i="4" l="1"/>
  <c r="W1715" i="1"/>
  <c r="G79" i="4"/>
  <c r="W968" i="1" l="1"/>
  <c r="W1418" i="1"/>
  <c r="G77" i="4"/>
  <c r="W53" i="1" s="1"/>
  <c r="G80" i="4"/>
  <c r="W1781" i="1" l="1"/>
  <c r="W1360" i="1"/>
  <c r="W60" i="1"/>
  <c r="W1020" i="1"/>
  <c r="G81" i="4"/>
  <c r="W1749" i="1" l="1"/>
  <c r="W1362" i="1"/>
  <c r="W1021" i="1"/>
  <c r="W61" i="1"/>
  <c r="G82" i="4"/>
  <c r="W1747" i="1" l="1"/>
  <c r="W1023" i="1"/>
  <c r="W62" i="1"/>
  <c r="W1361" i="1"/>
  <c r="G83" i="4"/>
  <c r="G84" i="4" l="1"/>
  <c r="W1748" i="1" l="1"/>
  <c r="W1022" i="1"/>
  <c r="W1380" i="1"/>
  <c r="W80" i="1"/>
  <c r="G85" i="4"/>
  <c r="W1756" i="1" l="1"/>
  <c r="W65" i="1"/>
  <c r="W1365" i="1"/>
  <c r="W1367" i="1"/>
  <c r="W64" i="1"/>
  <c r="W1024" i="1"/>
  <c r="G86" i="4"/>
  <c r="W1364" i="1" l="1"/>
  <c r="W1044" i="1"/>
  <c r="G87" i="4"/>
  <c r="W1753" i="1" s="1"/>
  <c r="W1750" i="1" l="1"/>
  <c r="W1040" i="1"/>
  <c r="G88" i="4"/>
  <c r="W1363" i="1" l="1"/>
  <c r="W1048" i="1"/>
  <c r="W72" i="1"/>
  <c r="G89" i="4"/>
  <c r="W1037" i="1" l="1"/>
  <c r="W68" i="1"/>
  <c r="G90" i="4"/>
  <c r="W1782" i="1" s="1"/>
  <c r="W1042" i="1" l="1"/>
  <c r="G91" i="4"/>
  <c r="W1043" i="1" l="1"/>
  <c r="W66" i="1"/>
  <c r="G92" i="4"/>
  <c r="W63" i="1" l="1"/>
  <c r="W1381" i="1"/>
  <c r="G93" i="4"/>
  <c r="W78" i="1" l="1"/>
  <c r="W1388" i="1"/>
  <c r="G94" i="4"/>
  <c r="W1783" i="1" s="1"/>
  <c r="W1025" i="1" l="1"/>
  <c r="W1754" i="1"/>
  <c r="W1046" i="1"/>
  <c r="W1383" i="1"/>
  <c r="W75" i="1"/>
  <c r="G95" i="4"/>
  <c r="G96" i="4" l="1"/>
  <c r="G97" i="4" l="1"/>
  <c r="W1784" i="1" l="1"/>
  <c r="W67" i="1"/>
  <c r="W1045" i="1"/>
  <c r="G98" i="4"/>
  <c r="G99" i="4" l="1"/>
  <c r="G100" i="4" l="1"/>
  <c r="W1382" i="1" l="1"/>
  <c r="W1751" i="1"/>
  <c r="G101" i="4"/>
  <c r="W1384" i="1" l="1"/>
  <c r="W1047" i="1"/>
  <c r="W1785" i="1"/>
  <c r="W69" i="1"/>
  <c r="G102" i="4"/>
  <c r="W1755" i="1" l="1"/>
  <c r="W1780" i="1"/>
  <c r="W74" i="1"/>
  <c r="W1385" i="1"/>
  <c r="W1049" i="1"/>
  <c r="G103" i="4"/>
  <c r="W1752" i="1" l="1"/>
  <c r="W1786" i="1"/>
  <c r="W76" i="1"/>
  <c r="G104" i="4"/>
  <c r="W1787" i="1" l="1"/>
  <c r="W79" i="1"/>
  <c r="W1386" i="1"/>
  <c r="W73" i="1"/>
  <c r="G105" i="4"/>
  <c r="W1387" i="1" s="1"/>
  <c r="W1788" i="1" l="1"/>
  <c r="W1050" i="1"/>
  <c r="W1051" i="1"/>
  <c r="G106" i="4"/>
  <c r="W1757" i="1" l="1"/>
  <c r="G107" i="4"/>
  <c r="G108" i="4" l="1"/>
  <c r="G109" i="4" l="1"/>
  <c r="W1763" i="1" l="1"/>
  <c r="W86" i="1"/>
  <c r="G110" i="4"/>
  <c r="W1368" i="1" s="1"/>
  <c r="W1027" i="1" l="1"/>
  <c r="W1759" i="1"/>
  <c r="W1366" i="1"/>
  <c r="W93" i="1"/>
  <c r="W1026" i="1"/>
  <c r="G111" i="4"/>
  <c r="W1770" i="1" l="1"/>
  <c r="W84" i="1"/>
  <c r="W1028" i="1"/>
  <c r="W1374" i="1"/>
  <c r="G112" i="4"/>
  <c r="W1769" i="1" l="1"/>
  <c r="W91" i="1"/>
  <c r="W1369" i="1"/>
  <c r="W1031" i="1"/>
  <c r="G113" i="4"/>
  <c r="W1760" i="1" l="1"/>
  <c r="W1053" i="1"/>
  <c r="W102" i="1"/>
  <c r="G114" i="4"/>
  <c r="W105" i="1" l="1"/>
  <c r="G115" i="4"/>
  <c r="W1060" i="1" s="1"/>
  <c r="W1761" i="1" l="1"/>
  <c r="W1370" i="1"/>
  <c r="G116" i="4"/>
  <c r="W1771" i="1" l="1"/>
  <c r="W1371" i="1"/>
  <c r="W1039" i="1"/>
  <c r="G117" i="4"/>
  <c r="W83" i="1" s="1"/>
  <c r="G118" i="4" l="1"/>
  <c r="W1767" i="1" l="1"/>
  <c r="W1376" i="1"/>
  <c r="W96" i="1"/>
  <c r="W1032" i="1"/>
  <c r="G119" i="4"/>
  <c r="W1789" i="1" l="1"/>
  <c r="W1377" i="1"/>
  <c r="W1054" i="1"/>
  <c r="W85" i="1"/>
  <c r="G120" i="4"/>
  <c r="W1758" i="1" l="1"/>
  <c r="W1378" i="1"/>
  <c r="W1030" i="1"/>
  <c r="G121" i="4"/>
  <c r="G122" i="4" l="1"/>
  <c r="W1774" i="1" l="1"/>
  <c r="W1373" i="1"/>
  <c r="W1033" i="1"/>
  <c r="W1766" i="1"/>
  <c r="W1029" i="1"/>
  <c r="G123" i="4"/>
  <c r="W1772" i="1" l="1"/>
  <c r="W1372" i="1"/>
  <c r="W100" i="1"/>
  <c r="G124" i="4"/>
  <c r="W1389" i="1" s="1"/>
  <c r="W1055" i="1" l="1"/>
  <c r="W87" i="1"/>
  <c r="W1790" i="1"/>
  <c r="G125" i="4"/>
  <c r="W1775" i="1" s="1"/>
  <c r="W1379" i="1" l="1"/>
  <c r="W1059" i="1"/>
  <c r="W92" i="1"/>
  <c r="W1764" i="1"/>
  <c r="W1391" i="1"/>
  <c r="G126" i="4"/>
  <c r="G127" i="4" l="1"/>
  <c r="W1773" i="1" l="1"/>
  <c r="W1058" i="1"/>
  <c r="W88" i="1"/>
  <c r="G128" i="4"/>
  <c r="W1056" i="1" l="1"/>
  <c r="W89" i="1"/>
  <c r="G129" i="4"/>
  <c r="W99" i="1" s="1"/>
  <c r="G130" i="4" l="1"/>
  <c r="G131" i="4" l="1"/>
  <c r="W1791" i="1" l="1"/>
  <c r="W1057" i="1"/>
  <c r="W90" i="1"/>
  <c r="W1390" i="1"/>
  <c r="W1768" i="1"/>
  <c r="W1041" i="1"/>
  <c r="W98" i="1"/>
  <c r="G132" i="4"/>
  <c r="G133" i="4" l="1"/>
  <c r="G134" i="4" l="1"/>
  <c r="W1778" i="1" l="1"/>
  <c r="W1375" i="1"/>
  <c r="G135" i="4"/>
  <c r="W1034" i="1" l="1"/>
  <c r="W103" i="1"/>
  <c r="G136" i="4"/>
  <c r="W1035" i="1" l="1"/>
  <c r="G137" i="4"/>
  <c r="W1036" i="1" s="1"/>
  <c r="G138" i="4" l="1"/>
  <c r="W1038" i="1" s="1"/>
  <c r="G139" i="4" l="1"/>
  <c r="W1792" i="1" l="1"/>
  <c r="W1392" i="1"/>
  <c r="W1061" i="1"/>
  <c r="W97" i="1"/>
  <c r="G140" i="4"/>
  <c r="W1393" i="1" l="1"/>
  <c r="W101" i="1"/>
  <c r="G141" i="4"/>
  <c r="W1776" i="1" l="1"/>
  <c r="G142" i="4"/>
  <c r="W1793" i="1" l="1"/>
  <c r="W95" i="1"/>
  <c r="W1394" i="1"/>
  <c r="G143" i="4"/>
  <c r="W1765" i="1" s="1"/>
  <c r="G144" i="4" l="1"/>
  <c r="W1777" i="1" s="1"/>
  <c r="G145" i="4" l="1"/>
  <c r="W1398" i="1" l="1"/>
  <c r="W1779" i="1"/>
  <c r="W1762" i="1"/>
  <c r="W1395" i="1"/>
  <c r="W106" i="1"/>
  <c r="G146" i="4"/>
  <c r="W1062" i="1" l="1"/>
  <c r="W104" i="1"/>
  <c r="G147" i="4"/>
  <c r="W1794" i="1" s="1"/>
  <c r="G148" i="4" l="1"/>
  <c r="W1559" i="1" l="1"/>
  <c r="W819" i="1"/>
  <c r="W109" i="1"/>
  <c r="W1160" i="1"/>
  <c r="G149" i="4"/>
  <c r="G150" i="4" l="1"/>
  <c r="W1560" i="1"/>
  <c r="W107" i="1"/>
  <c r="W1161" i="1"/>
  <c r="W826" i="1"/>
  <c r="G151" i="4"/>
  <c r="W1561" i="1" l="1"/>
  <c r="W1164" i="1"/>
  <c r="W820" i="1"/>
  <c r="W112" i="1"/>
  <c r="W1562" i="1"/>
  <c r="W1162" i="1"/>
  <c r="W822" i="1"/>
  <c r="W111" i="1"/>
  <c r="G152" i="4"/>
  <c r="W1163" i="1" l="1"/>
  <c r="W108" i="1"/>
  <c r="G153" i="4"/>
  <c r="W1563" i="1" l="1"/>
  <c r="W1167" i="1"/>
  <c r="W116" i="1"/>
  <c r="W825" i="1"/>
  <c r="G154" i="4"/>
  <c r="W1166" i="1" l="1"/>
  <c r="W119" i="1"/>
  <c r="W821" i="1"/>
  <c r="G155" i="4"/>
  <c r="W1564" i="1" l="1"/>
  <c r="W117" i="1"/>
  <c r="W823" i="1"/>
  <c r="G156" i="4"/>
  <c r="W110" i="1" l="1"/>
  <c r="W824" i="1"/>
  <c r="G157" i="4"/>
  <c r="W1565" i="1" l="1"/>
  <c r="W1165" i="1"/>
  <c r="W118" i="1"/>
  <c r="G158" i="4"/>
  <c r="W113" i="1" s="1"/>
  <c r="G159" i="4" l="1"/>
  <c r="W1567" i="1" l="1"/>
  <c r="W827" i="1"/>
  <c r="W1168" i="1"/>
  <c r="G160" i="4"/>
  <c r="W1578" i="1" l="1"/>
  <c r="W1176" i="1"/>
  <c r="W833" i="1"/>
  <c r="W121" i="1"/>
  <c r="G161" i="4"/>
  <c r="W1570" i="1" l="1"/>
  <c r="W1169" i="1"/>
  <c r="W828" i="1"/>
  <c r="G162" i="4"/>
  <c r="W1177" i="1" l="1"/>
  <c r="W838" i="1"/>
  <c r="W115" i="1"/>
  <c r="G163" i="4"/>
  <c r="W1566" i="1" l="1"/>
  <c r="W1178" i="1"/>
  <c r="G164" i="4"/>
  <c r="W1571" i="1" l="1"/>
  <c r="W837" i="1"/>
  <c r="W120" i="1"/>
  <c r="G165" i="4"/>
  <c r="W114" i="1" l="1"/>
  <c r="G166" i="4"/>
  <c r="W1568" i="1" l="1"/>
  <c r="G167" i="4"/>
  <c r="W1569" i="1" l="1"/>
  <c r="G168" i="4"/>
  <c r="W176" i="1"/>
  <c r="W174" i="1"/>
  <c r="W173" i="1"/>
  <c r="W175" i="1"/>
  <c r="W1574" i="1" l="1"/>
  <c r="W125" i="1"/>
  <c r="W1170" i="1"/>
  <c r="W830" i="1"/>
  <c r="G169" i="4"/>
  <c r="W1572" i="1" l="1"/>
  <c r="W1180" i="1"/>
  <c r="W831" i="1"/>
  <c r="G170" i="4"/>
  <c r="W1576" i="1" l="1"/>
  <c r="W832" i="1"/>
  <c r="W1171" i="1"/>
  <c r="W124" i="1"/>
  <c r="G171" i="4"/>
  <c r="W1581" i="1" l="1"/>
  <c r="W1179" i="1"/>
  <c r="W123" i="1"/>
  <c r="G172" i="4"/>
  <c r="W1575" i="1" l="1"/>
  <c r="W1173" i="1"/>
  <c r="W836" i="1"/>
  <c r="G173" i="4"/>
  <c r="W829" i="1" l="1"/>
  <c r="G174" i="4"/>
  <c r="W1577" i="1" l="1"/>
  <c r="W128" i="1"/>
  <c r="W1174" i="1"/>
  <c r="G175" i="4"/>
  <c r="W1172" i="1" l="1"/>
  <c r="W834" i="1"/>
  <c r="G176" i="4"/>
  <c r="W1582" i="1" l="1"/>
  <c r="W835" i="1"/>
  <c r="W126" i="1"/>
  <c r="G177" i="4"/>
  <c r="W1573" i="1" l="1"/>
  <c r="G178" i="4"/>
  <c r="W1181" i="1" l="1"/>
  <c r="W127" i="1"/>
  <c r="G179" i="4"/>
  <c r="W1175" i="1" l="1"/>
  <c r="G180" i="4"/>
  <c r="W130" i="1" l="1"/>
  <c r="W839" i="1"/>
  <c r="G181" i="4"/>
  <c r="W1579" i="1" l="1"/>
  <c r="G182" i="4"/>
  <c r="W840" i="1" l="1"/>
  <c r="W129" i="1"/>
  <c r="G183" i="4"/>
  <c r="W1182" i="1" l="1"/>
  <c r="G184" i="4"/>
  <c r="W1183" i="1" l="1"/>
  <c r="G185" i="4"/>
  <c r="W1468" i="1" l="1"/>
  <c r="W1256" i="1"/>
  <c r="W907" i="1"/>
  <c r="W155" i="1"/>
  <c r="G186" i="4"/>
  <c r="W1469" i="1" l="1"/>
  <c r="W1245" i="1"/>
  <c r="W910" i="1"/>
  <c r="W159" i="1"/>
  <c r="W538" i="1"/>
  <c r="W427" i="1"/>
  <c r="W578" i="1"/>
  <c r="W623" i="1"/>
  <c r="W572" i="1"/>
  <c r="W588" i="1"/>
  <c r="W429" i="1"/>
  <c r="W685" i="1"/>
  <c r="W712" i="1"/>
  <c r="W414" i="1"/>
  <c r="W632" i="1"/>
  <c r="W532" i="1"/>
  <c r="W583" i="1"/>
  <c r="W634" i="1"/>
  <c r="W426" i="1"/>
  <c r="W471" i="1"/>
  <c r="W654" i="1"/>
  <c r="W735" i="1"/>
  <c r="W574" i="1"/>
  <c r="W521" i="1"/>
  <c r="W536" i="1"/>
  <c r="W618" i="1"/>
  <c r="W713" i="1"/>
  <c r="W390" i="1"/>
  <c r="W566" i="1"/>
  <c r="W635" i="1"/>
  <c r="W438" i="1"/>
  <c r="W569" i="1"/>
  <c r="W619" i="1"/>
  <c r="W565" i="1"/>
  <c r="W638" i="1"/>
  <c r="W472" i="1"/>
  <c r="W631" i="1"/>
  <c r="W559" i="1"/>
  <c r="W591" i="1"/>
  <c r="W719" i="1"/>
  <c r="W582" i="1"/>
  <c r="W602" i="1"/>
  <c r="W415" i="1"/>
  <c r="W683" i="1"/>
  <c r="W440" i="1"/>
  <c r="W570" i="1"/>
  <c r="W614" i="1"/>
  <c r="W636" i="1"/>
  <c r="W529" i="1"/>
  <c r="W690" i="1"/>
  <c r="W563" i="1"/>
  <c r="W454" i="1"/>
  <c r="W554" i="1"/>
  <c r="W525" i="1"/>
  <c r="W599" i="1"/>
  <c r="W689" i="1"/>
  <c r="W442" i="1"/>
  <c r="W686" i="1"/>
  <c r="W621" i="1"/>
  <c r="W622" i="1"/>
  <c r="W421" i="1"/>
  <c r="W601" i="1"/>
  <c r="W518" i="1"/>
  <c r="W568" i="1"/>
  <c r="W439" i="1"/>
  <c r="W418" i="1"/>
  <c r="W558" i="1"/>
  <c r="W586" i="1"/>
  <c r="W535" i="1"/>
  <c r="W474" i="1"/>
  <c r="W576" i="1"/>
  <c r="W714" i="1"/>
  <c r="W612" i="1"/>
  <c r="W539" i="1"/>
  <c r="W637" i="1"/>
  <c r="W561" i="1"/>
  <c r="W537" i="1"/>
  <c r="W573" i="1"/>
  <c r="W628" i="1"/>
  <c r="W388" i="1"/>
  <c r="W596" i="1"/>
  <c r="W630" i="1"/>
  <c r="W626" i="1"/>
  <c r="W598" i="1"/>
  <c r="W575" i="1"/>
  <c r="W556" i="1"/>
  <c r="W560" i="1"/>
  <c r="W606" i="1"/>
  <c r="W611" i="1"/>
  <c r="W420" i="1"/>
  <c r="W540" i="1"/>
  <c r="W581" i="1"/>
  <c r="W524" i="1"/>
  <c r="W522" i="1"/>
  <c r="W627" i="1"/>
  <c r="W433" i="1"/>
  <c r="W616" i="1"/>
  <c r="W688" i="1"/>
  <c r="W422" i="1"/>
  <c r="W620" i="1"/>
  <c r="W625" i="1"/>
  <c r="W434" i="1"/>
  <c r="W604" i="1"/>
  <c r="W603" i="1"/>
  <c r="W475" i="1"/>
  <c r="W428" i="1"/>
  <c r="W419" i="1"/>
  <c r="W562" i="1"/>
  <c r="W590" i="1"/>
  <c r="W687" i="1"/>
  <c r="W430" i="1"/>
  <c r="W571" i="1"/>
  <c r="W425" i="1"/>
  <c r="W595" i="1"/>
  <c r="W613" i="1"/>
  <c r="W534" i="1"/>
  <c r="W608" i="1"/>
  <c r="W531" i="1"/>
  <c r="W435" i="1"/>
  <c r="W610" i="1"/>
  <c r="W734" i="1"/>
  <c r="W431" i="1"/>
  <c r="W597" i="1"/>
  <c r="W520" i="1"/>
  <c r="W555" i="1"/>
  <c r="W527" i="1"/>
  <c r="W607" i="1"/>
  <c r="W526" i="1"/>
  <c r="W580" i="1"/>
  <c r="W594" i="1"/>
  <c r="W609" i="1"/>
  <c r="W523" i="1"/>
  <c r="W592" i="1"/>
  <c r="W528" i="1"/>
  <c r="W436" i="1"/>
  <c r="W437" i="1"/>
  <c r="W633" i="1"/>
  <c r="W564" i="1"/>
  <c r="W441" i="1"/>
  <c r="W589" i="1"/>
  <c r="W567" i="1"/>
  <c r="W587" i="1"/>
  <c r="W617" i="1"/>
  <c r="W432" i="1"/>
  <c r="W423" i="1"/>
  <c r="W629" i="1"/>
  <c r="W593" i="1"/>
  <c r="W443" i="1"/>
  <c r="W387" i="1"/>
  <c r="W533" i="1"/>
  <c r="W585" i="1"/>
  <c r="W600" i="1"/>
  <c r="W577" i="1"/>
  <c r="W615" i="1"/>
  <c r="W579" i="1"/>
  <c r="W424" i="1"/>
  <c r="W530" i="1"/>
  <c r="W584" i="1"/>
  <c r="W624" i="1"/>
  <c r="W605" i="1"/>
  <c r="G187" i="4"/>
  <c r="W720" i="1" s="1"/>
  <c r="W1481" i="1" l="1"/>
  <c r="W1246" i="1"/>
  <c r="W918" i="1"/>
  <c r="W156" i="1"/>
  <c r="G188" i="4"/>
  <c r="W1471" i="1" l="1"/>
  <c r="W1247" i="1"/>
  <c r="W913" i="1"/>
  <c r="W162" i="1"/>
  <c r="W722" i="1"/>
  <c r="G189" i="4"/>
  <c r="W1257" i="1" l="1"/>
  <c r="W908" i="1"/>
  <c r="W158" i="1"/>
  <c r="W716" i="1"/>
  <c r="G190" i="4"/>
  <c r="W172" i="1" l="1"/>
  <c r="W1244" i="1"/>
  <c r="W715" i="1"/>
  <c r="G191" i="4"/>
  <c r="W1258" i="1" l="1"/>
  <c r="W157" i="1"/>
  <c r="W909" i="1"/>
  <c r="W717" i="1"/>
  <c r="G192" i="4"/>
  <c r="W1482" i="1" l="1"/>
  <c r="W1251" i="1"/>
  <c r="W911" i="1"/>
  <c r="W160" i="1"/>
  <c r="W718" i="1"/>
  <c r="G193" i="4"/>
  <c r="W1474" i="1" l="1"/>
  <c r="W915" i="1"/>
  <c r="W163" i="1"/>
  <c r="W1248" i="1"/>
  <c r="W723" i="1"/>
  <c r="G194" i="4"/>
  <c r="W1470" i="1" l="1"/>
  <c r="W1249" i="1"/>
  <c r="W912" i="1"/>
  <c r="G195" i="4"/>
  <c r="W1473" i="1" l="1"/>
  <c r="W1254" i="1"/>
  <c r="W177" i="1"/>
  <c r="W914" i="1"/>
  <c r="W727" i="1"/>
  <c r="G196" i="4"/>
  <c r="W1476" i="1" l="1"/>
  <c r="W1250" i="1"/>
  <c r="W167" i="1"/>
  <c r="W729" i="1"/>
  <c r="G197" i="4"/>
  <c r="W1477" i="1" l="1"/>
  <c r="W916" i="1"/>
  <c r="W161" i="1"/>
  <c r="W733" i="1"/>
  <c r="G198" i="4"/>
  <c r="W1475" i="1" l="1"/>
  <c r="W1253" i="1"/>
  <c r="W166" i="1"/>
  <c r="W728" i="1"/>
  <c r="G199" i="4"/>
  <c r="W1252" i="1" l="1"/>
  <c r="W917" i="1"/>
  <c r="W165" i="1"/>
  <c r="W726" i="1"/>
  <c r="G200" i="4"/>
  <c r="W1472" i="1" l="1"/>
  <c r="W170" i="1"/>
  <c r="G201" i="4"/>
  <c r="W1479" i="1" l="1"/>
  <c r="W1255" i="1"/>
  <c r="W169" i="1"/>
  <c r="W920" i="1"/>
  <c r="W730" i="1"/>
  <c r="G202" i="4"/>
  <c r="W1480" i="1" l="1"/>
  <c r="W1259" i="1"/>
  <c r="W171" i="1"/>
  <c r="W919" i="1"/>
  <c r="W732" i="1"/>
  <c r="G203" i="4"/>
  <c r="W164" i="1" l="1"/>
  <c r="W725" i="1"/>
  <c r="G204" i="4"/>
  <c r="W1484" i="1" l="1"/>
  <c r="W921" i="1"/>
  <c r="W721" i="1"/>
  <c r="G205" i="4"/>
  <c r="W922" i="1" l="1"/>
  <c r="W724" i="1"/>
  <c r="G206" i="4"/>
  <c r="W1478" i="1" l="1"/>
  <c r="G207" i="4"/>
  <c r="W168" i="1" l="1"/>
  <c r="G208" i="4"/>
  <c r="W731" i="1" l="1"/>
  <c r="G209" i="4"/>
  <c r="W1483" i="1" l="1"/>
  <c r="G210" i="4"/>
  <c r="W1637" i="1" l="1"/>
  <c r="W1274" i="1"/>
  <c r="W1091" i="1"/>
  <c r="W132" i="1"/>
  <c r="W692" i="1"/>
  <c r="G211" i="4"/>
  <c r="W1638" i="1" l="1"/>
  <c r="W1263" i="1"/>
  <c r="W697" i="1"/>
  <c r="W136" i="1"/>
  <c r="W1094" i="1"/>
  <c r="G212" i="4"/>
  <c r="W1650" i="1" l="1"/>
  <c r="W1264" i="1"/>
  <c r="W133" i="1"/>
  <c r="W698" i="1"/>
  <c r="W1102" i="1"/>
  <c r="G213" i="4"/>
  <c r="W1640" i="1" l="1"/>
  <c r="W1265" i="1"/>
  <c r="W139" i="1"/>
  <c r="W1097" i="1"/>
  <c r="W700" i="1"/>
  <c r="G214" i="4"/>
  <c r="W135" i="1" l="1"/>
  <c r="W694" i="1"/>
  <c r="W1275" i="1"/>
  <c r="W1092" i="1"/>
  <c r="G215" i="4"/>
  <c r="W1262" i="1" l="1"/>
  <c r="W146" i="1"/>
  <c r="W693" i="1"/>
  <c r="G216" i="4"/>
  <c r="W1093" i="1" l="1"/>
  <c r="W1276" i="1"/>
  <c r="W134" i="1"/>
  <c r="W695" i="1"/>
  <c r="G217" i="4"/>
  <c r="W1651" i="1" l="1"/>
  <c r="W1095" i="1"/>
  <c r="W137" i="1"/>
  <c r="W696" i="1"/>
  <c r="W1269" i="1"/>
  <c r="G218" i="4"/>
  <c r="W1639" i="1" l="1"/>
  <c r="W1267" i="1"/>
  <c r="W1096" i="1"/>
  <c r="G219" i="4"/>
  <c r="W1642" i="1" l="1"/>
  <c r="W1272" i="1"/>
  <c r="W1098" i="1"/>
  <c r="W150" i="1"/>
  <c r="W704" i="1"/>
  <c r="G220" i="4"/>
  <c r="W1645" i="1" l="1"/>
  <c r="W1268" i="1"/>
  <c r="W142" i="1"/>
  <c r="W705" i="1"/>
  <c r="G221" i="4"/>
  <c r="W1646" i="1" l="1"/>
  <c r="W707" i="1"/>
  <c r="W138" i="1"/>
  <c r="W1100" i="1"/>
  <c r="G222" i="4"/>
  <c r="W1270" i="1" l="1"/>
  <c r="W141" i="1"/>
  <c r="W703" i="1"/>
  <c r="W1101" i="1"/>
  <c r="G223" i="4"/>
  <c r="W1648" i="1" l="1"/>
  <c r="W1273" i="1"/>
  <c r="W144" i="1"/>
  <c r="W1104" i="1"/>
  <c r="W706" i="1"/>
  <c r="G224" i="4"/>
  <c r="W1641" i="1" l="1"/>
  <c r="W145" i="1"/>
  <c r="G225" i="4"/>
  <c r="W702" i="1" l="1"/>
  <c r="W140" i="1"/>
  <c r="G226" i="4"/>
  <c r="W1653" i="1" l="1"/>
  <c r="W699" i="1"/>
  <c r="W1105" i="1"/>
  <c r="G227" i="4"/>
  <c r="W701" i="1" l="1"/>
  <c r="W1106" i="1"/>
  <c r="G228" i="4"/>
  <c r="W143" i="1" s="1"/>
  <c r="G229" i="4" l="1"/>
  <c r="W1652" i="1" s="1"/>
  <c r="G230" i="4" l="1"/>
  <c r="W1643" i="1" l="1"/>
  <c r="W1266" i="1"/>
  <c r="W708" i="1"/>
  <c r="W1099" i="1"/>
  <c r="W151" i="1"/>
  <c r="G231" i="4"/>
  <c r="W1644" i="1" l="1"/>
  <c r="W1271" i="1"/>
  <c r="W709" i="1"/>
  <c r="W152" i="1"/>
  <c r="G232" i="4"/>
  <c r="G233" i="4" l="1"/>
  <c r="W1647" i="1" s="1"/>
  <c r="W1649" i="1"/>
  <c r="W1277" i="1"/>
  <c r="W1103" i="1"/>
  <c r="W711" i="1"/>
  <c r="W153" i="1"/>
  <c r="G234" i="4"/>
  <c r="W710" i="1" s="1"/>
  <c r="G235" i="4" l="1"/>
  <c r="W178" i="1" l="1"/>
  <c r="W1204" i="1"/>
  <c r="W487" i="1"/>
  <c r="W775" i="1"/>
  <c r="G236" i="4"/>
  <c r="G237" i="4" l="1"/>
  <c r="W1535" i="1"/>
  <c r="W1203" i="1"/>
  <c r="W778" i="1"/>
  <c r="W489" i="1"/>
  <c r="W182" i="1"/>
  <c r="G240" i="4"/>
  <c r="W1546" i="1" l="1"/>
  <c r="W1210" i="1"/>
  <c r="W183" i="1"/>
  <c r="W783" i="1"/>
  <c r="W496" i="1"/>
  <c r="G238" i="4"/>
  <c r="W1533" i="1"/>
  <c r="W773" i="1"/>
  <c r="W1198" i="1"/>
  <c r="G241" i="4"/>
  <c r="G239" i="4" l="1"/>
  <c r="W495" i="1"/>
  <c r="W179" i="1"/>
  <c r="W782" i="1"/>
  <c r="W1208" i="1"/>
  <c r="W1541" i="1"/>
  <c r="W779" i="1"/>
  <c r="W492" i="1"/>
  <c r="W1220" i="1"/>
  <c r="W185" i="1"/>
  <c r="G242" i="4"/>
  <c r="W180" i="1" l="1"/>
  <c r="W1209" i="1"/>
  <c r="W1537" i="1"/>
  <c r="W777" i="1"/>
  <c r="W184" i="1"/>
  <c r="G243" i="4"/>
  <c r="W181" i="1" l="1"/>
  <c r="W493" i="1"/>
  <c r="G244" i="4"/>
  <c r="W1547" i="1" l="1"/>
  <c r="W494" i="1"/>
  <c r="W1206" i="1"/>
  <c r="G245" i="4"/>
  <c r="W1539" i="1" l="1"/>
  <c r="W781" i="1"/>
  <c r="G246" i="4"/>
  <c r="W1223" i="1" l="1"/>
  <c r="W1536" i="1"/>
  <c r="G247" i="4"/>
  <c r="W490" i="1" s="1"/>
  <c r="G248" i="4" l="1"/>
  <c r="W1213" i="1" l="1"/>
  <c r="W497" i="1"/>
  <c r="W790" i="1"/>
  <c r="G249" i="4"/>
  <c r="W1543" i="1" s="1"/>
  <c r="G250" i="4" l="1"/>
  <c r="W498" i="1" s="1"/>
  <c r="G251" i="4" l="1"/>
  <c r="W667" i="1" l="1"/>
  <c r="W1429" i="1"/>
  <c r="W186" i="1"/>
  <c r="W935" i="1"/>
  <c r="G252" i="4"/>
  <c r="G253" i="4" l="1"/>
  <c r="W668" i="1"/>
  <c r="W1431" i="1"/>
  <c r="W187" i="1"/>
  <c r="G280" i="4"/>
  <c r="G289" i="4"/>
  <c r="G281" i="4" l="1"/>
  <c r="W1627" i="1"/>
  <c r="W380" i="1"/>
  <c r="W1114" i="1"/>
  <c r="W211" i="1"/>
  <c r="W876" i="1"/>
  <c r="G254" i="4"/>
  <c r="W937" i="1"/>
  <c r="W190" i="1"/>
  <c r="W1434" i="1"/>
  <c r="W679" i="1"/>
  <c r="G290" i="4"/>
  <c r="W1633" i="1" s="1"/>
  <c r="W1119" i="1" l="1"/>
  <c r="G282" i="4"/>
  <c r="W1626" i="1"/>
  <c r="W1115" i="1"/>
  <c r="W212" i="1"/>
  <c r="W379" i="1"/>
  <c r="W1126" i="1"/>
  <c r="W389" i="1"/>
  <c r="W216" i="1"/>
  <c r="G255" i="4"/>
  <c r="W189" i="1"/>
  <c r="W1450" i="1"/>
  <c r="W676" i="1"/>
  <c r="W940" i="1"/>
  <c r="G291" i="4"/>
  <c r="G256" i="4" l="1"/>
  <c r="G283" i="4"/>
  <c r="W1629" i="1"/>
  <c r="W1117" i="1"/>
  <c r="W381" i="1"/>
  <c r="W877" i="1"/>
  <c r="W214" i="1"/>
  <c r="G292" i="4"/>
  <c r="W384" i="1" l="1"/>
  <c r="G284" i="4"/>
  <c r="W1631" i="1"/>
  <c r="W1116" i="1"/>
  <c r="W878" i="1"/>
  <c r="W217" i="1"/>
  <c r="W383" i="1"/>
  <c r="G257" i="4"/>
  <c r="W691" i="1"/>
  <c r="W938" i="1"/>
  <c r="G293" i="4"/>
  <c r="W194" i="1" l="1"/>
  <c r="W1454" i="1"/>
  <c r="W670" i="1"/>
  <c r="W884" i="1"/>
  <c r="G258" i="4"/>
  <c r="G285" i="4"/>
  <c r="W213" i="1" s="1"/>
  <c r="W1630" i="1"/>
  <c r="W1124" i="1"/>
  <c r="W382" i="1"/>
  <c r="W879" i="1"/>
  <c r="G294" i="4"/>
  <c r="W885" i="1" s="1"/>
  <c r="G286" i="4" l="1"/>
  <c r="W1632" i="1" s="1"/>
  <c r="W882" i="1"/>
  <c r="W1118" i="1"/>
  <c r="W219" i="1"/>
  <c r="W386" i="1"/>
  <c r="G259" i="4"/>
  <c r="W188" i="1" s="1"/>
  <c r="G295" i="4"/>
  <c r="W1585" i="1" s="1"/>
  <c r="W391" i="1" l="1"/>
  <c r="W221" i="1"/>
  <c r="W841" i="1"/>
  <c r="W1128" i="1"/>
  <c r="G260" i="4"/>
  <c r="W1436" i="1" s="1"/>
  <c r="W672" i="1"/>
  <c r="W1451" i="1"/>
  <c r="W192" i="1"/>
  <c r="G287" i="4"/>
  <c r="W385" i="1" s="1"/>
  <c r="W1628" i="1"/>
  <c r="W1125" i="1"/>
  <c r="W881" i="1"/>
  <c r="G296" i="4"/>
  <c r="W1587" i="1" s="1"/>
  <c r="W1130" i="1" l="1"/>
  <c r="W218" i="1"/>
  <c r="W393" i="1"/>
  <c r="W842" i="1"/>
  <c r="W223" i="1"/>
  <c r="G288" i="4"/>
  <c r="W215" i="1"/>
  <c r="W880" i="1"/>
  <c r="G297" i="4"/>
  <c r="W394" i="1" s="1"/>
  <c r="W1586" i="1"/>
  <c r="W1129" i="1"/>
  <c r="W864" i="1"/>
  <c r="G261" i="4"/>
  <c r="W191" i="1"/>
  <c r="W952" i="1"/>
  <c r="G301" i="4"/>
  <c r="W222" i="1" l="1"/>
  <c r="G298" i="4"/>
  <c r="W1590" i="1"/>
  <c r="W392" i="1"/>
  <c r="W224" i="1"/>
  <c r="W1132" i="1"/>
  <c r="G302" i="4"/>
  <c r="W1591" i="1" s="1"/>
  <c r="W1137" i="1"/>
  <c r="W230" i="1"/>
  <c r="W398" i="1"/>
  <c r="G262" i="4"/>
  <c r="W1184" i="1" s="1"/>
  <c r="W1675" i="1"/>
  <c r="W1634" i="1"/>
  <c r="W883" i="1"/>
  <c r="W1120" i="1"/>
  <c r="W1548" i="1" l="1"/>
  <c r="W444" i="1"/>
  <c r="W195" i="1"/>
  <c r="W810" i="1"/>
  <c r="G303" i="4"/>
  <c r="W1613" i="1"/>
  <c r="W1131" i="1"/>
  <c r="W845" i="1"/>
  <c r="G263" i="4"/>
  <c r="W445" i="1" s="1"/>
  <c r="W1676" i="1"/>
  <c r="W1549" i="1"/>
  <c r="W1185" i="1"/>
  <c r="G299" i="4"/>
  <c r="W1593" i="1"/>
  <c r="W226" i="1"/>
  <c r="W843" i="1"/>
  <c r="W1133" i="1"/>
  <c r="G315" i="4"/>
  <c r="W1600" i="1" s="1"/>
  <c r="W196" i="1" l="1"/>
  <c r="W850" i="1"/>
  <c r="W1154" i="1"/>
  <c r="G264" i="4"/>
  <c r="W1551" i="1"/>
  <c r="W1693" i="1"/>
  <c r="W198" i="1"/>
  <c r="W446" i="1"/>
  <c r="W1186" i="1"/>
  <c r="W811" i="1"/>
  <c r="G300" i="4"/>
  <c r="W397" i="1" s="1"/>
  <c r="W1597" i="1"/>
  <c r="G304" i="4"/>
  <c r="W1588" i="1" s="1"/>
  <c r="W395" i="1"/>
  <c r="W1152" i="1"/>
  <c r="W237" i="1"/>
  <c r="G316" i="4"/>
  <c r="W847" i="1" l="1"/>
  <c r="W1134" i="1"/>
  <c r="W229" i="1"/>
  <c r="W849" i="1"/>
  <c r="W1592" i="1"/>
  <c r="W231" i="1"/>
  <c r="W396" i="1"/>
  <c r="W858" i="1"/>
  <c r="W1138" i="1"/>
  <c r="G305" i="4"/>
  <c r="W1142" i="1" s="1"/>
  <c r="W1601" i="1"/>
  <c r="G265" i="4"/>
  <c r="W1678" i="1"/>
  <c r="G317" i="4"/>
  <c r="W1135" i="1" s="1"/>
  <c r="W402" i="1" l="1"/>
  <c r="W848" i="1"/>
  <c r="W232" i="1"/>
  <c r="G266" i="4"/>
  <c r="W1679" i="1"/>
  <c r="W1552" i="1"/>
  <c r="W452" i="1"/>
  <c r="W812" i="1"/>
  <c r="W1187" i="1"/>
  <c r="W200" i="1"/>
  <c r="G306" i="4"/>
  <c r="W233" i="1" s="1"/>
  <c r="W1594" i="1"/>
  <c r="G318" i="4"/>
  <c r="W413" i="1" s="1"/>
  <c r="W1144" i="1" l="1"/>
  <c r="W236" i="1"/>
  <c r="W197" i="1"/>
  <c r="W1553" i="1"/>
  <c r="W447" i="1"/>
  <c r="W1188" i="1"/>
  <c r="W851" i="1"/>
  <c r="W400" i="1"/>
  <c r="G307" i="4"/>
  <c r="W1141" i="1" s="1"/>
  <c r="W1615" i="1"/>
  <c r="W854" i="1"/>
  <c r="W234" i="1"/>
  <c r="G267" i="4"/>
  <c r="W1554" i="1" s="1"/>
  <c r="W1680" i="1"/>
  <c r="W449" i="1"/>
  <c r="W815" i="1"/>
  <c r="W201" i="1"/>
  <c r="G319" i="4"/>
  <c r="W399" i="1" l="1"/>
  <c r="W1189" i="1"/>
  <c r="W853" i="1"/>
  <c r="W241" i="1"/>
  <c r="W1616" i="1"/>
  <c r="G268" i="4"/>
  <c r="W448" i="1"/>
  <c r="W814" i="1"/>
  <c r="G308" i="4"/>
  <c r="W412" i="1" s="1"/>
  <c r="W1614" i="1"/>
  <c r="W1153" i="1"/>
  <c r="W852" i="1"/>
  <c r="G320" i="4"/>
  <c r="W1139" i="1" s="1"/>
  <c r="W227" i="1" l="1"/>
  <c r="G309" i="4"/>
  <c r="W1595" i="1"/>
  <c r="W228" i="1"/>
  <c r="W865" i="1"/>
  <c r="G269" i="4"/>
  <c r="W1677" i="1"/>
  <c r="W1550" i="1"/>
  <c r="G321" i="4"/>
  <c r="W416" i="1" s="1"/>
  <c r="W240" i="1" l="1"/>
  <c r="W872" i="1"/>
  <c r="W1140" i="1"/>
  <c r="W1617" i="1"/>
  <c r="G270" i="4"/>
  <c r="W1694" i="1"/>
  <c r="W1556" i="1"/>
  <c r="W202" i="1"/>
  <c r="W816" i="1"/>
  <c r="W1190" i="1"/>
  <c r="W451" i="1"/>
  <c r="G310" i="4"/>
  <c r="W844" i="1" s="1"/>
  <c r="G322" i="4"/>
  <c r="W855" i="1" l="1"/>
  <c r="G311" i="4"/>
  <c r="W1599" i="1"/>
  <c r="W404" i="1"/>
  <c r="W235" i="1"/>
  <c r="W1143" i="1"/>
  <c r="G271" i="4"/>
  <c r="W813" i="1"/>
  <c r="G323" i="4"/>
  <c r="W1598" i="1" s="1"/>
  <c r="G272" i="4" l="1"/>
  <c r="W199" i="1" s="1"/>
  <c r="G312" i="4"/>
  <c r="W1596" i="1"/>
  <c r="W1136" i="1"/>
  <c r="W417" i="1"/>
  <c r="G324" i="4"/>
  <c r="W1150" i="1" l="1"/>
  <c r="W1610" i="1"/>
  <c r="G313" i="4"/>
  <c r="W1589" i="1"/>
  <c r="G273" i="4"/>
  <c r="W450" i="1"/>
  <c r="G325" i="4"/>
  <c r="W225" i="1" l="1"/>
  <c r="G314" i="4"/>
  <c r="W862" i="1"/>
  <c r="G274" i="4"/>
  <c r="W1695" i="1"/>
  <c r="W1555" i="1"/>
  <c r="W203" i="1"/>
  <c r="W817" i="1"/>
  <c r="G326" i="4"/>
  <c r="W1605" i="1" l="1"/>
  <c r="G275" i="4"/>
  <c r="W1621" i="1"/>
  <c r="W205" i="1"/>
  <c r="W1109" i="1"/>
  <c r="W374" i="1"/>
  <c r="G327" i="4"/>
  <c r="W1612" i="1" l="1"/>
  <c r="G276" i="4"/>
  <c r="W1111" i="1"/>
  <c r="W873" i="1"/>
  <c r="W206" i="1"/>
  <c r="W375" i="1"/>
  <c r="G328" i="4"/>
  <c r="W863" i="1" s="1"/>
  <c r="G277" i="4" l="1"/>
  <c r="W1624" i="1" s="1"/>
  <c r="W1112" i="1"/>
  <c r="W875" i="1"/>
  <c r="W208" i="1"/>
  <c r="W378" i="1"/>
  <c r="G329" i="4"/>
  <c r="W1606" i="1" s="1"/>
  <c r="W857" i="1" l="1"/>
  <c r="W248" i="1"/>
  <c r="W1145" i="1"/>
  <c r="W407" i="1"/>
  <c r="G278" i="4"/>
  <c r="W1625" i="1"/>
  <c r="W1121" i="1"/>
  <c r="W377" i="1"/>
  <c r="W874" i="1"/>
  <c r="W207" i="1"/>
  <c r="W1604" i="1"/>
  <c r="W846" i="1"/>
  <c r="G330" i="4"/>
  <c r="W243" i="1" s="1"/>
  <c r="G279" i="4" l="1"/>
  <c r="W1623" i="1" s="1"/>
  <c r="W886" i="1"/>
  <c r="W376" i="1"/>
  <c r="G331" i="4"/>
  <c r="W1608" i="1" s="1"/>
  <c r="W1113" i="1" l="1"/>
  <c r="W406" i="1"/>
  <c r="W1151" i="1"/>
  <c r="W856" i="1"/>
  <c r="W247" i="1"/>
  <c r="W1622" i="1"/>
  <c r="W1110" i="1"/>
  <c r="G332" i="4"/>
  <c r="W860" i="1" s="1"/>
  <c r="W246" i="1" l="1"/>
  <c r="W409" i="1"/>
  <c r="W1148" i="1"/>
  <c r="W1609" i="1"/>
  <c r="G333" i="4"/>
  <c r="W1146" i="1" s="1"/>
  <c r="W244" i="1" l="1"/>
  <c r="W408" i="1"/>
  <c r="G334" i="4"/>
  <c r="W1603" i="1" s="1"/>
  <c r="W1158" i="1" l="1"/>
  <c r="W410" i="1"/>
  <c r="G335" i="4"/>
  <c r="W1149" i="1" s="1"/>
  <c r="W861" i="1" l="1"/>
  <c r="W245" i="1"/>
  <c r="W405" i="1"/>
  <c r="G336" i="4"/>
  <c r="W1602" i="1" l="1"/>
  <c r="G337" i="4"/>
  <c r="W1159" i="1" s="1"/>
  <c r="W859" i="1" l="1"/>
  <c r="G338" i="4"/>
  <c r="W1607" i="1" s="1"/>
  <c r="W403" i="1" l="1"/>
  <c r="G339" i="4"/>
  <c r="W250" i="1" l="1"/>
  <c r="G340" i="4"/>
  <c r="W1611" i="1" l="1"/>
  <c r="W1147" i="1"/>
  <c r="G341" i="4"/>
  <c r="W411" i="1" l="1"/>
  <c r="G342" i="4"/>
  <c r="W401" i="1" l="1"/>
  <c r="G343" i="4"/>
  <c r="W242" i="1" s="1"/>
  <c r="W1226" i="1" l="1"/>
  <c r="G344" i="4"/>
  <c r="W1496" i="1" s="1"/>
  <c r="W457" i="1" l="1"/>
  <c r="W255" i="1"/>
  <c r="W791" i="1"/>
  <c r="W252" i="1"/>
  <c r="G345" i="4"/>
  <c r="W456" i="1" s="1"/>
  <c r="W1500" i="1" l="1"/>
  <c r="W794" i="1"/>
  <c r="G346" i="4"/>
  <c r="W253" i="1" s="1"/>
  <c r="W1227" i="1" l="1"/>
  <c r="W455" i="1"/>
  <c r="W1503" i="1"/>
  <c r="W803" i="1"/>
  <c r="G347" i="4"/>
  <c r="W802" i="1" s="1"/>
  <c r="W1495" i="1" l="1"/>
  <c r="W1224" i="1"/>
  <c r="G348" i="4"/>
  <c r="W1498" i="1" s="1"/>
  <c r="W793" i="1" l="1"/>
  <c r="W1229" i="1"/>
  <c r="W264" i="1"/>
  <c r="W467" i="1"/>
  <c r="G349" i="4"/>
  <c r="W1499" i="1"/>
  <c r="W256" i="1"/>
  <c r="W1228" i="1"/>
  <c r="W458" i="1"/>
  <c r="G368" i="4"/>
  <c r="G369" i="4" l="1"/>
  <c r="W1521" i="1"/>
  <c r="W785" i="1"/>
  <c r="W477" i="1"/>
  <c r="W277" i="1"/>
  <c r="W1196" i="1"/>
  <c r="G350" i="4"/>
  <c r="W1505" i="1"/>
  <c r="W1232" i="1"/>
  <c r="W258" i="1"/>
  <c r="W462" i="1"/>
  <c r="W796" i="1"/>
  <c r="G370" i="4"/>
  <c r="G351" i="4" l="1"/>
  <c r="W1504" i="1" s="1"/>
  <c r="W464" i="1"/>
  <c r="W1225" i="1"/>
  <c r="G371" i="4"/>
  <c r="W1524" i="1"/>
  <c r="W767" i="1"/>
  <c r="W275" i="1"/>
  <c r="W479" i="1"/>
  <c r="W1218" i="1"/>
  <c r="W1527" i="1"/>
  <c r="W1205" i="1"/>
  <c r="W276" i="1"/>
  <c r="W481" i="1"/>
  <c r="W765" i="1"/>
  <c r="W265" i="1" l="1"/>
  <c r="G372" i="4"/>
  <c r="W1522" i="1"/>
  <c r="W285" i="1"/>
  <c r="W478" i="1"/>
  <c r="W1197" i="1"/>
  <c r="G352" i="4"/>
  <c r="W1508" i="1"/>
  <c r="W259" i="1"/>
  <c r="W1234" i="1"/>
  <c r="W465" i="1"/>
  <c r="W797" i="1"/>
  <c r="G353" i="4" l="1"/>
  <c r="W1502" i="1"/>
  <c r="W795" i="1"/>
  <c r="W1231" i="1"/>
  <c r="G373" i="4"/>
  <c r="W1529" i="1"/>
  <c r="W280" i="1"/>
  <c r="W1195" i="1"/>
  <c r="W485" i="1"/>
  <c r="W786" i="1"/>
  <c r="G374" i="4" l="1"/>
  <c r="W1523" i="1"/>
  <c r="W770" i="1"/>
  <c r="W283" i="1"/>
  <c r="W484" i="1"/>
  <c r="G354" i="4"/>
  <c r="W251" i="1" s="1"/>
  <c r="G391" i="4"/>
  <c r="G392" i="4" l="1"/>
  <c r="W780" i="1"/>
  <c r="G355" i="4"/>
  <c r="W459" i="1"/>
  <c r="W254" i="1"/>
  <c r="G375" i="4"/>
  <c r="W1532" i="1"/>
  <c r="W486" i="1"/>
  <c r="W281" i="1"/>
  <c r="W1200" i="1"/>
  <c r="W772" i="1"/>
  <c r="G376" i="4" l="1"/>
  <c r="W1544" i="1"/>
  <c r="W766" i="1"/>
  <c r="W482" i="1"/>
  <c r="W1216" i="1"/>
  <c r="W282" i="1"/>
  <c r="G356" i="4"/>
  <c r="W1506" i="1"/>
  <c r="W801" i="1"/>
  <c r="W463" i="1"/>
  <c r="W257" i="1"/>
  <c r="G401" i="4"/>
  <c r="W1736" i="1" s="1"/>
  <c r="G393" i="4"/>
  <c r="W289" i="1"/>
  <c r="W1212" i="1"/>
  <c r="G404" i="4"/>
  <c r="W549" i="1" l="1"/>
  <c r="W1348" i="1"/>
  <c r="W1008" i="1"/>
  <c r="W304" i="1"/>
  <c r="G357" i="4"/>
  <c r="W1509" i="1"/>
  <c r="W800" i="1"/>
  <c r="W1236" i="1"/>
  <c r="W262" i="1"/>
  <c r="W460" i="1"/>
  <c r="G402" i="4"/>
  <c r="G405" i="4"/>
  <c r="W1732" i="1" s="1"/>
  <c r="G394" i="4"/>
  <c r="W1538" i="1" s="1"/>
  <c r="G377" i="4"/>
  <c r="W769" i="1" s="1"/>
  <c r="W1528" i="1"/>
  <c r="W278" i="1"/>
  <c r="G406" i="4"/>
  <c r="W1353" i="1" l="1"/>
  <c r="W1005" i="1"/>
  <c r="G403" i="4"/>
  <c r="W1738" i="1" s="1"/>
  <c r="W1733" i="1"/>
  <c r="W548" i="1"/>
  <c r="W307" i="1"/>
  <c r="W1347" i="1"/>
  <c r="G395" i="4"/>
  <c r="W293" i="1" s="1"/>
  <c r="W1001" i="1"/>
  <c r="G378" i="4"/>
  <c r="W1201" i="1" s="1"/>
  <c r="W1531" i="1"/>
  <c r="G358" i="4"/>
  <c r="W1233" i="1" s="1"/>
  <c r="W1507" i="1"/>
  <c r="G407" i="4"/>
  <c r="W1734" i="1" s="1"/>
  <c r="W1730" i="1" l="1"/>
  <c r="W491" i="1"/>
  <c r="W284" i="1"/>
  <c r="W295" i="1"/>
  <c r="W552" i="1"/>
  <c r="W547" i="1"/>
  <c r="W292" i="1"/>
  <c r="W1006" i="1"/>
  <c r="W294" i="1"/>
  <c r="W260" i="1"/>
  <c r="W1344" i="1"/>
  <c r="W466" i="1"/>
  <c r="W541" i="1"/>
  <c r="G359" i="4"/>
  <c r="W792" i="1" s="1"/>
  <c r="W470" i="1"/>
  <c r="G396" i="4"/>
  <c r="W1731" i="1"/>
  <c r="W545" i="1"/>
  <c r="W1004" i="1"/>
  <c r="W1346" i="1"/>
  <c r="W291" i="1"/>
  <c r="G379" i="4"/>
  <c r="W787" i="1" s="1"/>
  <c r="W1530" i="1"/>
  <c r="W288" i="1"/>
  <c r="G408" i="4"/>
  <c r="W1739" i="1" s="1"/>
  <c r="W1003" i="1"/>
  <c r="W544" i="1"/>
  <c r="W1352" i="1"/>
  <c r="W301" i="1"/>
  <c r="G411" i="4"/>
  <c r="W299" i="1" s="1"/>
  <c r="W269" i="1" l="1"/>
  <c r="W1355" i="1"/>
  <c r="W1199" i="1"/>
  <c r="W1012" i="1"/>
  <c r="W488" i="1"/>
  <c r="W553" i="1"/>
  <c r="W1011" i="1"/>
  <c r="W546" i="1"/>
  <c r="W1740" i="1"/>
  <c r="G409" i="4"/>
  <c r="W309" i="1" s="1"/>
  <c r="W557" i="1"/>
  <c r="W1007" i="1"/>
  <c r="G397" i="4"/>
  <c r="W1351" i="1" s="1"/>
  <c r="W542" i="1"/>
  <c r="W1002" i="1"/>
  <c r="G380" i="4"/>
  <c r="W771" i="1" s="1"/>
  <c r="G360" i="4"/>
  <c r="W1497" i="1"/>
  <c r="G412" i="4"/>
  <c r="W640" i="1" s="1"/>
  <c r="W290" i="1" l="1"/>
  <c r="W1354" i="1"/>
  <c r="W1302" i="1"/>
  <c r="W888" i="1"/>
  <c r="W1800" i="1"/>
  <c r="W314" i="1"/>
  <c r="W279" i="1"/>
  <c r="W296" i="1"/>
  <c r="G410" i="4"/>
  <c r="G381" i="4"/>
  <c r="W1217" i="1" s="1"/>
  <c r="W1534" i="1"/>
  <c r="W768" i="1"/>
  <c r="G398" i="4"/>
  <c r="G361" i="4"/>
  <c r="W799" i="1"/>
  <c r="W468" i="1"/>
  <c r="W263" i="1"/>
  <c r="G413" i="4"/>
  <c r="W1301" i="1" s="1"/>
  <c r="W310" i="1" l="1"/>
  <c r="W639" i="1"/>
  <c r="G362" i="4"/>
  <c r="W1501" i="1"/>
  <c r="G399" i="4"/>
  <c r="G400" i="4" s="1"/>
  <c r="W543" i="1"/>
  <c r="W1345" i="1"/>
  <c r="W300" i="1"/>
  <c r="G382" i="4"/>
  <c r="W1211" i="1"/>
  <c r="W286" i="1"/>
  <c r="W499" i="1"/>
  <c r="G414" i="4"/>
  <c r="W313" i="1" s="1"/>
  <c r="W1350" i="1" l="1"/>
  <c r="W550" i="1"/>
  <c r="W1009" i="1"/>
  <c r="W1737" i="1"/>
  <c r="W1803" i="1"/>
  <c r="W297" i="1"/>
  <c r="W890" i="1"/>
  <c r="W1303" i="1"/>
  <c r="W643" i="1"/>
  <c r="G383" i="4"/>
  <c r="W784" i="1" s="1"/>
  <c r="W1545" i="1"/>
  <c r="W1202" i="1"/>
  <c r="W1735" i="1"/>
  <c r="W298" i="1"/>
  <c r="W1010" i="1"/>
  <c r="W551" i="1"/>
  <c r="W1349" i="1"/>
  <c r="G363" i="4"/>
  <c r="W461" i="1" s="1"/>
  <c r="G415" i="4"/>
  <c r="W1805" i="1" s="1"/>
  <c r="W891" i="1" l="1"/>
  <c r="W315" i="1"/>
  <c r="W1304" i="1"/>
  <c r="W645" i="1"/>
  <c r="G364" i="4"/>
  <c r="W1510" i="1"/>
  <c r="W1230" i="1"/>
  <c r="W476" i="1"/>
  <c r="G384" i="4"/>
  <c r="W483" i="1"/>
  <c r="G416" i="4"/>
  <c r="W1309" i="1" s="1"/>
  <c r="W311" i="1" l="1"/>
  <c r="W889" i="1"/>
  <c r="W642" i="1"/>
  <c r="G385" i="4"/>
  <c r="W1525" i="1"/>
  <c r="W1219" i="1"/>
  <c r="W500" i="1"/>
  <c r="W1806" i="1"/>
  <c r="W895" i="1"/>
  <c r="W316" i="1"/>
  <c r="W647" i="1"/>
  <c r="W1307" i="1"/>
  <c r="G365" i="4"/>
  <c r="W1235" i="1" s="1"/>
  <c r="G417" i="4"/>
  <c r="W1511" i="1" l="1"/>
  <c r="W473" i="1"/>
  <c r="W798" i="1"/>
  <c r="W270" i="1"/>
  <c r="G366" i="4"/>
  <c r="W261" i="1"/>
  <c r="W1237" i="1"/>
  <c r="W469" i="1"/>
  <c r="W1801" i="1"/>
  <c r="W1305" i="1"/>
  <c r="W893" i="1"/>
  <c r="G386" i="4"/>
  <c r="W1526" i="1" s="1"/>
  <c r="G418" i="4"/>
  <c r="W1542" i="1" l="1"/>
  <c r="W1214" i="1"/>
  <c r="G387" i="4"/>
  <c r="G367" i="4"/>
  <c r="W1519" i="1"/>
  <c r="W480" i="1"/>
  <c r="W1194" i="1"/>
  <c r="W274" i="1"/>
  <c r="W764" i="1"/>
  <c r="G419" i="4"/>
  <c r="W1310" i="1" s="1"/>
  <c r="W641" i="1" l="1"/>
  <c r="W899" i="1"/>
  <c r="W312" i="1"/>
  <c r="W1520" i="1"/>
  <c r="W763" i="1"/>
  <c r="W1193" i="1"/>
  <c r="W273" i="1"/>
  <c r="G388" i="4"/>
  <c r="W1540" i="1"/>
  <c r="W1215" i="1"/>
  <c r="W1810" i="1"/>
  <c r="W648" i="1"/>
  <c r="G420" i="4"/>
  <c r="W1308" i="1" s="1"/>
  <c r="W320" i="1" l="1"/>
  <c r="W896" i="1"/>
  <c r="W287" i="1"/>
  <c r="W1207" i="1"/>
  <c r="G389" i="4"/>
  <c r="G421" i="4"/>
  <c r="W892" i="1" s="1"/>
  <c r="W1807" i="1" l="1"/>
  <c r="W646" i="1"/>
  <c r="W774" i="1"/>
  <c r="G390" i="4"/>
  <c r="W776" i="1" s="1"/>
  <c r="G422" i="4"/>
  <c r="W1802" i="1" s="1"/>
  <c r="W317" i="1" l="1"/>
  <c r="W1306" i="1"/>
  <c r="W897" i="1"/>
  <c r="G423" i="4"/>
  <c r="W1808" i="1" s="1"/>
  <c r="G424" i="4" l="1"/>
  <c r="W1804" i="1" s="1"/>
  <c r="W894" i="1" l="1"/>
  <c r="W653" i="1"/>
  <c r="W328" i="1"/>
  <c r="G425" i="4"/>
  <c r="W898" i="1" s="1"/>
  <c r="W1311" i="1" l="1"/>
  <c r="W649" i="1"/>
  <c r="W323" i="1"/>
  <c r="W1811" i="1"/>
  <c r="G426" i="4"/>
  <c r="W644" i="1" s="1"/>
  <c r="W900" i="1" l="1"/>
  <c r="W651" i="1"/>
  <c r="G427" i="4"/>
  <c r="W1812" i="1" s="1"/>
  <c r="W318" i="1" l="1"/>
  <c r="W1312" i="1"/>
  <c r="W319" i="1"/>
  <c r="G428" i="4"/>
  <c r="G429" i="4" l="1"/>
  <c r="W324" i="1" s="1"/>
  <c r="W652" i="1" l="1"/>
  <c r="W904" i="1"/>
  <c r="W1809" i="1"/>
  <c r="G430" i="4"/>
  <c r="W321" i="1" s="1"/>
  <c r="W322" i="1" l="1"/>
  <c r="G431" i="4"/>
  <c r="G432" i="4" l="1"/>
  <c r="W1813" i="1" s="1"/>
  <c r="W1315" i="1" l="1"/>
  <c r="W326" i="1"/>
  <c r="W650" i="1"/>
  <c r="W901" i="1"/>
  <c r="G433" i="4"/>
  <c r="W1858" i="1" s="1"/>
  <c r="W1285" i="1" l="1"/>
  <c r="W330" i="1"/>
  <c r="W754" i="1"/>
  <c r="W502" i="1"/>
  <c r="G434" i="4"/>
  <c r="W504" i="1" s="1"/>
  <c r="W1282" i="1" l="1"/>
  <c r="W333" i="1"/>
  <c r="W1856" i="1"/>
  <c r="W745" i="1"/>
  <c r="G435" i="4"/>
  <c r="W744" i="1" s="1"/>
  <c r="W1283" i="1" l="1"/>
  <c r="W501" i="1"/>
  <c r="W1857" i="1"/>
  <c r="W1281" i="1"/>
  <c r="G436" i="4"/>
  <c r="W1855" i="1" s="1"/>
  <c r="W743" i="1" l="1"/>
  <c r="W503" i="1"/>
  <c r="G437" i="4"/>
  <c r="W1859" i="1" s="1"/>
  <c r="W746" i="1" l="1"/>
  <c r="W331" i="1"/>
  <c r="W334" i="1"/>
  <c r="W505" i="1"/>
  <c r="G438" i="4"/>
  <c r="W747" i="1" s="1"/>
  <c r="W1286" i="1" l="1"/>
  <c r="W1860" i="1"/>
  <c r="W1854" i="1"/>
  <c r="W1280" i="1"/>
  <c r="G439" i="4"/>
  <c r="W506" i="1" l="1"/>
  <c r="G440" i="4"/>
  <c r="W1287" i="1" s="1"/>
  <c r="W332" i="1" l="1"/>
  <c r="W749" i="1"/>
  <c r="W336" i="1"/>
  <c r="W510" i="1"/>
  <c r="G441" i="4"/>
  <c r="W337" i="1" l="1"/>
  <c r="G442" i="4"/>
  <c r="W756" i="1" s="1"/>
  <c r="W508" i="1" l="1"/>
  <c r="W517" i="1"/>
  <c r="G443" i="4"/>
  <c r="W338" i="1" s="1"/>
  <c r="W1295" i="1" l="1"/>
  <c r="G444" i="4"/>
  <c r="W1284" i="1" s="1"/>
  <c r="W516" i="1" l="1"/>
  <c r="G445" i="4"/>
  <c r="W757" i="1" s="1"/>
  <c r="W335" i="1" l="1"/>
  <c r="W1298" i="1"/>
  <c r="G446" i="4"/>
  <c r="W751" i="1" s="1"/>
  <c r="W1289" i="1" l="1"/>
  <c r="G447" i="4"/>
  <c r="W339" i="1" l="1"/>
  <c r="G448" i="4"/>
  <c r="W1294" i="1" s="1"/>
  <c r="G449" i="4" l="1"/>
  <c r="W1861" i="1" s="1"/>
  <c r="W1288" i="1" l="1"/>
  <c r="W507" i="1"/>
  <c r="W340" i="1"/>
  <c r="W748" i="1"/>
  <c r="G450" i="4"/>
  <c r="W1863" i="1" s="1"/>
  <c r="W1291" i="1" l="1"/>
  <c r="W345" i="1"/>
  <c r="W511" i="1"/>
  <c r="W755" i="1"/>
  <c r="G451" i="4"/>
  <c r="W1862" i="1" s="1"/>
  <c r="W750" i="1" l="1"/>
  <c r="W341" i="1"/>
  <c r="W512" i="1"/>
  <c r="G452" i="4"/>
  <c r="W1866" i="1" s="1"/>
  <c r="W758" i="1" l="1"/>
  <c r="W343" i="1"/>
  <c r="W1296" i="1"/>
  <c r="G453" i="4"/>
  <c r="W759" i="1" s="1"/>
  <c r="W344" i="1" l="1"/>
  <c r="W513" i="1"/>
  <c r="W1870" i="1"/>
  <c r="W1293" i="1"/>
  <c r="G454" i="4"/>
  <c r="W1292" i="1" s="1"/>
  <c r="W342" i="1" l="1"/>
  <c r="W519" i="1"/>
  <c r="G455" i="4"/>
  <c r="W347" i="1" s="1"/>
  <c r="W752" i="1" l="1"/>
  <c r="W1290" i="1"/>
  <c r="W1865" i="1"/>
  <c r="G456" i="4"/>
  <c r="W753" i="1" l="1"/>
  <c r="W1864" i="1"/>
  <c r="G457" i="4"/>
  <c r="W509" i="1" s="1"/>
  <c r="W760" i="1" l="1"/>
  <c r="G458" i="4"/>
  <c r="W514" i="1" s="1"/>
  <c r="W1297" i="1" l="1"/>
  <c r="W1867" i="1"/>
  <c r="G459" i="4"/>
  <c r="W515" i="1" l="1"/>
  <c r="G460" i="4"/>
  <c r="G461" i="4" l="1"/>
  <c r="G462" i="4" l="1"/>
  <c r="G463" i="4" l="1"/>
  <c r="G464" i="4" l="1"/>
  <c r="W1456" i="1" l="1"/>
  <c r="W1876" i="1"/>
  <c r="W985" i="1"/>
  <c r="G465" i="4"/>
  <c r="W986" i="1"/>
  <c r="G466" i="4" l="1"/>
  <c r="W741" i="1"/>
  <c r="G467" i="4" l="1"/>
  <c r="W739" i="1"/>
  <c r="G468" i="4" l="1"/>
  <c r="W1873" i="1"/>
  <c r="W987" i="1"/>
  <c r="W1872" i="1" l="1"/>
  <c r="W1000" i="1"/>
  <c r="W1458" i="1"/>
  <c r="G469" i="4"/>
  <c r="W1467" i="1"/>
  <c r="W982" i="1"/>
  <c r="W1871" i="1"/>
  <c r="G470" i="4" l="1"/>
  <c r="W742" i="1" l="1"/>
  <c r="W1457" i="1"/>
  <c r="G471" i="4"/>
  <c r="W1462" i="1"/>
  <c r="W737" i="1"/>
  <c r="G472" i="4" l="1"/>
  <c r="W989" i="1"/>
  <c r="W999" i="1" l="1"/>
  <c r="W740" i="1"/>
  <c r="G473" i="4"/>
  <c r="W988" i="1"/>
  <c r="W984" i="1" l="1"/>
  <c r="W738" i="1"/>
  <c r="W1455" i="1"/>
  <c r="G474" i="4"/>
  <c r="W1466" i="1"/>
  <c r="W990" i="1"/>
  <c r="W736" i="1"/>
  <c r="G475" i="4" l="1"/>
  <c r="G476" i="4" l="1"/>
  <c r="W1659" i="1"/>
  <c r="W926" i="1"/>
  <c r="W1422" i="1"/>
  <c r="W368" i="1"/>
  <c r="W655" i="1"/>
  <c r="W348" i="1" l="1"/>
  <c r="W1681" i="1"/>
  <c r="W1423" i="1"/>
  <c r="W658" i="1"/>
  <c r="W927" i="1"/>
  <c r="G477" i="4"/>
  <c r="W1661" i="1"/>
  <c r="W1424" i="1"/>
  <c r="W660" i="1"/>
  <c r="W351" i="1"/>
  <c r="W929" i="1"/>
  <c r="G478" i="4" l="1"/>
  <c r="W656" i="1"/>
  <c r="W1438" i="1"/>
  <c r="W349" i="1"/>
  <c r="W925" i="1"/>
  <c r="G479" i="4" l="1"/>
  <c r="G480" i="4" l="1"/>
  <c r="W350" i="1" l="1"/>
  <c r="W1683" i="1"/>
  <c r="W930" i="1"/>
  <c r="W659" i="1"/>
  <c r="G481" i="4"/>
  <c r="W354" i="1" l="1"/>
  <c r="W1426" i="1"/>
  <c r="W1665" i="1"/>
  <c r="W664" i="1"/>
  <c r="W941" i="1"/>
  <c r="G482" i="4"/>
  <c r="W933" i="1" l="1"/>
  <c r="W1663" i="1"/>
  <c r="W663" i="1"/>
  <c r="W364" i="1"/>
  <c r="W1430" i="1"/>
  <c r="G483" i="4"/>
  <c r="W657" i="1" l="1"/>
  <c r="W370" i="1"/>
  <c r="W1439" i="1"/>
  <c r="W928" i="1"/>
  <c r="G484" i="4"/>
  <c r="W1671" i="1" l="1"/>
  <c r="W355" i="1"/>
  <c r="W665" i="1"/>
  <c r="W942" i="1"/>
  <c r="G485" i="4"/>
  <c r="W1660" i="1"/>
  <c r="W1427" i="1"/>
  <c r="W931" i="1"/>
  <c r="W358" i="1" l="1"/>
  <c r="W1432" i="1"/>
  <c r="W1670" i="1"/>
  <c r="W681" i="1"/>
  <c r="G486" i="4"/>
  <c r="G487" i="4" l="1"/>
  <c r="W936" i="1" l="1"/>
  <c r="W1433" i="1"/>
  <c r="W1672" i="1"/>
  <c r="G488" i="4"/>
  <c r="G489" i="4" l="1"/>
  <c r="W1441" i="1" l="1"/>
  <c r="W934" i="1"/>
  <c r="W1673" i="1"/>
  <c r="W666" i="1"/>
  <c r="W366" i="1"/>
  <c r="G490" i="4"/>
  <c r="W1669" i="1"/>
  <c r="W949" i="1"/>
  <c r="W1428" i="1"/>
  <c r="G491" i="4" l="1"/>
  <c r="W361" i="1" l="1"/>
  <c r="W1674" i="1"/>
  <c r="W674" i="1"/>
  <c r="W939" i="1"/>
  <c r="W1442" i="1"/>
  <c r="G492" i="4"/>
  <c r="G493" i="4" l="1"/>
  <c r="W1667" i="1"/>
  <c r="W932" i="1"/>
  <c r="W1425" i="1" l="1"/>
  <c r="W371" i="1"/>
  <c r="W684" i="1"/>
  <c r="W948" i="1"/>
  <c r="G494" i="4"/>
  <c r="W1684" i="1" l="1"/>
  <c r="W356" i="1"/>
  <c r="W669" i="1"/>
  <c r="W1440" i="1"/>
  <c r="G495" i="4"/>
  <c r="W352" i="1" s="1"/>
  <c r="G496" i="4" l="1"/>
  <c r="G497" i="4" l="1"/>
  <c r="W362" i="1" l="1"/>
  <c r="W946" i="1"/>
  <c r="W675" i="1"/>
  <c r="W1685" i="1"/>
  <c r="W1435" i="1"/>
  <c r="G498" i="4"/>
  <c r="W1668" i="1"/>
  <c r="W1445" i="1"/>
  <c r="W673" i="1"/>
  <c r="W945" i="1"/>
  <c r="W360" i="1"/>
  <c r="W1443" i="1" l="1"/>
  <c r="W680" i="1"/>
  <c r="W353" i="1"/>
  <c r="G499" i="4"/>
  <c r="W671" i="1" l="1"/>
  <c r="W357" i="1"/>
  <c r="G500" i="4"/>
  <c r="W943" i="1" l="1"/>
  <c r="W1686" i="1"/>
  <c r="W661" i="1"/>
  <c r="W1444" i="1"/>
  <c r="W369" i="1"/>
  <c r="G501" i="4"/>
  <c r="G502" i="4" l="1"/>
  <c r="W944" i="1" l="1"/>
  <c r="W662" i="1"/>
  <c r="G503" i="4"/>
  <c r="W1664" i="1"/>
  <c r="W1446" i="1"/>
  <c r="W950" i="1" l="1"/>
  <c r="W1437" i="1"/>
  <c r="W1687" i="1"/>
  <c r="G504" i="4"/>
  <c r="W1662" i="1"/>
  <c r="W682" i="1" l="1"/>
  <c r="W359" i="1"/>
  <c r="W1688" i="1"/>
  <c r="G505" i="4"/>
  <c r="W677" i="1" s="1"/>
  <c r="G506" i="4" l="1"/>
  <c r="W1682" i="1" s="1"/>
  <c r="G507" i="4" l="1"/>
  <c r="W365" i="1"/>
  <c r="W1666" i="1"/>
  <c r="W947" i="1" l="1"/>
  <c r="W678" i="1"/>
  <c r="G508" i="4"/>
  <c r="W1492" i="1"/>
  <c r="W1243" i="1"/>
  <c r="W761" i="1"/>
  <c r="W453" i="1"/>
  <c r="W372" i="1"/>
  <c r="G509" i="4" l="1"/>
  <c r="W1490" i="1"/>
  <c r="G510" i="4" l="1"/>
  <c r="W1491" i="1"/>
  <c r="G511" i="4" l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G1375" i="4" s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G1471" i="4" s="1"/>
  <c r="G1472" i="4" s="1"/>
  <c r="G1473" i="4" s="1"/>
  <c r="G1474" i="4" s="1"/>
  <c r="G1475" i="4" s="1"/>
  <c r="G1476" i="4" s="1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 s="1"/>
  <c r="G1488" i="4" s="1"/>
  <c r="G1489" i="4" s="1"/>
  <c r="G1490" i="4" s="1"/>
  <c r="G1491" i="4" s="1"/>
  <c r="G1492" i="4" s="1"/>
  <c r="G1493" i="4" s="1"/>
  <c r="G1494" i="4" s="1"/>
  <c r="G1495" i="4" s="1"/>
  <c r="G1496" i="4" s="1"/>
  <c r="G1497" i="4" s="1"/>
  <c r="G1498" i="4" s="1"/>
  <c r="G1499" i="4" s="1"/>
  <c r="G1500" i="4" s="1"/>
  <c r="G1501" i="4" s="1"/>
  <c r="G1502" i="4" s="1"/>
  <c r="G1503" i="4" s="1"/>
  <c r="G1504" i="4" s="1"/>
  <c r="G1505" i="4" s="1"/>
  <c r="G1506" i="4" s="1"/>
  <c r="G1507" i="4" s="1"/>
  <c r="G1508" i="4" s="1"/>
  <c r="G1509" i="4" s="1"/>
  <c r="G1510" i="4" s="1"/>
  <c r="G1511" i="4" s="1"/>
  <c r="G1512" i="4" s="1"/>
  <c r="G1513" i="4" s="1"/>
  <c r="G1514" i="4" s="1"/>
  <c r="G1515" i="4" s="1"/>
  <c r="G1516" i="4" s="1"/>
  <c r="G1517" i="4" s="1"/>
  <c r="G1518" i="4" s="1"/>
  <c r="G1519" i="4" s="1"/>
  <c r="G1520" i="4" s="1"/>
  <c r="G1521" i="4" s="1"/>
  <c r="G1522" i="4" s="1"/>
  <c r="G1523" i="4" s="1"/>
  <c r="G1524" i="4" s="1"/>
  <c r="G1525" i="4" s="1"/>
  <c r="G1526" i="4" s="1"/>
  <c r="G1527" i="4" s="1"/>
  <c r="G1528" i="4" s="1"/>
  <c r="G1529" i="4" s="1"/>
  <c r="G1530" i="4" s="1"/>
  <c r="G1531" i="4" s="1"/>
  <c r="G1532" i="4" s="1"/>
  <c r="G1533" i="4" s="1"/>
  <c r="G1534" i="4" s="1"/>
  <c r="G1535" i="4" s="1"/>
  <c r="G1536" i="4" s="1"/>
  <c r="G1537" i="4" s="1"/>
  <c r="G1538" i="4" s="1"/>
  <c r="G1539" i="4" s="1"/>
  <c r="G1540" i="4" s="1"/>
  <c r="G1541" i="4" s="1"/>
  <c r="G1542" i="4" s="1"/>
  <c r="G1543" i="4" s="1"/>
  <c r="G1544" i="4" s="1"/>
  <c r="G1545" i="4" s="1"/>
  <c r="G1546" i="4" s="1"/>
  <c r="G1547" i="4" s="1"/>
  <c r="G1548" i="4" s="1"/>
  <c r="G1549" i="4" s="1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 s="1"/>
  <c r="G1563" i="4" s="1"/>
  <c r="G1564" i="4" s="1"/>
  <c r="G1565" i="4" s="1"/>
  <c r="G1566" i="4" s="1"/>
  <c r="G1567" i="4" s="1"/>
  <c r="G1568" i="4" s="1"/>
  <c r="G1569" i="4" s="1"/>
  <c r="G1570" i="4" s="1"/>
  <c r="G1571" i="4" s="1"/>
  <c r="G1572" i="4" s="1"/>
  <c r="G1573" i="4" s="1"/>
  <c r="G1574" i="4" s="1"/>
  <c r="G1575" i="4" s="1"/>
  <c r="G1576" i="4" s="1"/>
  <c r="G1577" i="4" s="1"/>
  <c r="G1578" i="4" s="1"/>
  <c r="G1579" i="4" s="1"/>
  <c r="G1580" i="4" s="1"/>
  <c r="G1581" i="4" s="1"/>
  <c r="G1582" i="4" s="1"/>
  <c r="G1583" i="4" s="1"/>
  <c r="G1584" i="4" s="1"/>
  <c r="G1585" i="4" s="1"/>
  <c r="G1586" i="4" s="1"/>
  <c r="G1587" i="4" s="1"/>
  <c r="G1588" i="4" s="1"/>
  <c r="G1589" i="4" s="1"/>
  <c r="G1590" i="4" s="1"/>
  <c r="G1591" i="4" s="1"/>
  <c r="G1592" i="4" s="1"/>
  <c r="G1593" i="4" s="1"/>
  <c r="G1594" i="4" s="1"/>
  <c r="G1595" i="4" s="1"/>
  <c r="G1596" i="4" s="1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 s="1"/>
  <c r="G1608" i="4" s="1"/>
  <c r="G1609" i="4" s="1"/>
  <c r="G1610" i="4" s="1"/>
  <c r="G1611" i="4" s="1"/>
  <c r="G1612" i="4" s="1"/>
  <c r="G1613" i="4" s="1"/>
  <c r="G1614" i="4" s="1"/>
  <c r="G1615" i="4" s="1"/>
  <c r="G1616" i="4" s="1"/>
  <c r="G1617" i="4" s="1"/>
  <c r="G1618" i="4" s="1"/>
  <c r="G1619" i="4" s="1"/>
  <c r="G1620" i="4" s="1"/>
  <c r="G1621" i="4" s="1"/>
  <c r="G1622" i="4" s="1"/>
  <c r="G1623" i="4" s="1"/>
  <c r="G1624" i="4" s="1"/>
  <c r="G1625" i="4" s="1"/>
  <c r="G1626" i="4" s="1"/>
  <c r="G1627" i="4" s="1"/>
  <c r="G1628" i="4" s="1"/>
  <c r="G1629" i="4" s="1"/>
  <c r="G1630" i="4" s="1"/>
  <c r="G1631" i="4" s="1"/>
  <c r="G1632" i="4" s="1"/>
  <c r="G1633" i="4" s="1"/>
  <c r="G1634" i="4" s="1"/>
  <c r="G1635" i="4" s="1"/>
  <c r="G1636" i="4" s="1"/>
  <c r="G1637" i="4" s="1"/>
  <c r="G1638" i="4" s="1"/>
  <c r="G1639" i="4" s="1"/>
  <c r="G1640" i="4" s="1"/>
  <c r="G1641" i="4" s="1"/>
  <c r="G1642" i="4" s="1"/>
  <c r="G1643" i="4" s="1"/>
  <c r="G1644" i="4" s="1"/>
  <c r="G1645" i="4" s="1"/>
  <c r="G1646" i="4" s="1"/>
  <c r="G1647" i="4" s="1"/>
  <c r="G1648" i="4" s="1"/>
  <c r="G1649" i="4" s="1"/>
  <c r="G1650" i="4" s="1"/>
  <c r="G1651" i="4" s="1"/>
  <c r="G1652" i="4" s="1"/>
  <c r="G1653" i="4" s="1"/>
  <c r="G1654" i="4" s="1"/>
  <c r="G1655" i="4" s="1"/>
  <c r="G1656" i="4" s="1"/>
  <c r="G1657" i="4" s="1"/>
  <c r="G1658" i="4" s="1"/>
  <c r="G1659" i="4" s="1"/>
  <c r="G1660" i="4" s="1"/>
  <c r="G1661" i="4" s="1"/>
  <c r="G1662" i="4" s="1"/>
  <c r="G1663" i="4" s="1"/>
  <c r="G1664" i="4" s="1"/>
  <c r="G1665" i="4" s="1"/>
  <c r="G1666" i="4" s="1"/>
  <c r="G1667" i="4" s="1"/>
  <c r="G1668" i="4" s="1"/>
  <c r="G1669" i="4" s="1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 s="1"/>
  <c r="G1683" i="4" s="1"/>
  <c r="G1684" i="4" s="1"/>
  <c r="G1685" i="4" s="1"/>
  <c r="G1686" i="4" s="1"/>
  <c r="G1687" i="4" s="1"/>
  <c r="G1688" i="4" s="1"/>
  <c r="G1689" i="4" s="1"/>
  <c r="G1690" i="4" s="1"/>
  <c r="G1691" i="4" s="1"/>
  <c r="G1692" i="4" s="1"/>
  <c r="G1693" i="4" s="1"/>
  <c r="G1694" i="4" s="1"/>
  <c r="G1695" i="4" s="1"/>
  <c r="G1696" i="4" s="1"/>
  <c r="G1697" i="4" s="1"/>
  <c r="G1698" i="4" s="1"/>
  <c r="G1699" i="4" s="1"/>
  <c r="G1700" i="4" s="1"/>
  <c r="G1701" i="4" s="1"/>
  <c r="G1702" i="4" s="1"/>
  <c r="G1703" i="4" s="1"/>
  <c r="G1704" i="4" s="1"/>
  <c r="G1705" i="4" s="1"/>
  <c r="G1706" i="4" s="1"/>
  <c r="G1707" i="4" s="1"/>
  <c r="G1708" i="4" s="1"/>
  <c r="G1709" i="4" s="1"/>
  <c r="G1710" i="4" s="1"/>
  <c r="G1711" i="4" s="1"/>
  <c r="G1712" i="4" s="1"/>
  <c r="G1713" i="4" s="1"/>
  <c r="G1714" i="4" s="1"/>
  <c r="G1715" i="4" s="1"/>
  <c r="G1716" i="4" s="1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 s="1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 s="1"/>
  <c r="G1743" i="4" s="1"/>
  <c r="G1744" i="4" s="1"/>
  <c r="G1745" i="4" s="1"/>
  <c r="G1746" i="4" s="1"/>
  <c r="G1747" i="4" s="1"/>
  <c r="G1748" i="4" s="1"/>
  <c r="G1749" i="4" s="1"/>
  <c r="G1750" i="4" s="1"/>
  <c r="G1751" i="4" s="1"/>
  <c r="G1752" i="4" s="1"/>
  <c r="G1753" i="4" s="1"/>
  <c r="G1754" i="4" s="1"/>
  <c r="G1755" i="4" s="1"/>
  <c r="G1756" i="4" s="1"/>
  <c r="G1757" i="4" s="1"/>
  <c r="G1758" i="4" s="1"/>
  <c r="G1759" i="4" s="1"/>
  <c r="G1760" i="4" s="1"/>
  <c r="G1761" i="4" s="1"/>
  <c r="G1762" i="4" s="1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 s="1"/>
  <c r="G1773" i="4" s="1"/>
  <c r="G1774" i="4" s="1"/>
  <c r="G1775" i="4" s="1"/>
  <c r="G1776" i="4" s="1"/>
  <c r="G1777" i="4" s="1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 s="1"/>
  <c r="G1788" i="4" s="1"/>
  <c r="G1789" i="4" s="1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 s="1"/>
  <c r="G1803" i="4" s="1"/>
  <c r="G1804" i="4" s="1"/>
  <c r="G1805" i="4" s="1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 s="1"/>
  <c r="G1818" i="4" s="1"/>
  <c r="G1819" i="4" s="1"/>
  <c r="G1820" i="4" s="1"/>
  <c r="G1821" i="4" s="1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 s="1"/>
  <c r="G1833" i="4" s="1"/>
  <c r="G1834" i="4" s="1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1847" i="4" s="1"/>
  <c r="G1848" i="4" s="1"/>
  <c r="G1849" i="4" s="1"/>
  <c r="G1850" i="4" s="1"/>
  <c r="G1851" i="4" s="1"/>
  <c r="G1852" i="4" s="1"/>
  <c r="G1853" i="4" s="1"/>
  <c r="G1854" i="4" s="1"/>
  <c r="G1855" i="4" s="1"/>
  <c r="G1856" i="4" s="1"/>
  <c r="G1857" i="4" s="1"/>
  <c r="G1858" i="4" s="1"/>
  <c r="G1859" i="4" s="1"/>
  <c r="G1860" i="4" s="1"/>
  <c r="G1861" i="4" s="1"/>
  <c r="G1862" i="4" s="1"/>
  <c r="G1863" i="4" s="1"/>
  <c r="G1864" i="4" s="1"/>
  <c r="G1865" i="4" s="1"/>
  <c r="G1866" i="4" s="1"/>
  <c r="G1867" i="4" s="1"/>
  <c r="G1868" i="4" s="1"/>
  <c r="G1869" i="4" s="1"/>
  <c r="G1870" i="4" s="1"/>
  <c r="G1871" i="4" s="1"/>
  <c r="G1872" i="4" s="1"/>
  <c r="G1873" i="4" s="1"/>
  <c r="G1874" i="4" s="1"/>
  <c r="G1875" i="4" s="1"/>
  <c r="G1876" i="4" s="1"/>
  <c r="G1877" i="4" s="1"/>
  <c r="G1878" i="4" s="1"/>
  <c r="G1879" i="4" s="1"/>
  <c r="G1880" i="4" s="1"/>
  <c r="G1881" i="4" s="1"/>
  <c r="G1882" i="4" s="1"/>
  <c r="G1883" i="4" s="1"/>
  <c r="G1884" i="4" s="1"/>
  <c r="G1885" i="4" s="1"/>
  <c r="G1886" i="4" s="1"/>
  <c r="G1887" i="4" s="1"/>
  <c r="G1888" i="4" s="1"/>
  <c r="G1889" i="4" s="1"/>
  <c r="G1890" i="4" s="1"/>
  <c r="G1891" i="4" s="1"/>
  <c r="G1892" i="4" s="1"/>
  <c r="G1893" i="4" s="1"/>
  <c r="G1894" i="4" s="1"/>
  <c r="G1895" i="4" s="1"/>
  <c r="G1896" i="4" s="1"/>
  <c r="G1897" i="4" s="1"/>
  <c r="G1898" i="4" s="1"/>
  <c r="G1899" i="4" s="1"/>
  <c r="G1900" i="4" s="1"/>
  <c r="G1901" i="4" s="1"/>
  <c r="G1902" i="4" s="1"/>
  <c r="G1903" i="4" s="1"/>
  <c r="G1904" i="4" s="1"/>
  <c r="G1905" i="4" s="1"/>
  <c r="G1906" i="4" s="1"/>
  <c r="G1907" i="4" s="1"/>
  <c r="G1908" i="4" s="1"/>
  <c r="G1909" i="4" s="1"/>
  <c r="G1910" i="4" s="1"/>
  <c r="G1911" i="4" s="1"/>
  <c r="G1912" i="4" s="1"/>
  <c r="G1913" i="4" s="1"/>
  <c r="G1914" i="4" s="1"/>
  <c r="G1915" i="4" s="1"/>
  <c r="G1916" i="4" s="1"/>
  <c r="G1917" i="4" s="1"/>
  <c r="G1918" i="4" s="1"/>
  <c r="G1919" i="4" s="1"/>
  <c r="G1920" i="4" s="1"/>
  <c r="G1921" i="4" s="1"/>
  <c r="G1922" i="4" s="1"/>
  <c r="G1923" i="4" s="1"/>
  <c r="G1924" i="4" s="1"/>
  <c r="G1925" i="4" s="1"/>
  <c r="G1926" i="4" s="1"/>
  <c r="G1927" i="4" s="1"/>
  <c r="G1928" i="4" s="1"/>
  <c r="G1929" i="4" s="1"/>
  <c r="G1930" i="4" s="1"/>
  <c r="G1931" i="4" s="1"/>
  <c r="G1932" i="4" s="1"/>
  <c r="G1933" i="4" s="1"/>
  <c r="G1934" i="4" s="1"/>
  <c r="G1935" i="4" s="1"/>
  <c r="G1936" i="4" s="1"/>
  <c r="G1937" i="4" s="1"/>
  <c r="G1938" i="4" s="1"/>
  <c r="G1939" i="4" s="1"/>
  <c r="G1940" i="4" s="1"/>
  <c r="G1941" i="4" s="1"/>
  <c r="G1942" i="4" s="1"/>
  <c r="G1943" i="4" s="1"/>
  <c r="G1944" i="4" s="1"/>
  <c r="G1945" i="4" s="1"/>
  <c r="G1946" i="4" s="1"/>
  <c r="G1947" i="4" s="1"/>
  <c r="G1948" i="4" s="1"/>
  <c r="G1949" i="4" s="1"/>
  <c r="G1950" i="4" s="1"/>
  <c r="G1951" i="4" s="1"/>
  <c r="G1952" i="4" s="1"/>
  <c r="G1953" i="4" s="1"/>
  <c r="G1954" i="4" s="1"/>
  <c r="G1955" i="4" s="1"/>
  <c r="G1956" i="4" s="1"/>
  <c r="G1957" i="4" s="1"/>
  <c r="G1958" i="4" s="1"/>
  <c r="G1959" i="4" s="1"/>
  <c r="G1960" i="4" s="1"/>
  <c r="G1961" i="4" s="1"/>
  <c r="G1962" i="4" s="1"/>
  <c r="G1963" i="4" s="1"/>
  <c r="G1964" i="4" s="1"/>
  <c r="G1965" i="4" s="1"/>
  <c r="G1966" i="4" s="1"/>
  <c r="G1967" i="4" s="1"/>
  <c r="G1968" i="4" s="1"/>
  <c r="G1969" i="4" s="1"/>
  <c r="G1970" i="4" s="1"/>
  <c r="G1971" i="4" s="1"/>
  <c r="G1972" i="4" s="1"/>
  <c r="G1973" i="4" s="1"/>
  <c r="G1974" i="4" s="1"/>
  <c r="G1975" i="4" s="1"/>
  <c r="G1976" i="4" s="1"/>
  <c r="G1977" i="4" s="1"/>
  <c r="G1978" i="4" s="1"/>
  <c r="G1979" i="4" s="1"/>
  <c r="G1980" i="4" s="1"/>
  <c r="G1981" i="4" s="1"/>
  <c r="G1982" i="4" s="1"/>
  <c r="G1983" i="4" s="1"/>
  <c r="G1984" i="4" s="1"/>
  <c r="G1985" i="4" s="1"/>
  <c r="G1986" i="4" s="1"/>
  <c r="G1987" i="4" s="1"/>
  <c r="G1988" i="4" s="1"/>
  <c r="G1989" i="4" s="1"/>
  <c r="G1990" i="4" s="1"/>
  <c r="G1991" i="4" s="1"/>
  <c r="G1992" i="4" s="1"/>
  <c r="G1993" i="4" s="1"/>
  <c r="G1994" i="4" s="1"/>
  <c r="G1995" i="4" s="1"/>
  <c r="G1996" i="4" s="1"/>
  <c r="G1997" i="4" s="1"/>
  <c r="G1998" i="4" s="1"/>
  <c r="G1999" i="4" s="1"/>
  <c r="G2000" i="4" s="1"/>
  <c r="G2001" i="4" s="1"/>
  <c r="G2002" i="4" s="1"/>
  <c r="G2003" i="4" s="1"/>
  <c r="G2004" i="4" s="1"/>
  <c r="G2005" i="4" s="1"/>
  <c r="G2006" i="4" s="1"/>
  <c r="G2007" i="4" s="1"/>
  <c r="G2008" i="4" s="1"/>
  <c r="G2009" i="4" s="1"/>
  <c r="G2010" i="4" s="1"/>
  <c r="G2011" i="4" s="1"/>
  <c r="G2012" i="4" s="1"/>
  <c r="G2013" i="4" s="1"/>
  <c r="G2014" i="4" s="1"/>
  <c r="G2015" i="4" s="1"/>
  <c r="G2016" i="4" s="1"/>
  <c r="G2017" i="4" s="1"/>
  <c r="G2018" i="4" s="1"/>
  <c r="G2019" i="4" s="1"/>
  <c r="G2020" i="4" s="1"/>
  <c r="G2021" i="4" s="1"/>
  <c r="G2022" i="4" s="1"/>
  <c r="G2023" i="4" s="1"/>
  <c r="G2024" i="4" s="1"/>
  <c r="G2025" i="4" s="1"/>
  <c r="G2026" i="4" s="1"/>
  <c r="G2027" i="4" s="1"/>
  <c r="G2028" i="4" s="1"/>
  <c r="G2029" i="4" s="1"/>
  <c r="G2030" i="4" s="1"/>
  <c r="G2031" i="4" s="1"/>
  <c r="G2032" i="4" s="1"/>
  <c r="G2033" i="4" s="1"/>
  <c r="G2034" i="4" s="1"/>
  <c r="G2035" i="4" s="1"/>
  <c r="G2036" i="4" s="1"/>
  <c r="G2037" i="4" s="1"/>
  <c r="G2038" i="4" s="1"/>
  <c r="G2039" i="4" s="1"/>
  <c r="G2040" i="4" s="1"/>
  <c r="G2041" i="4" s="1"/>
  <c r="G2042" i="4" s="1"/>
  <c r="G2043" i="4" s="1"/>
  <c r="G2044" i="4" s="1"/>
  <c r="G2045" i="4" s="1"/>
  <c r="G2046" i="4" s="1"/>
  <c r="G2047" i="4" s="1"/>
  <c r="G2048" i="4" s="1"/>
  <c r="G2049" i="4" s="1"/>
  <c r="G2050" i="4" s="1"/>
  <c r="G2051" i="4" s="1"/>
  <c r="G2052" i="4" s="1"/>
  <c r="G2053" i="4" s="1"/>
  <c r="G2054" i="4" s="1"/>
  <c r="G2055" i="4" s="1"/>
  <c r="G2056" i="4" s="1"/>
  <c r="G2057" i="4" s="1"/>
  <c r="G2058" i="4" s="1"/>
  <c r="G2059" i="4" s="1"/>
  <c r="G2060" i="4" s="1"/>
  <c r="G2061" i="4" s="1"/>
  <c r="G2062" i="4" s="1"/>
  <c r="G2063" i="4" s="1"/>
  <c r="G2064" i="4" s="1"/>
  <c r="G2065" i="4" s="1"/>
  <c r="G2066" i="4" s="1"/>
  <c r="G2067" i="4" s="1"/>
  <c r="G2068" i="4" s="1"/>
  <c r="G2069" i="4" s="1"/>
  <c r="G2070" i="4" s="1"/>
  <c r="G2071" i="4" s="1"/>
  <c r="G2072" i="4" s="1"/>
  <c r="G2073" i="4" s="1"/>
  <c r="G2074" i="4" s="1"/>
  <c r="G2075" i="4" s="1"/>
  <c r="G2076" i="4" s="1"/>
  <c r="G2077" i="4" s="1"/>
  <c r="G2078" i="4" s="1"/>
  <c r="G2079" i="4" s="1"/>
  <c r="G2080" i="4" s="1"/>
  <c r="G2081" i="4" s="1"/>
  <c r="G2082" i="4" s="1"/>
  <c r="G2083" i="4" s="1"/>
  <c r="G2084" i="4" s="1"/>
  <c r="G2085" i="4" s="1"/>
  <c r="G2086" i="4" s="1"/>
  <c r="G2087" i="4" s="1"/>
  <c r="G2088" i="4" s="1"/>
  <c r="G2089" i="4" s="1"/>
  <c r="G2090" i="4" s="1"/>
  <c r="G2091" i="4" s="1"/>
  <c r="G2092" i="4" s="1"/>
  <c r="G2093" i="4" s="1"/>
  <c r="G2094" i="4" s="1"/>
  <c r="G2095" i="4" s="1"/>
  <c r="G2096" i="4" s="1"/>
  <c r="G2097" i="4" s="1"/>
  <c r="G2098" i="4" s="1"/>
  <c r="G2099" i="4" s="1"/>
  <c r="G2100" i="4" s="1"/>
  <c r="G2101" i="4" s="1"/>
  <c r="G2102" i="4" s="1"/>
  <c r="G2103" i="4" s="1"/>
  <c r="G2104" i="4" s="1"/>
  <c r="G2105" i="4" s="1"/>
  <c r="G2106" i="4" s="1"/>
  <c r="G2107" i="4" s="1"/>
  <c r="G2108" i="4" s="1"/>
  <c r="G2109" i="4" s="1"/>
  <c r="G2110" i="4" s="1"/>
  <c r="G2111" i="4" s="1"/>
  <c r="G2112" i="4" s="1"/>
  <c r="G2113" i="4" s="1"/>
  <c r="G2114" i="4" s="1"/>
  <c r="G2115" i="4" s="1"/>
  <c r="G2116" i="4" s="1"/>
  <c r="G2117" i="4" s="1"/>
  <c r="G2118" i="4" s="1"/>
  <c r="G2119" i="4" s="1"/>
  <c r="G2120" i="4" s="1"/>
  <c r="G2121" i="4" s="1"/>
  <c r="G2122" i="4" s="1"/>
  <c r="G2123" i="4" s="1"/>
  <c r="G2124" i="4" s="1"/>
  <c r="G2125" i="4" s="1"/>
  <c r="G2126" i="4" s="1"/>
  <c r="G2127" i="4" s="1"/>
  <c r="G2128" i="4" s="1"/>
  <c r="G2129" i="4" s="1"/>
  <c r="G2130" i="4" s="1"/>
  <c r="G2131" i="4" s="1"/>
  <c r="G2132" i="4" s="1"/>
  <c r="G2133" i="4" s="1"/>
  <c r="G2134" i="4" s="1"/>
  <c r="G2135" i="4" s="1"/>
  <c r="G2136" i="4" s="1"/>
  <c r="G2137" i="4" s="1"/>
  <c r="G2138" i="4" s="1"/>
  <c r="G2139" i="4" s="1"/>
  <c r="G2140" i="4" s="1"/>
  <c r="G2141" i="4" s="1"/>
  <c r="G2142" i="4" s="1"/>
  <c r="G2143" i="4" s="1"/>
  <c r="G2144" i="4" s="1"/>
  <c r="G2145" i="4" s="1"/>
  <c r="G2146" i="4" s="1"/>
  <c r="G2147" i="4" s="1"/>
  <c r="G2148" i="4" s="1"/>
  <c r="G2149" i="4" s="1"/>
  <c r="G2150" i="4" s="1"/>
  <c r="G2151" i="4" s="1"/>
  <c r="G2152" i="4" s="1"/>
  <c r="G2153" i="4" s="1"/>
  <c r="G2154" i="4" s="1"/>
  <c r="G2155" i="4" s="1"/>
  <c r="G2156" i="4" s="1"/>
  <c r="G2157" i="4" s="1"/>
  <c r="G2158" i="4" s="1"/>
  <c r="G2159" i="4" s="1"/>
  <c r="G2160" i="4" s="1"/>
  <c r="G2161" i="4" s="1"/>
  <c r="G2162" i="4" s="1"/>
  <c r="G2163" i="4" s="1"/>
  <c r="G2164" i="4" s="1"/>
  <c r="G2165" i="4" s="1"/>
  <c r="G2166" i="4" s="1"/>
  <c r="G2167" i="4" s="1"/>
  <c r="G2168" i="4" s="1"/>
  <c r="G2169" i="4" s="1"/>
  <c r="G2170" i="4" s="1"/>
  <c r="G2171" i="4" s="1"/>
  <c r="G2172" i="4" s="1"/>
  <c r="G2173" i="4" s="1"/>
  <c r="G2174" i="4" s="1"/>
  <c r="G2175" i="4" s="1"/>
  <c r="G2176" i="4" s="1"/>
  <c r="G2177" i="4" s="1"/>
  <c r="G2178" i="4" s="1"/>
  <c r="G2179" i="4" s="1"/>
  <c r="G2180" i="4" s="1"/>
  <c r="G2181" i="4" s="1"/>
  <c r="G2182" i="4" s="1"/>
  <c r="G2183" i="4" s="1"/>
  <c r="G2184" i="4" s="1"/>
  <c r="G2185" i="4" s="1"/>
  <c r="G2186" i="4" s="1"/>
  <c r="G2187" i="4" s="1"/>
  <c r="G2188" i="4" s="1"/>
  <c r="G2189" i="4" s="1"/>
  <c r="G2190" i="4" s="1"/>
  <c r="G2191" i="4" s="1"/>
  <c r="G2192" i="4" s="1"/>
  <c r="G2193" i="4" s="1"/>
  <c r="G2194" i="4" s="1"/>
  <c r="G2195" i="4" s="1"/>
  <c r="G2196" i="4" s="1"/>
  <c r="G2197" i="4" s="1"/>
  <c r="G2198" i="4" s="1"/>
  <c r="G2199" i="4" s="1"/>
  <c r="G2200" i="4" s="1"/>
  <c r="G2201" i="4" s="1"/>
  <c r="G2202" i="4" s="1"/>
  <c r="G2203" i="4" s="1"/>
  <c r="G2204" i="4" s="1"/>
  <c r="G2205" i="4" s="1"/>
  <c r="G2206" i="4" s="1"/>
  <c r="G2207" i="4" s="1"/>
  <c r="G2208" i="4" s="1"/>
  <c r="G2209" i="4" s="1"/>
  <c r="G2210" i="4" s="1"/>
  <c r="G2211" i="4" s="1"/>
  <c r="G2212" i="4" s="1"/>
  <c r="G2213" i="4" s="1"/>
  <c r="G2214" i="4" s="1"/>
  <c r="G2215" i="4" s="1"/>
  <c r="G2216" i="4" s="1"/>
  <c r="G2217" i="4" s="1"/>
  <c r="G2218" i="4" s="1"/>
  <c r="G2219" i="4" s="1"/>
  <c r="G2220" i="4" s="1"/>
  <c r="G2221" i="4" s="1"/>
  <c r="G2222" i="4" s="1"/>
  <c r="G2223" i="4" s="1"/>
  <c r="G2224" i="4" s="1"/>
  <c r="G2225" i="4" s="1"/>
  <c r="G2226" i="4" s="1"/>
  <c r="G2227" i="4" s="1"/>
  <c r="G2228" i="4" s="1"/>
  <c r="G2229" i="4" s="1"/>
  <c r="G2230" i="4" s="1"/>
  <c r="G2231" i="4" s="1"/>
  <c r="G2232" i="4" s="1"/>
  <c r="G2233" i="4" s="1"/>
  <c r="G2234" i="4" s="1"/>
  <c r="G2235" i="4" s="1"/>
  <c r="G2236" i="4" s="1"/>
  <c r="G2237" i="4" s="1"/>
  <c r="G2238" i="4" s="1"/>
  <c r="G2239" i="4" s="1"/>
  <c r="G2240" i="4" s="1"/>
  <c r="G2241" i="4" s="1"/>
  <c r="G2242" i="4" s="1"/>
  <c r="G2243" i="4" s="1"/>
  <c r="G2244" i="4" s="1"/>
  <c r="G2245" i="4" s="1"/>
  <c r="G2246" i="4" s="1"/>
  <c r="G2247" i="4" s="1"/>
  <c r="G2248" i="4" s="1"/>
  <c r="G2249" i="4" s="1"/>
  <c r="G2250" i="4" s="1"/>
  <c r="G2251" i="4" s="1"/>
  <c r="G2252" i="4" s="1"/>
  <c r="G2253" i="4" s="1"/>
  <c r="G2254" i="4" s="1"/>
  <c r="G2255" i="4" s="1"/>
  <c r="G2256" i="4" s="1"/>
  <c r="G2257" i="4" s="1"/>
  <c r="G2258" i="4" s="1"/>
  <c r="G2259" i="4" s="1"/>
  <c r="G2260" i="4" s="1"/>
  <c r="G2261" i="4" s="1"/>
  <c r="G2262" i="4" s="1"/>
  <c r="G2263" i="4" s="1"/>
  <c r="G2264" i="4" s="1"/>
  <c r="G2265" i="4" s="1"/>
  <c r="G2266" i="4" s="1"/>
  <c r="G2267" i="4" s="1"/>
  <c r="G2268" i="4" s="1"/>
  <c r="G2269" i="4" s="1"/>
  <c r="G2270" i="4" s="1"/>
  <c r="G2271" i="4" s="1"/>
  <c r="G2272" i="4" s="1"/>
  <c r="G2273" i="4" s="1"/>
  <c r="G2274" i="4" s="1"/>
  <c r="G2275" i="4" s="1"/>
  <c r="G2276" i="4" s="1"/>
  <c r="G2277" i="4" s="1"/>
  <c r="G2278" i="4" s="1"/>
  <c r="G2279" i="4" s="1"/>
  <c r="G2280" i="4" s="1"/>
  <c r="G2281" i="4" s="1"/>
  <c r="G2282" i="4" s="1"/>
  <c r="G2283" i="4" s="1"/>
  <c r="G2284" i="4" s="1"/>
  <c r="G2285" i="4" s="1"/>
  <c r="G2286" i="4" s="1"/>
  <c r="G2287" i="4" s="1"/>
  <c r="G2288" i="4" s="1"/>
  <c r="G2289" i="4" s="1"/>
  <c r="G2290" i="4" s="1"/>
  <c r="G2291" i="4" s="1"/>
  <c r="G2292" i="4" s="1"/>
  <c r="G2293" i="4" s="1"/>
  <c r="G2294" i="4" s="1"/>
  <c r="G2295" i="4" s="1"/>
  <c r="G2296" i="4" s="1"/>
  <c r="G2297" i="4" s="1"/>
  <c r="G2298" i="4" s="1"/>
  <c r="G2299" i="4" s="1"/>
  <c r="G2300" i="4" s="1"/>
  <c r="G2301" i="4" s="1"/>
  <c r="G2302" i="4" s="1"/>
  <c r="G2303" i="4" s="1"/>
  <c r="G2304" i="4" s="1"/>
  <c r="G2305" i="4" s="1"/>
  <c r="G2306" i="4" s="1"/>
  <c r="G2307" i="4" s="1"/>
  <c r="G2308" i="4" s="1"/>
  <c r="G2309" i="4" s="1"/>
  <c r="G2310" i="4" s="1"/>
  <c r="G2311" i="4" s="1"/>
  <c r="G2312" i="4" s="1"/>
  <c r="G2313" i="4" s="1"/>
  <c r="G2314" i="4" s="1"/>
  <c r="G2315" i="4" s="1"/>
  <c r="G2316" i="4" s="1"/>
  <c r="G2317" i="4" s="1"/>
  <c r="G2318" i="4" s="1"/>
  <c r="G2319" i="4" s="1"/>
  <c r="G2320" i="4" s="1"/>
  <c r="G2321" i="4" s="1"/>
  <c r="G2322" i="4" s="1"/>
  <c r="G2323" i="4" s="1"/>
  <c r="G2324" i="4" s="1"/>
  <c r="G2325" i="4" s="1"/>
  <c r="G2326" i="4" s="1"/>
  <c r="G2327" i="4" s="1"/>
  <c r="G2328" i="4" s="1"/>
  <c r="G2329" i="4" s="1"/>
  <c r="G2330" i="4" s="1"/>
  <c r="G2331" i="4" s="1"/>
  <c r="G2332" i="4" s="1"/>
  <c r="G2333" i="4" s="1"/>
  <c r="G2334" i="4" s="1"/>
  <c r="G2335" i="4" s="1"/>
  <c r="G2336" i="4" s="1"/>
  <c r="G2337" i="4" s="1"/>
  <c r="G2338" i="4" s="1"/>
  <c r="G2339" i="4" s="1"/>
  <c r="G2340" i="4" s="1"/>
  <c r="G2341" i="4" s="1"/>
  <c r="G2342" i="4" s="1"/>
  <c r="G2343" i="4" s="1"/>
  <c r="G2344" i="4" s="1"/>
  <c r="G2345" i="4" s="1"/>
  <c r="G2346" i="4" s="1"/>
  <c r="G2347" i="4" s="1"/>
  <c r="G2348" i="4" s="1"/>
  <c r="G2349" i="4" s="1"/>
  <c r="G2350" i="4" s="1"/>
  <c r="G2351" i="4" s="1"/>
  <c r="G2352" i="4" s="1"/>
  <c r="G2353" i="4" s="1"/>
  <c r="G2354" i="4" s="1"/>
  <c r="G2355" i="4" s="1"/>
  <c r="G2356" i="4" s="1"/>
  <c r="G2357" i="4" s="1"/>
  <c r="G2358" i="4" s="1"/>
  <c r="G2359" i="4" s="1"/>
  <c r="G2360" i="4" s="1"/>
  <c r="G2361" i="4" s="1"/>
  <c r="G2362" i="4" s="1"/>
  <c r="G2363" i="4" s="1"/>
  <c r="G2364" i="4" s="1"/>
  <c r="G2365" i="4" s="1"/>
  <c r="G2366" i="4" s="1"/>
  <c r="G2367" i="4" s="1"/>
  <c r="G2368" i="4" s="1"/>
  <c r="G2369" i="4" s="1"/>
  <c r="G2370" i="4" s="1"/>
  <c r="G2371" i="4" s="1"/>
  <c r="G2372" i="4" s="1"/>
  <c r="G2373" i="4" s="1"/>
  <c r="G2374" i="4" s="1"/>
  <c r="G2375" i="4" s="1"/>
  <c r="G2376" i="4" s="1"/>
  <c r="G2377" i="4" s="1"/>
  <c r="G2378" i="4" s="1"/>
  <c r="G2379" i="4" s="1"/>
  <c r="G2380" i="4" s="1"/>
  <c r="G2381" i="4" s="1"/>
  <c r="G2382" i="4" s="1"/>
  <c r="G2383" i="4" s="1"/>
  <c r="G2384" i="4" s="1"/>
  <c r="G2385" i="4" s="1"/>
  <c r="G2386" i="4" s="1"/>
  <c r="G2387" i="4" s="1"/>
  <c r="G2388" i="4" s="1"/>
  <c r="G2389" i="4" s="1"/>
  <c r="G2390" i="4" s="1"/>
  <c r="G2391" i="4" s="1"/>
  <c r="G2392" i="4" s="1"/>
  <c r="G2393" i="4" s="1"/>
  <c r="G2394" i="4" s="1"/>
  <c r="G2395" i="4" s="1"/>
  <c r="G2396" i="4" s="1"/>
  <c r="G2397" i="4" s="1"/>
  <c r="G2398" i="4" s="1"/>
  <c r="G2399" i="4" s="1"/>
  <c r="G2400" i="4" s="1"/>
  <c r="G2401" i="4" s="1"/>
  <c r="G2402" i="4" s="1"/>
  <c r="G2403" i="4" s="1"/>
  <c r="G2404" i="4" s="1"/>
  <c r="G2405" i="4" s="1"/>
  <c r="G2406" i="4" s="1"/>
  <c r="G2407" i="4" s="1"/>
  <c r="G2408" i="4" s="1"/>
  <c r="G2409" i="4" s="1"/>
  <c r="G2410" i="4" s="1"/>
  <c r="G2411" i="4" s="1"/>
  <c r="G2412" i="4" s="1"/>
  <c r="G2413" i="4" s="1"/>
  <c r="G2414" i="4" s="1"/>
  <c r="G2415" i="4" s="1"/>
  <c r="G2416" i="4" s="1"/>
  <c r="G2417" i="4" s="1"/>
  <c r="G2418" i="4" s="1"/>
  <c r="G2419" i="4" s="1"/>
  <c r="G2420" i="4" s="1"/>
  <c r="G2421" i="4" s="1"/>
  <c r="G2422" i="4" s="1"/>
  <c r="G2423" i="4" s="1"/>
  <c r="G2424" i="4" s="1"/>
  <c r="G2425" i="4" s="1"/>
  <c r="G2426" i="4" s="1"/>
  <c r="G2427" i="4" s="1"/>
  <c r="G2428" i="4" s="1"/>
  <c r="G2429" i="4" s="1"/>
  <c r="G2430" i="4" s="1"/>
  <c r="G2431" i="4" s="1"/>
  <c r="G2432" i="4" s="1"/>
  <c r="G2433" i="4" s="1"/>
  <c r="G2434" i="4" s="1"/>
  <c r="G2435" i="4" s="1"/>
  <c r="G2436" i="4" s="1"/>
  <c r="G2437" i="4" s="1"/>
  <c r="G2438" i="4" s="1"/>
  <c r="G2439" i="4" s="1"/>
  <c r="G2440" i="4" s="1"/>
  <c r="G2441" i="4" s="1"/>
  <c r="G2442" i="4" s="1"/>
  <c r="G2443" i="4" s="1"/>
  <c r="G2444" i="4" s="1"/>
  <c r="G2445" i="4" s="1"/>
  <c r="G2446" i="4" s="1"/>
  <c r="G2447" i="4" s="1"/>
  <c r="G2448" i="4" s="1"/>
  <c r="G2449" i="4" s="1"/>
  <c r="G2450" i="4" s="1"/>
  <c r="G2451" i="4" s="1"/>
  <c r="G2452" i="4" s="1"/>
  <c r="G2453" i="4" s="1"/>
  <c r="G2454" i="4" s="1"/>
  <c r="G2455" i="4" s="1"/>
  <c r="G2456" i="4" s="1"/>
  <c r="G2457" i="4" s="1"/>
  <c r="G2458" i="4" s="1"/>
  <c r="G2459" i="4" s="1"/>
  <c r="G2460" i="4" s="1"/>
  <c r="G2461" i="4" s="1"/>
  <c r="G2462" i="4" s="1"/>
  <c r="G2463" i="4" s="1"/>
  <c r="G2464" i="4" s="1"/>
  <c r="G2465" i="4" s="1"/>
  <c r="G2466" i="4" s="1"/>
  <c r="G2467" i="4" s="1"/>
  <c r="G2468" i="4" s="1"/>
  <c r="G2469" i="4" s="1"/>
  <c r="G2470" i="4" s="1"/>
  <c r="G2471" i="4" s="1"/>
  <c r="G2472" i="4" s="1"/>
  <c r="G2473" i="4" s="1"/>
  <c r="G2474" i="4" s="1"/>
  <c r="G2475" i="4" s="1"/>
  <c r="G2476" i="4" s="1"/>
  <c r="G2477" i="4" s="1"/>
  <c r="G2478" i="4" s="1"/>
  <c r="G2479" i="4" s="1"/>
  <c r="G2480" i="4" s="1"/>
  <c r="G2481" i="4" s="1"/>
  <c r="G2482" i="4" s="1"/>
  <c r="G2483" i="4" s="1"/>
  <c r="G2484" i="4" s="1"/>
  <c r="G2485" i="4" s="1"/>
  <c r="G2486" i="4" s="1"/>
  <c r="G2487" i="4" s="1"/>
  <c r="G2488" i="4" s="1"/>
  <c r="G2489" i="4" s="1"/>
  <c r="G2490" i="4" s="1"/>
  <c r="G2491" i="4" s="1"/>
  <c r="G2492" i="4" s="1"/>
  <c r="G2493" i="4" s="1"/>
  <c r="G2494" i="4" s="1"/>
  <c r="G2495" i="4" s="1"/>
  <c r="G2496" i="4" s="1"/>
  <c r="G2497" i="4" s="1"/>
  <c r="G2498" i="4" s="1"/>
  <c r="G2499" i="4" s="1"/>
  <c r="G2500" i="4" s="1"/>
  <c r="G2501" i="4" s="1"/>
  <c r="G2502" i="4" s="1"/>
  <c r="G2503" i="4" s="1"/>
  <c r="G2504" i="4" s="1"/>
  <c r="G2505" i="4" s="1"/>
  <c r="G2506" i="4" s="1"/>
  <c r="G2507" i="4" s="1"/>
  <c r="G2508" i="4" s="1"/>
  <c r="G2509" i="4" s="1"/>
  <c r="G2510" i="4" s="1"/>
  <c r="G2511" i="4" s="1"/>
  <c r="G2512" i="4" s="1"/>
  <c r="G2513" i="4" s="1"/>
  <c r="G2514" i="4" s="1"/>
  <c r="G2515" i="4" s="1"/>
  <c r="G2516" i="4" s="1"/>
  <c r="G2517" i="4" s="1"/>
  <c r="G2518" i="4" s="1"/>
  <c r="G2519" i="4" s="1"/>
  <c r="G2520" i="4" s="1"/>
  <c r="G2521" i="4" s="1"/>
  <c r="G2522" i="4" s="1"/>
  <c r="G2523" i="4" s="1"/>
  <c r="G2524" i="4" s="1"/>
  <c r="G2525" i="4" s="1"/>
  <c r="G2526" i="4" s="1"/>
  <c r="G2527" i="4" s="1"/>
  <c r="G2528" i="4" s="1"/>
  <c r="G2529" i="4" s="1"/>
  <c r="G2530" i="4" s="1"/>
  <c r="G2531" i="4" s="1"/>
  <c r="G2532" i="4" s="1"/>
  <c r="G2533" i="4" s="1"/>
  <c r="G2534" i="4" s="1"/>
  <c r="G2535" i="4" s="1"/>
  <c r="G2536" i="4" s="1"/>
  <c r="G2537" i="4" s="1"/>
  <c r="G2538" i="4" s="1"/>
  <c r="G2539" i="4" s="1"/>
  <c r="G2540" i="4" s="1"/>
  <c r="G2541" i="4" s="1"/>
  <c r="G2542" i="4" s="1"/>
  <c r="G2543" i="4" s="1"/>
  <c r="G2544" i="4" s="1"/>
  <c r="G2545" i="4" s="1"/>
  <c r="G2546" i="4" s="1"/>
  <c r="G2547" i="4" s="1"/>
  <c r="G2548" i="4" s="1"/>
  <c r="G2549" i="4" s="1"/>
  <c r="G2550" i="4" s="1"/>
  <c r="G2551" i="4" s="1"/>
  <c r="G2552" i="4" s="1"/>
  <c r="G2553" i="4" s="1"/>
  <c r="G2554" i="4" s="1"/>
  <c r="G2555" i="4" s="1"/>
  <c r="G2556" i="4" s="1"/>
  <c r="G2557" i="4" s="1"/>
  <c r="G2558" i="4" s="1"/>
  <c r="G2559" i="4" s="1"/>
  <c r="G2560" i="4" s="1"/>
  <c r="G2561" i="4" s="1"/>
  <c r="G2562" i="4" s="1"/>
  <c r="G2563" i="4" s="1"/>
  <c r="G2564" i="4" s="1"/>
  <c r="G2565" i="4" s="1"/>
  <c r="G2566" i="4" s="1"/>
  <c r="G2567" i="4" s="1"/>
  <c r="G2568" i="4" s="1"/>
  <c r="G2569" i="4" s="1"/>
  <c r="G2570" i="4" s="1"/>
  <c r="G2571" i="4" s="1"/>
  <c r="G2572" i="4" s="1"/>
  <c r="G2573" i="4" s="1"/>
  <c r="G2574" i="4" s="1"/>
  <c r="G2575" i="4" s="1"/>
  <c r="G2576" i="4" s="1"/>
  <c r="G2577" i="4" s="1"/>
  <c r="G2578" i="4" s="1"/>
  <c r="G2579" i="4" s="1"/>
  <c r="G2580" i="4" s="1"/>
  <c r="G2581" i="4" s="1"/>
  <c r="G2582" i="4" s="1"/>
  <c r="G2583" i="4" s="1"/>
  <c r="G2584" i="4" s="1"/>
  <c r="G2585" i="4" s="1"/>
  <c r="G2586" i="4" s="1"/>
  <c r="G2587" i="4" s="1"/>
  <c r="G2588" i="4" s="1"/>
  <c r="G2589" i="4" s="1"/>
  <c r="G2590" i="4" s="1"/>
  <c r="G2591" i="4" s="1"/>
  <c r="G2592" i="4" s="1"/>
  <c r="G2593" i="4" s="1"/>
  <c r="G2594" i="4" s="1"/>
  <c r="G2595" i="4" s="1"/>
  <c r="G2596" i="4" s="1"/>
  <c r="G2597" i="4" s="1"/>
  <c r="G2598" i="4" s="1"/>
  <c r="G2599" i="4" s="1"/>
  <c r="G2600" i="4" s="1"/>
  <c r="G2601" i="4" s="1"/>
  <c r="G2602" i="4" s="1"/>
  <c r="G2603" i="4" s="1"/>
  <c r="G2604" i="4" s="1"/>
  <c r="G2605" i="4" s="1"/>
  <c r="G2606" i="4" s="1"/>
  <c r="G2607" i="4" s="1"/>
  <c r="G2608" i="4" s="1"/>
  <c r="G2609" i="4" s="1"/>
  <c r="G2610" i="4" s="1"/>
  <c r="G2611" i="4" s="1"/>
  <c r="G2612" i="4" s="1"/>
  <c r="G2613" i="4" s="1"/>
  <c r="G2614" i="4" s="1"/>
  <c r="G2615" i="4" s="1"/>
  <c r="G2616" i="4" s="1"/>
  <c r="G2617" i="4" s="1"/>
  <c r="G2618" i="4" s="1"/>
  <c r="G2619" i="4" s="1"/>
  <c r="G2620" i="4" s="1"/>
  <c r="G2621" i="4" s="1"/>
  <c r="G2622" i="4" s="1"/>
  <c r="G2623" i="4" s="1"/>
  <c r="G2624" i="4" s="1"/>
  <c r="G2625" i="4" s="1"/>
  <c r="G2626" i="4" s="1"/>
  <c r="G2627" i="4" s="1"/>
  <c r="G2628" i="4" s="1"/>
  <c r="G2629" i="4" s="1"/>
  <c r="G2630" i="4" s="1"/>
  <c r="G2631" i="4" s="1"/>
  <c r="G2632" i="4" s="1"/>
  <c r="G2633" i="4" s="1"/>
  <c r="G2634" i="4" s="1"/>
  <c r="G2635" i="4" s="1"/>
  <c r="G2636" i="4" s="1"/>
  <c r="G2637" i="4" s="1"/>
  <c r="G2638" i="4" s="1"/>
  <c r="G2639" i="4" s="1"/>
  <c r="G2640" i="4" s="1"/>
  <c r="G2641" i="4" s="1"/>
  <c r="G2642" i="4" s="1"/>
  <c r="G2643" i="4" s="1"/>
  <c r="G2644" i="4" s="1"/>
  <c r="G2645" i="4" s="1"/>
  <c r="G2646" i="4" s="1"/>
  <c r="G2647" i="4" s="1"/>
  <c r="G2648" i="4" s="1"/>
  <c r="G2649" i="4" s="1"/>
  <c r="G2650" i="4" s="1"/>
  <c r="G2651" i="4" s="1"/>
  <c r="G2652" i="4" s="1"/>
  <c r="G2653" i="4" s="1"/>
  <c r="G2654" i="4" s="1"/>
  <c r="G2655" i="4" s="1"/>
  <c r="G2656" i="4" s="1"/>
  <c r="G2657" i="4" s="1"/>
  <c r="G2658" i="4" s="1"/>
  <c r="G2659" i="4" s="1"/>
  <c r="G2660" i="4" s="1"/>
  <c r="G2661" i="4" s="1"/>
  <c r="G2662" i="4" s="1"/>
  <c r="G2663" i="4" s="1"/>
  <c r="G2664" i="4" s="1"/>
  <c r="G2665" i="4" s="1"/>
  <c r="G2666" i="4" s="1"/>
  <c r="G2667" i="4" s="1"/>
  <c r="G2668" i="4" s="1"/>
  <c r="G2669" i="4" s="1"/>
  <c r="G2670" i="4" s="1"/>
  <c r="G2671" i="4" s="1"/>
  <c r="G2672" i="4" s="1"/>
  <c r="G2673" i="4" s="1"/>
  <c r="G2674" i="4" s="1"/>
  <c r="G2675" i="4" s="1"/>
  <c r="G2676" i="4" s="1"/>
  <c r="G2677" i="4" s="1"/>
  <c r="G2678" i="4" s="1"/>
  <c r="G2679" i="4" s="1"/>
  <c r="G2680" i="4" s="1"/>
  <c r="G2681" i="4" s="1"/>
  <c r="G2682" i="4" s="1"/>
  <c r="G2683" i="4" s="1"/>
  <c r="G2684" i="4" s="1"/>
  <c r="G2685" i="4" s="1"/>
  <c r="G2686" i="4" s="1"/>
  <c r="G2687" i="4" s="1"/>
  <c r="G2688" i="4" s="1"/>
  <c r="G2689" i="4" s="1"/>
  <c r="G2690" i="4" s="1"/>
  <c r="G2691" i="4" s="1"/>
  <c r="G2692" i="4" s="1"/>
  <c r="G2693" i="4" s="1"/>
  <c r="G2694" i="4" s="1"/>
  <c r="G2695" i="4" s="1"/>
  <c r="G2696" i="4" s="1"/>
  <c r="G2697" i="4" s="1"/>
  <c r="G2698" i="4" s="1"/>
  <c r="G2699" i="4" s="1"/>
  <c r="G2700" i="4" s="1"/>
  <c r="G2701" i="4" s="1"/>
  <c r="G2702" i="4" s="1"/>
  <c r="G2703" i="4" s="1"/>
  <c r="G2704" i="4" s="1"/>
  <c r="G2705" i="4" s="1"/>
  <c r="G2706" i="4" s="1"/>
  <c r="G2707" i="4" s="1"/>
  <c r="G2708" i="4" s="1"/>
  <c r="G2709" i="4" s="1"/>
  <c r="G2710" i="4" s="1"/>
  <c r="G2711" i="4" s="1"/>
  <c r="G2712" i="4" s="1"/>
  <c r="G2713" i="4" s="1"/>
  <c r="G2714" i="4" s="1"/>
  <c r="G2715" i="4" s="1"/>
  <c r="G2716" i="4" s="1"/>
  <c r="G2717" i="4" s="1"/>
  <c r="G2718" i="4" s="1"/>
  <c r="G2719" i="4" s="1"/>
  <c r="G2720" i="4" s="1"/>
  <c r="G2721" i="4" s="1"/>
  <c r="G2722" i="4" s="1"/>
  <c r="G2723" i="4" s="1"/>
  <c r="G2724" i="4" s="1"/>
  <c r="G2725" i="4" s="1"/>
  <c r="G2726" i="4" s="1"/>
  <c r="G2727" i="4" s="1"/>
  <c r="G2728" i="4" s="1"/>
  <c r="G2729" i="4" s="1"/>
  <c r="G2730" i="4" s="1"/>
  <c r="G2731" i="4" s="1"/>
  <c r="G2732" i="4" s="1"/>
  <c r="G2733" i="4" s="1"/>
  <c r="G2734" i="4" s="1"/>
  <c r="G2735" i="4" s="1"/>
  <c r="G2736" i="4" s="1"/>
  <c r="G2737" i="4" s="1"/>
  <c r="G2738" i="4" s="1"/>
  <c r="G2739" i="4" s="1"/>
  <c r="G2740" i="4" s="1"/>
  <c r="G2741" i="4" s="1"/>
  <c r="G2742" i="4" s="1"/>
  <c r="G2743" i="4" s="1"/>
  <c r="G2744" i="4" s="1"/>
  <c r="G2745" i="4" s="1"/>
  <c r="G2746" i="4" s="1"/>
  <c r="G2747" i="4" s="1"/>
  <c r="G2748" i="4" s="1"/>
  <c r="G2749" i="4" s="1"/>
  <c r="G2750" i="4" s="1"/>
  <c r="G2751" i="4" s="1"/>
  <c r="G2752" i="4" s="1"/>
  <c r="G2753" i="4" s="1"/>
  <c r="G2754" i="4" s="1"/>
  <c r="G2755" i="4" s="1"/>
  <c r="G2756" i="4" s="1"/>
  <c r="G2757" i="4" s="1"/>
  <c r="G2758" i="4" s="1"/>
  <c r="G2759" i="4" s="1"/>
  <c r="G2760" i="4" s="1"/>
  <c r="G2761" i="4" s="1"/>
  <c r="G2762" i="4" s="1"/>
  <c r="G2763" i="4" s="1"/>
  <c r="G2764" i="4" s="1"/>
  <c r="G2765" i="4" s="1"/>
  <c r="G2766" i="4" s="1"/>
  <c r="G2767" i="4" s="1"/>
  <c r="G2768" i="4" s="1"/>
  <c r="G2769" i="4" s="1"/>
  <c r="G2770" i="4" s="1"/>
  <c r="G2771" i="4" s="1"/>
  <c r="G2772" i="4" s="1"/>
  <c r="G2773" i="4" s="1"/>
  <c r="G2774" i="4" s="1"/>
  <c r="G2775" i="4" s="1"/>
  <c r="G2776" i="4" s="1"/>
  <c r="G2777" i="4" s="1"/>
  <c r="G2778" i="4" s="1"/>
  <c r="G2779" i="4" s="1"/>
  <c r="G2780" i="4" s="1"/>
  <c r="G2781" i="4" s="1"/>
  <c r="G2782" i="4" s="1"/>
  <c r="G2783" i="4" s="1"/>
  <c r="G2784" i="4" s="1"/>
  <c r="G2785" i="4" s="1"/>
  <c r="G2786" i="4" s="1"/>
  <c r="G2787" i="4" s="1"/>
  <c r="G2788" i="4" s="1"/>
  <c r="G2789" i="4" s="1"/>
  <c r="G2790" i="4" s="1"/>
  <c r="G2791" i="4" s="1"/>
  <c r="G2792" i="4" s="1"/>
  <c r="G2793" i="4" s="1"/>
  <c r="G2794" i="4" s="1"/>
  <c r="G2795" i="4" s="1"/>
  <c r="G2796" i="4" s="1"/>
  <c r="G2797" i="4" s="1"/>
  <c r="G2798" i="4" s="1"/>
  <c r="G2799" i="4" s="1"/>
  <c r="G2800" i="4" s="1"/>
  <c r="G2801" i="4" s="1"/>
  <c r="G2802" i="4" s="1"/>
  <c r="G2803" i="4" s="1"/>
  <c r="G2804" i="4" s="1"/>
  <c r="G2805" i="4" s="1"/>
  <c r="G2806" i="4" s="1"/>
  <c r="G2807" i="4" s="1"/>
  <c r="G2808" i="4" s="1"/>
  <c r="G2809" i="4" s="1"/>
  <c r="G2810" i="4" s="1"/>
  <c r="G2811" i="4" s="1"/>
  <c r="G2812" i="4" s="1"/>
  <c r="G2813" i="4" s="1"/>
  <c r="G2814" i="4" s="1"/>
  <c r="G2815" i="4" s="1"/>
  <c r="G2816" i="4" s="1"/>
  <c r="G2817" i="4" s="1"/>
  <c r="G2818" i="4" s="1"/>
  <c r="G2819" i="4" s="1"/>
  <c r="G2820" i="4" s="1"/>
  <c r="G2821" i="4" s="1"/>
  <c r="G2822" i="4" s="1"/>
  <c r="G2823" i="4" s="1"/>
  <c r="G2824" i="4" s="1"/>
  <c r="G2825" i="4" s="1"/>
  <c r="G2826" i="4" s="1"/>
  <c r="G2827" i="4" s="1"/>
  <c r="G2828" i="4" s="1"/>
  <c r="G2829" i="4" s="1"/>
  <c r="G2830" i="4" s="1"/>
  <c r="G2831" i="4" s="1"/>
  <c r="G2832" i="4" s="1"/>
  <c r="G2833" i="4" s="1"/>
  <c r="G2834" i="4" s="1"/>
  <c r="G2835" i="4" s="1"/>
  <c r="G2836" i="4" s="1"/>
  <c r="G2837" i="4" s="1"/>
  <c r="G2838" i="4" s="1"/>
  <c r="G2839" i="4" s="1"/>
  <c r="G2840" i="4" s="1"/>
  <c r="G2841" i="4" s="1"/>
  <c r="G2842" i="4" s="1"/>
  <c r="G2843" i="4" s="1"/>
  <c r="G2844" i="4" s="1"/>
  <c r="G2845" i="4" s="1"/>
  <c r="G2846" i="4" s="1"/>
  <c r="G2847" i="4" s="1"/>
  <c r="G2848" i="4" s="1"/>
  <c r="G2849" i="4" s="1"/>
  <c r="G2850" i="4" s="1"/>
  <c r="G2851" i="4" s="1"/>
  <c r="G2852" i="4" s="1"/>
  <c r="G2853" i="4" s="1"/>
  <c r="G2854" i="4" s="1"/>
  <c r="G2855" i="4" s="1"/>
  <c r="G2856" i="4" s="1"/>
  <c r="G2857" i="4" s="1"/>
  <c r="G2858" i="4" s="1"/>
  <c r="G2859" i="4" s="1"/>
  <c r="G2860" i="4" s="1"/>
  <c r="G2861" i="4" s="1"/>
  <c r="G2862" i="4" s="1"/>
  <c r="G2863" i="4" s="1"/>
  <c r="G2864" i="4" s="1"/>
  <c r="G2865" i="4" s="1"/>
  <c r="G2866" i="4" s="1"/>
  <c r="G2867" i="4" s="1"/>
  <c r="G2868" i="4" s="1"/>
  <c r="G2869" i="4" s="1"/>
  <c r="G2870" i="4" s="1"/>
  <c r="G2871" i="4" s="1"/>
  <c r="G2872" i="4" s="1"/>
  <c r="G2873" i="4" s="1"/>
  <c r="G2874" i="4" s="1"/>
  <c r="G2875" i="4" s="1"/>
  <c r="G2876" i="4" s="1"/>
  <c r="G2877" i="4" s="1"/>
  <c r="G2878" i="4" s="1"/>
  <c r="G2879" i="4" s="1"/>
  <c r="G2880" i="4" s="1"/>
  <c r="G2881" i="4" s="1"/>
  <c r="G2882" i="4" s="1"/>
  <c r="G2883" i="4" s="1"/>
  <c r="G2884" i="4" s="1"/>
  <c r="G2885" i="4" s="1"/>
  <c r="G2886" i="4" s="1"/>
  <c r="G2887" i="4" s="1"/>
  <c r="G2888" i="4" s="1"/>
  <c r="G2889" i="4" s="1"/>
  <c r="G2890" i="4" s="1"/>
  <c r="G2891" i="4" s="1"/>
  <c r="G2892" i="4" s="1"/>
  <c r="G2893" i="4" s="1"/>
  <c r="G2894" i="4" s="1"/>
  <c r="G2895" i="4" s="1"/>
  <c r="G2896" i="4" s="1"/>
  <c r="G2897" i="4" s="1"/>
  <c r="G2898" i="4" s="1"/>
  <c r="G2899" i="4" s="1"/>
  <c r="G2900" i="4" s="1"/>
  <c r="G2901" i="4" s="1"/>
  <c r="G2902" i="4" s="1"/>
  <c r="G2903" i="4" s="1"/>
  <c r="G2904" i="4" s="1"/>
  <c r="G2905" i="4" s="1"/>
  <c r="G2906" i="4" s="1"/>
  <c r="G2907" i="4" s="1"/>
  <c r="G2908" i="4" s="1"/>
  <c r="G2909" i="4" s="1"/>
  <c r="G2910" i="4" s="1"/>
  <c r="G2911" i="4" s="1"/>
  <c r="G2912" i="4" s="1"/>
  <c r="G2913" i="4" s="1"/>
  <c r="G2914" i="4" s="1"/>
  <c r="G2915" i="4" s="1"/>
  <c r="G2916" i="4" s="1"/>
  <c r="G2917" i="4" s="1"/>
  <c r="G2918" i="4" s="1"/>
  <c r="G2919" i="4" s="1"/>
  <c r="G2920" i="4" s="1"/>
  <c r="G2921" i="4" s="1"/>
  <c r="G2922" i="4" s="1"/>
  <c r="G2923" i="4" s="1"/>
  <c r="G2924" i="4" s="1"/>
  <c r="G2925" i="4" s="1"/>
  <c r="G2926" i="4" s="1"/>
  <c r="G2927" i="4" s="1"/>
  <c r="G2928" i="4" s="1"/>
  <c r="G2929" i="4" s="1"/>
  <c r="G2930" i="4" s="1"/>
  <c r="G2931" i="4" s="1"/>
  <c r="G2932" i="4" s="1"/>
  <c r="G2933" i="4" s="1"/>
  <c r="G2934" i="4" s="1"/>
  <c r="G2935" i="4" s="1"/>
  <c r="G2936" i="4" s="1"/>
  <c r="G2937" i="4" s="1"/>
  <c r="G2938" i="4" s="1"/>
  <c r="G2939" i="4" s="1"/>
  <c r="G2940" i="4" s="1"/>
  <c r="G2941" i="4" s="1"/>
  <c r="G2942" i="4" s="1"/>
  <c r="G2943" i="4" s="1"/>
  <c r="G2944" i="4" s="1"/>
  <c r="G2945" i="4" s="1"/>
  <c r="G2946" i="4" s="1"/>
  <c r="G2947" i="4" s="1"/>
  <c r="G2948" i="4" s="1"/>
  <c r="G2949" i="4" s="1"/>
  <c r="G2950" i="4" s="1"/>
  <c r="G2951" i="4" s="1"/>
  <c r="G2952" i="4" s="1"/>
  <c r="G2953" i="4" s="1"/>
  <c r="G2954" i="4" s="1"/>
  <c r="G2955" i="4" s="1"/>
  <c r="G2956" i="4" s="1"/>
  <c r="G2957" i="4" s="1"/>
  <c r="G2958" i="4" s="1"/>
  <c r="G2959" i="4" s="1"/>
  <c r="G2960" i="4" s="1"/>
  <c r="G2961" i="4" s="1"/>
  <c r="G2962" i="4" s="1"/>
  <c r="G2963" i="4" s="1"/>
  <c r="G2964" i="4" s="1"/>
  <c r="G2965" i="4" s="1"/>
  <c r="G2966" i="4" s="1"/>
  <c r="G2967" i="4" s="1"/>
  <c r="G2968" i="4" s="1"/>
  <c r="G2969" i="4" s="1"/>
  <c r="G2970" i="4" s="1"/>
  <c r="G2971" i="4" s="1"/>
  <c r="G2972" i="4" s="1"/>
  <c r="G2973" i="4" s="1"/>
  <c r="G2974" i="4" s="1"/>
  <c r="G2975" i="4" s="1"/>
  <c r="G2976" i="4" s="1"/>
  <c r="G2977" i="4" s="1"/>
  <c r="G2978" i="4" s="1"/>
  <c r="G2979" i="4" s="1"/>
  <c r="G2980" i="4" s="1"/>
  <c r="G2981" i="4" s="1"/>
  <c r="G2982" i="4" s="1"/>
  <c r="G2983" i="4" s="1"/>
  <c r="G2984" i="4" s="1"/>
  <c r="G2985" i="4" s="1"/>
  <c r="G2986" i="4" s="1"/>
  <c r="G2987" i="4" s="1"/>
  <c r="G2988" i="4" s="1"/>
  <c r="G2989" i="4" s="1"/>
  <c r="G2990" i="4" s="1"/>
  <c r="G2991" i="4" s="1"/>
  <c r="G2992" i="4" s="1"/>
  <c r="G2993" i="4" s="1"/>
  <c r="G2994" i="4" s="1"/>
  <c r="G2995" i="4" s="1"/>
  <c r="G2996" i="4" s="1"/>
  <c r="G2997" i="4" s="1"/>
  <c r="G2998" i="4" s="1"/>
  <c r="G2999" i="4" s="1"/>
  <c r="G3000" i="4" s="1"/>
  <c r="G3001" i="4" s="1"/>
  <c r="G3002" i="4" s="1"/>
  <c r="G3003" i="4" s="1"/>
  <c r="G3004" i="4" s="1"/>
  <c r="G3005" i="4" s="1"/>
  <c r="G3006" i="4" s="1"/>
  <c r="G3007" i="4" s="1"/>
  <c r="G3008" i="4" s="1"/>
  <c r="G3009" i="4" s="1"/>
  <c r="G3010" i="4" s="1"/>
  <c r="G3011" i="4" s="1"/>
  <c r="G3012" i="4" s="1"/>
  <c r="G3013" i="4" s="1"/>
  <c r="G3014" i="4" s="1"/>
  <c r="G3015" i="4" s="1"/>
  <c r="G3016" i="4" s="1"/>
  <c r="G3017" i="4" s="1"/>
  <c r="G3018" i="4" s="1"/>
  <c r="G3019" i="4" s="1"/>
  <c r="G3020" i="4" s="1"/>
  <c r="G3021" i="4" s="1"/>
  <c r="G3022" i="4" s="1"/>
  <c r="G3023" i="4" s="1"/>
  <c r="G3024" i="4" s="1"/>
  <c r="G3025" i="4" s="1"/>
  <c r="G3026" i="4" s="1"/>
  <c r="G3027" i="4" s="1"/>
  <c r="G3028" i="4" s="1"/>
  <c r="G3029" i="4" s="1"/>
  <c r="G3030" i="4" s="1"/>
  <c r="G3031" i="4" s="1"/>
  <c r="G3032" i="4" s="1"/>
  <c r="G3033" i="4" s="1"/>
  <c r="G3034" i="4" s="1"/>
  <c r="G3035" i="4" s="1"/>
  <c r="G3036" i="4" s="1"/>
  <c r="G3037" i="4" s="1"/>
  <c r="G3038" i="4" s="1"/>
  <c r="G3039" i="4" s="1"/>
  <c r="G3040" i="4" s="1"/>
  <c r="G3041" i="4" s="1"/>
  <c r="G3042" i="4" s="1"/>
  <c r="G3043" i="4" s="1"/>
  <c r="G3044" i="4" s="1"/>
  <c r="G3045" i="4" s="1"/>
  <c r="G3046" i="4" s="1"/>
  <c r="G3047" i="4" s="1"/>
  <c r="G3048" i="4" s="1"/>
  <c r="G3049" i="4" s="1"/>
  <c r="G3050" i="4" s="1"/>
  <c r="G3051" i="4" s="1"/>
  <c r="G3052" i="4" s="1"/>
  <c r="G3053" i="4" s="1"/>
  <c r="G3054" i="4" s="1"/>
  <c r="G3055" i="4" s="1"/>
  <c r="G3056" i="4" s="1"/>
  <c r="G3057" i="4" s="1"/>
  <c r="G3058" i="4" s="1"/>
  <c r="G3059" i="4" s="1"/>
  <c r="G3060" i="4" s="1"/>
  <c r="G3061" i="4" s="1"/>
  <c r="G3062" i="4" s="1"/>
  <c r="G3063" i="4" s="1"/>
  <c r="G3064" i="4" s="1"/>
  <c r="G3065" i="4" s="1"/>
  <c r="G3066" i="4" s="1"/>
  <c r="G3067" i="4" s="1"/>
  <c r="G3068" i="4" s="1"/>
  <c r="G3069" i="4" s="1"/>
  <c r="G3070" i="4" s="1"/>
  <c r="G3071" i="4" s="1"/>
  <c r="G3072" i="4" s="1"/>
  <c r="G3073" i="4" s="1"/>
  <c r="G3074" i="4" s="1"/>
  <c r="G3075" i="4" s="1"/>
  <c r="G3076" i="4" s="1"/>
  <c r="G3077" i="4" s="1"/>
  <c r="G3078" i="4" s="1"/>
  <c r="G3079" i="4" s="1"/>
  <c r="G3080" i="4" s="1"/>
  <c r="G3081" i="4" s="1"/>
  <c r="G3082" i="4" s="1"/>
  <c r="G3083" i="4" s="1"/>
  <c r="G3084" i="4" s="1"/>
  <c r="G3085" i="4" s="1"/>
  <c r="G3086" i="4" s="1"/>
  <c r="G3087" i="4" s="1"/>
  <c r="G3088" i="4" s="1"/>
  <c r="G3089" i="4" s="1"/>
  <c r="G3090" i="4" s="1"/>
  <c r="G3091" i="4" s="1"/>
  <c r="G3092" i="4" s="1"/>
  <c r="G3093" i="4" s="1"/>
  <c r="G3094" i="4" s="1"/>
  <c r="G3095" i="4" s="1"/>
  <c r="G3096" i="4" s="1"/>
  <c r="G3097" i="4" s="1"/>
  <c r="G3098" i="4" s="1"/>
  <c r="G3099" i="4" s="1"/>
  <c r="G3100" i="4" s="1"/>
  <c r="G3101" i="4" s="1"/>
  <c r="G3102" i="4" s="1"/>
  <c r="G3103" i="4" s="1"/>
  <c r="G3104" i="4" s="1"/>
  <c r="G3105" i="4" s="1"/>
  <c r="G3106" i="4" s="1"/>
  <c r="G3107" i="4" s="1"/>
  <c r="G3108" i="4" s="1"/>
  <c r="G3109" i="4" s="1"/>
  <c r="G3110" i="4" s="1"/>
  <c r="G3111" i="4" s="1"/>
  <c r="G3112" i="4" s="1"/>
  <c r="G3113" i="4" s="1"/>
  <c r="G3114" i="4" s="1"/>
  <c r="G3115" i="4" s="1"/>
  <c r="G3116" i="4" s="1"/>
  <c r="G3117" i="4" s="1"/>
  <c r="G3118" i="4" s="1"/>
  <c r="G3119" i="4" s="1"/>
  <c r="G3120" i="4" s="1"/>
  <c r="G3121" i="4" s="1"/>
  <c r="G3122" i="4" s="1"/>
  <c r="G3123" i="4" s="1"/>
  <c r="G3124" i="4" s="1"/>
  <c r="G3125" i="4" s="1"/>
  <c r="G3126" i="4" s="1"/>
  <c r="G3127" i="4" s="1"/>
  <c r="G3128" i="4" s="1"/>
  <c r="G3129" i="4" s="1"/>
  <c r="G3130" i="4" s="1"/>
  <c r="G3131" i="4" s="1"/>
  <c r="G3132" i="4" s="1"/>
  <c r="G3133" i="4" s="1"/>
  <c r="G3134" i="4" s="1"/>
  <c r="G3135" i="4" s="1"/>
  <c r="G3136" i="4" s="1"/>
  <c r="G3137" i="4" s="1"/>
  <c r="G3138" i="4" s="1"/>
  <c r="G3139" i="4" s="1"/>
  <c r="G3140" i="4" s="1"/>
  <c r="G3141" i="4" s="1"/>
  <c r="G3142" i="4" s="1"/>
  <c r="G3143" i="4" s="1"/>
  <c r="G3144" i="4" s="1"/>
  <c r="G3145" i="4" s="1"/>
  <c r="G3146" i="4" s="1"/>
  <c r="G3147" i="4" s="1"/>
  <c r="G3148" i="4" s="1"/>
  <c r="G3149" i="4" s="1"/>
  <c r="G3150" i="4" s="1"/>
  <c r="G3151" i="4" s="1"/>
  <c r="G3152" i="4" s="1"/>
  <c r="G3153" i="4" s="1"/>
  <c r="G3154" i="4" s="1"/>
  <c r="G3155" i="4" s="1"/>
  <c r="G3156" i="4" s="1"/>
  <c r="G3157" i="4" s="1"/>
  <c r="G3158" i="4" s="1"/>
  <c r="G3159" i="4" s="1"/>
  <c r="G3160" i="4" s="1"/>
  <c r="G3161" i="4" s="1"/>
  <c r="G3162" i="4" s="1"/>
  <c r="G3163" i="4" s="1"/>
  <c r="G3164" i="4" s="1"/>
  <c r="G3165" i="4" s="1"/>
  <c r="G3166" i="4" s="1"/>
  <c r="G3167" i="4" s="1"/>
  <c r="G3168" i="4" s="1"/>
  <c r="G3169" i="4" s="1"/>
  <c r="G3170" i="4" s="1"/>
  <c r="G3171" i="4" s="1"/>
  <c r="G3172" i="4" s="1"/>
  <c r="G3173" i="4" s="1"/>
  <c r="G3174" i="4" s="1"/>
  <c r="G3175" i="4" s="1"/>
  <c r="G3176" i="4" s="1"/>
  <c r="G3177" i="4" s="1"/>
  <c r="G3178" i="4" s="1"/>
  <c r="G3179" i="4" s="1"/>
  <c r="G3180" i="4" s="1"/>
  <c r="G3181" i="4" s="1"/>
  <c r="G3182" i="4" s="1"/>
  <c r="G3183" i="4" s="1"/>
  <c r="G3184" i="4" s="1"/>
  <c r="G3185" i="4" s="1"/>
  <c r="G3186" i="4" s="1"/>
  <c r="G3187" i="4" s="1"/>
  <c r="G3188" i="4" s="1"/>
  <c r="G3189" i="4" s="1"/>
  <c r="G3190" i="4" s="1"/>
  <c r="G3191" i="4" s="1"/>
  <c r="G3192" i="4" s="1"/>
  <c r="G3193" i="4" s="1"/>
  <c r="G3194" i="4" s="1"/>
  <c r="G3195" i="4" s="1"/>
  <c r="G3196" i="4" s="1"/>
  <c r="G3197" i="4" s="1"/>
  <c r="G3198" i="4" s="1"/>
  <c r="G3199" i="4" s="1"/>
  <c r="G3200" i="4" s="1"/>
  <c r="G3201" i="4" s="1"/>
  <c r="G3202" i="4" s="1"/>
  <c r="G3203" i="4" s="1"/>
  <c r="G3204" i="4" s="1"/>
  <c r="G3205" i="4" s="1"/>
  <c r="G3206" i="4" s="1"/>
  <c r="G3207" i="4" s="1"/>
  <c r="G3208" i="4" s="1"/>
  <c r="G3209" i="4" s="1"/>
  <c r="G3210" i="4" s="1"/>
  <c r="G3211" i="4" s="1"/>
  <c r="G3212" i="4" s="1"/>
  <c r="G3213" i="4" s="1"/>
  <c r="G3214" i="4" s="1"/>
  <c r="G3215" i="4" s="1"/>
  <c r="G3216" i="4" s="1"/>
  <c r="G3217" i="4" s="1"/>
  <c r="G3218" i="4" s="1"/>
  <c r="G3219" i="4" s="1"/>
  <c r="G3220" i="4" s="1"/>
  <c r="G3221" i="4" s="1"/>
  <c r="G3222" i="4" s="1"/>
  <c r="G3223" i="4" s="1"/>
  <c r="G3224" i="4" s="1"/>
  <c r="G3225" i="4" s="1"/>
  <c r="G3226" i="4" s="1"/>
  <c r="G3227" i="4" s="1"/>
  <c r="G3228" i="4" s="1"/>
  <c r="G3229" i="4" s="1"/>
  <c r="G3230" i="4" s="1"/>
  <c r="G3231" i="4" s="1"/>
  <c r="G3232" i="4" s="1"/>
  <c r="G3233" i="4" s="1"/>
  <c r="G3234" i="4" s="1"/>
  <c r="G3235" i="4" s="1"/>
  <c r="G3236" i="4" s="1"/>
  <c r="G3237" i="4" s="1"/>
  <c r="G3238" i="4" s="1"/>
  <c r="G3239" i="4" s="1"/>
  <c r="G3240" i="4" s="1"/>
  <c r="G3241" i="4" s="1"/>
  <c r="G3242" i="4" s="1"/>
  <c r="G3243" i="4" s="1"/>
  <c r="G3244" i="4" s="1"/>
  <c r="G3245" i="4" s="1"/>
  <c r="G3246" i="4" s="1"/>
  <c r="G3247" i="4" s="1"/>
  <c r="G3248" i="4" s="1"/>
  <c r="G3249" i="4" s="1"/>
  <c r="G3250" i="4" s="1"/>
  <c r="G3251" i="4" s="1"/>
  <c r="G3252" i="4" s="1"/>
  <c r="G3253" i="4" s="1"/>
  <c r="G3254" i="4" s="1"/>
  <c r="G3255" i="4" s="1"/>
  <c r="G3256" i="4" s="1"/>
  <c r="G3257" i="4" s="1"/>
  <c r="G3258" i="4" s="1"/>
  <c r="G3259" i="4" s="1"/>
  <c r="G3260" i="4" s="1"/>
  <c r="G3261" i="4" s="1"/>
  <c r="G3262" i="4" s="1"/>
  <c r="G3263" i="4" s="1"/>
  <c r="G3264" i="4" s="1"/>
  <c r="G3265" i="4" s="1"/>
  <c r="G3266" i="4" s="1"/>
  <c r="G3267" i="4" s="1"/>
  <c r="G3268" i="4" s="1"/>
  <c r="G3269" i="4" s="1"/>
  <c r="G3270" i="4" s="1"/>
  <c r="G3271" i="4" s="1"/>
  <c r="G3272" i="4" s="1"/>
  <c r="G3273" i="4" s="1"/>
  <c r="G3274" i="4" s="1"/>
  <c r="G3275" i="4" s="1"/>
  <c r="G3276" i="4" s="1"/>
  <c r="G3277" i="4" s="1"/>
  <c r="G3278" i="4" s="1"/>
  <c r="G3279" i="4" s="1"/>
  <c r="G3280" i="4" s="1"/>
  <c r="G3281" i="4" s="1"/>
  <c r="G3282" i="4" s="1"/>
  <c r="G3283" i="4" s="1"/>
  <c r="G3284" i="4" s="1"/>
  <c r="G3285" i="4" s="1"/>
  <c r="G3286" i="4" s="1"/>
  <c r="G3287" i="4" s="1"/>
  <c r="G3288" i="4" s="1"/>
  <c r="G3289" i="4" s="1"/>
  <c r="G3290" i="4" s="1"/>
  <c r="G3291" i="4" s="1"/>
  <c r="G3292" i="4" s="1"/>
  <c r="G3293" i="4" s="1"/>
  <c r="G3294" i="4" s="1"/>
  <c r="G3295" i="4" s="1"/>
  <c r="G3296" i="4" s="1"/>
  <c r="G3297" i="4" s="1"/>
  <c r="G3298" i="4" s="1"/>
  <c r="G3299" i="4" s="1"/>
  <c r="G3300" i="4" s="1"/>
  <c r="G3301" i="4" s="1"/>
  <c r="G3302" i="4" s="1"/>
  <c r="G3303" i="4" s="1"/>
  <c r="G3304" i="4" s="1"/>
  <c r="G3305" i="4" s="1"/>
  <c r="G3306" i="4" s="1"/>
  <c r="G3307" i="4" s="1"/>
  <c r="G3308" i="4" s="1"/>
  <c r="G3309" i="4" s="1"/>
  <c r="G3310" i="4" s="1"/>
  <c r="G3311" i="4" s="1"/>
  <c r="G3312" i="4" s="1"/>
  <c r="G3313" i="4" s="1"/>
  <c r="G3314" i="4" s="1"/>
  <c r="G3315" i="4" s="1"/>
  <c r="G3316" i="4" s="1"/>
  <c r="G3317" i="4" s="1"/>
  <c r="G3318" i="4" s="1"/>
  <c r="G3319" i="4" s="1"/>
  <c r="G3320" i="4" s="1"/>
  <c r="G3321" i="4" s="1"/>
  <c r="G3322" i="4" s="1"/>
  <c r="G3323" i="4" s="1"/>
  <c r="G3324" i="4" s="1"/>
  <c r="G3325" i="4" s="1"/>
  <c r="G3326" i="4" s="1"/>
  <c r="G3327" i="4" s="1"/>
  <c r="G3328" i="4" s="1"/>
  <c r="G3329" i="4" s="1"/>
  <c r="G3330" i="4" s="1"/>
  <c r="G3331" i="4" s="1"/>
  <c r="G3332" i="4" s="1"/>
  <c r="G3333" i="4" s="1"/>
  <c r="G3334" i="4" s="1"/>
  <c r="G3335" i="4" s="1"/>
  <c r="G3336" i="4" s="1"/>
  <c r="G3337" i="4" s="1"/>
  <c r="G3338" i="4" s="1"/>
  <c r="G3339" i="4" s="1"/>
  <c r="G3340" i="4" s="1"/>
  <c r="G3341" i="4" s="1"/>
  <c r="G3342" i="4" s="1"/>
  <c r="G3343" i="4" s="1"/>
  <c r="G3344" i="4" s="1"/>
  <c r="G3345" i="4" s="1"/>
  <c r="G3346" i="4" s="1"/>
  <c r="G3347" i="4" s="1"/>
  <c r="G3348" i="4" s="1"/>
  <c r="G3349" i="4" s="1"/>
  <c r="G3350" i="4" s="1"/>
  <c r="G3351" i="4" s="1"/>
  <c r="G3352" i="4" s="1"/>
  <c r="G3353" i="4" s="1"/>
  <c r="G3354" i="4" s="1"/>
  <c r="G3355" i="4" s="1"/>
  <c r="G3356" i="4" s="1"/>
  <c r="G3357" i="4" s="1"/>
  <c r="G3358" i="4" s="1"/>
  <c r="G3359" i="4" s="1"/>
  <c r="G3360" i="4" s="1"/>
  <c r="G3361" i="4" s="1"/>
  <c r="G3362" i="4" s="1"/>
  <c r="G3363" i="4" s="1"/>
  <c r="G3364" i="4" s="1"/>
  <c r="G3365" i="4" s="1"/>
  <c r="G3366" i="4" s="1"/>
  <c r="G3367" i="4" s="1"/>
  <c r="G3368" i="4" s="1"/>
  <c r="G3369" i="4" s="1"/>
  <c r="G3370" i="4" s="1"/>
  <c r="G3371" i="4" s="1"/>
  <c r="G3372" i="4" s="1"/>
  <c r="G3373" i="4" s="1"/>
  <c r="G3374" i="4" s="1"/>
  <c r="G3375" i="4" s="1"/>
  <c r="G3376" i="4" s="1"/>
  <c r="G3377" i="4" s="1"/>
  <c r="G3378" i="4" s="1"/>
  <c r="G3379" i="4" s="1"/>
  <c r="G3380" i="4" s="1"/>
  <c r="G3381" i="4" s="1"/>
  <c r="G3382" i="4" s="1"/>
  <c r="G3383" i="4" s="1"/>
  <c r="G3384" i="4" s="1"/>
  <c r="G3385" i="4" s="1"/>
  <c r="G3386" i="4" s="1"/>
  <c r="G3387" i="4" s="1"/>
  <c r="G3388" i="4" s="1"/>
  <c r="G3389" i="4" s="1"/>
  <c r="G3390" i="4" s="1"/>
  <c r="G3391" i="4" s="1"/>
  <c r="G3392" i="4" s="1"/>
  <c r="G3393" i="4" s="1"/>
  <c r="G3394" i="4" s="1"/>
  <c r="G3395" i="4" s="1"/>
  <c r="G3396" i="4" s="1"/>
  <c r="G3397" i="4" s="1"/>
  <c r="G3398" i="4" s="1"/>
  <c r="G3399" i="4" s="1"/>
  <c r="G3400" i="4" s="1"/>
  <c r="G3401" i="4" s="1"/>
  <c r="G3402" i="4" s="1"/>
  <c r="G3403" i="4" s="1"/>
  <c r="G3404" i="4" s="1"/>
  <c r="G3405" i="4" s="1"/>
  <c r="G3406" i="4" s="1"/>
  <c r="G3407" i="4" s="1"/>
  <c r="G3408" i="4" s="1"/>
  <c r="G3409" i="4" s="1"/>
  <c r="G3410" i="4" s="1"/>
  <c r="G3411" i="4" s="1"/>
  <c r="G3412" i="4" s="1"/>
  <c r="G3413" i="4" s="1"/>
  <c r="G3414" i="4" s="1"/>
  <c r="G3415" i="4" s="1"/>
  <c r="G3416" i="4" s="1"/>
  <c r="G3417" i="4" s="1"/>
  <c r="G3418" i="4" s="1"/>
  <c r="G3419" i="4" s="1"/>
  <c r="G3420" i="4" s="1"/>
  <c r="G3421" i="4" s="1"/>
  <c r="G3422" i="4" s="1"/>
  <c r="G3423" i="4" s="1"/>
  <c r="G3424" i="4" s="1"/>
  <c r="G3425" i="4" s="1"/>
  <c r="G3426" i="4" s="1"/>
  <c r="G3427" i="4" s="1"/>
  <c r="G3428" i="4" s="1"/>
  <c r="G3429" i="4" s="1"/>
  <c r="G3430" i="4" s="1"/>
  <c r="G3431" i="4" s="1"/>
  <c r="G3432" i="4" s="1"/>
  <c r="G3433" i="4" s="1"/>
  <c r="G3434" i="4" s="1"/>
  <c r="G3435" i="4" s="1"/>
  <c r="G3436" i="4" s="1"/>
  <c r="G3437" i="4" s="1"/>
  <c r="G3438" i="4" s="1"/>
  <c r="G3439" i="4" s="1"/>
  <c r="G3440" i="4" s="1"/>
  <c r="G3441" i="4" s="1"/>
  <c r="G3442" i="4" s="1"/>
  <c r="G3443" i="4" s="1"/>
  <c r="G3444" i="4" s="1"/>
  <c r="G3445" i="4" s="1"/>
  <c r="G3446" i="4" s="1"/>
  <c r="G3447" i="4" s="1"/>
  <c r="G3448" i="4" s="1"/>
  <c r="G3449" i="4" s="1"/>
  <c r="G3450" i="4" s="1"/>
  <c r="G3451" i="4" s="1"/>
  <c r="G3452" i="4" s="1"/>
  <c r="G3453" i="4" s="1"/>
  <c r="G3454" i="4" s="1"/>
  <c r="G3455" i="4" s="1"/>
  <c r="G3456" i="4" s="1"/>
  <c r="G3457" i="4" s="1"/>
  <c r="G3458" i="4" s="1"/>
  <c r="G3459" i="4" s="1"/>
  <c r="G3460" i="4" s="1"/>
  <c r="G3461" i="4" s="1"/>
  <c r="G3462" i="4" s="1"/>
  <c r="G3463" i="4" s="1"/>
  <c r="G3464" i="4" s="1"/>
  <c r="G3465" i="4" s="1"/>
  <c r="G3466" i="4" s="1"/>
  <c r="G3467" i="4" s="1"/>
  <c r="G3468" i="4" s="1"/>
  <c r="G3469" i="4" s="1"/>
  <c r="G3470" i="4" s="1"/>
  <c r="G3471" i="4" s="1"/>
  <c r="G3472" i="4" s="1"/>
  <c r="G3473" i="4" s="1"/>
  <c r="G3474" i="4" s="1"/>
  <c r="G3475" i="4" s="1"/>
  <c r="G3476" i="4" s="1"/>
  <c r="G3477" i="4" s="1"/>
  <c r="G3478" i="4" s="1"/>
  <c r="G3479" i="4" s="1"/>
  <c r="G3480" i="4" s="1"/>
  <c r="G3481" i="4" s="1"/>
  <c r="G3482" i="4" s="1"/>
  <c r="G3483" i="4" s="1"/>
  <c r="G3484" i="4" s="1"/>
  <c r="G3485" i="4" s="1"/>
  <c r="G3486" i="4" s="1"/>
  <c r="G3487" i="4" s="1"/>
  <c r="G3488" i="4" s="1"/>
  <c r="G3489" i="4" s="1"/>
  <c r="G3490" i="4" s="1"/>
  <c r="G3491" i="4" s="1"/>
  <c r="G3492" i="4" s="1"/>
  <c r="G3493" i="4" s="1"/>
  <c r="G3494" i="4" s="1"/>
  <c r="G3495" i="4" s="1"/>
  <c r="G3496" i="4" s="1"/>
  <c r="G3497" i="4" s="1"/>
  <c r="G3498" i="4" s="1"/>
  <c r="G3499" i="4" s="1"/>
  <c r="G3500" i="4" s="1"/>
  <c r="G3501" i="4" s="1"/>
  <c r="G3502" i="4" s="1"/>
  <c r="G3503" i="4" s="1"/>
  <c r="G3504" i="4" s="1"/>
  <c r="G3505" i="4" s="1"/>
  <c r="G3506" i="4" s="1"/>
  <c r="G3507" i="4" s="1"/>
  <c r="G3508" i="4" s="1"/>
  <c r="G3509" i="4" s="1"/>
  <c r="G3510" i="4" s="1"/>
  <c r="G3511" i="4" s="1"/>
  <c r="G3512" i="4" s="1"/>
  <c r="G3513" i="4" s="1"/>
  <c r="G3514" i="4" s="1"/>
  <c r="G3515" i="4" s="1"/>
  <c r="G3516" i="4" s="1"/>
  <c r="G3517" i="4" s="1"/>
  <c r="G3518" i="4" s="1"/>
  <c r="G3519" i="4" s="1"/>
  <c r="G3520" i="4" s="1"/>
  <c r="G3521" i="4" s="1"/>
  <c r="G3522" i="4" s="1"/>
  <c r="G3523" i="4" s="1"/>
  <c r="G3524" i="4" s="1"/>
  <c r="G3525" i="4" s="1"/>
  <c r="G3526" i="4" s="1"/>
  <c r="G3527" i="4" s="1"/>
  <c r="G3528" i="4" s="1"/>
  <c r="G3529" i="4" s="1"/>
  <c r="G3530" i="4" s="1"/>
  <c r="G3531" i="4" s="1"/>
  <c r="G3532" i="4" s="1"/>
  <c r="G3533" i="4" s="1"/>
  <c r="G3534" i="4" s="1"/>
  <c r="G3535" i="4" s="1"/>
  <c r="G3536" i="4" s="1"/>
  <c r="G3537" i="4" s="1"/>
  <c r="G3538" i="4" s="1"/>
  <c r="G3539" i="4" s="1"/>
  <c r="G3540" i="4" s="1"/>
  <c r="G3541" i="4" s="1"/>
  <c r="G3542" i="4" s="1"/>
  <c r="G3543" i="4" s="1"/>
  <c r="G3544" i="4" s="1"/>
  <c r="G3545" i="4" s="1"/>
  <c r="G3546" i="4" s="1"/>
  <c r="G3547" i="4" s="1"/>
  <c r="G3548" i="4" s="1"/>
  <c r="G3549" i="4" s="1"/>
  <c r="G3550" i="4" s="1"/>
  <c r="G3551" i="4" s="1"/>
  <c r="G3552" i="4" s="1"/>
  <c r="G3553" i="4" s="1"/>
  <c r="G3554" i="4" s="1"/>
  <c r="G3555" i="4" s="1"/>
  <c r="G3556" i="4" s="1"/>
  <c r="G3557" i="4" s="1"/>
  <c r="G3558" i="4" s="1"/>
  <c r="G3559" i="4" s="1"/>
  <c r="G3560" i="4" s="1"/>
  <c r="G3561" i="4" s="1"/>
  <c r="G3562" i="4" s="1"/>
  <c r="G3563" i="4" s="1"/>
  <c r="G3564" i="4" s="1"/>
  <c r="G3565" i="4" s="1"/>
  <c r="G3566" i="4" s="1"/>
  <c r="G3567" i="4" s="1"/>
  <c r="G3568" i="4" s="1"/>
  <c r="G3569" i="4" s="1"/>
  <c r="G3570" i="4" s="1"/>
  <c r="G3571" i="4" s="1"/>
  <c r="G3572" i="4" s="1"/>
  <c r="G3573" i="4" s="1"/>
  <c r="G3574" i="4" s="1"/>
  <c r="G3575" i="4" s="1"/>
  <c r="G3576" i="4" s="1"/>
  <c r="G3577" i="4" s="1"/>
  <c r="G3578" i="4" s="1"/>
  <c r="G3579" i="4" s="1"/>
  <c r="G3580" i="4" s="1"/>
  <c r="G3581" i="4" s="1"/>
  <c r="G3582" i="4" s="1"/>
  <c r="G3583" i="4" s="1"/>
  <c r="G3584" i="4" s="1"/>
  <c r="G3585" i="4" s="1"/>
  <c r="G3586" i="4" s="1"/>
  <c r="G3587" i="4" s="1"/>
  <c r="G3588" i="4" s="1"/>
  <c r="G3589" i="4" s="1"/>
  <c r="G3590" i="4" s="1"/>
  <c r="G3591" i="4" s="1"/>
  <c r="G3592" i="4" s="1"/>
  <c r="G3593" i="4" s="1"/>
  <c r="G3594" i="4" s="1"/>
  <c r="G3595" i="4" s="1"/>
  <c r="G3596" i="4" s="1"/>
  <c r="G3597" i="4" s="1"/>
  <c r="G3598" i="4" s="1"/>
  <c r="G3599" i="4" s="1"/>
  <c r="G3600" i="4" s="1"/>
  <c r="G3601" i="4" s="1"/>
  <c r="G3602" i="4" s="1"/>
  <c r="G3603" i="4" s="1"/>
  <c r="G3604" i="4" s="1"/>
  <c r="G3605" i="4" s="1"/>
  <c r="G3606" i="4" s="1"/>
  <c r="G3607" i="4" s="1"/>
  <c r="G3608" i="4" s="1"/>
  <c r="G3609" i="4" s="1"/>
  <c r="G3610" i="4" s="1"/>
  <c r="G3611" i="4" s="1"/>
  <c r="G3612" i="4" s="1"/>
  <c r="G3613" i="4" s="1"/>
  <c r="G3614" i="4" s="1"/>
  <c r="G3615" i="4" s="1"/>
  <c r="G3616" i="4" s="1"/>
  <c r="G3617" i="4" s="1"/>
  <c r="G3618" i="4" s="1"/>
  <c r="G3619" i="4" s="1"/>
  <c r="G3620" i="4" s="1"/>
  <c r="G3621" i="4" s="1"/>
  <c r="G3622" i="4" s="1"/>
  <c r="G3623" i="4" s="1"/>
  <c r="G3624" i="4" s="1"/>
  <c r="G3625" i="4" s="1"/>
  <c r="G3626" i="4" s="1"/>
  <c r="G3627" i="4" s="1"/>
  <c r="G3628" i="4" s="1"/>
  <c r="G3629" i="4" s="1"/>
  <c r="G3630" i="4" s="1"/>
  <c r="G3631" i="4" s="1"/>
  <c r="G3632" i="4" s="1"/>
  <c r="G3633" i="4" s="1"/>
  <c r="G3634" i="4" s="1"/>
  <c r="G3635" i="4" s="1"/>
  <c r="G3636" i="4" s="1"/>
  <c r="G3637" i="4" s="1"/>
  <c r="G3638" i="4" s="1"/>
  <c r="G3639" i="4" s="1"/>
  <c r="G3640" i="4" s="1"/>
  <c r="G3641" i="4" s="1"/>
  <c r="G3642" i="4" s="1"/>
  <c r="G3643" i="4" s="1"/>
  <c r="G3644" i="4" s="1"/>
  <c r="G3645" i="4" s="1"/>
  <c r="G3646" i="4" s="1"/>
  <c r="G3647" i="4" s="1"/>
  <c r="G3648" i="4" s="1"/>
  <c r="G3649" i="4" s="1"/>
  <c r="G3650" i="4" s="1"/>
  <c r="G3651" i="4" s="1"/>
  <c r="G3652" i="4" s="1"/>
  <c r="G3653" i="4" s="1"/>
  <c r="G3654" i="4" s="1"/>
  <c r="G3655" i="4" s="1"/>
  <c r="G3656" i="4" s="1"/>
  <c r="G3657" i="4" s="1"/>
  <c r="G3658" i="4" s="1"/>
  <c r="G3659" i="4" s="1"/>
  <c r="G3660" i="4" s="1"/>
  <c r="G3661" i="4" s="1"/>
  <c r="G3662" i="4" s="1"/>
  <c r="G3663" i="4" s="1"/>
  <c r="G3664" i="4" s="1"/>
  <c r="G3665" i="4" s="1"/>
  <c r="G3666" i="4" s="1"/>
  <c r="G3667" i="4" s="1"/>
  <c r="G3668" i="4" s="1"/>
  <c r="G3669" i="4" s="1"/>
  <c r="G3670" i="4" s="1"/>
  <c r="G3671" i="4" s="1"/>
  <c r="G3672" i="4" s="1"/>
  <c r="G3673" i="4" s="1"/>
  <c r="G3674" i="4" s="1"/>
  <c r="G3675" i="4" s="1"/>
  <c r="G3676" i="4" s="1"/>
  <c r="G3677" i="4" s="1"/>
  <c r="G3678" i="4" s="1"/>
  <c r="G3679" i="4" s="1"/>
  <c r="G3680" i="4" s="1"/>
  <c r="G3681" i="4" s="1"/>
  <c r="G3682" i="4" s="1"/>
  <c r="G3683" i="4" s="1"/>
  <c r="G3684" i="4" s="1"/>
  <c r="G3685" i="4" s="1"/>
  <c r="G3686" i="4" s="1"/>
  <c r="G3687" i="4" s="1"/>
  <c r="G3688" i="4" s="1"/>
  <c r="G3689" i="4" s="1"/>
  <c r="G3690" i="4" s="1"/>
  <c r="G3691" i="4" s="1"/>
  <c r="G3692" i="4" s="1"/>
  <c r="G3693" i="4" s="1"/>
  <c r="G3694" i="4" s="1"/>
  <c r="G3695" i="4" s="1"/>
  <c r="G3696" i="4" s="1"/>
  <c r="G3697" i="4" s="1"/>
  <c r="G3698" i="4" s="1"/>
  <c r="G3699" i="4" s="1"/>
  <c r="G3700" i="4" s="1"/>
  <c r="G3701" i="4" s="1"/>
  <c r="G3702" i="4" s="1"/>
  <c r="G3703" i="4" s="1"/>
  <c r="G3704" i="4" s="1"/>
  <c r="G3705" i="4" s="1"/>
  <c r="G3706" i="4" s="1"/>
  <c r="G3707" i="4" s="1"/>
  <c r="G3708" i="4" s="1"/>
  <c r="G3709" i="4" s="1"/>
  <c r="G3710" i="4" s="1"/>
  <c r="G3711" i="4" s="1"/>
  <c r="G3712" i="4" s="1"/>
  <c r="G3713" i="4" s="1"/>
  <c r="G3714" i="4" s="1"/>
  <c r="G3715" i="4" s="1"/>
  <c r="G3716" i="4" s="1"/>
  <c r="G3717" i="4" s="1"/>
  <c r="G3718" i="4" s="1"/>
  <c r="G3719" i="4" s="1"/>
  <c r="G3720" i="4" s="1"/>
  <c r="G3721" i="4" s="1"/>
  <c r="G3722" i="4" s="1"/>
  <c r="G3723" i="4" s="1"/>
  <c r="G3724" i="4" s="1"/>
  <c r="G3725" i="4" s="1"/>
  <c r="G3726" i="4" s="1"/>
  <c r="G3727" i="4" s="1"/>
  <c r="G3728" i="4" s="1"/>
  <c r="G3729" i="4" s="1"/>
  <c r="G3730" i="4" s="1"/>
  <c r="G3731" i="4" s="1"/>
  <c r="G3732" i="4" s="1"/>
  <c r="G3733" i="4" s="1"/>
  <c r="G3734" i="4" s="1"/>
  <c r="G3735" i="4" s="1"/>
  <c r="G3736" i="4" s="1"/>
  <c r="G3737" i="4" s="1"/>
  <c r="G3738" i="4" s="1"/>
  <c r="G3739" i="4" s="1"/>
  <c r="G3740" i="4" s="1"/>
  <c r="G3741" i="4" s="1"/>
  <c r="G3742" i="4" s="1"/>
  <c r="G3743" i="4" s="1"/>
  <c r="G3744" i="4" s="1"/>
  <c r="G3745" i="4" s="1"/>
  <c r="G3746" i="4" s="1"/>
  <c r="G3747" i="4" s="1"/>
  <c r="G3748" i="4" s="1"/>
  <c r="G3749" i="4" s="1"/>
  <c r="G3750" i="4" s="1"/>
  <c r="G3751" i="4" s="1"/>
  <c r="G3752" i="4" s="1"/>
  <c r="G3753" i="4" s="1"/>
  <c r="G3754" i="4" s="1"/>
  <c r="G3755" i="4" s="1"/>
  <c r="G3756" i="4" s="1"/>
  <c r="G3757" i="4" s="1"/>
  <c r="G3758" i="4" s="1"/>
  <c r="G3759" i="4" s="1"/>
  <c r="G3760" i="4" s="1"/>
  <c r="G3761" i="4" s="1"/>
  <c r="G3762" i="4" s="1"/>
  <c r="G3763" i="4" s="1"/>
  <c r="G3764" i="4" s="1"/>
  <c r="G3765" i="4" s="1"/>
  <c r="G3766" i="4" s="1"/>
  <c r="G3767" i="4" s="1"/>
  <c r="G3768" i="4" s="1"/>
  <c r="G3769" i="4" s="1"/>
  <c r="G3770" i="4" s="1"/>
  <c r="G3771" i="4" s="1"/>
  <c r="G3772" i="4" s="1"/>
  <c r="G3773" i="4" s="1"/>
  <c r="G3774" i="4" s="1"/>
  <c r="G3775" i="4" s="1"/>
  <c r="G3776" i="4" s="1"/>
  <c r="G3777" i="4" s="1"/>
  <c r="G3778" i="4" s="1"/>
  <c r="G3779" i="4" s="1"/>
  <c r="G3780" i="4" s="1"/>
  <c r="G3781" i="4" s="1"/>
  <c r="G3782" i="4" s="1"/>
  <c r="G3783" i="4" s="1"/>
  <c r="G3784" i="4" s="1"/>
  <c r="G3785" i="4" s="1"/>
  <c r="G3786" i="4" s="1"/>
  <c r="G3787" i="4" s="1"/>
  <c r="G3788" i="4" s="1"/>
  <c r="G3789" i="4" s="1"/>
  <c r="G3790" i="4" s="1"/>
  <c r="G3791" i="4" s="1"/>
  <c r="G3792" i="4" s="1"/>
  <c r="G3793" i="4" s="1"/>
  <c r="G3794" i="4" s="1"/>
  <c r="G3795" i="4" s="1"/>
  <c r="G3796" i="4" s="1"/>
  <c r="G3797" i="4" s="1"/>
  <c r="G3798" i="4" s="1"/>
  <c r="G3799" i="4" s="1"/>
  <c r="G3800" i="4" s="1"/>
  <c r="G3801" i="4" s="1"/>
  <c r="G3802" i="4" s="1"/>
  <c r="G3803" i="4" s="1"/>
  <c r="G3804" i="4" s="1"/>
  <c r="G3805" i="4" s="1"/>
  <c r="G3806" i="4" s="1"/>
  <c r="G3807" i="4" s="1"/>
  <c r="G3808" i="4" s="1"/>
  <c r="G3809" i="4" s="1"/>
  <c r="G3810" i="4" s="1"/>
  <c r="G3811" i="4" s="1"/>
  <c r="G3812" i="4" s="1"/>
  <c r="G3813" i="4" s="1"/>
  <c r="G3814" i="4" s="1"/>
  <c r="G3815" i="4" s="1"/>
  <c r="G3816" i="4" s="1"/>
  <c r="G3817" i="4" s="1"/>
  <c r="G3818" i="4" s="1"/>
  <c r="G3819" i="4" s="1"/>
  <c r="G3820" i="4" s="1"/>
  <c r="G3821" i="4" s="1"/>
  <c r="G3822" i="4" s="1"/>
  <c r="G3823" i="4" s="1"/>
  <c r="G3824" i="4" s="1"/>
  <c r="G3825" i="4" s="1"/>
  <c r="G3826" i="4" s="1"/>
  <c r="G3827" i="4" s="1"/>
  <c r="G3828" i="4" s="1"/>
  <c r="G3829" i="4" s="1"/>
  <c r="G3830" i="4" s="1"/>
  <c r="G3831" i="4" s="1"/>
  <c r="G3832" i="4" s="1"/>
  <c r="G3833" i="4" s="1"/>
  <c r="G3834" i="4" s="1"/>
  <c r="G3835" i="4" s="1"/>
  <c r="G3836" i="4" s="1"/>
  <c r="G3837" i="4" s="1"/>
  <c r="G3838" i="4" s="1"/>
  <c r="G3839" i="4" s="1"/>
  <c r="G3840" i="4" s="1"/>
  <c r="G3841" i="4" s="1"/>
  <c r="G3842" i="4" s="1"/>
  <c r="G3843" i="4" s="1"/>
  <c r="G3844" i="4" s="1"/>
  <c r="G3845" i="4" s="1"/>
  <c r="G3846" i="4" s="1"/>
  <c r="G3847" i="4" s="1"/>
  <c r="G3848" i="4" s="1"/>
  <c r="G3849" i="4" s="1"/>
  <c r="G3850" i="4" s="1"/>
  <c r="G3851" i="4" s="1"/>
  <c r="G3852" i="4" s="1"/>
  <c r="G3853" i="4" s="1"/>
  <c r="G3854" i="4" s="1"/>
  <c r="G3855" i="4" s="1"/>
  <c r="G3856" i="4" s="1"/>
  <c r="G3857" i="4" s="1"/>
  <c r="G3858" i="4" s="1"/>
  <c r="G3859" i="4" s="1"/>
  <c r="G3860" i="4" s="1"/>
  <c r="G3861" i="4" s="1"/>
  <c r="G3862" i="4" s="1"/>
  <c r="G3863" i="4" s="1"/>
  <c r="G3864" i="4" s="1"/>
  <c r="G3865" i="4" s="1"/>
  <c r="G3866" i="4" s="1"/>
  <c r="G3867" i="4" s="1"/>
  <c r="G3868" i="4" s="1"/>
  <c r="G3869" i="4" s="1"/>
  <c r="G3870" i="4" s="1"/>
  <c r="G3871" i="4" s="1"/>
  <c r="G3872" i="4" s="1"/>
  <c r="G3873" i="4" s="1"/>
  <c r="G3874" i="4" s="1"/>
  <c r="G3875" i="4" s="1"/>
  <c r="G3876" i="4" s="1"/>
  <c r="G3877" i="4" s="1"/>
  <c r="G3878" i="4" s="1"/>
  <c r="G3879" i="4" s="1"/>
  <c r="G3880" i="4" s="1"/>
  <c r="G3881" i="4" s="1"/>
  <c r="G3882" i="4" s="1"/>
  <c r="G3883" i="4" s="1"/>
  <c r="G3884" i="4" s="1"/>
  <c r="G3885" i="4" s="1"/>
  <c r="G3886" i="4" s="1"/>
  <c r="G3887" i="4" s="1"/>
  <c r="G3888" i="4" s="1"/>
  <c r="G3889" i="4" s="1"/>
  <c r="G3890" i="4" s="1"/>
  <c r="G3891" i="4" s="1"/>
  <c r="G3892" i="4" s="1"/>
  <c r="G3893" i="4" s="1"/>
  <c r="G3894" i="4" s="1"/>
  <c r="G3895" i="4" s="1"/>
  <c r="G3896" i="4" s="1"/>
  <c r="G3897" i="4" s="1"/>
  <c r="G3898" i="4" s="1"/>
  <c r="G3899" i="4" s="1"/>
  <c r="G3900" i="4" s="1"/>
  <c r="G3901" i="4" s="1"/>
  <c r="G3902" i="4" s="1"/>
  <c r="G3903" i="4" s="1"/>
  <c r="G3904" i="4" s="1"/>
  <c r="G3905" i="4" s="1"/>
  <c r="G3906" i="4" s="1"/>
  <c r="G3907" i="4" s="1"/>
  <c r="G3908" i="4" s="1"/>
  <c r="G3909" i="4" s="1"/>
  <c r="G3910" i="4" s="1"/>
  <c r="G3911" i="4" s="1"/>
  <c r="G3912" i="4" s="1"/>
  <c r="G3913" i="4" s="1"/>
  <c r="G3914" i="4" s="1"/>
  <c r="G3915" i="4" s="1"/>
  <c r="G3916" i="4" s="1"/>
  <c r="G3917" i="4" s="1"/>
  <c r="G3918" i="4" s="1"/>
  <c r="G3919" i="4" s="1"/>
  <c r="G3920" i="4" s="1"/>
  <c r="G3921" i="4" s="1"/>
  <c r="G3922" i="4" s="1"/>
  <c r="G3923" i="4" s="1"/>
  <c r="G3924" i="4" s="1"/>
  <c r="G3925" i="4" s="1"/>
  <c r="G3926" i="4" s="1"/>
  <c r="G3927" i="4" s="1"/>
  <c r="G3928" i="4" s="1"/>
  <c r="G3929" i="4" s="1"/>
  <c r="G3930" i="4" s="1"/>
  <c r="G3931" i="4" s="1"/>
  <c r="G3932" i="4" s="1"/>
  <c r="G3933" i="4" s="1"/>
  <c r="G3934" i="4" s="1"/>
  <c r="G3935" i="4" s="1"/>
  <c r="G3936" i="4" s="1"/>
  <c r="G3937" i="4" s="1"/>
  <c r="G3938" i="4" s="1"/>
  <c r="G3939" i="4" s="1"/>
  <c r="G3940" i="4" s="1"/>
  <c r="G3941" i="4" s="1"/>
  <c r="G3942" i="4" s="1"/>
  <c r="G3943" i="4" s="1"/>
  <c r="G3944" i="4" s="1"/>
  <c r="G3945" i="4" s="1"/>
  <c r="G3946" i="4" s="1"/>
  <c r="G3947" i="4" s="1"/>
  <c r="G3948" i="4" s="1"/>
  <c r="G3949" i="4" s="1"/>
  <c r="G3950" i="4" s="1"/>
  <c r="G3951" i="4" s="1"/>
  <c r="G3952" i="4" s="1"/>
  <c r="G3953" i="4" s="1"/>
  <c r="G3954" i="4" s="1"/>
  <c r="G3955" i="4" s="1"/>
  <c r="G3956" i="4" s="1"/>
  <c r="G3957" i="4" s="1"/>
  <c r="G3958" i="4" s="1"/>
  <c r="G3959" i="4" s="1"/>
  <c r="G3960" i="4" s="1"/>
  <c r="G3961" i="4" s="1"/>
  <c r="G3962" i="4" s="1"/>
  <c r="G3963" i="4" s="1"/>
  <c r="G3964" i="4" s="1"/>
  <c r="G3965" i="4" s="1"/>
  <c r="G3966" i="4" s="1"/>
  <c r="G3967" i="4" s="1"/>
  <c r="G3968" i="4" s="1"/>
  <c r="G3969" i="4" s="1"/>
  <c r="G3970" i="4" s="1"/>
  <c r="G3971" i="4" s="1"/>
  <c r="G3972" i="4" s="1"/>
  <c r="G3973" i="4" s="1"/>
  <c r="G3974" i="4" s="1"/>
  <c r="G3975" i="4" s="1"/>
  <c r="G3976" i="4" s="1"/>
  <c r="G3977" i="4" s="1"/>
  <c r="G3978" i="4" s="1"/>
  <c r="G3979" i="4" s="1"/>
  <c r="G3980" i="4" s="1"/>
  <c r="G3981" i="4" s="1"/>
  <c r="G3982" i="4" s="1"/>
  <c r="G3983" i="4" s="1"/>
  <c r="G3984" i="4" s="1"/>
  <c r="G3985" i="4" s="1"/>
  <c r="G3986" i="4" s="1"/>
  <c r="G3987" i="4" s="1"/>
  <c r="G3988" i="4" s="1"/>
  <c r="G3989" i="4" s="1"/>
  <c r="G3990" i="4" s="1"/>
  <c r="G3991" i="4" s="1"/>
  <c r="G3992" i="4" s="1"/>
  <c r="G3993" i="4" s="1"/>
  <c r="G3994" i="4" s="1"/>
  <c r="G3995" i="4" s="1"/>
  <c r="G3996" i="4" s="1"/>
  <c r="G3997" i="4" s="1"/>
  <c r="G3998" i="4" s="1"/>
  <c r="G3999" i="4" s="1"/>
  <c r="G4000" i="4" s="1"/>
  <c r="G4001" i="4" s="1"/>
  <c r="G4002" i="4" s="1"/>
  <c r="G4003" i="4" s="1"/>
  <c r="G4004" i="4" s="1"/>
  <c r="G4005" i="4" s="1"/>
  <c r="G4006" i="4" s="1"/>
  <c r="G4007" i="4" s="1"/>
  <c r="G4008" i="4" s="1"/>
  <c r="G4009" i="4" s="1"/>
  <c r="G4010" i="4" s="1"/>
  <c r="G4011" i="4" s="1"/>
  <c r="G4012" i="4" s="1"/>
  <c r="G4013" i="4" s="1"/>
  <c r="G4014" i="4" s="1"/>
  <c r="G4015" i="4" s="1"/>
  <c r="G4016" i="4" s="1"/>
  <c r="G4017" i="4" s="1"/>
  <c r="G4018" i="4" s="1"/>
  <c r="G4019" i="4" s="1"/>
  <c r="G4020" i="4" s="1"/>
  <c r="G4021" i="4" s="1"/>
  <c r="G4022" i="4" s="1"/>
  <c r="G4023" i="4" s="1"/>
  <c r="G4024" i="4" s="1"/>
  <c r="G4025" i="4" s="1"/>
  <c r="G4026" i="4" s="1"/>
  <c r="G4027" i="4" s="1"/>
  <c r="G4028" i="4" s="1"/>
  <c r="G4029" i="4" s="1"/>
  <c r="G4030" i="4" s="1"/>
  <c r="G4031" i="4" s="1"/>
  <c r="G4032" i="4" s="1"/>
  <c r="G4033" i="4" s="1"/>
  <c r="G4034" i="4" s="1"/>
  <c r="G4035" i="4" s="1"/>
  <c r="G4036" i="4" s="1"/>
  <c r="G4037" i="4" s="1"/>
  <c r="G4038" i="4" s="1"/>
  <c r="G4039" i="4" s="1"/>
  <c r="G4040" i="4" s="1"/>
  <c r="G4041" i="4" s="1"/>
  <c r="G4042" i="4" s="1"/>
  <c r="G4043" i="4" s="1"/>
  <c r="G4044" i="4" s="1"/>
  <c r="G4045" i="4" s="1"/>
  <c r="G4046" i="4" s="1"/>
  <c r="G4047" i="4" s="1"/>
  <c r="G4048" i="4" s="1"/>
  <c r="G4049" i="4" s="1"/>
  <c r="G4050" i="4" s="1"/>
  <c r="G4051" i="4" s="1"/>
  <c r="G4052" i="4" s="1"/>
  <c r="G4053" i="4" s="1"/>
  <c r="G4054" i="4" s="1"/>
  <c r="G4055" i="4" s="1"/>
  <c r="G4056" i="4" s="1"/>
  <c r="G4057" i="4" s="1"/>
  <c r="G4058" i="4" s="1"/>
  <c r="G4059" i="4" s="1"/>
  <c r="G4060" i="4" s="1"/>
  <c r="G4061" i="4" s="1"/>
  <c r="G4062" i="4" s="1"/>
  <c r="G4063" i="4" s="1"/>
  <c r="G4064" i="4" s="1"/>
  <c r="G4065" i="4" s="1"/>
  <c r="G4066" i="4" s="1"/>
  <c r="G4067" i="4" s="1"/>
  <c r="G4068" i="4" s="1"/>
  <c r="G4069" i="4" s="1"/>
  <c r="G4070" i="4" s="1"/>
  <c r="G4071" i="4" s="1"/>
  <c r="G4072" i="4" s="1"/>
  <c r="G4073" i="4" s="1"/>
  <c r="G4074" i="4" s="1"/>
  <c r="G4075" i="4" s="1"/>
  <c r="G4076" i="4" s="1"/>
  <c r="G4077" i="4" s="1"/>
  <c r="G4078" i="4" s="1"/>
  <c r="G4079" i="4" s="1"/>
  <c r="G4080" i="4" s="1"/>
  <c r="G4081" i="4" s="1"/>
  <c r="G4082" i="4" s="1"/>
  <c r="G4083" i="4" s="1"/>
  <c r="G4084" i="4" s="1"/>
  <c r="G4085" i="4" s="1"/>
  <c r="G4086" i="4" s="1"/>
  <c r="G4087" i="4" s="1"/>
  <c r="G4088" i="4" s="1"/>
  <c r="G4089" i="4" s="1"/>
  <c r="G4090" i="4" s="1"/>
  <c r="G4091" i="4" s="1"/>
  <c r="G4092" i="4" s="1"/>
  <c r="G4093" i="4" s="1"/>
  <c r="G4094" i="4" s="1"/>
  <c r="G4095" i="4" s="1"/>
  <c r="G4096" i="4" s="1"/>
  <c r="G4097" i="4" s="1"/>
  <c r="G4098" i="4" s="1"/>
  <c r="G4099" i="4" s="1"/>
  <c r="G4100" i="4" s="1"/>
  <c r="G4101" i="4" s="1"/>
  <c r="G4102" i="4" s="1"/>
  <c r="G4103" i="4" s="1"/>
  <c r="G4104" i="4" s="1"/>
  <c r="G4105" i="4" s="1"/>
  <c r="G4106" i="4" s="1"/>
  <c r="G4107" i="4" s="1"/>
  <c r="G4108" i="4" s="1"/>
  <c r="G4109" i="4" s="1"/>
  <c r="G4110" i="4" s="1"/>
  <c r="G4111" i="4" s="1"/>
  <c r="G4112" i="4" s="1"/>
  <c r="G4113" i="4" s="1"/>
  <c r="G4114" i="4" s="1"/>
  <c r="G4115" i="4" s="1"/>
  <c r="G4116" i="4" s="1"/>
  <c r="G4117" i="4" s="1"/>
  <c r="G4118" i="4" s="1"/>
  <c r="G4119" i="4" s="1"/>
  <c r="G4120" i="4" s="1"/>
  <c r="G4121" i="4" s="1"/>
  <c r="G4122" i="4" s="1"/>
  <c r="G4123" i="4" s="1"/>
  <c r="G4124" i="4" s="1"/>
  <c r="G4125" i="4" s="1"/>
  <c r="G4126" i="4" s="1"/>
  <c r="G4127" i="4" s="1"/>
  <c r="G4128" i="4" s="1"/>
  <c r="G4129" i="4" s="1"/>
  <c r="G4130" i="4" s="1"/>
  <c r="G4131" i="4" s="1"/>
  <c r="G4132" i="4" s="1"/>
  <c r="G4133" i="4" s="1"/>
  <c r="G4134" i="4" s="1"/>
  <c r="G4135" i="4" s="1"/>
  <c r="G4136" i="4" s="1"/>
  <c r="G4137" i="4" s="1"/>
  <c r="G4138" i="4" s="1"/>
  <c r="G4139" i="4" s="1"/>
  <c r="G4140" i="4" s="1"/>
  <c r="G4141" i="4" s="1"/>
  <c r="G4142" i="4" s="1"/>
  <c r="G4143" i="4" s="1"/>
  <c r="G4144" i="4" s="1"/>
  <c r="G4145" i="4" s="1"/>
  <c r="G4146" i="4" s="1"/>
  <c r="G4147" i="4" s="1"/>
  <c r="G4148" i="4" s="1"/>
  <c r="G4149" i="4" s="1"/>
  <c r="G4150" i="4" s="1"/>
  <c r="G4151" i="4" s="1"/>
  <c r="G4152" i="4" s="1"/>
  <c r="G4153" i="4" s="1"/>
  <c r="G4154" i="4" s="1"/>
  <c r="G4155" i="4" s="1"/>
  <c r="G4156" i="4" s="1"/>
  <c r="G4157" i="4" s="1"/>
  <c r="G4158" i="4" s="1"/>
  <c r="G4159" i="4" s="1"/>
  <c r="G4160" i="4" s="1"/>
  <c r="G4161" i="4" s="1"/>
  <c r="G4162" i="4" s="1"/>
  <c r="G4163" i="4" s="1"/>
  <c r="G4164" i="4" s="1"/>
  <c r="G4165" i="4" s="1"/>
  <c r="G4166" i="4" s="1"/>
  <c r="G4167" i="4" s="1"/>
  <c r="G4168" i="4" s="1"/>
  <c r="G4169" i="4" s="1"/>
  <c r="G4170" i="4" s="1"/>
  <c r="G4171" i="4" s="1"/>
  <c r="G4172" i="4" s="1"/>
  <c r="G4173" i="4" s="1"/>
  <c r="G4174" i="4" s="1"/>
  <c r="G4175" i="4" s="1"/>
  <c r="G4176" i="4" s="1"/>
  <c r="G4177" i="4" s="1"/>
  <c r="G4178" i="4" s="1"/>
  <c r="G4179" i="4" s="1"/>
  <c r="G4180" i="4" s="1"/>
  <c r="G4181" i="4" s="1"/>
  <c r="G4182" i="4" s="1"/>
  <c r="G4183" i="4" s="1"/>
  <c r="G4184" i="4" s="1"/>
  <c r="G4185" i="4" s="1"/>
  <c r="G4186" i="4" s="1"/>
  <c r="G4187" i="4" s="1"/>
  <c r="G4188" i="4" s="1"/>
  <c r="G4189" i="4" s="1"/>
  <c r="G4190" i="4" s="1"/>
  <c r="G4191" i="4" s="1"/>
  <c r="G4192" i="4" s="1"/>
  <c r="G4193" i="4" s="1"/>
  <c r="G4194" i="4" s="1"/>
  <c r="G4195" i="4" s="1"/>
  <c r="G4196" i="4" s="1"/>
  <c r="G4197" i="4" s="1"/>
  <c r="G4198" i="4" s="1"/>
  <c r="G4199" i="4" s="1"/>
  <c r="G4200" i="4" s="1"/>
  <c r="G4201" i="4" s="1"/>
  <c r="G4202" i="4" s="1"/>
  <c r="G4203" i="4" s="1"/>
  <c r="G4204" i="4" s="1"/>
  <c r="G4205" i="4" s="1"/>
  <c r="G4206" i="4" s="1"/>
  <c r="G4207" i="4" s="1"/>
  <c r="G4208" i="4" s="1"/>
  <c r="G4209" i="4" s="1"/>
  <c r="G4210" i="4" s="1"/>
  <c r="G4211" i="4" s="1"/>
  <c r="G4212" i="4" s="1"/>
  <c r="G4213" i="4" s="1"/>
  <c r="G4214" i="4" s="1"/>
  <c r="G4215" i="4" s="1"/>
  <c r="G4216" i="4" s="1"/>
  <c r="G4217" i="4" s="1"/>
  <c r="G4218" i="4" s="1"/>
  <c r="G4219" i="4" s="1"/>
  <c r="G4220" i="4" s="1"/>
  <c r="G4221" i="4" s="1"/>
  <c r="G4222" i="4" s="1"/>
  <c r="G4223" i="4" s="1"/>
  <c r="G4224" i="4" s="1"/>
  <c r="G4225" i="4" s="1"/>
  <c r="G4226" i="4" s="1"/>
  <c r="G4227" i="4" s="1"/>
  <c r="G4228" i="4" s="1"/>
  <c r="G4229" i="4" s="1"/>
  <c r="G4230" i="4" s="1"/>
  <c r="G4231" i="4" s="1"/>
  <c r="G4232" i="4" s="1"/>
  <c r="G4233" i="4" s="1"/>
  <c r="G4234" i="4" s="1"/>
  <c r="G4235" i="4" s="1"/>
  <c r="G4236" i="4" s="1"/>
  <c r="G4237" i="4" s="1"/>
  <c r="G4238" i="4" s="1"/>
  <c r="G4239" i="4" s="1"/>
  <c r="G4240" i="4" s="1"/>
  <c r="G4241" i="4" s="1"/>
  <c r="G4242" i="4" s="1"/>
  <c r="G4243" i="4" s="1"/>
  <c r="G4244" i="4" s="1"/>
  <c r="G4245" i="4" s="1"/>
  <c r="G4246" i="4" s="1"/>
  <c r="G4247" i="4" s="1"/>
  <c r="G4248" i="4" s="1"/>
  <c r="G4249" i="4" s="1"/>
  <c r="G4250" i="4" s="1"/>
  <c r="G4251" i="4" s="1"/>
  <c r="G4252" i="4" s="1"/>
  <c r="G4253" i="4" s="1"/>
  <c r="G4254" i="4" s="1"/>
  <c r="G4255" i="4" s="1"/>
  <c r="G4256" i="4" s="1"/>
  <c r="G4257" i="4" s="1"/>
  <c r="G4258" i="4" s="1"/>
  <c r="G4259" i="4" s="1"/>
  <c r="G4260" i="4" s="1"/>
  <c r="G4261" i="4" s="1"/>
  <c r="G4262" i="4" s="1"/>
  <c r="G4263" i="4" s="1"/>
  <c r="G4264" i="4" s="1"/>
  <c r="G4265" i="4" s="1"/>
  <c r="G4266" i="4" s="1"/>
  <c r="G4267" i="4" s="1"/>
  <c r="G4268" i="4" s="1"/>
  <c r="G4269" i="4" s="1"/>
  <c r="G4270" i="4" s="1"/>
  <c r="G4271" i="4" s="1"/>
  <c r="G4272" i="4" s="1"/>
  <c r="G4273" i="4" s="1"/>
  <c r="G4274" i="4" s="1"/>
  <c r="G4275" i="4" s="1"/>
  <c r="G4276" i="4" s="1"/>
  <c r="G4277" i="4" s="1"/>
  <c r="G4278" i="4" s="1"/>
  <c r="G4279" i="4" s="1"/>
  <c r="G4280" i="4" s="1"/>
  <c r="G4281" i="4" s="1"/>
  <c r="G4282" i="4" s="1"/>
  <c r="G4283" i="4" s="1"/>
  <c r="G4284" i="4" s="1"/>
  <c r="G4285" i="4" s="1"/>
  <c r="G4286" i="4" s="1"/>
  <c r="G4287" i="4" s="1"/>
  <c r="G4288" i="4" s="1"/>
  <c r="G4289" i="4" s="1"/>
  <c r="G4290" i="4" s="1"/>
  <c r="G4291" i="4" s="1"/>
  <c r="G4292" i="4" s="1"/>
  <c r="G4293" i="4" s="1"/>
  <c r="G4294" i="4" s="1"/>
  <c r="G4295" i="4" s="1"/>
  <c r="G4296" i="4" s="1"/>
  <c r="G4297" i="4" s="1"/>
  <c r="G4298" i="4" s="1"/>
  <c r="G4299" i="4" s="1"/>
  <c r="G4300" i="4" s="1"/>
  <c r="G4301" i="4" s="1"/>
  <c r="G4302" i="4" s="1"/>
  <c r="G4303" i="4" s="1"/>
  <c r="G4304" i="4" s="1"/>
  <c r="G4305" i="4" s="1"/>
  <c r="G4306" i="4" s="1"/>
  <c r="G4307" i="4" s="1"/>
  <c r="G4308" i="4" s="1"/>
  <c r="G4309" i="4" s="1"/>
  <c r="G4310" i="4" s="1"/>
  <c r="G4311" i="4" s="1"/>
  <c r="G4312" i="4" s="1"/>
  <c r="G4313" i="4" s="1"/>
  <c r="G4314" i="4" s="1"/>
  <c r="G4315" i="4" s="1"/>
  <c r="G4316" i="4" s="1"/>
  <c r="G4317" i="4" s="1"/>
  <c r="G4318" i="4" s="1"/>
  <c r="G4319" i="4" s="1"/>
  <c r="G4320" i="4" s="1"/>
  <c r="G4321" i="4" s="1"/>
  <c r="G4322" i="4" s="1"/>
  <c r="G4323" i="4" s="1"/>
  <c r="G4324" i="4" s="1"/>
  <c r="G4325" i="4" s="1"/>
  <c r="G4326" i="4" s="1"/>
  <c r="G4327" i="4" s="1"/>
  <c r="G4328" i="4" s="1"/>
  <c r="G4329" i="4" s="1"/>
  <c r="G4330" i="4" s="1"/>
  <c r="G4331" i="4" s="1"/>
  <c r="G4332" i="4" s="1"/>
  <c r="G4333" i="4" s="1"/>
  <c r="G4334" i="4" s="1"/>
  <c r="G4335" i="4" s="1"/>
  <c r="G4336" i="4" s="1"/>
  <c r="G4337" i="4" s="1"/>
  <c r="G4338" i="4" s="1"/>
  <c r="G4339" i="4" s="1"/>
  <c r="G4340" i="4" s="1"/>
  <c r="G4341" i="4" s="1"/>
  <c r="G4342" i="4" s="1"/>
  <c r="G4343" i="4" s="1"/>
  <c r="G4344" i="4" s="1"/>
  <c r="G4345" i="4" s="1"/>
  <c r="G4346" i="4" s="1"/>
  <c r="G4347" i="4" s="1"/>
  <c r="G4348" i="4" s="1"/>
  <c r="G4349" i="4" s="1"/>
  <c r="G4350" i="4" s="1"/>
  <c r="G4351" i="4" s="1"/>
  <c r="G4352" i="4" s="1"/>
  <c r="G4353" i="4" s="1"/>
  <c r="G4354" i="4" s="1"/>
  <c r="G4355" i="4" s="1"/>
  <c r="G4356" i="4" s="1"/>
  <c r="G4357" i="4" s="1"/>
  <c r="G4358" i="4" s="1"/>
  <c r="G4359" i="4" s="1"/>
  <c r="G4360" i="4" s="1"/>
  <c r="G4361" i="4" s="1"/>
  <c r="G4362" i="4" s="1"/>
  <c r="G4363" i="4" s="1"/>
  <c r="G4364" i="4" s="1"/>
  <c r="G4365" i="4" s="1"/>
  <c r="G4366" i="4" s="1"/>
  <c r="G4367" i="4" s="1"/>
  <c r="G4368" i="4" s="1"/>
  <c r="G4369" i="4" s="1"/>
  <c r="G4370" i="4" s="1"/>
  <c r="G4371" i="4" s="1"/>
  <c r="G4372" i="4" s="1"/>
  <c r="G4373" i="4" s="1"/>
  <c r="G4374" i="4" s="1"/>
  <c r="G4375" i="4" s="1"/>
  <c r="G4376" i="4" s="1"/>
  <c r="G4377" i="4" s="1"/>
  <c r="G4378" i="4" s="1"/>
  <c r="G4379" i="4" s="1"/>
  <c r="G4380" i="4" s="1"/>
  <c r="G4381" i="4" s="1"/>
  <c r="G4382" i="4" s="1"/>
  <c r="G4383" i="4" s="1"/>
  <c r="G4384" i="4" s="1"/>
  <c r="G4385" i="4" s="1"/>
  <c r="G4386" i="4" s="1"/>
  <c r="G4387" i="4" s="1"/>
  <c r="G4388" i="4" s="1"/>
  <c r="G4389" i="4" s="1"/>
  <c r="G4390" i="4" s="1"/>
  <c r="G4391" i="4" s="1"/>
  <c r="G4392" i="4" s="1"/>
  <c r="G4393" i="4" s="1"/>
  <c r="G4394" i="4" s="1"/>
  <c r="G4395" i="4" s="1"/>
  <c r="G4396" i="4" s="1"/>
  <c r="G4397" i="4" s="1"/>
  <c r="G4398" i="4" s="1"/>
  <c r="G4399" i="4" s="1"/>
  <c r="G4400" i="4" s="1"/>
  <c r="G4401" i="4" s="1"/>
  <c r="G4402" i="4" s="1"/>
  <c r="G4403" i="4" s="1"/>
  <c r="G4404" i="4" s="1"/>
  <c r="G4405" i="4" s="1"/>
  <c r="G4406" i="4" s="1"/>
  <c r="G4407" i="4" s="1"/>
  <c r="G4408" i="4" s="1"/>
  <c r="G4409" i="4" s="1"/>
  <c r="G4410" i="4" s="1"/>
  <c r="G4411" i="4" s="1"/>
  <c r="G4412" i="4" s="1"/>
  <c r="G4413" i="4" s="1"/>
  <c r="G4414" i="4" s="1"/>
  <c r="G4415" i="4" s="1"/>
  <c r="G4416" i="4" s="1"/>
  <c r="G4417" i="4" s="1"/>
  <c r="G4418" i="4" s="1"/>
  <c r="G4419" i="4" s="1"/>
  <c r="G4420" i="4" s="1"/>
  <c r="G4421" i="4" s="1"/>
  <c r="G4422" i="4" s="1"/>
  <c r="G4423" i="4" s="1"/>
  <c r="G4424" i="4" s="1"/>
  <c r="G4425" i="4" s="1"/>
  <c r="G4426" i="4" s="1"/>
  <c r="G4427" i="4" s="1"/>
  <c r="G4428" i="4" s="1"/>
  <c r="G4429" i="4" s="1"/>
  <c r="G4430" i="4" s="1"/>
  <c r="G4431" i="4" s="1"/>
  <c r="G4432" i="4" s="1"/>
  <c r="G4433" i="4" s="1"/>
  <c r="G4434" i="4" s="1"/>
  <c r="G4435" i="4" s="1"/>
  <c r="G4436" i="4" s="1"/>
  <c r="G4437" i="4" s="1"/>
  <c r="G4438" i="4" s="1"/>
  <c r="G4439" i="4" s="1"/>
  <c r="G4440" i="4" s="1"/>
  <c r="G4441" i="4" s="1"/>
  <c r="G4442" i="4" s="1"/>
  <c r="G4443" i="4" s="1"/>
  <c r="G4444" i="4" s="1"/>
  <c r="G4445" i="4" s="1"/>
  <c r="G4446" i="4" s="1"/>
  <c r="G4447" i="4" s="1"/>
  <c r="G4448" i="4" s="1"/>
  <c r="G4449" i="4" s="1"/>
  <c r="G4450" i="4" s="1"/>
  <c r="G4451" i="4" s="1"/>
  <c r="G4452" i="4" s="1"/>
  <c r="G4453" i="4" s="1"/>
  <c r="G4454" i="4" s="1"/>
  <c r="G4455" i="4" s="1"/>
  <c r="G4456" i="4" s="1"/>
  <c r="G4457" i="4" s="1"/>
  <c r="G4458" i="4" s="1"/>
  <c r="G4459" i="4" s="1"/>
  <c r="G4460" i="4" s="1"/>
  <c r="G4461" i="4" s="1"/>
  <c r="G4462" i="4" s="1"/>
  <c r="G4463" i="4" s="1"/>
  <c r="G4464" i="4" s="1"/>
  <c r="G4465" i="4" s="1"/>
  <c r="G4466" i="4" s="1"/>
  <c r="G4467" i="4" s="1"/>
  <c r="G4468" i="4" s="1"/>
  <c r="G4469" i="4" s="1"/>
  <c r="G4470" i="4" s="1"/>
  <c r="G4471" i="4" s="1"/>
  <c r="G4472" i="4" s="1"/>
  <c r="G4473" i="4" s="1"/>
  <c r="G4474" i="4" s="1"/>
  <c r="G4475" i="4" s="1"/>
  <c r="G4476" i="4" s="1"/>
  <c r="G4477" i="4" s="1"/>
  <c r="G4478" i="4" s="1"/>
  <c r="G4479" i="4" s="1"/>
  <c r="G4480" i="4" s="1"/>
  <c r="G4481" i="4" s="1"/>
  <c r="G4482" i="4" s="1"/>
  <c r="G4483" i="4" s="1"/>
  <c r="G4484" i="4" s="1"/>
  <c r="G4485" i="4" s="1"/>
  <c r="G4486" i="4" s="1"/>
  <c r="G4487" i="4" s="1"/>
  <c r="G4488" i="4" s="1"/>
  <c r="G4489" i="4" s="1"/>
  <c r="G4490" i="4" s="1"/>
  <c r="G4491" i="4" s="1"/>
  <c r="G4492" i="4" s="1"/>
  <c r="G4493" i="4" s="1"/>
  <c r="G4494" i="4" s="1"/>
  <c r="G4495" i="4" s="1"/>
  <c r="G4496" i="4" s="1"/>
  <c r="G4497" i="4" s="1"/>
  <c r="G4498" i="4" s="1"/>
  <c r="G4499" i="4" s="1"/>
  <c r="G4500" i="4" s="1"/>
  <c r="G4501" i="4" s="1"/>
  <c r="G4502" i="4" s="1"/>
  <c r="G4503" i="4" s="1"/>
  <c r="G4504" i="4" s="1"/>
  <c r="G4505" i="4" s="1"/>
  <c r="G4506" i="4" s="1"/>
  <c r="G4507" i="4" s="1"/>
  <c r="G4508" i="4" s="1"/>
  <c r="G4509" i="4" s="1"/>
  <c r="G4510" i="4" s="1"/>
  <c r="G4511" i="4" s="1"/>
  <c r="G4512" i="4" s="1"/>
  <c r="G4513" i="4" s="1"/>
  <c r="G4514" i="4" s="1"/>
  <c r="G4515" i="4" s="1"/>
  <c r="G4516" i="4" s="1"/>
  <c r="G4517" i="4" s="1"/>
  <c r="G4518" i="4" s="1"/>
  <c r="G4519" i="4" s="1"/>
  <c r="G4520" i="4" s="1"/>
  <c r="G4521" i="4" s="1"/>
  <c r="G4522" i="4" s="1"/>
  <c r="G4523" i="4" s="1"/>
  <c r="G4524" i="4" s="1"/>
  <c r="G4525" i="4" s="1"/>
  <c r="G4526" i="4" s="1"/>
  <c r="G4527" i="4" s="1"/>
  <c r="G4528" i="4" s="1"/>
  <c r="G4529" i="4" s="1"/>
  <c r="G4530" i="4" s="1"/>
  <c r="G4531" i="4" s="1"/>
  <c r="G4532" i="4" s="1"/>
  <c r="G4533" i="4" s="1"/>
  <c r="G4534" i="4" s="1"/>
  <c r="G4535" i="4" s="1"/>
  <c r="G4536" i="4" s="1"/>
  <c r="G4537" i="4" s="1"/>
  <c r="G4538" i="4" s="1"/>
  <c r="G4539" i="4" s="1"/>
  <c r="G4540" i="4" s="1"/>
  <c r="G4541" i="4" s="1"/>
  <c r="G4542" i="4" s="1"/>
  <c r="G4543" i="4" s="1"/>
  <c r="G4544" i="4" s="1"/>
  <c r="G4545" i="4" s="1"/>
  <c r="G4546" i="4" s="1"/>
  <c r="G4547" i="4" s="1"/>
  <c r="G4548" i="4" s="1"/>
  <c r="G4549" i="4" s="1"/>
  <c r="G4550" i="4" s="1"/>
  <c r="G4551" i="4" s="1"/>
  <c r="G4552" i="4" s="1"/>
  <c r="G4553" i="4" s="1"/>
  <c r="G4554" i="4" s="1"/>
  <c r="G4555" i="4" s="1"/>
  <c r="G4556" i="4" s="1"/>
  <c r="G4557" i="4" s="1"/>
  <c r="G4558" i="4" s="1"/>
  <c r="G4559" i="4" s="1"/>
  <c r="G4560" i="4" s="1"/>
  <c r="G4561" i="4" s="1"/>
  <c r="G4562" i="4" s="1"/>
  <c r="G4563" i="4" s="1"/>
  <c r="G4564" i="4" s="1"/>
  <c r="G4565" i="4" s="1"/>
  <c r="G4566" i="4" s="1"/>
  <c r="G4567" i="4" s="1"/>
  <c r="G4568" i="4" s="1"/>
  <c r="G4569" i="4" s="1"/>
  <c r="G4570" i="4" s="1"/>
  <c r="G4571" i="4" s="1"/>
  <c r="G4572" i="4" s="1"/>
  <c r="G4573" i="4" s="1"/>
  <c r="G4574" i="4" s="1"/>
  <c r="G4575" i="4" s="1"/>
  <c r="G4576" i="4" s="1"/>
  <c r="G4577" i="4" s="1"/>
  <c r="G4578" i="4" s="1"/>
  <c r="G4579" i="4" s="1"/>
  <c r="G4580" i="4" s="1"/>
  <c r="G4581" i="4" s="1"/>
  <c r="G4582" i="4" s="1"/>
  <c r="G4583" i="4" s="1"/>
  <c r="G4584" i="4" s="1"/>
  <c r="G4585" i="4" s="1"/>
  <c r="G4586" i="4" s="1"/>
  <c r="G4587" i="4" s="1"/>
  <c r="G4588" i="4" s="1"/>
  <c r="G4589" i="4" s="1"/>
  <c r="G4590" i="4" s="1"/>
  <c r="G4591" i="4" s="1"/>
  <c r="G4592" i="4" s="1"/>
  <c r="G4593" i="4" s="1"/>
  <c r="G4594" i="4" s="1"/>
  <c r="G4595" i="4" s="1"/>
  <c r="G4596" i="4" s="1"/>
  <c r="G4597" i="4" s="1"/>
  <c r="G4598" i="4" s="1"/>
  <c r="G4599" i="4" s="1"/>
  <c r="G4600" i="4" s="1"/>
  <c r="G4601" i="4" s="1"/>
  <c r="G4602" i="4" s="1"/>
  <c r="G4603" i="4" s="1"/>
  <c r="G4604" i="4" s="1"/>
  <c r="G4605" i="4" s="1"/>
  <c r="G4606" i="4" s="1"/>
  <c r="G4607" i="4" s="1"/>
  <c r="G4608" i="4" s="1"/>
  <c r="G4609" i="4" s="1"/>
  <c r="G4610" i="4" s="1"/>
  <c r="G4611" i="4" s="1"/>
  <c r="G4612" i="4" s="1"/>
  <c r="G4613" i="4" s="1"/>
  <c r="G4614" i="4" s="1"/>
  <c r="G4615" i="4" s="1"/>
  <c r="G4616" i="4" s="1"/>
  <c r="G4617" i="4" s="1"/>
  <c r="G4618" i="4" s="1"/>
  <c r="G4619" i="4" s="1"/>
  <c r="G4620" i="4" s="1"/>
  <c r="G4621" i="4" s="1"/>
  <c r="G4622" i="4" s="1"/>
  <c r="G4623" i="4" s="1"/>
  <c r="G4624" i="4" s="1"/>
  <c r="G4625" i="4" s="1"/>
  <c r="G4626" i="4" s="1"/>
  <c r="G4627" i="4" s="1"/>
  <c r="G4628" i="4" s="1"/>
  <c r="G4629" i="4" s="1"/>
  <c r="G4630" i="4" s="1"/>
  <c r="G4631" i="4" s="1"/>
  <c r="G4632" i="4" s="1"/>
  <c r="G4633" i="4" s="1"/>
  <c r="G4634" i="4" s="1"/>
  <c r="G4635" i="4" s="1"/>
  <c r="G4636" i="4" s="1"/>
  <c r="G4637" i="4" s="1"/>
  <c r="G4638" i="4" s="1"/>
  <c r="G4639" i="4" s="1"/>
  <c r="G4640" i="4" s="1"/>
  <c r="G4641" i="4" s="1"/>
  <c r="G4642" i="4" s="1"/>
  <c r="G4643" i="4" s="1"/>
  <c r="G4644" i="4" s="1"/>
  <c r="G4645" i="4" s="1"/>
  <c r="G4646" i="4" s="1"/>
  <c r="G4647" i="4" s="1"/>
  <c r="G4648" i="4" s="1"/>
  <c r="G4649" i="4" s="1"/>
  <c r="G4650" i="4" s="1"/>
  <c r="G4651" i="4" s="1"/>
  <c r="G4652" i="4" s="1"/>
  <c r="G4653" i="4" s="1"/>
  <c r="G4654" i="4" s="1"/>
  <c r="G4655" i="4" s="1"/>
  <c r="G4656" i="4" s="1"/>
  <c r="G4657" i="4" s="1"/>
  <c r="G4658" i="4" s="1"/>
  <c r="G4659" i="4" s="1"/>
  <c r="G4660" i="4" s="1"/>
  <c r="G4661" i="4" s="1"/>
  <c r="G4662" i="4" s="1"/>
  <c r="G4663" i="4" s="1"/>
  <c r="G4664" i="4" s="1"/>
  <c r="G4665" i="4" s="1"/>
  <c r="G4666" i="4" s="1"/>
  <c r="G4667" i="4" s="1"/>
  <c r="G4668" i="4" s="1"/>
  <c r="G4669" i="4" s="1"/>
  <c r="G4670" i="4" s="1"/>
  <c r="G4671" i="4" s="1"/>
  <c r="G4672" i="4" s="1"/>
  <c r="G4673" i="4" s="1"/>
  <c r="G4674" i="4" s="1"/>
  <c r="G4675" i="4" s="1"/>
  <c r="G4676" i="4" s="1"/>
  <c r="G4677" i="4" s="1"/>
  <c r="G4678" i="4" s="1"/>
  <c r="G4679" i="4" s="1"/>
  <c r="G4680" i="4" s="1"/>
  <c r="G4681" i="4" s="1"/>
  <c r="G4682" i="4" s="1"/>
  <c r="G4683" i="4" s="1"/>
  <c r="G4684" i="4" s="1"/>
  <c r="G4685" i="4" s="1"/>
  <c r="G4686" i="4" s="1"/>
  <c r="G4687" i="4" s="1"/>
  <c r="G4688" i="4" s="1"/>
  <c r="G4689" i="4" s="1"/>
  <c r="G4690" i="4" s="1"/>
  <c r="G4691" i="4" s="1"/>
  <c r="G4692" i="4" s="1"/>
  <c r="G4693" i="4" s="1"/>
  <c r="G4694" i="4" s="1"/>
  <c r="G4695" i="4" s="1"/>
  <c r="G4696" i="4" s="1"/>
  <c r="G4697" i="4" s="1"/>
  <c r="G4698" i="4" s="1"/>
  <c r="G4699" i="4" s="1"/>
  <c r="G4700" i="4" s="1"/>
  <c r="G4701" i="4" s="1"/>
  <c r="G4702" i="4" s="1"/>
  <c r="G4703" i="4" s="1"/>
  <c r="G4704" i="4" s="1"/>
  <c r="G4705" i="4" s="1"/>
  <c r="G4706" i="4" s="1"/>
  <c r="G4707" i="4" s="1"/>
  <c r="G4708" i="4" s="1"/>
  <c r="G4709" i="4" s="1"/>
  <c r="G4710" i="4" s="1"/>
  <c r="G4711" i="4" s="1"/>
  <c r="G4712" i="4" s="1"/>
  <c r="G4713" i="4" s="1"/>
  <c r="G4714" i="4" s="1"/>
  <c r="G4715" i="4" s="1"/>
  <c r="G4716" i="4" s="1"/>
  <c r="G4717" i="4" s="1"/>
  <c r="G4718" i="4" s="1"/>
  <c r="G4719" i="4" s="1"/>
  <c r="G4720" i="4" s="1"/>
  <c r="G4721" i="4" s="1"/>
  <c r="G4722" i="4" s="1"/>
  <c r="G4723" i="4" s="1"/>
  <c r="G4724" i="4" s="1"/>
  <c r="G4725" i="4" s="1"/>
  <c r="G4726" i="4" s="1"/>
  <c r="G4727" i="4" s="1"/>
  <c r="G4728" i="4" s="1"/>
  <c r="G4729" i="4" s="1"/>
  <c r="G4730" i="4" s="1"/>
  <c r="G4731" i="4" s="1"/>
  <c r="G4732" i="4" s="1"/>
  <c r="G4733" i="4" s="1"/>
  <c r="G4734" i="4" s="1"/>
  <c r="G4735" i="4" s="1"/>
  <c r="G4736" i="4" s="1"/>
  <c r="G4737" i="4" s="1"/>
  <c r="G4738" i="4" s="1"/>
  <c r="G4739" i="4" s="1"/>
  <c r="G4740" i="4" s="1"/>
  <c r="G4741" i="4" s="1"/>
  <c r="G4742" i="4" s="1"/>
  <c r="G4743" i="4" s="1"/>
  <c r="G4744" i="4" s="1"/>
  <c r="G4745" i="4" s="1"/>
  <c r="G4746" i="4" s="1"/>
  <c r="G4747" i="4" s="1"/>
  <c r="G4748" i="4" s="1"/>
  <c r="G4749" i="4" s="1"/>
  <c r="G4750" i="4" s="1"/>
  <c r="G4751" i="4" s="1"/>
  <c r="G4752" i="4" s="1"/>
  <c r="G4753" i="4" s="1"/>
  <c r="G4754" i="4" s="1"/>
  <c r="G4755" i="4" s="1"/>
  <c r="G4756" i="4" s="1"/>
  <c r="G4757" i="4" s="1"/>
  <c r="G4758" i="4" s="1"/>
  <c r="G4759" i="4" s="1"/>
  <c r="G4760" i="4" s="1"/>
  <c r="G4761" i="4" s="1"/>
  <c r="G4762" i="4" s="1"/>
  <c r="G4763" i="4" s="1"/>
  <c r="G4764" i="4" s="1"/>
  <c r="G4765" i="4" s="1"/>
  <c r="G4766" i="4" s="1"/>
  <c r="G4767" i="4" s="1"/>
  <c r="G4768" i="4" s="1"/>
  <c r="G4769" i="4" s="1"/>
  <c r="G4770" i="4" s="1"/>
  <c r="G4771" i="4" s="1"/>
  <c r="G4772" i="4" s="1"/>
  <c r="G4773" i="4" s="1"/>
  <c r="G4774" i="4" s="1"/>
  <c r="G4775" i="4" s="1"/>
  <c r="G4776" i="4" s="1"/>
  <c r="G4777" i="4" s="1"/>
  <c r="G4778" i="4" s="1"/>
  <c r="G4779" i="4" s="1"/>
  <c r="G4780" i="4" s="1"/>
  <c r="G4781" i="4" s="1"/>
  <c r="G4782" i="4" s="1"/>
  <c r="G4783" i="4" s="1"/>
  <c r="G4784" i="4" s="1"/>
  <c r="G4785" i="4" s="1"/>
  <c r="G4786" i="4" s="1"/>
  <c r="G4787" i="4" s="1"/>
  <c r="G4788" i="4" s="1"/>
  <c r="G4789" i="4" s="1"/>
  <c r="G4790" i="4" s="1"/>
  <c r="G4791" i="4" s="1"/>
  <c r="G4792" i="4" s="1"/>
  <c r="G4793" i="4" s="1"/>
  <c r="G4794" i="4" s="1"/>
  <c r="G4795" i="4" s="1"/>
  <c r="G4796" i="4" s="1"/>
  <c r="G4797" i="4" s="1"/>
  <c r="G4798" i="4" s="1"/>
  <c r="G4799" i="4" s="1"/>
  <c r="G4800" i="4" s="1"/>
  <c r="G4801" i="4" s="1"/>
  <c r="G4802" i="4" s="1"/>
  <c r="G4803" i="4" s="1"/>
  <c r="G4804" i="4" s="1"/>
  <c r="G4805" i="4" s="1"/>
  <c r="G4806" i="4" s="1"/>
  <c r="G4807" i="4" s="1"/>
  <c r="G4808" i="4" s="1"/>
  <c r="G4809" i="4" s="1"/>
  <c r="G4810" i="4" s="1"/>
  <c r="G4811" i="4" s="1"/>
  <c r="G4812" i="4" s="1"/>
  <c r="G4813" i="4" s="1"/>
  <c r="G4814" i="4" s="1"/>
  <c r="G4815" i="4" s="1"/>
  <c r="G4816" i="4" s="1"/>
  <c r="G4817" i="4" s="1"/>
  <c r="G4818" i="4" s="1"/>
  <c r="G4819" i="4" s="1"/>
  <c r="G4820" i="4" s="1"/>
  <c r="G4821" i="4" s="1"/>
  <c r="G4822" i="4" s="1"/>
  <c r="G4823" i="4" s="1"/>
  <c r="G4824" i="4" s="1"/>
  <c r="G4825" i="4" s="1"/>
  <c r="G4826" i="4" s="1"/>
  <c r="G4827" i="4" s="1"/>
  <c r="G4828" i="4" s="1"/>
  <c r="G4829" i="4" s="1"/>
  <c r="G4830" i="4" s="1"/>
  <c r="G4831" i="4" s="1"/>
  <c r="G4832" i="4" s="1"/>
  <c r="G4833" i="4" s="1"/>
  <c r="G4834" i="4" s="1"/>
  <c r="G4835" i="4" s="1"/>
  <c r="G4836" i="4" s="1"/>
  <c r="G4837" i="4" s="1"/>
  <c r="G4838" i="4" s="1"/>
  <c r="G4839" i="4" s="1"/>
  <c r="G4840" i="4" s="1"/>
  <c r="G4841" i="4" s="1"/>
  <c r="G4842" i="4" s="1"/>
  <c r="G4843" i="4" s="1"/>
  <c r="G4844" i="4" s="1"/>
  <c r="G4845" i="4" s="1"/>
  <c r="G4846" i="4" s="1"/>
  <c r="G4847" i="4" s="1"/>
  <c r="G4848" i="4" s="1"/>
  <c r="G4849" i="4" s="1"/>
  <c r="G4850" i="4" s="1"/>
  <c r="G4851" i="4" s="1"/>
  <c r="G4852" i="4" s="1"/>
  <c r="G4853" i="4" s="1"/>
  <c r="G4854" i="4" s="1"/>
  <c r="G4855" i="4" s="1"/>
  <c r="G4856" i="4" s="1"/>
  <c r="G4857" i="4" s="1"/>
  <c r="G4858" i="4" s="1"/>
  <c r="G4859" i="4" s="1"/>
  <c r="G4860" i="4" s="1"/>
  <c r="G4861" i="4" s="1"/>
  <c r="G4862" i="4" s="1"/>
  <c r="G4863" i="4" s="1"/>
  <c r="G4864" i="4" s="1"/>
  <c r="G4865" i="4" s="1"/>
  <c r="G4866" i="4" s="1"/>
  <c r="G4867" i="4" s="1"/>
  <c r="G4868" i="4" s="1"/>
  <c r="G4869" i="4" s="1"/>
  <c r="G4870" i="4" s="1"/>
  <c r="G4871" i="4" s="1"/>
  <c r="G4872" i="4" s="1"/>
  <c r="G4873" i="4" s="1"/>
  <c r="G4874" i="4" s="1"/>
  <c r="G4875" i="4" s="1"/>
  <c r="G4876" i="4" s="1"/>
  <c r="G4877" i="4" s="1"/>
  <c r="G4878" i="4" s="1"/>
  <c r="G4879" i="4" s="1"/>
  <c r="G4880" i="4" s="1"/>
  <c r="G4881" i="4" s="1"/>
  <c r="G4882" i="4" s="1"/>
  <c r="G4883" i="4" s="1"/>
  <c r="G4884" i="4" s="1"/>
  <c r="G4885" i="4" s="1"/>
  <c r="G4886" i="4" s="1"/>
  <c r="G4887" i="4" s="1"/>
  <c r="G4888" i="4" s="1"/>
  <c r="G4889" i="4" s="1"/>
  <c r="G4890" i="4" s="1"/>
  <c r="G4891" i="4" s="1"/>
  <c r="G4892" i="4" s="1"/>
  <c r="G4893" i="4" s="1"/>
  <c r="G4894" i="4" s="1"/>
  <c r="G4895" i="4" s="1"/>
  <c r="G4896" i="4" s="1"/>
  <c r="G4897" i="4" s="1"/>
  <c r="G4898" i="4" s="1"/>
  <c r="G4899" i="4" s="1"/>
  <c r="G4900" i="4" s="1"/>
  <c r="G4901" i="4" s="1"/>
  <c r="G4902" i="4" s="1"/>
  <c r="G4903" i="4" s="1"/>
  <c r="G4904" i="4" s="1"/>
  <c r="G4905" i="4" s="1"/>
  <c r="G4906" i="4" s="1"/>
  <c r="G4907" i="4" s="1"/>
  <c r="G4908" i="4" s="1"/>
  <c r="G4909" i="4" s="1"/>
  <c r="G4910" i="4" s="1"/>
  <c r="G4911" i="4" s="1"/>
  <c r="G4912" i="4" s="1"/>
  <c r="G4913" i="4" s="1"/>
  <c r="G4914" i="4" s="1"/>
  <c r="G4915" i="4" s="1"/>
  <c r="G4916" i="4" s="1"/>
  <c r="G4917" i="4" s="1"/>
  <c r="G4918" i="4" s="1"/>
  <c r="G4919" i="4" s="1"/>
  <c r="G4920" i="4" s="1"/>
  <c r="G4921" i="4" s="1"/>
  <c r="G4922" i="4" s="1"/>
  <c r="G4923" i="4" s="1"/>
  <c r="G4924" i="4" s="1"/>
  <c r="G4925" i="4" s="1"/>
  <c r="G4926" i="4" s="1"/>
  <c r="G4927" i="4" s="1"/>
  <c r="G4928" i="4" s="1"/>
  <c r="G4929" i="4" s="1"/>
  <c r="G4930" i="4" s="1"/>
  <c r="G4931" i="4" s="1"/>
  <c r="G4932" i="4" s="1"/>
  <c r="G4933" i="4" s="1"/>
  <c r="G4934" i="4" s="1"/>
  <c r="G4935" i="4" s="1"/>
  <c r="G4936" i="4" s="1"/>
  <c r="G4937" i="4" s="1"/>
  <c r="G4938" i="4" s="1"/>
  <c r="G4939" i="4" s="1"/>
  <c r="G4940" i="4" s="1"/>
  <c r="G4941" i="4" s="1"/>
  <c r="G4942" i="4" s="1"/>
  <c r="G4943" i="4" s="1"/>
  <c r="G4944" i="4" s="1"/>
  <c r="G4945" i="4" s="1"/>
  <c r="G4946" i="4" s="1"/>
  <c r="G4947" i="4" s="1"/>
  <c r="G4948" i="4" s="1"/>
  <c r="G4949" i="4" s="1"/>
  <c r="G4950" i="4" s="1"/>
  <c r="G4951" i="4" s="1"/>
  <c r="G4952" i="4" s="1"/>
  <c r="G4953" i="4" s="1"/>
  <c r="G4954" i="4" s="1"/>
  <c r="G4955" i="4" s="1"/>
  <c r="G4956" i="4" s="1"/>
  <c r="G4957" i="4" s="1"/>
  <c r="G4958" i="4" s="1"/>
  <c r="G4959" i="4" s="1"/>
  <c r="G4960" i="4" s="1"/>
  <c r="G4961" i="4" s="1"/>
  <c r="G4962" i="4" s="1"/>
  <c r="G4963" i="4" s="1"/>
  <c r="G4964" i="4" s="1"/>
  <c r="G4965" i="4" s="1"/>
  <c r="G4966" i="4" s="1"/>
  <c r="G4967" i="4" s="1"/>
  <c r="G4968" i="4" s="1"/>
  <c r="G4969" i="4" s="1"/>
  <c r="G4970" i="4" s="1"/>
  <c r="G4971" i="4" s="1"/>
  <c r="G4972" i="4" s="1"/>
  <c r="G4973" i="4" s="1"/>
  <c r="G4974" i="4" s="1"/>
  <c r="G4975" i="4" s="1"/>
  <c r="G4976" i="4" s="1"/>
  <c r="G4977" i="4" s="1"/>
  <c r="G4978" i="4" s="1"/>
  <c r="G4979" i="4" s="1"/>
  <c r="G4980" i="4" s="1"/>
  <c r="G4981" i="4" s="1"/>
  <c r="G4982" i="4" s="1"/>
  <c r="G4983" i="4" s="1"/>
  <c r="G4984" i="4" s="1"/>
  <c r="G4985" i="4" s="1"/>
  <c r="G4986" i="4" s="1"/>
  <c r="G4987" i="4" s="1"/>
  <c r="G4988" i="4" s="1"/>
  <c r="G4989" i="4" s="1"/>
  <c r="G4990" i="4" s="1"/>
  <c r="G4991" i="4" s="1"/>
  <c r="G4992" i="4" s="1"/>
  <c r="G4993" i="4" s="1"/>
  <c r="G4994" i="4" s="1"/>
  <c r="G4995" i="4" s="1"/>
  <c r="G4996" i="4" s="1"/>
  <c r="G4997" i="4" s="1"/>
  <c r="G4998" i="4" s="1"/>
  <c r="G4999" i="4" s="1"/>
  <c r="G5000" i="4" s="1"/>
  <c r="G5001" i="4" s="1"/>
  <c r="G5002" i="4" s="1"/>
  <c r="G5003" i="4" s="1"/>
  <c r="G5004" i="4" s="1"/>
  <c r="G5005" i="4" s="1"/>
  <c r="G5006" i="4" s="1"/>
  <c r="G5007" i="4" s="1"/>
  <c r="G5008" i="4" s="1"/>
  <c r="G5009" i="4" s="1"/>
  <c r="G5010" i="4" s="1"/>
  <c r="G5011" i="4" s="1"/>
  <c r="G5012" i="4" s="1"/>
  <c r="G5013" i="4" s="1"/>
  <c r="G5014" i="4" s="1"/>
  <c r="G5015" i="4" s="1"/>
  <c r="G5016" i="4" s="1"/>
  <c r="G5017" i="4" s="1"/>
  <c r="G5018" i="4" s="1"/>
  <c r="G5019" i="4" s="1"/>
  <c r="G5020" i="4" s="1"/>
  <c r="G5021" i="4" s="1"/>
  <c r="G5022" i="4" s="1"/>
  <c r="G5023" i="4" s="1"/>
  <c r="G5024" i="4" s="1"/>
  <c r="G5025" i="4" s="1"/>
  <c r="G5026" i="4" s="1"/>
  <c r="G5027" i="4" s="1"/>
  <c r="G5028" i="4" s="1"/>
  <c r="G5029" i="4" s="1"/>
  <c r="G5030" i="4" s="1"/>
  <c r="G5031" i="4" s="1"/>
  <c r="G5032" i="4" s="1"/>
  <c r="G5033" i="4" s="1"/>
  <c r="G5034" i="4" s="1"/>
  <c r="G5035" i="4" s="1"/>
  <c r="G5036" i="4" s="1"/>
  <c r="G5037" i="4" s="1"/>
  <c r="G5038" i="4" s="1"/>
  <c r="G5039" i="4" s="1"/>
  <c r="G5040" i="4" s="1"/>
  <c r="G5041" i="4" s="1"/>
  <c r="G5042" i="4" s="1"/>
  <c r="G5043" i="4" s="1"/>
  <c r="G5044" i="4" s="1"/>
  <c r="G5045" i="4" s="1"/>
  <c r="G5046" i="4" s="1"/>
  <c r="G5047" i="4" s="1"/>
  <c r="G5048" i="4" s="1"/>
  <c r="G5049" i="4" s="1"/>
  <c r="G5050" i="4" s="1"/>
  <c r="G5051" i="4" s="1"/>
  <c r="G5052" i="4" s="1"/>
  <c r="G5053" i="4" s="1"/>
  <c r="G5054" i="4" s="1"/>
  <c r="G5055" i="4" s="1"/>
  <c r="G5056" i="4" s="1"/>
  <c r="G5057" i="4" s="1"/>
  <c r="G5058" i="4" s="1"/>
  <c r="G5059" i="4" s="1"/>
  <c r="G5060" i="4" s="1"/>
  <c r="G5061" i="4" s="1"/>
  <c r="G5062" i="4" s="1"/>
  <c r="G5063" i="4" s="1"/>
  <c r="G5064" i="4" s="1"/>
  <c r="G5065" i="4" s="1"/>
  <c r="G5066" i="4" s="1"/>
  <c r="G5067" i="4" s="1"/>
  <c r="G5068" i="4" s="1"/>
  <c r="G5069" i="4" s="1"/>
  <c r="G5070" i="4" s="1"/>
  <c r="G5071" i="4" s="1"/>
  <c r="G5072" i="4" s="1"/>
  <c r="G5073" i="4" s="1"/>
  <c r="G5074" i="4" s="1"/>
  <c r="G5075" i="4" s="1"/>
  <c r="G5076" i="4" s="1"/>
  <c r="G5077" i="4" s="1"/>
  <c r="G5078" i="4" s="1"/>
  <c r="G5079" i="4" s="1"/>
  <c r="G5080" i="4" s="1"/>
  <c r="G5081" i="4" s="1"/>
  <c r="G5082" i="4" s="1"/>
  <c r="G5083" i="4" s="1"/>
  <c r="G5084" i="4" s="1"/>
  <c r="G5085" i="4" s="1"/>
  <c r="G5086" i="4" s="1"/>
  <c r="G5087" i="4" s="1"/>
  <c r="G5088" i="4" s="1"/>
  <c r="G5089" i="4" s="1"/>
  <c r="G5090" i="4" s="1"/>
  <c r="G5091" i="4" s="1"/>
  <c r="G5092" i="4" s="1"/>
  <c r="G5093" i="4" s="1"/>
  <c r="G5094" i="4" s="1"/>
  <c r="G5095" i="4" s="1"/>
  <c r="G5096" i="4" s="1"/>
  <c r="G5097" i="4" s="1"/>
  <c r="G5098" i="4" s="1"/>
  <c r="G5099" i="4" s="1"/>
  <c r="G5100" i="4" s="1"/>
  <c r="G5101" i="4" s="1"/>
  <c r="G5102" i="4" s="1"/>
  <c r="G5103" i="4" s="1"/>
  <c r="G5104" i="4" s="1"/>
  <c r="G5105" i="4" s="1"/>
  <c r="G5106" i="4" s="1"/>
  <c r="G5107" i="4" s="1"/>
  <c r="G5108" i="4" s="1"/>
  <c r="G5109" i="4" s="1"/>
  <c r="G5110" i="4" s="1"/>
  <c r="G5111" i="4" s="1"/>
  <c r="G5112" i="4" s="1"/>
  <c r="G5113" i="4" s="1"/>
  <c r="G5114" i="4" s="1"/>
  <c r="G5115" i="4" s="1"/>
  <c r="G5116" i="4" s="1"/>
  <c r="G5117" i="4" s="1"/>
  <c r="G5118" i="4" s="1"/>
  <c r="G5119" i="4" s="1"/>
  <c r="G5120" i="4" s="1"/>
  <c r="G5121" i="4" s="1"/>
  <c r="G5122" i="4" s="1"/>
  <c r="G5123" i="4" s="1"/>
  <c r="G5124" i="4" s="1"/>
  <c r="G5125" i="4" s="1"/>
  <c r="G5126" i="4" s="1"/>
  <c r="G5127" i="4" s="1"/>
  <c r="G5128" i="4" s="1"/>
  <c r="G5129" i="4" s="1"/>
  <c r="G5130" i="4" s="1"/>
  <c r="G5131" i="4" s="1"/>
  <c r="G5132" i="4" s="1"/>
  <c r="G5133" i="4" s="1"/>
  <c r="G5134" i="4" s="1"/>
  <c r="G5135" i="4" s="1"/>
  <c r="G5136" i="4" s="1"/>
  <c r="G5137" i="4" s="1"/>
  <c r="G5138" i="4" s="1"/>
  <c r="G5139" i="4" s="1"/>
  <c r="G5140" i="4" s="1"/>
  <c r="G5141" i="4" s="1"/>
  <c r="G5142" i="4" s="1"/>
  <c r="G5143" i="4" s="1"/>
  <c r="G5144" i="4" s="1"/>
  <c r="G5145" i="4" s="1"/>
  <c r="G5146" i="4" s="1"/>
  <c r="G5147" i="4" s="1"/>
  <c r="G5148" i="4" s="1"/>
  <c r="G5149" i="4" s="1"/>
  <c r="G5150" i="4" s="1"/>
  <c r="G5151" i="4" s="1"/>
  <c r="G5152" i="4" s="1"/>
  <c r="G5153" i="4" s="1"/>
  <c r="G5154" i="4" s="1"/>
  <c r="G5155" i="4" s="1"/>
  <c r="G5156" i="4" s="1"/>
  <c r="G5157" i="4" s="1"/>
  <c r="G5158" i="4" s="1"/>
  <c r="G5159" i="4" s="1"/>
  <c r="G5160" i="4" s="1"/>
  <c r="G5161" i="4" s="1"/>
  <c r="G5162" i="4" s="1"/>
  <c r="G5163" i="4" s="1"/>
  <c r="G5164" i="4" s="1"/>
  <c r="G5165" i="4" s="1"/>
  <c r="G5166" i="4" s="1"/>
  <c r="G5167" i="4" s="1"/>
  <c r="G5168" i="4" s="1"/>
  <c r="G5169" i="4" s="1"/>
  <c r="G5170" i="4" s="1"/>
  <c r="G5171" i="4" s="1"/>
  <c r="G5172" i="4" s="1"/>
  <c r="G5173" i="4" s="1"/>
  <c r="G5174" i="4" s="1"/>
  <c r="G5175" i="4" s="1"/>
  <c r="G5176" i="4" s="1"/>
  <c r="G5177" i="4" s="1"/>
  <c r="G5178" i="4" s="1"/>
  <c r="G5179" i="4" s="1"/>
  <c r="G5180" i="4" s="1"/>
  <c r="G5181" i="4" s="1"/>
  <c r="G5182" i="4" s="1"/>
  <c r="G5183" i="4" s="1"/>
  <c r="G5184" i="4" s="1"/>
  <c r="G5185" i="4" s="1"/>
  <c r="G5186" i="4" s="1"/>
  <c r="G5187" i="4" s="1"/>
  <c r="G5188" i="4" s="1"/>
  <c r="G5189" i="4" s="1"/>
  <c r="G5190" i="4" s="1"/>
  <c r="G5191" i="4" s="1"/>
  <c r="G5192" i="4" s="1"/>
  <c r="G5193" i="4" s="1"/>
  <c r="G5194" i="4" s="1"/>
  <c r="G5195" i="4" s="1"/>
  <c r="G5196" i="4" s="1"/>
  <c r="G5197" i="4" s="1"/>
  <c r="G5198" i="4" s="1"/>
  <c r="G5199" i="4" s="1"/>
  <c r="G5200" i="4" s="1"/>
  <c r="G5201" i="4" s="1"/>
  <c r="G5202" i="4" s="1"/>
  <c r="G5203" i="4" s="1"/>
  <c r="G5204" i="4" s="1"/>
  <c r="G5205" i="4" s="1"/>
  <c r="G5206" i="4" s="1"/>
  <c r="G5207" i="4" s="1"/>
  <c r="G5208" i="4" s="1"/>
  <c r="G5209" i="4" s="1"/>
  <c r="G5210" i="4" s="1"/>
  <c r="G5211" i="4" s="1"/>
  <c r="G5212" i="4" s="1"/>
  <c r="G5213" i="4" s="1"/>
  <c r="G5214" i="4" s="1"/>
  <c r="G5215" i="4" s="1"/>
  <c r="G5216" i="4" s="1"/>
  <c r="G5217" i="4" s="1"/>
  <c r="G5218" i="4" s="1"/>
  <c r="G5219" i="4" s="1"/>
  <c r="G5220" i="4" s="1"/>
  <c r="G5221" i="4" s="1"/>
  <c r="G5222" i="4" s="1"/>
  <c r="G5223" i="4" s="1"/>
  <c r="G5224" i="4" s="1"/>
  <c r="G5225" i="4" s="1"/>
  <c r="G5226" i="4" s="1"/>
  <c r="G5227" i="4" s="1"/>
  <c r="G5228" i="4" s="1"/>
  <c r="G5229" i="4" s="1"/>
  <c r="G5230" i="4" s="1"/>
  <c r="G5231" i="4" s="1"/>
  <c r="G5232" i="4" s="1"/>
  <c r="G5233" i="4" s="1"/>
  <c r="G5234" i="4" s="1"/>
  <c r="G5235" i="4" s="1"/>
  <c r="G5236" i="4" s="1"/>
  <c r="G5237" i="4" s="1"/>
  <c r="G5238" i="4" s="1"/>
  <c r="G5239" i="4" s="1"/>
  <c r="G5240" i="4" s="1"/>
  <c r="G5241" i="4" s="1"/>
  <c r="G5242" i="4" s="1"/>
  <c r="G5243" i="4" s="1"/>
  <c r="G5244" i="4" s="1"/>
  <c r="G5245" i="4" s="1"/>
  <c r="G5246" i="4" s="1"/>
  <c r="G5247" i="4" s="1"/>
  <c r="G5248" i="4" s="1"/>
  <c r="G5249" i="4" s="1"/>
  <c r="G5250" i="4" s="1"/>
  <c r="G5251" i="4" s="1"/>
  <c r="G5252" i="4" s="1"/>
  <c r="G5253" i="4" s="1"/>
  <c r="G5254" i="4" s="1"/>
  <c r="G5255" i="4" s="1"/>
  <c r="G5256" i="4" s="1"/>
  <c r="G5257" i="4" s="1"/>
  <c r="G5258" i="4" s="1"/>
  <c r="G5259" i="4" s="1"/>
  <c r="G5260" i="4" s="1"/>
  <c r="G5261" i="4" s="1"/>
  <c r="G5262" i="4" s="1"/>
  <c r="G5263" i="4" s="1"/>
  <c r="G5264" i="4" s="1"/>
  <c r="G5265" i="4" s="1"/>
  <c r="G5266" i="4" s="1"/>
  <c r="G5267" i="4" s="1"/>
  <c r="G5268" i="4" s="1"/>
  <c r="G5269" i="4" s="1"/>
  <c r="G5270" i="4" s="1"/>
  <c r="G5271" i="4" s="1"/>
  <c r="G5272" i="4" s="1"/>
  <c r="G5273" i="4" s="1"/>
  <c r="G5274" i="4" s="1"/>
  <c r="G5275" i="4" s="1"/>
  <c r="G5276" i="4" s="1"/>
  <c r="G5277" i="4" s="1"/>
  <c r="G5278" i="4" s="1"/>
  <c r="G5279" i="4" s="1"/>
  <c r="G5280" i="4" s="1"/>
  <c r="G5281" i="4" s="1"/>
  <c r="G5282" i="4" s="1"/>
  <c r="G5283" i="4" s="1"/>
  <c r="G5284" i="4" s="1"/>
  <c r="G5285" i="4" s="1"/>
  <c r="G5286" i="4" s="1"/>
  <c r="G5287" i="4" s="1"/>
  <c r="G5288" i="4" s="1"/>
  <c r="G5289" i="4" s="1"/>
  <c r="G5290" i="4" s="1"/>
  <c r="G5291" i="4" s="1"/>
  <c r="G5292" i="4" s="1"/>
  <c r="G5293" i="4" s="1"/>
  <c r="G5294" i="4" s="1"/>
  <c r="G5295" i="4" s="1"/>
  <c r="G5296" i="4" s="1"/>
  <c r="G5297" i="4" s="1"/>
  <c r="G5298" i="4" s="1"/>
  <c r="G5299" i="4" s="1"/>
  <c r="G5300" i="4" s="1"/>
  <c r="G5301" i="4" s="1"/>
  <c r="G5302" i="4" s="1"/>
  <c r="G5303" i="4" s="1"/>
  <c r="G5304" i="4" s="1"/>
  <c r="G5305" i="4" s="1"/>
  <c r="G5306" i="4" s="1"/>
  <c r="G5307" i="4" s="1"/>
  <c r="G5308" i="4" s="1"/>
  <c r="G5309" i="4" s="1"/>
  <c r="G5310" i="4" s="1"/>
  <c r="G5311" i="4" s="1"/>
  <c r="G5312" i="4" s="1"/>
  <c r="G5313" i="4" s="1"/>
  <c r="G5314" i="4" s="1"/>
  <c r="G5315" i="4" s="1"/>
  <c r="G5316" i="4" s="1"/>
  <c r="G5317" i="4" s="1"/>
  <c r="G5318" i="4" s="1"/>
  <c r="G5319" i="4" s="1"/>
  <c r="G5320" i="4" s="1"/>
  <c r="G5321" i="4" s="1"/>
  <c r="G5322" i="4" s="1"/>
  <c r="G5323" i="4" s="1"/>
  <c r="G5324" i="4" s="1"/>
  <c r="G5325" i="4" s="1"/>
  <c r="G5326" i="4" s="1"/>
  <c r="G5327" i="4" s="1"/>
  <c r="G5328" i="4" s="1"/>
  <c r="G5329" i="4" s="1"/>
  <c r="G5330" i="4" s="1"/>
  <c r="G5331" i="4" s="1"/>
  <c r="G5332" i="4" s="1"/>
  <c r="G5333" i="4" s="1"/>
  <c r="G5334" i="4" s="1"/>
  <c r="G5335" i="4" s="1"/>
  <c r="G5336" i="4" s="1"/>
  <c r="G5337" i="4" s="1"/>
  <c r="G5338" i="4" s="1"/>
  <c r="G5339" i="4" s="1"/>
  <c r="G5340" i="4" s="1"/>
  <c r="G5341" i="4" s="1"/>
  <c r="G5342" i="4" s="1"/>
  <c r="G5343" i="4" s="1"/>
  <c r="G5344" i="4" s="1"/>
  <c r="G5345" i="4" s="1"/>
  <c r="G5346" i="4" s="1"/>
  <c r="G5347" i="4" s="1"/>
  <c r="G5348" i="4" s="1"/>
  <c r="G5349" i="4" s="1"/>
  <c r="G5350" i="4" s="1"/>
  <c r="G5351" i="4" s="1"/>
  <c r="G5352" i="4" s="1"/>
  <c r="G5353" i="4" s="1"/>
  <c r="G5354" i="4" s="1"/>
  <c r="G5355" i="4" s="1"/>
  <c r="G5356" i="4" s="1"/>
  <c r="G5357" i="4" s="1"/>
  <c r="G5358" i="4" s="1"/>
  <c r="G5359" i="4" s="1"/>
  <c r="G5360" i="4" s="1"/>
  <c r="G5361" i="4" s="1"/>
  <c r="G5362" i="4" s="1"/>
  <c r="G5363" i="4" s="1"/>
  <c r="G5364" i="4" s="1"/>
  <c r="G5365" i="4" s="1"/>
  <c r="G5366" i="4" s="1"/>
  <c r="G5367" i="4" s="1"/>
  <c r="G5368" i="4" s="1"/>
  <c r="G5369" i="4" s="1"/>
  <c r="G5370" i="4" s="1"/>
  <c r="G5371" i="4" s="1"/>
  <c r="G5372" i="4" s="1"/>
  <c r="G5373" i="4" s="1"/>
  <c r="G5374" i="4" s="1"/>
  <c r="G5375" i="4" s="1"/>
  <c r="G5376" i="4" s="1"/>
  <c r="G5377" i="4" s="1"/>
  <c r="G5378" i="4" s="1"/>
  <c r="G5379" i="4" s="1"/>
  <c r="G5380" i="4" s="1"/>
  <c r="G5381" i="4" s="1"/>
  <c r="G5382" i="4" s="1"/>
  <c r="G5383" i="4" s="1"/>
  <c r="G5384" i="4" s="1"/>
  <c r="G5385" i="4" s="1"/>
  <c r="G5386" i="4" s="1"/>
  <c r="G5387" i="4" s="1"/>
  <c r="G5388" i="4" s="1"/>
  <c r="G5389" i="4" s="1"/>
  <c r="G5390" i="4" s="1"/>
  <c r="G5391" i="4" s="1"/>
  <c r="G5392" i="4" s="1"/>
  <c r="G5393" i="4" s="1"/>
  <c r="G5394" i="4" s="1"/>
  <c r="G5395" i="4" s="1"/>
  <c r="G5396" i="4" s="1"/>
  <c r="G5397" i="4" s="1"/>
  <c r="G5398" i="4" s="1"/>
  <c r="G5399" i="4" s="1"/>
  <c r="G5400" i="4" s="1"/>
  <c r="G5401" i="4" s="1"/>
  <c r="G5402" i="4" s="1"/>
  <c r="G5403" i="4" s="1"/>
  <c r="G5404" i="4" s="1"/>
  <c r="G5405" i="4" s="1"/>
  <c r="G5406" i="4" s="1"/>
  <c r="G5407" i="4" s="1"/>
  <c r="G5408" i="4" s="1"/>
  <c r="G5409" i="4" s="1"/>
  <c r="G5410" i="4" s="1"/>
  <c r="G5411" i="4" s="1"/>
  <c r="G5412" i="4" s="1"/>
  <c r="G5413" i="4" s="1"/>
  <c r="G5414" i="4" s="1"/>
  <c r="G5415" i="4" s="1"/>
  <c r="G5416" i="4" s="1"/>
  <c r="G5417" i="4" s="1"/>
  <c r="G5418" i="4" s="1"/>
  <c r="G5419" i="4" s="1"/>
  <c r="G5420" i="4" s="1"/>
  <c r="G5421" i="4" s="1"/>
  <c r="G5422" i="4" s="1"/>
  <c r="G5423" i="4" s="1"/>
  <c r="G5424" i="4" s="1"/>
  <c r="G5425" i="4" s="1"/>
  <c r="G5426" i="4" s="1"/>
  <c r="G5427" i="4" s="1"/>
  <c r="G5428" i="4" s="1"/>
  <c r="G5429" i="4" s="1"/>
  <c r="G5430" i="4" s="1"/>
  <c r="G5431" i="4" s="1"/>
  <c r="G5432" i="4" s="1"/>
  <c r="G5433" i="4" s="1"/>
  <c r="G5434" i="4" s="1"/>
  <c r="G5435" i="4" s="1"/>
  <c r="G5436" i="4" s="1"/>
  <c r="G5437" i="4" s="1"/>
  <c r="G5438" i="4" s="1"/>
  <c r="G5439" i="4" s="1"/>
  <c r="G5440" i="4" s="1"/>
  <c r="G5441" i="4" s="1"/>
  <c r="G5442" i="4" s="1"/>
  <c r="G5443" i="4" s="1"/>
  <c r="G5444" i="4" s="1"/>
  <c r="G5445" i="4" s="1"/>
  <c r="G5446" i="4" s="1"/>
  <c r="G5447" i="4" s="1"/>
  <c r="G5448" i="4" s="1"/>
  <c r="G5449" i="4" s="1"/>
  <c r="G5450" i="4" s="1"/>
  <c r="G5451" i="4" s="1"/>
  <c r="G5452" i="4" s="1"/>
  <c r="G5453" i="4" s="1"/>
  <c r="G5454" i="4" s="1"/>
  <c r="G5455" i="4" s="1"/>
  <c r="G5456" i="4" s="1"/>
  <c r="G5457" i="4" s="1"/>
  <c r="G5458" i="4" s="1"/>
  <c r="G5459" i="4" s="1"/>
  <c r="G5460" i="4" s="1"/>
  <c r="G5461" i="4" s="1"/>
  <c r="G5462" i="4" s="1"/>
  <c r="G5463" i="4" s="1"/>
  <c r="G5464" i="4" s="1"/>
  <c r="G5465" i="4" s="1"/>
  <c r="G5466" i="4" s="1"/>
  <c r="G5467" i="4" s="1"/>
  <c r="G5468" i="4" s="1"/>
  <c r="G5469" i="4" s="1"/>
  <c r="G5470" i="4" s="1"/>
  <c r="G5471" i="4" s="1"/>
  <c r="G5472" i="4" s="1"/>
  <c r="G5473" i="4" s="1"/>
  <c r="G5474" i="4" s="1"/>
  <c r="G5475" i="4" s="1"/>
  <c r="G5476" i="4" s="1"/>
  <c r="G5477" i="4" s="1"/>
  <c r="G5478" i="4" s="1"/>
  <c r="G5479" i="4" s="1"/>
  <c r="G5480" i="4" s="1"/>
  <c r="G5481" i="4" s="1"/>
  <c r="G5482" i="4" s="1"/>
  <c r="G5483" i="4" s="1"/>
  <c r="G5484" i="4" s="1"/>
  <c r="G5485" i="4" s="1"/>
  <c r="G5486" i="4" s="1"/>
  <c r="G5487" i="4" s="1"/>
  <c r="G5488" i="4" s="1"/>
  <c r="G5489" i="4" s="1"/>
  <c r="G5490" i="4" s="1"/>
  <c r="G5491" i="4" s="1"/>
  <c r="G5492" i="4" s="1"/>
  <c r="G5493" i="4" s="1"/>
  <c r="G5494" i="4" s="1"/>
  <c r="G5495" i="4" s="1"/>
  <c r="G5496" i="4" s="1"/>
  <c r="G5497" i="4" s="1"/>
  <c r="G5498" i="4" s="1"/>
  <c r="G5499" i="4" s="1"/>
  <c r="G5500" i="4" s="1"/>
  <c r="G5501" i="4" s="1"/>
  <c r="G5502" i="4" s="1"/>
  <c r="G5503" i="4" s="1"/>
  <c r="G5504" i="4" s="1"/>
  <c r="G5505" i="4" s="1"/>
  <c r="G5506" i="4" s="1"/>
  <c r="G5507" i="4" s="1"/>
  <c r="G5508" i="4" s="1"/>
  <c r="G5509" i="4" s="1"/>
  <c r="G5510" i="4" s="1"/>
  <c r="G5511" i="4" s="1"/>
  <c r="G5512" i="4" s="1"/>
  <c r="G5513" i="4" s="1"/>
  <c r="G5514" i="4" s="1"/>
  <c r="G5515" i="4" s="1"/>
  <c r="G5516" i="4" s="1"/>
  <c r="G5517" i="4" s="1"/>
  <c r="G5518" i="4" s="1"/>
  <c r="G5519" i="4" s="1"/>
  <c r="G5520" i="4" s="1"/>
  <c r="G5521" i="4" s="1"/>
  <c r="G5522" i="4" s="1"/>
  <c r="G5523" i="4" s="1"/>
  <c r="G5524" i="4" s="1"/>
  <c r="G5525" i="4" s="1"/>
  <c r="G5526" i="4" s="1"/>
  <c r="G5527" i="4" s="1"/>
  <c r="G5528" i="4" s="1"/>
  <c r="G5529" i="4" s="1"/>
  <c r="G5530" i="4" s="1"/>
  <c r="G5531" i="4" s="1"/>
  <c r="G5532" i="4" s="1"/>
  <c r="G5533" i="4" s="1"/>
  <c r="G5534" i="4" s="1"/>
  <c r="G5535" i="4" s="1"/>
  <c r="G5536" i="4" s="1"/>
  <c r="G5537" i="4" s="1"/>
  <c r="G5538" i="4" s="1"/>
  <c r="G5539" i="4" s="1"/>
  <c r="G5540" i="4" s="1"/>
  <c r="G5541" i="4" s="1"/>
  <c r="G5542" i="4" s="1"/>
  <c r="G5543" i="4" s="1"/>
  <c r="G5544" i="4" s="1"/>
  <c r="G5545" i="4" s="1"/>
  <c r="G5546" i="4" s="1"/>
  <c r="G5547" i="4" s="1"/>
  <c r="G5548" i="4" s="1"/>
  <c r="G5549" i="4" s="1"/>
  <c r="G5550" i="4" s="1"/>
  <c r="G5551" i="4" s="1"/>
  <c r="G5552" i="4" s="1"/>
  <c r="G5553" i="4" s="1"/>
  <c r="G5554" i="4" s="1"/>
  <c r="G5555" i="4" s="1"/>
  <c r="G5556" i="4" s="1"/>
  <c r="G5557" i="4" s="1"/>
  <c r="G5558" i="4" s="1"/>
  <c r="G5559" i="4" s="1"/>
  <c r="G5560" i="4" s="1"/>
  <c r="G5561" i="4" s="1"/>
  <c r="G5562" i="4" s="1"/>
  <c r="G5563" i="4" s="1"/>
  <c r="G5564" i="4" s="1"/>
  <c r="G5565" i="4" s="1"/>
  <c r="G5566" i="4" s="1"/>
  <c r="G5567" i="4" s="1"/>
  <c r="G5568" i="4" s="1"/>
  <c r="G5569" i="4" s="1"/>
  <c r="G5570" i="4" s="1"/>
  <c r="G5571" i="4" s="1"/>
  <c r="G5572" i="4" s="1"/>
  <c r="G5573" i="4" s="1"/>
  <c r="G5574" i="4" s="1"/>
  <c r="G5575" i="4" s="1"/>
  <c r="G5576" i="4" s="1"/>
  <c r="G5577" i="4" s="1"/>
  <c r="G5578" i="4" s="1"/>
  <c r="G5579" i="4" s="1"/>
  <c r="G5580" i="4" s="1"/>
  <c r="G5581" i="4" s="1"/>
  <c r="G5582" i="4" s="1"/>
  <c r="G5583" i="4" s="1"/>
  <c r="G5584" i="4" s="1"/>
  <c r="G5585" i="4" s="1"/>
  <c r="G5586" i="4" s="1"/>
  <c r="G5587" i="4" s="1"/>
  <c r="G5588" i="4" s="1"/>
  <c r="G5589" i="4" s="1"/>
  <c r="G5590" i="4" s="1"/>
  <c r="G5591" i="4" s="1"/>
  <c r="G5592" i="4" s="1"/>
  <c r="G5593" i="4" s="1"/>
  <c r="G5594" i="4" s="1"/>
  <c r="G5595" i="4" s="1"/>
  <c r="G5596" i="4" s="1"/>
  <c r="G5597" i="4" s="1"/>
  <c r="G5598" i="4" s="1"/>
  <c r="G5599" i="4" s="1"/>
  <c r="G5600" i="4" s="1"/>
  <c r="G5601" i="4" s="1"/>
  <c r="G5602" i="4" s="1"/>
  <c r="G5603" i="4" s="1"/>
  <c r="G5604" i="4" s="1"/>
  <c r="G5605" i="4" s="1"/>
  <c r="G5606" i="4" s="1"/>
  <c r="G5607" i="4" s="1"/>
  <c r="G5608" i="4" s="1"/>
  <c r="G5609" i="4" s="1"/>
  <c r="G5610" i="4" s="1"/>
  <c r="G5611" i="4" s="1"/>
  <c r="G5612" i="4" s="1"/>
  <c r="G5613" i="4" s="1"/>
  <c r="G5614" i="4" s="1"/>
  <c r="G5615" i="4" s="1"/>
  <c r="G5616" i="4" s="1"/>
  <c r="G5617" i="4" s="1"/>
  <c r="G5618" i="4" s="1"/>
  <c r="G5619" i="4" s="1"/>
  <c r="G5620" i="4" s="1"/>
  <c r="G5621" i="4" s="1"/>
  <c r="G5622" i="4" s="1"/>
  <c r="G5623" i="4" s="1"/>
  <c r="G5624" i="4" s="1"/>
  <c r="G5625" i="4" s="1"/>
  <c r="G5626" i="4" s="1"/>
  <c r="G5627" i="4" s="1"/>
  <c r="G5628" i="4" s="1"/>
  <c r="G5629" i="4" s="1"/>
  <c r="G5630" i="4" s="1"/>
  <c r="G5631" i="4" s="1"/>
  <c r="G5632" i="4" s="1"/>
  <c r="G5633" i="4" s="1"/>
  <c r="G5634" i="4" s="1"/>
  <c r="G5635" i="4" s="1"/>
  <c r="G5636" i="4" s="1"/>
  <c r="G5637" i="4" s="1"/>
  <c r="G5638" i="4" s="1"/>
  <c r="G5639" i="4" s="1"/>
  <c r="G5640" i="4" s="1"/>
  <c r="G5641" i="4" s="1"/>
  <c r="G5642" i="4" s="1"/>
  <c r="G5643" i="4" s="1"/>
  <c r="G5644" i="4" s="1"/>
  <c r="G5645" i="4" s="1"/>
  <c r="G5646" i="4" s="1"/>
  <c r="G5647" i="4" s="1"/>
  <c r="G5648" i="4" s="1"/>
  <c r="G5649" i="4" s="1"/>
  <c r="G5650" i="4" s="1"/>
  <c r="G5651" i="4" s="1"/>
  <c r="G5652" i="4" s="1"/>
  <c r="G5653" i="4" s="1"/>
  <c r="G5654" i="4" s="1"/>
  <c r="G5655" i="4" s="1"/>
  <c r="G5656" i="4" s="1"/>
  <c r="G5657" i="4" s="1"/>
  <c r="G5658" i="4" s="1"/>
  <c r="G5659" i="4" s="1"/>
  <c r="G5660" i="4" s="1"/>
  <c r="G5661" i="4" s="1"/>
  <c r="G5662" i="4" s="1"/>
  <c r="G5663" i="4" s="1"/>
  <c r="G5664" i="4" s="1"/>
  <c r="G5665" i="4" s="1"/>
  <c r="G5666" i="4" s="1"/>
  <c r="G5667" i="4" s="1"/>
  <c r="G5668" i="4" s="1"/>
  <c r="G5669" i="4" s="1"/>
  <c r="G5670" i="4" s="1"/>
  <c r="G5671" i="4" s="1"/>
  <c r="G5672" i="4" s="1"/>
  <c r="G5673" i="4" s="1"/>
  <c r="G5674" i="4" s="1"/>
  <c r="G5675" i="4" s="1"/>
  <c r="G5676" i="4" s="1"/>
  <c r="G5677" i="4" s="1"/>
  <c r="G5678" i="4" s="1"/>
  <c r="G5679" i="4" s="1"/>
  <c r="G5680" i="4" s="1"/>
  <c r="G5681" i="4" s="1"/>
  <c r="G5682" i="4" s="1"/>
  <c r="G5683" i="4" s="1"/>
  <c r="G5684" i="4" s="1"/>
  <c r="G5685" i="4" s="1"/>
  <c r="G5686" i="4" s="1"/>
  <c r="G5687" i="4" s="1"/>
  <c r="G5688" i="4" s="1"/>
  <c r="G5689" i="4" s="1"/>
  <c r="G5690" i="4" s="1"/>
  <c r="G5691" i="4" s="1"/>
  <c r="G5692" i="4" s="1"/>
  <c r="G5693" i="4" s="1"/>
  <c r="G5694" i="4" s="1"/>
  <c r="G5695" i="4" s="1"/>
  <c r="G5696" i="4" s="1"/>
  <c r="G5697" i="4" s="1"/>
  <c r="G5698" i="4" s="1"/>
  <c r="G5699" i="4" s="1"/>
  <c r="G5700" i="4" s="1"/>
  <c r="G5701" i="4" s="1"/>
  <c r="G5702" i="4" s="1"/>
  <c r="G5703" i="4" s="1"/>
  <c r="G5704" i="4" s="1"/>
  <c r="G5705" i="4" s="1"/>
  <c r="G5706" i="4" s="1"/>
  <c r="G5707" i="4" s="1"/>
  <c r="G5708" i="4" s="1"/>
  <c r="G5709" i="4" s="1"/>
  <c r="G5710" i="4" s="1"/>
  <c r="G5711" i="4" s="1"/>
  <c r="G5712" i="4" s="1"/>
  <c r="G5713" i="4" s="1"/>
  <c r="G5714" i="4" s="1"/>
  <c r="G5715" i="4" s="1"/>
  <c r="G5716" i="4" s="1"/>
  <c r="G5717" i="4" s="1"/>
  <c r="G5718" i="4" s="1"/>
  <c r="G5719" i="4" s="1"/>
  <c r="G5720" i="4" s="1"/>
  <c r="G5721" i="4" s="1"/>
  <c r="G5722" i="4" s="1"/>
  <c r="G5723" i="4" s="1"/>
  <c r="G5724" i="4" s="1"/>
  <c r="G5725" i="4" s="1"/>
  <c r="G5726" i="4" s="1"/>
  <c r="G5727" i="4" s="1"/>
  <c r="G5728" i="4" s="1"/>
  <c r="G5729" i="4" s="1"/>
  <c r="G5730" i="4" s="1"/>
  <c r="G5731" i="4" s="1"/>
  <c r="G5732" i="4" s="1"/>
  <c r="G5733" i="4" s="1"/>
  <c r="G5734" i="4" s="1"/>
  <c r="G5735" i="4" s="1"/>
  <c r="G5736" i="4" s="1"/>
  <c r="G5737" i="4" s="1"/>
  <c r="G5738" i="4" s="1"/>
  <c r="G5739" i="4" s="1"/>
  <c r="G5740" i="4" s="1"/>
  <c r="G5741" i="4" s="1"/>
  <c r="G5742" i="4" s="1"/>
  <c r="G5743" i="4" s="1"/>
  <c r="G5744" i="4" s="1"/>
  <c r="G5745" i="4" s="1"/>
  <c r="G5746" i="4" s="1"/>
  <c r="G5747" i="4" s="1"/>
  <c r="G5748" i="4" s="1"/>
  <c r="G5749" i="4" s="1"/>
  <c r="G5750" i="4" s="1"/>
  <c r="G5751" i="4" s="1"/>
  <c r="G5752" i="4" s="1"/>
  <c r="G5753" i="4" s="1"/>
  <c r="G5754" i="4" s="1"/>
  <c r="G5755" i="4" s="1"/>
  <c r="G5756" i="4" s="1"/>
  <c r="G5757" i="4" s="1"/>
  <c r="G5758" i="4" s="1"/>
  <c r="G5759" i="4" s="1"/>
  <c r="G5760" i="4" s="1"/>
  <c r="G5761" i="4" s="1"/>
  <c r="G5762" i="4" s="1"/>
  <c r="G5763" i="4" s="1"/>
  <c r="G5764" i="4" s="1"/>
  <c r="G5765" i="4" s="1"/>
  <c r="G5766" i="4" s="1"/>
  <c r="G5767" i="4" s="1"/>
  <c r="G5768" i="4" s="1"/>
  <c r="G5769" i="4" s="1"/>
  <c r="G5770" i="4" s="1"/>
  <c r="G5771" i="4" s="1"/>
  <c r="G5772" i="4" s="1"/>
  <c r="G5773" i="4" s="1"/>
  <c r="G5774" i="4" s="1"/>
  <c r="G5775" i="4" s="1"/>
  <c r="G5776" i="4" s="1"/>
  <c r="G5777" i="4" s="1"/>
  <c r="G5778" i="4" s="1"/>
  <c r="G5779" i="4" s="1"/>
  <c r="G5780" i="4" s="1"/>
  <c r="G5781" i="4" s="1"/>
  <c r="G5782" i="4" s="1"/>
  <c r="G5783" i="4" s="1"/>
  <c r="G5784" i="4" s="1"/>
  <c r="G5785" i="4" s="1"/>
  <c r="G5786" i="4" s="1"/>
  <c r="G5787" i="4" s="1"/>
  <c r="G5788" i="4" s="1"/>
  <c r="G5789" i="4" s="1"/>
  <c r="G5790" i="4" s="1"/>
  <c r="G5791" i="4" s="1"/>
  <c r="G5792" i="4" s="1"/>
  <c r="G5793" i="4" s="1"/>
  <c r="G5794" i="4" s="1"/>
  <c r="G5795" i="4" s="1"/>
  <c r="G5796" i="4" s="1"/>
  <c r="G5797" i="4" s="1"/>
  <c r="G5798" i="4" s="1"/>
  <c r="G5799" i="4" s="1"/>
  <c r="G5800" i="4" s="1"/>
  <c r="G5801" i="4" s="1"/>
  <c r="G5802" i="4" s="1"/>
  <c r="G5803" i="4" s="1"/>
  <c r="G5804" i="4" s="1"/>
  <c r="G5805" i="4" s="1"/>
  <c r="G5806" i="4" s="1"/>
  <c r="G5807" i="4" s="1"/>
  <c r="G5808" i="4" s="1"/>
  <c r="G5809" i="4" s="1"/>
  <c r="G5810" i="4" s="1"/>
  <c r="G5811" i="4" s="1"/>
  <c r="G5812" i="4" s="1"/>
  <c r="G5813" i="4" s="1"/>
  <c r="G5814" i="4" s="1"/>
  <c r="G5815" i="4" s="1"/>
  <c r="G5816" i="4" s="1"/>
  <c r="G5817" i="4" s="1"/>
  <c r="G5818" i="4" s="1"/>
  <c r="G5819" i="4" s="1"/>
  <c r="G5820" i="4" s="1"/>
  <c r="G5821" i="4" s="1"/>
  <c r="G5822" i="4" s="1"/>
  <c r="G5823" i="4" s="1"/>
  <c r="G5824" i="4" s="1"/>
  <c r="G5825" i="4" s="1"/>
  <c r="G5826" i="4" s="1"/>
  <c r="G5827" i="4" s="1"/>
  <c r="G5828" i="4" s="1"/>
  <c r="G5829" i="4" s="1"/>
  <c r="G5830" i="4" s="1"/>
  <c r="G5831" i="4" s="1"/>
  <c r="G5832" i="4" s="1"/>
  <c r="G5833" i="4" s="1"/>
  <c r="G5834" i="4" s="1"/>
  <c r="G5835" i="4" s="1"/>
  <c r="G5836" i="4" s="1"/>
  <c r="G5837" i="4" s="1"/>
  <c r="G5838" i="4" s="1"/>
  <c r="G5839" i="4" s="1"/>
  <c r="G5840" i="4" s="1"/>
  <c r="G5841" i="4" s="1"/>
  <c r="G5842" i="4" s="1"/>
  <c r="G5843" i="4" s="1"/>
  <c r="G5844" i="4" s="1"/>
  <c r="G5845" i="4" s="1"/>
  <c r="G5846" i="4" s="1"/>
  <c r="G5847" i="4" s="1"/>
  <c r="G5848" i="4" s="1"/>
  <c r="G5849" i="4" s="1"/>
  <c r="G5850" i="4" s="1"/>
  <c r="G5851" i="4" s="1"/>
  <c r="G5852" i="4" s="1"/>
  <c r="G5853" i="4" s="1"/>
  <c r="G5854" i="4" s="1"/>
  <c r="G5855" i="4" s="1"/>
  <c r="G5856" i="4" s="1"/>
  <c r="G5857" i="4" s="1"/>
  <c r="G5858" i="4" s="1"/>
  <c r="G5859" i="4" s="1"/>
  <c r="G5860" i="4" s="1"/>
  <c r="G5861" i="4" s="1"/>
  <c r="G5862" i="4" s="1"/>
  <c r="G5863" i="4" s="1"/>
  <c r="G5864" i="4" s="1"/>
  <c r="G5865" i="4" s="1"/>
  <c r="G5866" i="4" s="1"/>
  <c r="G5867" i="4" s="1"/>
  <c r="G5868" i="4" s="1"/>
  <c r="G5869" i="4" s="1"/>
  <c r="G5870" i="4" s="1"/>
  <c r="G5871" i="4" s="1"/>
  <c r="G5872" i="4" s="1"/>
  <c r="G5873" i="4" s="1"/>
  <c r="G5874" i="4" s="1"/>
  <c r="G5875" i="4" s="1"/>
  <c r="G5876" i="4" s="1"/>
  <c r="G5877" i="4" s="1"/>
  <c r="G5878" i="4" s="1"/>
  <c r="G5879" i="4" s="1"/>
  <c r="G5880" i="4" s="1"/>
  <c r="G5881" i="4" s="1"/>
  <c r="G5882" i="4" s="1"/>
  <c r="G5883" i="4" s="1"/>
  <c r="G5884" i="4" s="1"/>
  <c r="G5885" i="4" s="1"/>
  <c r="G5886" i="4" s="1"/>
  <c r="G5887" i="4" s="1"/>
  <c r="G5888" i="4" s="1"/>
  <c r="G5889" i="4" s="1"/>
  <c r="G5890" i="4" s="1"/>
  <c r="G5891" i="4" s="1"/>
  <c r="G5892" i="4" s="1"/>
  <c r="G5893" i="4" s="1"/>
  <c r="G5894" i="4" s="1"/>
  <c r="G5895" i="4" s="1"/>
  <c r="G5896" i="4" s="1"/>
  <c r="G5897" i="4" s="1"/>
  <c r="G5898" i="4" s="1"/>
  <c r="G5899" i="4" s="1"/>
  <c r="G5900" i="4" s="1"/>
  <c r="G5901" i="4" s="1"/>
  <c r="G5902" i="4" s="1"/>
  <c r="G5903" i="4" s="1"/>
  <c r="G5904" i="4" s="1"/>
  <c r="G5905" i="4" s="1"/>
  <c r="G5906" i="4" s="1"/>
  <c r="G5907" i="4" s="1"/>
  <c r="G5908" i="4" s="1"/>
  <c r="G5909" i="4" s="1"/>
  <c r="G5910" i="4" s="1"/>
  <c r="G5911" i="4" s="1"/>
  <c r="G5912" i="4" s="1"/>
  <c r="G5913" i="4" s="1"/>
  <c r="G5914" i="4" s="1"/>
  <c r="G5915" i="4" s="1"/>
  <c r="G5916" i="4" s="1"/>
  <c r="G5917" i="4" s="1"/>
  <c r="G5918" i="4" s="1"/>
  <c r="G5919" i="4" s="1"/>
  <c r="G5920" i="4" s="1"/>
  <c r="G5921" i="4" s="1"/>
  <c r="G5922" i="4" s="1"/>
  <c r="G5923" i="4" s="1"/>
  <c r="G5924" i="4" s="1"/>
  <c r="G5925" i="4" s="1"/>
  <c r="G5926" i="4" s="1"/>
  <c r="G5927" i="4" s="1"/>
  <c r="G5928" i="4" s="1"/>
  <c r="G5929" i="4" s="1"/>
  <c r="G5930" i="4" s="1"/>
  <c r="G5931" i="4" s="1"/>
  <c r="G5932" i="4" s="1"/>
  <c r="G5933" i="4" s="1"/>
  <c r="G5934" i="4" s="1"/>
  <c r="G5935" i="4" s="1"/>
  <c r="G5936" i="4" s="1"/>
  <c r="G5937" i="4" s="1"/>
  <c r="G5938" i="4" s="1"/>
  <c r="G5939" i="4" s="1"/>
  <c r="G5940" i="4" s="1"/>
  <c r="G5941" i="4" s="1"/>
  <c r="G5942" i="4" s="1"/>
  <c r="G5943" i="4" s="1"/>
  <c r="G5944" i="4" s="1"/>
  <c r="G5945" i="4" s="1"/>
  <c r="G5946" i="4" s="1"/>
  <c r="G5947" i="4" s="1"/>
  <c r="G5948" i="4" s="1"/>
  <c r="G5949" i="4" s="1"/>
  <c r="G5950" i="4" s="1"/>
  <c r="G5951" i="4" s="1"/>
  <c r="G5952" i="4" s="1"/>
  <c r="G5953" i="4" s="1"/>
  <c r="G5954" i="4" s="1"/>
  <c r="G5955" i="4" s="1"/>
  <c r="G5956" i="4" s="1"/>
  <c r="G5957" i="4" s="1"/>
  <c r="G5958" i="4" s="1"/>
  <c r="G5959" i="4" s="1"/>
  <c r="G5960" i="4" s="1"/>
  <c r="G5961" i="4" s="1"/>
  <c r="G5962" i="4" s="1"/>
  <c r="G5963" i="4" s="1"/>
  <c r="G5964" i="4" s="1"/>
  <c r="G5965" i="4" s="1"/>
  <c r="G5966" i="4" s="1"/>
  <c r="G5967" i="4" s="1"/>
  <c r="G5968" i="4" s="1"/>
  <c r="G5969" i="4" s="1"/>
  <c r="G5970" i="4" s="1"/>
  <c r="G5971" i="4" s="1"/>
  <c r="G5972" i="4" s="1"/>
  <c r="G5973" i="4" s="1"/>
  <c r="G5974" i="4" s="1"/>
  <c r="G5975" i="4" s="1"/>
  <c r="G5976" i="4" s="1"/>
  <c r="G5977" i="4" s="1"/>
  <c r="G5978" i="4" s="1"/>
  <c r="G5979" i="4" s="1"/>
  <c r="G5980" i="4" s="1"/>
  <c r="G5981" i="4" s="1"/>
  <c r="G5982" i="4" s="1"/>
  <c r="G5983" i="4" s="1"/>
  <c r="G5984" i="4" s="1"/>
  <c r="G5985" i="4" s="1"/>
  <c r="G5986" i="4" s="1"/>
  <c r="G5987" i="4" s="1"/>
  <c r="G5988" i="4" s="1"/>
  <c r="G5989" i="4" s="1"/>
  <c r="G5990" i="4" s="1"/>
  <c r="G5991" i="4" s="1"/>
  <c r="G5992" i="4" s="1"/>
  <c r="G5993" i="4" s="1"/>
  <c r="G5994" i="4" s="1"/>
  <c r="G5995" i="4" s="1"/>
  <c r="G5996" i="4" s="1"/>
  <c r="G5997" i="4" s="1"/>
  <c r="G5998" i="4" s="1"/>
  <c r="G5999" i="4" s="1"/>
  <c r="G6000" i="4" s="1"/>
  <c r="G6001" i="4" s="1"/>
  <c r="G6002" i="4" s="1"/>
  <c r="G6003" i="4" s="1"/>
  <c r="G6004" i="4" s="1"/>
  <c r="G6005" i="4" s="1"/>
  <c r="G6006" i="4" s="1"/>
  <c r="G6007" i="4" s="1"/>
  <c r="G6008" i="4" s="1"/>
  <c r="G6009" i="4" s="1"/>
  <c r="G6010" i="4" s="1"/>
  <c r="G6011" i="4" s="1"/>
  <c r="G6012" i="4" s="1"/>
  <c r="G6013" i="4" s="1"/>
  <c r="G6014" i="4" s="1"/>
  <c r="G6015" i="4" s="1"/>
  <c r="G6016" i="4" s="1"/>
  <c r="G6017" i="4" s="1"/>
  <c r="G6018" i="4" s="1"/>
  <c r="G6019" i="4" s="1"/>
  <c r="G6020" i="4" s="1"/>
  <c r="G6021" i="4" s="1"/>
  <c r="G6022" i="4" s="1"/>
  <c r="G6023" i="4" s="1"/>
  <c r="G6024" i="4" s="1"/>
  <c r="G6025" i="4" s="1"/>
  <c r="G6026" i="4" s="1"/>
  <c r="G6027" i="4" s="1"/>
  <c r="G6028" i="4" s="1"/>
  <c r="G6029" i="4" s="1"/>
  <c r="G6030" i="4" s="1"/>
  <c r="G6031" i="4" s="1"/>
  <c r="G6032" i="4" s="1"/>
  <c r="G6033" i="4" s="1"/>
  <c r="G6034" i="4" s="1"/>
  <c r="G6035" i="4" s="1"/>
  <c r="G6036" i="4" s="1"/>
  <c r="G6037" i="4" s="1"/>
  <c r="G6038" i="4" s="1"/>
  <c r="G6039" i="4" s="1"/>
  <c r="G6040" i="4" s="1"/>
  <c r="G6041" i="4" s="1"/>
  <c r="G6042" i="4" s="1"/>
  <c r="G6043" i="4" s="1"/>
  <c r="G6044" i="4" s="1"/>
  <c r="G6045" i="4" s="1"/>
  <c r="G6046" i="4" s="1"/>
  <c r="G6047" i="4" s="1"/>
  <c r="G6048" i="4" s="1"/>
  <c r="G6049" i="4" s="1"/>
  <c r="G6050" i="4" s="1"/>
  <c r="G6051" i="4" s="1"/>
  <c r="G6052" i="4" s="1"/>
  <c r="G6053" i="4" s="1"/>
  <c r="G6054" i="4" s="1"/>
  <c r="G6055" i="4" s="1"/>
  <c r="G6056" i="4" s="1"/>
  <c r="G6057" i="4" s="1"/>
  <c r="G6058" i="4" s="1"/>
  <c r="G6059" i="4" s="1"/>
  <c r="G6060" i="4" s="1"/>
  <c r="G6061" i="4" s="1"/>
  <c r="G6062" i="4" s="1"/>
  <c r="G6063" i="4" s="1"/>
  <c r="G6064" i="4" s="1"/>
  <c r="G6065" i="4" s="1"/>
  <c r="G6066" i="4" s="1"/>
  <c r="G6067" i="4" s="1"/>
  <c r="G6068" i="4" s="1"/>
  <c r="G6069" i="4" s="1"/>
  <c r="G6070" i="4" s="1"/>
  <c r="G6071" i="4" s="1"/>
  <c r="G6072" i="4" s="1"/>
  <c r="G6073" i="4" s="1"/>
  <c r="G6074" i="4" s="1"/>
  <c r="G6075" i="4" s="1"/>
  <c r="G6076" i="4" s="1"/>
  <c r="G6077" i="4" s="1"/>
  <c r="G6078" i="4" s="1"/>
  <c r="G6079" i="4" s="1"/>
  <c r="G6080" i="4" s="1"/>
  <c r="G6081" i="4" s="1"/>
  <c r="G6082" i="4" s="1"/>
  <c r="G6083" i="4" s="1"/>
  <c r="G6084" i="4" s="1"/>
  <c r="G6085" i="4" s="1"/>
  <c r="G6086" i="4" s="1"/>
  <c r="G6087" i="4" s="1"/>
  <c r="G6088" i="4" s="1"/>
  <c r="G6089" i="4" s="1"/>
  <c r="G6090" i="4" s="1"/>
  <c r="G6091" i="4" s="1"/>
  <c r="G6092" i="4" s="1"/>
  <c r="G6093" i="4" s="1"/>
  <c r="G6094" i="4" s="1"/>
  <c r="G6095" i="4" s="1"/>
  <c r="G6096" i="4" s="1"/>
  <c r="G6097" i="4" s="1"/>
  <c r="G6098" i="4" s="1"/>
  <c r="G6099" i="4" s="1"/>
  <c r="G6100" i="4" s="1"/>
  <c r="G6101" i="4" s="1"/>
  <c r="G6102" i="4" s="1"/>
  <c r="G6103" i="4" s="1"/>
  <c r="G6104" i="4" s="1"/>
  <c r="G6105" i="4" s="1"/>
  <c r="G6106" i="4" s="1"/>
  <c r="G6107" i="4" s="1"/>
  <c r="G6108" i="4" s="1"/>
  <c r="G6109" i="4" s="1"/>
  <c r="G6110" i="4" s="1"/>
  <c r="G6111" i="4" s="1"/>
  <c r="G6112" i="4" s="1"/>
  <c r="G6113" i="4" s="1"/>
  <c r="G6114" i="4" s="1"/>
  <c r="G6115" i="4" s="1"/>
  <c r="G6116" i="4" s="1"/>
  <c r="G6117" i="4" s="1"/>
  <c r="G6118" i="4" s="1"/>
  <c r="G6119" i="4" s="1"/>
  <c r="G6120" i="4" s="1"/>
  <c r="G6121" i="4" s="1"/>
  <c r="G6122" i="4" s="1"/>
  <c r="G6123" i="4" s="1"/>
  <c r="G6124" i="4" s="1"/>
  <c r="G6125" i="4" s="1"/>
  <c r="G6126" i="4" s="1"/>
  <c r="G6127" i="4" s="1"/>
  <c r="G6128" i="4" s="1"/>
  <c r="G6129" i="4" s="1"/>
  <c r="G6130" i="4" s="1"/>
  <c r="G6131" i="4" s="1"/>
  <c r="G6132" i="4" s="1"/>
  <c r="G6133" i="4" s="1"/>
  <c r="G6134" i="4" s="1"/>
  <c r="G6135" i="4" s="1"/>
  <c r="G6136" i="4" s="1"/>
  <c r="G6137" i="4" s="1"/>
  <c r="G6138" i="4" s="1"/>
  <c r="G6139" i="4" s="1"/>
  <c r="G6140" i="4" s="1"/>
  <c r="G6141" i="4" s="1"/>
  <c r="G6142" i="4" s="1"/>
  <c r="G6143" i="4" s="1"/>
  <c r="G6144" i="4" s="1"/>
  <c r="G6145" i="4" s="1"/>
  <c r="G6146" i="4" s="1"/>
  <c r="G6147" i="4" s="1"/>
  <c r="G6148" i="4" s="1"/>
  <c r="G6149" i="4" s="1"/>
  <c r="G6150" i="4" s="1"/>
  <c r="G6151" i="4" s="1"/>
  <c r="G6152" i="4" s="1"/>
  <c r="G6153" i="4" s="1"/>
  <c r="G6154" i="4" s="1"/>
  <c r="G6155" i="4" s="1"/>
  <c r="G6156" i="4" s="1"/>
  <c r="G6157" i="4" s="1"/>
  <c r="G6158" i="4" s="1"/>
  <c r="G6159" i="4" s="1"/>
  <c r="G6160" i="4" s="1"/>
  <c r="G6161" i="4" s="1"/>
  <c r="G6162" i="4" s="1"/>
  <c r="G6163" i="4" s="1"/>
  <c r="G6164" i="4" s="1"/>
  <c r="G6165" i="4" s="1"/>
  <c r="G6166" i="4" s="1"/>
  <c r="G6167" i="4" s="1"/>
  <c r="G6168" i="4" s="1"/>
  <c r="G6169" i="4" s="1"/>
  <c r="G6170" i="4" s="1"/>
  <c r="G6171" i="4" s="1"/>
  <c r="G6172" i="4" s="1"/>
  <c r="G6173" i="4" s="1"/>
  <c r="G6174" i="4" s="1"/>
  <c r="G6175" i="4" s="1"/>
  <c r="G6176" i="4" s="1"/>
  <c r="G6177" i="4" s="1"/>
  <c r="G6178" i="4" s="1"/>
  <c r="G6179" i="4" s="1"/>
  <c r="G6180" i="4" s="1"/>
  <c r="G6181" i="4" s="1"/>
  <c r="G6182" i="4" s="1"/>
  <c r="G6183" i="4" s="1"/>
  <c r="G6184" i="4" s="1"/>
  <c r="G6185" i="4" s="1"/>
  <c r="G6186" i="4" s="1"/>
  <c r="G6187" i="4" s="1"/>
  <c r="G6188" i="4" s="1"/>
  <c r="G6189" i="4" s="1"/>
  <c r="G6190" i="4" s="1"/>
  <c r="G6191" i="4" s="1"/>
  <c r="G6192" i="4" s="1"/>
  <c r="G6193" i="4" s="1"/>
  <c r="G6194" i="4" s="1"/>
  <c r="G6195" i="4" s="1"/>
  <c r="G6196" i="4" s="1"/>
  <c r="G6197" i="4" s="1"/>
  <c r="G6198" i="4" s="1"/>
  <c r="G6199" i="4" s="1"/>
  <c r="G6200" i="4" s="1"/>
  <c r="G6201" i="4" s="1"/>
  <c r="G6202" i="4" s="1"/>
  <c r="G6203" i="4" s="1"/>
  <c r="G6204" i="4" s="1"/>
  <c r="G6205" i="4" s="1"/>
  <c r="G6206" i="4" s="1"/>
  <c r="G6207" i="4" s="1"/>
  <c r="G6208" i="4" s="1"/>
  <c r="G6209" i="4" s="1"/>
  <c r="G6210" i="4" s="1"/>
  <c r="G6211" i="4" s="1"/>
  <c r="G6212" i="4" s="1"/>
  <c r="G6213" i="4" s="1"/>
  <c r="G6214" i="4" s="1"/>
  <c r="G6215" i="4" s="1"/>
  <c r="G6216" i="4" s="1"/>
  <c r="G6217" i="4" s="1"/>
  <c r="G6218" i="4" s="1"/>
  <c r="G6219" i="4" s="1"/>
  <c r="G6220" i="4" s="1"/>
  <c r="G6221" i="4" s="1"/>
  <c r="G6222" i="4" s="1"/>
  <c r="G6223" i="4" s="1"/>
  <c r="G6224" i="4" s="1"/>
  <c r="G6225" i="4" s="1"/>
  <c r="G6226" i="4" s="1"/>
  <c r="G6227" i="4" s="1"/>
  <c r="G6228" i="4" s="1"/>
  <c r="G6229" i="4" s="1"/>
  <c r="G6230" i="4" s="1"/>
  <c r="G6231" i="4" s="1"/>
  <c r="G6232" i="4" s="1"/>
  <c r="G6233" i="4" s="1"/>
  <c r="G6234" i="4" s="1"/>
  <c r="G6235" i="4" s="1"/>
  <c r="G6236" i="4" s="1"/>
  <c r="G6237" i="4" s="1"/>
  <c r="G6238" i="4" s="1"/>
  <c r="G6239" i="4" s="1"/>
  <c r="G6240" i="4" s="1"/>
  <c r="G6241" i="4" s="1"/>
  <c r="G6242" i="4" s="1"/>
  <c r="G6243" i="4" s="1"/>
  <c r="G6244" i="4" s="1"/>
  <c r="G6245" i="4" s="1"/>
  <c r="G6246" i="4" s="1"/>
  <c r="G6247" i="4" s="1"/>
  <c r="G6248" i="4" s="1"/>
  <c r="G6249" i="4" s="1"/>
  <c r="G6250" i="4" s="1"/>
  <c r="G6251" i="4" s="1"/>
  <c r="G6252" i="4" s="1"/>
  <c r="G6253" i="4" s="1"/>
  <c r="G6254" i="4" s="1"/>
  <c r="G6255" i="4" s="1"/>
  <c r="G6256" i="4" s="1"/>
  <c r="G6257" i="4" s="1"/>
  <c r="G6258" i="4" s="1"/>
  <c r="G6259" i="4" s="1"/>
  <c r="G6260" i="4" s="1"/>
  <c r="G6261" i="4" s="1"/>
  <c r="G6262" i="4" s="1"/>
  <c r="G6263" i="4" s="1"/>
  <c r="G6264" i="4" s="1"/>
  <c r="G6265" i="4" s="1"/>
  <c r="G6266" i="4" s="1"/>
  <c r="G6267" i="4" s="1"/>
  <c r="G6268" i="4" s="1"/>
  <c r="G6269" i="4" s="1"/>
  <c r="G6270" i="4" s="1"/>
  <c r="G6271" i="4" s="1"/>
  <c r="G6272" i="4" s="1"/>
  <c r="G6273" i="4" s="1"/>
  <c r="G6274" i="4" s="1"/>
  <c r="G6275" i="4" s="1"/>
  <c r="G6276" i="4" s="1"/>
  <c r="G6277" i="4" s="1"/>
  <c r="G6278" i="4" s="1"/>
  <c r="G6279" i="4" s="1"/>
  <c r="G6280" i="4" s="1"/>
  <c r="G6281" i="4" s="1"/>
  <c r="G6282" i="4" s="1"/>
  <c r="G6283" i="4" s="1"/>
  <c r="G6284" i="4" s="1"/>
  <c r="G6285" i="4" s="1"/>
  <c r="G6286" i="4" s="1"/>
  <c r="G6287" i="4" s="1"/>
  <c r="G6288" i="4" s="1"/>
  <c r="G6289" i="4" s="1"/>
  <c r="G6290" i="4" s="1"/>
  <c r="G6291" i="4" s="1"/>
  <c r="G6292" i="4" s="1"/>
  <c r="G6293" i="4" s="1"/>
  <c r="G6294" i="4" s="1"/>
  <c r="G6295" i="4" s="1"/>
  <c r="G6296" i="4" s="1"/>
  <c r="G6297" i="4" s="1"/>
  <c r="G6298" i="4" s="1"/>
  <c r="G6299" i="4" s="1"/>
  <c r="G6300" i="4" s="1"/>
  <c r="G6301" i="4" s="1"/>
  <c r="G6302" i="4" s="1"/>
  <c r="G6303" i="4" s="1"/>
  <c r="G6304" i="4" s="1"/>
  <c r="G6305" i="4" s="1"/>
  <c r="G6306" i="4" s="1"/>
  <c r="G6307" i="4" s="1"/>
  <c r="G6308" i="4" s="1"/>
  <c r="G6309" i="4" s="1"/>
  <c r="G6310" i="4" s="1"/>
  <c r="G6311" i="4" s="1"/>
  <c r="G6312" i="4" s="1"/>
  <c r="G6313" i="4" s="1"/>
  <c r="G6314" i="4" s="1"/>
  <c r="G6315" i="4" s="1"/>
  <c r="G6316" i="4" s="1"/>
  <c r="G6317" i="4" s="1"/>
  <c r="G6318" i="4" s="1"/>
  <c r="G6319" i="4" s="1"/>
  <c r="G6320" i="4" s="1"/>
  <c r="G6321" i="4" s="1"/>
  <c r="G6322" i="4" s="1"/>
  <c r="G6323" i="4" s="1"/>
  <c r="G6324" i="4" s="1"/>
  <c r="G6325" i="4" s="1"/>
  <c r="G6326" i="4" s="1"/>
  <c r="G6327" i="4" s="1"/>
  <c r="G6328" i="4" s="1"/>
  <c r="G6329" i="4" s="1"/>
  <c r="G6330" i="4" s="1"/>
  <c r="G6331" i="4" s="1"/>
  <c r="G6332" i="4" s="1"/>
  <c r="G6333" i="4" s="1"/>
  <c r="G6334" i="4" s="1"/>
  <c r="G6335" i="4" s="1"/>
  <c r="G6336" i="4" s="1"/>
  <c r="G6337" i="4" s="1"/>
  <c r="G6338" i="4" s="1"/>
  <c r="G6339" i="4" s="1"/>
  <c r="G6340" i="4" s="1"/>
  <c r="G6341" i="4" s="1"/>
  <c r="G6342" i="4" s="1"/>
  <c r="G6343" i="4" s="1"/>
  <c r="G6344" i="4" s="1"/>
  <c r="G6345" i="4" s="1"/>
  <c r="G6346" i="4" s="1"/>
  <c r="G6347" i="4" s="1"/>
  <c r="G6348" i="4" s="1"/>
  <c r="G6349" i="4" s="1"/>
  <c r="G6350" i="4" s="1"/>
  <c r="G6351" i="4" s="1"/>
  <c r="G6352" i="4" s="1"/>
  <c r="G6353" i="4" s="1"/>
  <c r="G6354" i="4" s="1"/>
  <c r="G6355" i="4" s="1"/>
  <c r="G6356" i="4" s="1"/>
  <c r="G6357" i="4" s="1"/>
  <c r="G6358" i="4" s="1"/>
  <c r="G6359" i="4" s="1"/>
  <c r="G6360" i="4" s="1"/>
  <c r="G6361" i="4" s="1"/>
  <c r="G6362" i="4" s="1"/>
  <c r="G6363" i="4" s="1"/>
  <c r="G6364" i="4" s="1"/>
  <c r="G6365" i="4" s="1"/>
  <c r="G6366" i="4" s="1"/>
  <c r="G6367" i="4" s="1"/>
  <c r="G6368" i="4" s="1"/>
  <c r="G6369" i="4" s="1"/>
  <c r="G6370" i="4" s="1"/>
  <c r="G6371" i="4" s="1"/>
  <c r="G6372" i="4" s="1"/>
  <c r="G6373" i="4" s="1"/>
  <c r="G6374" i="4" s="1"/>
  <c r="G6375" i="4" s="1"/>
  <c r="G6376" i="4" s="1"/>
  <c r="G6377" i="4" s="1"/>
  <c r="G6378" i="4" s="1"/>
  <c r="G6379" i="4" s="1"/>
  <c r="G6380" i="4" s="1"/>
  <c r="G6381" i="4" s="1"/>
  <c r="G6382" i="4" s="1"/>
  <c r="G6383" i="4" s="1"/>
  <c r="G6384" i="4" s="1"/>
  <c r="G6385" i="4" s="1"/>
  <c r="G6386" i="4" s="1"/>
  <c r="G6387" i="4" s="1"/>
  <c r="G6388" i="4" s="1"/>
  <c r="G6389" i="4" s="1"/>
  <c r="G6390" i="4" s="1"/>
  <c r="G6391" i="4" s="1"/>
  <c r="G6392" i="4" s="1"/>
  <c r="G6393" i="4" s="1"/>
  <c r="G6394" i="4" s="1"/>
  <c r="G6395" i="4" s="1"/>
  <c r="G6396" i="4" s="1"/>
  <c r="G6397" i="4" s="1"/>
  <c r="G6398" i="4" s="1"/>
  <c r="G6399" i="4" s="1"/>
  <c r="G6400" i="4" s="1"/>
  <c r="G6401" i="4" s="1"/>
  <c r="G6402" i="4" s="1"/>
  <c r="G6403" i="4" s="1"/>
  <c r="G6404" i="4" s="1"/>
  <c r="G6405" i="4" s="1"/>
  <c r="G6406" i="4" s="1"/>
  <c r="G6407" i="4" s="1"/>
  <c r="G6408" i="4" s="1"/>
  <c r="G6409" i="4" s="1"/>
  <c r="G6410" i="4" s="1"/>
  <c r="G6411" i="4" s="1"/>
  <c r="G6412" i="4" s="1"/>
  <c r="G6413" i="4" s="1"/>
  <c r="G6414" i="4" s="1"/>
  <c r="G6415" i="4" s="1"/>
  <c r="G6416" i="4" s="1"/>
  <c r="G6417" i="4" s="1"/>
  <c r="G6418" i="4" s="1"/>
  <c r="G6419" i="4" s="1"/>
  <c r="G6420" i="4" s="1"/>
  <c r="G6421" i="4" s="1"/>
  <c r="G6422" i="4" s="1"/>
  <c r="G6423" i="4" s="1"/>
  <c r="G6424" i="4" s="1"/>
  <c r="G6425" i="4" s="1"/>
  <c r="G6426" i="4" s="1"/>
  <c r="G6427" i="4" s="1"/>
  <c r="G6428" i="4" s="1"/>
  <c r="G6429" i="4" s="1"/>
  <c r="G6430" i="4" s="1"/>
  <c r="G6431" i="4" s="1"/>
  <c r="G6432" i="4" s="1"/>
  <c r="G6433" i="4" s="1"/>
  <c r="G6434" i="4" s="1"/>
  <c r="G6435" i="4" s="1"/>
  <c r="G6436" i="4" s="1"/>
  <c r="G6437" i="4" s="1"/>
  <c r="G6438" i="4" s="1"/>
  <c r="G6439" i="4" s="1"/>
  <c r="G6440" i="4" s="1"/>
  <c r="G6441" i="4" s="1"/>
  <c r="G6442" i="4" s="1"/>
  <c r="G6443" i="4" s="1"/>
  <c r="G6444" i="4" s="1"/>
  <c r="G6445" i="4" s="1"/>
  <c r="G6446" i="4" s="1"/>
  <c r="G6447" i="4" s="1"/>
  <c r="G6448" i="4" s="1"/>
  <c r="G6449" i="4" s="1"/>
  <c r="G6450" i="4" s="1"/>
  <c r="G6451" i="4" s="1"/>
  <c r="G6452" i="4" s="1"/>
  <c r="G6453" i="4" s="1"/>
  <c r="G6454" i="4" s="1"/>
  <c r="G6455" i="4" s="1"/>
  <c r="G6456" i="4" s="1"/>
  <c r="G6457" i="4" s="1"/>
  <c r="G6458" i="4" s="1"/>
  <c r="G6459" i="4" s="1"/>
  <c r="G6460" i="4" s="1"/>
  <c r="G6461" i="4" s="1"/>
  <c r="G6462" i="4" s="1"/>
  <c r="G6463" i="4" s="1"/>
  <c r="G6464" i="4" s="1"/>
  <c r="G6465" i="4" s="1"/>
  <c r="G6466" i="4" s="1"/>
  <c r="G6467" i="4" s="1"/>
  <c r="G6468" i="4" s="1"/>
  <c r="G6469" i="4" s="1"/>
  <c r="G6470" i="4" s="1"/>
  <c r="G6471" i="4" s="1"/>
  <c r="G6472" i="4" s="1"/>
  <c r="G6473" i="4" s="1"/>
  <c r="G6474" i="4" s="1"/>
  <c r="G6475" i="4" s="1"/>
  <c r="G6476" i="4" s="1"/>
  <c r="G6477" i="4" s="1"/>
  <c r="G6478" i="4" s="1"/>
  <c r="G6479" i="4" s="1"/>
  <c r="G6480" i="4" s="1"/>
  <c r="G6481" i="4" s="1"/>
  <c r="G6482" i="4" s="1"/>
  <c r="G6483" i="4" s="1"/>
  <c r="G6484" i="4" s="1"/>
  <c r="G6485" i="4" s="1"/>
  <c r="G6486" i="4" s="1"/>
  <c r="G6487" i="4" s="1"/>
  <c r="G6488" i="4" s="1"/>
  <c r="G6489" i="4" s="1"/>
  <c r="G6490" i="4" s="1"/>
  <c r="G6491" i="4" s="1"/>
  <c r="G6492" i="4" s="1"/>
  <c r="G6493" i="4" s="1"/>
  <c r="G6494" i="4" s="1"/>
  <c r="G6495" i="4" s="1"/>
  <c r="G6496" i="4" s="1"/>
  <c r="G6497" i="4" s="1"/>
  <c r="G6498" i="4" s="1"/>
  <c r="G6499" i="4" s="1"/>
  <c r="G6500" i="4" s="1"/>
  <c r="G6501" i="4" s="1"/>
  <c r="G6502" i="4" s="1"/>
  <c r="G6503" i="4" s="1"/>
  <c r="G6504" i="4" s="1"/>
  <c r="G6505" i="4" s="1"/>
  <c r="G6506" i="4" s="1"/>
  <c r="G6507" i="4" s="1"/>
  <c r="G6508" i="4" s="1"/>
  <c r="G6509" i="4" s="1"/>
  <c r="G6510" i="4" s="1"/>
  <c r="G6511" i="4" s="1"/>
  <c r="G6512" i="4" s="1"/>
  <c r="G6513" i="4" s="1"/>
  <c r="G6514" i="4" s="1"/>
  <c r="G6515" i="4" s="1"/>
  <c r="G6516" i="4" s="1"/>
  <c r="G6517" i="4" s="1"/>
  <c r="G6518" i="4" s="1"/>
  <c r="G6519" i="4" s="1"/>
  <c r="G6520" i="4" s="1"/>
  <c r="G6521" i="4" s="1"/>
  <c r="G6522" i="4" s="1"/>
  <c r="G6523" i="4" s="1"/>
  <c r="G6524" i="4" s="1"/>
  <c r="G6525" i="4" s="1"/>
  <c r="G6526" i="4" s="1"/>
  <c r="G6527" i="4" s="1"/>
  <c r="G6528" i="4" s="1"/>
  <c r="G6529" i="4" s="1"/>
  <c r="G6530" i="4" s="1"/>
  <c r="G6531" i="4" s="1"/>
  <c r="G6532" i="4" s="1"/>
  <c r="G6533" i="4" s="1"/>
  <c r="G6534" i="4" s="1"/>
  <c r="G6535" i="4" s="1"/>
  <c r="G6536" i="4" s="1"/>
  <c r="G6537" i="4" s="1"/>
  <c r="G6538" i="4" s="1"/>
  <c r="G6539" i="4" s="1"/>
  <c r="G6540" i="4" s="1"/>
  <c r="G6541" i="4" s="1"/>
  <c r="G6542" i="4" s="1"/>
  <c r="G6543" i="4" s="1"/>
  <c r="G6544" i="4" s="1"/>
  <c r="G6545" i="4" s="1"/>
  <c r="G6546" i="4" s="1"/>
  <c r="G6547" i="4" s="1"/>
  <c r="G6548" i="4" s="1"/>
  <c r="G6549" i="4" s="1"/>
  <c r="G6550" i="4" s="1"/>
  <c r="G6551" i="4" s="1"/>
  <c r="G6552" i="4" s="1"/>
  <c r="G6553" i="4" s="1"/>
  <c r="G6554" i="4" s="1"/>
  <c r="G6555" i="4" s="1"/>
  <c r="G6556" i="4" s="1"/>
  <c r="G6557" i="4" s="1"/>
  <c r="G6558" i="4" s="1"/>
  <c r="G6559" i="4" s="1"/>
  <c r="G6560" i="4" s="1"/>
  <c r="G6561" i="4" s="1"/>
  <c r="G6562" i="4" s="1"/>
  <c r="G6563" i="4" s="1"/>
  <c r="G6564" i="4" s="1"/>
  <c r="G6565" i="4" s="1"/>
  <c r="G6566" i="4" s="1"/>
  <c r="G6567" i="4" s="1"/>
  <c r="G6568" i="4" s="1"/>
  <c r="G6569" i="4" s="1"/>
  <c r="G6570" i="4" s="1"/>
  <c r="G6571" i="4" s="1"/>
  <c r="G6572" i="4" s="1"/>
  <c r="G6573" i="4" s="1"/>
  <c r="G6574" i="4" s="1"/>
  <c r="G6575" i="4" s="1"/>
  <c r="G6576" i="4" s="1"/>
  <c r="G6577" i="4" s="1"/>
  <c r="G6578" i="4" s="1"/>
  <c r="G6579" i="4" s="1"/>
  <c r="G6580" i="4" s="1"/>
  <c r="G6581" i="4" s="1"/>
  <c r="G6582" i="4" s="1"/>
  <c r="G6583" i="4" s="1"/>
  <c r="G6584" i="4" s="1"/>
  <c r="G6585" i="4" s="1"/>
  <c r="G6586" i="4" s="1"/>
  <c r="G6587" i="4" s="1"/>
  <c r="G6588" i="4" s="1"/>
  <c r="G6589" i="4" s="1"/>
  <c r="G6590" i="4" s="1"/>
  <c r="G6591" i="4" s="1"/>
  <c r="G6592" i="4" s="1"/>
  <c r="G6593" i="4" s="1"/>
  <c r="G6594" i="4" s="1"/>
  <c r="G6595" i="4" s="1"/>
  <c r="G6596" i="4" s="1"/>
  <c r="G6597" i="4" s="1"/>
  <c r="G6598" i="4" s="1"/>
  <c r="G6599" i="4" s="1"/>
  <c r="G6600" i="4" s="1"/>
  <c r="G6601" i="4" s="1"/>
  <c r="G6602" i="4" s="1"/>
  <c r="G6603" i="4" s="1"/>
  <c r="G6604" i="4" s="1"/>
  <c r="G6605" i="4" s="1"/>
  <c r="G6606" i="4" s="1"/>
  <c r="G6607" i="4" s="1"/>
  <c r="G6608" i="4" s="1"/>
  <c r="G6609" i="4" s="1"/>
  <c r="G6610" i="4" s="1"/>
  <c r="G6611" i="4" s="1"/>
  <c r="G6612" i="4" s="1"/>
  <c r="G6613" i="4" s="1"/>
  <c r="G6614" i="4" s="1"/>
  <c r="G6615" i="4" s="1"/>
  <c r="G6616" i="4" s="1"/>
  <c r="G6617" i="4" s="1"/>
  <c r="G6618" i="4" s="1"/>
  <c r="G6619" i="4" s="1"/>
  <c r="G6620" i="4" s="1"/>
  <c r="G6621" i="4" s="1"/>
  <c r="G6622" i="4" s="1"/>
  <c r="G6623" i="4" s="1"/>
  <c r="G6624" i="4" s="1"/>
  <c r="G6625" i="4" s="1"/>
  <c r="G6626" i="4" s="1"/>
  <c r="G6627" i="4" s="1"/>
  <c r="G6628" i="4" s="1"/>
  <c r="G6629" i="4" s="1"/>
  <c r="G6630" i="4" s="1"/>
  <c r="G6631" i="4" s="1"/>
  <c r="G6632" i="4" s="1"/>
  <c r="G6633" i="4" s="1"/>
  <c r="G6634" i="4" s="1"/>
  <c r="G6635" i="4" s="1"/>
  <c r="G6636" i="4" s="1"/>
  <c r="G6637" i="4" s="1"/>
  <c r="G6638" i="4" s="1"/>
  <c r="G6639" i="4" s="1"/>
  <c r="G6640" i="4" s="1"/>
  <c r="G6641" i="4" s="1"/>
  <c r="G6642" i="4" s="1"/>
  <c r="G6643" i="4" s="1"/>
  <c r="G6644" i="4" s="1"/>
  <c r="G6645" i="4" s="1"/>
  <c r="G6646" i="4" s="1"/>
  <c r="G6647" i="4" s="1"/>
  <c r="G6648" i="4" s="1"/>
  <c r="G6649" i="4" s="1"/>
  <c r="G6650" i="4" s="1"/>
  <c r="G6651" i="4" s="1"/>
  <c r="G6652" i="4" s="1"/>
  <c r="G6653" i="4" s="1"/>
  <c r="G6654" i="4" s="1"/>
  <c r="G6655" i="4" s="1"/>
  <c r="G6656" i="4" s="1"/>
  <c r="G6657" i="4" s="1"/>
  <c r="G6658" i="4" s="1"/>
  <c r="G6659" i="4" s="1"/>
  <c r="G6660" i="4" s="1"/>
  <c r="G6661" i="4" s="1"/>
  <c r="G6662" i="4" s="1"/>
  <c r="G6663" i="4" s="1"/>
  <c r="G6664" i="4" s="1"/>
  <c r="G6665" i="4" s="1"/>
  <c r="G6666" i="4" s="1"/>
  <c r="G6667" i="4" s="1"/>
  <c r="G6668" i="4" s="1"/>
  <c r="G6669" i="4" s="1"/>
  <c r="G6670" i="4" s="1"/>
  <c r="G6671" i="4" s="1"/>
  <c r="G6672" i="4" s="1"/>
  <c r="G6673" i="4" s="1"/>
  <c r="G6674" i="4" s="1"/>
  <c r="G6675" i="4" s="1"/>
  <c r="G6676" i="4" s="1"/>
  <c r="G6677" i="4" s="1"/>
  <c r="G6678" i="4" s="1"/>
  <c r="G6679" i="4" s="1"/>
  <c r="G6680" i="4" s="1"/>
  <c r="G6681" i="4" s="1"/>
  <c r="G6682" i="4" s="1"/>
  <c r="G6683" i="4" s="1"/>
  <c r="G6684" i="4" s="1"/>
  <c r="G6685" i="4" s="1"/>
  <c r="G6686" i="4" s="1"/>
  <c r="G6687" i="4" s="1"/>
  <c r="G6688" i="4" s="1"/>
  <c r="G6689" i="4" s="1"/>
  <c r="G6690" i="4" s="1"/>
  <c r="G6691" i="4" s="1"/>
  <c r="G6692" i="4" s="1"/>
  <c r="G6693" i="4" s="1"/>
  <c r="G6694" i="4" s="1"/>
  <c r="G6695" i="4" s="1"/>
  <c r="G6696" i="4" s="1"/>
  <c r="G6697" i="4" s="1"/>
  <c r="G6698" i="4" s="1"/>
  <c r="G6699" i="4" s="1"/>
  <c r="G6700" i="4" s="1"/>
  <c r="G6701" i="4" s="1"/>
  <c r="G6702" i="4" s="1"/>
  <c r="G6703" i="4" s="1"/>
  <c r="G6704" i="4" s="1"/>
  <c r="G6705" i="4" s="1"/>
  <c r="G6706" i="4" s="1"/>
  <c r="G6707" i="4" s="1"/>
  <c r="G6708" i="4" s="1"/>
  <c r="G6709" i="4" s="1"/>
  <c r="G6710" i="4" s="1"/>
  <c r="G6711" i="4" s="1"/>
  <c r="G6712" i="4" s="1"/>
  <c r="G6713" i="4" s="1"/>
  <c r="G6714" i="4" s="1"/>
  <c r="G6715" i="4" s="1"/>
  <c r="G6716" i="4" s="1"/>
  <c r="G6717" i="4" s="1"/>
  <c r="G6718" i="4" s="1"/>
  <c r="G6719" i="4" s="1"/>
  <c r="G6720" i="4" s="1"/>
  <c r="G6721" i="4" s="1"/>
  <c r="G6722" i="4" s="1"/>
  <c r="G6723" i="4" s="1"/>
  <c r="G6724" i="4" s="1"/>
  <c r="G6725" i="4" s="1"/>
  <c r="G6726" i="4" s="1"/>
  <c r="G6727" i="4" s="1"/>
  <c r="G6728" i="4" s="1"/>
  <c r="G6729" i="4" s="1"/>
  <c r="G6730" i="4" s="1"/>
  <c r="G6731" i="4" s="1"/>
  <c r="G6732" i="4" s="1"/>
  <c r="G6733" i="4" s="1"/>
  <c r="G6734" i="4" s="1"/>
  <c r="G6735" i="4" s="1"/>
  <c r="G6736" i="4" s="1"/>
  <c r="G6737" i="4" s="1"/>
  <c r="G6738" i="4" s="1"/>
  <c r="G6739" i="4" s="1"/>
  <c r="G6740" i="4" s="1"/>
  <c r="G6741" i="4" s="1"/>
  <c r="G6742" i="4" s="1"/>
  <c r="G6743" i="4" s="1"/>
  <c r="G6744" i="4" s="1"/>
  <c r="G6745" i="4" s="1"/>
  <c r="G6746" i="4" s="1"/>
  <c r="G6747" i="4" s="1"/>
  <c r="G6748" i="4" s="1"/>
  <c r="G6749" i="4" s="1"/>
  <c r="G6750" i="4" s="1"/>
  <c r="G6751" i="4" s="1"/>
  <c r="G6752" i="4" s="1"/>
  <c r="G6753" i="4" s="1"/>
  <c r="G6754" i="4" s="1"/>
  <c r="G6755" i="4" s="1"/>
  <c r="G6756" i="4" s="1"/>
  <c r="G6757" i="4" s="1"/>
  <c r="G6758" i="4" s="1"/>
  <c r="G6759" i="4" s="1"/>
  <c r="G6760" i="4" s="1"/>
  <c r="G6761" i="4" s="1"/>
  <c r="G6762" i="4" s="1"/>
  <c r="G6763" i="4" s="1"/>
  <c r="G6764" i="4" s="1"/>
  <c r="G6765" i="4" s="1"/>
  <c r="G6766" i="4" s="1"/>
  <c r="G6767" i="4" s="1"/>
  <c r="G6768" i="4" s="1"/>
  <c r="G6769" i="4" s="1"/>
  <c r="G6770" i="4" s="1"/>
  <c r="G6771" i="4" s="1"/>
  <c r="G6772" i="4" s="1"/>
  <c r="G6773" i="4" s="1"/>
  <c r="G6774" i="4" s="1"/>
  <c r="G6775" i="4" s="1"/>
  <c r="G6776" i="4" s="1"/>
  <c r="G6777" i="4" s="1"/>
  <c r="G6778" i="4" s="1"/>
  <c r="G6779" i="4" s="1"/>
  <c r="G6780" i="4" s="1"/>
  <c r="G6781" i="4" s="1"/>
  <c r="G6782" i="4" s="1"/>
  <c r="G6783" i="4" s="1"/>
  <c r="G6784" i="4" s="1"/>
  <c r="G6785" i="4" s="1"/>
  <c r="G6786" i="4" s="1"/>
  <c r="G6787" i="4" s="1"/>
  <c r="G6788" i="4" s="1"/>
  <c r="G6789" i="4" s="1"/>
  <c r="G6790" i="4" s="1"/>
  <c r="G6791" i="4" s="1"/>
  <c r="G6792" i="4" s="1"/>
  <c r="G6793" i="4" s="1"/>
  <c r="G6794" i="4" s="1"/>
  <c r="G6795" i="4" s="1"/>
  <c r="G6796" i="4" s="1"/>
  <c r="G6797" i="4" s="1"/>
  <c r="G6798" i="4" s="1"/>
  <c r="G6799" i="4" s="1"/>
  <c r="G6800" i="4" s="1"/>
  <c r="G6801" i="4" s="1"/>
  <c r="G6802" i="4" s="1"/>
  <c r="G6803" i="4" s="1"/>
  <c r="G6804" i="4" s="1"/>
  <c r="G6805" i="4" s="1"/>
  <c r="G6806" i="4" s="1"/>
  <c r="G6807" i="4" s="1"/>
  <c r="G6808" i="4" s="1"/>
  <c r="G6809" i="4" s="1"/>
  <c r="G6810" i="4" s="1"/>
  <c r="G6811" i="4" s="1"/>
  <c r="G6812" i="4" s="1"/>
  <c r="G6813" i="4" s="1"/>
  <c r="G6814" i="4" s="1"/>
  <c r="G6815" i="4" s="1"/>
  <c r="G6816" i="4" s="1"/>
  <c r="G6817" i="4" s="1"/>
  <c r="G6818" i="4" s="1"/>
  <c r="G6819" i="4" s="1"/>
  <c r="G6820" i="4" s="1"/>
  <c r="G6821" i="4" s="1"/>
  <c r="G6822" i="4" s="1"/>
  <c r="G6823" i="4" s="1"/>
  <c r="G6824" i="4" s="1"/>
  <c r="G6825" i="4" s="1"/>
  <c r="G6826" i="4" s="1"/>
  <c r="G6827" i="4" s="1"/>
  <c r="G6828" i="4" s="1"/>
  <c r="G6829" i="4" s="1"/>
  <c r="G6830" i="4" s="1"/>
  <c r="G6831" i="4" s="1"/>
  <c r="G6832" i="4" s="1"/>
  <c r="G6833" i="4" s="1"/>
  <c r="G6834" i="4" s="1"/>
  <c r="G6835" i="4" s="1"/>
  <c r="G6836" i="4" s="1"/>
  <c r="G6837" i="4" s="1"/>
  <c r="G6838" i="4" s="1"/>
  <c r="G6839" i="4" s="1"/>
  <c r="G6840" i="4" s="1"/>
  <c r="G6841" i="4" s="1"/>
  <c r="G6842" i="4" s="1"/>
  <c r="G6843" i="4" s="1"/>
  <c r="G6844" i="4" s="1"/>
  <c r="G6845" i="4" s="1"/>
  <c r="G6846" i="4" s="1"/>
  <c r="G6847" i="4" s="1"/>
  <c r="G6848" i="4" s="1"/>
  <c r="G6849" i="4" s="1"/>
  <c r="G6850" i="4" s="1"/>
  <c r="G6851" i="4" s="1"/>
  <c r="G6852" i="4" s="1"/>
  <c r="G6853" i="4" s="1"/>
  <c r="G6854" i="4" s="1"/>
  <c r="G6855" i="4" s="1"/>
  <c r="G6856" i="4" s="1"/>
  <c r="G6857" i="4" s="1"/>
  <c r="G6858" i="4" s="1"/>
  <c r="G6859" i="4" s="1"/>
  <c r="G6860" i="4" s="1"/>
  <c r="G6861" i="4" s="1"/>
  <c r="G6862" i="4" s="1"/>
  <c r="G6863" i="4" s="1"/>
  <c r="G6864" i="4" s="1"/>
  <c r="G6865" i="4" s="1"/>
  <c r="G6866" i="4" s="1"/>
  <c r="G6867" i="4" s="1"/>
  <c r="G6868" i="4" s="1"/>
  <c r="G6869" i="4" s="1"/>
  <c r="G6870" i="4" s="1"/>
  <c r="G6871" i="4" s="1"/>
  <c r="G6872" i="4" s="1"/>
  <c r="G6873" i="4" s="1"/>
  <c r="G6874" i="4" s="1"/>
  <c r="G6875" i="4" s="1"/>
  <c r="G6876" i="4" s="1"/>
  <c r="G6877" i="4" s="1"/>
  <c r="G6878" i="4" s="1"/>
  <c r="G6879" i="4" s="1"/>
  <c r="G6880" i="4" s="1"/>
  <c r="G6881" i="4" s="1"/>
  <c r="G6882" i="4" s="1"/>
  <c r="G6883" i="4" s="1"/>
  <c r="G6884" i="4" s="1"/>
  <c r="G6885" i="4" s="1"/>
  <c r="G6886" i="4" s="1"/>
  <c r="G6887" i="4" s="1"/>
  <c r="G6888" i="4" s="1"/>
  <c r="G6889" i="4" s="1"/>
  <c r="G6890" i="4" s="1"/>
  <c r="G6891" i="4" s="1"/>
  <c r="G6892" i="4" s="1"/>
  <c r="G6893" i="4" s="1"/>
  <c r="G6894" i="4" s="1"/>
  <c r="G6895" i="4" s="1"/>
  <c r="G6896" i="4" s="1"/>
  <c r="G6897" i="4" s="1"/>
  <c r="G6898" i="4" s="1"/>
  <c r="G6899" i="4" s="1"/>
  <c r="G6900" i="4" s="1"/>
  <c r="G6901" i="4" s="1"/>
  <c r="G6902" i="4" s="1"/>
  <c r="G6903" i="4" s="1"/>
  <c r="G6904" i="4" s="1"/>
  <c r="G6905" i="4" s="1"/>
  <c r="G6906" i="4" s="1"/>
  <c r="G6907" i="4" s="1"/>
  <c r="G6908" i="4" s="1"/>
  <c r="G6909" i="4" s="1"/>
  <c r="G6910" i="4" s="1"/>
  <c r="G6911" i="4" s="1"/>
  <c r="G6912" i="4" s="1"/>
  <c r="G6913" i="4" s="1"/>
  <c r="G6914" i="4" s="1"/>
  <c r="G6915" i="4" s="1"/>
  <c r="G6916" i="4" s="1"/>
  <c r="G6917" i="4" s="1"/>
  <c r="G6918" i="4" s="1"/>
  <c r="G6919" i="4" s="1"/>
  <c r="G6920" i="4" s="1"/>
  <c r="G6921" i="4" s="1"/>
  <c r="G6922" i="4" s="1"/>
  <c r="G6923" i="4" s="1"/>
  <c r="G6924" i="4" s="1"/>
  <c r="G6925" i="4" s="1"/>
  <c r="G6926" i="4" s="1"/>
  <c r="G6927" i="4" s="1"/>
  <c r="G6928" i="4" s="1"/>
  <c r="G6929" i="4" s="1"/>
  <c r="G6930" i="4" s="1"/>
  <c r="G6931" i="4" s="1"/>
  <c r="G6932" i="4" s="1"/>
  <c r="G6933" i="4" s="1"/>
  <c r="G6934" i="4" s="1"/>
  <c r="G6935" i="4" s="1"/>
  <c r="G6936" i="4" s="1"/>
  <c r="G6937" i="4" s="1"/>
  <c r="G6938" i="4" s="1"/>
  <c r="G6939" i="4" s="1"/>
  <c r="G6940" i="4" s="1"/>
  <c r="G6941" i="4" s="1"/>
  <c r="G6942" i="4" s="1"/>
  <c r="G6943" i="4" s="1"/>
  <c r="G6944" i="4" s="1"/>
  <c r="G6945" i="4" s="1"/>
  <c r="G6946" i="4" s="1"/>
  <c r="G6947" i="4" s="1"/>
  <c r="G6948" i="4" s="1"/>
  <c r="G6949" i="4" s="1"/>
  <c r="G6950" i="4" s="1"/>
  <c r="G6951" i="4" s="1"/>
  <c r="G6952" i="4" s="1"/>
  <c r="G6953" i="4" s="1"/>
  <c r="G6954" i="4" s="1"/>
  <c r="G6955" i="4" s="1"/>
  <c r="G6956" i="4" s="1"/>
  <c r="G6957" i="4" s="1"/>
  <c r="G6958" i="4" s="1"/>
  <c r="G6959" i="4" s="1"/>
  <c r="G6960" i="4" s="1"/>
  <c r="G6961" i="4" s="1"/>
  <c r="G6962" i="4" s="1"/>
  <c r="G6963" i="4" s="1"/>
  <c r="G6964" i="4" s="1"/>
  <c r="G6965" i="4" s="1"/>
  <c r="G6966" i="4" s="1"/>
  <c r="G6967" i="4" s="1"/>
  <c r="G6968" i="4" s="1"/>
  <c r="G6969" i="4" s="1"/>
  <c r="G6970" i="4" s="1"/>
  <c r="G6971" i="4" s="1"/>
  <c r="G6972" i="4" s="1"/>
  <c r="G6973" i="4" s="1"/>
  <c r="G6974" i="4" s="1"/>
  <c r="G6975" i="4" s="1"/>
  <c r="G6976" i="4" s="1"/>
  <c r="G6977" i="4" s="1"/>
  <c r="G6978" i="4" s="1"/>
  <c r="G6979" i="4" s="1"/>
  <c r="G6980" i="4" s="1"/>
  <c r="G6981" i="4" s="1"/>
  <c r="G6982" i="4" s="1"/>
  <c r="G6983" i="4" s="1"/>
  <c r="G6984" i="4" s="1"/>
  <c r="G6985" i="4" s="1"/>
  <c r="G6986" i="4" s="1"/>
  <c r="G6987" i="4" s="1"/>
  <c r="G6988" i="4" s="1"/>
  <c r="G6989" i="4" s="1"/>
  <c r="G6990" i="4" s="1"/>
  <c r="G6991" i="4" s="1"/>
  <c r="G6992" i="4" s="1"/>
  <c r="G6993" i="4" s="1"/>
  <c r="G6994" i="4" s="1"/>
  <c r="G6995" i="4" s="1"/>
  <c r="G6996" i="4" s="1"/>
  <c r="G6997" i="4" s="1"/>
  <c r="G6998" i="4" s="1"/>
  <c r="G6999" i="4" s="1"/>
  <c r="G7000" i="4" s="1"/>
  <c r="G7001" i="4" s="1"/>
  <c r="G7002" i="4" s="1"/>
  <c r="G7003" i="4" s="1"/>
  <c r="G7004" i="4" s="1"/>
  <c r="G7005" i="4" s="1"/>
  <c r="G7006" i="4" s="1"/>
  <c r="G7007" i="4" s="1"/>
  <c r="G7008" i="4" s="1"/>
  <c r="G7009" i="4" s="1"/>
  <c r="G7010" i="4" s="1"/>
  <c r="G7011" i="4" s="1"/>
  <c r="G7012" i="4" s="1"/>
  <c r="G7013" i="4" s="1"/>
  <c r="G7014" i="4" s="1"/>
  <c r="G7015" i="4" s="1"/>
  <c r="G7016" i="4" s="1"/>
  <c r="G7017" i="4" s="1"/>
  <c r="G7018" i="4" s="1"/>
  <c r="G7019" i="4" s="1"/>
  <c r="G7020" i="4" s="1"/>
  <c r="G7021" i="4" s="1"/>
  <c r="G7022" i="4" s="1"/>
  <c r="G7023" i="4" s="1"/>
  <c r="G7024" i="4" s="1"/>
  <c r="G7025" i="4" s="1"/>
  <c r="G7026" i="4" s="1"/>
  <c r="G7027" i="4" s="1"/>
  <c r="G7028" i="4" s="1"/>
  <c r="G7029" i="4" s="1"/>
  <c r="G7030" i="4" s="1"/>
  <c r="G7031" i="4" s="1"/>
  <c r="G7032" i="4" s="1"/>
  <c r="G7033" i="4" s="1"/>
  <c r="G7034" i="4" s="1"/>
  <c r="G7035" i="4" s="1"/>
  <c r="G7036" i="4" s="1"/>
  <c r="G7037" i="4" s="1"/>
  <c r="G7038" i="4" s="1"/>
  <c r="G7039" i="4" s="1"/>
  <c r="G7040" i="4" s="1"/>
  <c r="G7041" i="4" s="1"/>
  <c r="G7042" i="4" s="1"/>
  <c r="G7043" i="4" s="1"/>
  <c r="G7044" i="4" s="1"/>
  <c r="G7045" i="4" s="1"/>
  <c r="G7046" i="4" s="1"/>
  <c r="G7047" i="4" s="1"/>
  <c r="G7048" i="4" s="1"/>
  <c r="G7049" i="4" s="1"/>
  <c r="G7050" i="4" s="1"/>
  <c r="G7051" i="4" s="1"/>
  <c r="G7052" i="4" s="1"/>
  <c r="G7053" i="4" s="1"/>
  <c r="G7054" i="4" s="1"/>
  <c r="G7055" i="4" s="1"/>
  <c r="G7056" i="4" s="1"/>
  <c r="G7057" i="4" s="1"/>
  <c r="G7058" i="4" s="1"/>
  <c r="G7059" i="4" s="1"/>
  <c r="G7060" i="4" s="1"/>
  <c r="G7061" i="4" s="1"/>
  <c r="G7062" i="4" s="1"/>
  <c r="G7063" i="4" s="1"/>
  <c r="G7064" i="4" s="1"/>
  <c r="G7065" i="4" s="1"/>
  <c r="G7066" i="4" s="1"/>
  <c r="G7067" i="4" s="1"/>
  <c r="G7068" i="4" s="1"/>
  <c r="G7069" i="4" s="1"/>
  <c r="G7070" i="4" s="1"/>
  <c r="G7071" i="4" s="1"/>
  <c r="G7072" i="4" s="1"/>
  <c r="G7073" i="4" s="1"/>
  <c r="G7074" i="4" s="1"/>
  <c r="G7075" i="4" s="1"/>
  <c r="G7076" i="4" s="1"/>
  <c r="G7077" i="4" s="1"/>
  <c r="G7078" i="4" s="1"/>
  <c r="G7079" i="4" s="1"/>
  <c r="G7080" i="4" s="1"/>
  <c r="G7081" i="4" s="1"/>
  <c r="G7082" i="4" s="1"/>
  <c r="G7083" i="4" s="1"/>
  <c r="G7084" i="4" s="1"/>
  <c r="G7085" i="4" s="1"/>
  <c r="G7086" i="4" s="1"/>
  <c r="G7087" i="4" s="1"/>
  <c r="G7088" i="4" s="1"/>
  <c r="G7089" i="4" s="1"/>
  <c r="G7090" i="4" s="1"/>
  <c r="G7091" i="4" s="1"/>
  <c r="G7092" i="4" s="1"/>
  <c r="G7093" i="4" s="1"/>
  <c r="G7094" i="4" s="1"/>
  <c r="G7095" i="4" s="1"/>
  <c r="G7096" i="4" s="1"/>
  <c r="G7097" i="4" s="1"/>
  <c r="G7098" i="4" s="1"/>
  <c r="G7099" i="4" s="1"/>
  <c r="G7100" i="4" s="1"/>
  <c r="G7101" i="4" s="1"/>
  <c r="G7102" i="4" s="1"/>
  <c r="G7103" i="4" s="1"/>
  <c r="G7104" i="4" s="1"/>
  <c r="G7105" i="4" s="1"/>
  <c r="G7106" i="4" s="1"/>
  <c r="G7107" i="4" s="1"/>
  <c r="G7108" i="4" s="1"/>
  <c r="G7109" i="4" s="1"/>
  <c r="G7110" i="4" s="1"/>
  <c r="G7111" i="4" s="1"/>
  <c r="G7112" i="4" s="1"/>
  <c r="G7113" i="4" s="1"/>
  <c r="G7114" i="4" s="1"/>
  <c r="G7115" i="4" s="1"/>
  <c r="G7116" i="4" s="1"/>
  <c r="G7117" i="4" s="1"/>
  <c r="G7118" i="4" s="1"/>
  <c r="G7119" i="4" s="1"/>
  <c r="G7120" i="4" s="1"/>
  <c r="G7121" i="4" s="1"/>
  <c r="G7122" i="4" s="1"/>
  <c r="G7123" i="4" s="1"/>
  <c r="G7124" i="4" s="1"/>
  <c r="G7125" i="4" s="1"/>
  <c r="G7126" i="4" s="1"/>
  <c r="G7127" i="4" s="1"/>
  <c r="G7128" i="4" s="1"/>
  <c r="G7129" i="4" s="1"/>
  <c r="G7130" i="4" s="1"/>
  <c r="G7131" i="4" s="1"/>
  <c r="G7132" i="4" s="1"/>
  <c r="G7133" i="4" s="1"/>
  <c r="G7134" i="4" s="1"/>
  <c r="G7135" i="4" s="1"/>
  <c r="G7136" i="4" s="1"/>
  <c r="G7137" i="4" s="1"/>
  <c r="G7138" i="4" s="1"/>
  <c r="G7139" i="4" s="1"/>
  <c r="G7140" i="4" s="1"/>
  <c r="G7141" i="4" s="1"/>
  <c r="G7142" i="4" s="1"/>
  <c r="G7143" i="4" s="1"/>
  <c r="G7144" i="4" s="1"/>
  <c r="G7145" i="4" s="1"/>
  <c r="G7146" i="4" s="1"/>
  <c r="G7147" i="4" s="1"/>
  <c r="G7148" i="4" s="1"/>
  <c r="G7149" i="4" s="1"/>
  <c r="G7150" i="4" s="1"/>
  <c r="G7151" i="4" s="1"/>
  <c r="G7152" i="4" s="1"/>
  <c r="G7153" i="4" s="1"/>
  <c r="G7154" i="4" s="1"/>
  <c r="G7155" i="4" s="1"/>
  <c r="G7156" i="4" s="1"/>
  <c r="G7157" i="4" s="1"/>
  <c r="G7158" i="4" s="1"/>
  <c r="G7159" i="4" s="1"/>
  <c r="G7160" i="4" s="1"/>
  <c r="G7161" i="4" s="1"/>
  <c r="G7162" i="4" s="1"/>
  <c r="G7163" i="4" s="1"/>
  <c r="G7164" i="4" s="1"/>
  <c r="G7165" i="4" s="1"/>
  <c r="G7166" i="4" s="1"/>
  <c r="G7167" i="4" s="1"/>
  <c r="G7168" i="4" s="1"/>
  <c r="G7169" i="4" s="1"/>
  <c r="G7170" i="4" s="1"/>
  <c r="G7171" i="4" s="1"/>
  <c r="G7172" i="4" s="1"/>
  <c r="G7173" i="4" s="1"/>
  <c r="G7174" i="4" s="1"/>
  <c r="G7175" i="4" s="1"/>
  <c r="G7176" i="4" s="1"/>
  <c r="G7177" i="4" s="1"/>
  <c r="G7178" i="4" s="1"/>
  <c r="G7179" i="4" s="1"/>
  <c r="G7180" i="4" s="1"/>
  <c r="G7181" i="4" s="1"/>
  <c r="G7182" i="4" s="1"/>
  <c r="G7183" i="4" s="1"/>
  <c r="G7184" i="4" s="1"/>
  <c r="G7185" i="4" s="1"/>
  <c r="G7186" i="4" s="1"/>
  <c r="G7187" i="4" s="1"/>
  <c r="G7188" i="4" s="1"/>
  <c r="G7189" i="4" s="1"/>
  <c r="G7190" i="4" s="1"/>
  <c r="G7191" i="4" s="1"/>
  <c r="G7192" i="4" s="1"/>
  <c r="G7193" i="4" s="1"/>
  <c r="G7194" i="4" s="1"/>
  <c r="G7195" i="4" s="1"/>
  <c r="G7196" i="4" s="1"/>
  <c r="G7197" i="4" s="1"/>
  <c r="G7198" i="4" s="1"/>
  <c r="G7199" i="4" s="1"/>
  <c r="G7200" i="4" s="1"/>
  <c r="G7201" i="4" s="1"/>
  <c r="G7202" i="4" s="1"/>
  <c r="G7203" i="4" s="1"/>
  <c r="G7204" i="4" s="1"/>
  <c r="G7205" i="4" s="1"/>
  <c r="G7206" i="4" s="1"/>
  <c r="G7207" i="4" s="1"/>
  <c r="G7208" i="4" s="1"/>
  <c r="G7209" i="4" s="1"/>
  <c r="G7210" i="4" s="1"/>
  <c r="G7211" i="4" s="1"/>
  <c r="G7212" i="4" s="1"/>
  <c r="G7213" i="4" s="1"/>
  <c r="G7214" i="4" s="1"/>
  <c r="G7215" i="4" s="1"/>
  <c r="G7216" i="4" s="1"/>
  <c r="G7217" i="4" s="1"/>
  <c r="G7218" i="4" s="1"/>
  <c r="G7219" i="4" s="1"/>
  <c r="G7220" i="4" s="1"/>
  <c r="G7221" i="4" s="1"/>
  <c r="G7222" i="4" s="1"/>
  <c r="G7223" i="4" s="1"/>
  <c r="G7224" i="4" s="1"/>
  <c r="G7225" i="4" s="1"/>
  <c r="G7226" i="4" s="1"/>
  <c r="G7227" i="4" s="1"/>
  <c r="G7228" i="4" s="1"/>
  <c r="G7229" i="4" s="1"/>
  <c r="G7230" i="4" s="1"/>
  <c r="G7231" i="4" s="1"/>
  <c r="G7232" i="4" s="1"/>
  <c r="G7233" i="4" s="1"/>
  <c r="G7234" i="4" s="1"/>
  <c r="G7235" i="4" s="1"/>
  <c r="G7236" i="4" s="1"/>
  <c r="G7237" i="4" s="1"/>
  <c r="G7238" i="4" s="1"/>
  <c r="G7239" i="4" s="1"/>
  <c r="G7240" i="4" s="1"/>
  <c r="G7241" i="4" s="1"/>
  <c r="G7242" i="4" s="1"/>
  <c r="G7243" i="4" s="1"/>
  <c r="G7244" i="4" s="1"/>
  <c r="G7245" i="4" s="1"/>
  <c r="G7246" i="4" s="1"/>
  <c r="G7247" i="4" s="1"/>
  <c r="G7248" i="4" s="1"/>
  <c r="G7249" i="4" s="1"/>
  <c r="G7250" i="4" s="1"/>
  <c r="G7251" i="4" s="1"/>
  <c r="G7252" i="4" s="1"/>
  <c r="G7253" i="4" s="1"/>
  <c r="G7254" i="4" s="1"/>
  <c r="G7255" i="4" s="1"/>
  <c r="G7256" i="4" s="1"/>
  <c r="G7257" i="4" s="1"/>
  <c r="G7258" i="4" s="1"/>
  <c r="G7259" i="4" s="1"/>
  <c r="G7260" i="4" s="1"/>
  <c r="G7261" i="4" s="1"/>
  <c r="G7262" i="4" s="1"/>
  <c r="G7263" i="4" s="1"/>
  <c r="G7264" i="4" s="1"/>
  <c r="G7265" i="4" s="1"/>
  <c r="G7266" i="4" s="1"/>
  <c r="G7267" i="4" s="1"/>
  <c r="G7268" i="4" s="1"/>
  <c r="G7269" i="4" s="1"/>
  <c r="G7270" i="4" s="1"/>
  <c r="G7271" i="4" s="1"/>
  <c r="G7272" i="4" s="1"/>
  <c r="G7273" i="4" s="1"/>
  <c r="G7274" i="4" s="1"/>
  <c r="G7275" i="4" s="1"/>
  <c r="G7276" i="4" s="1"/>
  <c r="G7277" i="4" s="1"/>
  <c r="G7278" i="4" s="1"/>
  <c r="G7279" i="4" s="1"/>
  <c r="G7280" i="4" s="1"/>
  <c r="G7281" i="4" s="1"/>
  <c r="G7282" i="4" s="1"/>
  <c r="G7283" i="4" s="1"/>
  <c r="G7284" i="4" s="1"/>
  <c r="G7285" i="4" s="1"/>
  <c r="G7286" i="4" s="1"/>
  <c r="G7287" i="4" s="1"/>
  <c r="G7288" i="4" s="1"/>
  <c r="G7289" i="4" s="1"/>
  <c r="G7290" i="4" s="1"/>
  <c r="G7291" i="4" s="1"/>
  <c r="G7292" i="4" s="1"/>
  <c r="G7293" i="4" s="1"/>
  <c r="G7294" i="4" s="1"/>
  <c r="G7295" i="4" s="1"/>
  <c r="G7296" i="4" s="1"/>
  <c r="G7297" i="4" s="1"/>
  <c r="G7298" i="4" s="1"/>
  <c r="G7299" i="4" s="1"/>
  <c r="G7300" i="4" s="1"/>
  <c r="G7301" i="4" s="1"/>
  <c r="G7302" i="4" s="1"/>
  <c r="G7303" i="4" s="1"/>
  <c r="G7304" i="4" s="1"/>
  <c r="G7305" i="4" s="1"/>
  <c r="G7306" i="4" s="1"/>
  <c r="G7307" i="4" s="1"/>
  <c r="G7308" i="4" s="1"/>
  <c r="G7309" i="4" s="1"/>
  <c r="G7310" i="4" s="1"/>
  <c r="G7311" i="4" s="1"/>
  <c r="G7312" i="4" s="1"/>
  <c r="G7313" i="4" s="1"/>
  <c r="G7314" i="4" s="1"/>
  <c r="G7315" i="4" s="1"/>
  <c r="G7316" i="4" s="1"/>
  <c r="G7317" i="4" s="1"/>
  <c r="G7318" i="4" s="1"/>
  <c r="G7319" i="4" s="1"/>
  <c r="G7320" i="4" s="1"/>
  <c r="G7321" i="4" s="1"/>
  <c r="G7322" i="4" s="1"/>
  <c r="G7323" i="4" s="1"/>
  <c r="G7324" i="4" s="1"/>
  <c r="G7325" i="4" s="1"/>
  <c r="G7326" i="4" s="1"/>
  <c r="G7327" i="4" s="1"/>
  <c r="G7328" i="4" s="1"/>
  <c r="G7329" i="4" s="1"/>
  <c r="G7330" i="4" s="1"/>
  <c r="G7331" i="4" s="1"/>
  <c r="G7332" i="4" s="1"/>
  <c r="G7333" i="4" s="1"/>
  <c r="G7334" i="4" s="1"/>
  <c r="G7335" i="4" s="1"/>
  <c r="G7336" i="4" s="1"/>
  <c r="G7337" i="4" s="1"/>
  <c r="G7338" i="4" s="1"/>
  <c r="G7339" i="4" s="1"/>
  <c r="G7340" i="4" s="1"/>
  <c r="G7341" i="4" s="1"/>
  <c r="G7342" i="4" s="1"/>
  <c r="G7343" i="4" s="1"/>
  <c r="G7344" i="4" s="1"/>
  <c r="G7345" i="4" s="1"/>
  <c r="G7346" i="4" s="1"/>
  <c r="G7347" i="4" s="1"/>
  <c r="G7348" i="4" s="1"/>
  <c r="G7349" i="4" s="1"/>
  <c r="G7350" i="4" s="1"/>
  <c r="G7351" i="4" s="1"/>
  <c r="G7352" i="4" s="1"/>
  <c r="G7353" i="4" s="1"/>
  <c r="G7354" i="4" s="1"/>
  <c r="G7355" i="4" s="1"/>
  <c r="G7356" i="4" s="1"/>
  <c r="G7357" i="4" s="1"/>
  <c r="G7358" i="4" s="1"/>
  <c r="G7359" i="4" s="1"/>
  <c r="G7360" i="4" s="1"/>
  <c r="G7361" i="4" s="1"/>
  <c r="G7362" i="4" s="1"/>
  <c r="G7363" i="4" s="1"/>
  <c r="G7364" i="4" s="1"/>
  <c r="G7365" i="4" s="1"/>
  <c r="G7366" i="4" s="1"/>
  <c r="G7367" i="4" s="1"/>
  <c r="G7368" i="4" s="1"/>
  <c r="G7369" i="4" s="1"/>
  <c r="G7370" i="4" s="1"/>
  <c r="G7371" i="4" s="1"/>
  <c r="G7372" i="4" s="1"/>
  <c r="G7373" i="4" s="1"/>
  <c r="G7374" i="4" s="1"/>
  <c r="G7375" i="4" s="1"/>
  <c r="G7376" i="4" s="1"/>
  <c r="G7377" i="4" s="1"/>
  <c r="G7378" i="4" s="1"/>
  <c r="G7379" i="4" s="1"/>
  <c r="G7380" i="4" s="1"/>
  <c r="G7381" i="4" s="1"/>
  <c r="G7382" i="4" s="1"/>
  <c r="G7383" i="4" s="1"/>
  <c r="G7384" i="4" s="1"/>
  <c r="G7385" i="4" s="1"/>
  <c r="G7386" i="4" s="1"/>
  <c r="G7387" i="4" s="1"/>
  <c r="G7388" i="4" s="1"/>
  <c r="G7389" i="4" s="1"/>
  <c r="G7390" i="4" s="1"/>
  <c r="G7391" i="4" s="1"/>
  <c r="G7392" i="4" s="1"/>
  <c r="G7393" i="4" s="1"/>
  <c r="G7394" i="4" s="1"/>
  <c r="G7395" i="4" s="1"/>
  <c r="G7396" i="4" s="1"/>
  <c r="G7397" i="4" s="1"/>
  <c r="G7398" i="4" s="1"/>
  <c r="G7399" i="4" s="1"/>
  <c r="G7400" i="4" s="1"/>
  <c r="G7401" i="4" s="1"/>
  <c r="G7402" i="4" s="1"/>
  <c r="G7403" i="4" s="1"/>
  <c r="G7404" i="4" s="1"/>
  <c r="G7405" i="4" s="1"/>
  <c r="G7406" i="4" s="1"/>
  <c r="G7407" i="4" s="1"/>
  <c r="G7408" i="4" s="1"/>
  <c r="G7409" i="4" s="1"/>
  <c r="G7410" i="4" s="1"/>
  <c r="G7411" i="4" s="1"/>
  <c r="G7412" i="4" s="1"/>
  <c r="G7413" i="4" s="1"/>
  <c r="G7414" i="4" s="1"/>
  <c r="G7415" i="4" s="1"/>
  <c r="G7416" i="4" s="1"/>
  <c r="G7417" i="4" s="1"/>
  <c r="G7418" i="4" s="1"/>
  <c r="G7419" i="4" s="1"/>
  <c r="G7420" i="4" s="1"/>
  <c r="G7421" i="4" s="1"/>
  <c r="G7422" i="4" s="1"/>
  <c r="G7423" i="4" s="1"/>
  <c r="G7424" i="4" s="1"/>
  <c r="G7425" i="4" s="1"/>
  <c r="G7426" i="4" s="1"/>
  <c r="G7427" i="4" s="1"/>
  <c r="G7428" i="4" s="1"/>
  <c r="G7429" i="4" s="1"/>
  <c r="G7430" i="4" s="1"/>
  <c r="G7431" i="4" s="1"/>
  <c r="G7432" i="4" s="1"/>
  <c r="G7433" i="4" s="1"/>
  <c r="G7434" i="4" s="1"/>
  <c r="G7435" i="4" s="1"/>
  <c r="G7436" i="4" s="1"/>
  <c r="G7437" i="4" s="1"/>
  <c r="G7438" i="4" s="1"/>
  <c r="G7439" i="4" s="1"/>
  <c r="G7440" i="4" s="1"/>
  <c r="G7441" i="4" s="1"/>
  <c r="G7442" i="4" s="1"/>
  <c r="G7443" i="4" s="1"/>
  <c r="G7444" i="4" s="1"/>
  <c r="G7445" i="4" s="1"/>
  <c r="G7446" i="4" s="1"/>
  <c r="G7447" i="4" s="1"/>
  <c r="G7448" i="4" s="1"/>
  <c r="G7449" i="4" s="1"/>
  <c r="G7450" i="4" s="1"/>
  <c r="G7451" i="4" s="1"/>
  <c r="G7452" i="4" s="1"/>
  <c r="G7453" i="4" s="1"/>
  <c r="G7454" i="4" s="1"/>
  <c r="G7455" i="4" s="1"/>
  <c r="G7456" i="4" s="1"/>
  <c r="G7457" i="4" s="1"/>
  <c r="G7458" i="4" s="1"/>
  <c r="G7459" i="4" s="1"/>
  <c r="G7460" i="4" s="1"/>
  <c r="G7461" i="4" s="1"/>
  <c r="G7462" i="4" s="1"/>
  <c r="G7463" i="4" s="1"/>
  <c r="G7464" i="4" s="1"/>
  <c r="G7465" i="4" s="1"/>
  <c r="G7466" i="4" s="1"/>
  <c r="G7467" i="4" s="1"/>
  <c r="G7468" i="4" s="1"/>
  <c r="G7469" i="4" s="1"/>
  <c r="G7470" i="4" s="1"/>
  <c r="G7471" i="4" s="1"/>
  <c r="G7472" i="4" s="1"/>
  <c r="G7473" i="4" s="1"/>
  <c r="G7474" i="4" s="1"/>
  <c r="G7475" i="4" s="1"/>
  <c r="G7476" i="4" s="1"/>
  <c r="G7477" i="4" s="1"/>
  <c r="G7478" i="4" s="1"/>
  <c r="G7479" i="4" s="1"/>
  <c r="G7480" i="4" s="1"/>
  <c r="G7481" i="4" s="1"/>
  <c r="G7482" i="4" s="1"/>
  <c r="G7483" i="4" s="1"/>
  <c r="G7484" i="4" s="1"/>
  <c r="G7485" i="4" s="1"/>
  <c r="G7486" i="4" s="1"/>
  <c r="G7487" i="4" s="1"/>
  <c r="G7488" i="4" s="1"/>
  <c r="G7489" i="4" s="1"/>
  <c r="G7490" i="4" s="1"/>
  <c r="G7491" i="4" s="1"/>
  <c r="G7492" i="4" s="1"/>
  <c r="G7493" i="4" s="1"/>
  <c r="G7494" i="4" s="1"/>
  <c r="G7495" i="4" s="1"/>
  <c r="G7496" i="4" s="1"/>
  <c r="G7497" i="4" s="1"/>
  <c r="G7498" i="4" s="1"/>
  <c r="G7499" i="4" s="1"/>
  <c r="G7500" i="4" s="1"/>
  <c r="G7501" i="4" s="1"/>
  <c r="G7502" i="4" s="1"/>
  <c r="G7503" i="4" s="1"/>
  <c r="G7504" i="4" s="1"/>
  <c r="G7505" i="4" s="1"/>
  <c r="G7506" i="4" s="1"/>
  <c r="G7507" i="4" s="1"/>
  <c r="G7508" i="4" s="1"/>
  <c r="G7509" i="4" s="1"/>
  <c r="G7510" i="4" s="1"/>
  <c r="G7511" i="4" s="1"/>
  <c r="G7512" i="4" s="1"/>
  <c r="G7513" i="4" s="1"/>
  <c r="G7514" i="4" s="1"/>
  <c r="G7515" i="4" s="1"/>
  <c r="G7516" i="4" s="1"/>
  <c r="G7517" i="4" s="1"/>
  <c r="G7518" i="4" s="1"/>
  <c r="G7519" i="4" s="1"/>
  <c r="G7520" i="4" s="1"/>
  <c r="G7521" i="4" s="1"/>
  <c r="G7522" i="4" s="1"/>
  <c r="G7523" i="4" s="1"/>
  <c r="G7524" i="4" s="1"/>
  <c r="G7525" i="4" s="1"/>
  <c r="G7526" i="4" s="1"/>
  <c r="G7527" i="4" s="1"/>
  <c r="G7528" i="4" s="1"/>
  <c r="G7529" i="4" s="1"/>
  <c r="G7530" i="4" s="1"/>
  <c r="G7531" i="4" s="1"/>
  <c r="G7532" i="4" s="1"/>
  <c r="G7533" i="4" s="1"/>
  <c r="G7534" i="4" s="1"/>
  <c r="G7535" i="4" s="1"/>
  <c r="G7536" i="4" s="1"/>
  <c r="G7537" i="4" s="1"/>
  <c r="G7538" i="4" s="1"/>
  <c r="G7539" i="4" s="1"/>
  <c r="G7540" i="4" s="1"/>
  <c r="G7541" i="4" s="1"/>
  <c r="G7542" i="4" s="1"/>
  <c r="G7543" i="4" s="1"/>
  <c r="G7544" i="4" s="1"/>
  <c r="G7545" i="4" s="1"/>
  <c r="G7546" i="4" s="1"/>
  <c r="G7547" i="4" s="1"/>
  <c r="G7548" i="4" s="1"/>
  <c r="G7549" i="4" s="1"/>
  <c r="G7550" i="4" s="1"/>
  <c r="G7551" i="4" s="1"/>
  <c r="G7552" i="4" s="1"/>
  <c r="G7553" i="4" s="1"/>
  <c r="G7554" i="4" s="1"/>
  <c r="G7555" i="4" s="1"/>
  <c r="G7556" i="4" s="1"/>
  <c r="G7557" i="4" s="1"/>
  <c r="G7558" i="4" s="1"/>
  <c r="G7559" i="4" s="1"/>
  <c r="G7560" i="4" s="1"/>
  <c r="G7561" i="4" s="1"/>
  <c r="G7562" i="4" s="1"/>
  <c r="G7563" i="4" s="1"/>
  <c r="G7564" i="4" s="1"/>
  <c r="G7565" i="4" s="1"/>
  <c r="G7566" i="4" s="1"/>
  <c r="G7567" i="4" s="1"/>
  <c r="G7568" i="4" s="1"/>
  <c r="G7569" i="4" s="1"/>
  <c r="G7570" i="4" s="1"/>
  <c r="G7571" i="4" s="1"/>
  <c r="G7572" i="4" s="1"/>
  <c r="G7573" i="4" s="1"/>
  <c r="G7574" i="4" s="1"/>
  <c r="G7575" i="4" s="1"/>
  <c r="G7576" i="4" s="1"/>
  <c r="G7577" i="4" s="1"/>
  <c r="G7578" i="4" s="1"/>
  <c r="G7579" i="4" s="1"/>
  <c r="G7580" i="4" s="1"/>
  <c r="G7581" i="4" s="1"/>
  <c r="G7582" i="4" s="1"/>
  <c r="G7583" i="4" s="1"/>
  <c r="G7584" i="4" s="1"/>
  <c r="G7585" i="4" s="1"/>
  <c r="G7586" i="4" s="1"/>
  <c r="G7587" i="4" s="1"/>
  <c r="G7588" i="4" s="1"/>
  <c r="G7589" i="4" s="1"/>
  <c r="G7590" i="4" s="1"/>
  <c r="G7591" i="4" s="1"/>
  <c r="G7592" i="4" s="1"/>
  <c r="G7593" i="4" s="1"/>
  <c r="G7594" i="4" s="1"/>
  <c r="G7595" i="4" s="1"/>
  <c r="G7596" i="4" s="1"/>
  <c r="G7597" i="4" s="1"/>
  <c r="G7598" i="4" s="1"/>
  <c r="G7599" i="4" s="1"/>
  <c r="G7600" i="4" s="1"/>
  <c r="G7601" i="4" s="1"/>
  <c r="G7602" i="4" s="1"/>
  <c r="G7603" i="4" s="1"/>
  <c r="G7604" i="4" s="1"/>
  <c r="G7605" i="4" s="1"/>
  <c r="G7606" i="4" s="1"/>
  <c r="G7607" i="4" s="1"/>
  <c r="G7608" i="4" s="1"/>
  <c r="G7609" i="4" s="1"/>
  <c r="G7610" i="4" s="1"/>
  <c r="G7611" i="4" s="1"/>
  <c r="G7612" i="4" s="1"/>
  <c r="G7613" i="4" s="1"/>
  <c r="G7614" i="4" s="1"/>
  <c r="G7615" i="4" s="1"/>
  <c r="G7616" i="4" s="1"/>
  <c r="G7617" i="4" s="1"/>
  <c r="G7618" i="4" s="1"/>
  <c r="G7619" i="4" s="1"/>
  <c r="G7620" i="4" s="1"/>
  <c r="G7621" i="4" s="1"/>
  <c r="G7622" i="4" s="1"/>
  <c r="G7623" i="4" s="1"/>
  <c r="G7624" i="4" s="1"/>
  <c r="G7625" i="4" s="1"/>
  <c r="G7626" i="4" s="1"/>
  <c r="G7627" i="4" s="1"/>
  <c r="G7628" i="4" s="1"/>
  <c r="G7629" i="4" s="1"/>
  <c r="G7630" i="4" s="1"/>
  <c r="G7631" i="4" s="1"/>
  <c r="G7632" i="4" s="1"/>
  <c r="G7633" i="4" s="1"/>
  <c r="G7634" i="4" s="1"/>
  <c r="G7635" i="4" s="1"/>
  <c r="G7636" i="4" s="1"/>
  <c r="G7637" i="4" s="1"/>
  <c r="G7638" i="4" s="1"/>
  <c r="G7639" i="4" s="1"/>
  <c r="G7640" i="4" s="1"/>
  <c r="G7641" i="4" s="1"/>
  <c r="G7642" i="4" s="1"/>
  <c r="G7643" i="4" s="1"/>
  <c r="G7644" i="4" s="1"/>
  <c r="G7645" i="4" s="1"/>
  <c r="G7646" i="4" s="1"/>
  <c r="G7647" i="4" s="1"/>
  <c r="G7648" i="4" s="1"/>
  <c r="G7649" i="4" s="1"/>
  <c r="G7650" i="4" s="1"/>
  <c r="G7651" i="4" s="1"/>
  <c r="G7652" i="4" s="1"/>
  <c r="G7653" i="4" s="1"/>
  <c r="G7654" i="4" s="1"/>
  <c r="G7655" i="4" s="1"/>
  <c r="G7656" i="4" s="1"/>
  <c r="G7657" i="4" s="1"/>
  <c r="G7658" i="4" s="1"/>
  <c r="G7659" i="4" s="1"/>
  <c r="G7660" i="4" s="1"/>
  <c r="G7661" i="4" s="1"/>
  <c r="G7662" i="4" s="1"/>
  <c r="G7663" i="4" s="1"/>
  <c r="G7664" i="4" s="1"/>
  <c r="G7665" i="4" s="1"/>
  <c r="G7666" i="4" s="1"/>
  <c r="G7667" i="4" s="1"/>
  <c r="G7668" i="4" s="1"/>
  <c r="G7669" i="4" s="1"/>
  <c r="G7670" i="4" s="1"/>
  <c r="G7671" i="4" s="1"/>
  <c r="G7672" i="4" s="1"/>
  <c r="G7673" i="4" s="1"/>
  <c r="G7674" i="4" s="1"/>
  <c r="G7675" i="4" s="1"/>
  <c r="G7676" i="4" s="1"/>
  <c r="G7677" i="4" s="1"/>
  <c r="G7678" i="4" s="1"/>
  <c r="G7679" i="4" s="1"/>
  <c r="G7680" i="4" s="1"/>
  <c r="G7681" i="4" s="1"/>
  <c r="G7682" i="4" s="1"/>
  <c r="G7683" i="4" s="1"/>
  <c r="G7684" i="4" s="1"/>
  <c r="G7685" i="4" s="1"/>
  <c r="G7686" i="4" s="1"/>
  <c r="G7687" i="4" s="1"/>
  <c r="G7688" i="4" s="1"/>
  <c r="G7689" i="4" s="1"/>
  <c r="G7690" i="4" s="1"/>
  <c r="G7691" i="4" s="1"/>
  <c r="G7692" i="4" s="1"/>
  <c r="G7693" i="4" s="1"/>
  <c r="G7694" i="4" s="1"/>
  <c r="G7695" i="4" s="1"/>
  <c r="G7696" i="4" s="1"/>
  <c r="G7697" i="4" s="1"/>
  <c r="G7698" i="4" s="1"/>
  <c r="G7699" i="4" s="1"/>
  <c r="G7700" i="4" s="1"/>
  <c r="G7701" i="4" s="1"/>
  <c r="G7702" i="4" s="1"/>
  <c r="G7703" i="4" s="1"/>
  <c r="G7704" i="4" s="1"/>
  <c r="G7705" i="4" s="1"/>
  <c r="G7706" i="4" s="1"/>
  <c r="G7707" i="4" s="1"/>
  <c r="G7708" i="4" s="1"/>
  <c r="G7709" i="4" s="1"/>
  <c r="G7710" i="4" s="1"/>
  <c r="G7711" i="4" s="1"/>
  <c r="G7712" i="4" s="1"/>
  <c r="G7713" i="4" s="1"/>
  <c r="G7714" i="4" s="1"/>
  <c r="G7715" i="4" s="1"/>
  <c r="G7716" i="4" s="1"/>
  <c r="G7717" i="4" s="1"/>
  <c r="G7718" i="4" s="1"/>
  <c r="G7719" i="4" s="1"/>
  <c r="G7720" i="4" s="1"/>
  <c r="G7721" i="4" s="1"/>
  <c r="G7722" i="4" s="1"/>
  <c r="G7723" i="4" s="1"/>
  <c r="G7724" i="4" s="1"/>
  <c r="G7725" i="4" s="1"/>
  <c r="G7726" i="4" s="1"/>
  <c r="G7727" i="4" s="1"/>
  <c r="G7728" i="4" s="1"/>
  <c r="G7729" i="4" s="1"/>
  <c r="G7730" i="4" s="1"/>
  <c r="G7731" i="4" s="1"/>
  <c r="G7732" i="4" s="1"/>
  <c r="G7733" i="4" s="1"/>
  <c r="G7734" i="4" s="1"/>
  <c r="G7735" i="4" s="1"/>
  <c r="G7736" i="4" s="1"/>
  <c r="G7737" i="4" s="1"/>
  <c r="G7738" i="4" s="1"/>
  <c r="G7739" i="4" s="1"/>
  <c r="G7740" i="4" s="1"/>
  <c r="G7741" i="4" s="1"/>
  <c r="G7742" i="4" s="1"/>
  <c r="G7743" i="4" s="1"/>
  <c r="G7744" i="4" s="1"/>
  <c r="G7745" i="4" s="1"/>
  <c r="G7746" i="4" s="1"/>
  <c r="G7747" i="4" s="1"/>
  <c r="G7748" i="4" s="1"/>
  <c r="G7749" i="4" s="1"/>
  <c r="G7750" i="4" s="1"/>
  <c r="G7751" i="4" s="1"/>
  <c r="G7752" i="4" s="1"/>
  <c r="G7753" i="4" s="1"/>
  <c r="G7754" i="4" s="1"/>
  <c r="G7755" i="4" s="1"/>
  <c r="G7756" i="4" s="1"/>
  <c r="G7757" i="4" s="1"/>
  <c r="G7758" i="4" s="1"/>
  <c r="G7759" i="4" s="1"/>
  <c r="G7760" i="4" s="1"/>
  <c r="G7761" i="4" s="1"/>
  <c r="G7762" i="4" s="1"/>
  <c r="G7763" i="4" s="1"/>
  <c r="G7764" i="4" s="1"/>
  <c r="G7765" i="4" s="1"/>
  <c r="G7766" i="4" s="1"/>
  <c r="G7767" i="4" s="1"/>
  <c r="G7768" i="4" s="1"/>
  <c r="G7769" i="4" s="1"/>
  <c r="G7770" i="4" s="1"/>
  <c r="G7771" i="4" s="1"/>
  <c r="G7772" i="4" s="1"/>
  <c r="G7773" i="4" s="1"/>
  <c r="G7774" i="4" s="1"/>
  <c r="G7775" i="4" s="1"/>
  <c r="G7776" i="4" s="1"/>
  <c r="G7777" i="4" s="1"/>
  <c r="G7778" i="4" s="1"/>
  <c r="G7779" i="4" s="1"/>
  <c r="G7780" i="4" s="1"/>
  <c r="G7781" i="4" s="1"/>
  <c r="G7782" i="4" s="1"/>
  <c r="G7783" i="4" s="1"/>
  <c r="G7784" i="4" s="1"/>
  <c r="G7785" i="4" s="1"/>
  <c r="G7786" i="4" s="1"/>
  <c r="G7787" i="4" s="1"/>
  <c r="G7788" i="4" s="1"/>
  <c r="G7789" i="4" s="1"/>
  <c r="G7790" i="4" s="1"/>
  <c r="G7791" i="4" s="1"/>
  <c r="G7792" i="4" s="1"/>
  <c r="G7793" i="4" s="1"/>
  <c r="G7794" i="4" s="1"/>
  <c r="G7795" i="4" s="1"/>
  <c r="G7796" i="4" s="1"/>
  <c r="G7797" i="4" s="1"/>
  <c r="G7798" i="4" s="1"/>
  <c r="G7799" i="4" s="1"/>
  <c r="G7800" i="4" s="1"/>
  <c r="G7801" i="4" s="1"/>
  <c r="G7802" i="4" s="1"/>
  <c r="G7803" i="4" s="1"/>
  <c r="G7804" i="4" s="1"/>
  <c r="G7805" i="4" s="1"/>
  <c r="G7806" i="4" s="1"/>
  <c r="G7807" i="4" s="1"/>
  <c r="G7808" i="4" s="1"/>
  <c r="G7809" i="4" s="1"/>
  <c r="G7810" i="4" s="1"/>
  <c r="G7811" i="4" s="1"/>
  <c r="G7812" i="4" s="1"/>
  <c r="G7813" i="4" s="1"/>
  <c r="G7814" i="4" s="1"/>
  <c r="G7815" i="4" s="1"/>
  <c r="G7816" i="4" s="1"/>
  <c r="G7817" i="4" s="1"/>
  <c r="G7818" i="4" s="1"/>
  <c r="G7819" i="4" s="1"/>
  <c r="G7820" i="4" s="1"/>
  <c r="G7821" i="4" s="1"/>
  <c r="G7822" i="4" s="1"/>
  <c r="G7823" i="4" s="1"/>
  <c r="G7824" i="4" s="1"/>
  <c r="G7825" i="4" s="1"/>
  <c r="G7826" i="4" s="1"/>
  <c r="G7827" i="4" s="1"/>
  <c r="G7828" i="4" s="1"/>
  <c r="G7829" i="4" s="1"/>
  <c r="G7830" i="4" s="1"/>
  <c r="G7831" i="4" s="1"/>
  <c r="G7832" i="4" s="1"/>
  <c r="G7833" i="4" s="1"/>
  <c r="G7834" i="4" s="1"/>
  <c r="G7835" i="4" s="1"/>
  <c r="G7836" i="4" s="1"/>
  <c r="G7837" i="4" s="1"/>
  <c r="G7838" i="4" s="1"/>
  <c r="G7839" i="4" s="1"/>
  <c r="G7840" i="4" s="1"/>
  <c r="G7841" i="4" s="1"/>
  <c r="G7842" i="4" s="1"/>
  <c r="G7843" i="4" s="1"/>
  <c r="G7844" i="4" s="1"/>
  <c r="G7845" i="4" s="1"/>
  <c r="G7846" i="4" s="1"/>
  <c r="G7847" i="4" s="1"/>
  <c r="G7848" i="4" s="1"/>
  <c r="G7849" i="4" s="1"/>
  <c r="G7850" i="4" s="1"/>
  <c r="G7851" i="4" s="1"/>
  <c r="G7852" i="4" s="1"/>
  <c r="G7853" i="4" s="1"/>
  <c r="G7854" i="4" s="1"/>
  <c r="G7855" i="4" s="1"/>
  <c r="G7856" i="4" s="1"/>
  <c r="G7857" i="4" s="1"/>
  <c r="G7858" i="4" s="1"/>
  <c r="G7859" i="4" s="1"/>
  <c r="G7860" i="4" s="1"/>
  <c r="G7861" i="4" s="1"/>
  <c r="G7862" i="4" s="1"/>
  <c r="G7863" i="4" s="1"/>
  <c r="G7864" i="4" s="1"/>
  <c r="G7865" i="4" s="1"/>
  <c r="G7866" i="4" s="1"/>
  <c r="G7867" i="4" s="1"/>
  <c r="G7868" i="4" s="1"/>
  <c r="G7869" i="4" s="1"/>
  <c r="G7870" i="4" s="1"/>
  <c r="G7871" i="4" s="1"/>
  <c r="G7872" i="4" s="1"/>
  <c r="G7873" i="4" s="1"/>
  <c r="G7874" i="4" s="1"/>
  <c r="G7875" i="4" s="1"/>
  <c r="G7876" i="4" s="1"/>
  <c r="G7877" i="4" s="1"/>
  <c r="G7878" i="4" s="1"/>
  <c r="G7879" i="4" s="1"/>
  <c r="G7880" i="4" s="1"/>
  <c r="G7881" i="4" s="1"/>
  <c r="G7882" i="4" s="1"/>
  <c r="G7883" i="4" s="1"/>
  <c r="G7884" i="4" s="1"/>
  <c r="G7885" i="4" s="1"/>
  <c r="G7886" i="4" s="1"/>
  <c r="G7887" i="4" s="1"/>
  <c r="G7888" i="4" s="1"/>
  <c r="G7889" i="4" s="1"/>
  <c r="G7890" i="4" s="1"/>
  <c r="G7891" i="4" s="1"/>
  <c r="G7892" i="4" s="1"/>
  <c r="G7893" i="4" s="1"/>
  <c r="G7894" i="4" s="1"/>
  <c r="G7895" i="4" s="1"/>
  <c r="G7896" i="4" s="1"/>
  <c r="G7897" i="4" s="1"/>
  <c r="G7898" i="4" s="1"/>
  <c r="G7899" i="4" s="1"/>
  <c r="G7900" i="4" s="1"/>
  <c r="G7901" i="4" s="1"/>
  <c r="G7902" i="4" s="1"/>
  <c r="G7903" i="4" s="1"/>
  <c r="G7904" i="4" s="1"/>
  <c r="G7905" i="4" s="1"/>
  <c r="G7906" i="4" s="1"/>
  <c r="G7907" i="4" s="1"/>
  <c r="G7908" i="4" s="1"/>
  <c r="G7909" i="4" s="1"/>
  <c r="G7910" i="4" s="1"/>
  <c r="G7911" i="4" s="1"/>
  <c r="G7912" i="4" s="1"/>
  <c r="G7913" i="4" s="1"/>
  <c r="G7914" i="4" s="1"/>
  <c r="G7915" i="4" s="1"/>
  <c r="G7916" i="4" s="1"/>
  <c r="G7917" i="4" s="1"/>
  <c r="G7918" i="4" s="1"/>
  <c r="G7919" i="4" s="1"/>
  <c r="G7920" i="4" s="1"/>
  <c r="G7921" i="4" s="1"/>
  <c r="G7922" i="4" s="1"/>
  <c r="G7923" i="4" s="1"/>
  <c r="G7924" i="4" s="1"/>
  <c r="G7925" i="4" s="1"/>
  <c r="G7926" i="4" s="1"/>
  <c r="G7927" i="4" s="1"/>
  <c r="G7928" i="4" s="1"/>
  <c r="G7929" i="4" s="1"/>
  <c r="G7930" i="4" s="1"/>
  <c r="G7931" i="4" s="1"/>
  <c r="G7932" i="4" s="1"/>
  <c r="G7933" i="4" s="1"/>
  <c r="G7934" i="4" s="1"/>
  <c r="G7935" i="4" s="1"/>
  <c r="G7936" i="4" s="1"/>
  <c r="G7937" i="4" s="1"/>
  <c r="G7938" i="4" s="1"/>
  <c r="G7939" i="4" s="1"/>
  <c r="G7940" i="4" s="1"/>
  <c r="G7941" i="4" s="1"/>
  <c r="G7942" i="4" s="1"/>
  <c r="G7943" i="4" s="1"/>
  <c r="G7944" i="4" s="1"/>
  <c r="G7945" i="4" s="1"/>
  <c r="G7946" i="4" s="1"/>
  <c r="G7947" i="4" s="1"/>
  <c r="G7948" i="4" s="1"/>
  <c r="G7949" i="4" s="1"/>
  <c r="G7950" i="4" s="1"/>
  <c r="G7951" i="4" s="1"/>
  <c r="G7952" i="4" s="1"/>
  <c r="G7953" i="4" s="1"/>
  <c r="G7954" i="4" s="1"/>
  <c r="G7955" i="4" s="1"/>
  <c r="G7956" i="4" s="1"/>
  <c r="G7957" i="4" s="1"/>
  <c r="G7958" i="4" s="1"/>
  <c r="G7959" i="4" s="1"/>
  <c r="G7960" i="4" s="1"/>
  <c r="G7961" i="4" s="1"/>
  <c r="G7962" i="4" s="1"/>
  <c r="G7963" i="4" s="1"/>
  <c r="G7964" i="4" s="1"/>
  <c r="G7965" i="4" s="1"/>
  <c r="G7966" i="4" s="1"/>
  <c r="G7967" i="4" s="1"/>
  <c r="G7968" i="4" s="1"/>
  <c r="G7969" i="4" s="1"/>
  <c r="G7970" i="4" s="1"/>
  <c r="G7971" i="4" s="1"/>
  <c r="G7972" i="4" s="1"/>
  <c r="G7973" i="4" s="1"/>
  <c r="G7974" i="4" s="1"/>
  <c r="G7975" i="4" s="1"/>
  <c r="G7976" i="4" s="1"/>
  <c r="G7977" i="4" s="1"/>
  <c r="G7978" i="4" s="1"/>
  <c r="G7979" i="4" s="1"/>
  <c r="G7980" i="4" s="1"/>
  <c r="G7981" i="4" s="1"/>
  <c r="G7982" i="4" s="1"/>
  <c r="G7983" i="4" s="1"/>
  <c r="G7984" i="4" s="1"/>
  <c r="G7985" i="4" s="1"/>
  <c r="G7986" i="4" s="1"/>
  <c r="G7987" i="4" s="1"/>
  <c r="G7988" i="4" s="1"/>
  <c r="G7989" i="4" s="1"/>
  <c r="G7990" i="4" s="1"/>
  <c r="G7991" i="4" s="1"/>
  <c r="G7992" i="4" s="1"/>
  <c r="G7993" i="4" s="1"/>
  <c r="G7994" i="4" s="1"/>
  <c r="G7995" i="4" s="1"/>
  <c r="G7996" i="4" s="1"/>
  <c r="G7997" i="4" s="1"/>
  <c r="G7998" i="4" s="1"/>
  <c r="G7999" i="4" s="1"/>
  <c r="G8000" i="4" s="1"/>
  <c r="G8001" i="4" s="1"/>
  <c r="G8002" i="4" s="1"/>
  <c r="G8003" i="4" s="1"/>
  <c r="G8004" i="4" s="1"/>
  <c r="G8005" i="4" s="1"/>
  <c r="G8006" i="4" s="1"/>
  <c r="G8007" i="4" s="1"/>
  <c r="G8008" i="4" s="1"/>
  <c r="G8009" i="4" s="1"/>
  <c r="G8010" i="4" s="1"/>
  <c r="G8011" i="4" s="1"/>
  <c r="G8012" i="4" s="1"/>
  <c r="G8013" i="4" s="1"/>
  <c r="G8014" i="4" s="1"/>
  <c r="G8015" i="4" s="1"/>
  <c r="G8016" i="4" s="1"/>
  <c r="G8017" i="4" s="1"/>
  <c r="G8018" i="4" s="1"/>
  <c r="G8019" i="4" s="1"/>
  <c r="G8020" i="4" s="1"/>
  <c r="G8021" i="4" s="1"/>
  <c r="G8022" i="4" s="1"/>
  <c r="G8023" i="4" s="1"/>
  <c r="G8024" i="4" s="1"/>
  <c r="G8025" i="4" s="1"/>
  <c r="G8026" i="4" s="1"/>
  <c r="G8027" i="4" s="1"/>
  <c r="G8028" i="4" s="1"/>
  <c r="G8029" i="4" s="1"/>
  <c r="G8030" i="4" s="1"/>
  <c r="G8031" i="4" s="1"/>
  <c r="G8032" i="4" s="1"/>
  <c r="G8033" i="4" s="1"/>
  <c r="G8034" i="4" s="1"/>
  <c r="G8035" i="4" s="1"/>
  <c r="G8036" i="4" s="1"/>
  <c r="G8037" i="4" s="1"/>
  <c r="G8038" i="4" s="1"/>
  <c r="G8039" i="4" s="1"/>
  <c r="G8040" i="4" s="1"/>
  <c r="G8041" i="4" s="1"/>
  <c r="G8042" i="4" s="1"/>
  <c r="G8043" i="4" s="1"/>
  <c r="G8044" i="4" s="1"/>
  <c r="G8045" i="4" s="1"/>
  <c r="G8046" i="4" s="1"/>
  <c r="G8047" i="4" s="1"/>
  <c r="G8048" i="4" s="1"/>
  <c r="G8049" i="4" s="1"/>
  <c r="G8050" i="4" s="1"/>
  <c r="G8051" i="4" s="1"/>
  <c r="G8052" i="4" s="1"/>
  <c r="G8053" i="4" s="1"/>
  <c r="G8054" i="4" s="1"/>
  <c r="G8055" i="4" s="1"/>
  <c r="G8056" i="4" s="1"/>
  <c r="G8057" i="4" s="1"/>
  <c r="G8058" i="4" s="1"/>
  <c r="G8059" i="4" s="1"/>
  <c r="G8060" i="4" s="1"/>
  <c r="G8061" i="4" s="1"/>
  <c r="G8062" i="4" s="1"/>
  <c r="G8063" i="4" s="1"/>
  <c r="G8064" i="4" s="1"/>
  <c r="G8065" i="4" s="1"/>
  <c r="G8066" i="4" s="1"/>
  <c r="G8067" i="4" s="1"/>
  <c r="G8068" i="4" s="1"/>
  <c r="G8069" i="4" s="1"/>
  <c r="G8070" i="4" s="1"/>
  <c r="G8071" i="4" s="1"/>
  <c r="G8072" i="4" s="1"/>
  <c r="G8073" i="4" s="1"/>
  <c r="G8074" i="4" s="1"/>
  <c r="G8075" i="4" s="1"/>
  <c r="G8076" i="4" s="1"/>
  <c r="G8077" i="4" s="1"/>
  <c r="G8078" i="4" s="1"/>
  <c r="G8079" i="4" s="1"/>
  <c r="G8080" i="4" s="1"/>
  <c r="G8081" i="4" s="1"/>
  <c r="G8082" i="4" s="1"/>
  <c r="G8083" i="4" s="1"/>
  <c r="G8084" i="4" s="1"/>
  <c r="G8085" i="4" s="1"/>
  <c r="G8086" i="4" s="1"/>
  <c r="G8087" i="4" s="1"/>
  <c r="G8088" i="4" s="1"/>
  <c r="G8089" i="4" s="1"/>
  <c r="G8090" i="4" s="1"/>
  <c r="G8091" i="4" s="1"/>
  <c r="G8092" i="4" s="1"/>
  <c r="G8093" i="4" s="1"/>
  <c r="G8094" i="4" s="1"/>
  <c r="G8095" i="4" s="1"/>
  <c r="G8096" i="4" s="1"/>
  <c r="G8097" i="4" s="1"/>
  <c r="G8098" i="4" s="1"/>
  <c r="G8099" i="4" s="1"/>
  <c r="G8100" i="4" s="1"/>
  <c r="G8101" i="4" s="1"/>
  <c r="G8102" i="4" s="1"/>
  <c r="G8103" i="4" s="1"/>
  <c r="G8104" i="4" s="1"/>
  <c r="G8105" i="4" s="1"/>
  <c r="G8106" i="4" s="1"/>
  <c r="G8107" i="4" s="1"/>
  <c r="G8108" i="4" s="1"/>
  <c r="G8109" i="4" s="1"/>
  <c r="G8110" i="4" s="1"/>
  <c r="G8111" i="4" s="1"/>
  <c r="G8112" i="4" s="1"/>
  <c r="G8113" i="4" s="1"/>
  <c r="G8114" i="4" s="1"/>
  <c r="G8115" i="4" s="1"/>
  <c r="G8116" i="4" s="1"/>
  <c r="G8117" i="4" s="1"/>
  <c r="G8118" i="4" s="1"/>
  <c r="G8119" i="4" s="1"/>
  <c r="G8120" i="4" s="1"/>
  <c r="G8121" i="4" s="1"/>
  <c r="G8122" i="4" s="1"/>
  <c r="G8123" i="4" s="1"/>
  <c r="G8124" i="4" s="1"/>
  <c r="G8125" i="4" s="1"/>
  <c r="G8126" i="4" s="1"/>
  <c r="G8127" i="4" s="1"/>
  <c r="G8128" i="4" s="1"/>
  <c r="G8129" i="4" s="1"/>
  <c r="G8130" i="4" s="1"/>
  <c r="G8131" i="4" s="1"/>
  <c r="G8132" i="4" s="1"/>
  <c r="G8133" i="4" s="1"/>
  <c r="G8134" i="4" s="1"/>
  <c r="G8135" i="4" s="1"/>
  <c r="G8136" i="4" s="1"/>
  <c r="G8137" i="4" s="1"/>
  <c r="G8138" i="4" s="1"/>
  <c r="G8139" i="4" s="1"/>
  <c r="G8140" i="4" s="1"/>
  <c r="G8141" i="4" s="1"/>
  <c r="G8142" i="4" s="1"/>
  <c r="G8143" i="4" s="1"/>
  <c r="G8144" i="4" s="1"/>
  <c r="G8145" i="4" s="1"/>
  <c r="G8146" i="4" s="1"/>
  <c r="G8147" i="4" s="1"/>
  <c r="G8148" i="4" s="1"/>
  <c r="G8149" i="4" s="1"/>
  <c r="G8150" i="4" s="1"/>
  <c r="G8151" i="4" s="1"/>
  <c r="G8152" i="4" s="1"/>
  <c r="G8153" i="4" s="1"/>
  <c r="G8154" i="4" s="1"/>
  <c r="G8155" i="4" s="1"/>
  <c r="G8156" i="4" s="1"/>
  <c r="G8157" i="4" s="1"/>
  <c r="G8158" i="4" s="1"/>
  <c r="G8159" i="4" s="1"/>
  <c r="G8160" i="4" s="1"/>
  <c r="G8161" i="4" s="1"/>
  <c r="G8162" i="4" s="1"/>
  <c r="G8163" i="4" s="1"/>
  <c r="G8164" i="4" s="1"/>
  <c r="G8165" i="4" s="1"/>
  <c r="G8166" i="4" s="1"/>
  <c r="G8167" i="4" s="1"/>
  <c r="G8168" i="4" s="1"/>
  <c r="G8169" i="4" s="1"/>
  <c r="G8170" i="4" s="1"/>
  <c r="G8171" i="4" s="1"/>
  <c r="G8172" i="4" s="1"/>
  <c r="G8173" i="4" s="1"/>
  <c r="G8174" i="4" s="1"/>
  <c r="G8175" i="4" s="1"/>
  <c r="G8176" i="4" s="1"/>
  <c r="G8177" i="4" s="1"/>
  <c r="G8178" i="4" s="1"/>
  <c r="G8179" i="4" s="1"/>
  <c r="G8180" i="4" s="1"/>
  <c r="G8181" i="4" s="1"/>
  <c r="G8182" i="4" s="1"/>
  <c r="G8183" i="4" s="1"/>
  <c r="G8184" i="4" s="1"/>
  <c r="G8185" i="4" s="1"/>
  <c r="G8186" i="4" s="1"/>
  <c r="G8187" i="4" s="1"/>
  <c r="G8188" i="4" s="1"/>
  <c r="G8189" i="4" s="1"/>
  <c r="G8190" i="4" s="1"/>
  <c r="G8191" i="4" s="1"/>
  <c r="G8192" i="4" s="1"/>
  <c r="G8193" i="4" s="1"/>
  <c r="G8194" i="4" s="1"/>
  <c r="G8195" i="4" s="1"/>
  <c r="G8196" i="4" s="1"/>
  <c r="G8197" i="4" s="1"/>
  <c r="G8198" i="4" s="1"/>
  <c r="G8199" i="4" s="1"/>
  <c r="G8200" i="4" s="1"/>
  <c r="G8201" i="4" s="1"/>
  <c r="G8202" i="4" s="1"/>
  <c r="G8203" i="4" s="1"/>
  <c r="G8204" i="4" s="1"/>
  <c r="G8205" i="4" s="1"/>
  <c r="G8206" i="4" s="1"/>
  <c r="G8207" i="4" s="1"/>
  <c r="G8208" i="4" s="1"/>
  <c r="G8209" i="4" s="1"/>
  <c r="G8210" i="4" s="1"/>
  <c r="G8211" i="4" s="1"/>
  <c r="G8212" i="4" s="1"/>
  <c r="G8213" i="4" s="1"/>
  <c r="G8214" i="4" s="1"/>
  <c r="G8215" i="4" s="1"/>
  <c r="G8216" i="4" s="1"/>
  <c r="G8217" i="4" s="1"/>
  <c r="G8218" i="4" s="1"/>
  <c r="G8219" i="4" s="1"/>
  <c r="G8220" i="4" s="1"/>
  <c r="G8221" i="4" s="1"/>
  <c r="G8222" i="4" s="1"/>
  <c r="G8223" i="4" s="1"/>
  <c r="G8224" i="4" s="1"/>
  <c r="G8225" i="4" s="1"/>
  <c r="G8226" i="4" s="1"/>
  <c r="G8227" i="4" s="1"/>
  <c r="G8228" i="4" s="1"/>
  <c r="G8229" i="4" s="1"/>
  <c r="G8230" i="4" s="1"/>
  <c r="G8231" i="4" s="1"/>
  <c r="G8232" i="4" s="1"/>
  <c r="G8233" i="4" s="1"/>
  <c r="G8234" i="4" s="1"/>
  <c r="G8235" i="4" s="1"/>
  <c r="G8236" i="4" s="1"/>
  <c r="G8237" i="4" s="1"/>
  <c r="G8238" i="4" s="1"/>
  <c r="G8239" i="4" s="1"/>
  <c r="G8240" i="4" s="1"/>
  <c r="G8241" i="4" s="1"/>
  <c r="G8242" i="4" s="1"/>
  <c r="G8243" i="4" s="1"/>
  <c r="G8244" i="4" s="1"/>
  <c r="G8245" i="4" s="1"/>
  <c r="G8246" i="4" s="1"/>
  <c r="G8247" i="4" s="1"/>
  <c r="G8248" i="4" s="1"/>
  <c r="G8249" i="4" s="1"/>
  <c r="G8250" i="4" s="1"/>
  <c r="G8251" i="4" s="1"/>
  <c r="G8252" i="4" s="1"/>
  <c r="G8253" i="4" s="1"/>
  <c r="G8254" i="4" s="1"/>
  <c r="G8255" i="4" s="1"/>
  <c r="G8256" i="4" s="1"/>
  <c r="G8257" i="4" s="1"/>
  <c r="G8258" i="4" s="1"/>
  <c r="G8259" i="4" s="1"/>
  <c r="G8260" i="4" s="1"/>
  <c r="G8261" i="4" s="1"/>
  <c r="G8262" i="4" s="1"/>
  <c r="G8263" i="4" s="1"/>
  <c r="G8264" i="4" s="1"/>
  <c r="G8265" i="4" s="1"/>
  <c r="G8266" i="4" s="1"/>
  <c r="G8267" i="4" s="1"/>
  <c r="G8268" i="4" s="1"/>
  <c r="G8269" i="4" s="1"/>
  <c r="G8270" i="4" s="1"/>
  <c r="G8271" i="4" s="1"/>
  <c r="G8272" i="4" s="1"/>
  <c r="G8273" i="4" s="1"/>
  <c r="G8274" i="4" s="1"/>
  <c r="G8275" i="4" s="1"/>
  <c r="G8276" i="4" s="1"/>
  <c r="G8277" i="4" s="1"/>
  <c r="G8278" i="4" s="1"/>
  <c r="G8279" i="4" s="1"/>
  <c r="G8280" i="4" s="1"/>
  <c r="G8281" i="4" s="1"/>
  <c r="G8282" i="4" s="1"/>
  <c r="G8283" i="4" s="1"/>
  <c r="G8284" i="4" s="1"/>
  <c r="G8285" i="4" s="1"/>
  <c r="G8286" i="4" s="1"/>
  <c r="G8287" i="4" s="1"/>
  <c r="G8288" i="4" s="1"/>
  <c r="G8289" i="4" s="1"/>
  <c r="G8290" i="4" s="1"/>
  <c r="G8291" i="4" s="1"/>
  <c r="G8292" i="4" s="1"/>
  <c r="G8293" i="4" s="1"/>
  <c r="G8294" i="4" s="1"/>
  <c r="G8295" i="4" s="1"/>
  <c r="G8296" i="4" s="1"/>
  <c r="G8297" i="4" s="1"/>
  <c r="G8298" i="4" s="1"/>
  <c r="G8299" i="4" s="1"/>
  <c r="G8300" i="4" s="1"/>
  <c r="G8301" i="4" s="1"/>
  <c r="G8302" i="4" s="1"/>
  <c r="G8303" i="4" s="1"/>
  <c r="G8304" i="4" s="1"/>
  <c r="G8305" i="4" s="1"/>
  <c r="G8306" i="4" s="1"/>
  <c r="G8307" i="4" s="1"/>
  <c r="G8308" i="4" s="1"/>
  <c r="G8309" i="4" s="1"/>
  <c r="G8310" i="4" s="1"/>
  <c r="G8311" i="4" s="1"/>
  <c r="G8312" i="4" s="1"/>
  <c r="G8313" i="4" s="1"/>
  <c r="G8314" i="4" s="1"/>
  <c r="G8315" i="4" s="1"/>
  <c r="G8316" i="4" s="1"/>
  <c r="G8317" i="4" s="1"/>
  <c r="G8318" i="4" s="1"/>
  <c r="G8319" i="4" s="1"/>
  <c r="G8320" i="4" s="1"/>
  <c r="G8321" i="4" s="1"/>
  <c r="G8322" i="4" s="1"/>
  <c r="G8323" i="4" s="1"/>
  <c r="G8324" i="4" s="1"/>
  <c r="G8325" i="4" s="1"/>
  <c r="G8326" i="4" s="1"/>
  <c r="G8327" i="4" s="1"/>
  <c r="G8328" i="4" s="1"/>
  <c r="G8329" i="4" s="1"/>
  <c r="G8330" i="4" s="1"/>
  <c r="G8331" i="4" s="1"/>
  <c r="G8332" i="4" s="1"/>
  <c r="G8333" i="4" s="1"/>
  <c r="G8334" i="4" s="1"/>
  <c r="G8335" i="4" s="1"/>
  <c r="G8336" i="4" s="1"/>
  <c r="G8337" i="4" s="1"/>
  <c r="G8338" i="4" s="1"/>
  <c r="G8339" i="4" s="1"/>
  <c r="G8340" i="4" s="1"/>
  <c r="G8341" i="4" s="1"/>
  <c r="G8342" i="4" s="1"/>
  <c r="G8343" i="4" s="1"/>
  <c r="G8344" i="4" s="1"/>
  <c r="G8345" i="4" s="1"/>
  <c r="G8346" i="4" s="1"/>
  <c r="G8347" i="4" s="1"/>
  <c r="G8348" i="4" s="1"/>
  <c r="G8349" i="4" s="1"/>
  <c r="G8350" i="4" s="1"/>
  <c r="G8351" i="4" s="1"/>
  <c r="G8352" i="4" s="1"/>
  <c r="G8353" i="4" s="1"/>
  <c r="G8354" i="4" s="1"/>
  <c r="G8355" i="4" s="1"/>
  <c r="G8356" i="4" s="1"/>
  <c r="G8357" i="4" s="1"/>
  <c r="G8358" i="4" s="1"/>
  <c r="G8359" i="4" s="1"/>
  <c r="G8360" i="4" s="1"/>
  <c r="G8361" i="4" s="1"/>
  <c r="G8362" i="4" s="1"/>
  <c r="G8363" i="4" s="1"/>
  <c r="G8364" i="4" s="1"/>
  <c r="G8365" i="4" s="1"/>
  <c r="G8366" i="4" s="1"/>
  <c r="G8367" i="4" s="1"/>
  <c r="G8368" i="4" s="1"/>
  <c r="G8369" i="4" s="1"/>
  <c r="G8370" i="4" s="1"/>
  <c r="G8371" i="4" s="1"/>
  <c r="G8372" i="4" s="1"/>
  <c r="G8373" i="4" s="1"/>
  <c r="G8374" i="4" s="1"/>
  <c r="G8375" i="4" s="1"/>
  <c r="G8376" i="4" s="1"/>
  <c r="G8377" i="4" s="1"/>
  <c r="G8378" i="4" s="1"/>
  <c r="G8379" i="4" s="1"/>
  <c r="G8380" i="4" s="1"/>
  <c r="G8381" i="4" s="1"/>
  <c r="G8382" i="4" s="1"/>
  <c r="G8383" i="4" s="1"/>
  <c r="G8384" i="4" s="1"/>
  <c r="G8385" i="4" s="1"/>
  <c r="G8386" i="4" s="1"/>
  <c r="G8387" i="4" s="1"/>
  <c r="G8388" i="4" s="1"/>
  <c r="G8389" i="4" s="1"/>
  <c r="G8390" i="4" s="1"/>
  <c r="G8391" i="4" s="1"/>
  <c r="G8392" i="4" s="1"/>
  <c r="G8393" i="4" s="1"/>
  <c r="G8394" i="4" s="1"/>
  <c r="G8395" i="4" s="1"/>
  <c r="G8396" i="4" s="1"/>
  <c r="G8397" i="4" s="1"/>
  <c r="G8398" i="4" s="1"/>
  <c r="G8399" i="4" s="1"/>
  <c r="G8400" i="4" s="1"/>
  <c r="G8401" i="4" s="1"/>
  <c r="G8402" i="4" s="1"/>
  <c r="G8403" i="4" s="1"/>
  <c r="G8404" i="4" s="1"/>
  <c r="G8405" i="4" s="1"/>
  <c r="G8406" i="4" s="1"/>
  <c r="G8407" i="4" s="1"/>
  <c r="G8408" i="4" s="1"/>
  <c r="G8409" i="4" s="1"/>
  <c r="G8410" i="4" s="1"/>
  <c r="G8411" i="4" s="1"/>
  <c r="G8412" i="4" s="1"/>
  <c r="G8413" i="4" s="1"/>
  <c r="G8414" i="4" s="1"/>
  <c r="G8415" i="4" s="1"/>
  <c r="G8416" i="4" s="1"/>
  <c r="G8417" i="4" s="1"/>
  <c r="G8418" i="4" s="1"/>
  <c r="G8419" i="4" s="1"/>
  <c r="G8420" i="4" s="1"/>
  <c r="G8421" i="4" s="1"/>
  <c r="G8422" i="4" s="1"/>
  <c r="G8423" i="4" s="1"/>
  <c r="G8424" i="4" s="1"/>
  <c r="G8425" i="4" s="1"/>
  <c r="G8426" i="4" s="1"/>
  <c r="G8427" i="4" s="1"/>
  <c r="G8428" i="4" s="1"/>
  <c r="G8429" i="4" s="1"/>
  <c r="G8430" i="4" s="1"/>
  <c r="G8431" i="4" s="1"/>
  <c r="G8432" i="4" s="1"/>
  <c r="G8433" i="4" s="1"/>
  <c r="G8434" i="4" s="1"/>
  <c r="G8435" i="4" s="1"/>
  <c r="G8436" i="4" s="1"/>
  <c r="G8437" i="4" s="1"/>
  <c r="G8438" i="4" s="1"/>
  <c r="G8439" i="4" s="1"/>
  <c r="G8440" i="4" s="1"/>
  <c r="G8441" i="4" s="1"/>
  <c r="G8442" i="4" s="1"/>
  <c r="G8443" i="4" s="1"/>
  <c r="G8444" i="4" s="1"/>
  <c r="G8445" i="4" s="1"/>
  <c r="G8446" i="4" s="1"/>
  <c r="G8447" i="4" s="1"/>
  <c r="G8448" i="4" s="1"/>
  <c r="G8449" i="4" s="1"/>
  <c r="G8450" i="4" s="1"/>
  <c r="G8451" i="4" s="1"/>
  <c r="G8452" i="4" s="1"/>
  <c r="G8453" i="4" s="1"/>
  <c r="G8454" i="4" s="1"/>
  <c r="G8455" i="4" s="1"/>
  <c r="G8456" i="4" s="1"/>
  <c r="G8457" i="4" s="1"/>
  <c r="G8458" i="4" s="1"/>
  <c r="G8459" i="4" s="1"/>
  <c r="G8460" i="4" s="1"/>
  <c r="G8461" i="4" s="1"/>
  <c r="G8462" i="4" s="1"/>
  <c r="G8463" i="4" s="1"/>
  <c r="G8464" i="4" s="1"/>
  <c r="G8465" i="4" s="1"/>
  <c r="G8466" i="4" s="1"/>
  <c r="G8467" i="4" s="1"/>
  <c r="G8468" i="4" s="1"/>
  <c r="G8469" i="4" s="1"/>
  <c r="G8470" i="4" s="1"/>
  <c r="G8471" i="4" s="1"/>
  <c r="G8472" i="4" s="1"/>
  <c r="G8473" i="4" s="1"/>
  <c r="G8474" i="4" s="1"/>
  <c r="G8475" i="4" s="1"/>
  <c r="G8476" i="4" s="1"/>
  <c r="G8477" i="4" s="1"/>
  <c r="G8478" i="4" s="1"/>
  <c r="G8479" i="4" s="1"/>
  <c r="G8480" i="4" s="1"/>
  <c r="G8481" i="4" s="1"/>
  <c r="G8482" i="4" s="1"/>
  <c r="G8483" i="4" s="1"/>
  <c r="G8484" i="4" s="1"/>
  <c r="G8485" i="4" s="1"/>
  <c r="G8486" i="4" s="1"/>
  <c r="G8487" i="4" s="1"/>
  <c r="G8488" i="4" s="1"/>
  <c r="G8489" i="4" s="1"/>
  <c r="G8490" i="4" s="1"/>
  <c r="G8491" i="4" s="1"/>
  <c r="G8492" i="4" s="1"/>
  <c r="G8493" i="4" s="1"/>
  <c r="G8494" i="4" s="1"/>
  <c r="G8495" i="4" s="1"/>
  <c r="G8496" i="4" s="1"/>
  <c r="G8497" i="4" s="1"/>
  <c r="G8498" i="4" s="1"/>
  <c r="G8499" i="4" s="1"/>
  <c r="G8500" i="4" s="1"/>
  <c r="G8501" i="4" s="1"/>
  <c r="G8502" i="4" s="1"/>
  <c r="G8503" i="4" s="1"/>
  <c r="G8504" i="4" s="1"/>
  <c r="G8505" i="4" s="1"/>
  <c r="G8506" i="4" s="1"/>
  <c r="G8507" i="4" s="1"/>
  <c r="G8508" i="4" s="1"/>
  <c r="G8509" i="4" s="1"/>
  <c r="G8510" i="4" s="1"/>
  <c r="G8511" i="4" s="1"/>
  <c r="G8512" i="4" s="1"/>
  <c r="G8513" i="4" s="1"/>
  <c r="G8514" i="4" s="1"/>
  <c r="G8515" i="4" s="1"/>
  <c r="G8516" i="4" s="1"/>
  <c r="G8517" i="4" s="1"/>
  <c r="G8518" i="4" s="1"/>
  <c r="G8519" i="4" s="1"/>
  <c r="G8520" i="4" s="1"/>
  <c r="G8521" i="4" s="1"/>
  <c r="G8522" i="4" s="1"/>
  <c r="G8523" i="4" s="1"/>
  <c r="G8524" i="4" s="1"/>
  <c r="G8525" i="4" s="1"/>
  <c r="G8526" i="4" s="1"/>
  <c r="G8527" i="4" s="1"/>
  <c r="G8528" i="4" s="1"/>
  <c r="G8529" i="4" s="1"/>
  <c r="G8530" i="4" s="1"/>
  <c r="G8531" i="4" s="1"/>
  <c r="G8532" i="4" s="1"/>
  <c r="G8533" i="4" s="1"/>
  <c r="G8534" i="4" s="1"/>
  <c r="G8535" i="4" s="1"/>
  <c r="G8536" i="4" s="1"/>
  <c r="G8537" i="4" s="1"/>
  <c r="G8538" i="4" s="1"/>
  <c r="G8539" i="4" s="1"/>
  <c r="G8540" i="4" s="1"/>
  <c r="G8541" i="4" s="1"/>
  <c r="G8542" i="4" s="1"/>
  <c r="G8543" i="4" s="1"/>
  <c r="G8544" i="4" s="1"/>
  <c r="G8545" i="4" s="1"/>
  <c r="G8546" i="4" s="1"/>
  <c r="G8547" i="4" s="1"/>
  <c r="G8548" i="4" s="1"/>
  <c r="G8549" i="4" s="1"/>
  <c r="G8550" i="4" s="1"/>
  <c r="G8551" i="4" s="1"/>
  <c r="G8552" i="4" s="1"/>
  <c r="G8553" i="4" s="1"/>
  <c r="G8554" i="4" s="1"/>
  <c r="G8555" i="4" s="1"/>
  <c r="G8556" i="4" s="1"/>
  <c r="G8557" i="4" s="1"/>
  <c r="G8558" i="4" s="1"/>
  <c r="G8559" i="4" s="1"/>
  <c r="G8560" i="4" s="1"/>
  <c r="G8561" i="4" s="1"/>
  <c r="G8562" i="4" s="1"/>
  <c r="G8563" i="4" s="1"/>
  <c r="G8564" i="4" s="1"/>
  <c r="G8565" i="4" s="1"/>
  <c r="G8566" i="4" s="1"/>
  <c r="G8567" i="4" s="1"/>
  <c r="G8568" i="4" s="1"/>
  <c r="G8569" i="4" s="1"/>
  <c r="G8570" i="4" s="1"/>
  <c r="G8571" i="4" s="1"/>
  <c r="G8572" i="4" s="1"/>
  <c r="G8573" i="4" s="1"/>
  <c r="G8574" i="4" s="1"/>
  <c r="G8575" i="4" s="1"/>
  <c r="G8576" i="4" s="1"/>
  <c r="G8577" i="4" s="1"/>
  <c r="G8578" i="4" s="1"/>
  <c r="G8579" i="4" s="1"/>
  <c r="G8580" i="4" s="1"/>
  <c r="G8581" i="4" s="1"/>
  <c r="G8582" i="4" s="1"/>
  <c r="G8583" i="4" s="1"/>
  <c r="G8584" i="4" s="1"/>
  <c r="G8585" i="4" s="1"/>
  <c r="G8586" i="4" s="1"/>
  <c r="G8587" i="4" s="1"/>
  <c r="G8588" i="4" s="1"/>
  <c r="G8589" i="4" s="1"/>
  <c r="G8590" i="4" s="1"/>
  <c r="G8591" i="4" s="1"/>
  <c r="G8592" i="4" s="1"/>
  <c r="G8593" i="4" s="1"/>
  <c r="G8594" i="4" s="1"/>
  <c r="G8595" i="4" s="1"/>
  <c r="G8596" i="4" s="1"/>
  <c r="G8597" i="4" s="1"/>
  <c r="G8598" i="4" s="1"/>
  <c r="G8599" i="4" s="1"/>
  <c r="G8600" i="4" s="1"/>
  <c r="G8601" i="4" s="1"/>
  <c r="G8602" i="4" s="1"/>
  <c r="G8603" i="4" s="1"/>
  <c r="G8604" i="4" s="1"/>
  <c r="G8605" i="4" s="1"/>
  <c r="G8606" i="4" s="1"/>
  <c r="G8607" i="4" s="1"/>
  <c r="G8608" i="4" s="1"/>
  <c r="G8609" i="4" s="1"/>
  <c r="G8610" i="4" s="1"/>
  <c r="G8611" i="4" s="1"/>
  <c r="G8612" i="4" s="1"/>
  <c r="G8613" i="4" s="1"/>
  <c r="G8614" i="4" s="1"/>
  <c r="G8615" i="4" s="1"/>
  <c r="G8616" i="4" s="1"/>
  <c r="G8617" i="4" s="1"/>
  <c r="G8618" i="4" s="1"/>
  <c r="G8619" i="4" s="1"/>
  <c r="G8620" i="4" s="1"/>
  <c r="G8621" i="4" s="1"/>
  <c r="G8622" i="4" s="1"/>
  <c r="G8623" i="4" s="1"/>
  <c r="G8624" i="4" s="1"/>
  <c r="G8625" i="4" s="1"/>
  <c r="G8626" i="4" s="1"/>
  <c r="G8627" i="4" s="1"/>
  <c r="G8628" i="4" s="1"/>
  <c r="G8629" i="4" s="1"/>
  <c r="G8630" i="4" s="1"/>
  <c r="G8631" i="4" s="1"/>
  <c r="G8632" i="4" s="1"/>
  <c r="G8633" i="4" s="1"/>
  <c r="G8634" i="4" s="1"/>
  <c r="G8635" i="4" s="1"/>
  <c r="G8636" i="4" s="1"/>
  <c r="G8637" i="4" s="1"/>
  <c r="G8638" i="4" s="1"/>
  <c r="G8639" i="4" s="1"/>
  <c r="G8640" i="4" s="1"/>
  <c r="G8641" i="4" s="1"/>
  <c r="G8642" i="4" s="1"/>
  <c r="G8643" i="4" s="1"/>
  <c r="G8644" i="4" s="1"/>
  <c r="G8645" i="4" s="1"/>
  <c r="G8646" i="4" s="1"/>
  <c r="G8647" i="4" s="1"/>
  <c r="G8648" i="4" s="1"/>
  <c r="G8649" i="4" s="1"/>
  <c r="G8650" i="4" s="1"/>
  <c r="G8651" i="4" s="1"/>
  <c r="G8652" i="4" s="1"/>
  <c r="G8653" i="4" s="1"/>
  <c r="G8654" i="4" s="1"/>
  <c r="G8655" i="4" s="1"/>
  <c r="G8656" i="4" s="1"/>
  <c r="G8657" i="4" s="1"/>
  <c r="G8658" i="4" s="1"/>
  <c r="G8659" i="4" s="1"/>
  <c r="G8660" i="4" s="1"/>
  <c r="G8661" i="4" s="1"/>
  <c r="G8662" i="4" s="1"/>
  <c r="G8663" i="4" s="1"/>
  <c r="G8664" i="4" s="1"/>
  <c r="G8665" i="4" s="1"/>
  <c r="G8666" i="4" s="1"/>
  <c r="G8667" i="4" s="1"/>
  <c r="G8668" i="4" s="1"/>
  <c r="G8669" i="4" s="1"/>
  <c r="G8670" i="4" s="1"/>
  <c r="G8671" i="4" s="1"/>
  <c r="G8672" i="4" s="1"/>
  <c r="G8673" i="4" s="1"/>
  <c r="G8674" i="4" s="1"/>
  <c r="G8675" i="4" s="1"/>
  <c r="G8676" i="4" s="1"/>
  <c r="G8677" i="4" s="1"/>
  <c r="G8678" i="4" s="1"/>
  <c r="G8679" i="4" s="1"/>
  <c r="G8680" i="4" s="1"/>
  <c r="G8681" i="4" s="1"/>
  <c r="G8682" i="4" s="1"/>
  <c r="G8683" i="4" s="1"/>
  <c r="G8684" i="4" s="1"/>
  <c r="G8685" i="4" s="1"/>
  <c r="G8686" i="4" s="1"/>
  <c r="G8687" i="4" s="1"/>
  <c r="G8688" i="4" s="1"/>
  <c r="G8689" i="4" s="1"/>
  <c r="G8690" i="4" s="1"/>
  <c r="G8691" i="4" s="1"/>
  <c r="G8692" i="4" s="1"/>
  <c r="G8693" i="4" s="1"/>
  <c r="G8694" i="4" s="1"/>
  <c r="G8695" i="4" s="1"/>
  <c r="G8696" i="4" s="1"/>
  <c r="G8697" i="4" s="1"/>
  <c r="G8698" i="4" s="1"/>
  <c r="G8699" i="4" s="1"/>
  <c r="G8700" i="4" s="1"/>
  <c r="G8701" i="4" s="1"/>
  <c r="G8702" i="4" s="1"/>
  <c r="G8703" i="4" s="1"/>
  <c r="G8704" i="4" s="1"/>
  <c r="G8705" i="4" s="1"/>
  <c r="G8706" i="4" s="1"/>
  <c r="G8707" i="4" s="1"/>
  <c r="G8708" i="4" s="1"/>
  <c r="G8709" i="4" s="1"/>
  <c r="G8710" i="4" s="1"/>
  <c r="G8711" i="4" s="1"/>
  <c r="G8712" i="4" s="1"/>
  <c r="G8713" i="4" s="1"/>
  <c r="G8714" i="4" s="1"/>
  <c r="G8715" i="4" s="1"/>
  <c r="G8716" i="4" s="1"/>
  <c r="G8717" i="4" s="1"/>
  <c r="G8718" i="4" s="1"/>
  <c r="G8719" i="4" s="1"/>
  <c r="G8720" i="4" s="1"/>
  <c r="G8721" i="4" s="1"/>
  <c r="G8722" i="4" s="1"/>
  <c r="G8723" i="4" s="1"/>
  <c r="G8724" i="4" s="1"/>
  <c r="G8725" i="4" s="1"/>
  <c r="G8726" i="4" s="1"/>
  <c r="G8727" i="4" s="1"/>
  <c r="G8728" i="4" s="1"/>
  <c r="G8729" i="4" s="1"/>
  <c r="G8730" i="4" s="1"/>
  <c r="G8731" i="4" s="1"/>
  <c r="G8732" i="4" s="1"/>
  <c r="G8733" i="4" s="1"/>
  <c r="G8734" i="4" s="1"/>
  <c r="G8735" i="4" s="1"/>
  <c r="G8736" i="4" s="1"/>
  <c r="G8737" i="4" s="1"/>
  <c r="G8738" i="4" s="1"/>
  <c r="G8739" i="4" s="1"/>
  <c r="G8740" i="4" s="1"/>
  <c r="G8741" i="4" s="1"/>
  <c r="G8742" i="4" s="1"/>
  <c r="G8743" i="4" s="1"/>
  <c r="G8744" i="4" s="1"/>
  <c r="G8745" i="4" s="1"/>
  <c r="G8746" i="4" s="1"/>
  <c r="G8747" i="4" s="1"/>
  <c r="G8748" i="4" s="1"/>
  <c r="G8749" i="4" s="1"/>
  <c r="G8750" i="4" s="1"/>
  <c r="G8751" i="4" s="1"/>
  <c r="G8752" i="4" s="1"/>
  <c r="G8753" i="4" s="1"/>
  <c r="G8754" i="4" s="1"/>
  <c r="G8755" i="4" s="1"/>
  <c r="G8756" i="4" s="1"/>
  <c r="G8757" i="4" s="1"/>
  <c r="G8758" i="4" s="1"/>
  <c r="G8759" i="4" s="1"/>
  <c r="G8760" i="4" s="1"/>
  <c r="G8761" i="4" s="1"/>
  <c r="G8762" i="4" s="1"/>
  <c r="G8763" i="4" s="1"/>
  <c r="G8764" i="4" s="1"/>
  <c r="G8765" i="4" s="1"/>
  <c r="G8766" i="4" s="1"/>
  <c r="G8767" i="4" s="1"/>
  <c r="G8768" i="4" s="1"/>
  <c r="G8769" i="4" s="1"/>
  <c r="G8770" i="4" s="1"/>
  <c r="G8771" i="4" s="1"/>
  <c r="G8772" i="4" s="1"/>
  <c r="G8773" i="4" s="1"/>
  <c r="G8774" i="4" s="1"/>
  <c r="G8775" i="4" s="1"/>
  <c r="G8776" i="4" s="1"/>
  <c r="G8777" i="4" s="1"/>
  <c r="G8778" i="4" s="1"/>
  <c r="G8779" i="4" s="1"/>
  <c r="G8780" i="4" s="1"/>
  <c r="G8781" i="4" s="1"/>
  <c r="G8782" i="4" s="1"/>
  <c r="G8783" i="4" s="1"/>
  <c r="G8784" i="4" s="1"/>
  <c r="G8785" i="4" s="1"/>
  <c r="G8786" i="4" s="1"/>
  <c r="G8787" i="4" s="1"/>
  <c r="G8788" i="4" s="1"/>
  <c r="G8789" i="4" s="1"/>
  <c r="G8790" i="4" s="1"/>
  <c r="G8791" i="4" s="1"/>
  <c r="G8792" i="4" s="1"/>
  <c r="G8793" i="4" s="1"/>
  <c r="G8794" i="4" s="1"/>
  <c r="G8795" i="4" s="1"/>
  <c r="G8796" i="4" s="1"/>
  <c r="G8797" i="4" s="1"/>
  <c r="G8798" i="4" s="1"/>
  <c r="G8799" i="4" s="1"/>
  <c r="G8800" i="4" s="1"/>
  <c r="G8801" i="4" s="1"/>
  <c r="G8802" i="4" s="1"/>
  <c r="G8803" i="4" s="1"/>
  <c r="G8804" i="4" s="1"/>
  <c r="G8805" i="4" s="1"/>
  <c r="G8806" i="4" s="1"/>
  <c r="G8807" i="4" s="1"/>
  <c r="G8808" i="4" s="1"/>
  <c r="G8809" i="4" s="1"/>
  <c r="G8810" i="4" s="1"/>
  <c r="G8811" i="4" s="1"/>
  <c r="G8812" i="4" s="1"/>
  <c r="G8813" i="4" s="1"/>
  <c r="G8814" i="4" s="1"/>
  <c r="G8815" i="4" s="1"/>
  <c r="G8816" i="4" s="1"/>
  <c r="G8817" i="4" s="1"/>
  <c r="G8818" i="4" s="1"/>
  <c r="G8819" i="4" s="1"/>
  <c r="G8820" i="4" s="1"/>
  <c r="G8821" i="4" s="1"/>
  <c r="G8822" i="4" s="1"/>
  <c r="G8823" i="4" s="1"/>
  <c r="G8824" i="4" s="1"/>
  <c r="G8825" i="4" s="1"/>
  <c r="G8826" i="4" s="1"/>
  <c r="G8827" i="4" s="1"/>
  <c r="G8828" i="4" s="1"/>
  <c r="G8829" i="4" s="1"/>
  <c r="G8830" i="4" s="1"/>
  <c r="G8831" i="4" s="1"/>
  <c r="G8832" i="4" s="1"/>
  <c r="G8833" i="4" s="1"/>
  <c r="G8834" i="4" s="1"/>
  <c r="G8835" i="4" s="1"/>
  <c r="G8836" i="4" s="1"/>
  <c r="G8837" i="4" s="1"/>
  <c r="G8838" i="4" s="1"/>
  <c r="G8839" i="4" s="1"/>
  <c r="G8840" i="4" s="1"/>
  <c r="G8841" i="4" s="1"/>
  <c r="G8842" i="4" s="1"/>
  <c r="G8843" i="4" s="1"/>
  <c r="G8844" i="4" s="1"/>
  <c r="G8845" i="4" s="1"/>
  <c r="G8846" i="4" s="1"/>
  <c r="G8847" i="4" s="1"/>
  <c r="G8848" i="4" s="1"/>
  <c r="G8849" i="4" s="1"/>
  <c r="G8850" i="4" s="1"/>
  <c r="G8851" i="4" s="1"/>
  <c r="G8852" i="4" s="1"/>
  <c r="G8853" i="4" s="1"/>
  <c r="G8854" i="4" s="1"/>
  <c r="G8855" i="4" s="1"/>
  <c r="G8856" i="4" s="1"/>
  <c r="G8857" i="4" s="1"/>
  <c r="G8858" i="4" s="1"/>
  <c r="G8859" i="4" s="1"/>
  <c r="G8860" i="4" s="1"/>
  <c r="G8861" i="4" s="1"/>
  <c r="G8862" i="4" s="1"/>
  <c r="G8863" i="4" s="1"/>
  <c r="G8864" i="4" s="1"/>
  <c r="G8865" i="4" s="1"/>
  <c r="G8866" i="4" s="1"/>
  <c r="G8867" i="4" s="1"/>
  <c r="G8868" i="4" s="1"/>
  <c r="G8869" i="4" s="1"/>
  <c r="G8870" i="4" s="1"/>
  <c r="G8871" i="4" s="1"/>
  <c r="G8872" i="4" s="1"/>
  <c r="G8873" i="4" s="1"/>
  <c r="G8874" i="4" s="1"/>
  <c r="G8875" i="4" s="1"/>
  <c r="G8876" i="4" s="1"/>
  <c r="G8877" i="4" s="1"/>
  <c r="G8878" i="4" s="1"/>
  <c r="G8879" i="4" s="1"/>
  <c r="G8880" i="4" s="1"/>
  <c r="G8881" i="4" s="1"/>
  <c r="G8882" i="4" s="1"/>
  <c r="G8883" i="4" s="1"/>
  <c r="G8884" i="4" s="1"/>
  <c r="G8885" i="4" s="1"/>
  <c r="G8886" i="4" s="1"/>
  <c r="G8887" i="4" s="1"/>
  <c r="G8888" i="4" s="1"/>
  <c r="G8889" i="4" s="1"/>
  <c r="G8890" i="4" s="1"/>
  <c r="G8891" i="4" s="1"/>
  <c r="G8892" i="4" s="1"/>
  <c r="G8893" i="4" s="1"/>
  <c r="G8894" i="4" s="1"/>
  <c r="G8895" i="4" s="1"/>
  <c r="G8896" i="4" s="1"/>
  <c r="G8897" i="4" s="1"/>
  <c r="G8898" i="4" s="1"/>
  <c r="G8899" i="4" s="1"/>
  <c r="G8900" i="4" s="1"/>
  <c r="G8901" i="4" s="1"/>
  <c r="G8902" i="4" s="1"/>
  <c r="G8903" i="4" s="1"/>
  <c r="G8904" i="4" s="1"/>
  <c r="G8905" i="4" s="1"/>
  <c r="G8906" i="4" s="1"/>
  <c r="G8907" i="4" s="1"/>
  <c r="G8908" i="4" s="1"/>
  <c r="G8909" i="4" s="1"/>
  <c r="G8910" i="4" s="1"/>
  <c r="G8911" i="4" s="1"/>
  <c r="G8912" i="4" s="1"/>
  <c r="G8913" i="4" s="1"/>
  <c r="G8914" i="4" s="1"/>
  <c r="G8915" i="4" s="1"/>
  <c r="G8916" i="4" s="1"/>
  <c r="G8917" i="4" s="1"/>
  <c r="G8918" i="4" s="1"/>
  <c r="G8919" i="4" s="1"/>
  <c r="G8920" i="4" s="1"/>
  <c r="G8921" i="4" s="1"/>
  <c r="G8922" i="4" s="1"/>
  <c r="G8923" i="4" s="1"/>
  <c r="G8924" i="4" s="1"/>
  <c r="G8925" i="4" s="1"/>
  <c r="G8926" i="4" s="1"/>
  <c r="G8927" i="4" s="1"/>
  <c r="G8928" i="4" s="1"/>
  <c r="G8929" i="4" s="1"/>
  <c r="G8930" i="4" s="1"/>
  <c r="G8931" i="4" s="1"/>
  <c r="G8932" i="4" s="1"/>
  <c r="G8933" i="4" s="1"/>
  <c r="G8934" i="4" s="1"/>
  <c r="G8935" i="4" s="1"/>
  <c r="G8936" i="4" s="1"/>
  <c r="G8937" i="4" s="1"/>
  <c r="G8938" i="4" s="1"/>
  <c r="G8939" i="4" s="1"/>
  <c r="G8940" i="4" s="1"/>
  <c r="G8941" i="4" s="1"/>
  <c r="G8942" i="4" s="1"/>
  <c r="G8943" i="4" s="1"/>
  <c r="G8944" i="4" s="1"/>
  <c r="G8945" i="4" s="1"/>
  <c r="G8946" i="4" s="1"/>
  <c r="G8947" i="4" s="1"/>
  <c r="G8948" i="4" s="1"/>
  <c r="G8949" i="4" s="1"/>
  <c r="G8950" i="4" s="1"/>
  <c r="G8951" i="4" s="1"/>
  <c r="G8952" i="4" s="1"/>
  <c r="G8953" i="4" s="1"/>
  <c r="G8954" i="4" s="1"/>
  <c r="G8955" i="4" s="1"/>
  <c r="G8956" i="4" s="1"/>
  <c r="G8957" i="4" s="1"/>
  <c r="G8958" i="4" s="1"/>
  <c r="G8959" i="4" s="1"/>
  <c r="G8960" i="4" s="1"/>
  <c r="G8961" i="4" s="1"/>
  <c r="G8962" i="4" s="1"/>
  <c r="G8963" i="4" s="1"/>
  <c r="G8964" i="4" s="1"/>
  <c r="G8965" i="4" s="1"/>
  <c r="G8966" i="4" s="1"/>
  <c r="G8967" i="4" s="1"/>
  <c r="G8968" i="4" s="1"/>
  <c r="G8969" i="4" s="1"/>
  <c r="G8970" i="4" s="1"/>
  <c r="G8971" i="4" s="1"/>
  <c r="G8972" i="4" s="1"/>
  <c r="G8973" i="4" s="1"/>
  <c r="G8974" i="4" s="1"/>
  <c r="G8975" i="4" s="1"/>
  <c r="G8976" i="4" s="1"/>
  <c r="G8977" i="4" s="1"/>
  <c r="G8978" i="4" s="1"/>
  <c r="G8979" i="4" s="1"/>
  <c r="G8980" i="4" s="1"/>
  <c r="G8981" i="4" s="1"/>
  <c r="G8982" i="4" s="1"/>
  <c r="G8983" i="4" s="1"/>
  <c r="G8984" i="4" s="1"/>
  <c r="G8985" i="4" s="1"/>
  <c r="G8986" i="4" s="1"/>
  <c r="G8987" i="4" s="1"/>
  <c r="G8988" i="4" s="1"/>
  <c r="G8989" i="4" s="1"/>
  <c r="G8990" i="4" s="1"/>
  <c r="G8991" i="4" s="1"/>
  <c r="G8992" i="4" s="1"/>
  <c r="G8993" i="4" s="1"/>
  <c r="G8994" i="4" s="1"/>
  <c r="G8995" i="4" s="1"/>
  <c r="G8996" i="4" s="1"/>
  <c r="G8997" i="4" s="1"/>
  <c r="G8998" i="4" s="1"/>
  <c r="G8999" i="4" s="1"/>
  <c r="G9000" i="4" s="1"/>
  <c r="G9001" i="4" s="1"/>
  <c r="G9002" i="4" s="1"/>
  <c r="G9003" i="4" s="1"/>
  <c r="G9004" i="4" s="1"/>
  <c r="G9005" i="4" s="1"/>
  <c r="G9006" i="4" s="1"/>
  <c r="G9007" i="4" s="1"/>
  <c r="G9008" i="4" s="1"/>
  <c r="G9009" i="4" s="1"/>
  <c r="G9010" i="4" s="1"/>
  <c r="G9011" i="4" s="1"/>
  <c r="G9012" i="4" s="1"/>
  <c r="G9013" i="4" s="1"/>
  <c r="G9014" i="4" s="1"/>
  <c r="G9015" i="4" s="1"/>
  <c r="G9016" i="4" s="1"/>
  <c r="G9017" i="4" s="1"/>
  <c r="G9018" i="4" s="1"/>
  <c r="G9019" i="4" s="1"/>
  <c r="G9020" i="4" s="1"/>
  <c r="G9021" i="4" s="1"/>
  <c r="G9022" i="4" s="1"/>
  <c r="G9023" i="4" s="1"/>
  <c r="G9024" i="4" s="1"/>
  <c r="G9025" i="4" s="1"/>
  <c r="G9026" i="4" s="1"/>
  <c r="G9027" i="4" s="1"/>
  <c r="G9028" i="4" s="1"/>
  <c r="G9029" i="4" s="1"/>
  <c r="G9030" i="4" s="1"/>
  <c r="G9031" i="4" s="1"/>
  <c r="G9032" i="4" s="1"/>
  <c r="G9033" i="4" s="1"/>
  <c r="G9034" i="4" s="1"/>
  <c r="G9035" i="4" s="1"/>
  <c r="G9036" i="4" s="1"/>
  <c r="G9037" i="4" s="1"/>
  <c r="G9038" i="4" s="1"/>
  <c r="G9039" i="4" s="1"/>
  <c r="G9040" i="4" s="1"/>
  <c r="G9041" i="4" s="1"/>
  <c r="G9042" i="4" s="1"/>
  <c r="G9043" i="4" s="1"/>
  <c r="G9044" i="4" s="1"/>
  <c r="G9045" i="4" s="1"/>
  <c r="G9046" i="4" s="1"/>
  <c r="G9047" i="4" s="1"/>
  <c r="G9048" i="4" s="1"/>
  <c r="G9049" i="4" s="1"/>
  <c r="G9050" i="4" s="1"/>
  <c r="G9051" i="4" s="1"/>
  <c r="G9052" i="4" s="1"/>
  <c r="G9053" i="4" s="1"/>
  <c r="G9054" i="4" s="1"/>
  <c r="G9055" i="4" s="1"/>
  <c r="G9056" i="4" s="1"/>
  <c r="G9057" i="4" s="1"/>
  <c r="G9058" i="4" s="1"/>
  <c r="G9059" i="4" s="1"/>
  <c r="G9060" i="4" s="1"/>
  <c r="G9061" i="4" s="1"/>
  <c r="G9062" i="4" s="1"/>
  <c r="G9063" i="4" s="1"/>
  <c r="G9064" i="4" s="1"/>
  <c r="G9065" i="4" s="1"/>
  <c r="G9066" i="4" s="1"/>
  <c r="G9067" i="4" s="1"/>
  <c r="G9068" i="4" s="1"/>
  <c r="G9069" i="4" s="1"/>
  <c r="G9070" i="4" s="1"/>
  <c r="G9071" i="4" s="1"/>
  <c r="G9072" i="4" s="1"/>
  <c r="G9073" i="4" s="1"/>
  <c r="G9074" i="4" s="1"/>
  <c r="G9075" i="4" s="1"/>
  <c r="G9076" i="4" s="1"/>
  <c r="G9077" i="4" s="1"/>
  <c r="G9078" i="4" s="1"/>
  <c r="G9079" i="4" s="1"/>
  <c r="G9080" i="4" s="1"/>
  <c r="G9081" i="4" s="1"/>
  <c r="G9082" i="4" s="1"/>
  <c r="G9083" i="4" s="1"/>
  <c r="G9084" i="4" s="1"/>
  <c r="G9085" i="4" s="1"/>
  <c r="G9086" i="4" s="1"/>
  <c r="G9087" i="4" s="1"/>
  <c r="G9088" i="4" s="1"/>
  <c r="G9089" i="4" s="1"/>
  <c r="G9090" i="4" s="1"/>
  <c r="G9091" i="4" s="1"/>
  <c r="G9092" i="4" s="1"/>
  <c r="G9093" i="4" s="1"/>
  <c r="G9094" i="4" s="1"/>
  <c r="G9095" i="4" s="1"/>
  <c r="G9096" i="4" s="1"/>
  <c r="G9097" i="4" s="1"/>
  <c r="G9098" i="4" s="1"/>
  <c r="G9099" i="4" s="1"/>
  <c r="G9100" i="4" s="1"/>
  <c r="G9101" i="4" s="1"/>
  <c r="G9102" i="4" s="1"/>
  <c r="G9103" i="4" s="1"/>
  <c r="G9104" i="4" s="1"/>
  <c r="G9105" i="4" s="1"/>
  <c r="G9106" i="4" s="1"/>
  <c r="G9107" i="4" s="1"/>
  <c r="G9108" i="4" s="1"/>
  <c r="G9109" i="4" s="1"/>
  <c r="G9110" i="4" s="1"/>
  <c r="G9111" i="4" s="1"/>
  <c r="G9112" i="4" s="1"/>
  <c r="G9113" i="4" s="1"/>
  <c r="G9114" i="4" s="1"/>
  <c r="G9115" i="4" s="1"/>
  <c r="G9116" i="4" s="1"/>
  <c r="G9117" i="4" s="1"/>
  <c r="G9118" i="4" s="1"/>
  <c r="G9119" i="4" s="1"/>
  <c r="G9120" i="4" s="1"/>
  <c r="G9121" i="4" s="1"/>
  <c r="G9122" i="4" s="1"/>
  <c r="G9123" i="4" s="1"/>
  <c r="G9124" i="4" s="1"/>
  <c r="G9125" i="4" s="1"/>
  <c r="G9126" i="4" s="1"/>
  <c r="G9127" i="4" s="1"/>
  <c r="G9128" i="4" s="1"/>
  <c r="G9129" i="4" s="1"/>
  <c r="G9130" i="4" s="1"/>
  <c r="G9131" i="4" s="1"/>
  <c r="G9132" i="4" s="1"/>
  <c r="G9133" i="4" s="1"/>
  <c r="G9134" i="4" s="1"/>
  <c r="G9135" i="4" s="1"/>
  <c r="G9136" i="4" s="1"/>
  <c r="G9137" i="4" s="1"/>
  <c r="G9138" i="4" s="1"/>
  <c r="G9139" i="4" s="1"/>
  <c r="G9140" i="4" s="1"/>
  <c r="G9141" i="4" s="1"/>
  <c r="G9142" i="4" s="1"/>
  <c r="G9143" i="4" s="1"/>
  <c r="G9144" i="4" s="1"/>
  <c r="G9145" i="4" s="1"/>
  <c r="G9146" i="4" s="1"/>
  <c r="G9147" i="4" s="1"/>
  <c r="G9148" i="4" s="1"/>
  <c r="G9149" i="4" s="1"/>
  <c r="G9150" i="4" s="1"/>
  <c r="G9151" i="4" s="1"/>
  <c r="G9152" i="4" s="1"/>
  <c r="G9153" i="4" s="1"/>
  <c r="G9154" i="4" s="1"/>
  <c r="G9155" i="4" s="1"/>
  <c r="G9156" i="4" s="1"/>
  <c r="G9157" i="4" s="1"/>
  <c r="G9158" i="4" s="1"/>
  <c r="G9159" i="4" s="1"/>
  <c r="G9160" i="4" s="1"/>
  <c r="G9161" i="4" s="1"/>
  <c r="G9162" i="4" s="1"/>
  <c r="G9163" i="4" s="1"/>
  <c r="G9164" i="4" s="1"/>
  <c r="G9165" i="4" s="1"/>
  <c r="G9166" i="4" s="1"/>
  <c r="G9167" i="4" s="1"/>
  <c r="G9168" i="4" s="1"/>
  <c r="G9169" i="4" s="1"/>
  <c r="G9170" i="4" s="1"/>
  <c r="G9171" i="4" s="1"/>
  <c r="G9172" i="4" s="1"/>
  <c r="G9173" i="4" s="1"/>
  <c r="G9174" i="4" s="1"/>
  <c r="G9175" i="4" s="1"/>
  <c r="G9176" i="4" s="1"/>
  <c r="G9177" i="4" s="1"/>
  <c r="G9178" i="4" s="1"/>
  <c r="G9179" i="4" s="1"/>
  <c r="G9180" i="4" s="1"/>
  <c r="G9181" i="4" s="1"/>
  <c r="G9182" i="4" s="1"/>
  <c r="G9183" i="4" s="1"/>
  <c r="G9184" i="4" s="1"/>
  <c r="G9185" i="4" s="1"/>
  <c r="G9186" i="4" s="1"/>
  <c r="G9187" i="4" s="1"/>
  <c r="G9188" i="4" s="1"/>
  <c r="G9189" i="4" s="1"/>
  <c r="G9190" i="4" s="1"/>
  <c r="G9191" i="4" s="1"/>
  <c r="G9192" i="4" s="1"/>
  <c r="G9193" i="4" s="1"/>
  <c r="G9194" i="4" s="1"/>
  <c r="G9195" i="4" s="1"/>
  <c r="G9196" i="4" s="1"/>
  <c r="G9197" i="4" s="1"/>
  <c r="G9198" i="4" s="1"/>
  <c r="G9199" i="4" s="1"/>
  <c r="G9200" i="4" s="1"/>
  <c r="G9201" i="4" s="1"/>
  <c r="G9202" i="4" s="1"/>
  <c r="G9203" i="4" s="1"/>
  <c r="G9204" i="4" s="1"/>
  <c r="G9205" i="4" s="1"/>
  <c r="G9206" i="4" s="1"/>
  <c r="G9207" i="4" s="1"/>
  <c r="G9208" i="4" s="1"/>
  <c r="G9209" i="4" s="1"/>
  <c r="G9210" i="4" s="1"/>
  <c r="G9211" i="4" s="1"/>
  <c r="G9212" i="4" s="1"/>
  <c r="G9213" i="4" s="1"/>
  <c r="G9214" i="4" s="1"/>
  <c r="G9215" i="4" s="1"/>
  <c r="G9216" i="4" s="1"/>
  <c r="G9217" i="4" s="1"/>
  <c r="G9218" i="4" s="1"/>
  <c r="G9219" i="4" s="1"/>
  <c r="G9220" i="4" s="1"/>
  <c r="G9221" i="4" s="1"/>
  <c r="G9222" i="4" s="1"/>
  <c r="G9223" i="4" s="1"/>
  <c r="G9224" i="4" s="1"/>
  <c r="G9225" i="4" s="1"/>
  <c r="G9226" i="4" s="1"/>
  <c r="G9227" i="4" s="1"/>
  <c r="G9228" i="4" s="1"/>
  <c r="G9229" i="4" s="1"/>
  <c r="G9230" i="4" s="1"/>
  <c r="G9231" i="4" s="1"/>
  <c r="G9232" i="4" s="1"/>
  <c r="G9233" i="4" s="1"/>
  <c r="G9234" i="4" s="1"/>
  <c r="G9235" i="4" s="1"/>
  <c r="G9236" i="4" s="1"/>
  <c r="G9237" i="4" s="1"/>
  <c r="G9238" i="4" s="1"/>
  <c r="G9239" i="4" s="1"/>
  <c r="G9240" i="4" s="1"/>
  <c r="G9241" i="4" s="1"/>
  <c r="G9242" i="4" s="1"/>
  <c r="G9243" i="4" s="1"/>
  <c r="G9244" i="4" s="1"/>
  <c r="G9245" i="4" s="1"/>
  <c r="G9246" i="4" s="1"/>
  <c r="G9247" i="4" s="1"/>
  <c r="G9248" i="4" s="1"/>
  <c r="G9249" i="4" s="1"/>
  <c r="G9250" i="4" s="1"/>
  <c r="G9251" i="4" s="1"/>
  <c r="G9252" i="4" s="1"/>
  <c r="G9253" i="4" s="1"/>
  <c r="G9254" i="4" s="1"/>
  <c r="G9255" i="4" s="1"/>
  <c r="G9256" i="4" s="1"/>
  <c r="G9257" i="4" s="1"/>
  <c r="G9258" i="4" s="1"/>
  <c r="G9259" i="4" s="1"/>
  <c r="G9260" i="4" s="1"/>
  <c r="G9261" i="4" s="1"/>
  <c r="G9262" i="4" s="1"/>
  <c r="G9263" i="4" s="1"/>
  <c r="G9264" i="4" s="1"/>
  <c r="G9265" i="4" s="1"/>
  <c r="G9266" i="4" s="1"/>
  <c r="G9267" i="4" s="1"/>
  <c r="G9268" i="4" s="1"/>
  <c r="G9269" i="4" s="1"/>
  <c r="G9270" i="4" s="1"/>
  <c r="G9271" i="4" s="1"/>
  <c r="G9272" i="4" s="1"/>
  <c r="G9273" i="4" s="1"/>
  <c r="G9274" i="4" s="1"/>
  <c r="G9275" i="4" s="1"/>
  <c r="G9276" i="4" s="1"/>
  <c r="G9277" i="4" s="1"/>
  <c r="G9278" i="4" s="1"/>
  <c r="G9279" i="4" s="1"/>
  <c r="G9280" i="4" s="1"/>
  <c r="G9281" i="4" s="1"/>
  <c r="G9282" i="4" s="1"/>
  <c r="G9283" i="4" s="1"/>
  <c r="G9284" i="4" s="1"/>
  <c r="G9285" i="4" s="1"/>
  <c r="G9286" i="4" s="1"/>
  <c r="G9287" i="4" s="1"/>
  <c r="G9288" i="4" s="1"/>
  <c r="G9289" i="4" s="1"/>
  <c r="G9290" i="4" s="1"/>
  <c r="G9291" i="4" s="1"/>
  <c r="G9292" i="4" s="1"/>
  <c r="G9293" i="4" s="1"/>
  <c r="G9294" i="4" s="1"/>
  <c r="G9295" i="4" s="1"/>
  <c r="G9296" i="4" s="1"/>
  <c r="G9297" i="4" s="1"/>
  <c r="G9298" i="4" s="1"/>
  <c r="G9299" i="4" s="1"/>
  <c r="G9300" i="4" s="1"/>
  <c r="G9301" i="4" s="1"/>
  <c r="G9302" i="4" s="1"/>
  <c r="G9303" i="4" s="1"/>
  <c r="G9304" i="4" s="1"/>
  <c r="G9305" i="4" s="1"/>
  <c r="G9306" i="4" s="1"/>
  <c r="G9307" i="4" s="1"/>
  <c r="G9308" i="4" s="1"/>
  <c r="G9309" i="4" s="1"/>
  <c r="G9310" i="4" s="1"/>
  <c r="G9311" i="4" s="1"/>
  <c r="G9312" i="4" s="1"/>
  <c r="G9313" i="4" s="1"/>
  <c r="G9314" i="4" s="1"/>
  <c r="G9315" i="4" s="1"/>
  <c r="G9316" i="4" s="1"/>
  <c r="G9317" i="4" s="1"/>
  <c r="G9318" i="4" s="1"/>
  <c r="G9319" i="4" s="1"/>
  <c r="G9320" i="4" s="1"/>
  <c r="G9321" i="4" s="1"/>
  <c r="G9322" i="4" s="1"/>
  <c r="G9323" i="4" s="1"/>
  <c r="G9324" i="4" s="1"/>
  <c r="G9325" i="4" s="1"/>
  <c r="G9326" i="4" s="1"/>
  <c r="G9327" i="4" s="1"/>
  <c r="G9328" i="4" s="1"/>
  <c r="G9329" i="4" s="1"/>
  <c r="G9330" i="4" s="1"/>
  <c r="G9331" i="4" s="1"/>
  <c r="G9332" i="4" s="1"/>
  <c r="G9333" i="4" s="1"/>
  <c r="G9334" i="4" s="1"/>
  <c r="G9335" i="4" s="1"/>
  <c r="G9336" i="4" s="1"/>
  <c r="G9337" i="4" s="1"/>
  <c r="G9338" i="4" s="1"/>
  <c r="G9339" i="4" s="1"/>
  <c r="G9340" i="4" s="1"/>
  <c r="G9341" i="4" s="1"/>
  <c r="G9342" i="4" s="1"/>
  <c r="G9343" i="4" s="1"/>
  <c r="G9344" i="4" s="1"/>
  <c r="G9345" i="4" s="1"/>
  <c r="G9346" i="4" s="1"/>
  <c r="G9347" i="4" s="1"/>
  <c r="G9348" i="4" s="1"/>
  <c r="G9349" i="4" s="1"/>
  <c r="G9350" i="4" s="1"/>
  <c r="G9351" i="4" s="1"/>
  <c r="G9352" i="4" s="1"/>
  <c r="G9353" i="4" s="1"/>
  <c r="G9354" i="4" s="1"/>
  <c r="G9355" i="4" s="1"/>
  <c r="G9356" i="4" s="1"/>
  <c r="G9357" i="4" s="1"/>
  <c r="G9358" i="4" s="1"/>
  <c r="G9359" i="4" s="1"/>
  <c r="G9360" i="4" s="1"/>
  <c r="G9361" i="4" s="1"/>
  <c r="G9362" i="4" s="1"/>
  <c r="G9363" i="4" s="1"/>
  <c r="G9364" i="4" s="1"/>
  <c r="G9365" i="4" s="1"/>
  <c r="G9366" i="4" s="1"/>
  <c r="G9367" i="4" s="1"/>
  <c r="G9368" i="4" s="1"/>
  <c r="G9369" i="4" s="1"/>
  <c r="G9370" i="4" s="1"/>
  <c r="G9371" i="4" s="1"/>
  <c r="G9372" i="4" s="1"/>
  <c r="G9373" i="4" s="1"/>
  <c r="G9374" i="4" s="1"/>
  <c r="G9375" i="4" s="1"/>
  <c r="G9376" i="4" s="1"/>
  <c r="G9377" i="4" s="1"/>
  <c r="G9378" i="4" s="1"/>
  <c r="G9379" i="4" s="1"/>
  <c r="G9380" i="4" s="1"/>
  <c r="G9381" i="4" s="1"/>
  <c r="G9382" i="4" s="1"/>
  <c r="G9383" i="4" s="1"/>
  <c r="G9384" i="4" s="1"/>
  <c r="G9385" i="4" s="1"/>
  <c r="G9386" i="4" s="1"/>
  <c r="G9387" i="4" s="1"/>
  <c r="G9388" i="4" s="1"/>
  <c r="G9389" i="4" s="1"/>
  <c r="G9390" i="4" s="1"/>
  <c r="G9391" i="4" s="1"/>
  <c r="G9392" i="4" s="1"/>
  <c r="G9393" i="4" s="1"/>
  <c r="G9394" i="4" s="1"/>
  <c r="G9395" i="4" s="1"/>
  <c r="G9396" i="4" s="1"/>
  <c r="G9397" i="4" s="1"/>
  <c r="G9398" i="4" s="1"/>
  <c r="G9399" i="4" s="1"/>
  <c r="G9400" i="4" s="1"/>
  <c r="G9401" i="4" s="1"/>
  <c r="G9402" i="4" s="1"/>
  <c r="G9403" i="4" s="1"/>
  <c r="G9404" i="4" s="1"/>
  <c r="G9405" i="4" s="1"/>
  <c r="G9406" i="4" s="1"/>
  <c r="G9407" i="4" s="1"/>
  <c r="G9408" i="4" s="1"/>
  <c r="G9409" i="4" s="1"/>
  <c r="G9410" i="4" s="1"/>
  <c r="G9411" i="4" s="1"/>
  <c r="G9412" i="4" s="1"/>
  <c r="G9413" i="4" s="1"/>
  <c r="G9414" i="4" s="1"/>
  <c r="G9415" i="4" s="1"/>
  <c r="G9416" i="4" s="1"/>
  <c r="G9417" i="4" s="1"/>
  <c r="G9418" i="4" s="1"/>
  <c r="G9419" i="4" s="1"/>
  <c r="G9420" i="4" s="1"/>
  <c r="G9421" i="4" s="1"/>
  <c r="G9422" i="4" s="1"/>
  <c r="G9423" i="4" s="1"/>
  <c r="G9424" i="4" s="1"/>
  <c r="G9425" i="4" s="1"/>
  <c r="G9426" i="4" s="1"/>
  <c r="G9427" i="4" s="1"/>
  <c r="G9428" i="4" s="1"/>
  <c r="G9429" i="4" s="1"/>
  <c r="G9430" i="4" s="1"/>
  <c r="G9431" i="4" s="1"/>
  <c r="G9432" i="4" s="1"/>
  <c r="G9433" i="4" s="1"/>
  <c r="G9434" i="4" s="1"/>
  <c r="G9435" i="4" s="1"/>
  <c r="G9436" i="4" s="1"/>
  <c r="G9437" i="4" s="1"/>
  <c r="G9438" i="4" s="1"/>
  <c r="G9439" i="4" s="1"/>
  <c r="G9440" i="4" s="1"/>
  <c r="G9441" i="4" s="1"/>
  <c r="G9442" i="4" s="1"/>
  <c r="G9443" i="4" s="1"/>
  <c r="G9444" i="4" s="1"/>
  <c r="G9445" i="4" s="1"/>
  <c r="G9446" i="4" s="1"/>
  <c r="G9447" i="4" s="1"/>
  <c r="G9448" i="4" s="1"/>
  <c r="G9449" i="4" s="1"/>
  <c r="G9450" i="4" s="1"/>
  <c r="G9451" i="4" s="1"/>
  <c r="G9452" i="4" s="1"/>
  <c r="G9453" i="4" s="1"/>
  <c r="G9454" i="4" s="1"/>
  <c r="G9455" i="4" s="1"/>
  <c r="G9456" i="4" s="1"/>
  <c r="G9457" i="4" s="1"/>
  <c r="G9458" i="4" s="1"/>
  <c r="G9459" i="4" s="1"/>
  <c r="G9460" i="4" s="1"/>
  <c r="G9461" i="4" s="1"/>
  <c r="G9462" i="4" s="1"/>
  <c r="G9463" i="4" s="1"/>
  <c r="G9464" i="4" s="1"/>
  <c r="G9465" i="4" s="1"/>
  <c r="G9466" i="4" s="1"/>
  <c r="G9467" i="4" s="1"/>
  <c r="G9468" i="4" s="1"/>
  <c r="G9469" i="4" s="1"/>
  <c r="G9470" i="4" s="1"/>
  <c r="G9471" i="4" s="1"/>
  <c r="G9472" i="4" s="1"/>
  <c r="G9473" i="4" s="1"/>
  <c r="G9474" i="4" s="1"/>
  <c r="G9475" i="4" s="1"/>
  <c r="G9476" i="4" s="1"/>
  <c r="G9477" i="4" s="1"/>
  <c r="G9478" i="4" s="1"/>
  <c r="G9479" i="4" s="1"/>
  <c r="G9480" i="4" s="1"/>
  <c r="G9481" i="4" s="1"/>
  <c r="G9482" i="4" s="1"/>
  <c r="G9483" i="4" s="1"/>
  <c r="G9484" i="4" s="1"/>
  <c r="G9485" i="4" s="1"/>
  <c r="G9486" i="4" s="1"/>
  <c r="G9487" i="4" s="1"/>
  <c r="G9488" i="4" s="1"/>
  <c r="G9489" i="4" s="1"/>
  <c r="G9490" i="4" s="1"/>
  <c r="G9491" i="4" s="1"/>
  <c r="G9492" i="4" s="1"/>
  <c r="G9493" i="4" s="1"/>
  <c r="G9494" i="4" s="1"/>
  <c r="G9495" i="4" s="1"/>
  <c r="G9496" i="4" s="1"/>
  <c r="G9497" i="4" s="1"/>
  <c r="G9498" i="4" s="1"/>
  <c r="G9499" i="4" s="1"/>
  <c r="G9500" i="4" s="1"/>
  <c r="G9501" i="4" s="1"/>
  <c r="G9502" i="4" s="1"/>
  <c r="G9503" i="4" s="1"/>
  <c r="G9504" i="4" s="1"/>
  <c r="G9505" i="4" s="1"/>
  <c r="G9506" i="4" s="1"/>
  <c r="G9507" i="4" s="1"/>
  <c r="G9508" i="4" s="1"/>
  <c r="G9509" i="4" s="1"/>
  <c r="G9510" i="4" s="1"/>
  <c r="G9511" i="4" s="1"/>
  <c r="G9512" i="4" s="1"/>
  <c r="G9513" i="4" s="1"/>
  <c r="G9514" i="4" s="1"/>
  <c r="G9515" i="4" s="1"/>
  <c r="G9516" i="4" s="1"/>
  <c r="G9517" i="4" s="1"/>
  <c r="G9518" i="4" s="1"/>
  <c r="G9519" i="4" s="1"/>
  <c r="G9520" i="4" s="1"/>
  <c r="G9521" i="4" s="1"/>
  <c r="G9522" i="4" s="1"/>
  <c r="G9523" i="4" s="1"/>
  <c r="G9524" i="4" s="1"/>
  <c r="G9525" i="4" s="1"/>
  <c r="G9526" i="4" s="1"/>
  <c r="G9527" i="4" s="1"/>
  <c r="G9528" i="4" s="1"/>
  <c r="G9529" i="4" s="1"/>
  <c r="G9530" i="4" s="1"/>
  <c r="G9531" i="4" s="1"/>
  <c r="G9532" i="4" s="1"/>
  <c r="G9533" i="4" s="1"/>
  <c r="G9534" i="4" s="1"/>
  <c r="G9535" i="4" s="1"/>
  <c r="G9536" i="4" s="1"/>
  <c r="G9537" i="4" s="1"/>
  <c r="G9538" i="4" s="1"/>
  <c r="G9539" i="4" s="1"/>
  <c r="G9540" i="4" s="1"/>
  <c r="G9541" i="4" s="1"/>
  <c r="G9542" i="4" s="1"/>
  <c r="G9543" i="4" s="1"/>
  <c r="G9544" i="4" s="1"/>
  <c r="G9545" i="4" s="1"/>
  <c r="G9546" i="4" s="1"/>
  <c r="G9547" i="4" s="1"/>
  <c r="G9548" i="4" s="1"/>
  <c r="G9549" i="4" s="1"/>
  <c r="G9550" i="4" s="1"/>
  <c r="G9551" i="4" s="1"/>
  <c r="G9552" i="4" s="1"/>
  <c r="G9553" i="4" s="1"/>
  <c r="G9554" i="4" s="1"/>
  <c r="G9555" i="4" s="1"/>
  <c r="G9556" i="4" s="1"/>
  <c r="G9557" i="4" s="1"/>
  <c r="G9558" i="4" s="1"/>
  <c r="G9559" i="4" s="1"/>
  <c r="G9560" i="4" s="1"/>
  <c r="G9561" i="4" s="1"/>
  <c r="G9562" i="4" s="1"/>
  <c r="G9563" i="4" s="1"/>
  <c r="G9564" i="4" s="1"/>
  <c r="G9565" i="4" s="1"/>
  <c r="G9566" i="4" s="1"/>
  <c r="G9567" i="4" s="1"/>
  <c r="G9568" i="4" s="1"/>
  <c r="G9569" i="4" s="1"/>
  <c r="G9570" i="4" s="1"/>
  <c r="G9571" i="4" s="1"/>
  <c r="G9572" i="4" s="1"/>
  <c r="G9573" i="4" s="1"/>
  <c r="G9574" i="4" s="1"/>
  <c r="G9575" i="4" s="1"/>
  <c r="G9576" i="4" s="1"/>
  <c r="G9577" i="4" s="1"/>
  <c r="G9578" i="4" s="1"/>
  <c r="G9579" i="4" s="1"/>
  <c r="G9580" i="4" s="1"/>
  <c r="G9581" i="4" s="1"/>
  <c r="G9582" i="4" s="1"/>
  <c r="G9583" i="4" s="1"/>
  <c r="G9584" i="4" s="1"/>
  <c r="G9585" i="4" s="1"/>
  <c r="G9586" i="4" s="1"/>
  <c r="G9587" i="4" s="1"/>
  <c r="G9588" i="4" s="1"/>
  <c r="G9589" i="4" s="1"/>
  <c r="G9590" i="4" s="1"/>
  <c r="G9591" i="4" s="1"/>
  <c r="G9592" i="4" s="1"/>
  <c r="G9593" i="4" s="1"/>
  <c r="G9594" i="4" s="1"/>
  <c r="G9595" i="4" s="1"/>
  <c r="G9596" i="4" s="1"/>
  <c r="G9597" i="4" s="1"/>
  <c r="G9598" i="4" s="1"/>
  <c r="G9599" i="4" s="1"/>
  <c r="G9600" i="4" s="1"/>
  <c r="G9601" i="4" s="1"/>
  <c r="G9602" i="4" s="1"/>
  <c r="G9603" i="4" s="1"/>
  <c r="G9604" i="4" s="1"/>
  <c r="G9605" i="4" s="1"/>
  <c r="G9606" i="4" s="1"/>
  <c r="G9607" i="4" s="1"/>
  <c r="G9608" i="4" s="1"/>
  <c r="G9609" i="4" s="1"/>
  <c r="G9610" i="4" s="1"/>
  <c r="G9611" i="4" s="1"/>
  <c r="G9612" i="4" s="1"/>
  <c r="G9613" i="4" s="1"/>
  <c r="G9614" i="4" s="1"/>
  <c r="G9615" i="4" s="1"/>
  <c r="G9616" i="4" s="1"/>
  <c r="G9617" i="4" s="1"/>
  <c r="G9618" i="4" s="1"/>
  <c r="G9619" i="4" s="1"/>
  <c r="G9620" i="4" s="1"/>
  <c r="G9621" i="4" s="1"/>
  <c r="G9622" i="4" s="1"/>
  <c r="G9623" i="4" s="1"/>
  <c r="G9624" i="4" s="1"/>
  <c r="G9625" i="4" s="1"/>
  <c r="G9626" i="4" s="1"/>
  <c r="G9627" i="4" s="1"/>
  <c r="G9628" i="4" s="1"/>
  <c r="G9629" i="4" s="1"/>
  <c r="G9630" i="4" s="1"/>
  <c r="G9631" i="4" s="1"/>
  <c r="G9632" i="4" s="1"/>
  <c r="G9633" i="4" s="1"/>
  <c r="G9634" i="4" s="1"/>
  <c r="G9635" i="4" s="1"/>
  <c r="G9636" i="4" s="1"/>
  <c r="G9637" i="4" s="1"/>
  <c r="G9638" i="4" s="1"/>
  <c r="G9639" i="4" s="1"/>
  <c r="G9640" i="4" s="1"/>
  <c r="G9641" i="4" s="1"/>
  <c r="G9642" i="4" s="1"/>
  <c r="G9643" i="4" s="1"/>
  <c r="G9644" i="4" s="1"/>
  <c r="G9645" i="4" s="1"/>
  <c r="G9646" i="4" s="1"/>
  <c r="G9647" i="4" s="1"/>
  <c r="G9648" i="4" s="1"/>
  <c r="G9649" i="4" s="1"/>
  <c r="G9650" i="4" s="1"/>
  <c r="G9651" i="4" s="1"/>
  <c r="G9652" i="4" s="1"/>
  <c r="G9653" i="4" s="1"/>
  <c r="G9654" i="4" s="1"/>
  <c r="G9655" i="4" s="1"/>
  <c r="G9656" i="4" s="1"/>
  <c r="G9657" i="4" s="1"/>
  <c r="G9658" i="4" s="1"/>
  <c r="G9659" i="4" s="1"/>
  <c r="G9660" i="4" s="1"/>
  <c r="G9661" i="4" s="1"/>
  <c r="G9662" i="4" s="1"/>
  <c r="G9663" i="4" s="1"/>
  <c r="G9664" i="4" s="1"/>
  <c r="G9665" i="4" s="1"/>
  <c r="G9666" i="4" s="1"/>
  <c r="G9667" i="4" s="1"/>
  <c r="G9668" i="4" s="1"/>
  <c r="G9669" i="4" s="1"/>
  <c r="G9670" i="4" s="1"/>
  <c r="G9671" i="4" s="1"/>
  <c r="G9672" i="4" s="1"/>
  <c r="G9673" i="4" s="1"/>
  <c r="G9674" i="4" s="1"/>
  <c r="G9675" i="4" s="1"/>
  <c r="G9676" i="4" s="1"/>
  <c r="G9677" i="4" s="1"/>
  <c r="G9678" i="4" s="1"/>
  <c r="G9679" i="4" s="1"/>
  <c r="G9680" i="4" s="1"/>
  <c r="G9681" i="4" s="1"/>
  <c r="G9682" i="4" s="1"/>
  <c r="G9683" i="4" s="1"/>
  <c r="G9684" i="4" s="1"/>
  <c r="G9685" i="4" s="1"/>
  <c r="G9686" i="4" s="1"/>
  <c r="G9687" i="4" s="1"/>
  <c r="G9688" i="4" s="1"/>
  <c r="G9689" i="4" s="1"/>
  <c r="G9690" i="4" s="1"/>
  <c r="G9691" i="4" s="1"/>
  <c r="G9692" i="4" s="1"/>
  <c r="G9693" i="4" s="1"/>
  <c r="G9694" i="4" s="1"/>
  <c r="G9695" i="4" s="1"/>
  <c r="G9696" i="4" s="1"/>
  <c r="G9697" i="4" s="1"/>
  <c r="G9698" i="4" s="1"/>
  <c r="G9699" i="4" s="1"/>
  <c r="G9700" i="4" s="1"/>
  <c r="G9701" i="4" s="1"/>
  <c r="G9702" i="4" s="1"/>
  <c r="G9703" i="4" s="1"/>
  <c r="G9704" i="4" s="1"/>
  <c r="G9705" i="4" s="1"/>
  <c r="G9706" i="4" s="1"/>
  <c r="G9707" i="4" s="1"/>
  <c r="G9708" i="4" s="1"/>
  <c r="G9709" i="4" s="1"/>
  <c r="G9710" i="4" s="1"/>
  <c r="G9711" i="4" s="1"/>
  <c r="G9712" i="4" s="1"/>
  <c r="G9713" i="4" s="1"/>
  <c r="G9714" i="4" s="1"/>
  <c r="G9715" i="4" s="1"/>
  <c r="G9716" i="4" s="1"/>
  <c r="G9717" i="4" s="1"/>
  <c r="G9718" i="4" s="1"/>
  <c r="G9719" i="4" s="1"/>
  <c r="G9720" i="4" s="1"/>
  <c r="G9721" i="4" s="1"/>
  <c r="G9722" i="4" s="1"/>
  <c r="G9723" i="4" s="1"/>
  <c r="G9724" i="4" s="1"/>
  <c r="G9725" i="4" s="1"/>
  <c r="G9726" i="4" s="1"/>
  <c r="G9727" i="4" s="1"/>
  <c r="G9728" i="4" s="1"/>
  <c r="G9729" i="4" s="1"/>
  <c r="G9730" i="4" s="1"/>
  <c r="G9731" i="4" s="1"/>
  <c r="G9732" i="4" s="1"/>
  <c r="G9733" i="4" s="1"/>
  <c r="G9734" i="4" s="1"/>
  <c r="G9735" i="4" s="1"/>
  <c r="G9736" i="4" s="1"/>
  <c r="G9737" i="4" s="1"/>
  <c r="G9738" i="4" s="1"/>
  <c r="G9739" i="4" s="1"/>
  <c r="G9740" i="4" s="1"/>
  <c r="G9741" i="4" s="1"/>
  <c r="G9742" i="4" s="1"/>
  <c r="G9743" i="4" s="1"/>
  <c r="G9744" i="4" s="1"/>
  <c r="G9745" i="4" s="1"/>
  <c r="G9746" i="4" s="1"/>
  <c r="G9747" i="4" s="1"/>
  <c r="G9748" i="4" s="1"/>
  <c r="G9749" i="4" s="1"/>
  <c r="G9750" i="4" s="1"/>
  <c r="G9751" i="4" s="1"/>
  <c r="G9752" i="4" s="1"/>
  <c r="G9753" i="4" s="1"/>
  <c r="G9754" i="4" s="1"/>
  <c r="G9755" i="4" s="1"/>
  <c r="G9756" i="4" s="1"/>
  <c r="G9757" i="4" s="1"/>
  <c r="G9758" i="4" s="1"/>
  <c r="G9759" i="4" s="1"/>
  <c r="G9760" i="4" s="1"/>
  <c r="G9761" i="4" s="1"/>
  <c r="G9762" i="4" s="1"/>
  <c r="G9763" i="4" s="1"/>
  <c r="G9764" i="4" s="1"/>
  <c r="G9765" i="4" s="1"/>
  <c r="G9766" i="4" s="1"/>
  <c r="G9767" i="4" s="1"/>
  <c r="G9768" i="4" s="1"/>
  <c r="G9769" i="4" s="1"/>
  <c r="G9770" i="4" s="1"/>
  <c r="G9771" i="4" s="1"/>
  <c r="G9772" i="4" s="1"/>
  <c r="G9773" i="4" s="1"/>
  <c r="G9774" i="4" s="1"/>
  <c r="G9775" i="4" s="1"/>
  <c r="G9776" i="4" s="1"/>
  <c r="G9777" i="4" s="1"/>
  <c r="G9778" i="4" s="1"/>
  <c r="G9779" i="4" s="1"/>
  <c r="G9780" i="4" s="1"/>
  <c r="G9781" i="4" s="1"/>
  <c r="G9782" i="4" s="1"/>
  <c r="G9783" i="4" s="1"/>
  <c r="G9784" i="4" s="1"/>
  <c r="G9785" i="4" s="1"/>
  <c r="G9786" i="4" s="1"/>
  <c r="G9787" i="4" s="1"/>
  <c r="G9788" i="4" s="1"/>
  <c r="G9789" i="4" s="1"/>
  <c r="G9790" i="4" s="1"/>
  <c r="G9791" i="4" s="1"/>
  <c r="G9792" i="4" s="1"/>
  <c r="G9793" i="4" s="1"/>
  <c r="G9794" i="4" s="1"/>
  <c r="G9795" i="4" s="1"/>
  <c r="G9796" i="4" s="1"/>
  <c r="G9797" i="4" s="1"/>
  <c r="G9798" i="4" s="1"/>
  <c r="G9799" i="4" s="1"/>
  <c r="G9800" i="4" s="1"/>
  <c r="G9801" i="4" s="1"/>
  <c r="G9802" i="4" s="1"/>
  <c r="G9803" i="4" s="1"/>
  <c r="G9804" i="4" s="1"/>
  <c r="G9805" i="4" s="1"/>
  <c r="G9806" i="4" s="1"/>
  <c r="G9807" i="4" s="1"/>
  <c r="G9808" i="4" s="1"/>
  <c r="G9809" i="4" s="1"/>
  <c r="G9810" i="4" s="1"/>
  <c r="G9811" i="4" s="1"/>
  <c r="G9812" i="4" s="1"/>
  <c r="G9813" i="4" s="1"/>
  <c r="G9814" i="4" s="1"/>
  <c r="G9815" i="4" s="1"/>
  <c r="G9816" i="4" s="1"/>
  <c r="G9817" i="4" s="1"/>
  <c r="G9818" i="4" s="1"/>
  <c r="G9819" i="4" s="1"/>
  <c r="G9820" i="4" s="1"/>
  <c r="G9821" i="4" s="1"/>
  <c r="G9822" i="4" s="1"/>
  <c r="G9823" i="4" s="1"/>
  <c r="G9824" i="4" s="1"/>
  <c r="G9825" i="4" s="1"/>
  <c r="G9826" i="4" s="1"/>
  <c r="G9827" i="4" s="1"/>
  <c r="G9828" i="4" s="1"/>
  <c r="G9829" i="4" s="1"/>
  <c r="G9830" i="4" s="1"/>
  <c r="G9831" i="4" s="1"/>
  <c r="G9832" i="4" s="1"/>
  <c r="G9833" i="4" s="1"/>
  <c r="G9834" i="4" s="1"/>
  <c r="G9835" i="4" s="1"/>
  <c r="G9836" i="4" s="1"/>
  <c r="G9837" i="4" s="1"/>
  <c r="G9838" i="4" s="1"/>
  <c r="G9839" i="4" s="1"/>
  <c r="G9840" i="4" s="1"/>
  <c r="G9841" i="4" s="1"/>
  <c r="G9842" i="4" s="1"/>
  <c r="G9843" i="4" s="1"/>
  <c r="G9844" i="4" s="1"/>
  <c r="G9845" i="4" s="1"/>
  <c r="G9846" i="4" s="1"/>
  <c r="G9847" i="4" s="1"/>
  <c r="G9848" i="4" s="1"/>
  <c r="G9849" i="4" s="1"/>
  <c r="G9850" i="4" s="1"/>
  <c r="G9851" i="4" s="1"/>
  <c r="G9852" i="4" s="1"/>
  <c r="G9853" i="4" s="1"/>
  <c r="G9854" i="4" s="1"/>
  <c r="G9855" i="4" s="1"/>
  <c r="G9856" i="4" s="1"/>
  <c r="G9857" i="4" s="1"/>
  <c r="G9858" i="4" s="1"/>
  <c r="G9859" i="4" s="1"/>
  <c r="G9860" i="4" s="1"/>
  <c r="G9861" i="4" s="1"/>
  <c r="G9862" i="4" s="1"/>
  <c r="G9863" i="4" s="1"/>
  <c r="G9864" i="4" s="1"/>
  <c r="G9865" i="4" s="1"/>
  <c r="G9866" i="4" s="1"/>
  <c r="G9867" i="4" s="1"/>
  <c r="G9868" i="4" s="1"/>
  <c r="G9869" i="4" s="1"/>
  <c r="G9870" i="4" s="1"/>
  <c r="G9871" i="4" s="1"/>
  <c r="G9872" i="4" s="1"/>
  <c r="G9873" i="4" s="1"/>
  <c r="G9874" i="4" s="1"/>
  <c r="G9875" i="4" s="1"/>
  <c r="G9876" i="4" s="1"/>
  <c r="G9877" i="4" s="1"/>
  <c r="G9878" i="4" s="1"/>
  <c r="G9879" i="4" s="1"/>
  <c r="G9880" i="4" s="1"/>
  <c r="G9881" i="4" s="1"/>
  <c r="G9882" i="4" s="1"/>
  <c r="G9883" i="4" s="1"/>
  <c r="G9884" i="4" s="1"/>
  <c r="G9885" i="4" s="1"/>
  <c r="G9886" i="4" s="1"/>
  <c r="G9887" i="4" s="1"/>
  <c r="G9888" i="4" s="1"/>
  <c r="G9889" i="4" s="1"/>
  <c r="G9890" i="4" s="1"/>
  <c r="G9891" i="4" s="1"/>
  <c r="G9892" i="4" s="1"/>
  <c r="G9893" i="4" s="1"/>
  <c r="G9894" i="4" s="1"/>
  <c r="G9895" i="4" s="1"/>
  <c r="G9896" i="4" s="1"/>
  <c r="G9897" i="4" s="1"/>
  <c r="G9898" i="4" s="1"/>
  <c r="G9899" i="4" s="1"/>
  <c r="G9900" i="4" s="1"/>
  <c r="G9901" i="4" s="1"/>
  <c r="G9902" i="4" s="1"/>
  <c r="G9903" i="4" s="1"/>
  <c r="G9904" i="4" s="1"/>
  <c r="G9905" i="4" s="1"/>
  <c r="G9906" i="4" s="1"/>
  <c r="G9907" i="4" s="1"/>
  <c r="G9908" i="4" s="1"/>
  <c r="G9909" i="4" s="1"/>
  <c r="G9910" i="4" s="1"/>
  <c r="G9911" i="4" s="1"/>
  <c r="G9912" i="4" s="1"/>
  <c r="G9913" i="4" s="1"/>
  <c r="G9914" i="4" s="1"/>
  <c r="G9915" i="4" s="1"/>
  <c r="G9916" i="4" s="1"/>
  <c r="G9917" i="4" s="1"/>
  <c r="G9918" i="4" s="1"/>
  <c r="G9919" i="4" s="1"/>
  <c r="G9920" i="4" s="1"/>
  <c r="G9921" i="4" s="1"/>
  <c r="G9922" i="4" s="1"/>
  <c r="G9923" i="4" s="1"/>
  <c r="G9924" i="4" s="1"/>
  <c r="G9925" i="4" s="1"/>
  <c r="G9926" i="4" s="1"/>
  <c r="G9927" i="4" s="1"/>
  <c r="G9928" i="4" s="1"/>
  <c r="G9929" i="4" s="1"/>
  <c r="G9930" i="4" s="1"/>
  <c r="G9931" i="4" s="1"/>
  <c r="G9932" i="4" s="1"/>
  <c r="G9933" i="4" s="1"/>
  <c r="G9934" i="4" s="1"/>
  <c r="G9935" i="4" s="1"/>
  <c r="G9936" i="4" s="1"/>
  <c r="G9937" i="4" s="1"/>
  <c r="G9938" i="4" s="1"/>
  <c r="G9939" i="4" s="1"/>
  <c r="G9940" i="4" s="1"/>
  <c r="G9941" i="4" s="1"/>
  <c r="G9942" i="4" s="1"/>
  <c r="G9943" i="4" s="1"/>
  <c r="G9944" i="4" s="1"/>
  <c r="G9945" i="4" s="1"/>
  <c r="G9946" i="4" s="1"/>
  <c r="G9947" i="4" s="1"/>
  <c r="G9948" i="4" s="1"/>
  <c r="G9949" i="4" s="1"/>
  <c r="G9950" i="4" s="1"/>
  <c r="G9951" i="4" s="1"/>
  <c r="G9952" i="4" s="1"/>
  <c r="G9953" i="4" s="1"/>
  <c r="G9954" i="4" s="1"/>
  <c r="G9955" i="4" s="1"/>
  <c r="G9956" i="4" s="1"/>
  <c r="G9957" i="4" s="1"/>
  <c r="G9958" i="4" s="1"/>
  <c r="G9959" i="4" s="1"/>
  <c r="G9960" i="4" s="1"/>
  <c r="G9961" i="4" s="1"/>
  <c r="G9962" i="4" s="1"/>
  <c r="G9963" i="4" s="1"/>
  <c r="G9964" i="4" s="1"/>
  <c r="G9965" i="4" s="1"/>
  <c r="G9966" i="4" s="1"/>
  <c r="G9967" i="4" s="1"/>
  <c r="G9968" i="4" s="1"/>
  <c r="G9969" i="4" s="1"/>
  <c r="G9970" i="4" s="1"/>
  <c r="G9971" i="4" s="1"/>
  <c r="G9972" i="4" s="1"/>
  <c r="G9973" i="4" s="1"/>
  <c r="G9974" i="4" s="1"/>
  <c r="G9975" i="4" s="1"/>
  <c r="G9976" i="4" s="1"/>
  <c r="G9977" i="4" s="1"/>
  <c r="G9978" i="4" s="1"/>
  <c r="G9979" i="4" s="1"/>
  <c r="G9980" i="4" s="1"/>
  <c r="G9981" i="4" s="1"/>
  <c r="G9982" i="4" s="1"/>
  <c r="G9983" i="4" s="1"/>
  <c r="G9984" i="4" s="1"/>
  <c r="G9985" i="4" s="1"/>
  <c r="G9986" i="4" s="1"/>
  <c r="G9987" i="4" s="1"/>
  <c r="G9988" i="4" s="1"/>
  <c r="G9989" i="4" s="1"/>
  <c r="G9990" i="4" s="1"/>
  <c r="G9991" i="4" s="1"/>
  <c r="G9992" i="4" s="1"/>
  <c r="G9993" i="4" s="1"/>
  <c r="G9994" i="4" s="1"/>
  <c r="G9995" i="4" s="1"/>
  <c r="G9996" i="4" s="1"/>
  <c r="G9997" i="4" s="1"/>
  <c r="G9998" i="4" s="1"/>
  <c r="G9999" i="4" s="1"/>
  <c r="G10000" i="4" s="1"/>
  <c r="G10001" i="4" s="1"/>
  <c r="G10002" i="4" s="1"/>
  <c r="G10003" i="4" s="1"/>
  <c r="G10004" i="4" s="1"/>
  <c r="G10005" i="4" s="1"/>
  <c r="G10006" i="4" s="1"/>
  <c r="G10007" i="4" s="1"/>
  <c r="G10008" i="4" s="1"/>
  <c r="G10009" i="4" s="1"/>
  <c r="G10010" i="4" s="1"/>
  <c r="G10011" i="4" s="1"/>
  <c r="G10012" i="4" s="1"/>
  <c r="G10013" i="4" s="1"/>
  <c r="G10014" i="4" s="1"/>
  <c r="G10015" i="4" s="1"/>
  <c r="G10016" i="4" s="1"/>
  <c r="G10017" i="4" s="1"/>
  <c r="G10018" i="4" s="1"/>
  <c r="G10019" i="4" s="1"/>
  <c r="G10020" i="4" s="1"/>
  <c r="G10021" i="4" s="1"/>
  <c r="G10022" i="4" s="1"/>
  <c r="G10023" i="4" s="1"/>
  <c r="G10024" i="4" s="1"/>
  <c r="G10025" i="4" s="1"/>
  <c r="G10026" i="4" s="1"/>
  <c r="G10027" i="4" s="1"/>
  <c r="G10028" i="4" s="1"/>
  <c r="G10029" i="4" s="1"/>
  <c r="G10030" i="4" s="1"/>
  <c r="G10031" i="4" s="1"/>
  <c r="G10032" i="4" s="1"/>
  <c r="G10033" i="4" s="1"/>
  <c r="G10034" i="4" s="1"/>
  <c r="G10035" i="4" s="1"/>
  <c r="G10036" i="4" s="1"/>
  <c r="G10037" i="4" s="1"/>
  <c r="G10038" i="4" s="1"/>
  <c r="G10039" i="4" s="1"/>
  <c r="G10040" i="4" s="1"/>
  <c r="G10041" i="4" s="1"/>
  <c r="G10042" i="4" s="1"/>
  <c r="G10043" i="4" s="1"/>
  <c r="G10044" i="4" s="1"/>
  <c r="G10045" i="4" s="1"/>
  <c r="G10046" i="4" s="1"/>
  <c r="G10047" i="4" s="1"/>
  <c r="G10048" i="4" s="1"/>
  <c r="G10049" i="4" s="1"/>
  <c r="G10050" i="4" s="1"/>
  <c r="G10051" i="4" s="1"/>
  <c r="G10052" i="4" s="1"/>
  <c r="G10053" i="4" s="1"/>
  <c r="G10054" i="4" s="1"/>
  <c r="G10055" i="4" s="1"/>
  <c r="G10056" i="4" s="1"/>
  <c r="G10057" i="4" s="1"/>
  <c r="G10058" i="4" s="1"/>
  <c r="G10059" i="4" s="1"/>
  <c r="G10060" i="4" s="1"/>
  <c r="G10061" i="4" s="1"/>
  <c r="G10062" i="4" s="1"/>
  <c r="G10063" i="4" s="1"/>
  <c r="G10064" i="4" s="1"/>
  <c r="G10065" i="4" s="1"/>
  <c r="G10066" i="4" s="1"/>
  <c r="G10067" i="4" s="1"/>
  <c r="G10068" i="4" s="1"/>
  <c r="G10069" i="4" s="1"/>
  <c r="G10070" i="4" s="1"/>
  <c r="G10071" i="4" s="1"/>
  <c r="G10072" i="4" s="1"/>
  <c r="G10073" i="4" s="1"/>
  <c r="G10074" i="4" s="1"/>
  <c r="G10075" i="4" s="1"/>
  <c r="G10076" i="4" s="1"/>
  <c r="G10077" i="4" s="1"/>
  <c r="G10078" i="4" s="1"/>
  <c r="G10079" i="4" s="1"/>
  <c r="G10080" i="4" s="1"/>
  <c r="G10081" i="4" s="1"/>
  <c r="G10082" i="4" s="1"/>
  <c r="G10083" i="4" s="1"/>
  <c r="G10084" i="4" s="1"/>
  <c r="G10085" i="4" s="1"/>
  <c r="G10086" i="4" s="1"/>
  <c r="G10087" i="4" s="1"/>
  <c r="G10088" i="4" s="1"/>
  <c r="G10089" i="4" s="1"/>
  <c r="G10090" i="4" s="1"/>
  <c r="G10091" i="4" s="1"/>
  <c r="G10092" i="4" s="1"/>
  <c r="G10093" i="4" s="1"/>
  <c r="G10094" i="4" s="1"/>
  <c r="G10095" i="4" s="1"/>
  <c r="G10096" i="4" s="1"/>
  <c r="G10097" i="4" s="1"/>
  <c r="G10098" i="4" s="1"/>
  <c r="G10099" i="4" s="1"/>
  <c r="G10100" i="4" s="1"/>
  <c r="G10101" i="4" s="1"/>
  <c r="G10102" i="4" s="1"/>
  <c r="G10103" i="4" s="1"/>
  <c r="G10104" i="4" s="1"/>
  <c r="G10105" i="4" s="1"/>
  <c r="G10106" i="4" s="1"/>
  <c r="G10107" i="4" s="1"/>
  <c r="G10108" i="4" s="1"/>
  <c r="G10109" i="4" s="1"/>
  <c r="G10110" i="4" s="1"/>
  <c r="G10111" i="4" s="1"/>
  <c r="G10112" i="4" s="1"/>
  <c r="G10113" i="4" s="1"/>
  <c r="G10114" i="4" s="1"/>
  <c r="G10115" i="4" s="1"/>
  <c r="G10116" i="4" s="1"/>
  <c r="G10117" i="4" s="1"/>
  <c r="G10118" i="4" s="1"/>
  <c r="G10119" i="4" s="1"/>
  <c r="G10120" i="4" s="1"/>
  <c r="G10121" i="4" s="1"/>
  <c r="G10122" i="4" s="1"/>
  <c r="G10123" i="4" s="1"/>
  <c r="G10124" i="4" s="1"/>
  <c r="G10125" i="4" s="1"/>
  <c r="G10126" i="4" s="1"/>
  <c r="G10127" i="4" s="1"/>
  <c r="G10128" i="4" s="1"/>
  <c r="G10129" i="4" s="1"/>
  <c r="G10130" i="4" s="1"/>
  <c r="G10131" i="4" s="1"/>
  <c r="G10132" i="4" s="1"/>
  <c r="G10133" i="4" s="1"/>
  <c r="G10134" i="4" s="1"/>
  <c r="G10135" i="4" s="1"/>
  <c r="G10136" i="4" s="1"/>
  <c r="G10137" i="4" s="1"/>
  <c r="G10138" i="4" s="1"/>
  <c r="G10139" i="4" s="1"/>
  <c r="G10140" i="4" s="1"/>
  <c r="G10141" i="4" s="1"/>
  <c r="G10142" i="4" s="1"/>
  <c r="G10143" i="4" s="1"/>
  <c r="G10144" i="4" s="1"/>
  <c r="G10145" i="4" s="1"/>
  <c r="G10146" i="4" s="1"/>
  <c r="G10147" i="4" s="1"/>
  <c r="G10148" i="4" s="1"/>
  <c r="G10149" i="4" s="1"/>
  <c r="G10150" i="4" s="1"/>
  <c r="G10151" i="4" s="1"/>
  <c r="G10152" i="4" s="1"/>
  <c r="G10153" i="4" s="1"/>
  <c r="G10154" i="4" s="1"/>
  <c r="G10155" i="4" s="1"/>
  <c r="G10156" i="4" s="1"/>
  <c r="G10157" i="4" s="1"/>
  <c r="G10158" i="4" s="1"/>
  <c r="G10159" i="4" s="1"/>
  <c r="G10160" i="4" s="1"/>
  <c r="G10161" i="4" s="1"/>
  <c r="G10162" i="4" s="1"/>
  <c r="G10163" i="4" s="1"/>
  <c r="G10164" i="4" s="1"/>
  <c r="G10165" i="4" s="1"/>
  <c r="G10166" i="4" s="1"/>
  <c r="G10167" i="4" s="1"/>
  <c r="G10168" i="4" s="1"/>
  <c r="G10169" i="4" s="1"/>
  <c r="G10170" i="4" s="1"/>
  <c r="G10171" i="4" s="1"/>
  <c r="G10172" i="4" s="1"/>
  <c r="G10173" i="4" s="1"/>
  <c r="G10174" i="4" s="1"/>
  <c r="G10175" i="4" s="1"/>
  <c r="G10176" i="4" s="1"/>
  <c r="G10177" i="4" s="1"/>
  <c r="G10178" i="4" s="1"/>
  <c r="G10179" i="4" s="1"/>
  <c r="G10180" i="4" s="1"/>
  <c r="G10181" i="4" s="1"/>
  <c r="G10182" i="4" s="1"/>
  <c r="G10183" i="4" s="1"/>
  <c r="G10184" i="4" s="1"/>
  <c r="G10185" i="4" s="1"/>
  <c r="G10186" i="4" s="1"/>
  <c r="G10187" i="4" s="1"/>
  <c r="G10188" i="4" s="1"/>
  <c r="G10189" i="4" s="1"/>
  <c r="G10190" i="4" s="1"/>
  <c r="G10191" i="4" s="1"/>
  <c r="G10192" i="4" s="1"/>
  <c r="G10193" i="4" s="1"/>
  <c r="G10194" i="4" s="1"/>
  <c r="G10195" i="4" s="1"/>
  <c r="G10196" i="4" s="1"/>
  <c r="G10197" i="4" s="1"/>
  <c r="G10198" i="4" s="1"/>
  <c r="G10199" i="4" s="1"/>
  <c r="G10200" i="4" s="1"/>
  <c r="G10201" i="4" s="1"/>
  <c r="G10202" i="4" s="1"/>
  <c r="G10203" i="4" s="1"/>
  <c r="G10204" i="4" s="1"/>
  <c r="G10205" i="4" s="1"/>
  <c r="G10206" i="4" s="1"/>
  <c r="G10207" i="4" s="1"/>
  <c r="G10208" i="4" s="1"/>
  <c r="G10209" i="4" s="1"/>
  <c r="G10210" i="4" s="1"/>
  <c r="G10211" i="4" s="1"/>
  <c r="G10212" i="4" s="1"/>
  <c r="G10213" i="4" s="1"/>
  <c r="G10214" i="4" s="1"/>
  <c r="G10215" i="4" s="1"/>
  <c r="G10216" i="4" s="1"/>
  <c r="G10217" i="4" s="1"/>
  <c r="G10218" i="4" s="1"/>
  <c r="G10219" i="4" s="1"/>
  <c r="G10220" i="4" s="1"/>
  <c r="G10221" i="4" s="1"/>
  <c r="G10222" i="4" s="1"/>
  <c r="G10223" i="4" s="1"/>
  <c r="G10224" i="4" s="1"/>
  <c r="G10225" i="4" s="1"/>
  <c r="G10226" i="4" s="1"/>
  <c r="G10227" i="4" s="1"/>
  <c r="G10228" i="4" s="1"/>
  <c r="G10229" i="4" s="1"/>
  <c r="G10230" i="4" s="1"/>
  <c r="G10231" i="4" s="1"/>
  <c r="G10232" i="4" s="1"/>
  <c r="G10233" i="4" s="1"/>
  <c r="G10234" i="4" s="1"/>
  <c r="G10235" i="4" s="1"/>
  <c r="G10236" i="4" s="1"/>
  <c r="G10237" i="4" s="1"/>
  <c r="G10238" i="4" s="1"/>
  <c r="W1493" i="1"/>
</calcChain>
</file>

<file path=xl/sharedStrings.xml><?xml version="1.0" encoding="utf-8"?>
<sst xmlns="http://schemas.openxmlformats.org/spreadsheetml/2006/main" count="15229" uniqueCount="392">
  <si>
    <t>Round</t>
  </si>
  <si>
    <t>Day</t>
  </si>
  <si>
    <t>Event</t>
  </si>
  <si>
    <t>Pos</t>
  </si>
  <si>
    <t>No.</t>
  </si>
  <si>
    <t>Name</t>
  </si>
  <si>
    <t>Laps</t>
  </si>
  <si>
    <t>Total Tm</t>
  </si>
  <si>
    <t>Diff</t>
  </si>
  <si>
    <t>Gap</t>
  </si>
  <si>
    <t>Car/Bike Reg</t>
  </si>
  <si>
    <t>Nat/State</t>
  </si>
  <si>
    <t>Sat</t>
  </si>
  <si>
    <t>Combined GTO</t>
  </si>
  <si>
    <t>Yamaha R6</t>
  </si>
  <si>
    <t>Gilbert Gonzalez</t>
  </si>
  <si>
    <t>BMW S1000RR</t>
  </si>
  <si>
    <t>Rick Squires</t>
  </si>
  <si>
    <t>Honda CBR600RR</t>
  </si>
  <si>
    <t>Pleasant Grove UT</t>
  </si>
  <si>
    <t>Cole Phillips</t>
  </si>
  <si>
    <t>Raymond Clark</t>
  </si>
  <si>
    <t>Suzuki GSXR 600</t>
  </si>
  <si>
    <t>Aberdeen ID</t>
  </si>
  <si>
    <t>Nicholas Schmit</t>
  </si>
  <si>
    <t>Suzuki GSXR 1000</t>
  </si>
  <si>
    <t>KUNA ID</t>
  </si>
  <si>
    <t>Yamaha R1</t>
  </si>
  <si>
    <t>Layton UT</t>
  </si>
  <si>
    <t>West Jordan UT</t>
  </si>
  <si>
    <t>Kawasaki ZX10R</t>
  </si>
  <si>
    <t>Mark Taylor</t>
  </si>
  <si>
    <t>Pleasant view UT</t>
  </si>
  <si>
    <t>James Riggs</t>
  </si>
  <si>
    <t>DNS</t>
  </si>
  <si>
    <t>Triumph Daytona 675R</t>
  </si>
  <si>
    <t>Boise ID</t>
  </si>
  <si>
    <t>Belisario Arango</t>
  </si>
  <si>
    <t>Kawasaki zx6r</t>
  </si>
  <si>
    <t>Brian Childree</t>
  </si>
  <si>
    <t>Jerry Hicks</t>
  </si>
  <si>
    <t>Steven Marco</t>
  </si>
  <si>
    <t>Lindon UT</t>
  </si>
  <si>
    <t>Kevin Dolan</t>
  </si>
  <si>
    <t>Suzuki GSXR1000</t>
  </si>
  <si>
    <t>Bluffdale UT</t>
  </si>
  <si>
    <t>Genaro Lopez</t>
  </si>
  <si>
    <t>Salt Lake City UT</t>
  </si>
  <si>
    <t>David Meyer</t>
  </si>
  <si>
    <t>2 Laps</t>
  </si>
  <si>
    <t>3 Laps</t>
  </si>
  <si>
    <t>South Jordan UT</t>
  </si>
  <si>
    <t>1 Lap</t>
  </si>
  <si>
    <t>Bill Davis</t>
  </si>
  <si>
    <t>Gilbert AZ</t>
  </si>
  <si>
    <t>Murray UT</t>
  </si>
  <si>
    <t>Spencer Kruger</t>
  </si>
  <si>
    <t>Yamaha R3</t>
  </si>
  <si>
    <t>Sandy UT</t>
  </si>
  <si>
    <t>Production 300</t>
  </si>
  <si>
    <t>Deseret Dash 1 - Expert</t>
  </si>
  <si>
    <t>Jason Johnson</t>
  </si>
  <si>
    <t>Belgrade MT</t>
  </si>
  <si>
    <t>Donald Rothfuss</t>
  </si>
  <si>
    <t>Ducati 848 EVO</t>
  </si>
  <si>
    <t>Kawasaki Ninja 400</t>
  </si>
  <si>
    <t>4 Laps</t>
  </si>
  <si>
    <t>Ogden UT</t>
  </si>
  <si>
    <t>Kawasaki ZX-6R</t>
  </si>
  <si>
    <t>Deseret Dash 1 - Novice</t>
  </si>
  <si>
    <t>Max Tseng</t>
  </si>
  <si>
    <t>Phoenix AZ</t>
  </si>
  <si>
    <t>Braxton Young</t>
  </si>
  <si>
    <t>Honda CBR600rr</t>
  </si>
  <si>
    <t>Draper UT</t>
  </si>
  <si>
    <t>Middleweight Superstock</t>
  </si>
  <si>
    <t>Open Twins</t>
  </si>
  <si>
    <t>Production 500</t>
  </si>
  <si>
    <t>Brad Moore</t>
  </si>
  <si>
    <t>Yamaha YZF-R3</t>
  </si>
  <si>
    <t>Redmond UT</t>
  </si>
  <si>
    <t>Moto2</t>
  </si>
  <si>
    <t>Moto3</t>
  </si>
  <si>
    <t>Open Superstock</t>
  </si>
  <si>
    <t>Novice GTU</t>
  </si>
  <si>
    <t>Middleweight Superbike</t>
  </si>
  <si>
    <t>Novice GTO</t>
  </si>
  <si>
    <t>Deseret Dash 2 - Expert</t>
  </si>
  <si>
    <t>Deseret Dash 2 - Novice</t>
  </si>
  <si>
    <t>Sportsman</t>
  </si>
  <si>
    <t>DQ</t>
  </si>
  <si>
    <t>Modern Vintage - GTO</t>
  </si>
  <si>
    <t>Modern Vintage - GTU</t>
  </si>
  <si>
    <t>Stock 1000</t>
  </si>
  <si>
    <t>Combined GTU</t>
  </si>
  <si>
    <t>KOM GTU</t>
  </si>
  <si>
    <t>KOM GTO</t>
  </si>
  <si>
    <t>Lightweight SuperBike</t>
  </si>
  <si>
    <t>Formula 40 - GTU</t>
  </si>
  <si>
    <t>Formula 40 - GTO</t>
  </si>
  <si>
    <t>Open Superbike</t>
  </si>
  <si>
    <t>Heavyweight Superbike</t>
  </si>
  <si>
    <t>PIC</t>
  </si>
  <si>
    <t>Position</t>
  </si>
  <si>
    <t>Points</t>
  </si>
  <si>
    <t>Class</t>
  </si>
  <si>
    <t>Reported Class</t>
  </si>
  <si>
    <t>Deseret Dash - Expert</t>
  </si>
  <si>
    <t>Deseret Dash - Novice</t>
  </si>
  <si>
    <t>KOM Combined</t>
  </si>
  <si>
    <t>Moto1</t>
  </si>
  <si>
    <t>SuperMoto</t>
  </si>
  <si>
    <t>Sum of Points</t>
  </si>
  <si>
    <t>Total</t>
  </si>
  <si>
    <t>(Multiple Items)</t>
  </si>
  <si>
    <t>(All)</t>
  </si>
  <si>
    <t>Russell Carpenter</t>
  </si>
  <si>
    <t>South Ogden UT</t>
  </si>
  <si>
    <t>Suzuki SV650</t>
  </si>
  <si>
    <t>Eric Jones</t>
  </si>
  <si>
    <t>Braden Jones</t>
  </si>
  <si>
    <t>Marshall Miller</t>
  </si>
  <si>
    <t>BMW S1000rr</t>
  </si>
  <si>
    <t>Kaysville UT</t>
  </si>
  <si>
    <t>Honda CBR1000RR</t>
  </si>
  <si>
    <t>DNF</t>
  </si>
  <si>
    <t>Overall Points</t>
  </si>
  <si>
    <t>Values</t>
  </si>
  <si>
    <t>Sum of OverallPos</t>
  </si>
  <si>
    <t>Championship Position</t>
  </si>
  <si>
    <t>PosRank</t>
  </si>
  <si>
    <t>Yamaha r6</t>
  </si>
  <si>
    <t>Draper  UT</t>
  </si>
  <si>
    <t>Chris Cramer</t>
  </si>
  <si>
    <t>Kawasaki Zx6r</t>
  </si>
  <si>
    <t>Michael JR Bradshaw</t>
  </si>
  <si>
    <t>Houston TX</t>
  </si>
  <si>
    <t>Jeff Leeman</t>
  </si>
  <si>
    <t>bountiful UT</t>
  </si>
  <si>
    <t>Taylorsville UT</t>
  </si>
  <si>
    <t>Kirk Doyle</t>
  </si>
  <si>
    <t>Yamaha r1</t>
  </si>
  <si>
    <t>Kawasaki ZX-6</t>
  </si>
  <si>
    <t>Clinton UT</t>
  </si>
  <si>
    <t>Middleweight SuperBike</t>
  </si>
  <si>
    <t>Open SuperBike</t>
  </si>
  <si>
    <t>Super Street Bike</t>
  </si>
  <si>
    <t>Yamaha FZ8</t>
  </si>
  <si>
    <t>Avg. Speed</t>
  </si>
  <si>
    <t>Best Tm</t>
  </si>
  <si>
    <t>Best Speed</t>
  </si>
  <si>
    <t>In Lap</t>
  </si>
  <si>
    <t>Sponsor</t>
  </si>
  <si>
    <t>John Tran</t>
  </si>
  <si>
    <t>Las Vegas NV</t>
  </si>
  <si>
    <t>David Behrend</t>
  </si>
  <si>
    <t>Yamaha YZFR1</t>
  </si>
  <si>
    <t>Hendersonville NC</t>
  </si>
  <si>
    <t>Joshua Fisher</t>
  </si>
  <si>
    <t>Tooele UT</t>
  </si>
  <si>
    <t>Omar Carrillo</t>
  </si>
  <si>
    <t>North Las Vegas NV</t>
  </si>
  <si>
    <t>Sam Arquit</t>
  </si>
  <si>
    <t>Harrison NY</t>
  </si>
  <si>
    <t>Pratt Wellman</t>
  </si>
  <si>
    <t>Aprilia RSV4 RR</t>
  </si>
  <si>
    <t>Denver CO</t>
  </si>
  <si>
    <t>Edwin Hofeling</t>
  </si>
  <si>
    <t>Suzuki gsxr 1000</t>
  </si>
  <si>
    <t>west jordan UT</t>
  </si>
  <si>
    <t>Matthew Cooper</t>
  </si>
  <si>
    <t>Aprilia Rsv4</t>
  </si>
  <si>
    <t>Brighton CO</t>
  </si>
  <si>
    <t>Justin Stapleford</t>
  </si>
  <si>
    <t>Suzuki Gsxr 1000</t>
  </si>
  <si>
    <t>Hesperus CO</t>
  </si>
  <si>
    <t>Dustin Lance</t>
  </si>
  <si>
    <t>Bountiful UT</t>
  </si>
  <si>
    <t>Moe Fareed</t>
  </si>
  <si>
    <t>Thornton  CO</t>
  </si>
  <si>
    <t>Barry Ketmany</t>
  </si>
  <si>
    <t>Yamaha YzfR1</t>
  </si>
  <si>
    <t>Nolan Kiiskila</t>
  </si>
  <si>
    <t>Ducati PanigaleV2</t>
  </si>
  <si>
    <t>John Tillotson</t>
  </si>
  <si>
    <t>missoula MT</t>
  </si>
  <si>
    <t>-</t>
  </si>
  <si>
    <t>Chayce Lance</t>
  </si>
  <si>
    <t>Zach Jenson</t>
  </si>
  <si>
    <t>Victor Arias</t>
  </si>
  <si>
    <t>Suzuki GSX-R600</t>
  </si>
  <si>
    <t>Tyler Donaworth</t>
  </si>
  <si>
    <t>Triumph Daytona 675</t>
  </si>
  <si>
    <t>Kearns UT</t>
  </si>
  <si>
    <t>Brandon Kofford</t>
  </si>
  <si>
    <t>Harley-Davidson</t>
  </si>
  <si>
    <t>Washington Terrace UT</t>
  </si>
  <si>
    <t>Carson Kofford</t>
  </si>
  <si>
    <t>Harley-Davidson Sportster 1200</t>
  </si>
  <si>
    <t>Farrwest  UT</t>
  </si>
  <si>
    <t>Honda CBR1000RR SP</t>
  </si>
  <si>
    <t>draper UT</t>
  </si>
  <si>
    <t>Triumph 675</t>
  </si>
  <si>
    <t>Provo UT</t>
  </si>
  <si>
    <t>Shawn Rothmeyer</t>
  </si>
  <si>
    <t>Brian Gerwe</t>
  </si>
  <si>
    <t>Farmington UT</t>
  </si>
  <si>
    <t>888x</t>
  </si>
  <si>
    <t>James Snow</t>
  </si>
  <si>
    <t>Jeff Masters</t>
  </si>
  <si>
    <t>Yamaha FZ-07</t>
  </si>
  <si>
    <t>KTM 690 smcr</t>
  </si>
  <si>
    <t>Daniel Egbert</t>
  </si>
  <si>
    <t>SLC UT</t>
  </si>
  <si>
    <t>Alex Hatfield</t>
  </si>
  <si>
    <t>Rachel Kuns</t>
  </si>
  <si>
    <t>Peter Hofpointner</t>
  </si>
  <si>
    <t>Michael Bishop</t>
  </si>
  <si>
    <t>TUCSON AZ</t>
  </si>
  <si>
    <t>Richard Findlay</t>
  </si>
  <si>
    <t>HENDERSON NV</t>
  </si>
  <si>
    <t>12x</t>
  </si>
  <si>
    <t>Kris Porntharavongse</t>
  </si>
  <si>
    <t>6 Laps</t>
  </si>
  <si>
    <t>Junction City OR</t>
  </si>
  <si>
    <t>Lee McNutt</t>
  </si>
  <si>
    <t>Tyler Jones</t>
  </si>
  <si>
    <t>Yamaha R-1</t>
  </si>
  <si>
    <t>LAS VEGAS NV</t>
  </si>
  <si>
    <t>Andrew Skov</t>
  </si>
  <si>
    <t>McMinnville OR</t>
  </si>
  <si>
    <t>Alex Zinaich</t>
  </si>
  <si>
    <t>Yamaha FZR400</t>
  </si>
  <si>
    <t>Kawasaki Ninja ZX10</t>
  </si>
  <si>
    <t>Anthony Norton</t>
  </si>
  <si>
    <t>Kawasaki Zx10r</t>
  </si>
  <si>
    <t>Oceanside CA</t>
  </si>
  <si>
    <t>Roy UT</t>
  </si>
  <si>
    <t>Aprilia RSV4</t>
  </si>
  <si>
    <t>David Thomas</t>
  </si>
  <si>
    <t>8 Laps</t>
  </si>
  <si>
    <t>7 Laps</t>
  </si>
  <si>
    <t>San Mateo CA</t>
  </si>
  <si>
    <t>10 Laps</t>
  </si>
  <si>
    <t>Ducati 1199S</t>
  </si>
  <si>
    <t>Kawasaki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</si>
  <si>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</si>
  <si>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</si>
  <si>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</si>
  <si>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</si>
  <si>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</si>
  <si>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</si>
  <si>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Monarch Powersports Sportsman</t>
  </si>
  <si>
    <t>MotoUnited Open Superstock</t>
  </si>
  <si>
    <t>The Mechanic Modern Vintage - GTU</t>
  </si>
  <si>
    <t>The Mechanic Modern Vintage - GTO</t>
  </si>
  <si>
    <t>Toxic Moto Racing Middleweight Superstock</t>
  </si>
  <si>
    <t>Harrison Eurosports Formula 40 - GTU</t>
  </si>
  <si>
    <t>Harrison Eurosports Formula 40 - GTO</t>
  </si>
  <si>
    <t>The Edge Powersports Deseret Dash - Novice</t>
  </si>
  <si>
    <t>The Edge Powersports Deseret Dash - Expert</t>
  </si>
  <si>
    <t>Motostation KOM GTO:</t>
  </si>
  <si>
    <t>Red highlighted cells are blank due to insufficient participation</t>
  </si>
  <si>
    <t>Formulae for Concatenation:</t>
  </si>
  <si>
    <t>This page updates automatically, but requires the correct round selection on the Top 6 Pivot tab.</t>
  </si>
  <si>
    <t>Overall Results:</t>
  </si>
  <si>
    <t>Look for gaps in the green-highlighted cells for races with less than 5 finishers. Adjust formula on RRW Tab</t>
  </si>
  <si>
    <t>R1</t>
  </si>
  <si>
    <t>Motostation/Trackstar KOM Overall:</t>
  </si>
  <si>
    <t>Trackstar KOM GTU:</t>
  </si>
  <si>
    <t>AZ Riding Academy Combined GTO</t>
  </si>
  <si>
    <t>C&amp;R Coatings Combined GTU</t>
  </si>
  <si>
    <t>Bingham Cyclery Lightweight Superbike</t>
  </si>
  <si>
    <t>Blud Racing Lubricants Middleweight Superbike</t>
  </si>
  <si>
    <t>Karl Malone Powersports  Moto 2</t>
  </si>
  <si>
    <t>Redline Realty Moto 3</t>
  </si>
  <si>
    <t>Legion of Speed Novice GTO</t>
  </si>
  <si>
    <t>Brighton Peak Financial Novice GTU</t>
  </si>
  <si>
    <t>Vortex Open Superbike</t>
  </si>
  <si>
    <t>Karl Malone Powersports Open Twins</t>
  </si>
  <si>
    <t>Velosio Production 500</t>
  </si>
  <si>
    <t>Napa Auto Parts Tooele Stock 1000</t>
  </si>
  <si>
    <t>Carbonsmith Super Street Bike</t>
  </si>
  <si>
    <t>Malachi Roybal</t>
  </si>
  <si>
    <t>Brock Jones</t>
  </si>
  <si>
    <t>*DQ'd Riders excluded from results</t>
  </si>
  <si>
    <t>Joshua Snow</t>
  </si>
  <si>
    <t>BARRY KETMANY</t>
  </si>
  <si>
    <t>104x</t>
  </si>
  <si>
    <t>Kevin Caputo</t>
  </si>
  <si>
    <t>Yamaha YZF-R6</t>
  </si>
  <si>
    <t>Lakewood CO</t>
  </si>
  <si>
    <t>Andrew Gawer</t>
  </si>
  <si>
    <t>Linden CA</t>
  </si>
  <si>
    <t>Sean Groenstein</t>
  </si>
  <si>
    <t>Honda NSF250R</t>
  </si>
  <si>
    <t>Jackson Hole WY</t>
  </si>
  <si>
    <t>Stephen Webster</t>
  </si>
  <si>
    <t>Hooper UT</t>
  </si>
  <si>
    <t>Sean Overton</t>
  </si>
  <si>
    <t>KTM RC 390</t>
  </si>
  <si>
    <t>Heber City UT</t>
  </si>
  <si>
    <t>5 Laps</t>
  </si>
  <si>
    <t>Sam Corser</t>
  </si>
  <si>
    <t>Prescott Valley AZ</t>
  </si>
  <si>
    <t>Brian Naylor</t>
  </si>
  <si>
    <t>Eugene OR</t>
  </si>
  <si>
    <t>Miles McElhany</t>
  </si>
  <si>
    <t>Monroe WA</t>
  </si>
  <si>
    <t>Malachi roybal</t>
  </si>
  <si>
    <t>Tyler Bengford</t>
  </si>
  <si>
    <t>Broomfield CO</t>
  </si>
  <si>
    <t>Rich Enriquez</t>
  </si>
  <si>
    <t>Aprilia RSV4RR</t>
  </si>
  <si>
    <t>Parker CO</t>
  </si>
  <si>
    <t>Kawasaki ZX-10</t>
  </si>
  <si>
    <t>Ryan Smith</t>
  </si>
  <si>
    <t>Aprilia RS660</t>
  </si>
  <si>
    <t>Highlands Ranch CO</t>
  </si>
  <si>
    <t>Riley Quigley</t>
  </si>
  <si>
    <t>Triumph</t>
  </si>
  <si>
    <t>Laramie WY</t>
  </si>
  <si>
    <t>Travers Johnson</t>
  </si>
  <si>
    <t>Park City UT</t>
  </si>
  <si>
    <t>encinitas CA</t>
  </si>
  <si>
    <t>Rainey Pogue</t>
  </si>
  <si>
    <t>Honda Cbr600</t>
  </si>
  <si>
    <t>Ian Jenson</t>
  </si>
  <si>
    <t>Rupert ID</t>
  </si>
  <si>
    <t>Suzuki GSX-R 600</t>
  </si>
  <si>
    <t>Miguel Alamillo</t>
  </si>
  <si>
    <t>Stacey Welch</t>
  </si>
  <si>
    <t>Honda Cbr600rr</t>
  </si>
  <si>
    <t>Nick Neven</t>
  </si>
  <si>
    <t>64ad3cf0</t>
  </si>
  <si>
    <t>Mario Fernandez</t>
  </si>
  <si>
    <t>brock Jones</t>
  </si>
  <si>
    <t>mike jensen</t>
  </si>
  <si>
    <t>Spanish Fork UT</t>
  </si>
  <si>
    <t>Remington Mathews</t>
  </si>
  <si>
    <t>Sandy Ut</t>
  </si>
  <si>
    <t>Kawasaki ZX6R</t>
  </si>
  <si>
    <t>Christopher Robison</t>
  </si>
  <si>
    <t>Suzuki GSX-R 1000R</t>
  </si>
  <si>
    <t>James Peterec</t>
  </si>
  <si>
    <t>Ryan Richardson</t>
  </si>
  <si>
    <t>837ab94</t>
  </si>
  <si>
    <t>James Kling</t>
  </si>
  <si>
    <t>Ducati 1198</t>
  </si>
  <si>
    <t>Meridian ID</t>
  </si>
  <si>
    <t>Andrew Love</t>
  </si>
  <si>
    <t>151x</t>
  </si>
  <si>
    <t>Lee Callans</t>
  </si>
  <si>
    <t>Los Angeles CA</t>
  </si>
  <si>
    <t>Mike Jensen</t>
  </si>
  <si>
    <t>Triumph 675r Daytona</t>
  </si>
  <si>
    <t>Josh Carrion</t>
  </si>
  <si>
    <t>Clearfield UT</t>
  </si>
  <si>
    <t>Christopher De La Torre</t>
  </si>
  <si>
    <t>Suzuki Sv650</t>
  </si>
  <si>
    <t>Ogden Ut</t>
  </si>
  <si>
    <t>Kawasaki EX500</t>
  </si>
  <si>
    <t>Withdrawn</t>
  </si>
  <si>
    <t>Vehicle Make/Model</t>
  </si>
  <si>
    <t>Samuel Gluss</t>
  </si>
  <si>
    <t>Kawasaki 636</t>
  </si>
  <si>
    <t>Oakland CA</t>
  </si>
  <si>
    <t>Aaron Sherman</t>
  </si>
  <si>
    <t>Cj Walker</t>
  </si>
  <si>
    <t>Colorado Springs CO</t>
  </si>
  <si>
    <t>Daniel Bodon</t>
  </si>
  <si>
    <t>Honda RVT 1000R RC51</t>
  </si>
  <si>
    <t>Christopher Mousley</t>
  </si>
  <si>
    <t>Yamaha YFZ-R1</t>
  </si>
  <si>
    <t>Dallas Sherman</t>
  </si>
  <si>
    <t>8879a36b</t>
  </si>
  <si>
    <t>Nicholas Sager</t>
  </si>
  <si>
    <t>Suzuki Gsxr 600</t>
  </si>
  <si>
    <t>Kawasaki Ninja400</t>
  </si>
  <si>
    <t>Samuel Jensen</t>
  </si>
  <si>
    <t>black</t>
  </si>
  <si>
    <t>mona UT</t>
  </si>
  <si>
    <t>Grant Cowan</t>
  </si>
  <si>
    <t>Pacifica CA</t>
  </si>
  <si>
    <t>62x</t>
  </si>
  <si>
    <t>Nathan Bell</t>
  </si>
  <si>
    <t>Yamaha YZF R6</t>
  </si>
  <si>
    <t>Johnstown CO</t>
  </si>
  <si>
    <t>Sinclair WY</t>
  </si>
  <si>
    <t>4bf2efc0</t>
  </si>
  <si>
    <t>Points Check</t>
  </si>
  <si>
    <t>T&amp;S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</si>
</sst>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/>
    <xf numFmtId="47" fontId="0" fillId="0" borderId="0" xfId="0" applyNumberFormat="1" applyAlignment="1"/>
    <xf numFmtId="0" fontId="6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47" fontId="0" fillId="0" borderId="0" xfId="0" applyNumberFormat="1"/>
    <xf numFmtId="0" fontId="0" fillId="3" borderId="0" xfId="0" applyFill="1"/>
    <xf numFmtId="0" fontId="0" fillId="0" borderId="0" xfId="0" quotePrefix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Fill="1" applyBorder="1" applyAlignment="1"/>
    <xf numFmtId="0" fontId="3" fillId="0" borderId="3" xfId="1" applyFont="1" applyFill="1" applyBorder="1" applyAlignment="1">
      <alignment wrapText="1"/>
    </xf>
    <xf numFmtId="47" fontId="0" fillId="3" borderId="0" xfId="0" applyNumberFormat="1" applyFill="1"/>
  </cellXfs>
  <cellStyles count="2">
    <cellStyle name="Normal" xfId="0" builtinId="0"/>
    <cellStyle name="Normal_Results_1" xfId="1" xr:uid="{1599C95F-6549-4036-A68A-927A62DD370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b354241e6427a8/USBA/2020/Results/Round6/2020%20Round%206%20Combined%20Results%20by%20Class%20by%20Day%20and%20Over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lass by Day"/>
      <sheetName val="By Class Overall"/>
      <sheetName val="Sheet1"/>
      <sheetName val="Results"/>
      <sheetName val="Points and Classes"/>
    </sheetNames>
    <sheetDataSet>
      <sheetData sheetId="0"/>
      <sheetData sheetId="1">
        <row r="7">
          <cell r="B7" t="str">
            <v>Combined GTO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4425.546992824071" createdVersion="7" refreshedVersion="7" minRefreshableVersion="3" recordCount="1885" xr:uid="{D05E454C-EE72-48F0-ADC5-D224F0AA21DD}">
  <cacheSource type="worksheet">
    <worksheetSource ref="A1:W1048576" sheet="Results"/>
  </cacheSource>
  <cacheFields count="24">
    <cacheField name="Round" numFmtId="0">
      <sharedItems containsString="0" containsBlank="1" containsNumber="1" containsInteger="1" minValue="1" maxValue="5" count="6">
        <n v="1"/>
        <n v="2"/>
        <n v="3"/>
        <n v="4"/>
        <n v="5"/>
        <m/>
      </sharedItems>
    </cacheField>
    <cacheField name="Day" numFmtId="0">
      <sharedItems containsBlank="1" count="2">
        <s v="Sat"/>
        <m/>
      </sharedItems>
    </cacheField>
    <cacheField name="Pos" numFmtId="0">
      <sharedItems containsBlank="1" containsMixedTypes="1" containsNumber="1" containsInteger="1" minValue="1" maxValue="46"/>
    </cacheField>
    <cacheField name="PIC" numFmtId="0">
      <sharedItems containsBlank="1" containsMixedTypes="1" containsNumber="1" containsInteger="1" minValue="1" maxValue="24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s v="DNF"/>
        <s v="DNS"/>
        <s v="DQ"/>
        <n v="22"/>
        <n v="23"/>
        <n v="24"/>
        <s v="Withdrawn"/>
        <m/>
      </sharedItems>
    </cacheField>
    <cacheField name="No." numFmtId="0">
      <sharedItems containsBlank="1" containsMixedTypes="1" containsNumber="1" containsInteger="1" minValue="2" maxValue="969"/>
    </cacheField>
    <cacheField name="Name" numFmtId="0">
      <sharedItems containsBlank="1" count="110">
        <s v="John Tran"/>
        <s v="David Thomas"/>
        <s v="Andrew Skov"/>
        <s v="Marshall Miller"/>
        <s v="Lee McNutt"/>
        <s v="Peter Hofpointner"/>
        <s v="David Behrend"/>
        <s v="Braxton Young"/>
        <s v="Pratt Wellman"/>
        <s v="Malachi Roybal"/>
        <s v="Sam Arquit"/>
        <s v="Chayce Lance"/>
        <s v="Matthew Cooper"/>
        <s v="Edwin Hofeling"/>
        <s v="Mark Taylor"/>
        <s v="Tyler Donaworth"/>
        <s v="Justin Stapleford"/>
        <s v="Belisario Arango"/>
        <s v="Dustin Lance"/>
        <s v="Carson Kofford"/>
        <s v="John Tillotson"/>
        <s v="Rick Squires"/>
        <s v="Barry Ketmany"/>
        <s v="Richard Findlay"/>
        <s v="Omar Carrillo"/>
        <s v="Kris Porntharavongse"/>
        <s v="Nicholas Schmit"/>
        <s v="Victor Arias"/>
        <s v="Max Tseng"/>
        <s v="Brandon Kofford"/>
        <s v="Joshua Fisher"/>
        <s v="James Riggs"/>
        <s v="Anthony Norton"/>
        <s v="Braden Jones"/>
        <s v="Donald Rothfuss"/>
        <s v="Raymond Clark"/>
        <s v="Zach Jenson"/>
        <s v="Russell Carpenter"/>
        <s v="Jeff Leeman"/>
        <s v="Rachel Kuns"/>
        <s v="Brian Gerwe"/>
        <s v="Kirk Doyle"/>
        <s v="Eric Jones"/>
        <s v="David Meyer"/>
        <s v="Jason Johnson"/>
        <s v="Bill Davis"/>
        <s v="Alex Zinaich"/>
        <s v="Kevin Dolan"/>
        <s v="Spencer Kruger"/>
        <s v="Tyler Jones"/>
        <s v="Michael JR Bradshaw"/>
        <s v="Brock Jones"/>
        <s v="Nolan Kiiskila"/>
        <s v="Moe Fareed"/>
        <s v="Shawn Rothmeyer"/>
        <s v="Steven Marco"/>
        <s v="Daniel Egbert"/>
        <s v="Jeff Masters"/>
        <s v="Jerry Hicks"/>
        <s v="Genaro Lopez"/>
        <s v="Michael Bishop"/>
        <s v="Gilbert Gonzalez"/>
        <s v="Brian Childree"/>
        <s v="Cole Phillips"/>
        <s v="James Snow"/>
        <s v="Brad Moore"/>
        <s v="Chris Cramer"/>
        <s v="Alex Hatfield"/>
        <s v="Joshua Snow"/>
        <s v="Kevin Caputo"/>
        <s v="Andrew Gawer"/>
        <s v="Sean Groenstein"/>
        <s v="Stephen Webster"/>
        <s v="Sean Overton"/>
        <s v="Sam Corser"/>
        <s v="Brian Naylor"/>
        <s v="Miles McElhany"/>
        <s v="Tyler Bengford"/>
        <s v="Rich Enriquez"/>
        <s v="Ryan Smith"/>
        <s v="Riley Quigley"/>
        <s v="Travers Johnson"/>
        <s v="Mario Fernandez"/>
        <s v="Nick Neven"/>
        <s v="Stacey Welch"/>
        <s v="Miguel Alamillo"/>
        <s v="Ian Jenson"/>
        <s v="Rainey Pogue"/>
        <s v="mike jensen"/>
        <s v="Remington Mathews"/>
        <s v="Christopher Robison"/>
        <s v="James Peterec"/>
        <s v="Ryan Richardson"/>
        <s v="James Kling"/>
        <s v="Andrew Love"/>
        <s v="Lee Callans"/>
        <s v="Josh Carrion"/>
        <s v="Christopher De La Torre"/>
        <s v="Samuel Gluss"/>
        <s v="Aaron Sherman"/>
        <s v="Cj Walker"/>
        <s v="Daniel Bodon"/>
        <s v="Christopher Mousley"/>
        <s v="Dallas Sherman"/>
        <s v="Nicholas Sager"/>
        <s v="Samuel Jensen"/>
        <s v="Grant Cowan"/>
        <s v="Nathan Bell"/>
        <m/>
        <s v="Daniel" u="1"/>
      </sharedItems>
    </cacheField>
    <cacheField name="Event" numFmtId="0">
      <sharedItems containsBlank="1" count="28">
        <s v="Combined GTO"/>
        <s v="Combined GTU"/>
        <s v="Deseret Dash - Expert"/>
        <s v="Deseret Dash - Novice"/>
        <s v="Formula 40 - GTO"/>
        <s v="Formula 40 - GTU"/>
        <s v="KOM GTO"/>
        <s v="KOM GTU"/>
        <s v="KOM Combined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tock 1000"/>
        <s v="Super Street Bike"/>
        <s v="Sportsman"/>
        <m/>
        <s v="C-Light Speed-fast" u="1"/>
        <s v="KOM Overall" u="1"/>
      </sharedItems>
    </cacheField>
    <cacheField name="Laps" numFmtId="0">
      <sharedItems containsString="0" containsBlank="1" containsNumber="1" containsInteger="1" minValue="1" maxValue="14"/>
    </cacheField>
    <cacheField name="Total Tm" numFmtId="0">
      <sharedItems containsDate="1" containsString="0" containsBlank="1" containsMixedTypes="1" minDate="1899-12-30T00:01:22" maxDate="1899-12-30T00:00:00"/>
    </cacheField>
    <cacheField name="Diff" numFmtId="0">
      <sharedItems containsDate="1" containsBlank="1" containsMixedTypes="1" minDate="1899-12-30T00:01:00" maxDate="1899-12-30T00:00:00"/>
    </cacheField>
    <cacheField name="Gap" numFmtId="0">
      <sharedItems containsDate="1" containsBlank="1" containsMixedTypes="1" minDate="1899-12-30T00:01:02" maxDate="1899-12-30T00:00:00"/>
    </cacheField>
    <cacheField name="Avg. Speed" numFmtId="0">
      <sharedItems containsBlank="1" containsMixedTypes="1" containsNumber="1" minValue="10.461" maxValue="115.363"/>
    </cacheField>
    <cacheField name="Best Tm" numFmtId="0">
      <sharedItems containsNonDate="0" containsDate="1" containsString="0" containsBlank="1" minDate="1899-12-30T00:01:31" maxDate="1899-12-30T00:02:37"/>
    </cacheField>
    <cacheField name="Best Speed" numFmtId="0">
      <sharedItems containsBlank="1" containsMixedTypes="1" containsNumber="1" minValue="55.271999999999998" maxValue="93.119"/>
    </cacheField>
    <cacheField name="In Lap" numFmtId="0">
      <sharedItems containsString="0" containsBlank="1" containsNumber="1" containsInteger="1" minValue="0" maxValue="14"/>
    </cacheField>
    <cacheField name="Car/Bike Reg" numFmtId="0">
      <sharedItems containsBlank="1" containsMixedTypes="1" containsNumber="1" containsInteger="1" minValue="96753671" maxValue="96753671" count="61">
        <s v="Yamaha r1"/>
        <s v="BMW S1000rr"/>
        <s v="Suzuki GSXR 1000"/>
        <s v="Yamaha R6"/>
        <s v="Yamaha YZFR1"/>
        <s v="Honda CBR600rr"/>
        <s v="Aprilia RSV4 RR"/>
        <s v="Honda CBR1000RR"/>
        <s v="Aprilia Rsv4"/>
        <s v="Kawasaki Ninja 400"/>
        <s v="Triumph Daytona 675"/>
        <s v="Kawasaki zx6r"/>
        <s v="Harley-Davidson Sportster 1200"/>
        <s v="Suzuki GSXR1000"/>
        <s v="Suzuki GSXR 600"/>
        <s v="Suzuki GSX-R600"/>
        <s v="Harley-Davidson"/>
        <s v="Triumph Daytona 675R"/>
        <s v="Kawasaki Zx10r"/>
        <s v="Ducati 848 EVO"/>
        <s v="Triumph 675"/>
        <s v="Kawasaki ZX-6"/>
        <s v="Yamaha R3"/>
        <s v="Yamaha R-1"/>
        <s v="Ducati PanigaleV2"/>
        <s v="Suzuki SV650"/>
        <s v="Yamaha FZ-07"/>
        <s v="Kawasaki Ninja ZX10"/>
        <s v="Ducati 1199S"/>
        <s v="Kawasaki ZX-6R"/>
        <s v="Yamaha YZF-R3"/>
        <s v="KTM 690 smcr"/>
        <s v="Yamaha FZ8"/>
        <s v="Yamaha FZR400"/>
        <s v="Kawasaki"/>
        <s v="Honda CBR1000RR SP"/>
        <s v="Yamaha YZF-R6"/>
        <s v="Honda NSF250R"/>
        <s v="KTM RC 390"/>
        <s v="Kawasaki ZX-10"/>
        <s v="Aprilia RSV4RR"/>
        <s v="Aprilia RS660"/>
        <s v="Triumph"/>
        <s v="64ad3cf0"/>
        <s v="Suzuki GSX-R 600"/>
        <s v="Honda Cbr600"/>
        <s v="Suzuki GSX-R 1000R"/>
        <s v="837ab94"/>
        <s v="Ducati 1198"/>
        <s v="Triumph 675r Daytona"/>
        <s v="Kawasaki EX500"/>
        <s v="Kawasaki 636"/>
        <s v="Honda RVT 1000R RC51"/>
        <s v="Yamaha YFZ-R1"/>
        <s v="8879a36b"/>
        <s v="Kawasaki Ninja400"/>
        <s v="black"/>
        <s v="Yamaha YZF R6"/>
        <s v="4bf2efc0"/>
        <m/>
        <n v="96753671" u="1"/>
      </sharedItems>
    </cacheField>
    <cacheField name="Nat/State" numFmtId="0">
      <sharedItems containsBlank="1"/>
    </cacheField>
    <cacheField name="Sponsor" numFmtId="0">
      <sharedItems containsNonDate="0" containsString="0" containsBlank="1"/>
    </cacheField>
    <cacheField name="T&amp;S Points" numFmtId="0">
      <sharedItems containsString="0" containsBlank="1" containsNumber="1" containsInteger="1" minValue="0" maxValue="50"/>
    </cacheField>
    <cacheField name="Reported Class" numFmtId="0">
      <sharedItems containsBlank="1"/>
    </cacheField>
    <cacheField name="Points" numFmtId="0">
      <sharedItems containsString="0" containsBlank="1" containsNumber="1" containsInteger="1" minValue="0" maxValue="50"/>
    </cacheField>
    <cacheField name="Overall Points" numFmtId="0">
      <sharedItems containsString="0" containsBlank="1" containsNumber="1" containsInteger="1" minValue="0" maxValue="250"/>
    </cacheField>
    <cacheField name="Championship Position" numFmtId="0">
      <sharedItems containsString="0" containsBlank="1" containsNumber="1" containsInteger="1" minValue="0" maxValue="39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4425.54699328704" createdVersion="6" refreshedVersion="7" minRefreshableVersion="3" recordCount="1885" xr:uid="{E07767A0-FFEF-426D-8B95-58919707C691}">
  <cacheSource type="worksheet">
    <worksheetSource ref="A1:U1048576" sheet="Results"/>
  </cacheSource>
  <cacheFields count="22">
    <cacheField name="Round" numFmtId="0">
      <sharedItems containsString="0" containsBlank="1" containsNumber="1" containsInteger="1" minValue="1" maxValue="6" count="7">
        <n v="1"/>
        <n v="2"/>
        <n v="3"/>
        <n v="4"/>
        <n v="5"/>
        <m/>
        <n v="6" u="1"/>
      </sharedItems>
    </cacheField>
    <cacheField name="Day" numFmtId="0">
      <sharedItems containsBlank="1" count="3">
        <s v="Sat"/>
        <m/>
        <s v="Sun" u="1"/>
      </sharedItems>
    </cacheField>
    <cacheField name="Pos" numFmtId="0">
      <sharedItems containsBlank="1" containsMixedTypes="1" containsNumber="1" containsInteger="1" minValue="1" maxValue="46"/>
    </cacheField>
    <cacheField name="PIC" numFmtId="0">
      <sharedItems containsBlank="1" containsMixedTypes="1" containsNumber="1" containsInteger="1" minValue="1" maxValue="41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s v="DNF"/>
        <s v="DNS"/>
        <s v="DQ"/>
        <n v="22"/>
        <n v="23"/>
        <n v="24"/>
        <s v="Withdrawn"/>
        <m/>
        <n v="34" u="1"/>
        <n v="36" u="1"/>
        <n v="38" u="1"/>
        <n v="40" u="1"/>
        <n v="33" u="1"/>
        <n v="35" u="1"/>
        <n v="37" u="1"/>
        <n v="39" u="1"/>
        <n v="41" u="1"/>
        <n v="25" u="1"/>
        <n v="26" u="1"/>
        <n v="27" u="1"/>
        <n v="28" u="1"/>
        <n v="29" u="1"/>
        <n v="30" u="1"/>
        <n v="31" u="1"/>
        <n v="32" u="1"/>
      </sharedItems>
    </cacheField>
    <cacheField name="No." numFmtId="0">
      <sharedItems containsBlank="1" containsMixedTypes="1" containsNumber="1" containsInteger="1" minValue="2" maxValue="969"/>
    </cacheField>
    <cacheField name="Name" numFmtId="0">
      <sharedItems containsBlank="1" count="211">
        <s v="John Tran"/>
        <s v="David Thomas"/>
        <s v="Andrew Skov"/>
        <s v="Marshall Miller"/>
        <s v="Lee McNutt"/>
        <s v="Peter Hofpointner"/>
        <s v="David Behrend"/>
        <s v="Braxton Young"/>
        <s v="Pratt Wellman"/>
        <s v="Malachi Roybal"/>
        <s v="Sam Arquit"/>
        <s v="Chayce Lance"/>
        <s v="Matthew Cooper"/>
        <s v="Edwin Hofeling"/>
        <s v="Mark Taylor"/>
        <s v="Tyler Donaworth"/>
        <s v="Justin Stapleford"/>
        <s v="Belisario Arango"/>
        <s v="Dustin Lance"/>
        <s v="Carson Kofford"/>
        <s v="John Tillotson"/>
        <s v="Rick Squires"/>
        <s v="Barry Ketmany"/>
        <s v="Richard Findlay"/>
        <s v="Omar Carrillo"/>
        <s v="Kris Porntharavongse"/>
        <s v="Nicholas Schmit"/>
        <s v="Victor Arias"/>
        <s v="Max Tseng"/>
        <s v="Brandon Kofford"/>
        <s v="Joshua Fisher"/>
        <s v="James Riggs"/>
        <s v="Anthony Norton"/>
        <s v="Braden Jones"/>
        <s v="Donald Rothfuss"/>
        <s v="Raymond Clark"/>
        <s v="Zach Jenson"/>
        <s v="Russell Carpenter"/>
        <s v="Jeff Leeman"/>
        <s v="Rachel Kuns"/>
        <s v="Brian Gerwe"/>
        <s v="Kirk Doyle"/>
        <s v="Eric Jones"/>
        <s v="David Meyer"/>
        <s v="Jason Johnson"/>
        <s v="Bill Davis"/>
        <s v="Alex Zinaich"/>
        <s v="Kevin Dolan"/>
        <s v="Spencer Kruger"/>
        <s v="Tyler Jones"/>
        <s v="Michael JR Bradshaw"/>
        <s v="Brock Jones"/>
        <s v="Nolan Kiiskila"/>
        <s v="Moe Fareed"/>
        <s v="Shawn Rothmeyer"/>
        <s v="Steven Marco"/>
        <s v="Daniel Egbert"/>
        <s v="Jeff Masters"/>
        <s v="Jerry Hicks"/>
        <s v="Genaro Lopez"/>
        <s v="Michael Bishop"/>
        <s v="Gilbert Gonzalez"/>
        <s v="Brian Childree"/>
        <s v="Cole Phillips"/>
        <s v="James Snow"/>
        <s v="Brad Moore"/>
        <s v="Chris Cramer"/>
        <s v="Alex Hatfield"/>
        <s v="Joshua Snow"/>
        <s v="Kevin Caputo"/>
        <s v="Andrew Gawer"/>
        <s v="Sean Groenstein"/>
        <s v="Stephen Webster"/>
        <s v="Sean Overton"/>
        <s v="Sam Corser"/>
        <s v="Brian Naylor"/>
        <s v="Miles McElhany"/>
        <s v="Tyler Bengford"/>
        <s v="Rich Enriquez"/>
        <s v="Ryan Smith"/>
        <s v="Riley Quigley"/>
        <s v="Travers Johnson"/>
        <s v="Mario Fernandez"/>
        <s v="Nick Neven"/>
        <s v="Stacey Welch"/>
        <s v="Miguel Alamillo"/>
        <s v="Ian Jenson"/>
        <s v="Rainey Pogue"/>
        <s v="mike jensen"/>
        <s v="Remington Mathews"/>
        <s v="Christopher Robison"/>
        <s v="James Peterec"/>
        <s v="Ryan Richardson"/>
        <s v="James Kling"/>
        <s v="Andrew Love"/>
        <s v="Lee Callans"/>
        <s v="Josh Carrion"/>
        <s v="Christopher De La Torre"/>
        <s v="Samuel Gluss"/>
        <s v="Aaron Sherman"/>
        <s v="Cj Walker"/>
        <s v="Daniel Bodon"/>
        <s v="Christopher Mousley"/>
        <s v="Dallas Sherman"/>
        <s v="Nicholas Sager"/>
        <s v="Samuel Jensen"/>
        <s v="Grant Cowan"/>
        <s v="Nathan Bell"/>
        <m/>
        <s v="Kate Heffernan" u="1"/>
        <s v="Paradigm Racing" u="1"/>
        <s v="Ruf-Less" u="1"/>
        <s v="James Powelson" u="1"/>
        <s v="Erik Grim" u="1"/>
        <s v="Cody Cochran" u="1"/>
        <s v="Jasper Grant" u="1"/>
        <s v="Stuart Clotworthy" u="1"/>
        <s v="Jim Wilson" u="1"/>
        <s v="Taylor Wilson" u="1"/>
        <s v="Jeffrey Sanderson" u="1"/>
        <s v="Kory Cowan" u="1"/>
        <s v="Jason Giard" u="1"/>
        <s v="Jeff Dinger" u="1"/>
        <s v="Andrew Blunt" u="1"/>
        <s v="Matt Gravina" u="1"/>
        <s v="Here For Laps" u="1"/>
        <s v="Daniel" u="1"/>
        <s v="Josh Snow" u="1"/>
        <s v="Michael Pond" u="1"/>
        <s v="Mark Barton" u="1"/>
        <s v="Joseph Tapia" u="1"/>
        <s v="Myroslav Volkov" u="1"/>
        <s v="Tom Hebb" u="1"/>
        <s v="Jade Jones" u="1"/>
        <s v="Sherwick Min" u="1"/>
        <s v="Robert McNiel" u="1"/>
        <s v="Richard VanderStraten" u="1"/>
        <s v="Nick Sosniuk" u="1"/>
        <s v="Phil O'Bryan" u="1"/>
        <s v="Liam Grant" u="1"/>
        <s v="Kellen Birch" u="1"/>
        <s v="Clive Savacool" u="1"/>
        <s v="Ducs Ahoy!" u="1"/>
        <s v="Ryan Burke" u="1"/>
        <s v="Shane Turpin" u="1"/>
        <s v="Justin Delong" u="1"/>
        <s v="Corey Vlastuin" u="1"/>
        <s v="Sean Thomas" u="1"/>
        <s v="Zach Friley" u="1"/>
        <s v="Benjamin Masters" u="1"/>
        <s v="Team Miramar Racing" u="1"/>
        <s v="Kinzer Naylor" u="1"/>
        <s v="HandAprilia" u="1"/>
        <s v="Brian Worsdall" u="1"/>
        <s v="Kevin Nanthrup" u="1"/>
        <s v="Timothy Nielsen" u="1"/>
        <s v="Dennis Stowers" u="1"/>
        <s v="Brian Jackson" u="1"/>
        <s v="Casey Smith" u="1"/>
        <s v="Devin Fontanilla" u="1"/>
        <s v="Thor Verdonk" u="1"/>
        <s v="David Purcell" u="1"/>
        <s v="Zack Cooper" u="1"/>
        <s v="Brad Morris" u="1"/>
        <s v="Pension Racing" u="1"/>
        <s v="Mike Testa" u="1"/>
        <s v="don mcclary" u="1"/>
        <s v="Darryl Sheets" u="1"/>
        <s v="Richard Parsloe" u="1"/>
        <s v="Nick Schmidt" u="1"/>
        <s v="Duncan Biles" u="1"/>
        <s v="Shane Fraser" u="1"/>
        <s v="Dallas W Sherman" u="1"/>
        <s v="James Dailey" u="1"/>
        <s v="David Nielsen" u="1"/>
        <s v="Stephen Townsend" u="1"/>
        <s v="Cowan Kory" u="1"/>
        <s v="John Hewitt" u="1"/>
        <s v="Goran Bojanic" u="1"/>
        <s v="The Mechanic and His Friends" u="1"/>
        <s v="Adam Kownatka" u="1"/>
        <s v="Zac Miller" u="1"/>
        <s v="Adam Robarts" u="1"/>
        <s v="Harold Herdt" u="1"/>
        <s v="Ryan Podgurney" u="1"/>
        <s v="James Krstich" u="1"/>
        <s v="David Henderson" u="1"/>
        <s v="Dillon Clark" u="1"/>
        <s v="Ryan McGowan" u="1"/>
        <s v="Matt Phoumyxay" u="1"/>
        <s v="Jeff VanDerVoort" u="1"/>
        <s v="Jason Grant" u="1"/>
        <s v="Karen Ogura" u="1"/>
        <s v="Fast Guy Racing" u="1"/>
        <s v="Michael Montgomery" u="1"/>
        <s v="Bill Dark" u="1"/>
        <s v="Thomas Dark" u="1"/>
        <s v="Zach Cooper" u="1"/>
        <s v="Justin Knapik" u="1"/>
        <s v="Mark Armstrong" u="1"/>
        <s v="Jeff VanDerVoot" u="1"/>
        <s v="Jerry Carson" u="1"/>
        <s v="Nate McConnell" u="1"/>
        <s v="Revolver Racing" u="1"/>
        <s v="Helmut Kohler Jr" u="1"/>
        <s v="John Hewett" u="1"/>
        <s v="Devon Sosniuk" u="1"/>
        <s v="Dominic Poulin" u="1"/>
        <s v="Zach Austin" u="1"/>
        <s v="Joseph Clark" u="1"/>
        <s v="Cliff Cogleitti" u="1"/>
      </sharedItems>
    </cacheField>
    <cacheField name="Event" numFmtId="0">
      <sharedItems containsBlank="1" count="36">
        <s v="Combined GTO"/>
        <s v="Combined GTU"/>
        <s v="Deseret Dash - Expert"/>
        <s v="Deseret Dash - Novice"/>
        <s v="Formula 40 - GTO"/>
        <s v="Formula 40 - GTU"/>
        <s v="KOM GTO"/>
        <s v="KOM GTU"/>
        <s v="KOM Combined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tock 1000"/>
        <s v="Super Street Bike"/>
        <s v="Sportsman"/>
        <m/>
        <s v="Deseret Dash 1 - Expert" u="1"/>
        <s v="Deseret Dash 2 - Expert" u="1"/>
        <s v="Production 300" u="1"/>
        <s v="Endurance" u="1"/>
        <s v="Heavyweight Superbike" u="1"/>
        <s v="C-Light Speed-fast" u="1"/>
        <s v="Relay" u="1"/>
        <s v="Deseret Dash 1 - Novice" u="1"/>
        <s v="Deseret Dash 2 - Novice" u="1"/>
        <s v="KOM Overall" u="1"/>
      </sharedItems>
    </cacheField>
    <cacheField name="Laps" numFmtId="0">
      <sharedItems containsString="0" containsBlank="1" containsNumber="1" containsInteger="1" minValue="1" maxValue="14"/>
    </cacheField>
    <cacheField name="Total Tm" numFmtId="0">
      <sharedItems containsDate="1" containsString="0" containsBlank="1" containsMixedTypes="1" minDate="1899-12-30T00:01:22" maxDate="1899-12-30T00:00:00"/>
    </cacheField>
    <cacheField name="Diff" numFmtId="0">
      <sharedItems containsDate="1" containsBlank="1" containsMixedTypes="1" minDate="1899-12-30T00:01:00" maxDate="1899-12-30T00:00:00"/>
    </cacheField>
    <cacheField name="Gap" numFmtId="0">
      <sharedItems containsDate="1" containsBlank="1" containsMixedTypes="1" minDate="1899-12-30T00:01:02" maxDate="1899-12-30T00:00:00"/>
    </cacheField>
    <cacheField name="Avg. Speed" numFmtId="0">
      <sharedItems containsBlank="1" containsMixedTypes="1" containsNumber="1" minValue="10.461" maxValue="115.363"/>
    </cacheField>
    <cacheField name="Best Tm" numFmtId="0">
      <sharedItems containsNonDate="0" containsDate="1" containsString="0" containsBlank="1" minDate="1899-12-30T00:01:31" maxDate="1899-12-30T00:02:37"/>
    </cacheField>
    <cacheField name="Best Speed" numFmtId="0">
      <sharedItems containsBlank="1" containsMixedTypes="1" containsNumber="1" minValue="55.271999999999998" maxValue="93.119"/>
    </cacheField>
    <cacheField name="In Lap" numFmtId="0">
      <sharedItems containsString="0" containsBlank="1" containsNumber="1" containsInteger="1" minValue="0" maxValue="14"/>
    </cacheField>
    <cacheField name="Car/Bike Reg" numFmtId="0">
      <sharedItems containsBlank="1" containsMixedTypes="1" containsNumber="1" containsInteger="1" minValue="22304560" maxValue="2.2299999999999999E+113" count="64">
        <s v="Yamaha r1"/>
        <s v="BMW S1000rr"/>
        <s v="Suzuki GSXR 1000"/>
        <s v="Yamaha R6"/>
        <s v="Yamaha YZFR1"/>
        <s v="Honda CBR600rr"/>
        <s v="Aprilia RSV4 RR"/>
        <s v="Honda CBR1000RR"/>
        <s v="Aprilia Rsv4"/>
        <s v="Kawasaki Ninja 400"/>
        <s v="Triumph Daytona 675"/>
        <s v="Kawasaki zx6r"/>
        <s v="Harley-Davidson Sportster 1200"/>
        <s v="Suzuki GSXR1000"/>
        <s v="Suzuki GSXR 600"/>
        <s v="Suzuki GSX-R600"/>
        <s v="Harley-Davidson"/>
        <s v="Triumph Daytona 675R"/>
        <s v="Kawasaki Zx10r"/>
        <s v="Ducati 848 EVO"/>
        <s v="Triumph 675"/>
        <s v="Kawasaki ZX-6"/>
        <s v="Yamaha R3"/>
        <s v="Yamaha R-1"/>
        <s v="Ducati PanigaleV2"/>
        <s v="Suzuki SV650"/>
        <s v="Yamaha FZ-07"/>
        <s v="Kawasaki Ninja ZX10"/>
        <s v="Ducati 1199S"/>
        <s v="Kawasaki ZX-6R"/>
        <s v="Yamaha YZF-R3"/>
        <s v="KTM 690 smcr"/>
        <s v="Yamaha FZ8"/>
        <s v="Yamaha FZR400"/>
        <s v="Kawasaki"/>
        <s v="Honda CBR1000RR SP"/>
        <s v="Yamaha YZF-R6"/>
        <s v="Honda NSF250R"/>
        <s v="KTM RC 390"/>
        <s v="Kawasaki ZX-10"/>
        <s v="Aprilia RSV4RR"/>
        <s v="Aprilia RS660"/>
        <s v="Triumph"/>
        <s v="64ad3cf0"/>
        <s v="Suzuki GSX-R 600"/>
        <s v="Honda Cbr600"/>
        <s v="Suzuki GSX-R 1000R"/>
        <s v="837ab94"/>
        <s v="Ducati 1198"/>
        <s v="Triumph 675r Daytona"/>
        <s v="Kawasaki EX500"/>
        <s v="Kawasaki 636"/>
        <s v="Honda RVT 1000R RC51"/>
        <s v="Yamaha YFZ-R1"/>
        <s v="8879a36b"/>
        <s v="Kawasaki Ninja400"/>
        <s v="black"/>
        <s v="Yamaha YZF R6"/>
        <s v="4bf2efc0"/>
        <m/>
        <n v="96753671" u="1"/>
        <n v="22307100" u="1"/>
        <n v="22304560" u="1"/>
        <n v="2.2299999999999999E+113" u="1"/>
      </sharedItems>
    </cacheField>
    <cacheField name="Nat/State" numFmtId="0">
      <sharedItems containsBlank="1"/>
    </cacheField>
    <cacheField name="Sponsor" numFmtId="0">
      <sharedItems containsNonDate="0" containsString="0" containsBlank="1"/>
    </cacheField>
    <cacheField name="T&amp;S Points" numFmtId="0">
      <sharedItems containsString="0" containsBlank="1" containsNumber="1" containsInteger="1" minValue="0" maxValue="50"/>
    </cacheField>
    <cacheField name="Reported Class" numFmtId="0">
      <sharedItems containsBlank="1" count="31">
        <s v="Combined GTO"/>
        <s v="Combined GTU"/>
        <s v="Deseret Dash - Expert"/>
        <s v="Deseret Dash - Novice"/>
        <s v="Formula 40 - GTO"/>
        <s v="Formula 40 - GTU"/>
        <s v="KOM GTO"/>
        <s v="KOM GTU"/>
        <s v="KOM Combined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tock 1000"/>
        <s v="Super Street Bike"/>
        <s v="Sportsman"/>
        <m/>
        <s v="" u="1"/>
        <s v="Production 300" u="1"/>
        <s v="Endurance" u="1"/>
        <s v="Heavyweight Superbike" u="1"/>
        <s v="Relay" u="1"/>
      </sharedItems>
    </cacheField>
    <cacheField name="Points" numFmtId="0">
      <sharedItems containsString="0" containsBlank="1" containsNumber="1" containsInteger="1" minValue="0" maxValue="50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5">
  <r>
    <x v="0"/>
    <x v="0"/>
    <n v="1"/>
    <x v="0"/>
    <n v="723"/>
    <x v="0"/>
    <x v="0"/>
    <n v="7"/>
    <d v="1899-12-30T00:11:46"/>
    <m/>
    <m/>
    <n v="71.421000000000006"/>
    <d v="1899-12-30T00:01:38"/>
    <n v="73.524000000000001"/>
    <n v="6"/>
    <x v="0"/>
    <s v="Las Vegas NV"/>
    <m/>
    <n v="50"/>
    <s v="Combined GTO"/>
    <n v="50"/>
    <n v="170"/>
    <n v="1"/>
  </r>
  <r>
    <x v="0"/>
    <x v="0"/>
    <n v="2"/>
    <x v="1"/>
    <n v="951"/>
    <x v="1"/>
    <x v="0"/>
    <n v="7"/>
    <d v="1899-12-30T00:11:53"/>
    <n v="7.1920000000000002"/>
    <n v="7.1920000000000002"/>
    <n v="70.700999999999993"/>
    <d v="1899-12-30T00:01:40"/>
    <n v="71.947000000000003"/>
    <n v="3"/>
    <x v="1"/>
    <s v="San Mateo CA"/>
    <m/>
    <n v="40"/>
    <s v="Combined GTO"/>
    <n v="40"/>
    <n v="90"/>
    <n v="6"/>
  </r>
  <r>
    <x v="0"/>
    <x v="0"/>
    <n v="3"/>
    <x v="2"/>
    <n v="140"/>
    <x v="2"/>
    <x v="0"/>
    <n v="7"/>
    <d v="1899-12-30T00:11:59"/>
    <n v="13.61"/>
    <n v="6.4180000000000001"/>
    <n v="70.069999999999993"/>
    <d v="1899-12-30T00:01:40"/>
    <n v="71.832999999999998"/>
    <n v="2"/>
    <x v="2"/>
    <s v="McMinnville OR"/>
    <m/>
    <n v="32"/>
    <s v="Combined GTO"/>
    <n v="32"/>
    <n v="82"/>
    <n v="7"/>
  </r>
  <r>
    <x v="0"/>
    <x v="0"/>
    <n v="4"/>
    <x v="3"/>
    <n v="321"/>
    <x v="3"/>
    <x v="0"/>
    <n v="7"/>
    <d v="1899-12-30T00:12:07"/>
    <n v="21.091999999999999"/>
    <n v="7.4820000000000002"/>
    <n v="69.349000000000004"/>
    <d v="1899-12-30T00:01:43"/>
    <n v="70.206999999999994"/>
    <n v="5"/>
    <x v="1"/>
    <s v="Kaysville UT"/>
    <m/>
    <n v="26"/>
    <s v="Combined GTO"/>
    <n v="26"/>
    <n v="100"/>
    <n v="5"/>
  </r>
  <r>
    <x v="0"/>
    <x v="0"/>
    <n v="5"/>
    <x v="4"/>
    <n v="74"/>
    <x v="4"/>
    <x v="0"/>
    <n v="7"/>
    <d v="1899-12-30T00:12:09"/>
    <n v="23.172000000000001"/>
    <n v="2.08"/>
    <n v="69.150999999999996"/>
    <d v="1899-12-30T00:01:43"/>
    <n v="70.224999999999994"/>
    <n v="3"/>
    <x v="3"/>
    <s v="Las Vegas NV"/>
    <m/>
    <n v="22"/>
    <s v="Combined GTO"/>
    <n v="22"/>
    <n v="114"/>
    <n v="3"/>
  </r>
  <r>
    <x v="0"/>
    <x v="0"/>
    <n v="6"/>
    <x v="5"/>
    <n v="126"/>
    <x v="5"/>
    <x v="0"/>
    <n v="7"/>
    <d v="1899-12-30T00:12:09"/>
    <n v="23.675000000000001"/>
    <n v="0.503"/>
    <n v="69.102999999999994"/>
    <d v="1899-12-30T00:01:43"/>
    <n v="69.965000000000003"/>
    <n v="7"/>
    <x v="3"/>
    <s v="Sandy UT"/>
    <m/>
    <n v="20"/>
    <s v="Combined GTO"/>
    <n v="20"/>
    <n v="114"/>
    <n v="3"/>
  </r>
  <r>
    <x v="0"/>
    <x v="0"/>
    <n v="7"/>
    <x v="6"/>
    <n v="416"/>
    <x v="6"/>
    <x v="0"/>
    <n v="7"/>
    <d v="1899-12-30T00:12:31"/>
    <n v="45.828000000000003"/>
    <n v="22.152999999999999"/>
    <n v="67.066000000000003"/>
    <d v="1899-12-30T00:01:45"/>
    <n v="68.635999999999996"/>
    <n v="3"/>
    <x v="4"/>
    <s v="Hendersonville NC"/>
    <m/>
    <n v="18"/>
    <s v="Combined GTO"/>
    <n v="18"/>
    <n v="74"/>
    <n v="8"/>
  </r>
  <r>
    <x v="0"/>
    <x v="0"/>
    <n v="8"/>
    <x v="7"/>
    <n v="41"/>
    <x v="7"/>
    <x v="0"/>
    <n v="7"/>
    <d v="1899-12-30T00:12:33"/>
    <n v="46.991"/>
    <n v="1.163"/>
    <n v="66.962000000000003"/>
    <d v="1899-12-30T00:01:46"/>
    <n v="67.972999999999999"/>
    <n v="5"/>
    <x v="5"/>
    <s v="Draper UT"/>
    <m/>
    <n v="16"/>
    <s v="Combined GTO"/>
    <n v="16"/>
    <n v="42"/>
    <n v="13"/>
  </r>
  <r>
    <x v="0"/>
    <x v="0"/>
    <n v="9"/>
    <x v="8"/>
    <n v="414"/>
    <x v="8"/>
    <x v="0"/>
    <n v="7"/>
    <d v="1899-12-30T00:12:40"/>
    <n v="54.756"/>
    <n v="7.7649999999999997"/>
    <n v="66.278999999999996"/>
    <d v="1899-12-30T00:01:47"/>
    <n v="67.510000000000005"/>
    <n v="4"/>
    <x v="6"/>
    <s v="Denver CO"/>
    <m/>
    <n v="14"/>
    <s v="Combined GTO"/>
    <n v="14"/>
    <n v="45"/>
    <n v="11"/>
  </r>
  <r>
    <x v="0"/>
    <x v="0"/>
    <n v="10"/>
    <x v="9"/>
    <n v="240"/>
    <x v="9"/>
    <x v="0"/>
    <n v="7"/>
    <d v="1899-12-30T00:12:49"/>
    <d v="1899-12-30T00:01:03"/>
    <n v="8.577"/>
    <n v="65.539000000000001"/>
    <d v="1899-12-30T00:01:47"/>
    <n v="67.028000000000006"/>
    <n v="5"/>
    <x v="0"/>
    <s v="missoula MT"/>
    <m/>
    <n v="12"/>
    <s v="Combined GTO"/>
    <n v="12"/>
    <n v="37"/>
    <n v="14"/>
  </r>
  <r>
    <x v="0"/>
    <x v="0"/>
    <n v="11"/>
    <x v="10"/>
    <n v="120"/>
    <x v="10"/>
    <x v="0"/>
    <n v="7"/>
    <d v="1899-12-30T00:12:56"/>
    <d v="1899-12-30T00:01:10"/>
    <n v="7.1550000000000002"/>
    <n v="64.935000000000002"/>
    <d v="1899-12-30T00:01:49"/>
    <n v="65.843999999999994"/>
    <n v="5"/>
    <x v="7"/>
    <s v="Harrison NY"/>
    <m/>
    <n v="10"/>
    <s v="Combined GTO"/>
    <n v="10"/>
    <n v="18"/>
    <n v="20"/>
  </r>
  <r>
    <x v="0"/>
    <x v="0"/>
    <n v="12"/>
    <x v="11"/>
    <n v="250"/>
    <x v="11"/>
    <x v="0"/>
    <n v="7"/>
    <d v="1899-12-30T00:13:00"/>
    <d v="1899-12-30T00:01:14"/>
    <n v="3.952"/>
    <n v="64.605999999999995"/>
    <d v="1899-12-30T00:01:49"/>
    <n v="66.251999999999995"/>
    <n v="7"/>
    <x v="3"/>
    <s v="Bountiful UT"/>
    <m/>
    <n v="9"/>
    <s v="Combined GTO"/>
    <n v="9"/>
    <n v="21"/>
    <n v="18"/>
  </r>
  <r>
    <x v="0"/>
    <x v="0"/>
    <n v="13"/>
    <x v="12"/>
    <n v="199"/>
    <x v="12"/>
    <x v="0"/>
    <n v="7"/>
    <d v="1899-12-30T00:13:01"/>
    <d v="1899-12-30T00:01:15"/>
    <n v="0.498"/>
    <n v="64.564999999999998"/>
    <d v="1899-12-30T00:01:48"/>
    <n v="66.551000000000002"/>
    <n v="7"/>
    <x v="8"/>
    <s v="Brighton CO"/>
    <m/>
    <n v="8"/>
    <s v="Combined GTO"/>
    <n v="8"/>
    <n v="43"/>
    <n v="12"/>
  </r>
  <r>
    <x v="0"/>
    <x v="0"/>
    <n v="14"/>
    <x v="13"/>
    <n v="111"/>
    <x v="13"/>
    <x v="0"/>
    <n v="7"/>
    <d v="1899-12-30T00:13:04"/>
    <d v="1899-12-30T00:01:19"/>
    <n v="3.7069999999999999"/>
    <n v="64.260000000000005"/>
    <d v="1899-12-30T00:01:49"/>
    <n v="65.763000000000005"/>
    <n v="7"/>
    <x v="2"/>
    <s v="west jordan UT"/>
    <m/>
    <n v="7"/>
    <s v="Combined GTO"/>
    <n v="7"/>
    <n v="22"/>
    <n v="15"/>
  </r>
  <r>
    <x v="0"/>
    <x v="0"/>
    <n v="15"/>
    <x v="14"/>
    <n v="70"/>
    <x v="14"/>
    <x v="0"/>
    <n v="7"/>
    <d v="1899-12-30T00:13:07"/>
    <d v="1899-12-30T00:01:21"/>
    <n v="2.6629999999999998"/>
    <n v="64.042000000000002"/>
    <d v="1899-12-30T00:01:51"/>
    <n v="65.09"/>
    <n v="4"/>
    <x v="9"/>
    <s v="Pleasant view UT"/>
    <m/>
    <n v="6"/>
    <s v="Combined GTO"/>
    <n v="6"/>
    <n v="6"/>
    <n v="30"/>
  </r>
  <r>
    <x v="0"/>
    <x v="0"/>
    <n v="16"/>
    <x v="15"/>
    <n v="163"/>
    <x v="15"/>
    <x v="0"/>
    <n v="6"/>
    <d v="1899-12-30T00:11:48"/>
    <s v="1 Lap"/>
    <s v="1 Lap"/>
    <n v="61.011000000000003"/>
    <d v="1899-12-30T00:01:55"/>
    <n v="62.558"/>
    <n v="2"/>
    <x v="10"/>
    <s v="Kearns UT"/>
    <m/>
    <n v="5"/>
    <s v="Combined GTO"/>
    <n v="5"/>
    <n v="15"/>
    <n v="25"/>
  </r>
  <r>
    <x v="0"/>
    <x v="0"/>
    <n v="17"/>
    <x v="16"/>
    <n v="901"/>
    <x v="16"/>
    <x v="0"/>
    <n v="6"/>
    <d v="1899-12-30T00:11:52"/>
    <s v="1 Lap"/>
    <n v="3.923"/>
    <n v="60.674999999999997"/>
    <d v="1899-12-30T00:01:52"/>
    <n v="64.244"/>
    <n v="6"/>
    <x v="2"/>
    <s v="Hesperus CO"/>
    <m/>
    <n v="4"/>
    <s v="Combined GTO"/>
    <n v="4"/>
    <n v="14"/>
    <n v="26"/>
  </r>
  <r>
    <x v="0"/>
    <x v="0"/>
    <n v="18"/>
    <x v="17"/>
    <n v="805"/>
    <x v="17"/>
    <x v="0"/>
    <n v="6"/>
    <d v="1899-12-30T00:11:53"/>
    <s v="1 Lap"/>
    <n v="1.446"/>
    <n v="60.552"/>
    <d v="1899-12-30T00:01:51"/>
    <n v="64.751999999999995"/>
    <n v="2"/>
    <x v="11"/>
    <m/>
    <m/>
    <n v="3"/>
    <s v="Combined GTO"/>
    <n v="3"/>
    <n v="22"/>
    <n v="15"/>
  </r>
  <r>
    <x v="0"/>
    <x v="0"/>
    <n v="19"/>
    <x v="18"/>
    <n v="327"/>
    <x v="18"/>
    <x v="0"/>
    <n v="6"/>
    <d v="1899-12-30T00:12:03"/>
    <s v="1 Lap"/>
    <n v="9.9030000000000005"/>
    <n v="59.722999999999999"/>
    <d v="1899-12-30T00:01:58"/>
    <n v="61.268000000000001"/>
    <n v="6"/>
    <x v="3"/>
    <m/>
    <m/>
    <n v="2"/>
    <s v="Combined GTO"/>
    <n v="2"/>
    <n v="2"/>
    <n v="34"/>
  </r>
  <r>
    <x v="0"/>
    <x v="0"/>
    <n v="20"/>
    <x v="19"/>
    <n v="160"/>
    <x v="19"/>
    <x v="0"/>
    <n v="6"/>
    <d v="1899-12-30T00:12:43"/>
    <s v="1 Lap"/>
    <n v="40.122"/>
    <n v="56.584000000000003"/>
    <d v="1899-12-30T00:02:04"/>
    <n v="58.133000000000003"/>
    <n v="5"/>
    <x v="12"/>
    <s v="Farrwest  UT"/>
    <m/>
    <n v="1"/>
    <s v="Combined GTO"/>
    <n v="1"/>
    <n v="1"/>
    <n v="36"/>
  </r>
  <r>
    <x v="0"/>
    <x v="0"/>
    <n v="21"/>
    <x v="20"/>
    <n v="420"/>
    <x v="20"/>
    <x v="0"/>
    <n v="6"/>
    <d v="1899-12-30T00:12:51"/>
    <s v="1 Lap"/>
    <n v="7.867"/>
    <n v="56.006999999999998"/>
    <d v="1899-12-30T00:02:04"/>
    <n v="57.854999999999997"/>
    <n v="2"/>
    <x v="0"/>
    <s v="Salt Lake City UT"/>
    <m/>
    <n v="0"/>
    <s v="Combined GTO"/>
    <n v="0"/>
    <n v="18"/>
    <n v="20"/>
  </r>
  <r>
    <x v="0"/>
    <x v="0"/>
    <s v="DNF"/>
    <x v="21"/>
    <n v="13"/>
    <x v="21"/>
    <x v="0"/>
    <m/>
    <n v="8.8999999999999996E-2"/>
    <s v="DNF"/>
    <m/>
    <s v="-"/>
    <m/>
    <s v="-"/>
    <n v="0"/>
    <x v="13"/>
    <s v="Pleasant Grove UT"/>
    <m/>
    <n v="0"/>
    <s v="Combined GTO"/>
    <n v="0"/>
    <n v="164"/>
    <n v="2"/>
  </r>
  <r>
    <x v="0"/>
    <x v="0"/>
    <s v="DNS"/>
    <x v="22"/>
    <n v="130"/>
    <x v="22"/>
    <x v="0"/>
    <m/>
    <m/>
    <s v="DNS"/>
    <m/>
    <s v="-"/>
    <m/>
    <s v="-"/>
    <n v="0"/>
    <x v="4"/>
    <s v="west jordan UT"/>
    <m/>
    <n v="0"/>
    <s v="Combined GTO"/>
    <n v="0"/>
    <n v="18"/>
    <n v="20"/>
  </r>
  <r>
    <x v="0"/>
    <x v="0"/>
    <s v="DNS"/>
    <x v="22"/>
    <n v="178"/>
    <x v="23"/>
    <x v="0"/>
    <m/>
    <m/>
    <s v="DNS"/>
    <m/>
    <s v="-"/>
    <m/>
    <s v="-"/>
    <n v="0"/>
    <x v="14"/>
    <s v="HENDERSON NV"/>
    <m/>
    <n v="0"/>
    <s v="Combined GTO"/>
    <n v="0"/>
    <n v="0"/>
    <n v="0"/>
  </r>
  <r>
    <x v="0"/>
    <x v="0"/>
    <s v="DNS"/>
    <x v="22"/>
    <n v="919"/>
    <x v="24"/>
    <x v="0"/>
    <m/>
    <m/>
    <s v="DNS"/>
    <m/>
    <s v="-"/>
    <m/>
    <s v="-"/>
    <n v="0"/>
    <x v="0"/>
    <m/>
    <m/>
    <n v="0"/>
    <s v="Combined GTO"/>
    <n v="0"/>
    <n v="9"/>
    <n v="27"/>
  </r>
  <r>
    <x v="0"/>
    <x v="0"/>
    <s v="DNS"/>
    <x v="22"/>
    <s v="12x"/>
    <x v="25"/>
    <x v="0"/>
    <m/>
    <m/>
    <s v="DNS"/>
    <m/>
    <s v="-"/>
    <m/>
    <s v="-"/>
    <n v="0"/>
    <x v="11"/>
    <s v="Junction City OR"/>
    <m/>
    <n v="0"/>
    <s v="Combined GTO"/>
    <n v="0"/>
    <n v="0"/>
    <n v="0"/>
  </r>
  <r>
    <x v="0"/>
    <x v="0"/>
    <s v="DNS"/>
    <x v="22"/>
    <n v="307"/>
    <x v="26"/>
    <x v="0"/>
    <m/>
    <m/>
    <s v="DNS"/>
    <m/>
    <s v="-"/>
    <m/>
    <s v="-"/>
    <n v="0"/>
    <x v="14"/>
    <s v="KUNA ID"/>
    <m/>
    <n v="0"/>
    <s v="Combined GTO"/>
    <n v="0"/>
    <n v="0"/>
    <n v="0"/>
  </r>
  <r>
    <x v="0"/>
    <x v="0"/>
    <s v="DNS"/>
    <x v="22"/>
    <n v="116"/>
    <x v="27"/>
    <x v="0"/>
    <m/>
    <m/>
    <s v="DNS"/>
    <m/>
    <s v="-"/>
    <m/>
    <s v="-"/>
    <n v="0"/>
    <x v="15"/>
    <s v="Clinton UT"/>
    <m/>
    <n v="0"/>
    <s v="Combined GTO"/>
    <n v="0"/>
    <n v="0"/>
    <n v="0"/>
  </r>
  <r>
    <x v="0"/>
    <x v="0"/>
    <s v="DNS"/>
    <x v="22"/>
    <n v="711"/>
    <x v="28"/>
    <x v="0"/>
    <m/>
    <m/>
    <s v="DNS"/>
    <m/>
    <s v="-"/>
    <m/>
    <s v="-"/>
    <n v="0"/>
    <x v="0"/>
    <s v="Phoenix AZ"/>
    <m/>
    <n v="0"/>
    <s v="Combined GTO"/>
    <n v="0"/>
    <n v="70"/>
    <n v="9"/>
  </r>
  <r>
    <x v="0"/>
    <x v="0"/>
    <s v="DNS"/>
    <x v="22"/>
    <n v="791"/>
    <x v="29"/>
    <x v="0"/>
    <m/>
    <m/>
    <s v="DNS"/>
    <m/>
    <s v="-"/>
    <m/>
    <s v="-"/>
    <n v="0"/>
    <x v="16"/>
    <s v="Washington Terrace UT"/>
    <m/>
    <n v="0"/>
    <s v="Combined GTO"/>
    <n v="0"/>
    <n v="0"/>
    <n v="0"/>
  </r>
  <r>
    <x v="0"/>
    <x v="0"/>
    <s v="DNS"/>
    <x v="22"/>
    <n v="928"/>
    <x v="30"/>
    <x v="0"/>
    <m/>
    <m/>
    <s v="DNS"/>
    <m/>
    <s v="-"/>
    <m/>
    <s v="-"/>
    <n v="0"/>
    <x v="17"/>
    <s v="Tooele UT"/>
    <m/>
    <n v="0"/>
    <s v="Combined GTO"/>
    <n v="0"/>
    <n v="0"/>
    <n v="0"/>
  </r>
  <r>
    <x v="0"/>
    <x v="0"/>
    <s v="DNS"/>
    <x v="22"/>
    <n v="607"/>
    <x v="31"/>
    <x v="0"/>
    <m/>
    <m/>
    <s v="DNS"/>
    <m/>
    <s v="-"/>
    <m/>
    <s v="-"/>
    <n v="0"/>
    <x v="3"/>
    <s v="Taylorsville UT"/>
    <m/>
    <n v="0"/>
    <s v="Combined GTO"/>
    <n v="0"/>
    <n v="0"/>
    <n v="0"/>
  </r>
  <r>
    <x v="0"/>
    <x v="0"/>
    <s v="DNS"/>
    <x v="22"/>
    <n v="521"/>
    <x v="32"/>
    <x v="0"/>
    <m/>
    <m/>
    <s v="DNS"/>
    <m/>
    <s v="-"/>
    <m/>
    <s v="-"/>
    <n v="0"/>
    <x v="18"/>
    <s v="Oceanside CA"/>
    <m/>
    <n v="0"/>
    <s v="Combined GTO"/>
    <n v="0"/>
    <n v="0"/>
    <n v="0"/>
  </r>
  <r>
    <x v="0"/>
    <x v="0"/>
    <s v="DNS"/>
    <x v="22"/>
    <n v="174"/>
    <x v="33"/>
    <x v="0"/>
    <m/>
    <m/>
    <s v="DNS"/>
    <m/>
    <s v="-"/>
    <m/>
    <s v="-"/>
    <n v="0"/>
    <x v="0"/>
    <s v="Draper UT"/>
    <m/>
    <n v="0"/>
    <s v="Combined GTO"/>
    <n v="0"/>
    <n v="0"/>
    <n v="0"/>
  </r>
  <r>
    <x v="0"/>
    <x v="0"/>
    <n v="1"/>
    <x v="0"/>
    <n v="74"/>
    <x v="4"/>
    <x v="1"/>
    <n v="7"/>
    <d v="1899-12-30T00:12:14"/>
    <m/>
    <m/>
    <n v="68.634"/>
    <d v="1899-12-30T00:01:42"/>
    <n v="70.585999999999999"/>
    <n v="3"/>
    <x v="3"/>
    <s v="Las Vegas NV"/>
    <m/>
    <n v="50"/>
    <s v="Combined GTU"/>
    <n v="50"/>
    <n v="190"/>
    <n v="2"/>
  </r>
  <r>
    <x v="0"/>
    <x v="0"/>
    <n v="2"/>
    <x v="1"/>
    <n v="126"/>
    <x v="5"/>
    <x v="1"/>
    <n v="7"/>
    <d v="1899-12-30T00:12:15"/>
    <n v="0.376"/>
    <n v="0.376"/>
    <n v="68.599000000000004"/>
    <d v="1899-12-30T00:01:42"/>
    <n v="70.551000000000002"/>
    <n v="3"/>
    <x v="3"/>
    <s v="Sandy UT"/>
    <m/>
    <n v="40"/>
    <s v="Combined GTU"/>
    <n v="40"/>
    <n v="220"/>
    <n v="1"/>
  </r>
  <r>
    <x v="0"/>
    <x v="0"/>
    <n v="3"/>
    <x v="2"/>
    <n v="307"/>
    <x v="26"/>
    <x v="1"/>
    <n v="7"/>
    <d v="1899-12-30T00:12:24"/>
    <n v="9.8539999999999992"/>
    <n v="9.4779999999999998"/>
    <n v="67.724999999999994"/>
    <d v="1899-12-30T00:01:45"/>
    <n v="68.69"/>
    <n v="3"/>
    <x v="14"/>
    <s v="KUNA ID"/>
    <m/>
    <n v="32"/>
    <s v="Combined GTU"/>
    <n v="32"/>
    <n v="112"/>
    <n v="3"/>
  </r>
  <r>
    <x v="0"/>
    <x v="0"/>
    <n v="4"/>
    <x v="3"/>
    <n v="56"/>
    <x v="34"/>
    <x v="1"/>
    <n v="7"/>
    <d v="1899-12-30T00:12:34"/>
    <n v="20.119"/>
    <n v="10.265000000000001"/>
    <n v="66.804000000000002"/>
    <d v="1899-12-30T00:01:46"/>
    <n v="67.686000000000007"/>
    <n v="6"/>
    <x v="19"/>
    <s v="South Jordan UT"/>
    <m/>
    <n v="26"/>
    <s v="Combined GTU"/>
    <n v="26"/>
    <n v="48"/>
    <n v="9"/>
  </r>
  <r>
    <x v="0"/>
    <x v="0"/>
    <n v="5"/>
    <x v="4"/>
    <n v="41"/>
    <x v="7"/>
    <x v="1"/>
    <n v="7"/>
    <d v="1899-12-30T00:12:35"/>
    <n v="20.611000000000001"/>
    <n v="0.49199999999999999"/>
    <n v="66.760000000000005"/>
    <d v="1899-12-30T00:01:46"/>
    <n v="67.721000000000004"/>
    <n v="6"/>
    <x v="5"/>
    <s v="Draper UT"/>
    <m/>
    <n v="22"/>
    <s v="Combined GTU"/>
    <n v="22"/>
    <n v="82"/>
    <n v="5"/>
  </r>
  <r>
    <x v="0"/>
    <x v="0"/>
    <n v="6"/>
    <x v="5"/>
    <n v="928"/>
    <x v="30"/>
    <x v="1"/>
    <n v="7"/>
    <d v="1899-12-30T00:12:49"/>
    <n v="34.579000000000001"/>
    <n v="13.968"/>
    <n v="65.548000000000002"/>
    <d v="1899-12-30T00:01:47"/>
    <n v="67.03"/>
    <n v="3"/>
    <x v="17"/>
    <s v="Tooele UT"/>
    <m/>
    <n v="20"/>
    <s v="Combined GTU"/>
    <n v="20"/>
    <n v="108"/>
    <n v="4"/>
  </r>
  <r>
    <x v="0"/>
    <x v="0"/>
    <n v="7"/>
    <x v="6"/>
    <n v="607"/>
    <x v="31"/>
    <x v="1"/>
    <n v="7"/>
    <d v="1899-12-30T00:12:59"/>
    <n v="45.009"/>
    <n v="10.43"/>
    <n v="64.67"/>
    <d v="1899-12-30T00:01:48"/>
    <n v="66.838999999999999"/>
    <n v="7"/>
    <x v="3"/>
    <s v="Taylorsville UT"/>
    <m/>
    <n v="18"/>
    <s v="Combined GTU"/>
    <n v="18"/>
    <n v="70"/>
    <n v="7"/>
  </r>
  <r>
    <x v="0"/>
    <x v="0"/>
    <n v="8"/>
    <x v="7"/>
    <n v="805"/>
    <x v="17"/>
    <x v="1"/>
    <n v="7"/>
    <d v="1899-12-30T00:13:01"/>
    <n v="46.261000000000003"/>
    <n v="1.252"/>
    <n v="64.566999999999993"/>
    <d v="1899-12-30T00:01:49"/>
    <n v="66.052000000000007"/>
    <n v="5"/>
    <x v="11"/>
    <m/>
    <m/>
    <n v="16"/>
    <s v="Combined GTU"/>
    <n v="16"/>
    <n v="76"/>
    <n v="6"/>
  </r>
  <r>
    <x v="0"/>
    <x v="0"/>
    <n v="9"/>
    <x v="8"/>
    <n v="746"/>
    <x v="35"/>
    <x v="1"/>
    <n v="7"/>
    <d v="1899-12-30T00:13:02"/>
    <n v="48"/>
    <n v="1.7390000000000001"/>
    <n v="64.423000000000002"/>
    <d v="1899-12-30T00:01:46"/>
    <n v="67.634"/>
    <n v="6"/>
    <x v="20"/>
    <s v="Aberdeen ID"/>
    <m/>
    <n v="14"/>
    <s v="Combined GTU"/>
    <n v="14"/>
    <n v="33"/>
    <n v="15"/>
  </r>
  <r>
    <x v="0"/>
    <x v="0"/>
    <n v="10"/>
    <x v="9"/>
    <n v="333"/>
    <x v="36"/>
    <x v="1"/>
    <n v="7"/>
    <d v="1899-12-30T00:13:03"/>
    <n v="48.423000000000002"/>
    <n v="0.42299999999999999"/>
    <n v="64.388000000000005"/>
    <d v="1899-12-30T00:01:48"/>
    <n v="66.518000000000001"/>
    <n v="7"/>
    <x v="3"/>
    <s v="Sandy UT"/>
    <m/>
    <n v="12"/>
    <s v="Combined GTU"/>
    <n v="12"/>
    <n v="32"/>
    <n v="16"/>
  </r>
  <r>
    <x v="0"/>
    <x v="0"/>
    <n v="11"/>
    <x v="10"/>
    <n v="70"/>
    <x v="14"/>
    <x v="1"/>
    <n v="7"/>
    <d v="1899-12-30T00:13:07"/>
    <n v="52.534999999999997"/>
    <n v="4.1120000000000001"/>
    <n v="64.052000000000007"/>
    <d v="1899-12-30T00:01:51"/>
    <n v="64.593999999999994"/>
    <n v="4"/>
    <x v="9"/>
    <s v="Pleasant view UT"/>
    <m/>
    <n v="10"/>
    <s v="Combined GTU"/>
    <n v="10"/>
    <n v="22"/>
    <n v="21"/>
  </r>
  <r>
    <x v="0"/>
    <x v="0"/>
    <n v="12"/>
    <x v="11"/>
    <n v="116"/>
    <x v="27"/>
    <x v="1"/>
    <n v="7"/>
    <d v="1899-12-30T00:13:08"/>
    <n v="53.683"/>
    <n v="1.1479999999999999"/>
    <n v="63.957999999999998"/>
    <d v="1899-12-30T00:01:51"/>
    <n v="64.713999999999999"/>
    <n v="5"/>
    <x v="15"/>
    <s v="Clinton UT"/>
    <m/>
    <n v="9"/>
    <s v="Combined GTU"/>
    <n v="9"/>
    <n v="30"/>
    <n v="18"/>
  </r>
  <r>
    <x v="0"/>
    <x v="0"/>
    <n v="13"/>
    <x v="12"/>
    <n v="109"/>
    <x v="37"/>
    <x v="1"/>
    <n v="7"/>
    <d v="1899-12-30T00:13:25"/>
    <d v="1899-12-30T00:01:10"/>
    <n v="16.786999999999999"/>
    <n v="62.624000000000002"/>
    <d v="1899-12-30T00:01:53"/>
    <n v="63.951000000000001"/>
    <n v="2"/>
    <x v="3"/>
    <s v="South Ogden UT"/>
    <m/>
    <n v="8"/>
    <s v="Combined GTU"/>
    <n v="8"/>
    <n v="43"/>
    <n v="10"/>
  </r>
  <r>
    <x v="0"/>
    <x v="0"/>
    <n v="14"/>
    <x v="13"/>
    <n v="163"/>
    <x v="15"/>
    <x v="1"/>
    <n v="7"/>
    <d v="1899-12-30T00:13:49"/>
    <d v="1899-12-30T00:01:35"/>
    <n v="24.620999999999999"/>
    <n v="60.765000000000001"/>
    <d v="1899-12-30T00:01:56"/>
    <n v="61.856000000000002"/>
    <n v="2"/>
    <x v="10"/>
    <s v="Kearns UT"/>
    <m/>
    <n v="7"/>
    <s v="Combined GTU"/>
    <n v="7"/>
    <n v="38"/>
    <n v="14"/>
  </r>
  <r>
    <x v="0"/>
    <x v="0"/>
    <n v="15"/>
    <x v="14"/>
    <n v="442"/>
    <x v="38"/>
    <x v="1"/>
    <n v="7"/>
    <d v="1899-12-30T00:13:57"/>
    <d v="1899-12-30T00:01:42"/>
    <n v="7.2939999999999996"/>
    <n v="60.235999999999997"/>
    <d v="1899-12-30T00:01:58"/>
    <n v="61.118000000000002"/>
    <n v="4"/>
    <x v="3"/>
    <s v="Salt Lake City UT"/>
    <m/>
    <n v="6"/>
    <s v="Combined GTU"/>
    <n v="6"/>
    <n v="43"/>
    <n v="10"/>
  </r>
  <r>
    <x v="0"/>
    <x v="0"/>
    <n v="16"/>
    <x v="15"/>
    <n v="327"/>
    <x v="18"/>
    <x v="1"/>
    <n v="6"/>
    <d v="1899-12-30T00:12:02"/>
    <s v="1 Lap"/>
    <s v="1 Lap"/>
    <n v="59.805999999999997"/>
    <d v="1899-12-30T00:01:58"/>
    <n v="60.899000000000001"/>
    <n v="6"/>
    <x v="3"/>
    <s v="Bountiful UT"/>
    <m/>
    <n v="5"/>
    <s v="Combined GTU"/>
    <n v="5"/>
    <n v="9"/>
    <n v="24"/>
  </r>
  <r>
    <x v="0"/>
    <x v="0"/>
    <n v="17"/>
    <x v="16"/>
    <n v="171"/>
    <x v="39"/>
    <x v="1"/>
    <n v="6"/>
    <d v="1899-12-30T00:12:03"/>
    <s v="1 Lap"/>
    <n v="0.72799999999999998"/>
    <n v="59.746000000000002"/>
    <d v="1899-12-30T00:01:57"/>
    <n v="61.337000000000003"/>
    <n v="5"/>
    <x v="9"/>
    <s v="Murray UT"/>
    <m/>
    <n v="4"/>
    <s v="Combined GTU"/>
    <n v="4"/>
    <n v="7"/>
    <n v="27"/>
  </r>
  <r>
    <x v="0"/>
    <x v="0"/>
    <n v="18"/>
    <x v="17"/>
    <n v="160"/>
    <x v="19"/>
    <x v="1"/>
    <n v="6"/>
    <d v="1899-12-30T00:12:34"/>
    <s v="1 Lap"/>
    <n v="30.547999999999998"/>
    <n v="57.323999999999998"/>
    <d v="1899-12-30T00:02:03"/>
    <n v="58.62"/>
    <n v="6"/>
    <x v="12"/>
    <s v="Farrwest  UT"/>
    <m/>
    <n v="3"/>
    <s v="Combined GTU"/>
    <n v="3"/>
    <n v="3"/>
    <n v="29"/>
  </r>
  <r>
    <x v="0"/>
    <x v="0"/>
    <n v="19"/>
    <x v="18"/>
    <n v="757"/>
    <x v="40"/>
    <x v="1"/>
    <n v="5"/>
    <d v="1899-12-30T00:09:26"/>
    <s v="2 Laps"/>
    <s v="1 Lap"/>
    <n v="63.643999999999998"/>
    <d v="1899-12-30T00:01:51"/>
    <n v="64.7"/>
    <n v="3"/>
    <x v="5"/>
    <s v="Farmington UT"/>
    <m/>
    <n v="2"/>
    <s v="Combined GTU"/>
    <n v="2"/>
    <n v="29"/>
    <n v="20"/>
  </r>
  <r>
    <x v="0"/>
    <x v="0"/>
    <s v="DNS"/>
    <x v="22"/>
    <n v="131"/>
    <x v="41"/>
    <x v="1"/>
    <m/>
    <m/>
    <s v="DNS"/>
    <m/>
    <s v="-"/>
    <m/>
    <s v="-"/>
    <n v="0"/>
    <x v="21"/>
    <s v="Provo UT"/>
    <m/>
    <n v="0"/>
    <s v="Combined GTU"/>
    <n v="0"/>
    <n v="20"/>
    <n v="22"/>
  </r>
  <r>
    <x v="0"/>
    <x v="0"/>
    <s v="DNS"/>
    <x v="22"/>
    <n v="250"/>
    <x v="11"/>
    <x v="1"/>
    <m/>
    <m/>
    <s v="DNS"/>
    <m/>
    <s v="-"/>
    <m/>
    <s v="-"/>
    <n v="0"/>
    <x v="3"/>
    <s v="Bountiful UT"/>
    <m/>
    <n v="0"/>
    <s v="Combined GTU"/>
    <n v="0"/>
    <n v="0"/>
    <n v="0"/>
  </r>
  <r>
    <x v="0"/>
    <x v="0"/>
    <s v="DNS"/>
    <x v="22"/>
    <s v="12x"/>
    <x v="25"/>
    <x v="1"/>
    <m/>
    <m/>
    <s v="DNS"/>
    <m/>
    <s v="-"/>
    <m/>
    <s v="-"/>
    <n v="0"/>
    <x v="11"/>
    <s v="Junction City OR"/>
    <m/>
    <n v="0"/>
    <s v="Combined GTU"/>
    <n v="0"/>
    <n v="0"/>
    <n v="0"/>
  </r>
  <r>
    <x v="0"/>
    <x v="0"/>
    <s v="DNS"/>
    <x v="22"/>
    <n v="791"/>
    <x v="29"/>
    <x v="1"/>
    <m/>
    <m/>
    <s v="DNS"/>
    <m/>
    <s v="-"/>
    <m/>
    <s v="-"/>
    <n v="0"/>
    <x v="16"/>
    <s v="Washington Terrace UT"/>
    <m/>
    <n v="0"/>
    <s v="Combined GTU"/>
    <n v="0"/>
    <n v="0"/>
    <n v="0"/>
  </r>
  <r>
    <x v="0"/>
    <x v="0"/>
    <s v="DQ"/>
    <x v="23"/>
    <n v="951"/>
    <x v="1"/>
    <x v="1"/>
    <n v="7"/>
    <d v="1899-12-30T00:12:02"/>
    <s v="DQ"/>
    <m/>
    <n v="69.805000000000007"/>
    <d v="1899-12-30T00:01:40"/>
    <n v="72.096999999999994"/>
    <n v="3"/>
    <x v="1"/>
    <m/>
    <m/>
    <n v="0"/>
    <s v="Combined GTU"/>
    <n v="0"/>
    <n v="0"/>
    <n v="0"/>
  </r>
  <r>
    <x v="0"/>
    <x v="0"/>
    <n v="1"/>
    <x v="0"/>
    <n v="6"/>
    <x v="42"/>
    <x v="2"/>
    <n v="7"/>
    <d v="1899-12-30T00:11:21"/>
    <m/>
    <m/>
    <n v="73.980999999999995"/>
    <d v="1899-12-30T00:01:36"/>
    <n v="74.944999999999993"/>
    <n v="2"/>
    <x v="0"/>
    <s v="Draper  UT"/>
    <m/>
    <n v="50"/>
    <s v="Deseret Dash - Expert"/>
    <n v="50"/>
    <n v="200"/>
    <n v="1"/>
  </r>
  <r>
    <x v="0"/>
    <x v="0"/>
    <n v="2"/>
    <x v="1"/>
    <n v="174"/>
    <x v="33"/>
    <x v="2"/>
    <n v="7"/>
    <d v="1899-12-30T00:11:39"/>
    <n v="17.353000000000002"/>
    <n v="17.353000000000002"/>
    <n v="72.143000000000001"/>
    <d v="1899-12-30T00:01:38"/>
    <n v="73.777000000000001"/>
    <n v="4"/>
    <x v="0"/>
    <s v="Draper UT"/>
    <m/>
    <n v="40"/>
    <s v="Deseret Dash - Expert"/>
    <n v="40"/>
    <n v="184"/>
    <n v="2"/>
  </r>
  <r>
    <x v="0"/>
    <x v="0"/>
    <n v="3"/>
    <x v="2"/>
    <n v="365"/>
    <x v="43"/>
    <x v="2"/>
    <n v="7"/>
    <d v="1899-12-30T00:11:44"/>
    <n v="22.34"/>
    <n v="4.9870000000000001"/>
    <n v="71.632000000000005"/>
    <d v="1899-12-30T00:01:40"/>
    <n v="72.06"/>
    <n v="2"/>
    <x v="0"/>
    <s v="Sandy UT"/>
    <m/>
    <n v="32"/>
    <s v="Deseret Dash - Expert"/>
    <n v="32"/>
    <n v="174"/>
    <n v="3"/>
  </r>
  <r>
    <x v="0"/>
    <x v="0"/>
    <n v="5"/>
    <x v="3"/>
    <n v="258"/>
    <x v="44"/>
    <x v="2"/>
    <n v="7"/>
    <d v="1899-12-30T00:11:52"/>
    <n v="31.154"/>
    <n v="4.46"/>
    <n v="70.745999999999995"/>
    <d v="1899-12-30T00:01:41"/>
    <n v="71.481999999999999"/>
    <n v="3"/>
    <x v="18"/>
    <s v="Belgrade MT"/>
    <m/>
    <n v="26"/>
    <s v="Deseret Dash - Expert"/>
    <n v="26"/>
    <n v="26"/>
    <n v="14"/>
  </r>
  <r>
    <x v="0"/>
    <x v="0"/>
    <n v="6"/>
    <x v="4"/>
    <n v="321"/>
    <x v="3"/>
    <x v="2"/>
    <n v="7"/>
    <d v="1899-12-30T00:11:59"/>
    <n v="37.880000000000003"/>
    <n v="6.726"/>
    <n v="70.084000000000003"/>
    <d v="1899-12-30T00:01:41"/>
    <n v="71.143000000000001"/>
    <n v="4"/>
    <x v="1"/>
    <s v="Kaysville UT"/>
    <m/>
    <n v="22"/>
    <s v="Deseret Dash - Expert"/>
    <n v="22"/>
    <n v="71"/>
    <n v="5"/>
  </r>
  <r>
    <x v="0"/>
    <x v="0"/>
    <n v="7"/>
    <x v="5"/>
    <n v="307"/>
    <x v="26"/>
    <x v="2"/>
    <n v="7"/>
    <d v="1899-12-30T00:12:22"/>
    <d v="1899-12-30T00:01:00"/>
    <n v="22.366"/>
    <n v="67.97"/>
    <d v="1899-12-30T00:01:45"/>
    <n v="68.710999999999999"/>
    <n v="4"/>
    <x v="14"/>
    <s v="KUNA ID"/>
    <m/>
    <n v="20"/>
    <s v="Deseret Dash - Expert"/>
    <n v="20"/>
    <n v="68"/>
    <n v="6"/>
  </r>
  <r>
    <x v="0"/>
    <x v="0"/>
    <n v="8"/>
    <x v="6"/>
    <n v="178"/>
    <x v="23"/>
    <x v="2"/>
    <n v="7"/>
    <d v="1899-12-30T00:12:27"/>
    <d v="1899-12-30T00:01:06"/>
    <n v="5.3250000000000002"/>
    <n v="67.484999999999999"/>
    <d v="1899-12-30T00:01:44"/>
    <n v="68.981999999999999"/>
    <n v="4"/>
    <x v="14"/>
    <s v="HENDERSON NV"/>
    <m/>
    <n v="18"/>
    <s v="Deseret Dash - Expert"/>
    <n v="18"/>
    <n v="28"/>
    <n v="13"/>
  </r>
  <r>
    <x v="0"/>
    <x v="0"/>
    <n v="9"/>
    <x v="7"/>
    <s v="12x"/>
    <x v="25"/>
    <x v="2"/>
    <n v="7"/>
    <d v="1899-12-30T00:12:28"/>
    <d v="1899-12-30T00:01:07"/>
    <n v="1.077"/>
    <n v="67.388000000000005"/>
    <d v="1899-12-30T00:01:46"/>
    <n v="68.203999999999994"/>
    <n v="2"/>
    <x v="11"/>
    <s v="Junction City OR"/>
    <m/>
    <n v="16"/>
    <s v="Deseret Dash - Expert"/>
    <n v="16"/>
    <n v="16"/>
    <n v="18"/>
  </r>
  <r>
    <x v="0"/>
    <x v="0"/>
    <n v="13"/>
    <x v="8"/>
    <n v="70"/>
    <x v="14"/>
    <x v="2"/>
    <n v="7"/>
    <d v="1899-12-30T00:13:04"/>
    <d v="1899-12-30T00:01:42"/>
    <n v="10.77"/>
    <n v="64.317999999999998"/>
    <d v="1899-12-30T00:01:50"/>
    <n v="65.335999999999999"/>
    <n v="4"/>
    <x v="9"/>
    <s v="Pleasant view UT"/>
    <m/>
    <n v="14"/>
    <s v="Deseret Dash - Expert"/>
    <n v="14"/>
    <n v="32"/>
    <n v="10"/>
  </r>
  <r>
    <x v="0"/>
    <x v="0"/>
    <s v="DNS"/>
    <x v="22"/>
    <n v="53"/>
    <x v="45"/>
    <x v="2"/>
    <m/>
    <m/>
    <s v="DNS"/>
    <m/>
    <s v="-"/>
    <m/>
    <s v="-"/>
    <n v="0"/>
    <x v="1"/>
    <s v="Gilbert AZ"/>
    <m/>
    <n v="0"/>
    <s v="Deseret Dash - Expert"/>
    <n v="0"/>
    <n v="8"/>
    <n v="22"/>
  </r>
  <r>
    <x v="0"/>
    <x v="0"/>
    <s v="DNS"/>
    <x v="22"/>
    <n v="951"/>
    <x v="1"/>
    <x v="2"/>
    <m/>
    <m/>
    <s v="DNS"/>
    <m/>
    <s v="-"/>
    <m/>
    <s v="-"/>
    <n v="0"/>
    <x v="1"/>
    <s v="San Mateo CA"/>
    <m/>
    <n v="0"/>
    <s v="Deseret Dash - Expert"/>
    <n v="0"/>
    <n v="0"/>
    <n v="0"/>
  </r>
  <r>
    <x v="0"/>
    <x v="0"/>
    <s v="DNS"/>
    <x v="22"/>
    <n v="56"/>
    <x v="34"/>
    <x v="2"/>
    <m/>
    <m/>
    <s v="DNS"/>
    <m/>
    <s v="-"/>
    <m/>
    <s v="-"/>
    <n v="0"/>
    <x v="19"/>
    <s v="South Jordan UT"/>
    <m/>
    <n v="0"/>
    <s v="Deseret Dash - Expert"/>
    <n v="0"/>
    <n v="0"/>
    <n v="0"/>
  </r>
  <r>
    <x v="0"/>
    <x v="0"/>
    <s v="DNS"/>
    <x v="22"/>
    <n v="11"/>
    <x v="46"/>
    <x v="2"/>
    <m/>
    <m/>
    <s v="DNS"/>
    <m/>
    <s v="-"/>
    <m/>
    <s v="-"/>
    <n v="0"/>
    <x v="4"/>
    <s v="Sandy UT"/>
    <m/>
    <n v="0"/>
    <s v="Deseret Dash - Expert"/>
    <n v="0"/>
    <n v="33"/>
    <n v="9"/>
  </r>
  <r>
    <x v="0"/>
    <x v="0"/>
    <s v="DNS"/>
    <x v="22"/>
    <n v="13"/>
    <x v="21"/>
    <x v="2"/>
    <m/>
    <m/>
    <s v="DNS"/>
    <m/>
    <s v="-"/>
    <m/>
    <s v="-"/>
    <n v="0"/>
    <x v="13"/>
    <s v="Pleasant Grove UT"/>
    <m/>
    <n v="0"/>
    <s v="Deseret Dash - Expert"/>
    <n v="0"/>
    <n v="2"/>
    <n v="26"/>
  </r>
  <r>
    <x v="0"/>
    <x v="0"/>
    <s v="DNS"/>
    <x v="22"/>
    <n v="41"/>
    <x v="7"/>
    <x v="2"/>
    <m/>
    <m/>
    <s v="DNS"/>
    <m/>
    <s v="-"/>
    <m/>
    <s v="-"/>
    <n v="0"/>
    <x v="5"/>
    <s v="Draper UT"/>
    <m/>
    <n v="0"/>
    <s v="Deseret Dash - Expert"/>
    <n v="0"/>
    <n v="6"/>
    <n v="23"/>
  </r>
  <r>
    <x v="0"/>
    <x v="0"/>
    <s v="DNS"/>
    <x v="22"/>
    <n v="711"/>
    <x v="28"/>
    <x v="2"/>
    <m/>
    <m/>
    <s v="DNS"/>
    <m/>
    <s v="-"/>
    <m/>
    <s v="-"/>
    <n v="0"/>
    <x v="0"/>
    <s v="Phoenix AZ"/>
    <m/>
    <n v="0"/>
    <s v="Deseret Dash - Expert"/>
    <n v="0"/>
    <n v="30"/>
    <n v="12"/>
  </r>
  <r>
    <x v="0"/>
    <x v="0"/>
    <s v="DNS"/>
    <x v="22"/>
    <n v="9"/>
    <x v="47"/>
    <x v="2"/>
    <m/>
    <m/>
    <s v="DNS"/>
    <m/>
    <s v="-"/>
    <m/>
    <s v="-"/>
    <n v="0"/>
    <x v="18"/>
    <s v="Bluffdale UT"/>
    <m/>
    <n v="0"/>
    <s v="Deseret Dash - Expert"/>
    <n v="0"/>
    <n v="5"/>
    <n v="24"/>
  </r>
  <r>
    <x v="0"/>
    <x v="0"/>
    <s v="DNS"/>
    <x v="22"/>
    <n v="101"/>
    <x v="48"/>
    <x v="2"/>
    <m/>
    <m/>
    <s v="DNS"/>
    <m/>
    <s v="-"/>
    <m/>
    <s v="-"/>
    <n v="0"/>
    <x v="22"/>
    <s v="Boise ID"/>
    <m/>
    <n v="0"/>
    <s v="Deseret Dash - Expert"/>
    <n v="0"/>
    <n v="0"/>
    <n v="0"/>
  </r>
  <r>
    <x v="0"/>
    <x v="0"/>
    <s v="DNS"/>
    <x v="22"/>
    <n v="607"/>
    <x v="31"/>
    <x v="2"/>
    <m/>
    <m/>
    <s v="DNS"/>
    <m/>
    <s v="-"/>
    <m/>
    <s v="-"/>
    <n v="0"/>
    <x v="3"/>
    <s v="Taylorsville UT"/>
    <m/>
    <n v="0"/>
    <s v="Deseret Dash - Expert"/>
    <n v="0"/>
    <n v="24"/>
    <n v="15"/>
  </r>
  <r>
    <x v="0"/>
    <x v="0"/>
    <s v="DNS"/>
    <x v="22"/>
    <n v="74"/>
    <x v="4"/>
    <x v="2"/>
    <m/>
    <m/>
    <s v="DNS"/>
    <m/>
    <s v="-"/>
    <m/>
    <s v="-"/>
    <n v="0"/>
    <x v="3"/>
    <s v="Las Vegas NV"/>
    <m/>
    <n v="0"/>
    <s v="Deseret Dash - Expert"/>
    <n v="0"/>
    <n v="3"/>
    <n v="25"/>
  </r>
  <r>
    <x v="0"/>
    <x v="0"/>
    <s v="DNS"/>
    <x v="22"/>
    <n v="491"/>
    <x v="49"/>
    <x v="2"/>
    <m/>
    <m/>
    <s v="DNS"/>
    <m/>
    <s v="-"/>
    <m/>
    <s v="-"/>
    <n v="0"/>
    <x v="23"/>
    <s v="LAS VEGAS NV"/>
    <m/>
    <n v="0"/>
    <s v="Deseret Dash - Expert"/>
    <n v="0"/>
    <n v="92"/>
    <n v="4"/>
  </r>
  <r>
    <x v="0"/>
    <x v="0"/>
    <s v="DNS"/>
    <x v="22"/>
    <n v="521"/>
    <x v="32"/>
    <x v="2"/>
    <m/>
    <m/>
    <s v="DNS"/>
    <m/>
    <s v="-"/>
    <m/>
    <s v="-"/>
    <n v="0"/>
    <x v="18"/>
    <s v="Oceanside CA"/>
    <m/>
    <n v="0"/>
    <s v="Deseret Dash - Expert"/>
    <n v="0"/>
    <n v="0"/>
    <n v="0"/>
  </r>
  <r>
    <x v="0"/>
    <x v="0"/>
    <s v="DNS"/>
    <x v="22"/>
    <n v="96"/>
    <x v="50"/>
    <x v="2"/>
    <m/>
    <m/>
    <s v="DNS"/>
    <m/>
    <s v="-"/>
    <m/>
    <s v="-"/>
    <n v="0"/>
    <x v="13"/>
    <s v="Houston TX"/>
    <m/>
    <n v="0"/>
    <s v="Deseret Dash - Expert"/>
    <n v="0"/>
    <n v="0"/>
    <n v="0"/>
  </r>
  <r>
    <x v="0"/>
    <x v="0"/>
    <n v="4"/>
    <x v="0"/>
    <n v="723"/>
    <x v="0"/>
    <x v="3"/>
    <n v="7"/>
    <d v="1899-12-30T00:11:48"/>
    <n v="26.693999999999999"/>
    <n v="4.3540000000000001"/>
    <n v="71.191000000000003"/>
    <d v="1899-12-30T00:01:38"/>
    <n v="73.275999999999996"/>
    <n v="4"/>
    <x v="0"/>
    <s v="Las Vegas NV"/>
    <m/>
    <n v="50"/>
    <s v="Deseret Dash - Novice"/>
    <n v="50"/>
    <n v="50"/>
    <n v="9"/>
  </r>
  <r>
    <x v="0"/>
    <x v="0"/>
    <n v="10"/>
    <x v="1"/>
    <n v="130"/>
    <x v="22"/>
    <x v="3"/>
    <n v="7"/>
    <d v="1899-12-30T00:12:41"/>
    <d v="1899-12-30T00:01:19"/>
    <n v="12.646000000000001"/>
    <n v="66.268000000000001"/>
    <d v="1899-12-30T00:01:47"/>
    <n v="67.201999999999998"/>
    <n v="4"/>
    <x v="4"/>
    <s v="West Jordan UT"/>
    <m/>
    <n v="40"/>
    <s v="Deseret Dash - Novice"/>
    <n v="40"/>
    <n v="108"/>
    <n v="3"/>
  </r>
  <r>
    <x v="0"/>
    <x v="0"/>
    <n v="11"/>
    <x v="2"/>
    <n v="142"/>
    <x v="51"/>
    <x v="3"/>
    <n v="7"/>
    <d v="1899-12-30T00:12:48"/>
    <d v="1899-12-30T00:01:27"/>
    <n v="7.5339999999999998"/>
    <n v="65.617999999999995"/>
    <d v="1899-12-30T00:01:47"/>
    <n v="66.988"/>
    <n v="5"/>
    <x v="3"/>
    <s v="draper UT"/>
    <m/>
    <n v="32"/>
    <s v="Deseret Dash - Novice"/>
    <n v="32"/>
    <n v="42"/>
    <n v="11"/>
  </r>
  <r>
    <x v="0"/>
    <x v="0"/>
    <n v="12"/>
    <x v="3"/>
    <n v="928"/>
    <x v="30"/>
    <x v="3"/>
    <n v="7"/>
    <d v="1899-12-30T00:12:53"/>
    <d v="1899-12-30T00:01:32"/>
    <n v="4.7519999999999998"/>
    <n v="65.213999999999999"/>
    <d v="1899-12-30T00:01:48"/>
    <n v="66.381"/>
    <n v="7"/>
    <x v="17"/>
    <s v="Tooele UT"/>
    <m/>
    <n v="26"/>
    <s v="Deseret Dash - Novice"/>
    <n v="26"/>
    <n v="166"/>
    <n v="2"/>
  </r>
  <r>
    <x v="0"/>
    <x v="0"/>
    <n v="14"/>
    <x v="4"/>
    <n v="131"/>
    <x v="41"/>
    <x v="3"/>
    <n v="6"/>
    <d v="1899-12-30T00:11:39"/>
    <s v="1 Lap"/>
    <s v="1 Lap"/>
    <n v="61.832000000000001"/>
    <d v="1899-12-30T00:01:49"/>
    <n v="65.84"/>
    <n v="2"/>
    <x v="21"/>
    <s v="Provo UT"/>
    <m/>
    <n v="22"/>
    <s v="Deseret Dash - Novice"/>
    <n v="22"/>
    <n v="30"/>
    <n v="16"/>
  </r>
  <r>
    <x v="0"/>
    <x v="0"/>
    <n v="15"/>
    <x v="5"/>
    <n v="333"/>
    <x v="36"/>
    <x v="3"/>
    <n v="6"/>
    <d v="1899-12-30T00:12:02"/>
    <s v="1 Lap"/>
    <n v="23.015999999999998"/>
    <n v="59.86"/>
    <d v="1899-12-30T00:01:51"/>
    <n v="64.575000000000003"/>
    <n v="4"/>
    <x v="3"/>
    <s v="Sandy UT"/>
    <m/>
    <n v="20"/>
    <s v="Deseret Dash - Novice"/>
    <n v="20"/>
    <n v="25"/>
    <n v="17"/>
  </r>
  <r>
    <x v="0"/>
    <x v="0"/>
    <n v="16"/>
    <x v="6"/>
    <n v="913"/>
    <x v="52"/>
    <x v="3"/>
    <n v="6"/>
    <d v="1899-12-30T00:12:05"/>
    <s v="1 Lap"/>
    <n v="3.18"/>
    <n v="59.597999999999999"/>
    <d v="1899-12-30T00:01:59"/>
    <n v="60.616"/>
    <n v="6"/>
    <x v="24"/>
    <s v="West Jordan UT"/>
    <m/>
    <n v="18"/>
    <s v="Deseret Dash - Novice"/>
    <n v="18"/>
    <n v="24"/>
    <n v="19"/>
  </r>
  <r>
    <x v="0"/>
    <x v="0"/>
    <n v="17"/>
    <x v="7"/>
    <n v="171"/>
    <x v="39"/>
    <x v="3"/>
    <n v="6"/>
    <d v="1899-12-30T00:12:12"/>
    <s v="1 Lap"/>
    <n v="7.5090000000000003"/>
    <n v="58.987000000000002"/>
    <d v="1899-12-30T00:01:59"/>
    <n v="60.621000000000002"/>
    <n v="5"/>
    <x v="9"/>
    <s v="Murray UT"/>
    <m/>
    <n v="16"/>
    <s v="Deseret Dash - Novice"/>
    <n v="16"/>
    <n v="21"/>
    <n v="23"/>
  </r>
  <r>
    <x v="0"/>
    <x v="0"/>
    <s v="DNF"/>
    <x v="21"/>
    <n v="757"/>
    <x v="40"/>
    <x v="3"/>
    <n v="2"/>
    <d v="1899-12-30T00:04:43"/>
    <s v="DNF"/>
    <m/>
    <n v="50.881"/>
    <d v="1899-12-30T00:01:57"/>
    <n v="61.651000000000003"/>
    <n v="1"/>
    <x v="5"/>
    <s v="Farmington UT"/>
    <m/>
    <n v="0"/>
    <s v="Deseret Dash - Novice"/>
    <n v="0"/>
    <n v="87"/>
    <n v="4"/>
  </r>
  <r>
    <x v="0"/>
    <x v="0"/>
    <s v="DNF"/>
    <x v="21"/>
    <n v="901"/>
    <x v="16"/>
    <x v="3"/>
    <n v="1"/>
    <d v="1899-12-30T00:02:46"/>
    <s v="DNF"/>
    <m/>
    <n v="43.448"/>
    <m/>
    <s v="-"/>
    <n v="0"/>
    <x v="2"/>
    <s v="Hesperus CO"/>
    <m/>
    <n v="0"/>
    <s v="Deseret Dash - Novice"/>
    <n v="0"/>
    <n v="25"/>
    <n v="17"/>
  </r>
  <r>
    <x v="0"/>
    <x v="0"/>
    <s v="DNS"/>
    <x v="22"/>
    <n v="120"/>
    <x v="10"/>
    <x v="3"/>
    <m/>
    <n v="2.9249999999999998"/>
    <s v="DNS"/>
    <m/>
    <s v="-"/>
    <m/>
    <s v="-"/>
    <n v="0"/>
    <x v="7"/>
    <s v="Harrison NY"/>
    <m/>
    <n v="0"/>
    <s v="Deseret Dash - Novice"/>
    <n v="0"/>
    <n v="172"/>
    <n v="1"/>
  </r>
  <r>
    <x v="0"/>
    <x v="0"/>
    <s v="DNS"/>
    <x v="22"/>
    <n v="746"/>
    <x v="35"/>
    <x v="3"/>
    <m/>
    <m/>
    <s v="DNS"/>
    <m/>
    <s v="-"/>
    <m/>
    <s v="-"/>
    <n v="0"/>
    <x v="20"/>
    <s v="Aberdeen ID"/>
    <m/>
    <n v="0"/>
    <s v="Deseret Dash - Novice"/>
    <n v="0"/>
    <n v="0"/>
    <n v="0"/>
  </r>
  <r>
    <x v="0"/>
    <x v="0"/>
    <s v="DNS"/>
    <x v="22"/>
    <n v="240"/>
    <x v="9"/>
    <x v="3"/>
    <m/>
    <m/>
    <s v="DNS"/>
    <m/>
    <s v="-"/>
    <m/>
    <s v="-"/>
    <n v="0"/>
    <x v="0"/>
    <s v="missoula MT"/>
    <m/>
    <n v="0"/>
    <s v="Deseret Dash - Novice"/>
    <n v="0"/>
    <n v="2"/>
    <n v="33"/>
  </r>
  <r>
    <x v="0"/>
    <x v="0"/>
    <s v="DNS"/>
    <x v="22"/>
    <n v="805"/>
    <x v="17"/>
    <x v="3"/>
    <m/>
    <m/>
    <s v="DNS"/>
    <m/>
    <s v="-"/>
    <m/>
    <s v="-"/>
    <n v="0"/>
    <x v="11"/>
    <s v="Layton UT"/>
    <m/>
    <n v="0"/>
    <s v="Deseret Dash - Novice"/>
    <n v="0"/>
    <n v="43"/>
    <n v="10"/>
  </r>
  <r>
    <x v="0"/>
    <x v="0"/>
    <s v="DNS"/>
    <x v="22"/>
    <n v="199"/>
    <x v="12"/>
    <x v="3"/>
    <m/>
    <m/>
    <s v="DNS"/>
    <m/>
    <s v="-"/>
    <m/>
    <s v="-"/>
    <n v="0"/>
    <x v="8"/>
    <s v="Brighton CO"/>
    <m/>
    <n v="0"/>
    <s v="Deseret Dash - Novice"/>
    <n v="0"/>
    <n v="4"/>
    <n v="31"/>
  </r>
  <r>
    <x v="0"/>
    <x v="0"/>
    <s v="DNS"/>
    <x v="22"/>
    <n v="442"/>
    <x v="38"/>
    <x v="3"/>
    <m/>
    <m/>
    <s v="DNS"/>
    <m/>
    <s v="-"/>
    <m/>
    <s v="-"/>
    <n v="0"/>
    <x v="3"/>
    <s v="Salt Lake City UT"/>
    <m/>
    <n v="0"/>
    <s v="Deseret Dash - Novice"/>
    <n v="0"/>
    <n v="24"/>
    <n v="19"/>
  </r>
  <r>
    <x v="0"/>
    <x v="0"/>
    <s v="DNS"/>
    <x v="22"/>
    <n v="919"/>
    <x v="24"/>
    <x v="3"/>
    <m/>
    <m/>
    <s v="DNS"/>
    <m/>
    <s v="-"/>
    <m/>
    <s v="-"/>
    <n v="0"/>
    <x v="0"/>
    <m/>
    <m/>
    <n v="0"/>
    <s v="Deseret Dash - Novice"/>
    <n v="0"/>
    <n v="22"/>
    <n v="21"/>
  </r>
  <r>
    <x v="0"/>
    <x v="0"/>
    <s v="DNS"/>
    <x v="22"/>
    <n v="327"/>
    <x v="18"/>
    <x v="3"/>
    <m/>
    <m/>
    <s v="DNS"/>
    <m/>
    <s v="-"/>
    <m/>
    <s v="-"/>
    <n v="0"/>
    <x v="3"/>
    <s v="Bountiful UT"/>
    <m/>
    <n v="0"/>
    <s v="Deseret Dash - Novice"/>
    <n v="0"/>
    <n v="35"/>
    <n v="15"/>
  </r>
  <r>
    <x v="0"/>
    <x v="0"/>
    <s v="DNS"/>
    <x v="22"/>
    <n v="187"/>
    <x v="53"/>
    <x v="3"/>
    <m/>
    <m/>
    <s v="DNS"/>
    <m/>
    <s v="-"/>
    <m/>
    <s v="-"/>
    <n v="0"/>
    <x v="17"/>
    <s v="Thornton  CO"/>
    <m/>
    <n v="0"/>
    <s v="Deseret Dash - Novice"/>
    <n v="0"/>
    <n v="3"/>
    <n v="32"/>
  </r>
  <r>
    <x v="0"/>
    <x v="0"/>
    <s v="DNS"/>
    <x v="22"/>
    <n v="416"/>
    <x v="6"/>
    <x v="3"/>
    <m/>
    <m/>
    <s v="DNS"/>
    <m/>
    <s v="-"/>
    <m/>
    <s v="-"/>
    <n v="0"/>
    <x v="4"/>
    <s v="Hendersonville NC"/>
    <m/>
    <n v="0"/>
    <s v="Deseret Dash - Novice"/>
    <n v="0"/>
    <n v="82"/>
    <n v="5"/>
  </r>
  <r>
    <x v="0"/>
    <x v="0"/>
    <s v="DNS"/>
    <x v="22"/>
    <n v="238"/>
    <x v="54"/>
    <x v="3"/>
    <m/>
    <m/>
    <s v="DNS"/>
    <m/>
    <s v="-"/>
    <m/>
    <s v="-"/>
    <n v="0"/>
    <x v="3"/>
    <s v="Las Vegas NV"/>
    <m/>
    <n v="0"/>
    <s v="Deseret Dash - Novice"/>
    <n v="0"/>
    <n v="14"/>
    <n v="26"/>
  </r>
  <r>
    <x v="0"/>
    <x v="0"/>
    <s v="DNS"/>
    <x v="22"/>
    <n v="111"/>
    <x v="13"/>
    <x v="3"/>
    <m/>
    <m/>
    <s v="DNS"/>
    <m/>
    <s v="-"/>
    <m/>
    <s v="-"/>
    <n v="0"/>
    <x v="2"/>
    <s v="west jordan UT"/>
    <m/>
    <n v="0"/>
    <s v="Deseret Dash - Novice"/>
    <n v="0"/>
    <n v="0"/>
    <n v="36"/>
  </r>
  <r>
    <x v="0"/>
    <x v="0"/>
    <s v="DNS"/>
    <x v="22"/>
    <n v="420"/>
    <x v="20"/>
    <x v="3"/>
    <m/>
    <m/>
    <s v="DNS"/>
    <m/>
    <s v="-"/>
    <m/>
    <s v="-"/>
    <n v="0"/>
    <x v="0"/>
    <s v="Salt Lake City UT"/>
    <m/>
    <n v="0"/>
    <s v="Deseret Dash - Novice"/>
    <n v="0"/>
    <n v="62"/>
    <n v="7"/>
  </r>
  <r>
    <x v="0"/>
    <x v="0"/>
    <s v="DNS"/>
    <x v="22"/>
    <n v="250"/>
    <x v="11"/>
    <x v="3"/>
    <m/>
    <m/>
    <s v="DNS"/>
    <m/>
    <s v="-"/>
    <m/>
    <s v="-"/>
    <n v="0"/>
    <x v="3"/>
    <s v="Bountiful UT"/>
    <m/>
    <n v="0"/>
    <s v="Deseret Dash - Novice"/>
    <n v="0"/>
    <n v="22"/>
    <n v="21"/>
  </r>
  <r>
    <x v="0"/>
    <x v="0"/>
    <n v="1"/>
    <x v="0"/>
    <n v="6"/>
    <x v="42"/>
    <x v="4"/>
    <n v="7"/>
    <d v="1899-12-30T00:11:33"/>
    <m/>
    <m/>
    <n v="72.725999999999999"/>
    <d v="1899-12-30T00:01:37"/>
    <n v="74.069000000000003"/>
    <n v="2"/>
    <x v="0"/>
    <s v="Draper  UT"/>
    <m/>
    <n v="50"/>
    <s v="Formula 40 - GTO"/>
    <n v="50"/>
    <n v="178"/>
    <n v="2"/>
  </r>
  <r>
    <x v="0"/>
    <x v="0"/>
    <n v="2"/>
    <x v="1"/>
    <n v="96"/>
    <x v="50"/>
    <x v="4"/>
    <n v="7"/>
    <d v="1899-12-30T00:11:40"/>
    <n v="7.0090000000000003"/>
    <n v="7.0090000000000003"/>
    <n v="71.998000000000005"/>
    <d v="1899-12-30T00:01:38"/>
    <n v="73.174999999999997"/>
    <n v="4"/>
    <x v="13"/>
    <s v="Houston TX"/>
    <m/>
    <n v="40"/>
    <s v="Formula 40 - GTO"/>
    <n v="40"/>
    <n v="116"/>
    <n v="5"/>
  </r>
  <r>
    <x v="0"/>
    <x v="0"/>
    <n v="3"/>
    <x v="2"/>
    <n v="53"/>
    <x v="45"/>
    <x v="4"/>
    <n v="7"/>
    <d v="1899-12-30T00:11:48"/>
    <n v="14.696"/>
    <n v="7.6870000000000003"/>
    <n v="71.215999999999994"/>
    <d v="1899-12-30T00:01:38"/>
    <n v="73.382999999999996"/>
    <n v="2"/>
    <x v="1"/>
    <s v="Gilbert AZ"/>
    <m/>
    <n v="32"/>
    <s v="Formula 40 - GTO"/>
    <n v="32"/>
    <n v="222"/>
    <n v="1"/>
  </r>
  <r>
    <x v="0"/>
    <x v="0"/>
    <n v="4"/>
    <x v="3"/>
    <n v="10"/>
    <x v="55"/>
    <x v="4"/>
    <n v="7"/>
    <d v="1899-12-30T00:11:48"/>
    <n v="15.316000000000001"/>
    <n v="0.62"/>
    <n v="71.153000000000006"/>
    <d v="1899-12-30T00:01:40"/>
    <n v="71.813000000000002"/>
    <n v="7"/>
    <x v="0"/>
    <s v="Lindon UT"/>
    <m/>
    <n v="26"/>
    <s v="Formula 40 - GTO"/>
    <n v="26"/>
    <n v="66"/>
    <n v="8"/>
  </r>
  <r>
    <x v="0"/>
    <x v="0"/>
    <n v="5"/>
    <x v="4"/>
    <n v="365"/>
    <x v="43"/>
    <x v="4"/>
    <n v="7"/>
    <d v="1899-12-30T00:11:57"/>
    <n v="23.73"/>
    <n v="8.4139999999999997"/>
    <n v="70.317999999999998"/>
    <d v="1899-12-30T00:01:41"/>
    <n v="70.951999999999998"/>
    <n v="7"/>
    <x v="0"/>
    <s v="Sandy UT"/>
    <m/>
    <n v="22"/>
    <s v="Formula 40 - GTO"/>
    <n v="22"/>
    <n v="128"/>
    <n v="3"/>
  </r>
  <r>
    <x v="0"/>
    <x v="0"/>
    <n v="6"/>
    <x v="5"/>
    <n v="491"/>
    <x v="49"/>
    <x v="4"/>
    <n v="7"/>
    <d v="1899-12-30T00:11:58"/>
    <n v="24.5"/>
    <n v="0.77"/>
    <n v="70.242000000000004"/>
    <d v="1899-12-30T00:01:41"/>
    <n v="71.102999999999994"/>
    <n v="4"/>
    <x v="23"/>
    <s v="LAS VEGAS NV"/>
    <m/>
    <n v="20"/>
    <s v="Formula 40 - GTO"/>
    <n v="20"/>
    <n v="121"/>
    <n v="4"/>
  </r>
  <r>
    <x v="0"/>
    <x v="0"/>
    <n v="7"/>
    <x v="6"/>
    <n v="140"/>
    <x v="2"/>
    <x v="4"/>
    <n v="7"/>
    <d v="1899-12-30T00:12:00"/>
    <n v="27.327999999999999"/>
    <n v="2.8279999999999998"/>
    <n v="69.966999999999999"/>
    <d v="1899-12-30T00:01:41"/>
    <n v="71.153000000000006"/>
    <n v="4"/>
    <x v="2"/>
    <s v="McMinnville OR"/>
    <m/>
    <n v="18"/>
    <s v="Formula 40 - GTO"/>
    <n v="18"/>
    <n v="44"/>
    <n v="11"/>
  </r>
  <r>
    <x v="0"/>
    <x v="0"/>
    <n v="8"/>
    <x v="7"/>
    <n v="258"/>
    <x v="44"/>
    <x v="4"/>
    <n v="7"/>
    <d v="1899-12-30T00:12:07"/>
    <n v="33.609000000000002"/>
    <n v="6.2809999999999997"/>
    <n v="69.361999999999995"/>
    <d v="1899-12-30T00:01:43"/>
    <n v="70.234999999999999"/>
    <n v="2"/>
    <x v="18"/>
    <s v="Belgrade MT"/>
    <m/>
    <n v="16"/>
    <s v="Formula 40 - GTO"/>
    <n v="16"/>
    <n v="16"/>
    <n v="18"/>
  </r>
  <r>
    <x v="0"/>
    <x v="0"/>
    <n v="9"/>
    <x v="8"/>
    <n v="321"/>
    <x v="3"/>
    <x v="4"/>
    <n v="7"/>
    <d v="1899-12-30T00:12:08"/>
    <n v="35.384"/>
    <n v="1.7749999999999999"/>
    <n v="69.192999999999998"/>
    <d v="1899-12-30T00:01:43"/>
    <n v="70.218999999999994"/>
    <n v="5"/>
    <x v="1"/>
    <s v="Kaysville UT"/>
    <m/>
    <n v="14"/>
    <s v="Formula 40 - GTO"/>
    <n v="14"/>
    <n v="33"/>
    <n v="15"/>
  </r>
  <r>
    <x v="0"/>
    <x v="0"/>
    <n v="10"/>
    <x v="9"/>
    <n v="13"/>
    <x v="21"/>
    <x v="4"/>
    <n v="7"/>
    <d v="1899-12-30T00:12:08"/>
    <n v="35.439"/>
    <n v="5.5E-2"/>
    <n v="69.188000000000002"/>
    <d v="1899-12-30T00:01:43"/>
    <n v="70.147000000000006"/>
    <n v="5"/>
    <x v="13"/>
    <m/>
    <m/>
    <n v="12"/>
    <s v="Formula 40 - GTO"/>
    <n v="12"/>
    <n v="80"/>
    <n v="6"/>
  </r>
  <r>
    <x v="0"/>
    <x v="0"/>
    <n v="11"/>
    <x v="10"/>
    <n v="723"/>
    <x v="0"/>
    <x v="4"/>
    <n v="7"/>
    <d v="1899-12-30T00:12:09"/>
    <n v="35.9"/>
    <n v="0.46100000000000002"/>
    <n v="69.144000000000005"/>
    <d v="1899-12-30T00:01:43"/>
    <n v="70.141999999999996"/>
    <n v="5"/>
    <x v="0"/>
    <s v="Las Vegas NV"/>
    <m/>
    <n v="10"/>
    <s v="Formula 40 - GTO"/>
    <n v="10"/>
    <n v="66"/>
    <n v="8"/>
  </r>
  <r>
    <x v="0"/>
    <x v="0"/>
    <n v="12"/>
    <x v="11"/>
    <n v="9"/>
    <x v="47"/>
    <x v="4"/>
    <n v="7"/>
    <d v="1899-12-30T00:12:10"/>
    <n v="37.229999999999997"/>
    <n v="1.33"/>
    <n v="69.018000000000001"/>
    <d v="1899-12-30T00:01:42"/>
    <n v="70.400000000000006"/>
    <n v="5"/>
    <x v="18"/>
    <s v="Bluffdale UT"/>
    <m/>
    <n v="9"/>
    <s v="Formula 40 - GTO"/>
    <n v="9"/>
    <n v="65"/>
    <n v="10"/>
  </r>
  <r>
    <x v="0"/>
    <x v="0"/>
    <n v="13"/>
    <x v="12"/>
    <n v="11"/>
    <x v="46"/>
    <x v="4"/>
    <n v="7"/>
    <d v="1899-12-30T00:12:49"/>
    <d v="1899-12-30T00:01:16"/>
    <n v="38.838999999999999"/>
    <n v="65.533000000000001"/>
    <d v="1899-12-30T00:01:42"/>
    <n v="70.894999999999996"/>
    <n v="6"/>
    <x v="4"/>
    <s v="Sandy UT"/>
    <m/>
    <n v="8"/>
    <s v="Formula 40 - GTO"/>
    <n v="8"/>
    <n v="74"/>
    <n v="7"/>
  </r>
  <r>
    <x v="0"/>
    <x v="0"/>
    <n v="15"/>
    <x v="13"/>
    <n v="111"/>
    <x v="13"/>
    <x v="4"/>
    <n v="7"/>
    <d v="1899-12-30T00:12:54"/>
    <d v="1899-12-30T00:01:21"/>
    <n v="3.7690000000000001"/>
    <n v="65.150999999999996"/>
    <d v="1899-12-30T00:01:48"/>
    <n v="66.882999999999996"/>
    <n v="7"/>
    <x v="2"/>
    <s v="west jordan UT"/>
    <m/>
    <n v="7"/>
    <s v="Formula 40 - GTO"/>
    <n v="7"/>
    <n v="21"/>
    <n v="17"/>
  </r>
  <r>
    <x v="0"/>
    <x v="0"/>
    <n v="19"/>
    <x v="14"/>
    <n v="901"/>
    <x v="16"/>
    <x v="4"/>
    <n v="6"/>
    <d v="1899-12-30T00:11:48"/>
    <s v="1 Lap"/>
    <n v="6.5049999999999999"/>
    <n v="61.012"/>
    <d v="1899-12-30T00:01:50"/>
    <n v="65.319999999999993"/>
    <n v="5"/>
    <x v="2"/>
    <s v="Hesperus CO"/>
    <m/>
    <n v="6"/>
    <s v="Formula 40 - GTO"/>
    <n v="6"/>
    <n v="42"/>
    <n v="12"/>
  </r>
  <r>
    <x v="0"/>
    <x v="0"/>
    <s v="DNS"/>
    <x v="22"/>
    <n v="69"/>
    <x v="56"/>
    <x v="4"/>
    <m/>
    <m/>
    <s v="DNS"/>
    <m/>
    <s v="-"/>
    <m/>
    <s v="-"/>
    <n v="0"/>
    <x v="25"/>
    <s v="SLC UT"/>
    <m/>
    <n v="0"/>
    <s v="Formula 40 - GTO"/>
    <n v="0"/>
    <n v="0"/>
    <n v="0"/>
  </r>
  <r>
    <x v="0"/>
    <x v="0"/>
    <n v="14"/>
    <x v="0"/>
    <n v="74"/>
    <x v="4"/>
    <x v="5"/>
    <n v="7"/>
    <d v="1899-12-30T00:12:50"/>
    <d v="1899-12-30T00:01:17"/>
    <n v="0.72899999999999998"/>
    <n v="65.47"/>
    <d v="1899-12-30T00:01:45"/>
    <n v="68.882999999999996"/>
    <n v="3"/>
    <x v="3"/>
    <s v="Las Vegas NV"/>
    <m/>
    <n v="50"/>
    <s v="Formula 40 - GTU"/>
    <n v="50"/>
    <n v="118"/>
    <n v="4"/>
  </r>
  <r>
    <x v="0"/>
    <x v="0"/>
    <n v="16"/>
    <x v="1"/>
    <n v="56"/>
    <x v="34"/>
    <x v="5"/>
    <n v="7"/>
    <d v="1899-12-30T00:13:07"/>
    <d v="1899-12-30T00:01:34"/>
    <n v="13.435"/>
    <n v="64.039000000000001"/>
    <d v="1899-12-30T00:01:47"/>
    <n v="67.53"/>
    <n v="7"/>
    <x v="19"/>
    <s v="South Jordan UT"/>
    <m/>
    <n v="40"/>
    <s v="Formula 40 - GTU"/>
    <n v="40"/>
    <n v="128"/>
    <n v="3"/>
  </r>
  <r>
    <x v="0"/>
    <x v="0"/>
    <n v="17"/>
    <x v="2"/>
    <n v="116"/>
    <x v="27"/>
    <x v="5"/>
    <n v="6"/>
    <d v="1899-12-30T00:11:26"/>
    <s v="1 Lap"/>
    <s v="1 Lap"/>
    <n v="62.994"/>
    <d v="1899-12-30T00:01:48"/>
    <n v="66.745000000000005"/>
    <n v="2"/>
    <x v="15"/>
    <s v="Clinton UT"/>
    <m/>
    <n v="32"/>
    <s v="Formula 40 - GTU"/>
    <n v="32"/>
    <n v="180"/>
    <n v="1"/>
  </r>
  <r>
    <x v="0"/>
    <x v="0"/>
    <n v="18"/>
    <x v="3"/>
    <n v="70"/>
    <x v="14"/>
    <x v="5"/>
    <n v="6"/>
    <d v="1899-12-30T00:11:42"/>
    <s v="1 Lap"/>
    <n v="15.773999999999999"/>
    <n v="61.578000000000003"/>
    <d v="1899-12-30T00:01:51"/>
    <n v="65.009"/>
    <n v="2"/>
    <x v="9"/>
    <s v="Pleasant view UT"/>
    <m/>
    <n v="26"/>
    <s v="Formula 40 - GTU"/>
    <n v="26"/>
    <n v="46"/>
    <n v="9"/>
  </r>
  <r>
    <x v="0"/>
    <x v="0"/>
    <n v="20"/>
    <x v="4"/>
    <n v="757"/>
    <x v="40"/>
    <x v="5"/>
    <n v="6"/>
    <d v="1899-12-30T00:11:49"/>
    <s v="1 Lap"/>
    <n v="0.92400000000000004"/>
    <n v="60.932000000000002"/>
    <d v="1899-12-30T00:01:52"/>
    <n v="64.040999999999997"/>
    <n v="4"/>
    <x v="5"/>
    <s v="Farmington UT"/>
    <m/>
    <n v="22"/>
    <s v="Formula 40 - GTU"/>
    <n v="22"/>
    <n v="36"/>
    <n v="11"/>
  </r>
  <r>
    <x v="0"/>
    <x v="0"/>
    <n v="21"/>
    <x v="5"/>
    <n v="327"/>
    <x v="18"/>
    <x v="5"/>
    <n v="6"/>
    <d v="1899-12-30T00:12:10"/>
    <s v="1 Lap"/>
    <n v="20.905000000000001"/>
    <n v="59.186999999999998"/>
    <d v="1899-12-30T00:01:56"/>
    <n v="62.268000000000001"/>
    <n v="5"/>
    <x v="3"/>
    <s v="Bountiful UT"/>
    <m/>
    <n v="20"/>
    <s v="Formula 40 - GTU"/>
    <n v="20"/>
    <n v="82"/>
    <n v="6"/>
  </r>
  <r>
    <x v="0"/>
    <x v="0"/>
    <n v="22"/>
    <x v="6"/>
    <n v="66"/>
    <x v="57"/>
    <x v="5"/>
    <n v="6"/>
    <d v="1899-12-30T00:12:15"/>
    <s v="1 Lap"/>
    <n v="5.4749999999999996"/>
    <n v="58.746000000000002"/>
    <d v="1899-12-30T00:01:56"/>
    <n v="62.008000000000003"/>
    <n v="4"/>
    <x v="26"/>
    <m/>
    <m/>
    <n v="18"/>
    <s v="Formula 40 - GTU"/>
    <n v="18"/>
    <n v="18"/>
    <n v="13"/>
  </r>
  <r>
    <x v="0"/>
    <x v="0"/>
    <s v="DNS"/>
    <x v="22"/>
    <n v="131"/>
    <x v="41"/>
    <x v="5"/>
    <m/>
    <m/>
    <s v="DNS"/>
    <m/>
    <s v="-"/>
    <m/>
    <s v="-"/>
    <n v="0"/>
    <x v="21"/>
    <s v="Provo UT"/>
    <m/>
    <n v="0"/>
    <s v="Formula 40 - GTU"/>
    <n v="0"/>
    <n v="18"/>
    <n v="13"/>
  </r>
  <r>
    <x v="0"/>
    <x v="0"/>
    <s v="DNS"/>
    <x v="22"/>
    <s v="12x"/>
    <x v="25"/>
    <x v="5"/>
    <m/>
    <m/>
    <s v="DNS"/>
    <m/>
    <s v="-"/>
    <m/>
    <s v="-"/>
    <n v="0"/>
    <x v="11"/>
    <s v="Junction City OR"/>
    <m/>
    <n v="0"/>
    <s v="Formula 40 - GTU"/>
    <n v="0"/>
    <n v="0"/>
    <n v="0"/>
  </r>
  <r>
    <x v="0"/>
    <x v="0"/>
    <n v="1"/>
    <x v="0"/>
    <n v="527"/>
    <x v="58"/>
    <x v="6"/>
    <n v="14"/>
    <d v="1899-12-30T00:22:46"/>
    <m/>
    <m/>
    <n v="73.804000000000002"/>
    <d v="1899-12-30T00:01:36"/>
    <n v="74.959000000000003"/>
    <n v="13"/>
    <x v="27"/>
    <s v="Salt Lake City UT"/>
    <m/>
    <n v="50"/>
    <s v="KOM GTO"/>
    <n v="50"/>
    <n v="200"/>
    <n v="1"/>
  </r>
  <r>
    <x v="0"/>
    <x v="0"/>
    <n v="2"/>
    <x v="1"/>
    <n v="174"/>
    <x v="33"/>
    <x v="6"/>
    <n v="14"/>
    <d v="1899-12-30T00:22:48"/>
    <n v="2.044"/>
    <n v="2.044"/>
    <n v="73.694000000000003"/>
    <d v="1899-12-30T00:01:36"/>
    <n v="74.831000000000003"/>
    <n v="8"/>
    <x v="0"/>
    <s v="Draper UT"/>
    <m/>
    <n v="40"/>
    <s v="KOM GTO"/>
    <n v="40"/>
    <n v="112"/>
    <n v="3"/>
  </r>
  <r>
    <x v="0"/>
    <x v="0"/>
    <n v="3"/>
    <x v="2"/>
    <n v="521"/>
    <x v="32"/>
    <x v="6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s v="KOM GTO"/>
    <n v="32"/>
    <n v="90"/>
    <n v="7"/>
  </r>
  <r>
    <x v="0"/>
    <x v="0"/>
    <n v="4"/>
    <x v="3"/>
    <n v="2"/>
    <x v="59"/>
    <x v="6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s v="KOM GTO"/>
    <n v="26"/>
    <n v="98"/>
    <n v="5"/>
  </r>
  <r>
    <x v="0"/>
    <x v="0"/>
    <n v="5"/>
    <x v="4"/>
    <n v="53"/>
    <x v="45"/>
    <x v="6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s v="KOM GTO"/>
    <n v="22"/>
    <n v="148"/>
    <n v="2"/>
  </r>
  <r>
    <x v="0"/>
    <x v="0"/>
    <n v="6"/>
    <x v="5"/>
    <n v="6"/>
    <x v="42"/>
    <x v="6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s v="KOM GTO"/>
    <n v="20"/>
    <n v="82"/>
    <n v="8"/>
  </r>
  <r>
    <x v="0"/>
    <x v="0"/>
    <n v="7"/>
    <x v="6"/>
    <n v="10"/>
    <x v="55"/>
    <x v="6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s v="KOM GTO"/>
    <n v="18"/>
    <n v="53"/>
    <n v="12"/>
  </r>
  <r>
    <x v="0"/>
    <x v="0"/>
    <n v="8"/>
    <x v="7"/>
    <n v="365"/>
    <x v="43"/>
    <x v="6"/>
    <n v="14"/>
    <d v="1899-12-30T00:23:23"/>
    <n v="36.892000000000003"/>
    <n v="11.77"/>
    <n v="71.863"/>
    <d v="1899-12-30T00:01:39"/>
    <n v="72.677000000000007"/>
    <n v="2"/>
    <x v="0"/>
    <s v="Sandy UT"/>
    <m/>
    <n v="16"/>
    <s v="KOM GTO"/>
    <n v="16"/>
    <n v="100"/>
    <n v="4"/>
  </r>
  <r>
    <x v="0"/>
    <x v="0"/>
    <n v="10"/>
    <x v="8"/>
    <n v="140"/>
    <x v="2"/>
    <x v="6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4"/>
    <s v="KOM GTO"/>
    <n v="14"/>
    <n v="24"/>
    <n v="16"/>
  </r>
  <r>
    <x v="0"/>
    <x v="0"/>
    <n v="11"/>
    <x v="9"/>
    <n v="11"/>
    <x v="46"/>
    <x v="6"/>
    <n v="14"/>
    <d v="1899-12-30T00:23:35"/>
    <n v="48.982999999999997"/>
    <n v="0.26"/>
    <n v="71.248999999999995"/>
    <d v="1899-12-30T00:01:39"/>
    <n v="72.495000000000005"/>
    <n v="11"/>
    <x v="4"/>
    <s v="Sandy UT"/>
    <m/>
    <n v="12"/>
    <s v="KOM GTO"/>
    <n v="12"/>
    <n v="49"/>
    <n v="13"/>
  </r>
  <r>
    <x v="0"/>
    <x v="0"/>
    <n v="13"/>
    <x v="10"/>
    <n v="9"/>
    <x v="47"/>
    <x v="6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10"/>
    <s v="KOM GTO"/>
    <n v="10"/>
    <n v="55"/>
    <n v="11"/>
  </r>
  <r>
    <x v="0"/>
    <x v="0"/>
    <n v="14"/>
    <x v="11"/>
    <n v="693"/>
    <x v="60"/>
    <x v="6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9"/>
    <s v="KOM GTO"/>
    <n v="9"/>
    <n v="9"/>
    <n v="19"/>
  </r>
  <r>
    <x v="0"/>
    <x v="0"/>
    <n v="15"/>
    <x v="12"/>
    <n v="117"/>
    <x v="61"/>
    <x v="6"/>
    <n v="13"/>
    <d v="1899-12-30T00:22:46"/>
    <s v="1 Lap"/>
    <s v="1 Lap"/>
    <n v="68.543000000000006"/>
    <d v="1899-12-30T00:01:43"/>
    <n v="69.569999999999993"/>
    <n v="2"/>
    <x v="18"/>
    <s v="South Jordan UT"/>
    <m/>
    <n v="8"/>
    <s v="KOM GTO"/>
    <n v="8"/>
    <n v="37"/>
    <n v="14"/>
  </r>
  <r>
    <x v="0"/>
    <x v="0"/>
    <n v="16"/>
    <x v="13"/>
    <n v="951"/>
    <x v="1"/>
    <x v="6"/>
    <n v="6"/>
    <d v="1899-12-30T00:10:55"/>
    <s v="8 Laps"/>
    <s v="7 Laps"/>
    <n v="65.986000000000004"/>
    <d v="1899-12-30T00:01:42"/>
    <n v="70.715999999999994"/>
    <n v="4"/>
    <x v="1"/>
    <s v="San Mateo CA"/>
    <m/>
    <n v="7"/>
    <s v="KOM GTO"/>
    <n v="7"/>
    <n v="29"/>
    <n v="15"/>
  </r>
  <r>
    <x v="0"/>
    <x v="0"/>
    <n v="18"/>
    <x v="14"/>
    <n v="96"/>
    <x v="50"/>
    <x v="6"/>
    <n v="4"/>
    <d v="1899-12-30T00:07:16"/>
    <s v="10 Laps"/>
    <n v="5.7279999999999998"/>
    <n v="66.099999999999994"/>
    <d v="1899-12-30T00:01:38"/>
    <n v="73.591999999999999"/>
    <n v="3"/>
    <x v="13"/>
    <s v="Houston TX"/>
    <m/>
    <n v="6"/>
    <s v="KOM GTO"/>
    <n v="6"/>
    <n v="96"/>
    <n v="6"/>
  </r>
  <r>
    <x v="0"/>
    <x v="0"/>
    <s v="DNS"/>
    <x v="22"/>
    <n v="258"/>
    <x v="44"/>
    <x v="6"/>
    <m/>
    <m/>
    <s v="DNS"/>
    <m/>
    <s v="-"/>
    <m/>
    <s v="-"/>
    <n v="0"/>
    <x v="18"/>
    <s v="Belgrade MT"/>
    <m/>
    <n v="0"/>
    <s v="KOM GTO"/>
    <n v="0"/>
    <n v="0"/>
    <n v="0"/>
  </r>
  <r>
    <x v="0"/>
    <x v="0"/>
    <s v="DNS"/>
    <x v="22"/>
    <n v="711"/>
    <x v="28"/>
    <x v="6"/>
    <m/>
    <m/>
    <s v="DNS"/>
    <m/>
    <s v="-"/>
    <m/>
    <s v="-"/>
    <n v="0"/>
    <x v="0"/>
    <s v="Phoenix AZ"/>
    <m/>
    <n v="0"/>
    <s v="KOM GTO"/>
    <n v="0"/>
    <n v="0"/>
    <n v="0"/>
  </r>
  <r>
    <x v="0"/>
    <x v="0"/>
    <s v="DNS"/>
    <x v="22"/>
    <n v="69"/>
    <x v="56"/>
    <x v="6"/>
    <m/>
    <m/>
    <s v="DNS"/>
    <m/>
    <s v="-"/>
    <m/>
    <s v="-"/>
    <n v="0"/>
    <x v="28"/>
    <s v="SLC UT"/>
    <m/>
    <n v="0"/>
    <s v="KOM GTO"/>
    <n v="0"/>
    <n v="0"/>
    <n v="0"/>
  </r>
  <r>
    <x v="0"/>
    <x v="0"/>
    <s v="DQ"/>
    <x v="23"/>
    <n v="491"/>
    <x v="49"/>
    <x v="6"/>
    <m/>
    <m/>
    <s v="DQ"/>
    <m/>
    <s v="-"/>
    <m/>
    <s v="-"/>
    <n v="0"/>
    <x v="23"/>
    <m/>
    <m/>
    <n v="0"/>
    <s v="KOM GTO"/>
    <n v="0"/>
    <n v="58"/>
    <n v="10"/>
  </r>
  <r>
    <x v="0"/>
    <x v="0"/>
    <n v="9"/>
    <x v="0"/>
    <n v="49"/>
    <x v="62"/>
    <x v="7"/>
    <n v="14"/>
    <d v="1899-12-30T00:23:29"/>
    <n v="43.543999999999997"/>
    <n v="6.6520000000000001"/>
    <n v="71.524000000000001"/>
    <d v="1899-12-30T00:01:39"/>
    <n v="72.453000000000003"/>
    <n v="2"/>
    <x v="29"/>
    <s v="Sandy UT"/>
    <m/>
    <n v="50"/>
    <s v="KOM GTU"/>
    <n v="50"/>
    <n v="250"/>
    <n v="1"/>
  </r>
  <r>
    <x v="0"/>
    <x v="0"/>
    <n v="12"/>
    <x v="1"/>
    <n v="22"/>
    <x v="63"/>
    <x v="7"/>
    <n v="14"/>
    <d v="1899-12-30T00:23:36"/>
    <n v="49.743000000000002"/>
    <n v="0.76"/>
    <n v="71.209999999999994"/>
    <d v="1899-12-30T00:01:39"/>
    <n v="72.837999999999994"/>
    <n v="8"/>
    <x v="3"/>
    <s v="Murray UT"/>
    <m/>
    <n v="40"/>
    <s v="KOM GTU"/>
    <n v="40"/>
    <n v="160"/>
    <n v="2"/>
  </r>
  <r>
    <x v="0"/>
    <x v="0"/>
    <n v="17"/>
    <x v="2"/>
    <n v="178"/>
    <x v="23"/>
    <x v="7"/>
    <n v="4"/>
    <d v="1899-12-30T00:07:10"/>
    <s v="10 Laps"/>
    <s v="2 Laps"/>
    <n v="66.98"/>
    <d v="1899-12-30T00:01:46"/>
    <n v="68.09"/>
    <n v="3"/>
    <x v="14"/>
    <s v="HENDERSON NV"/>
    <m/>
    <n v="32"/>
    <s v="KOM GTU"/>
    <n v="32"/>
    <n v="124"/>
    <n v="3"/>
  </r>
  <r>
    <x v="0"/>
    <x v="0"/>
    <s v="DNS"/>
    <x v="22"/>
    <n v="74"/>
    <x v="4"/>
    <x v="7"/>
    <m/>
    <m/>
    <s v="DNS"/>
    <m/>
    <s v="-"/>
    <m/>
    <s v="-"/>
    <n v="0"/>
    <x v="3"/>
    <s v="Las Vegas NV"/>
    <m/>
    <n v="0"/>
    <s v="KOM GTU"/>
    <n v="0"/>
    <n v="0"/>
    <n v="0"/>
  </r>
  <r>
    <x v="0"/>
    <x v="0"/>
    <n v="1"/>
    <x v="0"/>
    <n v="527"/>
    <x v="58"/>
    <x v="8"/>
    <n v="14"/>
    <d v="1899-12-30T00:22:46"/>
    <m/>
    <m/>
    <n v="73.804000000000002"/>
    <d v="1899-12-30T00:01:36"/>
    <n v="74.959000000000003"/>
    <n v="13"/>
    <x v="27"/>
    <s v="Salt Lake City UT"/>
    <m/>
    <n v="50"/>
    <s v="KOM Combined"/>
    <n v="50"/>
    <n v="200"/>
    <n v="1"/>
  </r>
  <r>
    <x v="0"/>
    <x v="0"/>
    <n v="2"/>
    <x v="1"/>
    <n v="174"/>
    <x v="33"/>
    <x v="8"/>
    <n v="14"/>
    <d v="1899-12-30T00:22:48"/>
    <n v="2.044"/>
    <n v="2.044"/>
    <n v="73.694000000000003"/>
    <d v="1899-12-30T00:01:36"/>
    <n v="74.831000000000003"/>
    <n v="8"/>
    <x v="0"/>
    <s v="Draper UT"/>
    <m/>
    <n v="40"/>
    <s v="KOM Combined"/>
    <n v="40"/>
    <n v="106"/>
    <n v="3"/>
  </r>
  <r>
    <x v="0"/>
    <x v="0"/>
    <n v="3"/>
    <x v="2"/>
    <n v="521"/>
    <x v="32"/>
    <x v="8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s v="KOM Combined"/>
    <n v="32"/>
    <n v="90"/>
    <n v="7"/>
  </r>
  <r>
    <x v="0"/>
    <x v="0"/>
    <n v="4"/>
    <x v="3"/>
    <n v="2"/>
    <x v="59"/>
    <x v="8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s v="KOM Combined"/>
    <n v="26"/>
    <n v="98"/>
    <n v="5"/>
  </r>
  <r>
    <x v="0"/>
    <x v="0"/>
    <n v="5"/>
    <x v="4"/>
    <n v="53"/>
    <x v="45"/>
    <x v="8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s v="KOM Combined"/>
    <n v="22"/>
    <n v="148"/>
    <n v="2"/>
  </r>
  <r>
    <x v="0"/>
    <x v="0"/>
    <n v="6"/>
    <x v="5"/>
    <n v="6"/>
    <x v="42"/>
    <x v="8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s v="KOM Combined"/>
    <n v="20"/>
    <n v="80"/>
    <n v="8"/>
  </r>
  <r>
    <x v="0"/>
    <x v="0"/>
    <n v="7"/>
    <x v="6"/>
    <n v="10"/>
    <x v="55"/>
    <x v="8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s v="KOM Combined"/>
    <n v="18"/>
    <n v="43"/>
    <n v="13"/>
  </r>
  <r>
    <x v="0"/>
    <x v="0"/>
    <n v="8"/>
    <x v="7"/>
    <n v="365"/>
    <x v="43"/>
    <x v="8"/>
    <n v="14"/>
    <d v="1899-12-30T00:23:23"/>
    <n v="36.892000000000003"/>
    <n v="11.77"/>
    <n v="71.863"/>
    <d v="1899-12-30T00:01:39"/>
    <n v="72.677000000000007"/>
    <n v="2"/>
    <x v="0"/>
    <s v="Sandy UT"/>
    <m/>
    <n v="16"/>
    <s v="KOM Combined"/>
    <n v="16"/>
    <n v="100"/>
    <n v="4"/>
  </r>
  <r>
    <x v="0"/>
    <x v="0"/>
    <n v="9"/>
    <x v="8"/>
    <n v="49"/>
    <x v="62"/>
    <x v="8"/>
    <n v="14"/>
    <d v="1899-12-30T00:23:29"/>
    <n v="43.543999999999997"/>
    <n v="6.6520000000000001"/>
    <n v="71.524000000000001"/>
    <d v="1899-12-30T00:01:39"/>
    <n v="72.453000000000003"/>
    <n v="2"/>
    <x v="29"/>
    <s v="Sandy UT"/>
    <m/>
    <n v="14"/>
    <s v="KOM Combined"/>
    <n v="14"/>
    <n v="80"/>
    <n v="8"/>
  </r>
  <r>
    <x v="0"/>
    <x v="0"/>
    <n v="10"/>
    <x v="9"/>
    <n v="140"/>
    <x v="2"/>
    <x v="8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2"/>
    <s v="KOM Combined"/>
    <n v="12"/>
    <n v="21"/>
    <n v="19"/>
  </r>
  <r>
    <x v="0"/>
    <x v="0"/>
    <n v="11"/>
    <x v="10"/>
    <n v="11"/>
    <x v="46"/>
    <x v="8"/>
    <n v="14"/>
    <d v="1899-12-30T00:23:35"/>
    <n v="48.982999999999997"/>
    <n v="0.26"/>
    <n v="71.248999999999995"/>
    <d v="1899-12-30T00:01:39"/>
    <n v="72.495000000000005"/>
    <n v="11"/>
    <x v="4"/>
    <s v="Sandy UT"/>
    <m/>
    <n v="10"/>
    <s v="KOM Combined"/>
    <n v="10"/>
    <n v="42"/>
    <n v="15"/>
  </r>
  <r>
    <x v="0"/>
    <x v="0"/>
    <n v="12"/>
    <x v="11"/>
    <n v="22"/>
    <x v="63"/>
    <x v="8"/>
    <n v="14"/>
    <d v="1899-12-30T00:23:36"/>
    <n v="49.743000000000002"/>
    <n v="0.76"/>
    <n v="71.209999999999994"/>
    <d v="1899-12-30T00:01:39"/>
    <n v="72.837999999999994"/>
    <n v="8"/>
    <x v="3"/>
    <s v="Murray UT"/>
    <m/>
    <n v="9"/>
    <s v="KOM Combined"/>
    <n v="9"/>
    <n v="43"/>
    <n v="13"/>
  </r>
  <r>
    <x v="0"/>
    <x v="0"/>
    <n v="13"/>
    <x v="12"/>
    <n v="9"/>
    <x v="47"/>
    <x v="8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8"/>
    <s v="KOM Combined"/>
    <n v="8"/>
    <n v="45"/>
    <n v="12"/>
  </r>
  <r>
    <x v="0"/>
    <x v="0"/>
    <n v="14"/>
    <x v="13"/>
    <n v="693"/>
    <x v="60"/>
    <x v="8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7"/>
    <s v="KOM Combined"/>
    <n v="7"/>
    <n v="7"/>
    <n v="23"/>
  </r>
  <r>
    <x v="0"/>
    <x v="0"/>
    <n v="15"/>
    <x v="14"/>
    <n v="117"/>
    <x v="61"/>
    <x v="8"/>
    <n v="13"/>
    <d v="1899-12-30T00:22:46"/>
    <s v="1 Lap"/>
    <s v="1 Lap"/>
    <n v="68.543000000000006"/>
    <d v="1899-12-30T00:01:43"/>
    <n v="69.569999999999993"/>
    <n v="2"/>
    <x v="18"/>
    <s v="South Jordan UT"/>
    <m/>
    <n v="6"/>
    <s v="KOM Combined"/>
    <n v="6"/>
    <n v="26"/>
    <n v="17"/>
  </r>
  <r>
    <x v="0"/>
    <x v="0"/>
    <n v="16"/>
    <x v="15"/>
    <n v="951"/>
    <x v="1"/>
    <x v="8"/>
    <n v="6"/>
    <d v="1899-12-30T00:10:55"/>
    <s v="8 Laps"/>
    <s v="7 Laps"/>
    <n v="65.986000000000004"/>
    <d v="1899-12-30T00:01:42"/>
    <n v="70.715999999999994"/>
    <n v="4"/>
    <x v="1"/>
    <s v="San Mateo CA"/>
    <m/>
    <n v="5"/>
    <s v="KOM Combined"/>
    <n v="5"/>
    <n v="27"/>
    <n v="16"/>
  </r>
  <r>
    <x v="0"/>
    <x v="0"/>
    <n v="17"/>
    <x v="16"/>
    <n v="178"/>
    <x v="23"/>
    <x v="8"/>
    <n v="4"/>
    <d v="1899-12-30T00:07:10"/>
    <s v="10 Laps"/>
    <s v="2 Laps"/>
    <n v="66.98"/>
    <d v="1899-12-30T00:01:46"/>
    <n v="68.09"/>
    <n v="3"/>
    <x v="14"/>
    <s v="HENDERSON NV"/>
    <m/>
    <n v="4"/>
    <s v="KOM Combined"/>
    <n v="4"/>
    <n v="22"/>
    <n v="18"/>
  </r>
  <r>
    <x v="0"/>
    <x v="0"/>
    <n v="18"/>
    <x v="17"/>
    <n v="96"/>
    <x v="50"/>
    <x v="8"/>
    <n v="4"/>
    <d v="1899-12-30T00:07:16"/>
    <s v="10 Laps"/>
    <n v="5.7279999999999998"/>
    <n v="66.099999999999994"/>
    <d v="1899-12-30T00:01:38"/>
    <n v="73.591999999999999"/>
    <n v="3"/>
    <x v="13"/>
    <s v="Houston TX"/>
    <m/>
    <n v="3"/>
    <s v="KOM Combined"/>
    <n v="3"/>
    <n v="93"/>
    <n v="6"/>
  </r>
  <r>
    <x v="0"/>
    <x v="0"/>
    <s v="DNS"/>
    <x v="22"/>
    <n v="258"/>
    <x v="44"/>
    <x v="8"/>
    <m/>
    <m/>
    <s v="DNS"/>
    <m/>
    <s v="-"/>
    <m/>
    <s v="-"/>
    <n v="0"/>
    <x v="18"/>
    <s v="Belgrade MT"/>
    <m/>
    <n v="0"/>
    <s v="KOM Combined"/>
    <n v="0"/>
    <n v="0"/>
    <n v="0"/>
  </r>
  <r>
    <x v="0"/>
    <x v="0"/>
    <s v="DNS"/>
    <x v="22"/>
    <n v="711"/>
    <x v="28"/>
    <x v="8"/>
    <m/>
    <m/>
    <s v="DNS"/>
    <m/>
    <s v="-"/>
    <m/>
    <s v="-"/>
    <n v="0"/>
    <x v="0"/>
    <s v="Phoenix AZ"/>
    <m/>
    <n v="0"/>
    <s v="KOM Combined"/>
    <n v="0"/>
    <n v="0"/>
    <n v="0"/>
  </r>
  <r>
    <x v="0"/>
    <x v="0"/>
    <s v="DNS"/>
    <x v="22"/>
    <n v="69"/>
    <x v="56"/>
    <x v="8"/>
    <m/>
    <m/>
    <s v="DNS"/>
    <m/>
    <s v="-"/>
    <m/>
    <s v="-"/>
    <n v="0"/>
    <x v="28"/>
    <s v="SLC UT"/>
    <m/>
    <n v="0"/>
    <s v="KOM Combined"/>
    <n v="0"/>
    <n v="0"/>
    <n v="0"/>
  </r>
  <r>
    <x v="0"/>
    <x v="0"/>
    <s v="DNS"/>
    <x v="22"/>
    <n v="74"/>
    <x v="4"/>
    <x v="8"/>
    <m/>
    <m/>
    <s v="DNS"/>
    <m/>
    <s v="-"/>
    <m/>
    <s v="-"/>
    <n v="0"/>
    <x v="3"/>
    <s v="Las Vegas NV"/>
    <m/>
    <n v="0"/>
    <s v="KOM Combined"/>
    <n v="0"/>
    <n v="0"/>
    <n v="0"/>
  </r>
  <r>
    <x v="0"/>
    <x v="0"/>
    <s v="DQ"/>
    <x v="23"/>
    <n v="491"/>
    <x v="49"/>
    <x v="8"/>
    <m/>
    <m/>
    <s v="DQ"/>
    <m/>
    <s v="-"/>
    <m/>
    <s v="-"/>
    <n v="0"/>
    <x v="23"/>
    <m/>
    <m/>
    <n v="0"/>
    <s v="KOM Combined"/>
    <n v="0"/>
    <n v="53"/>
    <n v="11"/>
  </r>
  <r>
    <x v="0"/>
    <x v="0"/>
    <n v="12"/>
    <x v="0"/>
    <s v="888x"/>
    <x v="64"/>
    <x v="9"/>
    <n v="7"/>
    <d v="1899-12-30T00:13:30"/>
    <d v="1899-12-30T00:01:05"/>
    <n v="0.58299999999999996"/>
    <n v="62.244999999999997"/>
    <d v="1899-12-30T00:01:48"/>
    <n v="66.385999999999996"/>
    <n v="6"/>
    <x v="25"/>
    <s v="Kaysville UT"/>
    <m/>
    <n v="50"/>
    <s v="Lightweight SuperBike"/>
    <n v="50"/>
    <n v="172"/>
    <n v="1"/>
  </r>
  <r>
    <x v="0"/>
    <x v="0"/>
    <n v="14"/>
    <x v="1"/>
    <n v="66"/>
    <x v="57"/>
    <x v="9"/>
    <n v="7"/>
    <d v="1899-12-30T00:14:09"/>
    <d v="1899-12-30T00:01:44"/>
    <n v="7.2039999999999997"/>
    <n v="59.395000000000003"/>
    <d v="1899-12-30T00:01:55"/>
    <n v="62.53"/>
    <n v="5"/>
    <x v="26"/>
    <s v="Ogden UT"/>
    <m/>
    <n v="40"/>
    <s v="Lightweight SuperBike"/>
    <n v="40"/>
    <n v="98"/>
    <n v="4"/>
  </r>
  <r>
    <x v="0"/>
    <x v="0"/>
    <n v="15"/>
    <x v="2"/>
    <n v="33"/>
    <x v="65"/>
    <x v="9"/>
    <n v="7"/>
    <d v="1899-12-30T00:14:11"/>
    <d v="1899-12-30T00:01:46"/>
    <n v="2.4409999999999998"/>
    <n v="59.223999999999997"/>
    <d v="1899-12-30T00:01:57"/>
    <n v="61.473999999999997"/>
    <n v="7"/>
    <x v="30"/>
    <s v="Redmond UT"/>
    <m/>
    <n v="32"/>
    <s v="Lightweight SuperBike"/>
    <n v="32"/>
    <n v="52"/>
    <n v="8"/>
  </r>
  <r>
    <x v="0"/>
    <x v="0"/>
    <n v="16"/>
    <x v="3"/>
    <n v="881"/>
    <x v="66"/>
    <x v="9"/>
    <n v="7"/>
    <d v="1899-12-30T00:14:19"/>
    <d v="1899-12-30T00:01:54"/>
    <n v="8.3219999999999992"/>
    <n v="58.651000000000003"/>
    <d v="1899-12-30T00:01:58"/>
    <n v="60.779000000000003"/>
    <n v="4"/>
    <x v="31"/>
    <s v="bountiful UT"/>
    <m/>
    <n v="26"/>
    <s v="Lightweight SuperBike"/>
    <n v="26"/>
    <n v="48"/>
    <n v="9"/>
  </r>
  <r>
    <x v="0"/>
    <x v="0"/>
    <n v="17"/>
    <x v="4"/>
    <n v="69"/>
    <x v="56"/>
    <x v="9"/>
    <n v="7"/>
    <d v="1899-12-30T00:14:21"/>
    <d v="1899-12-30T00:01:56"/>
    <n v="1.82"/>
    <n v="58.527000000000001"/>
    <d v="1899-12-30T00:01:58"/>
    <n v="60.889000000000003"/>
    <n v="6"/>
    <x v="25"/>
    <s v="SLC UT"/>
    <m/>
    <n v="22"/>
    <s v="Lightweight SuperBike"/>
    <n v="22"/>
    <n v="168"/>
    <n v="2"/>
  </r>
  <r>
    <x v="0"/>
    <x v="0"/>
    <n v="20"/>
    <x v="5"/>
    <n v="118"/>
    <x v="67"/>
    <x v="9"/>
    <n v="6"/>
    <d v="1899-12-30T00:13:29"/>
    <s v="1 Lap"/>
    <n v="54.356999999999999"/>
    <n v="53.429000000000002"/>
    <d v="1899-12-30T00:02:09"/>
    <n v="55.607999999999997"/>
    <n v="4"/>
    <x v="9"/>
    <m/>
    <m/>
    <n v="20"/>
    <s v="Lightweight SuperBike"/>
    <n v="20"/>
    <n v="70"/>
    <n v="6"/>
  </r>
  <r>
    <x v="0"/>
    <x v="0"/>
    <n v="21"/>
    <x v="6"/>
    <n v="70"/>
    <x v="14"/>
    <x v="9"/>
    <n v="5"/>
    <d v="1899-12-30T00:09:49"/>
    <s v="2 Laps"/>
    <s v="1 Lap"/>
    <n v="61.081000000000003"/>
    <d v="1899-12-30T00:01:52"/>
    <n v="64.168000000000006"/>
    <n v="3"/>
    <x v="9"/>
    <s v="Pleasant view UT"/>
    <m/>
    <n v="18"/>
    <s v="Lightweight SuperBike"/>
    <n v="18"/>
    <n v="76"/>
    <n v="5"/>
  </r>
  <r>
    <x v="0"/>
    <x v="0"/>
    <s v="DNS"/>
    <x v="22"/>
    <n v="171"/>
    <x v="39"/>
    <x v="9"/>
    <m/>
    <m/>
    <s v="DNS"/>
    <m/>
    <s v="-"/>
    <m/>
    <s v="-"/>
    <n v="0"/>
    <x v="9"/>
    <s v="Murray UT"/>
    <m/>
    <n v="0"/>
    <s v="Lightweight SuperBike"/>
    <n v="0"/>
    <n v="68"/>
    <n v="7"/>
  </r>
  <r>
    <x v="0"/>
    <x v="0"/>
    <n v="1"/>
    <x v="0"/>
    <n v="49"/>
    <x v="62"/>
    <x v="10"/>
    <n v="7"/>
    <d v="1899-12-30T00:11:43"/>
    <m/>
    <m/>
    <n v="71.742999999999995"/>
    <d v="1899-12-30T00:01:39"/>
    <n v="72.537000000000006"/>
    <n v="3"/>
    <x v="29"/>
    <s v="Sandy UT"/>
    <m/>
    <n v="50"/>
    <s v="Middleweight Superbike"/>
    <n v="50"/>
    <n v="250"/>
    <n v="1"/>
  </r>
  <r>
    <x v="0"/>
    <x v="0"/>
    <n v="4"/>
    <x v="1"/>
    <n v="22"/>
    <x v="63"/>
    <x v="10"/>
    <n v="7"/>
    <d v="1899-12-30T00:11:52"/>
    <n v="9.5210000000000008"/>
    <n v="4.0259999999999998"/>
    <n v="70.784000000000006"/>
    <d v="1899-12-30T00:01:41"/>
    <n v="71.385999999999996"/>
    <n v="5"/>
    <x v="32"/>
    <s v="Murray UT"/>
    <m/>
    <n v="40"/>
    <s v="Middleweight Superbike"/>
    <n v="40"/>
    <n v="160"/>
    <n v="2"/>
  </r>
  <r>
    <x v="0"/>
    <x v="0"/>
    <n v="8"/>
    <x v="2"/>
    <n v="693"/>
    <x v="60"/>
    <x v="10"/>
    <n v="7"/>
    <d v="1899-12-30T00:12:13"/>
    <n v="30.495000000000001"/>
    <n v="0.38500000000000001"/>
    <n v="68.759"/>
    <m/>
    <s v="-"/>
    <n v="0"/>
    <x v="3"/>
    <s v="TUCSON AZ"/>
    <m/>
    <n v="32"/>
    <s v="Middleweight Superbike"/>
    <n v="32"/>
    <n v="32"/>
    <n v="6"/>
  </r>
  <r>
    <x v="0"/>
    <x v="0"/>
    <n v="9"/>
    <x v="3"/>
    <n v="41"/>
    <x v="7"/>
    <x v="10"/>
    <n v="7"/>
    <d v="1899-12-30T00:12:23"/>
    <n v="40.031999999999996"/>
    <n v="9.5370000000000008"/>
    <n v="67.875"/>
    <d v="1899-12-30T00:01:45"/>
    <n v="68.510999999999996"/>
    <n v="3"/>
    <x v="5"/>
    <s v="Draper UT"/>
    <m/>
    <n v="26"/>
    <s v="Middleweight Superbike"/>
    <n v="26"/>
    <n v="94"/>
    <n v="4"/>
  </r>
  <r>
    <x v="0"/>
    <x v="0"/>
    <n v="10"/>
    <x v="4"/>
    <n v="178"/>
    <x v="23"/>
    <x v="10"/>
    <n v="7"/>
    <d v="1899-12-30T00:12:24"/>
    <n v="41.38"/>
    <n v="1.3480000000000001"/>
    <n v="67.751999999999995"/>
    <d v="1899-12-30T00:01:45"/>
    <n v="68.483000000000004"/>
    <n v="3"/>
    <x v="14"/>
    <s v="HENDERSON NV"/>
    <m/>
    <n v="22"/>
    <s v="Middleweight Superbike"/>
    <n v="22"/>
    <n v="116"/>
    <n v="3"/>
  </r>
  <r>
    <x v="0"/>
    <x v="0"/>
    <n v="21"/>
    <x v="5"/>
    <s v="12x"/>
    <x v="25"/>
    <x v="10"/>
    <n v="3"/>
    <d v="1899-12-30T00:05:51"/>
    <s v="4 Laps"/>
    <s v="3 Laps"/>
    <n v="61.582000000000001"/>
    <d v="1899-12-30T00:01:46"/>
    <n v="68.100999999999999"/>
    <n v="2"/>
    <x v="11"/>
    <s v="Junction City OR"/>
    <m/>
    <n v="20"/>
    <s v="Middleweight Superbike"/>
    <n v="20"/>
    <n v="20"/>
    <n v="11"/>
  </r>
  <r>
    <x v="0"/>
    <x v="0"/>
    <s v="DNS"/>
    <x v="22"/>
    <n v="307"/>
    <x v="26"/>
    <x v="10"/>
    <m/>
    <m/>
    <s v="DNS"/>
    <m/>
    <s v="-"/>
    <m/>
    <s v="-"/>
    <n v="0"/>
    <x v="14"/>
    <s v="KUNA ID"/>
    <m/>
    <n v="0"/>
    <s v="Middleweight Superbike"/>
    <n v="0"/>
    <n v="52"/>
    <n v="5"/>
  </r>
  <r>
    <x v="0"/>
    <x v="0"/>
    <s v="DNS"/>
    <x v="22"/>
    <n v="607"/>
    <x v="31"/>
    <x v="10"/>
    <m/>
    <m/>
    <s v="DNS"/>
    <m/>
    <s v="-"/>
    <m/>
    <s v="-"/>
    <n v="0"/>
    <x v="3"/>
    <s v="Taylorsville UT"/>
    <m/>
    <n v="0"/>
    <s v="Middleweight Superbike"/>
    <n v="0"/>
    <n v="0"/>
    <n v="0"/>
  </r>
  <r>
    <x v="0"/>
    <x v="0"/>
    <s v="DNS"/>
    <x v="22"/>
    <n v="74"/>
    <x v="4"/>
    <x v="10"/>
    <m/>
    <m/>
    <s v="DNS"/>
    <m/>
    <s v="-"/>
    <m/>
    <s v="-"/>
    <n v="0"/>
    <x v="3"/>
    <s v="Las Vegas NV"/>
    <m/>
    <n v="0"/>
    <s v="Middleweight Superbike"/>
    <n v="0"/>
    <n v="32"/>
    <n v="6"/>
  </r>
  <r>
    <x v="0"/>
    <x v="0"/>
    <n v="1"/>
    <x v="0"/>
    <n v="49"/>
    <x v="62"/>
    <x v="11"/>
    <n v="7"/>
    <d v="1899-12-30T00:11:49"/>
    <m/>
    <m/>
    <n v="71.051000000000002"/>
    <d v="1899-12-30T00:01:40"/>
    <n v="72.111999999999995"/>
    <n v="4"/>
    <x v="29"/>
    <s v="Sandy UT"/>
    <m/>
    <n v="50"/>
    <s v="Middleweight Superstock"/>
    <n v="50"/>
    <n v="250"/>
    <n v="1"/>
  </r>
  <r>
    <x v="0"/>
    <x v="0"/>
    <n v="2"/>
    <x v="1"/>
    <n v="22"/>
    <x v="63"/>
    <x v="11"/>
    <n v="7"/>
    <d v="1899-12-30T00:11:55"/>
    <n v="6.0919999999999996"/>
    <n v="6.0919999999999996"/>
    <n v="70.445999999999998"/>
    <d v="1899-12-30T00:01:41"/>
    <n v="71.540999999999997"/>
    <n v="2"/>
    <x v="3"/>
    <s v="Murray UT"/>
    <m/>
    <n v="40"/>
    <s v="Middleweight Superstock"/>
    <n v="40"/>
    <n v="160"/>
    <n v="2"/>
  </r>
  <r>
    <x v="0"/>
    <x v="0"/>
    <n v="3"/>
    <x v="2"/>
    <n v="307"/>
    <x v="26"/>
    <x v="11"/>
    <n v="7"/>
    <d v="1899-12-30T00:12:22"/>
    <n v="33.006"/>
    <n v="1.7709999999999999"/>
    <n v="67.891999999999996"/>
    <d v="1899-12-30T00:01:44"/>
    <n v="69.159000000000006"/>
    <n v="6"/>
    <x v="14"/>
    <s v="KUNA ID"/>
    <m/>
    <n v="32"/>
    <s v="Middleweight Superstock"/>
    <n v="32"/>
    <n v="100"/>
    <n v="4"/>
  </r>
  <r>
    <x v="0"/>
    <x v="0"/>
    <n v="4"/>
    <x v="3"/>
    <n v="126"/>
    <x v="5"/>
    <x v="11"/>
    <n v="7"/>
    <d v="1899-12-30T00:12:21"/>
    <n v="31.234999999999999"/>
    <n v="25.143000000000001"/>
    <n v="68.054000000000002"/>
    <d v="1899-12-30T00:01:44"/>
    <n v="69.474999999999994"/>
    <n v="4"/>
    <x v="3"/>
    <s v="Sandy UT"/>
    <m/>
    <n v="26"/>
    <s v="Middleweight Superstock"/>
    <n v="26"/>
    <n v="156"/>
    <n v="3"/>
  </r>
  <r>
    <x v="0"/>
    <x v="0"/>
    <n v="5"/>
    <x v="4"/>
    <n v="693"/>
    <x v="60"/>
    <x v="11"/>
    <n v="7"/>
    <d v="1899-12-30T00:12:22"/>
    <n v="33.055999999999997"/>
    <n v="0.05"/>
    <n v="67.887"/>
    <d v="1899-12-30T00:01:44"/>
    <n v="69.159000000000006"/>
    <n v="6"/>
    <x v="3"/>
    <s v="TUCSON AZ"/>
    <m/>
    <n v="22"/>
    <s v="Middleweight Superstock"/>
    <n v="22"/>
    <n v="22"/>
    <n v="11"/>
  </r>
  <r>
    <x v="0"/>
    <x v="0"/>
    <n v="6"/>
    <x v="5"/>
    <n v="178"/>
    <x v="23"/>
    <x v="11"/>
    <n v="7"/>
    <d v="1899-12-30T00:12:31"/>
    <n v="41.320999999999998"/>
    <n v="8.2650000000000006"/>
    <n v="67.14"/>
    <d v="1899-12-30T00:01:43"/>
    <n v="69.811999999999998"/>
    <n v="4"/>
    <x v="14"/>
    <s v="HENDERSON NV"/>
    <m/>
    <n v="20"/>
    <s v="Middleweight Superstock"/>
    <n v="20"/>
    <n v="100"/>
    <n v="4"/>
  </r>
  <r>
    <x v="0"/>
    <x v="0"/>
    <n v="7"/>
    <x v="6"/>
    <n v="41"/>
    <x v="7"/>
    <x v="11"/>
    <n v="7"/>
    <d v="1899-12-30T00:12:38"/>
    <n v="48.343000000000004"/>
    <n v="7.0220000000000002"/>
    <n v="66.516999999999996"/>
    <d v="1899-12-30T00:01:47"/>
    <n v="67.411000000000001"/>
    <n v="2"/>
    <x v="5"/>
    <s v="Draper UT"/>
    <m/>
    <n v="18"/>
    <s v="Middleweight Superstock"/>
    <n v="18"/>
    <n v="96"/>
    <n v="6"/>
  </r>
  <r>
    <x v="0"/>
    <x v="0"/>
    <n v="8"/>
    <x v="7"/>
    <n v="607"/>
    <x v="31"/>
    <x v="11"/>
    <n v="7"/>
    <d v="1899-12-30T00:12:50"/>
    <d v="1899-12-30T00:01:01"/>
    <n v="12.545"/>
    <n v="65.433999999999997"/>
    <d v="1899-12-30T00:01:48"/>
    <n v="66.421999999999997"/>
    <n v="7"/>
    <x v="3"/>
    <s v="Taylorsville UT"/>
    <m/>
    <n v="16"/>
    <s v="Middleweight Superstock"/>
    <n v="16"/>
    <n v="32"/>
    <n v="8"/>
  </r>
  <r>
    <x v="0"/>
    <x v="0"/>
    <s v="DNF"/>
    <x v="21"/>
    <s v="12x"/>
    <x v="25"/>
    <x v="11"/>
    <n v="1"/>
    <d v="1899-12-30T00:02:18"/>
    <s v="DNF"/>
    <s v="6 Laps"/>
    <n v="52.186"/>
    <m/>
    <s v="-"/>
    <n v="0"/>
    <x v="11"/>
    <s v="Junction City OR"/>
    <m/>
    <n v="0"/>
    <s v="Middleweight Superstock"/>
    <n v="0"/>
    <n v="16"/>
    <n v="13"/>
  </r>
  <r>
    <x v="0"/>
    <x v="0"/>
    <s v="DNS"/>
    <x v="22"/>
    <n v="74"/>
    <x v="4"/>
    <x v="11"/>
    <m/>
    <m/>
    <s v="DNS"/>
    <m/>
    <s v="-"/>
    <m/>
    <s v="-"/>
    <n v="0"/>
    <x v="3"/>
    <s v="Las Vegas NV"/>
    <m/>
    <n v="0"/>
    <s v="Middleweight Superstock"/>
    <n v="0"/>
    <n v="0"/>
    <n v="0"/>
  </r>
  <r>
    <x v="0"/>
    <x v="0"/>
    <n v="1"/>
    <x v="0"/>
    <n v="9"/>
    <x v="47"/>
    <x v="12"/>
    <n v="7"/>
    <m/>
    <m/>
    <m/>
    <s v="-"/>
    <m/>
    <s v="-"/>
    <n v="0"/>
    <x v="18"/>
    <s v="Bluffdale UT"/>
    <m/>
    <n v="50"/>
    <s v="Modern Vintage - GTO"/>
    <n v="50"/>
    <n v="200"/>
    <n v="1"/>
  </r>
  <r>
    <x v="0"/>
    <x v="0"/>
    <n v="2"/>
    <x v="1"/>
    <n v="321"/>
    <x v="3"/>
    <x v="12"/>
    <n v="7"/>
    <d v="1899-12-30T00:12:13"/>
    <m/>
    <m/>
    <n v="68.731999999999999"/>
    <d v="1899-12-30T00:01:43"/>
    <n v="69.730999999999995"/>
    <n v="7"/>
    <x v="1"/>
    <s v="Kaysville UT"/>
    <m/>
    <n v="40"/>
    <s v="Modern Vintage - GTO"/>
    <n v="40"/>
    <n v="162"/>
    <n v="2"/>
  </r>
  <r>
    <x v="0"/>
    <x v="0"/>
    <n v="3"/>
    <x v="2"/>
    <n v="130"/>
    <x v="22"/>
    <x v="12"/>
    <n v="7"/>
    <d v="1899-12-30T00:12:39"/>
    <n v="26.087"/>
    <n v="26.087"/>
    <n v="66.370999999999995"/>
    <d v="1899-12-30T00:01:47"/>
    <n v="67.028000000000006"/>
    <n v="5"/>
    <x v="4"/>
    <s v="West Jordan UT"/>
    <m/>
    <n v="32"/>
    <s v="Modern Vintage - GTO"/>
    <n v="32"/>
    <n v="120"/>
    <n v="4"/>
  </r>
  <r>
    <x v="0"/>
    <x v="0"/>
    <n v="6"/>
    <x v="3"/>
    <n v="120"/>
    <x v="10"/>
    <x v="12"/>
    <n v="7"/>
    <d v="1899-12-30T00:13:09"/>
    <n v="56.058999999999997"/>
    <n v="20.45"/>
    <n v="63.850999999999999"/>
    <d v="1899-12-30T00:01:52"/>
    <n v="64.468999999999994"/>
    <n v="7"/>
    <x v="7"/>
    <s v="Harrison NY"/>
    <m/>
    <n v="26"/>
    <s v="Modern Vintage - GTO"/>
    <n v="26"/>
    <n v="132"/>
    <n v="3"/>
  </r>
  <r>
    <x v="0"/>
    <x v="0"/>
    <s v="DNS"/>
    <x v="22"/>
    <n v="13"/>
    <x v="21"/>
    <x v="12"/>
    <m/>
    <m/>
    <s v="DNS"/>
    <m/>
    <s v="-"/>
    <m/>
    <s v="-"/>
    <n v="0"/>
    <x v="13"/>
    <m/>
    <m/>
    <n v="0"/>
    <s v="Modern Vintage - GTO"/>
    <n v="0"/>
    <n v="0"/>
    <n v="0"/>
  </r>
  <r>
    <x v="0"/>
    <x v="0"/>
    <s v="DNS"/>
    <x v="22"/>
    <n v="365"/>
    <x v="43"/>
    <x v="12"/>
    <m/>
    <m/>
    <s v="DNS"/>
    <m/>
    <s v="-"/>
    <m/>
    <s v="-"/>
    <n v="0"/>
    <x v="1"/>
    <s v="Sandy UT"/>
    <m/>
    <n v="0"/>
    <s v="Modern Vintage - GTO"/>
    <n v="0"/>
    <n v="0"/>
    <n v="0"/>
  </r>
  <r>
    <x v="0"/>
    <x v="0"/>
    <n v="4"/>
    <x v="0"/>
    <n v="178"/>
    <x v="23"/>
    <x v="13"/>
    <n v="7"/>
    <d v="1899-12-30T00:12:49"/>
    <n v="35.575000000000003"/>
    <n v="9.4879999999999995"/>
    <n v="65.552000000000007"/>
    <d v="1899-12-30T00:01:44"/>
    <n v="69.501999999999995"/>
    <n v="7"/>
    <x v="14"/>
    <s v="HENDERSON NV"/>
    <m/>
    <n v="50"/>
    <s v="Modern Vintage - GTU"/>
    <n v="50"/>
    <n v="230"/>
    <n v="1"/>
  </r>
  <r>
    <x v="0"/>
    <x v="0"/>
    <n v="5"/>
    <x v="1"/>
    <n v="307"/>
    <x v="26"/>
    <x v="13"/>
    <n v="7"/>
    <d v="1899-12-30T00:12:49"/>
    <n v="35.609000000000002"/>
    <n v="3.4000000000000002E-2"/>
    <n v="65.549000000000007"/>
    <d v="1899-12-30T00:01:46"/>
    <n v="67.718000000000004"/>
    <n v="2"/>
    <x v="14"/>
    <s v="KUNA ID"/>
    <m/>
    <n v="40"/>
    <s v="Modern Vintage - GTU"/>
    <n v="40"/>
    <n v="180"/>
    <n v="2"/>
  </r>
  <r>
    <x v="0"/>
    <x v="0"/>
    <n v="7"/>
    <x v="2"/>
    <n v="131"/>
    <x v="41"/>
    <x v="13"/>
    <n v="7"/>
    <d v="1899-12-30T00:13:10"/>
    <n v="56.96"/>
    <n v="0.90100000000000002"/>
    <n v="63.777999999999999"/>
    <d v="1899-12-30T00:01:48"/>
    <n v="66.757000000000005"/>
    <n v="7"/>
    <x v="21"/>
    <s v="Provo UT"/>
    <m/>
    <n v="32"/>
    <s v="Modern Vintage - GTU"/>
    <n v="32"/>
    <n v="106"/>
    <n v="5"/>
  </r>
  <r>
    <x v="0"/>
    <x v="0"/>
    <n v="8"/>
    <x v="3"/>
    <n v="41"/>
    <x v="7"/>
    <x v="13"/>
    <n v="7"/>
    <d v="1899-12-30T00:13:11"/>
    <n v="57.518000000000001"/>
    <n v="0.55800000000000005"/>
    <n v="63.732999999999997"/>
    <d v="1899-12-30T00:01:48"/>
    <n v="66.784999999999997"/>
    <n v="7"/>
    <x v="5"/>
    <s v="Draper UT"/>
    <m/>
    <n v="26"/>
    <s v="Modern Vintage - GTU"/>
    <n v="26"/>
    <n v="150"/>
    <n v="3"/>
  </r>
  <r>
    <x v="0"/>
    <x v="0"/>
    <n v="9"/>
    <x v="4"/>
    <n v="238"/>
    <x v="54"/>
    <x v="13"/>
    <n v="7"/>
    <d v="1899-12-30T00:13:24"/>
    <d v="1899-12-30T00:01:10"/>
    <n v="12.733000000000001"/>
    <n v="62.722999999999999"/>
    <d v="1899-12-30T00:01:50"/>
    <n v="65.501999999999995"/>
    <n v="4"/>
    <x v="3"/>
    <s v="Las Vegas NV"/>
    <m/>
    <n v="22"/>
    <s v="Modern Vintage - GTU"/>
    <n v="22"/>
    <n v="44"/>
    <n v="8"/>
  </r>
  <r>
    <x v="0"/>
    <x v="0"/>
    <n v="10"/>
    <x v="5"/>
    <n v="757"/>
    <x v="40"/>
    <x v="13"/>
    <n v="7"/>
    <d v="1899-12-30T00:13:26"/>
    <d v="1899-12-30T00:01:12"/>
    <n v="2.0710000000000002"/>
    <n v="62.561999999999998"/>
    <d v="1899-12-30T00:01:50"/>
    <n v="65.350999999999999"/>
    <n v="2"/>
    <x v="5"/>
    <s v="Farmington UT"/>
    <m/>
    <n v="20"/>
    <s v="Modern Vintage - GTU"/>
    <n v="20"/>
    <n v="20"/>
    <n v="10"/>
  </r>
  <r>
    <x v="0"/>
    <x v="0"/>
    <n v="11"/>
    <x v="6"/>
    <n v="116"/>
    <x v="27"/>
    <x v="13"/>
    <n v="7"/>
    <d v="1899-12-30T00:13:58"/>
    <d v="1899-12-30T00:01:45"/>
    <n v="32.276000000000003"/>
    <n v="60.152000000000001"/>
    <d v="1899-12-30T00:01:52"/>
    <n v="64.424000000000007"/>
    <n v="2"/>
    <x v="15"/>
    <s v="Clinton UT"/>
    <m/>
    <n v="18"/>
    <s v="Modern Vintage - GTU"/>
    <n v="18"/>
    <n v="124"/>
    <n v="4"/>
  </r>
  <r>
    <x v="0"/>
    <x v="0"/>
    <n v="12"/>
    <x v="7"/>
    <n v="163"/>
    <x v="15"/>
    <x v="13"/>
    <n v="6"/>
    <d v="1899-12-30T00:12:17"/>
    <m/>
    <m/>
    <n v="58.637999999999998"/>
    <d v="1899-12-30T00:01:58"/>
    <n v="60.945"/>
    <n v="5"/>
    <x v="10"/>
    <s v="Kearns UT"/>
    <m/>
    <n v="16"/>
    <s v="Modern Vintage - GTU"/>
    <n v="16"/>
    <n v="86"/>
    <n v="7"/>
  </r>
  <r>
    <x v="0"/>
    <x v="0"/>
    <n v="13"/>
    <x v="8"/>
    <n v="69"/>
    <x v="56"/>
    <x v="13"/>
    <n v="6"/>
    <m/>
    <m/>
    <m/>
    <s v="-"/>
    <m/>
    <s v="-"/>
    <n v="0"/>
    <x v="25"/>
    <s v="SLC UT"/>
    <m/>
    <n v="14"/>
    <s v="Modern Vintage - GTU"/>
    <n v="14"/>
    <n v="88"/>
    <n v="6"/>
  </r>
  <r>
    <x v="0"/>
    <x v="0"/>
    <s v="DNS"/>
    <x v="22"/>
    <n v="109"/>
    <x v="37"/>
    <x v="13"/>
    <m/>
    <m/>
    <s v="DNS"/>
    <m/>
    <s v="-"/>
    <m/>
    <s v="-"/>
    <n v="0"/>
    <x v="3"/>
    <s v="South Ogden UT"/>
    <m/>
    <n v="0"/>
    <s v="Modern Vintage - GTU"/>
    <n v="0"/>
    <n v="0"/>
    <n v="0"/>
  </r>
  <r>
    <x v="0"/>
    <x v="0"/>
    <n v="1"/>
    <x v="0"/>
    <n v="49"/>
    <x v="62"/>
    <x v="14"/>
    <n v="7"/>
    <d v="1899-12-30T00:11:53"/>
    <m/>
    <m/>
    <n v="70.728999999999999"/>
    <d v="1899-12-30T00:01:41"/>
    <n v="71.364999999999995"/>
    <n v="2"/>
    <x v="29"/>
    <s v="Sandy UT"/>
    <m/>
    <n v="50"/>
    <s v="Moto2"/>
    <n v="50"/>
    <n v="250"/>
    <n v="1"/>
  </r>
  <r>
    <x v="0"/>
    <x v="0"/>
    <n v="2"/>
    <x v="1"/>
    <n v="22"/>
    <x v="63"/>
    <x v="14"/>
    <n v="7"/>
    <d v="1899-12-30T00:12:05"/>
    <n v="12.845000000000001"/>
    <n v="12.845000000000001"/>
    <n v="69.475999999999999"/>
    <d v="1899-12-30T00:01:43"/>
    <n v="69.846999999999994"/>
    <n v="5"/>
    <x v="3"/>
    <s v="Murray UT"/>
    <m/>
    <n v="40"/>
    <s v="Moto2"/>
    <n v="40"/>
    <n v="146"/>
    <n v="3"/>
  </r>
  <r>
    <x v="0"/>
    <x v="0"/>
    <n v="3"/>
    <x v="2"/>
    <n v="126"/>
    <x v="5"/>
    <x v="14"/>
    <n v="7"/>
    <d v="1899-12-30T00:12:14"/>
    <n v="21.550999999999998"/>
    <n v="8.7059999999999995"/>
    <n v="68.652000000000001"/>
    <d v="1899-12-30T00:01:43"/>
    <n v="69.844999999999999"/>
    <n v="6"/>
    <x v="3"/>
    <s v="Sandy UT"/>
    <m/>
    <n v="32"/>
    <s v="Moto2"/>
    <n v="32"/>
    <n v="168"/>
    <n v="2"/>
  </r>
  <r>
    <x v="0"/>
    <x v="0"/>
    <n v="4"/>
    <x v="3"/>
    <n v="307"/>
    <x v="26"/>
    <x v="14"/>
    <n v="7"/>
    <d v="1899-12-30T00:12:28"/>
    <n v="35.131999999999998"/>
    <n v="13.581"/>
    <n v="67.405000000000001"/>
    <d v="1899-12-30T00:01:45"/>
    <n v="68.427999999999997"/>
    <n v="2"/>
    <x v="14"/>
    <s v="KUNA ID"/>
    <m/>
    <n v="26"/>
    <s v="Moto2"/>
    <n v="26"/>
    <n v="108"/>
    <n v="4"/>
  </r>
  <r>
    <x v="0"/>
    <x v="0"/>
    <n v="5"/>
    <x v="4"/>
    <n v="693"/>
    <x v="60"/>
    <x v="14"/>
    <n v="7"/>
    <d v="1899-12-30T00:12:33"/>
    <n v="39.942"/>
    <n v="4.8099999999999996"/>
    <n v="66.974999999999994"/>
    <d v="1899-12-30T00:01:44"/>
    <n v="69.045000000000002"/>
    <n v="7"/>
    <x v="3"/>
    <s v="TUCSON AZ"/>
    <m/>
    <n v="22"/>
    <s v="Moto2"/>
    <n v="22"/>
    <n v="22"/>
    <n v="19"/>
  </r>
  <r>
    <x v="0"/>
    <x v="0"/>
    <n v="6"/>
    <x v="5"/>
    <n v="142"/>
    <x v="51"/>
    <x v="14"/>
    <n v="7"/>
    <d v="1899-12-30T00:12:34"/>
    <n v="41.277000000000001"/>
    <n v="1.335"/>
    <n v="66.855999999999995"/>
    <d v="1899-12-30T00:01:45"/>
    <n v="68.760999999999996"/>
    <n v="6"/>
    <x v="3"/>
    <s v="draper UT"/>
    <m/>
    <n v="20"/>
    <s v="Moto2"/>
    <n v="20"/>
    <n v="86"/>
    <n v="5"/>
  </r>
  <r>
    <x v="0"/>
    <x v="0"/>
    <n v="7"/>
    <x v="6"/>
    <n v="805"/>
    <x v="17"/>
    <x v="14"/>
    <n v="7"/>
    <d v="1899-12-30T00:12:46"/>
    <n v="53.832000000000001"/>
    <n v="12.555"/>
    <n v="65.760999999999996"/>
    <d v="1899-12-30T00:01:47"/>
    <n v="67.024000000000001"/>
    <n v="4"/>
    <x v="11"/>
    <s v="Layton UT"/>
    <m/>
    <n v="18"/>
    <s v="Moto2"/>
    <n v="18"/>
    <n v="36"/>
    <n v="13"/>
  </r>
  <r>
    <x v="0"/>
    <x v="0"/>
    <n v="8"/>
    <x v="7"/>
    <s v="12x"/>
    <x v="25"/>
    <x v="14"/>
    <n v="7"/>
    <d v="1899-12-30T00:12:47"/>
    <n v="54.338999999999999"/>
    <n v="0.50700000000000001"/>
    <n v="65.716999999999999"/>
    <d v="1899-12-30T00:01:47"/>
    <n v="67.328000000000003"/>
    <n v="2"/>
    <x v="11"/>
    <s v="Junction City OR"/>
    <m/>
    <n v="16"/>
    <s v="Moto2"/>
    <n v="16"/>
    <n v="26"/>
    <n v="15"/>
  </r>
  <r>
    <x v="0"/>
    <x v="0"/>
    <n v="9"/>
    <x v="8"/>
    <n v="41"/>
    <x v="7"/>
    <x v="14"/>
    <n v="7"/>
    <d v="1899-12-30T00:12:47"/>
    <n v="54.656999999999996"/>
    <n v="0.318"/>
    <n v="65.69"/>
    <d v="1899-12-30T00:01:48"/>
    <n v="66.766999999999996"/>
    <n v="3"/>
    <x v="5"/>
    <s v="Draper UT"/>
    <m/>
    <n v="14"/>
    <s v="Moto2"/>
    <n v="14"/>
    <n v="78"/>
    <n v="6"/>
  </r>
  <r>
    <x v="0"/>
    <x v="0"/>
    <n v="10"/>
    <x v="9"/>
    <n v="250"/>
    <x v="11"/>
    <x v="14"/>
    <n v="7"/>
    <d v="1899-12-30T00:12:54"/>
    <d v="1899-12-30T00:01:02"/>
    <n v="7.2430000000000003"/>
    <n v="65.075999999999993"/>
    <d v="1899-12-30T00:01:47"/>
    <n v="67.391000000000005"/>
    <n v="7"/>
    <x v="3"/>
    <s v="Bountiful UT"/>
    <m/>
    <n v="12"/>
    <s v="Moto2"/>
    <n v="12"/>
    <n v="58"/>
    <n v="8"/>
  </r>
  <r>
    <x v="0"/>
    <x v="0"/>
    <n v="11"/>
    <x v="10"/>
    <n v="928"/>
    <x v="30"/>
    <x v="14"/>
    <n v="7"/>
    <d v="1899-12-30T00:12:55"/>
    <d v="1899-12-30T00:01:02"/>
    <n v="0.29099999999999998"/>
    <n v="65.051000000000002"/>
    <d v="1899-12-30T00:01:46"/>
    <n v="67.694999999999993"/>
    <n v="7"/>
    <x v="17"/>
    <s v="Tooele UT"/>
    <m/>
    <n v="10"/>
    <s v="Moto2"/>
    <n v="10"/>
    <n v="62"/>
    <n v="7"/>
  </r>
  <r>
    <x v="0"/>
    <x v="0"/>
    <n v="14"/>
    <x v="11"/>
    <n v="109"/>
    <x v="37"/>
    <x v="14"/>
    <n v="7"/>
    <d v="1899-12-30T00:13:42"/>
    <d v="1899-12-30T00:01:50"/>
    <n v="8.61"/>
    <n v="61.298999999999999"/>
    <d v="1899-12-30T00:01:55"/>
    <n v="62.69"/>
    <n v="5"/>
    <x v="3"/>
    <s v="South Ogden UT"/>
    <m/>
    <n v="9"/>
    <s v="Moto2"/>
    <n v="9"/>
    <n v="47"/>
    <n v="11"/>
  </r>
  <r>
    <x v="0"/>
    <x v="0"/>
    <n v="15"/>
    <x v="12"/>
    <n v="442"/>
    <x v="38"/>
    <x v="14"/>
    <n v="7"/>
    <d v="1899-12-30T00:13:45"/>
    <d v="1899-12-30T00:01:53"/>
    <n v="2.97"/>
    <n v="61.078000000000003"/>
    <d v="1899-12-30T00:01:56"/>
    <n v="62.024999999999999"/>
    <n v="7"/>
    <x v="3"/>
    <s v="Salt Lake City UT"/>
    <m/>
    <n v="8"/>
    <s v="Moto2"/>
    <n v="8"/>
    <n v="44"/>
    <n v="12"/>
  </r>
  <r>
    <x v="0"/>
    <x v="0"/>
    <n v="16"/>
    <x v="13"/>
    <n v="163"/>
    <x v="15"/>
    <x v="14"/>
    <n v="7"/>
    <d v="1899-12-30T00:13:47"/>
    <d v="1899-12-30T00:01:55"/>
    <n v="2.1970000000000001"/>
    <n v="60.915999999999997"/>
    <d v="1899-12-30T00:01:56"/>
    <n v="62.249000000000002"/>
    <n v="2"/>
    <x v="10"/>
    <s v="Kearns UT"/>
    <m/>
    <n v="7"/>
    <s v="Moto2"/>
    <n v="7"/>
    <n v="36"/>
    <n v="13"/>
  </r>
  <r>
    <x v="0"/>
    <x v="0"/>
    <n v="17"/>
    <x v="14"/>
    <n v="327"/>
    <x v="18"/>
    <x v="14"/>
    <n v="6"/>
    <d v="1899-12-30T00:12:03"/>
    <s v="1 Lap"/>
    <s v="1 Lap"/>
    <n v="59.759"/>
    <d v="1899-12-30T00:01:59"/>
    <n v="60.46"/>
    <n v="5"/>
    <x v="3"/>
    <s v="Bountiful UT"/>
    <m/>
    <n v="6"/>
    <s v="Moto2"/>
    <n v="6"/>
    <n v="26"/>
    <n v="15"/>
  </r>
  <r>
    <x v="0"/>
    <x v="0"/>
    <n v="19"/>
    <x v="15"/>
    <n v="187"/>
    <x v="53"/>
    <x v="14"/>
    <n v="6"/>
    <d v="1899-12-30T00:12:28"/>
    <s v="1 Lap"/>
    <n v="8.8439999999999994"/>
    <n v="57.777000000000001"/>
    <d v="1899-12-30T00:01:58"/>
    <n v="60.786000000000001"/>
    <n v="6"/>
    <x v="17"/>
    <s v="Thornton  CO"/>
    <m/>
    <n v="5"/>
    <s v="Moto2"/>
    <n v="5"/>
    <n v="9"/>
    <n v="24"/>
  </r>
  <r>
    <x v="0"/>
    <x v="0"/>
    <s v="DNS"/>
    <x v="22"/>
    <n v="74"/>
    <x v="4"/>
    <x v="14"/>
    <m/>
    <m/>
    <s v="DNS"/>
    <m/>
    <s v="-"/>
    <m/>
    <s v="-"/>
    <n v="0"/>
    <x v="3"/>
    <s v="Las Vegas NV"/>
    <m/>
    <n v="0"/>
    <s v="Moto2"/>
    <n v="0"/>
    <n v="48"/>
    <n v="9"/>
  </r>
  <r>
    <x v="0"/>
    <x v="0"/>
    <s v="DNS"/>
    <x v="22"/>
    <n v="56"/>
    <x v="34"/>
    <x v="14"/>
    <m/>
    <m/>
    <s v="DNS"/>
    <m/>
    <s v="-"/>
    <m/>
    <s v="-"/>
    <n v="0"/>
    <x v="19"/>
    <s v="South Jordan UT"/>
    <m/>
    <n v="0"/>
    <s v="Moto2"/>
    <n v="0"/>
    <n v="0"/>
    <n v="0"/>
  </r>
  <r>
    <x v="0"/>
    <x v="0"/>
    <s v="DNS"/>
    <x v="22"/>
    <n v="116"/>
    <x v="27"/>
    <x v="14"/>
    <m/>
    <m/>
    <s v="DNS"/>
    <m/>
    <s v="-"/>
    <m/>
    <s v="-"/>
    <n v="0"/>
    <x v="15"/>
    <s v="Clinton UT"/>
    <m/>
    <n v="0"/>
    <s v="Moto2"/>
    <n v="0"/>
    <n v="0"/>
    <n v="0"/>
  </r>
  <r>
    <x v="0"/>
    <x v="0"/>
    <s v="DNS"/>
    <x v="22"/>
    <n v="607"/>
    <x v="31"/>
    <x v="14"/>
    <m/>
    <m/>
    <s v="DNS"/>
    <m/>
    <s v="-"/>
    <m/>
    <s v="-"/>
    <n v="0"/>
    <x v="3"/>
    <s v="Taylorsville UT"/>
    <m/>
    <n v="0"/>
    <s v="Moto2"/>
    <n v="0"/>
    <n v="8"/>
    <n v="27"/>
  </r>
  <r>
    <x v="0"/>
    <x v="0"/>
    <s v="DNS"/>
    <x v="22"/>
    <n v="333"/>
    <x v="36"/>
    <x v="14"/>
    <m/>
    <m/>
    <s v="DNS"/>
    <m/>
    <s v="-"/>
    <m/>
    <s v="-"/>
    <n v="0"/>
    <x v="3"/>
    <s v="Sandy UT"/>
    <m/>
    <n v="0"/>
    <s v="Moto2"/>
    <n v="0"/>
    <n v="9"/>
    <n v="24"/>
  </r>
  <r>
    <x v="0"/>
    <x v="0"/>
    <n v="12"/>
    <x v="0"/>
    <s v="888x"/>
    <x v="64"/>
    <x v="15"/>
    <n v="7"/>
    <d v="1899-12-30T00:13:23"/>
    <d v="1899-12-30T00:01:30"/>
    <n v="27.954999999999998"/>
    <n v="62.786000000000001"/>
    <d v="1899-12-30T00:01:50"/>
    <n v="65.373999999999995"/>
    <n v="2"/>
    <x v="25"/>
    <s v="Kaysville UT"/>
    <m/>
    <n v="0"/>
    <s v="Moto3"/>
    <n v="0"/>
    <n v="0"/>
    <n v="15"/>
  </r>
  <r>
    <x v="0"/>
    <x v="0"/>
    <n v="13"/>
    <x v="1"/>
    <n v="70"/>
    <x v="14"/>
    <x v="15"/>
    <n v="7"/>
    <d v="1899-12-30T00:13:34"/>
    <d v="1899-12-30T00:01:41"/>
    <n v="10.861000000000001"/>
    <n v="61.948"/>
    <d v="1899-12-30T00:01:51"/>
    <n v="65.122"/>
    <n v="2"/>
    <x v="9"/>
    <s v="Pleasant view UT"/>
    <m/>
    <n v="40"/>
    <s v="Moto3"/>
    <n v="40"/>
    <n v="122"/>
    <n v="2"/>
  </r>
  <r>
    <x v="0"/>
    <x v="0"/>
    <n v="18"/>
    <x v="2"/>
    <n v="33"/>
    <x v="65"/>
    <x v="15"/>
    <n v="6"/>
    <d v="1899-12-30T00:12:19"/>
    <s v="1 Lap"/>
    <n v="15.965"/>
    <n v="58.468000000000004"/>
    <d v="1899-12-30T00:01:58"/>
    <n v="60.960999999999999"/>
    <n v="4"/>
    <x v="30"/>
    <s v="Redmond UT"/>
    <m/>
    <n v="32"/>
    <s v="Moto3"/>
    <n v="32"/>
    <n v="72"/>
    <n v="5"/>
  </r>
  <r>
    <x v="0"/>
    <x v="0"/>
    <n v="20"/>
    <x v="3"/>
    <n v="881"/>
    <x v="66"/>
    <x v="15"/>
    <n v="6"/>
    <d v="1899-12-30T00:12:29"/>
    <s v="1 Lap"/>
    <n v="1.46"/>
    <n v="57.664000000000001"/>
    <d v="1899-12-30T00:01:58"/>
    <n v="60.87"/>
    <n v="4"/>
    <x v="31"/>
    <s v="bountiful UT"/>
    <m/>
    <n v="26"/>
    <s v="Moto3"/>
    <n v="26"/>
    <n v="58"/>
    <n v="7"/>
  </r>
  <r>
    <x v="0"/>
    <x v="0"/>
    <n v="21"/>
    <x v="4"/>
    <n v="118"/>
    <x v="67"/>
    <x v="15"/>
    <n v="6"/>
    <d v="1899-12-30T00:13:40"/>
    <s v="1 Lap"/>
    <d v="1899-12-30T00:01:11"/>
    <n v="52.656999999999996"/>
    <d v="1899-12-30T00:02:10"/>
    <n v="55.271999999999998"/>
    <n v="4"/>
    <x v="9"/>
    <s v="Boise ID"/>
    <m/>
    <n v="22"/>
    <s v="Moto3"/>
    <n v="22"/>
    <n v="106"/>
    <n v="3"/>
  </r>
  <r>
    <x v="0"/>
    <x v="0"/>
    <s v="DNS"/>
    <x v="22"/>
    <n v="171"/>
    <x v="39"/>
    <x v="15"/>
    <m/>
    <m/>
    <s v="DNS"/>
    <m/>
    <s v="-"/>
    <m/>
    <s v="-"/>
    <n v="0"/>
    <x v="9"/>
    <s v="Murray UT"/>
    <m/>
    <n v="0"/>
    <s v="Moto3"/>
    <n v="0"/>
    <n v="106"/>
    <n v="3"/>
  </r>
  <r>
    <x v="0"/>
    <x v="0"/>
    <s v="DNS"/>
    <x v="22"/>
    <n v="757"/>
    <x v="40"/>
    <x v="15"/>
    <m/>
    <m/>
    <s v="DNS"/>
    <m/>
    <s v="-"/>
    <m/>
    <s v="-"/>
    <n v="0"/>
    <x v="9"/>
    <s v="Farmington UT"/>
    <m/>
    <n v="0"/>
    <s v="Moto3"/>
    <n v="0"/>
    <n v="130"/>
    <n v="1"/>
  </r>
  <r>
    <x v="0"/>
    <x v="0"/>
    <s v="DNS"/>
    <x v="22"/>
    <n v="66"/>
    <x v="57"/>
    <x v="15"/>
    <m/>
    <m/>
    <s v="DNS"/>
    <m/>
    <s v="-"/>
    <m/>
    <s v="-"/>
    <n v="0"/>
    <x v="26"/>
    <s v="Ogden UT"/>
    <m/>
    <n v="0"/>
    <s v="Moto3"/>
    <n v="0"/>
    <n v="0"/>
    <n v="0"/>
  </r>
  <r>
    <x v="0"/>
    <x v="0"/>
    <s v="DNS"/>
    <x v="22"/>
    <n v="131"/>
    <x v="41"/>
    <x v="15"/>
    <m/>
    <m/>
    <s v="DNS"/>
    <m/>
    <s v="-"/>
    <m/>
    <s v="-"/>
    <n v="0"/>
    <x v="33"/>
    <s v="Provo UT"/>
    <m/>
    <n v="0"/>
    <s v="Moto3"/>
    <n v="0"/>
    <n v="32"/>
    <n v="12"/>
  </r>
  <r>
    <x v="0"/>
    <x v="0"/>
    <n v="1"/>
    <x v="0"/>
    <n v="723"/>
    <x v="0"/>
    <x v="16"/>
    <n v="7"/>
    <d v="1899-12-30T00:11:49"/>
    <m/>
    <m/>
    <n v="71.108000000000004"/>
    <d v="1899-12-30T00:01:39"/>
    <n v="72.521000000000001"/>
    <n v="4"/>
    <x v="0"/>
    <s v="Las Vegas NV"/>
    <m/>
    <n v="50"/>
    <s v="Novice GTO"/>
    <n v="50"/>
    <n v="50"/>
    <n v="11"/>
  </r>
  <r>
    <x v="0"/>
    <x v="0"/>
    <n v="2"/>
    <x v="1"/>
    <n v="416"/>
    <x v="6"/>
    <x v="16"/>
    <n v="7"/>
    <d v="1899-12-30T00:12:28"/>
    <n v="38.911000000000001"/>
    <n v="38.911000000000001"/>
    <n v="67.406999999999996"/>
    <d v="1899-12-30T00:01:45"/>
    <n v="68.896000000000001"/>
    <n v="2"/>
    <x v="4"/>
    <s v="Hendersonville NC"/>
    <m/>
    <n v="40"/>
    <s v="Novice GTO"/>
    <n v="40"/>
    <n v="126"/>
    <n v="2"/>
  </r>
  <r>
    <x v="0"/>
    <x v="0"/>
    <n v="3"/>
    <x v="2"/>
    <n v="928"/>
    <x v="30"/>
    <x v="16"/>
    <n v="7"/>
    <d v="1899-12-30T00:12:30"/>
    <n v="40.780999999999999"/>
    <n v="1.87"/>
    <n v="67.239000000000004"/>
    <d v="1899-12-30T00:01:45"/>
    <n v="68.471999999999994"/>
    <n v="7"/>
    <x v="17"/>
    <s v="Tooele UT"/>
    <m/>
    <n v="32"/>
    <s v="Novice GTO"/>
    <n v="32"/>
    <n v="122"/>
    <n v="3"/>
  </r>
  <r>
    <x v="0"/>
    <x v="0"/>
    <n v="4"/>
    <x v="3"/>
    <n v="919"/>
    <x v="24"/>
    <x v="16"/>
    <n v="7"/>
    <d v="1899-12-30T00:12:30"/>
    <n v="40.783999999999999"/>
    <n v="3.0000000000000001E-3"/>
    <n v="67.239000000000004"/>
    <d v="1899-12-30T00:01:45"/>
    <n v="68.572000000000003"/>
    <n v="7"/>
    <x v="0"/>
    <s v="North Las Vegas NV"/>
    <m/>
    <n v="26"/>
    <s v="Novice GTO"/>
    <n v="26"/>
    <n v="48"/>
    <n v="12"/>
  </r>
  <r>
    <x v="0"/>
    <x v="0"/>
    <n v="5"/>
    <x v="4"/>
    <n v="120"/>
    <x v="10"/>
    <x v="16"/>
    <n v="7"/>
    <d v="1899-12-30T00:12:38"/>
    <n v="49.378"/>
    <n v="8.5939999999999994"/>
    <n v="66.477000000000004"/>
    <d v="1899-12-30T00:01:47"/>
    <n v="67.072999999999993"/>
    <n v="3"/>
    <x v="7"/>
    <s v="Harrison NY"/>
    <m/>
    <n v="22"/>
    <s v="Novice GTO"/>
    <n v="22"/>
    <n v="176"/>
    <n v="1"/>
  </r>
  <r>
    <x v="0"/>
    <x v="0"/>
    <n v="6"/>
    <x v="5"/>
    <n v="414"/>
    <x v="8"/>
    <x v="16"/>
    <n v="7"/>
    <d v="1899-12-30T00:12:49"/>
    <d v="1899-12-30T00:01:01"/>
    <n v="11.247"/>
    <n v="65.504999999999995"/>
    <d v="1899-12-30T00:01:47"/>
    <n v="67.364999999999995"/>
    <n v="6"/>
    <x v="6"/>
    <s v="Denver CO"/>
    <m/>
    <n v="20"/>
    <s v="Novice GTO"/>
    <n v="20"/>
    <n v="90"/>
    <n v="6"/>
  </r>
  <r>
    <x v="0"/>
    <x v="0"/>
    <n v="7"/>
    <x v="6"/>
    <n v="111"/>
    <x v="13"/>
    <x v="16"/>
    <n v="7"/>
    <d v="1899-12-30T00:12:56"/>
    <d v="1899-12-30T00:01:07"/>
    <n v="6.62"/>
    <n v="64.945999999999998"/>
    <d v="1899-12-30T00:01:48"/>
    <n v="66.572000000000003"/>
    <n v="6"/>
    <x v="2"/>
    <s v="west jordan UT"/>
    <m/>
    <n v="18"/>
    <s v="Novice GTO"/>
    <n v="18"/>
    <n v="41"/>
    <n v="13"/>
  </r>
  <r>
    <x v="0"/>
    <x v="0"/>
    <n v="8"/>
    <x v="7"/>
    <n v="199"/>
    <x v="12"/>
    <x v="16"/>
    <n v="7"/>
    <d v="1899-12-30T00:12:59"/>
    <d v="1899-12-30T00:01:10"/>
    <n v="3.12"/>
    <n v="64.686000000000007"/>
    <d v="1899-12-30T00:01:50"/>
    <n v="65.632000000000005"/>
    <n v="7"/>
    <x v="8"/>
    <s v="Brighton CO"/>
    <m/>
    <n v="16"/>
    <s v="Novice GTO"/>
    <n v="16"/>
    <n v="76"/>
    <n v="7"/>
  </r>
  <r>
    <x v="0"/>
    <x v="0"/>
    <n v="9"/>
    <x v="8"/>
    <n v="901"/>
    <x v="16"/>
    <x v="16"/>
    <n v="7"/>
    <d v="1899-12-30T00:13:02"/>
    <d v="1899-12-30T00:01:13"/>
    <n v="3.004"/>
    <n v="64.438000000000002"/>
    <d v="1899-12-30T00:01:48"/>
    <n v="66.397000000000006"/>
    <n v="4"/>
    <x v="2"/>
    <s v="Hesperus CO"/>
    <m/>
    <n v="14"/>
    <s v="Novice GTO"/>
    <n v="14"/>
    <n v="59"/>
    <n v="9"/>
  </r>
  <r>
    <x v="0"/>
    <x v="0"/>
    <n v="10"/>
    <x v="9"/>
    <n v="327"/>
    <x v="18"/>
    <x v="16"/>
    <n v="6"/>
    <d v="1899-12-30T00:11:51"/>
    <s v="1 Lap"/>
    <s v="1 Lap"/>
    <n v="60.73"/>
    <d v="1899-12-30T00:01:57"/>
    <n v="61.472999999999999"/>
    <n v="6"/>
    <x v="3"/>
    <s v="Bountiful UT"/>
    <m/>
    <n v="12"/>
    <s v="Novice GTO"/>
    <n v="12"/>
    <n v="41"/>
    <n v="13"/>
  </r>
  <r>
    <x v="0"/>
    <x v="0"/>
    <n v="11"/>
    <x v="10"/>
    <n v="187"/>
    <x v="53"/>
    <x v="16"/>
    <n v="6"/>
    <d v="1899-12-30T00:11:56"/>
    <s v="1 Lap"/>
    <n v="4.2510000000000003"/>
    <n v="60.369"/>
    <d v="1899-12-30T00:01:57"/>
    <n v="61.786999999999999"/>
    <n v="2"/>
    <x v="17"/>
    <s v="Thornton  CO"/>
    <m/>
    <n v="10"/>
    <s v="Novice GTO"/>
    <n v="10"/>
    <n v="10"/>
    <n v="23"/>
  </r>
  <r>
    <x v="0"/>
    <x v="0"/>
    <n v="12"/>
    <x v="11"/>
    <n v="130"/>
    <x v="22"/>
    <x v="16"/>
    <n v="6"/>
    <d v="1899-12-30T00:12:28"/>
    <s v="1 Lap"/>
    <n v="32.36"/>
    <n v="57.756999999999998"/>
    <d v="1899-12-30T00:01:49"/>
    <n v="65.837000000000003"/>
    <n v="5"/>
    <x v="4"/>
    <s v="West Jordan UT"/>
    <m/>
    <n v="9"/>
    <s v="Novice GTO"/>
    <n v="9"/>
    <n v="41"/>
    <n v="13"/>
  </r>
  <r>
    <x v="0"/>
    <x v="0"/>
    <n v="13"/>
    <x v="12"/>
    <n v="913"/>
    <x v="52"/>
    <x v="16"/>
    <n v="6"/>
    <d v="1899-12-30T00:12:30"/>
    <s v="1 Lap"/>
    <n v="2.3690000000000002"/>
    <n v="57.575000000000003"/>
    <d v="1899-12-30T00:02:03"/>
    <n v="58.451000000000001"/>
    <n v="5"/>
    <x v="24"/>
    <s v="West Jordan UT"/>
    <m/>
    <n v="8"/>
    <s v="Novice GTO"/>
    <n v="8"/>
    <n v="29"/>
    <n v="18"/>
  </r>
  <r>
    <x v="0"/>
    <x v="0"/>
    <n v="14"/>
    <x v="13"/>
    <n v="420"/>
    <x v="20"/>
    <x v="16"/>
    <n v="6"/>
    <d v="1899-12-30T00:12:30"/>
    <s v="1 Lap"/>
    <n v="0.14899999999999999"/>
    <n v="57.563000000000002"/>
    <d v="1899-12-30T00:02:02"/>
    <n v="58.981000000000002"/>
    <n v="5"/>
    <x v="0"/>
    <s v="Salt Lake City UT"/>
    <m/>
    <n v="7"/>
    <s v="Novice GTO"/>
    <n v="7"/>
    <n v="93"/>
    <n v="5"/>
  </r>
  <r>
    <x v="0"/>
    <x v="0"/>
    <n v="15"/>
    <x v="14"/>
    <n v="240"/>
    <x v="9"/>
    <x v="16"/>
    <n v="5"/>
    <d v="1899-12-30T00:09:33"/>
    <s v="2 Laps"/>
    <s v="1 Lap"/>
    <n v="62.79"/>
    <d v="1899-12-30T00:01:47"/>
    <n v="67.224000000000004"/>
    <n v="4"/>
    <x v="0"/>
    <s v="missoula MT"/>
    <m/>
    <n v="6"/>
    <s v="Novice GTO"/>
    <n v="6"/>
    <n v="70"/>
    <n v="8"/>
  </r>
  <r>
    <x v="0"/>
    <x v="0"/>
    <s v="DNS"/>
    <x v="22"/>
    <n v="805"/>
    <x v="17"/>
    <x v="16"/>
    <m/>
    <m/>
    <s v="DNS"/>
    <m/>
    <s v="-"/>
    <m/>
    <s v="-"/>
    <n v="0"/>
    <x v="11"/>
    <s v="Layton UT"/>
    <m/>
    <n v="0"/>
    <s v="Novice GTO"/>
    <n v="0"/>
    <n v="0"/>
    <n v="0"/>
  </r>
  <r>
    <x v="0"/>
    <x v="0"/>
    <s v="DNS"/>
    <x v="22"/>
    <n v="250"/>
    <x v="11"/>
    <x v="16"/>
    <m/>
    <m/>
    <s v="DNS"/>
    <m/>
    <s v="-"/>
    <m/>
    <s v="-"/>
    <n v="0"/>
    <x v="3"/>
    <s v="Bountiful UT"/>
    <m/>
    <n v="0"/>
    <s v="Novice GTO"/>
    <n v="0"/>
    <n v="0"/>
    <n v="0"/>
  </r>
  <r>
    <x v="0"/>
    <x v="0"/>
    <s v="DNS"/>
    <x v="22"/>
    <n v="333"/>
    <x v="36"/>
    <x v="16"/>
    <m/>
    <m/>
    <s v="DNS"/>
    <m/>
    <s v="-"/>
    <m/>
    <s v="-"/>
    <n v="0"/>
    <x v="3"/>
    <s v="Sandy UT"/>
    <m/>
    <n v="0"/>
    <s v="Novice GTO"/>
    <n v="0"/>
    <n v="0"/>
    <n v="0"/>
  </r>
  <r>
    <x v="0"/>
    <x v="0"/>
    <s v="DNS"/>
    <x v="22"/>
    <n v="116"/>
    <x v="27"/>
    <x v="16"/>
    <m/>
    <m/>
    <s v="DNS"/>
    <m/>
    <s v="-"/>
    <m/>
    <s v="-"/>
    <n v="0"/>
    <x v="15"/>
    <s v="Clinton UT"/>
    <m/>
    <n v="0"/>
    <s v="Novice GTO"/>
    <n v="0"/>
    <n v="40"/>
    <n v="16"/>
  </r>
  <r>
    <x v="0"/>
    <x v="0"/>
    <s v="DNS"/>
    <x v="22"/>
    <n v="163"/>
    <x v="15"/>
    <x v="16"/>
    <m/>
    <m/>
    <s v="DNS"/>
    <m/>
    <s v="-"/>
    <m/>
    <s v="-"/>
    <n v="0"/>
    <x v="10"/>
    <s v="Kearns UT"/>
    <m/>
    <n v="0"/>
    <s v="Novice GTO"/>
    <n v="0"/>
    <n v="16"/>
    <n v="22"/>
  </r>
  <r>
    <x v="0"/>
    <x v="0"/>
    <s v="DNS"/>
    <x v="22"/>
    <n v="791"/>
    <x v="29"/>
    <x v="16"/>
    <m/>
    <m/>
    <s v="DNS"/>
    <m/>
    <s v="-"/>
    <m/>
    <s v="-"/>
    <n v="0"/>
    <x v="16"/>
    <s v="Washington Terrace UT"/>
    <m/>
    <n v="0"/>
    <s v="Novice GTO"/>
    <n v="0"/>
    <n v="0"/>
    <n v="0"/>
  </r>
  <r>
    <x v="0"/>
    <x v="0"/>
    <s v="DNS"/>
    <x v="22"/>
    <n v="160"/>
    <x v="19"/>
    <x v="16"/>
    <m/>
    <m/>
    <s v="DNS"/>
    <m/>
    <s v="-"/>
    <m/>
    <s v="-"/>
    <n v="0"/>
    <x v="12"/>
    <s v="Farrwest  UT"/>
    <m/>
    <n v="0"/>
    <s v="Novice GTO"/>
    <n v="0"/>
    <n v="0"/>
    <n v="0"/>
  </r>
  <r>
    <x v="0"/>
    <x v="0"/>
    <n v="1"/>
    <x v="0"/>
    <n v="142"/>
    <x v="51"/>
    <x v="17"/>
    <n v="7"/>
    <d v="1899-12-30T00:12:25"/>
    <m/>
    <m/>
    <n v="67.653000000000006"/>
    <d v="1899-12-30T00:01:43"/>
    <n v="69.847999999999999"/>
    <n v="2"/>
    <x v="3"/>
    <s v="draper UT"/>
    <m/>
    <n v="50"/>
    <s v="Novice GTU"/>
    <n v="50"/>
    <n v="190"/>
    <n v="2"/>
  </r>
  <r>
    <x v="0"/>
    <x v="0"/>
    <n v="2"/>
    <x v="1"/>
    <n v="805"/>
    <x v="17"/>
    <x v="17"/>
    <n v="7"/>
    <d v="1899-12-30T00:12:33"/>
    <n v="8.2850000000000001"/>
    <n v="8.2850000000000001"/>
    <n v="66.909000000000006"/>
    <d v="1899-12-30T00:01:46"/>
    <n v="68.052000000000007"/>
    <n v="2"/>
    <x v="11"/>
    <s v="Layton UT"/>
    <m/>
    <n v="40"/>
    <s v="Novice GTU"/>
    <n v="40"/>
    <n v="196"/>
    <n v="1"/>
  </r>
  <r>
    <x v="0"/>
    <x v="0"/>
    <n v="3"/>
    <x v="2"/>
    <n v="746"/>
    <x v="35"/>
    <x v="17"/>
    <n v="7"/>
    <d v="1899-12-30T00:12:34"/>
    <n v="8.6790000000000003"/>
    <n v="0.39400000000000002"/>
    <n v="66.873999999999995"/>
    <d v="1899-12-30T00:01:45"/>
    <n v="68.872"/>
    <n v="7"/>
    <x v="20"/>
    <s v="Aberdeen ID"/>
    <m/>
    <n v="32"/>
    <s v="Novice GTU"/>
    <n v="32"/>
    <n v="106"/>
    <n v="4"/>
  </r>
  <r>
    <x v="0"/>
    <x v="0"/>
    <n v="4"/>
    <x v="3"/>
    <n v="131"/>
    <x v="41"/>
    <x v="17"/>
    <n v="7"/>
    <d v="1899-12-30T00:12:36"/>
    <n v="11.481"/>
    <n v="2.802"/>
    <n v="66.626000000000005"/>
    <d v="1899-12-30T00:01:47"/>
    <n v="67.114999999999995"/>
    <n v="4"/>
    <x v="21"/>
    <s v="Provo UT"/>
    <m/>
    <n v="26"/>
    <s v="Novice GTU"/>
    <n v="26"/>
    <n v="106"/>
    <n v="4"/>
  </r>
  <r>
    <x v="0"/>
    <x v="0"/>
    <n v="5"/>
    <x v="4"/>
    <n v="928"/>
    <x v="30"/>
    <x v="17"/>
    <n v="7"/>
    <d v="1899-12-30T00:12:38"/>
    <n v="13.154999999999999"/>
    <n v="1.6739999999999999"/>
    <n v="66.478999999999999"/>
    <d v="1899-12-30T00:01:45"/>
    <n v="68.430000000000007"/>
    <n v="7"/>
    <x v="17"/>
    <s v="Tooele UT"/>
    <m/>
    <n v="22"/>
    <s v="Novice GTU"/>
    <n v="22"/>
    <n v="130"/>
    <n v="3"/>
  </r>
  <r>
    <x v="0"/>
    <x v="0"/>
    <n v="6"/>
    <x v="5"/>
    <n v="333"/>
    <x v="36"/>
    <x v="17"/>
    <n v="7"/>
    <d v="1899-12-30T00:12:57"/>
    <n v="31.771000000000001"/>
    <n v="18.616"/>
    <n v="64.885999999999996"/>
    <d v="1899-12-30T00:01:48"/>
    <n v="66.59"/>
    <n v="7"/>
    <x v="3"/>
    <s v="Sandy UT"/>
    <m/>
    <n v="20"/>
    <s v="Novice GTU"/>
    <n v="20"/>
    <n v="50"/>
    <n v="11"/>
  </r>
  <r>
    <x v="0"/>
    <x v="0"/>
    <n v="7"/>
    <x v="6"/>
    <n v="238"/>
    <x v="54"/>
    <x v="17"/>
    <n v="7"/>
    <d v="1899-12-30T00:12:57"/>
    <n v="32.442"/>
    <n v="0.67100000000000004"/>
    <n v="64.83"/>
    <d v="1899-12-30T00:01:49"/>
    <n v="66.352999999999994"/>
    <n v="6"/>
    <x v="3"/>
    <s v="Las Vegas NV"/>
    <m/>
    <n v="18"/>
    <s v="Novice GTU"/>
    <n v="18"/>
    <n v="32"/>
    <n v="14"/>
  </r>
  <r>
    <x v="0"/>
    <x v="0"/>
    <n v="8"/>
    <x v="7"/>
    <n v="116"/>
    <x v="27"/>
    <x v="17"/>
    <n v="7"/>
    <d v="1899-12-30T00:13:02"/>
    <n v="37.225999999999999"/>
    <n v="4.7839999999999998"/>
    <n v="64.433000000000007"/>
    <d v="1899-12-30T00:01:49"/>
    <n v="66.245000000000005"/>
    <n v="2"/>
    <x v="15"/>
    <s v="Clinton UT"/>
    <m/>
    <n v="16"/>
    <s v="Novice GTU"/>
    <n v="16"/>
    <n v="72"/>
    <n v="7"/>
  </r>
  <r>
    <x v="0"/>
    <x v="0"/>
    <n v="9"/>
    <x v="8"/>
    <n v="109"/>
    <x v="37"/>
    <x v="17"/>
    <n v="7"/>
    <d v="1899-12-30T00:13:09"/>
    <n v="43.972999999999999"/>
    <n v="6.7469999999999999"/>
    <n v="63.881999999999998"/>
    <d v="1899-12-30T00:01:51"/>
    <n v="65.081999999999994"/>
    <n v="7"/>
    <x v="3"/>
    <s v="South Ogden UT"/>
    <m/>
    <n v="14"/>
    <s v="Novice GTU"/>
    <n v="14"/>
    <n v="63"/>
    <n v="9"/>
  </r>
  <r>
    <x v="0"/>
    <x v="0"/>
    <n v="10"/>
    <x v="9"/>
    <n v="757"/>
    <x v="40"/>
    <x v="17"/>
    <n v="7"/>
    <d v="1899-12-30T00:13:09"/>
    <n v="44.143000000000001"/>
    <n v="0.17"/>
    <n v="63.869"/>
    <d v="1899-12-30T00:01:51"/>
    <n v="64.932000000000002"/>
    <n v="7"/>
    <x v="5"/>
    <s v="Farmington UT"/>
    <m/>
    <n v="12"/>
    <s v="Novice GTU"/>
    <n v="12"/>
    <n v="58"/>
    <n v="10"/>
  </r>
  <r>
    <x v="0"/>
    <x v="0"/>
    <n v="11"/>
    <x v="10"/>
    <n v="442"/>
    <x v="38"/>
    <x v="17"/>
    <n v="7"/>
    <d v="1899-12-30T00:13:29"/>
    <d v="1899-12-30T00:01:04"/>
    <n v="20.006"/>
    <n v="62.289000000000001"/>
    <d v="1899-12-30T00:01:54"/>
    <n v="63.136000000000003"/>
    <n v="6"/>
    <x v="3"/>
    <s v="Salt Lake City UT"/>
    <m/>
    <n v="10"/>
    <s v="Novice GTU"/>
    <n v="10"/>
    <n v="64"/>
    <n v="8"/>
  </r>
  <r>
    <x v="0"/>
    <x v="0"/>
    <n v="13"/>
    <x v="11"/>
    <n v="327"/>
    <x v="18"/>
    <x v="17"/>
    <n v="7"/>
    <d v="1899-12-30T00:14:01"/>
    <d v="1899-12-30T00:01:36"/>
    <n v="31.648"/>
    <n v="59.902999999999999"/>
    <d v="1899-12-30T00:01:55"/>
    <n v="62.817"/>
    <n v="3"/>
    <x v="3"/>
    <s v="Bountiful UT"/>
    <m/>
    <n v="9"/>
    <s v="Novice GTU"/>
    <n v="9"/>
    <n v="42"/>
    <n v="12"/>
  </r>
  <r>
    <x v="0"/>
    <x v="0"/>
    <n v="18"/>
    <x v="12"/>
    <n v="250"/>
    <x v="11"/>
    <x v="17"/>
    <n v="6"/>
    <d v="1899-12-30T00:11:44"/>
    <s v="1 Lap"/>
    <s v="1 Lap"/>
    <n v="61.34"/>
    <d v="1899-12-30T00:01:48"/>
    <n v="66.465999999999994"/>
    <n v="2"/>
    <x v="3"/>
    <s v="Bountiful UT"/>
    <m/>
    <n v="8"/>
    <s v="Novice GTU"/>
    <n v="8"/>
    <n v="96"/>
    <n v="6"/>
  </r>
  <r>
    <x v="0"/>
    <x v="0"/>
    <n v="19"/>
    <x v="13"/>
    <n v="160"/>
    <x v="19"/>
    <x v="17"/>
    <n v="6"/>
    <d v="1899-12-30T00:12:34"/>
    <s v="1 Lap"/>
    <n v="49.92"/>
    <n v="57.28"/>
    <d v="1899-12-30T00:02:03"/>
    <n v="58.576000000000001"/>
    <n v="5"/>
    <x v="12"/>
    <s v="Farrwest  UT"/>
    <m/>
    <n v="7"/>
    <s v="Novice GTU"/>
    <n v="7"/>
    <n v="24"/>
    <n v="16"/>
  </r>
  <r>
    <x v="0"/>
    <x v="0"/>
    <s v="DNS"/>
    <x v="22"/>
    <n v="187"/>
    <x v="53"/>
    <x v="17"/>
    <m/>
    <m/>
    <s v="DNS"/>
    <m/>
    <s v="-"/>
    <m/>
    <s v="-"/>
    <n v="0"/>
    <x v="17"/>
    <s v="Thornton  CO"/>
    <m/>
    <n v="0"/>
    <s v="Novice GTU"/>
    <n v="0"/>
    <n v="10"/>
    <n v="21"/>
  </r>
  <r>
    <x v="0"/>
    <x v="0"/>
    <s v="DNS"/>
    <x v="22"/>
    <n v="163"/>
    <x v="15"/>
    <x v="17"/>
    <m/>
    <m/>
    <s v="DNS"/>
    <m/>
    <s v="-"/>
    <m/>
    <s v="-"/>
    <n v="0"/>
    <x v="10"/>
    <s v="Kearns UT"/>
    <m/>
    <n v="0"/>
    <s v="Novice GTU"/>
    <n v="0"/>
    <n v="39"/>
    <n v="13"/>
  </r>
  <r>
    <x v="0"/>
    <x v="0"/>
    <s v="DNS"/>
    <x v="22"/>
    <n v="791"/>
    <x v="29"/>
    <x v="17"/>
    <m/>
    <m/>
    <s v="DNS"/>
    <m/>
    <s v="-"/>
    <m/>
    <s v="-"/>
    <n v="0"/>
    <x v="16"/>
    <s v="Washington Terrace UT"/>
    <m/>
    <n v="0"/>
    <s v="Novice GTU"/>
    <n v="0"/>
    <n v="8"/>
    <n v="26"/>
  </r>
  <r>
    <x v="0"/>
    <x v="0"/>
    <n v="1"/>
    <x v="0"/>
    <n v="521"/>
    <x v="32"/>
    <x v="18"/>
    <n v="7"/>
    <d v="1899-12-30T00:11:26"/>
    <m/>
    <m/>
    <n v="73.501000000000005"/>
    <d v="1899-12-30T00:01:36"/>
    <n v="74.894999999999996"/>
    <n v="2"/>
    <x v="18"/>
    <s v="Oceanside CA"/>
    <m/>
    <n v="50"/>
    <s v="Open Superbike"/>
    <n v="50"/>
    <n v="130"/>
    <n v="3"/>
  </r>
  <r>
    <x v="0"/>
    <x v="0"/>
    <n v="2"/>
    <x v="1"/>
    <n v="53"/>
    <x v="45"/>
    <x v="18"/>
    <n v="7"/>
    <d v="1899-12-30T00:11:28"/>
    <n v="2.6040000000000001"/>
    <n v="2.6040000000000001"/>
    <n v="73.222999999999999"/>
    <d v="1899-12-30T00:01:37"/>
    <n v="73.894999999999996"/>
    <n v="5"/>
    <x v="1"/>
    <s v="Gilbert AZ"/>
    <m/>
    <n v="40"/>
    <s v="Open Superbike"/>
    <n v="40"/>
    <n v="160"/>
    <n v="2"/>
  </r>
  <r>
    <x v="0"/>
    <x v="0"/>
    <n v="3"/>
    <x v="2"/>
    <n v="10"/>
    <x v="55"/>
    <x v="18"/>
    <n v="7"/>
    <d v="1899-12-30T00:11:31"/>
    <n v="4.9109999999999996"/>
    <n v="2.3069999999999999"/>
    <n v="72.977999999999994"/>
    <d v="1899-12-30T00:01:38"/>
    <n v="73.394000000000005"/>
    <n v="3"/>
    <x v="0"/>
    <s v="Lindon UT"/>
    <m/>
    <n v="32"/>
    <s v="Open Superbike"/>
    <n v="32"/>
    <n v="66"/>
    <n v="9"/>
  </r>
  <r>
    <x v="0"/>
    <x v="0"/>
    <n v="4"/>
    <x v="3"/>
    <n v="527"/>
    <x v="58"/>
    <x v="18"/>
    <n v="7"/>
    <d v="1899-12-30T00:11:42"/>
    <n v="16.300999999999998"/>
    <n v="11.39"/>
    <n v="71.793999999999997"/>
    <d v="1899-12-30T00:01:39"/>
    <n v="72.724000000000004"/>
    <n v="7"/>
    <x v="27"/>
    <s v="Salt Lake City UT"/>
    <m/>
    <n v="26"/>
    <s v="Open Superbike"/>
    <n v="26"/>
    <n v="226"/>
    <n v="1"/>
  </r>
  <r>
    <x v="0"/>
    <x v="0"/>
    <n v="5"/>
    <x v="4"/>
    <n v="951"/>
    <x v="1"/>
    <x v="18"/>
    <n v="7"/>
    <d v="1899-12-30T00:11:43"/>
    <n v="16.931000000000001"/>
    <n v="0.63"/>
    <n v="71.73"/>
    <d v="1899-12-30T00:01:39"/>
    <n v="72.873999999999995"/>
    <n v="7"/>
    <x v="1"/>
    <s v="San Mateo CA"/>
    <m/>
    <n v="22"/>
    <s v="Open Superbike"/>
    <n v="22"/>
    <n v="44"/>
    <n v="12"/>
  </r>
  <r>
    <x v="0"/>
    <x v="0"/>
    <n v="6"/>
    <x v="5"/>
    <n v="140"/>
    <x v="2"/>
    <x v="18"/>
    <n v="7"/>
    <d v="1899-12-30T00:11:54"/>
    <n v="27.94"/>
    <n v="11.009"/>
    <n v="70.623000000000005"/>
    <d v="1899-12-30T00:01:40"/>
    <n v="71.914000000000001"/>
    <n v="2"/>
    <x v="2"/>
    <s v="McMinnville OR"/>
    <m/>
    <n v="20"/>
    <s v="Open Superbike"/>
    <n v="20"/>
    <n v="38"/>
    <n v="13"/>
  </r>
  <r>
    <x v="0"/>
    <x v="0"/>
    <n v="7"/>
    <x v="6"/>
    <n v="693"/>
    <x v="60"/>
    <x v="18"/>
    <n v="7"/>
    <d v="1899-12-30T00:11:54"/>
    <n v="28.550999999999998"/>
    <n v="0.61099999999999999"/>
    <n v="70.563000000000002"/>
    <d v="1899-12-30T00:01:40"/>
    <n v="72.22"/>
    <n v="4"/>
    <x v="8"/>
    <s v="TUCSON AZ"/>
    <m/>
    <n v="18"/>
    <s v="Open Superbike"/>
    <n v="18"/>
    <n v="18"/>
    <n v="15"/>
  </r>
  <r>
    <x v="0"/>
    <x v="0"/>
    <n v="8"/>
    <x v="7"/>
    <n v="101"/>
    <x v="48"/>
    <x v="18"/>
    <n v="7"/>
    <d v="1899-12-30T00:12:01"/>
    <n v="35.076000000000001"/>
    <n v="6.5250000000000004"/>
    <n v="69.924000000000007"/>
    <d v="1899-12-30T00:01:41"/>
    <n v="71.512"/>
    <n v="5"/>
    <x v="0"/>
    <s v="Boise ID"/>
    <m/>
    <n v="16"/>
    <s v="Open Superbike"/>
    <n v="16"/>
    <n v="76"/>
    <n v="5"/>
  </r>
  <r>
    <x v="0"/>
    <x v="0"/>
    <n v="9"/>
    <x v="8"/>
    <n v="117"/>
    <x v="61"/>
    <x v="18"/>
    <n v="7"/>
    <d v="1899-12-30T00:12:11"/>
    <n v="44.865000000000002"/>
    <n v="9.7889999999999997"/>
    <n v="68.986999999999995"/>
    <d v="1899-12-30T00:01:42"/>
    <n v="70.361000000000004"/>
    <n v="2"/>
    <x v="18"/>
    <s v="South Jordan UT"/>
    <m/>
    <n v="14"/>
    <s v="Open Superbike"/>
    <n v="14"/>
    <n v="76"/>
    <n v="5"/>
  </r>
  <r>
    <x v="0"/>
    <x v="0"/>
    <n v="10"/>
    <x v="9"/>
    <n v="711"/>
    <x v="28"/>
    <x v="18"/>
    <n v="7"/>
    <d v="1899-12-30T00:12:35"/>
    <d v="1899-12-30T00:01:10"/>
    <n v="24.712"/>
    <n v="66.73"/>
    <d v="1899-12-30T00:01:45"/>
    <n v="68.632000000000005"/>
    <n v="2"/>
    <x v="0"/>
    <s v="Phoenix AZ"/>
    <m/>
    <n v="12"/>
    <s v="Open Superbike"/>
    <n v="12"/>
    <n v="12"/>
    <n v="17"/>
  </r>
  <r>
    <x v="0"/>
    <x v="0"/>
    <n v="11"/>
    <x v="10"/>
    <n v="96"/>
    <x v="50"/>
    <x v="18"/>
    <n v="5"/>
    <d v="1899-12-30T00:08:14"/>
    <s v="2 Laps"/>
    <s v="2 Laps"/>
    <n v="72.945999999999998"/>
    <d v="1899-12-30T00:01:37"/>
    <n v="74.423000000000002"/>
    <n v="3"/>
    <x v="13"/>
    <s v="Houston TX"/>
    <m/>
    <n v="10"/>
    <s v="Open Superbike"/>
    <n v="10"/>
    <n v="82"/>
    <n v="4"/>
  </r>
  <r>
    <x v="0"/>
    <x v="0"/>
    <s v="DNF"/>
    <x v="21"/>
    <n v="2"/>
    <x v="59"/>
    <x v="18"/>
    <n v="1"/>
    <d v="1899-12-30T00:02:02"/>
    <s v="DNF"/>
    <s v="4 Laps"/>
    <n v="58.860999999999997"/>
    <m/>
    <s v="-"/>
    <n v="0"/>
    <x v="1"/>
    <s v="Roy UT"/>
    <m/>
    <n v="0"/>
    <s v="Open Superbike"/>
    <n v="0"/>
    <n v="58"/>
    <n v="10"/>
  </r>
  <r>
    <x v="0"/>
    <x v="0"/>
    <s v="DNS"/>
    <x v="22"/>
    <n v="321"/>
    <x v="3"/>
    <x v="18"/>
    <m/>
    <m/>
    <s v="DNS"/>
    <m/>
    <s v="-"/>
    <m/>
    <s v="-"/>
    <n v="0"/>
    <x v="1"/>
    <s v="Kaysville UT"/>
    <m/>
    <n v="0"/>
    <s v="Open Superbike"/>
    <n v="0"/>
    <n v="0"/>
    <n v="0"/>
  </r>
  <r>
    <x v="0"/>
    <x v="0"/>
    <s v="DNS"/>
    <x v="22"/>
    <n v="365"/>
    <x v="43"/>
    <x v="18"/>
    <m/>
    <m/>
    <s v="DNS"/>
    <m/>
    <s v="-"/>
    <m/>
    <s v="-"/>
    <n v="0"/>
    <x v="0"/>
    <s v="Sandy UT"/>
    <m/>
    <n v="0"/>
    <s v="Open Superbike"/>
    <n v="0"/>
    <n v="0"/>
    <n v="0"/>
  </r>
  <r>
    <x v="0"/>
    <x v="0"/>
    <s v="DNS"/>
    <x v="22"/>
    <n v="13"/>
    <x v="21"/>
    <x v="18"/>
    <m/>
    <m/>
    <s v="DNS"/>
    <m/>
    <s v="-"/>
    <m/>
    <s v="-"/>
    <n v="0"/>
    <x v="13"/>
    <s v="Pleasant Grove UT"/>
    <m/>
    <n v="0"/>
    <s v="Open Superbike"/>
    <n v="0"/>
    <n v="70"/>
    <n v="7"/>
  </r>
  <r>
    <x v="0"/>
    <x v="0"/>
    <s v="DNS"/>
    <x v="22"/>
    <n v="41"/>
    <x v="7"/>
    <x v="18"/>
    <m/>
    <m/>
    <s v="DNS"/>
    <m/>
    <s v="-"/>
    <m/>
    <s v="-"/>
    <n v="0"/>
    <x v="5"/>
    <s v="Draper UT"/>
    <m/>
    <n v="0"/>
    <s v="Open Superbike"/>
    <n v="0"/>
    <n v="0"/>
    <n v="0"/>
  </r>
  <r>
    <x v="0"/>
    <x v="0"/>
    <s v="DNS"/>
    <x v="22"/>
    <n v="178"/>
    <x v="23"/>
    <x v="18"/>
    <m/>
    <m/>
    <s v="DNS"/>
    <m/>
    <s v="-"/>
    <m/>
    <s v="-"/>
    <n v="0"/>
    <x v="14"/>
    <s v="HENDERSON NV"/>
    <m/>
    <n v="0"/>
    <s v="Open Superbike"/>
    <n v="0"/>
    <n v="0"/>
    <n v="0"/>
  </r>
  <r>
    <x v="0"/>
    <x v="0"/>
    <s v="DNS"/>
    <x v="22"/>
    <n v="9"/>
    <x v="47"/>
    <x v="18"/>
    <m/>
    <m/>
    <s v="DNS"/>
    <m/>
    <s v="-"/>
    <m/>
    <s v="-"/>
    <n v="0"/>
    <x v="18"/>
    <s v="Bluffdale UT"/>
    <m/>
    <n v="0"/>
    <s v="Open Superbike"/>
    <n v="0"/>
    <n v="68"/>
    <n v="8"/>
  </r>
  <r>
    <x v="0"/>
    <x v="0"/>
    <s v="DNS"/>
    <x v="22"/>
    <n v="491"/>
    <x v="49"/>
    <x v="18"/>
    <m/>
    <m/>
    <s v="DNS"/>
    <m/>
    <s v="-"/>
    <m/>
    <s v="-"/>
    <n v="0"/>
    <x v="23"/>
    <s v="LAS VEGAS NV"/>
    <m/>
    <n v="0"/>
    <s v="Open Superbike"/>
    <n v="0"/>
    <n v="0"/>
    <n v="0"/>
  </r>
  <r>
    <x v="0"/>
    <x v="0"/>
    <s v="DNS"/>
    <x v="22"/>
    <n v="11"/>
    <x v="46"/>
    <x v="18"/>
    <m/>
    <m/>
    <s v="DNS"/>
    <m/>
    <s v="-"/>
    <m/>
    <s v="-"/>
    <n v="0"/>
    <x v="4"/>
    <s v="Sandy UT"/>
    <m/>
    <n v="0"/>
    <s v="Open Superbike"/>
    <n v="0"/>
    <n v="18"/>
    <n v="15"/>
  </r>
  <r>
    <x v="0"/>
    <x v="0"/>
    <n v="1"/>
    <x v="0"/>
    <n v="96"/>
    <x v="50"/>
    <x v="19"/>
    <n v="7"/>
    <d v="1899-12-30T00:11:24"/>
    <m/>
    <m/>
    <n v="73.644999999999996"/>
    <d v="1899-12-30T00:01:37"/>
    <n v="74.56"/>
    <n v="5"/>
    <x v="13"/>
    <m/>
    <m/>
    <n v="50"/>
    <s v="Open Superstock"/>
    <n v="50"/>
    <n v="150"/>
    <n v="2"/>
  </r>
  <r>
    <x v="0"/>
    <x v="0"/>
    <n v="2"/>
    <x v="1"/>
    <n v="2"/>
    <x v="59"/>
    <x v="19"/>
    <n v="7"/>
    <d v="1899-12-30T00:11:26"/>
    <n v="1.5489999999999999"/>
    <n v="1.5489999999999999"/>
    <n v="73.477999999999994"/>
    <d v="1899-12-30T00:01:37"/>
    <n v="74.403000000000006"/>
    <n v="7"/>
    <x v="1"/>
    <s v="Roy UT"/>
    <m/>
    <n v="40"/>
    <s v="Open Superstock"/>
    <n v="40"/>
    <n v="106"/>
    <n v="5"/>
  </r>
  <r>
    <x v="0"/>
    <x v="0"/>
    <n v="3"/>
    <x v="2"/>
    <n v="521"/>
    <x v="32"/>
    <x v="19"/>
    <n v="7"/>
    <d v="1899-12-30T00:11:27"/>
    <n v="2.7679999999999998"/>
    <n v="1.2190000000000001"/>
    <n v="73.347999999999999"/>
    <d v="1899-12-30T00:01:36"/>
    <n v="74.674000000000007"/>
    <n v="6"/>
    <x v="18"/>
    <s v="Oceanside CA"/>
    <m/>
    <n v="32"/>
    <s v="Open Superstock"/>
    <n v="32"/>
    <n v="64"/>
    <n v="8"/>
  </r>
  <r>
    <x v="0"/>
    <x v="0"/>
    <n v="4"/>
    <x v="3"/>
    <n v="53"/>
    <x v="45"/>
    <x v="19"/>
    <n v="7"/>
    <d v="1899-12-30T00:11:32"/>
    <n v="7.2750000000000004"/>
    <n v="4.5069999999999997"/>
    <n v="72.87"/>
    <d v="1899-12-30T00:01:38"/>
    <n v="73.578000000000003"/>
    <n v="4"/>
    <x v="1"/>
    <s v="Gilbert AZ"/>
    <m/>
    <n v="26"/>
    <s v="Open Superstock"/>
    <n v="26"/>
    <n v="138"/>
    <n v="3"/>
  </r>
  <r>
    <x v="0"/>
    <x v="0"/>
    <n v="5"/>
    <x v="4"/>
    <n v="527"/>
    <x v="58"/>
    <x v="19"/>
    <n v="7"/>
    <d v="1899-12-30T00:11:41"/>
    <n v="16.462"/>
    <n v="9.1869999999999994"/>
    <n v="71.915000000000006"/>
    <d v="1899-12-30T00:01:39"/>
    <n v="72.738"/>
    <n v="6"/>
    <x v="27"/>
    <s v="Salt Lake City UT"/>
    <m/>
    <n v="22"/>
    <s v="Open Superstock"/>
    <n v="22"/>
    <n v="202"/>
    <n v="1"/>
  </r>
  <r>
    <x v="0"/>
    <x v="0"/>
    <n v="6"/>
    <x v="5"/>
    <n v="365"/>
    <x v="43"/>
    <x v="19"/>
    <n v="7"/>
    <d v="1899-12-30T00:11:41"/>
    <n v="17.103000000000002"/>
    <n v="0.64100000000000001"/>
    <n v="71.849000000000004"/>
    <d v="1899-12-30T00:01:39"/>
    <n v="72.62"/>
    <n v="5"/>
    <x v="0"/>
    <s v="Sandy UT"/>
    <m/>
    <n v="20"/>
    <s v="Open Superstock"/>
    <n v="20"/>
    <n v="110"/>
    <n v="4"/>
  </r>
  <r>
    <x v="0"/>
    <x v="0"/>
    <n v="7"/>
    <x v="6"/>
    <n v="13"/>
    <x v="21"/>
    <x v="19"/>
    <n v="7"/>
    <d v="1899-12-30T00:11:52"/>
    <n v="27.452999999999999"/>
    <n v="10.35"/>
    <n v="70.805000000000007"/>
    <d v="1899-12-30T00:01:40"/>
    <n v="71.959999999999994"/>
    <n v="6"/>
    <x v="13"/>
    <s v="Pleasant Grove UT"/>
    <m/>
    <n v="18"/>
    <s v="Open Superstock"/>
    <n v="18"/>
    <n v="84"/>
    <n v="6"/>
  </r>
  <r>
    <x v="0"/>
    <x v="0"/>
    <n v="8"/>
    <x v="7"/>
    <n v="951"/>
    <x v="1"/>
    <x v="19"/>
    <n v="7"/>
    <d v="1899-12-30T00:11:53"/>
    <n v="28.655999999999999"/>
    <n v="1.2030000000000001"/>
    <n v="70.685000000000002"/>
    <d v="1899-12-30T00:01:40"/>
    <n v="72.36"/>
    <n v="2"/>
    <x v="1"/>
    <s v="San Mateo CA"/>
    <m/>
    <n v="16"/>
    <s v="Open Superstock"/>
    <n v="16"/>
    <n v="48"/>
    <n v="11"/>
  </r>
  <r>
    <x v="0"/>
    <x v="0"/>
    <n v="9"/>
    <x v="8"/>
    <n v="9"/>
    <x v="47"/>
    <x v="19"/>
    <n v="7"/>
    <d v="1899-12-30T00:11:58"/>
    <n v="33.32"/>
    <n v="4.6639999999999997"/>
    <n v="70.225999999999999"/>
    <d v="1899-12-30T00:01:41"/>
    <n v="71.238"/>
    <n v="7"/>
    <x v="18"/>
    <s v="Bluffdale UT"/>
    <m/>
    <n v="14"/>
    <s v="Open Superstock"/>
    <n v="14"/>
    <n v="14"/>
    <n v="16"/>
  </r>
  <r>
    <x v="0"/>
    <x v="0"/>
    <n v="10"/>
    <x v="9"/>
    <n v="693"/>
    <x v="60"/>
    <x v="19"/>
    <n v="7"/>
    <d v="1899-12-30T00:11:58"/>
    <n v="33.738"/>
    <n v="0.41799999999999998"/>
    <n v="70.185000000000002"/>
    <d v="1899-12-30T00:01:40"/>
    <n v="71.644000000000005"/>
    <n v="4"/>
    <x v="8"/>
    <s v="TUCSON AZ"/>
    <m/>
    <n v="12"/>
    <s v="Open Superstock"/>
    <n v="12"/>
    <n v="12"/>
    <n v="17"/>
  </r>
  <r>
    <x v="0"/>
    <x v="0"/>
    <n v="11"/>
    <x v="10"/>
    <n v="101"/>
    <x v="48"/>
    <x v="19"/>
    <n v="7"/>
    <d v="1899-12-30T00:12:01"/>
    <n v="36.795999999999999"/>
    <n v="3.0579999999999998"/>
    <n v="69.887"/>
    <d v="1899-12-30T00:01:41"/>
    <n v="70.966999999999999"/>
    <n v="7"/>
    <x v="0"/>
    <s v="Boise ID"/>
    <m/>
    <n v="10"/>
    <s v="Open Superstock"/>
    <n v="10"/>
    <n v="62"/>
    <n v="9"/>
  </r>
  <r>
    <x v="0"/>
    <x v="0"/>
    <n v="12"/>
    <x v="11"/>
    <n v="258"/>
    <x v="44"/>
    <x v="19"/>
    <n v="7"/>
    <d v="1899-12-30T00:12:13"/>
    <n v="48.234999999999999"/>
    <n v="11.439"/>
    <n v="68.796000000000006"/>
    <d v="1899-12-30T00:01:40"/>
    <n v="71.786000000000001"/>
    <n v="2"/>
    <x v="18"/>
    <s v="Belgrade MT"/>
    <m/>
    <n v="9"/>
    <s v="Open Superstock"/>
    <n v="9"/>
    <n v="9"/>
    <n v="19"/>
  </r>
  <r>
    <x v="0"/>
    <x v="0"/>
    <n v="13"/>
    <x v="12"/>
    <n v="307"/>
    <x v="26"/>
    <x v="19"/>
    <n v="7"/>
    <d v="1899-12-30T00:12:32"/>
    <d v="1899-12-30T00:01:07"/>
    <n v="18.963999999999999"/>
    <n v="67.06"/>
    <d v="1899-12-30T00:01:46"/>
    <n v="68.063000000000002"/>
    <n v="2"/>
    <x v="14"/>
    <s v="KUNA ID"/>
    <m/>
    <n v="8"/>
    <s v="Open Superstock"/>
    <n v="8"/>
    <n v="8"/>
    <n v="20"/>
  </r>
  <r>
    <x v="0"/>
    <x v="0"/>
    <n v="14"/>
    <x v="13"/>
    <n v="41"/>
    <x v="7"/>
    <x v="19"/>
    <n v="7"/>
    <d v="1899-12-30T00:12:44"/>
    <d v="1899-12-30T00:01:20"/>
    <n v="12.673999999999999"/>
    <n v="65.947999999999993"/>
    <d v="1899-12-30T00:01:48"/>
    <n v="66.888000000000005"/>
    <n v="5"/>
    <x v="5"/>
    <s v="Draper UT"/>
    <m/>
    <n v="7"/>
    <s v="Open Superstock"/>
    <n v="7"/>
    <n v="27"/>
    <n v="14"/>
  </r>
  <r>
    <x v="0"/>
    <x v="0"/>
    <s v="DNS"/>
    <x v="22"/>
    <n v="10"/>
    <x v="55"/>
    <x v="19"/>
    <m/>
    <m/>
    <s v="DNS"/>
    <m/>
    <s v="-"/>
    <m/>
    <s v="-"/>
    <n v="0"/>
    <x v="0"/>
    <s v="Lindon UT"/>
    <m/>
    <n v="0"/>
    <s v="Open Superstock"/>
    <n v="0"/>
    <n v="12"/>
    <n v="17"/>
  </r>
  <r>
    <x v="0"/>
    <x v="0"/>
    <s v="DNS"/>
    <x v="22"/>
    <n v="22"/>
    <x v="63"/>
    <x v="19"/>
    <m/>
    <m/>
    <s v="DNS"/>
    <m/>
    <s v="-"/>
    <m/>
    <s v="-"/>
    <n v="0"/>
    <x v="3"/>
    <s v="Murray UT"/>
    <m/>
    <n v="0"/>
    <s v="Open Superstock"/>
    <n v="0"/>
    <n v="0"/>
    <n v="0"/>
  </r>
  <r>
    <x v="0"/>
    <x v="0"/>
    <s v="DNS"/>
    <x v="22"/>
    <n v="711"/>
    <x v="28"/>
    <x v="19"/>
    <m/>
    <m/>
    <s v="DNS"/>
    <m/>
    <s v="-"/>
    <m/>
    <s v="-"/>
    <n v="0"/>
    <x v="0"/>
    <s v="Phoenix AZ"/>
    <m/>
    <n v="0"/>
    <s v="Open Superstock"/>
    <n v="0"/>
    <n v="0"/>
    <n v="21"/>
  </r>
  <r>
    <x v="0"/>
    <x v="0"/>
    <s v="DNS"/>
    <x v="22"/>
    <n v="74"/>
    <x v="4"/>
    <x v="19"/>
    <m/>
    <m/>
    <s v="DNS"/>
    <m/>
    <s v="-"/>
    <m/>
    <s v="-"/>
    <n v="0"/>
    <x v="3"/>
    <s v="Las Vegas NV"/>
    <m/>
    <n v="0"/>
    <s v="Open Superstock"/>
    <n v="0"/>
    <n v="0"/>
    <n v="0"/>
  </r>
  <r>
    <x v="0"/>
    <x v="0"/>
    <s v="DNS"/>
    <x v="22"/>
    <n v="491"/>
    <x v="49"/>
    <x v="19"/>
    <m/>
    <m/>
    <s v="DNS"/>
    <m/>
    <s v="-"/>
    <m/>
    <s v="-"/>
    <n v="0"/>
    <x v="23"/>
    <s v="LAS VEGAS NV"/>
    <m/>
    <n v="0"/>
    <s v="Open Superstock"/>
    <n v="0"/>
    <n v="40"/>
    <n v="13"/>
  </r>
  <r>
    <x v="0"/>
    <x v="0"/>
    <s v="DNS"/>
    <x v="22"/>
    <n v="11"/>
    <x v="46"/>
    <x v="19"/>
    <m/>
    <m/>
    <s v="DNS"/>
    <m/>
    <s v="-"/>
    <m/>
    <s v="-"/>
    <n v="0"/>
    <x v="4"/>
    <s v="Sandy UT"/>
    <m/>
    <n v="0"/>
    <s v="Open Superstock"/>
    <n v="0"/>
    <n v="0"/>
    <n v="0"/>
  </r>
  <r>
    <x v="0"/>
    <x v="0"/>
    <n v="1"/>
    <x v="0"/>
    <n v="56"/>
    <x v="34"/>
    <x v="20"/>
    <n v="7"/>
    <d v="1899-12-30T00:12:37"/>
    <m/>
    <m/>
    <n v="66.564999999999998"/>
    <d v="1899-12-30T00:01:47"/>
    <n v="67.37"/>
    <n v="7"/>
    <x v="19"/>
    <s v="South Jordan UT"/>
    <m/>
    <n v="50"/>
    <s v="Open Twins"/>
    <n v="50"/>
    <n v="148"/>
    <n v="1"/>
  </r>
  <r>
    <x v="0"/>
    <x v="0"/>
    <n v="2"/>
    <x v="1"/>
    <n v="746"/>
    <x v="35"/>
    <x v="20"/>
    <n v="7"/>
    <d v="1899-12-30T00:12:38"/>
    <n v="0.373"/>
    <n v="0.373"/>
    <n v="66.531999999999996"/>
    <d v="1899-12-30T00:01:46"/>
    <n v="67.789000000000001"/>
    <n v="7"/>
    <x v="20"/>
    <s v="Aberdeen ID"/>
    <m/>
    <n v="40"/>
    <s v="Open Twins"/>
    <n v="40"/>
    <n v="118"/>
    <n v="5"/>
  </r>
  <r>
    <x v="0"/>
    <x v="0"/>
    <n v="3"/>
    <x v="2"/>
    <s v="888x"/>
    <x v="64"/>
    <x v="20"/>
    <n v="7"/>
    <d v="1899-12-30T00:13:22"/>
    <n v="45.023000000000003"/>
    <n v="44.65"/>
    <n v="62.829000000000001"/>
    <d v="1899-12-30T00:01:53"/>
    <n v="63.948"/>
    <n v="6"/>
    <x v="25"/>
    <s v="Kaysville UT"/>
    <m/>
    <n v="32"/>
    <s v="Open Twins"/>
    <n v="32"/>
    <n v="88"/>
    <n v="8"/>
  </r>
  <r>
    <x v="0"/>
    <x v="0"/>
    <n v="6"/>
    <x v="3"/>
    <n v="69"/>
    <x v="56"/>
    <x v="20"/>
    <n v="7"/>
    <d v="1899-12-30T00:13:35"/>
    <n v="58.073"/>
    <n v="4.7889999999999997"/>
    <n v="61.823"/>
    <d v="1899-12-30T00:01:55"/>
    <n v="62.767000000000003"/>
    <n v="7"/>
    <x v="28"/>
    <s v="SLC UT"/>
    <m/>
    <n v="26"/>
    <s v="Open Twins"/>
    <n v="26"/>
    <n v="148"/>
    <n v="1"/>
  </r>
  <r>
    <x v="0"/>
    <x v="0"/>
    <n v="7"/>
    <x v="4"/>
    <n v="163"/>
    <x v="15"/>
    <x v="20"/>
    <n v="7"/>
    <d v="1899-12-30T00:13:54"/>
    <d v="1899-12-30T00:01:17"/>
    <n v="19.251000000000001"/>
    <n v="60.396999999999998"/>
    <d v="1899-12-30T00:01:57"/>
    <n v="61.360999999999997"/>
    <n v="3"/>
    <x v="10"/>
    <s v="Kearns UT"/>
    <m/>
    <n v="22"/>
    <s v="Open Twins"/>
    <n v="22"/>
    <n v="102"/>
    <n v="6"/>
  </r>
  <r>
    <x v="0"/>
    <x v="0"/>
    <n v="8"/>
    <x v="5"/>
    <n v="66"/>
    <x v="57"/>
    <x v="20"/>
    <n v="7"/>
    <d v="1899-12-30T00:13:55"/>
    <d v="1899-12-30T00:01:18"/>
    <n v="0.61099999999999999"/>
    <n v="60.353000000000002"/>
    <d v="1899-12-30T00:01:56"/>
    <n v="62.146000000000001"/>
    <n v="5"/>
    <x v="26"/>
    <s v="Ogden UT"/>
    <m/>
    <n v="20"/>
    <s v="Open Twins"/>
    <n v="20"/>
    <n v="20"/>
    <n v="13"/>
  </r>
  <r>
    <x v="0"/>
    <x v="0"/>
    <n v="9"/>
    <x v="6"/>
    <n v="881"/>
    <x v="66"/>
    <x v="20"/>
    <n v="7"/>
    <d v="1899-12-30T00:14:03"/>
    <d v="1899-12-30T00:01:26"/>
    <n v="8.0850000000000009"/>
    <n v="59.774000000000001"/>
    <d v="1899-12-30T00:01:58"/>
    <n v="60.957999999999998"/>
    <n v="3"/>
    <x v="31"/>
    <s v="bountiful UT"/>
    <m/>
    <n v="18"/>
    <s v="Open Twins"/>
    <n v="18"/>
    <n v="34"/>
    <n v="9"/>
  </r>
  <r>
    <x v="0"/>
    <x v="0"/>
    <n v="11"/>
    <x v="7"/>
    <n v="913"/>
    <x v="52"/>
    <x v="20"/>
    <n v="7"/>
    <d v="1899-12-30T00:14:15"/>
    <d v="1899-12-30T00:01:38"/>
    <n v="1.7410000000000001"/>
    <n v="58.970999999999997"/>
    <d v="1899-12-30T00:02:00"/>
    <n v="59.956000000000003"/>
    <n v="2"/>
    <x v="24"/>
    <s v="West Jordan UT"/>
    <m/>
    <n v="16"/>
    <s v="Open Twins"/>
    <n v="16"/>
    <n v="34"/>
    <n v="9"/>
  </r>
  <r>
    <x v="0"/>
    <x v="0"/>
    <n v="14"/>
    <x v="8"/>
    <n v="160"/>
    <x v="19"/>
    <x v="20"/>
    <n v="6"/>
    <d v="1899-12-30T00:13:19"/>
    <s v="1 Lap"/>
    <n v="6.3209999999999997"/>
    <n v="54.063000000000002"/>
    <d v="1899-12-30T00:02:02"/>
    <n v="58.972000000000001"/>
    <n v="5"/>
    <x v="12"/>
    <s v="Farrwest  UT"/>
    <m/>
    <n v="14"/>
    <s v="Open Twins"/>
    <n v="14"/>
    <n v="24"/>
    <n v="11"/>
  </r>
  <r>
    <x v="0"/>
    <x v="0"/>
    <s v="DNS"/>
    <x v="22"/>
    <n v="791"/>
    <x v="29"/>
    <x v="20"/>
    <m/>
    <m/>
    <s v="DNS"/>
    <m/>
    <s v="-"/>
    <m/>
    <s v="-"/>
    <n v="0"/>
    <x v="16"/>
    <s v="Washington Terrace UT"/>
    <m/>
    <n v="0"/>
    <s v="Open Twins"/>
    <n v="0"/>
    <n v="12"/>
    <n v="16"/>
  </r>
  <r>
    <x v="0"/>
    <x v="0"/>
    <n v="4"/>
    <x v="0"/>
    <n v="49"/>
    <x v="62"/>
    <x v="21"/>
    <n v="7"/>
    <d v="1899-12-30T00:13:23"/>
    <n v="45.996000000000002"/>
    <n v="0.97299999999999998"/>
    <n v="62.753"/>
    <d v="1899-12-30T00:01:50"/>
    <n v="65.575999999999993"/>
    <n v="6"/>
    <x v="9"/>
    <s v="Sandy UT"/>
    <m/>
    <n v="50"/>
    <s v="Production 500"/>
    <n v="50"/>
    <n v="250"/>
    <n v="1"/>
  </r>
  <r>
    <x v="0"/>
    <x v="0"/>
    <n v="5"/>
    <x v="1"/>
    <n v="70"/>
    <x v="14"/>
    <x v="21"/>
    <n v="7"/>
    <d v="1899-12-30T00:13:30"/>
    <n v="53.283999999999999"/>
    <n v="7.2880000000000003"/>
    <n v="62.189"/>
    <d v="1899-12-30T00:01:51"/>
    <n v="64.748000000000005"/>
    <n v="5"/>
    <x v="9"/>
    <s v="Pleasant view UT"/>
    <m/>
    <n v="40"/>
    <s v="Production 500"/>
    <n v="40"/>
    <n v="120"/>
    <n v="3"/>
  </r>
  <r>
    <x v="0"/>
    <x v="0"/>
    <n v="10"/>
    <x v="2"/>
    <n v="33"/>
    <x v="65"/>
    <x v="21"/>
    <n v="7"/>
    <d v="1899-12-30T00:14:13"/>
    <d v="1899-12-30T00:01:36"/>
    <n v="9.74"/>
    <n v="59.091000000000001"/>
    <d v="1899-12-30T00:01:57"/>
    <n v="61.542999999999999"/>
    <n v="3"/>
    <x v="30"/>
    <s v="Redmond UT"/>
    <m/>
    <n v="32"/>
    <s v="Production 500"/>
    <n v="32"/>
    <n v="64"/>
    <n v="6"/>
  </r>
  <r>
    <x v="0"/>
    <x v="0"/>
    <n v="12"/>
    <x v="3"/>
    <n v="171"/>
    <x v="39"/>
    <x v="21"/>
    <n v="6"/>
    <d v="1899-12-30T00:12:48"/>
    <s v="1 Lap"/>
    <s v="1 Lap"/>
    <n v="56.238999999999997"/>
    <d v="1899-12-30T00:02:01"/>
    <n v="59.406999999999996"/>
    <n v="4"/>
    <x v="9"/>
    <s v="Murray UT"/>
    <m/>
    <n v="26"/>
    <s v="Production 500"/>
    <n v="26"/>
    <n v="94"/>
    <n v="4"/>
  </r>
  <r>
    <x v="0"/>
    <x v="0"/>
    <n v="13"/>
    <x v="4"/>
    <n v="118"/>
    <x v="67"/>
    <x v="21"/>
    <n v="6"/>
    <d v="1899-12-30T00:13:13"/>
    <s v="1 Lap"/>
    <n v="24.599"/>
    <n v="54.494"/>
    <d v="1899-12-30T00:02:06"/>
    <n v="57.076999999999998"/>
    <n v="2"/>
    <x v="9"/>
    <s v="Boise ID"/>
    <m/>
    <n v="22"/>
    <s v="Production 500"/>
    <n v="22"/>
    <n v="70"/>
    <n v="5"/>
  </r>
  <r>
    <x v="0"/>
    <x v="0"/>
    <n v="15"/>
    <x v="5"/>
    <n v="757"/>
    <x v="40"/>
    <x v="21"/>
    <n v="6"/>
    <d v="1899-12-30T00:14:36"/>
    <s v="1 Lap"/>
    <d v="1899-12-30T00:01:17"/>
    <n v="49.314999999999998"/>
    <m/>
    <s v="-"/>
    <n v="0"/>
    <x v="9"/>
    <s v="Farmington UT"/>
    <m/>
    <n v="20"/>
    <s v="Production 500"/>
    <n v="20"/>
    <n v="124"/>
    <n v="2"/>
  </r>
  <r>
    <x v="0"/>
    <x v="0"/>
    <s v="DNS"/>
    <x v="22"/>
    <n v="527"/>
    <x v="58"/>
    <x v="21"/>
    <m/>
    <m/>
    <s v="DNS"/>
    <m/>
    <s v="-"/>
    <m/>
    <s v="-"/>
    <n v="0"/>
    <x v="34"/>
    <s v="Salt Lake City UT"/>
    <m/>
    <n v="0"/>
    <s v="Production 500"/>
    <n v="0"/>
    <n v="0"/>
    <n v="0"/>
  </r>
  <r>
    <x v="0"/>
    <x v="0"/>
    <s v="DNS"/>
    <x v="22"/>
    <n v="131"/>
    <x v="41"/>
    <x v="21"/>
    <m/>
    <m/>
    <s v="DNS"/>
    <m/>
    <s v="-"/>
    <m/>
    <s v="-"/>
    <n v="0"/>
    <x v="33"/>
    <s v="Provo UT"/>
    <m/>
    <n v="0"/>
    <s v="Production 500"/>
    <n v="0"/>
    <n v="54"/>
    <n v="7"/>
  </r>
  <r>
    <x v="0"/>
    <x v="0"/>
    <n v="2"/>
    <x v="0"/>
    <n v="53"/>
    <x v="45"/>
    <x v="22"/>
    <n v="7"/>
    <d v="1899-12-30T00:11:45"/>
    <n v="2.9249999999999998"/>
    <n v="2.9249999999999998"/>
    <n v="71.445999999999998"/>
    <d v="1899-12-30T00:01:37"/>
    <n v="74.024000000000001"/>
    <n v="2"/>
    <x v="1"/>
    <s v="Gilbert AZ"/>
    <m/>
    <n v="50"/>
    <s v="Stock 1000"/>
    <n v="50"/>
    <n v="148"/>
    <n v="2"/>
  </r>
  <r>
    <x v="0"/>
    <x v="0"/>
    <n v="3"/>
    <x v="1"/>
    <n v="2"/>
    <x v="59"/>
    <x v="22"/>
    <n v="7"/>
    <d v="1899-12-30T00:11:48"/>
    <n v="5.4950000000000001"/>
    <n v="2.57"/>
    <n v="71.186000000000007"/>
    <m/>
    <s v="-"/>
    <n v="0"/>
    <x v="1"/>
    <s v="Roy UT"/>
    <m/>
    <n v="40"/>
    <s v="Stock 1000"/>
    <n v="40"/>
    <n v="130"/>
    <n v="4"/>
  </r>
  <r>
    <x v="0"/>
    <x v="0"/>
    <n v="5"/>
    <x v="2"/>
    <n v="723"/>
    <x v="0"/>
    <x v="22"/>
    <n v="7"/>
    <d v="1899-12-30T00:11:54"/>
    <n v="11.407999999999999"/>
    <n v="1.887"/>
    <n v="70.596999999999994"/>
    <d v="1899-12-30T00:01:37"/>
    <n v="74.116"/>
    <n v="2"/>
    <x v="0"/>
    <s v="Las Vegas NV"/>
    <m/>
    <n v="32"/>
    <s v="Stock 1000"/>
    <n v="32"/>
    <n v="74"/>
    <n v="6"/>
  </r>
  <r>
    <x v="0"/>
    <x v="0"/>
    <n v="6"/>
    <x v="3"/>
    <n v="365"/>
    <x v="43"/>
    <x v="22"/>
    <n v="7"/>
    <d v="1899-12-30T00:12:00"/>
    <n v="17.474"/>
    <n v="6.0659999999999998"/>
    <n v="70.001999999999995"/>
    <d v="1899-12-30T00:01:38"/>
    <n v="73.578000000000003"/>
    <n v="2"/>
    <x v="0"/>
    <s v="Sandy UT"/>
    <m/>
    <n v="26"/>
    <s v="Stock 1000"/>
    <n v="26"/>
    <n v="132"/>
    <n v="3"/>
  </r>
  <r>
    <x v="0"/>
    <x v="0"/>
    <n v="7"/>
    <x v="4"/>
    <n v="258"/>
    <x v="44"/>
    <x v="22"/>
    <n v="7"/>
    <d v="1899-12-30T00:12:13"/>
    <n v="30.11"/>
    <n v="12.635999999999999"/>
    <n v="68.795000000000002"/>
    <d v="1899-12-30T00:01:40"/>
    <n v="71.921000000000006"/>
    <n v="2"/>
    <x v="18"/>
    <s v="Belgrade MT"/>
    <m/>
    <n v="22"/>
    <s v="Stock 1000"/>
    <n v="22"/>
    <n v="22"/>
    <n v="20"/>
  </r>
  <r>
    <x v="0"/>
    <x v="0"/>
    <n v="11"/>
    <x v="5"/>
    <n v="96"/>
    <x v="50"/>
    <x v="22"/>
    <n v="7"/>
    <d v="1899-12-30T00:12:24"/>
    <n v="41.713999999999999"/>
    <n v="0.33400000000000002"/>
    <n v="67.721999999999994"/>
    <d v="1899-12-30T00:01:37"/>
    <n v="74.094999999999999"/>
    <n v="2"/>
    <x v="13"/>
    <s v="Houston TX"/>
    <m/>
    <n v="20"/>
    <s v="Stock 1000"/>
    <n v="20"/>
    <n v="20"/>
    <n v="22"/>
  </r>
  <r>
    <x v="0"/>
    <x v="0"/>
    <n v="12"/>
    <x v="6"/>
    <n v="117"/>
    <x v="61"/>
    <x v="22"/>
    <n v="7"/>
    <d v="1899-12-30T00:12:25"/>
    <n v="42.548000000000002"/>
    <n v="0.83399999999999996"/>
    <n v="67.646000000000001"/>
    <d v="1899-12-30T00:01:42"/>
    <n v="70.286000000000001"/>
    <n v="2"/>
    <x v="18"/>
    <s v="South Jordan UT"/>
    <m/>
    <n v="18"/>
    <s v="Stock 1000"/>
    <n v="18"/>
    <n v="70"/>
    <n v="7"/>
  </r>
  <r>
    <x v="0"/>
    <x v="0"/>
    <n v="13"/>
    <x v="7"/>
    <n v="711"/>
    <x v="28"/>
    <x v="22"/>
    <n v="7"/>
    <d v="1899-12-30T00:12:38"/>
    <n v="55.941000000000003"/>
    <n v="13.393000000000001"/>
    <n v="66.451999999999998"/>
    <d v="1899-12-30T00:01:43"/>
    <n v="69.995000000000005"/>
    <n v="7"/>
    <x v="0"/>
    <s v="Phoenix AZ"/>
    <m/>
    <n v="16"/>
    <s v="Stock 1000"/>
    <n v="16"/>
    <n v="34"/>
    <n v="10"/>
  </r>
  <r>
    <x v="0"/>
    <x v="0"/>
    <n v="14"/>
    <x v="8"/>
    <n v="414"/>
    <x v="8"/>
    <x v="22"/>
    <n v="7"/>
    <d v="1899-12-30T00:12:42"/>
    <n v="59.182000000000002"/>
    <n v="3.2410000000000001"/>
    <n v="66.168999999999997"/>
    <d v="1899-12-30T00:01:45"/>
    <n v="68.623999999999995"/>
    <n v="2"/>
    <x v="6"/>
    <s v="Denver CO"/>
    <m/>
    <n v="14"/>
    <s v="Stock 1000"/>
    <n v="14"/>
    <n v="22"/>
    <n v="20"/>
  </r>
  <r>
    <x v="0"/>
    <x v="0"/>
    <n v="15"/>
    <x v="9"/>
    <n v="919"/>
    <x v="24"/>
    <x v="22"/>
    <n v="7"/>
    <d v="1899-12-30T00:12:44"/>
    <d v="1899-12-30T00:01:01"/>
    <n v="1.85"/>
    <n v="66.009"/>
    <d v="1899-12-30T00:01:44"/>
    <n v="68.91"/>
    <n v="6"/>
    <x v="0"/>
    <s v="North Las Vegas NV"/>
    <m/>
    <n v="12"/>
    <s v="Stock 1000"/>
    <n v="12"/>
    <n v="19"/>
    <n v="25"/>
  </r>
  <r>
    <x v="0"/>
    <x v="0"/>
    <n v="16"/>
    <x v="10"/>
    <n v="240"/>
    <x v="9"/>
    <x v="22"/>
    <n v="7"/>
    <d v="1899-12-30T00:12:50"/>
    <d v="1899-12-30T00:01:07"/>
    <n v="6.0890000000000004"/>
    <n v="65.486000000000004"/>
    <d v="1899-12-30T00:01:45"/>
    <n v="68.34"/>
    <n v="6"/>
    <x v="0"/>
    <s v="missoula MT"/>
    <m/>
    <n v="10"/>
    <s v="Stock 1000"/>
    <n v="10"/>
    <n v="33"/>
    <n v="11"/>
  </r>
  <r>
    <x v="0"/>
    <x v="0"/>
    <n v="17"/>
    <x v="11"/>
    <n v="130"/>
    <x v="22"/>
    <x v="22"/>
    <n v="7"/>
    <d v="1899-12-30T00:12:56"/>
    <d v="1899-12-30T00:01:13"/>
    <n v="6.2590000000000003"/>
    <n v="64.957999999999998"/>
    <d v="1899-12-30T00:01:46"/>
    <n v="67.84"/>
    <n v="2"/>
    <x v="4"/>
    <s v="West Jordan UT"/>
    <m/>
    <n v="9"/>
    <s v="Stock 1000"/>
    <n v="9"/>
    <n v="9"/>
    <n v="29"/>
  </r>
  <r>
    <x v="0"/>
    <x v="0"/>
    <n v="18"/>
    <x v="12"/>
    <n v="120"/>
    <x v="10"/>
    <x v="22"/>
    <n v="7"/>
    <d v="1899-12-30T00:13:06"/>
    <d v="1899-12-30T00:01:23"/>
    <n v="9.6690000000000005"/>
    <n v="64.159000000000006"/>
    <d v="1899-12-30T00:01:48"/>
    <n v="66.965999999999994"/>
    <n v="5"/>
    <x v="7"/>
    <s v="Harrison NY"/>
    <m/>
    <n v="8"/>
    <s v="Stock 1000"/>
    <n v="8"/>
    <n v="26"/>
    <n v="16"/>
  </r>
  <r>
    <x v="0"/>
    <x v="0"/>
    <n v="19"/>
    <x v="13"/>
    <n v="199"/>
    <x v="12"/>
    <x v="22"/>
    <n v="7"/>
    <d v="1899-12-30T00:13:06"/>
    <d v="1899-12-30T00:01:23"/>
    <n v="0.44600000000000001"/>
    <n v="64.122"/>
    <m/>
    <s v="-"/>
    <n v="0"/>
    <x v="8"/>
    <s v="Brighton CO"/>
    <m/>
    <n v="7"/>
    <s v="Stock 1000"/>
    <n v="7"/>
    <n v="26"/>
    <n v="16"/>
  </r>
  <r>
    <x v="0"/>
    <x v="0"/>
    <n v="20"/>
    <x v="14"/>
    <n v="901"/>
    <x v="16"/>
    <x v="22"/>
    <n v="6"/>
    <d v="1899-12-30T00:11:53"/>
    <s v="1 Lap"/>
    <s v="1 Lap"/>
    <n v="60.59"/>
    <d v="1899-12-30T00:01:53"/>
    <n v="63.893999999999998"/>
    <n v="5"/>
    <x v="2"/>
    <s v="Hesperus CO"/>
    <m/>
    <n v="6"/>
    <s v="Stock 1000"/>
    <n v="6"/>
    <n v="20"/>
    <n v="22"/>
  </r>
  <r>
    <x v="0"/>
    <x v="0"/>
    <s v="DNS"/>
    <x v="22"/>
    <n v="9"/>
    <x v="47"/>
    <x v="22"/>
    <m/>
    <m/>
    <s v="DNS"/>
    <m/>
    <s v="-"/>
    <m/>
    <s v="-"/>
    <n v="0"/>
    <x v="18"/>
    <s v="Bluffdale UT"/>
    <m/>
    <n v="0"/>
    <s v="Stock 1000"/>
    <n v="0"/>
    <n v="0"/>
    <n v="0"/>
  </r>
  <r>
    <x v="0"/>
    <x v="0"/>
    <s v="DNS"/>
    <x v="22"/>
    <n v="13"/>
    <x v="21"/>
    <x v="22"/>
    <m/>
    <m/>
    <s v="DNS"/>
    <m/>
    <s v="-"/>
    <m/>
    <s v="-"/>
    <n v="0"/>
    <x v="13"/>
    <s v="Pleasant Grove UT"/>
    <m/>
    <n v="0"/>
    <s v="Stock 1000"/>
    <n v="0"/>
    <n v="66"/>
    <n v="8"/>
  </r>
  <r>
    <x v="0"/>
    <x v="0"/>
    <s v="DNS"/>
    <x v="22"/>
    <n v="951"/>
    <x v="1"/>
    <x v="22"/>
    <m/>
    <m/>
    <s v="DNS"/>
    <m/>
    <s v="-"/>
    <m/>
    <s v="-"/>
    <n v="0"/>
    <x v="1"/>
    <s v="San Mateo CA"/>
    <m/>
    <n v="0"/>
    <s v="Stock 1000"/>
    <n v="0"/>
    <n v="16"/>
    <n v="27"/>
  </r>
  <r>
    <x v="0"/>
    <x v="0"/>
    <s v="DNS"/>
    <x v="22"/>
    <n v="101"/>
    <x v="48"/>
    <x v="22"/>
    <m/>
    <m/>
    <s v="DNS"/>
    <m/>
    <s v="-"/>
    <m/>
    <s v="-"/>
    <n v="0"/>
    <x v="0"/>
    <s v="Boise ID"/>
    <m/>
    <n v="0"/>
    <s v="Stock 1000"/>
    <n v="0"/>
    <n v="27"/>
    <n v="15"/>
  </r>
  <r>
    <x v="0"/>
    <x v="0"/>
    <s v="DNS"/>
    <x v="22"/>
    <n v="41"/>
    <x v="7"/>
    <x v="22"/>
    <m/>
    <m/>
    <s v="DNS"/>
    <m/>
    <s v="-"/>
    <m/>
    <s v="-"/>
    <n v="0"/>
    <x v="5"/>
    <s v="Draper UT"/>
    <m/>
    <n v="0"/>
    <s v="Stock 1000"/>
    <n v="0"/>
    <n v="0"/>
    <n v="0"/>
  </r>
  <r>
    <x v="0"/>
    <x v="0"/>
    <s v="DNS"/>
    <x v="22"/>
    <n v="527"/>
    <x v="58"/>
    <x v="22"/>
    <m/>
    <m/>
    <s v="DNS"/>
    <m/>
    <s v="-"/>
    <m/>
    <s v="-"/>
    <n v="0"/>
    <x v="27"/>
    <s v="Salt Lake City UT"/>
    <m/>
    <n v="0"/>
    <s v="Stock 1000"/>
    <n v="0"/>
    <n v="190"/>
    <n v="1"/>
  </r>
  <r>
    <x v="0"/>
    <x v="0"/>
    <s v="DNS"/>
    <x v="22"/>
    <n v="491"/>
    <x v="49"/>
    <x v="22"/>
    <m/>
    <m/>
    <s v="DNS"/>
    <m/>
    <s v="-"/>
    <m/>
    <s v="-"/>
    <n v="0"/>
    <x v="23"/>
    <s v="LAS VEGAS NV"/>
    <m/>
    <n v="0"/>
    <s v="Stock 1000"/>
    <n v="0"/>
    <n v="18"/>
    <n v="26"/>
  </r>
  <r>
    <x v="0"/>
    <x v="0"/>
    <s v="DNS"/>
    <x v="22"/>
    <n v="521"/>
    <x v="32"/>
    <x v="22"/>
    <m/>
    <m/>
    <s v="DNS"/>
    <m/>
    <s v="-"/>
    <m/>
    <s v="-"/>
    <n v="0"/>
    <x v="18"/>
    <s v="Oceanside CA"/>
    <m/>
    <n v="0"/>
    <s v="Stock 1000"/>
    <n v="0"/>
    <n v="58"/>
    <n v="9"/>
  </r>
  <r>
    <x v="0"/>
    <x v="0"/>
    <s v="DNS"/>
    <x v="22"/>
    <n v="11"/>
    <x v="46"/>
    <x v="22"/>
    <m/>
    <m/>
    <s v="DNS"/>
    <m/>
    <s v="-"/>
    <m/>
    <s v="-"/>
    <n v="0"/>
    <x v="4"/>
    <s v="Sandy UT"/>
    <m/>
    <n v="0"/>
    <s v="Stock 1000"/>
    <n v="0"/>
    <n v="26"/>
    <n v="16"/>
  </r>
  <r>
    <x v="0"/>
    <x v="0"/>
    <n v="1"/>
    <x v="0"/>
    <n v="116"/>
    <x v="27"/>
    <x v="23"/>
    <n v="5"/>
    <d v="1899-12-30T00:09:34"/>
    <m/>
    <m/>
    <n v="62.694000000000003"/>
    <d v="1899-12-30T00:01:50"/>
    <n v="65.596000000000004"/>
    <n v="4"/>
    <x v="35"/>
    <s v="Clinton UT"/>
    <m/>
    <n v="50"/>
    <s v="Super Street Bike"/>
    <n v="50"/>
    <n v="232"/>
    <n v="1"/>
  </r>
  <r>
    <x v="0"/>
    <x v="0"/>
    <s v="DNS"/>
    <x v="22"/>
    <n v="805"/>
    <x v="17"/>
    <x v="23"/>
    <m/>
    <m/>
    <s v="DNS"/>
    <m/>
    <s v="-"/>
    <m/>
    <s v="-"/>
    <n v="0"/>
    <x v="11"/>
    <s v="Layton UT"/>
    <m/>
    <n v="0"/>
    <s v="Super Street Bike"/>
    <n v="0"/>
    <n v="0"/>
    <n v="0"/>
  </r>
  <r>
    <x v="1"/>
    <x v="0"/>
    <n v="1"/>
    <x v="0"/>
    <n v="9"/>
    <x v="47"/>
    <x v="12"/>
    <n v="7"/>
    <d v="1899-12-30T00:11:17"/>
    <m/>
    <m/>
    <n v="81.888000000000005"/>
    <d v="1899-12-30T00:01:36"/>
    <n v="82.600999999999999"/>
    <n v="2"/>
    <x v="18"/>
    <s v="Bluffdale UT"/>
    <m/>
    <n v="50"/>
    <s v="Modern Vintage - GTO"/>
    <n v="50"/>
    <n v="200"/>
    <n v="1"/>
  </r>
  <r>
    <x v="1"/>
    <x v="0"/>
    <n v="2"/>
    <x v="1"/>
    <n v="321"/>
    <x v="3"/>
    <x v="12"/>
    <n v="7"/>
    <d v="1899-12-30T00:11:28"/>
    <n v="10.795999999999999"/>
    <n v="10.795999999999999"/>
    <n v="80.602000000000004"/>
    <d v="1899-12-30T00:01:36"/>
    <n v="82.405000000000001"/>
    <n v="7"/>
    <x v="1"/>
    <s v="Kaysville UT"/>
    <m/>
    <n v="40"/>
    <s v="Modern Vintage - GTO"/>
    <n v="40"/>
    <n v="162"/>
    <n v="2"/>
  </r>
  <r>
    <x v="1"/>
    <x v="0"/>
    <n v="3"/>
    <x v="2"/>
    <n v="467"/>
    <x v="68"/>
    <x v="12"/>
    <n v="7"/>
    <d v="1899-12-30T00:11:28"/>
    <n v="11.010999999999999"/>
    <n v="0.215"/>
    <n v="80.576999999999998"/>
    <d v="1899-12-30T00:01:36"/>
    <n v="82.17"/>
    <n v="7"/>
    <x v="0"/>
    <s v="Layton UT"/>
    <m/>
    <n v="32"/>
    <s v="Modern Vintage - GTO"/>
    <n v="32"/>
    <n v="112"/>
    <n v="5"/>
  </r>
  <r>
    <x v="1"/>
    <x v="0"/>
    <n v="4"/>
    <x v="3"/>
    <n v="130"/>
    <x v="22"/>
    <x v="12"/>
    <n v="7"/>
    <d v="1899-12-30T00:11:50"/>
    <n v="32.533000000000001"/>
    <n v="21.521999999999998"/>
    <n v="78.132999999999996"/>
    <d v="1899-12-30T00:01:40"/>
    <n v="79.448999999999998"/>
    <n v="2"/>
    <x v="4"/>
    <s v="Salt Lake City UT"/>
    <m/>
    <n v="26"/>
    <s v="Modern Vintage - GTO"/>
    <n v="26"/>
    <n v="120"/>
    <n v="4"/>
  </r>
  <r>
    <x v="1"/>
    <x v="0"/>
    <n v="5"/>
    <x v="4"/>
    <n v="120"/>
    <x v="10"/>
    <x v="12"/>
    <n v="7"/>
    <d v="1899-12-30T00:11:58"/>
    <n v="40.664999999999999"/>
    <n v="8.1319999999999997"/>
    <n v="77.248000000000005"/>
    <d v="1899-12-30T00:01:42"/>
    <n v="77.831999999999994"/>
    <n v="7"/>
    <x v="7"/>
    <s v="Harrison NY"/>
    <m/>
    <n v="22"/>
    <s v="Modern Vintage - GTO"/>
    <n v="22"/>
    <n v="132"/>
    <n v="3"/>
  </r>
  <r>
    <x v="1"/>
    <x v="0"/>
    <n v="6"/>
    <x v="0"/>
    <n v="307"/>
    <x v="26"/>
    <x v="13"/>
    <n v="7"/>
    <d v="1899-12-30T00:11:58"/>
    <n v="41.003"/>
    <n v="0.33800000000000002"/>
    <n v="77.212000000000003"/>
    <d v="1899-12-30T00:01:39"/>
    <n v="80.126000000000005"/>
    <n v="7"/>
    <x v="14"/>
    <s v="KUNA ID"/>
    <m/>
    <n v="50"/>
    <s v="Modern Vintage - GTU"/>
    <n v="50"/>
    <n v="180"/>
    <n v="2"/>
  </r>
  <r>
    <x v="1"/>
    <x v="0"/>
    <n v="7"/>
    <x v="1"/>
    <n v="178"/>
    <x v="23"/>
    <x v="13"/>
    <n v="7"/>
    <d v="1899-12-30T00:12:02"/>
    <n v="44.710999999999999"/>
    <n v="3.7080000000000002"/>
    <n v="76.814999999999998"/>
    <d v="1899-12-30T00:01:38"/>
    <n v="80.489000000000004"/>
    <n v="7"/>
    <x v="14"/>
    <s v="HENDERSON NV"/>
    <m/>
    <n v="40"/>
    <s v="Modern Vintage - GTU"/>
    <n v="40"/>
    <n v="230"/>
    <n v="1"/>
  </r>
  <r>
    <x v="1"/>
    <x v="0"/>
    <n v="8"/>
    <x v="2"/>
    <n v="41"/>
    <x v="7"/>
    <x v="13"/>
    <n v="7"/>
    <d v="1899-12-30T00:12:08"/>
    <n v="51.081000000000003"/>
    <n v="6.37"/>
    <n v="76.143000000000001"/>
    <d v="1899-12-30T00:01:40"/>
    <n v="78.950999999999993"/>
    <n v="5"/>
    <x v="5"/>
    <s v="Draper UT"/>
    <m/>
    <n v="32"/>
    <s v="Modern Vintage - GTU"/>
    <n v="32"/>
    <n v="150"/>
    <n v="3"/>
  </r>
  <r>
    <x v="1"/>
    <x v="0"/>
    <n v="9"/>
    <x v="3"/>
    <n v="131"/>
    <x v="41"/>
    <x v="13"/>
    <n v="7"/>
    <d v="1899-12-30T00:12:14"/>
    <n v="57.091999999999999"/>
    <n v="6.0110000000000001"/>
    <n v="75.519000000000005"/>
    <d v="1899-12-30T00:01:41"/>
    <n v="78.212999999999994"/>
    <n v="5"/>
    <x v="21"/>
    <s v="Provo UT"/>
    <m/>
    <n v="26"/>
    <s v="Modern Vintage - GTU"/>
    <n v="26"/>
    <n v="106"/>
    <n v="5"/>
  </r>
  <r>
    <x v="1"/>
    <x v="0"/>
    <n v="10"/>
    <x v="4"/>
    <n v="116"/>
    <x v="27"/>
    <x v="13"/>
    <n v="7"/>
    <d v="1899-12-30T00:12:20"/>
    <d v="1899-12-30T00:01:03"/>
    <n v="6.1360000000000001"/>
    <n v="74.893000000000001"/>
    <d v="1899-12-30T00:01:42"/>
    <n v="77.522000000000006"/>
    <n v="7"/>
    <x v="15"/>
    <s v="Clinton UT"/>
    <m/>
    <n v="22"/>
    <s v="Modern Vintage - GTU"/>
    <n v="22"/>
    <n v="124"/>
    <n v="4"/>
  </r>
  <r>
    <x v="1"/>
    <x v="0"/>
    <n v="11"/>
    <x v="5"/>
    <s v="104x"/>
    <x v="69"/>
    <x v="13"/>
    <n v="7"/>
    <d v="1899-12-30T00:12:21"/>
    <d v="1899-12-30T00:01:03"/>
    <n v="0.27"/>
    <n v="74.866"/>
    <d v="1899-12-30T00:01:42"/>
    <n v="77.489000000000004"/>
    <n v="4"/>
    <x v="36"/>
    <s v="Lakewood CO"/>
    <m/>
    <n v="20"/>
    <s v="Modern Vintage - GTU"/>
    <n v="20"/>
    <n v="20"/>
    <n v="10"/>
  </r>
  <r>
    <x v="1"/>
    <x v="0"/>
    <n v="12"/>
    <x v="6"/>
    <n v="163"/>
    <x v="15"/>
    <x v="13"/>
    <n v="7"/>
    <d v="1899-12-30T00:12:45"/>
    <d v="1899-12-30T00:01:28"/>
    <n v="24.798999999999999"/>
    <n v="72.44"/>
    <d v="1899-12-30T00:01:46"/>
    <n v="74.798000000000002"/>
    <n v="5"/>
    <x v="10"/>
    <s v="Kearns UT"/>
    <m/>
    <n v="18"/>
    <s v="Modern Vintage - GTU"/>
    <n v="18"/>
    <n v="86"/>
    <n v="7"/>
  </r>
  <r>
    <x v="1"/>
    <x v="0"/>
    <n v="13"/>
    <x v="7"/>
    <n v="69"/>
    <x v="56"/>
    <x v="13"/>
    <n v="7"/>
    <d v="1899-12-30T00:13:01"/>
    <d v="1899-12-30T00:01:44"/>
    <n v="15.548999999999999"/>
    <n v="70.998000000000005"/>
    <d v="1899-12-30T00:01:47"/>
    <n v="73.787000000000006"/>
    <n v="7"/>
    <x v="25"/>
    <s v="SLC UT"/>
    <m/>
    <n v="16"/>
    <s v="Modern Vintage - GTU"/>
    <n v="16"/>
    <n v="88"/>
    <n v="6"/>
  </r>
  <r>
    <x v="1"/>
    <x v="0"/>
    <s v="DNS"/>
    <x v="22"/>
    <n v="163"/>
    <x v="15"/>
    <x v="12"/>
    <m/>
    <m/>
    <s v="DNS"/>
    <m/>
    <s v="-"/>
    <m/>
    <s v="-"/>
    <n v="0"/>
    <x v="10"/>
    <s v="Kearns UT"/>
    <m/>
    <n v="0"/>
    <s v="Modern Vintage - GTO"/>
    <n v="0"/>
    <n v="0"/>
    <n v="0"/>
  </r>
  <r>
    <x v="1"/>
    <x v="0"/>
    <s v="DNS"/>
    <x v="22"/>
    <n v="109"/>
    <x v="37"/>
    <x v="13"/>
    <m/>
    <m/>
    <s v="DNS"/>
    <m/>
    <s v="-"/>
    <m/>
    <s v="-"/>
    <n v="0"/>
    <x v="3"/>
    <s v="South Ogden UT"/>
    <m/>
    <n v="0"/>
    <s v="Modern Vintage - GTU"/>
    <n v="0"/>
    <n v="0"/>
    <n v="0"/>
  </r>
  <r>
    <x v="1"/>
    <x v="0"/>
    <s v="DNS"/>
    <x v="22"/>
    <n v="757"/>
    <x v="40"/>
    <x v="13"/>
    <m/>
    <m/>
    <s v="DNS"/>
    <m/>
    <s v="-"/>
    <m/>
    <s v="-"/>
    <n v="0"/>
    <x v="5"/>
    <s v="Farmington UT"/>
    <m/>
    <n v="0"/>
    <s v="Modern Vintage - GTU"/>
    <n v="0"/>
    <n v="20"/>
    <n v="10"/>
  </r>
  <r>
    <x v="1"/>
    <x v="0"/>
    <s v="DNS"/>
    <x v="22"/>
    <n v="805"/>
    <x v="17"/>
    <x v="13"/>
    <m/>
    <m/>
    <s v="DNS"/>
    <m/>
    <s v="-"/>
    <m/>
    <s v="-"/>
    <n v="0"/>
    <x v="11"/>
    <s v="Layton UT"/>
    <m/>
    <n v="0"/>
    <s v="Modern Vintage - GTU"/>
    <n v="0"/>
    <n v="0"/>
    <n v="0"/>
  </r>
  <r>
    <x v="1"/>
    <x v="0"/>
    <n v="1"/>
    <x v="0"/>
    <n v="49"/>
    <x v="62"/>
    <x v="14"/>
    <n v="7"/>
    <d v="1899-12-30T00:11:08"/>
    <m/>
    <m/>
    <n v="83.036000000000001"/>
    <d v="1899-12-30T00:01:34"/>
    <n v="83.85"/>
    <n v="2"/>
    <x v="29"/>
    <s v="Sandy UT"/>
    <m/>
    <n v="50"/>
    <s v="Moto2"/>
    <n v="50"/>
    <n v="250"/>
    <n v="1"/>
  </r>
  <r>
    <x v="1"/>
    <x v="0"/>
    <n v="2"/>
    <x v="1"/>
    <n v="307"/>
    <x v="26"/>
    <x v="14"/>
    <n v="7"/>
    <d v="1899-12-30T00:11:34"/>
    <n v="26.247"/>
    <n v="26.247"/>
    <n v="79.894999999999996"/>
    <d v="1899-12-30T00:01:38"/>
    <n v="80.552999999999997"/>
    <n v="2"/>
    <x v="14"/>
    <s v="KUNA ID"/>
    <m/>
    <n v="40"/>
    <s v="Moto2"/>
    <n v="40"/>
    <n v="108"/>
    <n v="4"/>
  </r>
  <r>
    <x v="1"/>
    <x v="0"/>
    <n v="3"/>
    <x v="2"/>
    <n v="126"/>
    <x v="5"/>
    <x v="14"/>
    <n v="7"/>
    <d v="1899-12-30T00:11:35"/>
    <n v="27.338000000000001"/>
    <n v="1.091"/>
    <n v="79.769000000000005"/>
    <d v="1899-12-30T00:01:38"/>
    <n v="80.991"/>
    <n v="2"/>
    <x v="3"/>
    <s v="Sandy UT"/>
    <m/>
    <n v="32"/>
    <s v="Moto2"/>
    <n v="32"/>
    <n v="168"/>
    <n v="2"/>
  </r>
  <r>
    <x v="1"/>
    <x v="0"/>
    <n v="4"/>
    <x v="3"/>
    <n v="22"/>
    <x v="63"/>
    <x v="14"/>
    <n v="7"/>
    <d v="1899-12-30T00:11:35"/>
    <n v="27.443999999999999"/>
    <n v="0.106"/>
    <n v="79.757000000000005"/>
    <d v="1899-12-30T00:01:38"/>
    <n v="80.581999999999994"/>
    <n v="2"/>
    <x v="3"/>
    <s v="Murray UT"/>
    <m/>
    <n v="26"/>
    <s v="Moto2"/>
    <n v="26"/>
    <n v="146"/>
    <n v="3"/>
  </r>
  <r>
    <x v="1"/>
    <x v="0"/>
    <n v="5"/>
    <x v="4"/>
    <n v="74"/>
    <x v="4"/>
    <x v="14"/>
    <n v="7"/>
    <d v="1899-12-30T00:11:39"/>
    <n v="31.641999999999999"/>
    <n v="4.1980000000000004"/>
    <n v="79.278000000000006"/>
    <d v="1899-12-30T00:01:38"/>
    <n v="80.727000000000004"/>
    <n v="7"/>
    <x v="3"/>
    <s v="Las Vegas NV"/>
    <m/>
    <n v="22"/>
    <s v="Moto2"/>
    <n v="22"/>
    <n v="48"/>
    <n v="9"/>
  </r>
  <r>
    <x v="1"/>
    <x v="0"/>
    <n v="6"/>
    <x v="5"/>
    <n v="928"/>
    <x v="30"/>
    <x v="14"/>
    <n v="7"/>
    <d v="1899-12-30T00:11:40"/>
    <n v="31.879000000000001"/>
    <n v="0.23699999999999999"/>
    <n v="79.251999999999995"/>
    <d v="1899-12-30T00:01:38"/>
    <n v="80.881"/>
    <n v="7"/>
    <x v="17"/>
    <s v="Tooele UT"/>
    <m/>
    <n v="20"/>
    <s v="Moto2"/>
    <n v="20"/>
    <n v="62"/>
    <n v="7"/>
  </r>
  <r>
    <x v="1"/>
    <x v="0"/>
    <n v="7"/>
    <x v="6"/>
    <n v="41"/>
    <x v="7"/>
    <x v="14"/>
    <n v="7"/>
    <d v="1899-12-30T00:11:48"/>
    <n v="39.924999999999997"/>
    <n v="8.0459999999999994"/>
    <n v="78.349999999999994"/>
    <d v="1899-12-30T00:01:40"/>
    <n v="79.183000000000007"/>
    <n v="4"/>
    <x v="5"/>
    <s v="Draper UT"/>
    <m/>
    <n v="18"/>
    <s v="Moto2"/>
    <n v="18"/>
    <n v="78"/>
    <n v="6"/>
  </r>
  <r>
    <x v="1"/>
    <x v="0"/>
    <n v="8"/>
    <x v="7"/>
    <n v="250"/>
    <x v="11"/>
    <x v="14"/>
    <n v="7"/>
    <d v="1899-12-30T00:12:01"/>
    <n v="53.79"/>
    <n v="13.865"/>
    <n v="76.844999999999999"/>
    <d v="1899-12-30T00:01:41"/>
    <n v="78.623000000000005"/>
    <n v="7"/>
    <x v="3"/>
    <s v="Bountiful UT"/>
    <m/>
    <n v="16"/>
    <s v="Moto2"/>
    <n v="16"/>
    <n v="58"/>
    <n v="8"/>
  </r>
  <r>
    <x v="1"/>
    <x v="0"/>
    <n v="9"/>
    <x v="8"/>
    <n v="163"/>
    <x v="15"/>
    <x v="14"/>
    <n v="7"/>
    <d v="1899-12-30T00:12:15"/>
    <d v="1899-12-30T00:01:08"/>
    <n v="13.898999999999999"/>
    <n v="75.391999999999996"/>
    <d v="1899-12-30T00:01:44"/>
    <n v="76.388000000000005"/>
    <n v="2"/>
    <x v="10"/>
    <s v="Kearns UT"/>
    <m/>
    <n v="14"/>
    <s v="Moto2"/>
    <n v="14"/>
    <n v="36"/>
    <n v="13"/>
  </r>
  <r>
    <x v="1"/>
    <x v="0"/>
    <n v="10"/>
    <x v="9"/>
    <n v="442"/>
    <x v="38"/>
    <x v="14"/>
    <n v="7"/>
    <d v="1899-12-30T00:12:39"/>
    <d v="1899-12-30T00:01:31"/>
    <n v="23.742000000000001"/>
    <n v="73.034000000000006"/>
    <d v="1899-12-30T00:01:46"/>
    <n v="74.864999999999995"/>
    <n v="6"/>
    <x v="3"/>
    <s v="Salt Lake City UT"/>
    <m/>
    <n v="12"/>
    <s v="Moto2"/>
    <n v="12"/>
    <n v="44"/>
    <n v="12"/>
  </r>
  <r>
    <x v="1"/>
    <x v="0"/>
    <n v="11"/>
    <x v="0"/>
    <s v="888x"/>
    <x v="64"/>
    <x v="15"/>
    <n v="7"/>
    <d v="1899-12-30T00:12:43"/>
    <d v="1899-12-30T00:01:35"/>
    <n v="3.61"/>
    <n v="72.688000000000002"/>
    <d v="1899-12-30T00:01:44"/>
    <n v="75.936000000000007"/>
    <n v="2"/>
    <x v="25"/>
    <s v="Kaysville UT"/>
    <m/>
    <n v="0"/>
    <s v="Moto3"/>
    <n v="0"/>
    <n v="0"/>
    <n v="15"/>
  </r>
  <r>
    <x v="1"/>
    <x v="0"/>
    <n v="12"/>
    <x v="10"/>
    <n v="109"/>
    <x v="37"/>
    <x v="14"/>
    <n v="6"/>
    <d v="1899-12-30T00:11:08"/>
    <s v="1 Lap"/>
    <s v="1 Lap"/>
    <n v="71.143000000000001"/>
    <d v="1899-12-30T00:01:49"/>
    <n v="72.795000000000002"/>
    <n v="3"/>
    <x v="3"/>
    <s v="South Ogden UT"/>
    <m/>
    <n v="10"/>
    <s v="Moto2"/>
    <n v="10"/>
    <n v="47"/>
    <n v="11"/>
  </r>
  <r>
    <x v="1"/>
    <x v="0"/>
    <n v="13"/>
    <x v="1"/>
    <n v="25"/>
    <x v="70"/>
    <x v="15"/>
    <n v="6"/>
    <d v="1899-12-30T00:11:16"/>
    <s v="1 Lap"/>
    <n v="8.0399999999999991"/>
    <n v="70.296999999999997"/>
    <d v="1899-12-30T00:01:47"/>
    <n v="73.739000000000004"/>
    <n v="2"/>
    <x v="9"/>
    <s v="Linden CA"/>
    <m/>
    <n v="40"/>
    <s v="Moto3"/>
    <n v="40"/>
    <n v="40"/>
    <n v="11"/>
  </r>
  <r>
    <x v="1"/>
    <x v="0"/>
    <n v="14"/>
    <x v="11"/>
    <n v="327"/>
    <x v="18"/>
    <x v="14"/>
    <n v="6"/>
    <d v="1899-12-30T00:11:35"/>
    <s v="1 Lap"/>
    <n v="18.786999999999999"/>
    <n v="68.396000000000001"/>
    <d v="1899-12-30T00:01:53"/>
    <n v="70.296000000000006"/>
    <n v="2"/>
    <x v="3"/>
    <s v="Bountiful UT"/>
    <m/>
    <n v="9"/>
    <s v="Moto2"/>
    <n v="9"/>
    <n v="26"/>
    <n v="15"/>
  </r>
  <r>
    <x v="1"/>
    <x v="0"/>
    <n v="15"/>
    <x v="2"/>
    <n v="881"/>
    <x v="66"/>
    <x v="15"/>
    <n v="6"/>
    <d v="1899-12-30T00:11:38"/>
    <s v="1 Lap"/>
    <n v="3.6739999999999999"/>
    <n v="68.036000000000001"/>
    <d v="1899-12-30T00:01:51"/>
    <n v="71.162000000000006"/>
    <n v="4"/>
    <x v="31"/>
    <s v="bountiful UT"/>
    <m/>
    <n v="32"/>
    <s v="Moto3"/>
    <n v="32"/>
    <n v="58"/>
    <n v="7"/>
  </r>
  <r>
    <x v="1"/>
    <x v="0"/>
    <n v="16"/>
    <x v="3"/>
    <n v="171"/>
    <x v="39"/>
    <x v="15"/>
    <n v="6"/>
    <d v="1899-12-30T00:11:39"/>
    <s v="1 Lap"/>
    <n v="0.24399999999999999"/>
    <n v="68.013000000000005"/>
    <d v="1899-12-30T00:01:51"/>
    <n v="71.540999999999997"/>
    <n v="2"/>
    <x v="9"/>
    <s v="Murray UT"/>
    <m/>
    <n v="26"/>
    <s v="Moto3"/>
    <n v="26"/>
    <n v="106"/>
    <n v="3"/>
  </r>
  <r>
    <x v="1"/>
    <x v="0"/>
    <n v="17"/>
    <x v="4"/>
    <n v="757"/>
    <x v="40"/>
    <x v="15"/>
    <n v="6"/>
    <d v="1899-12-30T00:11:43"/>
    <s v="1 Lap"/>
    <n v="4.1470000000000002"/>
    <n v="67.611000000000004"/>
    <d v="1899-12-30T00:01:52"/>
    <n v="70.706999999999994"/>
    <n v="4"/>
    <x v="9"/>
    <s v="Farmington UT"/>
    <m/>
    <n v="22"/>
    <s v="Moto3"/>
    <n v="22"/>
    <n v="130"/>
    <n v="1"/>
  </r>
  <r>
    <x v="1"/>
    <x v="0"/>
    <n v="18"/>
    <x v="5"/>
    <n v="110"/>
    <x v="71"/>
    <x v="15"/>
    <n v="6"/>
    <d v="1899-12-30T00:12:02"/>
    <s v="1 Lap"/>
    <n v="19.058"/>
    <n v="65.825999999999993"/>
    <d v="1899-12-30T00:01:53"/>
    <n v="70.305999999999997"/>
    <n v="5"/>
    <x v="37"/>
    <s v="Jackson Hole WY"/>
    <m/>
    <n v="20"/>
    <s v="Moto3"/>
    <n v="20"/>
    <n v="60"/>
    <n v="6"/>
  </r>
  <r>
    <x v="1"/>
    <x v="0"/>
    <n v="19"/>
    <x v="6"/>
    <n v="118"/>
    <x v="67"/>
    <x v="15"/>
    <n v="6"/>
    <d v="1899-12-30T00:12:11"/>
    <s v="1 Lap"/>
    <n v="9.1519999999999992"/>
    <n v="65.001999999999995"/>
    <d v="1899-12-30T00:01:56"/>
    <n v="68.085999999999999"/>
    <n v="6"/>
    <x v="9"/>
    <s v="Boise ID"/>
    <m/>
    <n v="18"/>
    <s v="Moto3"/>
    <n v="18"/>
    <n v="106"/>
    <n v="3"/>
  </r>
  <r>
    <x v="1"/>
    <x v="0"/>
    <n v="20"/>
    <x v="7"/>
    <n v="574"/>
    <x v="72"/>
    <x v="15"/>
    <n v="6"/>
    <d v="1899-12-30T00:12:26"/>
    <s v="1 Lap"/>
    <n v="15.273"/>
    <n v="63.671999999999997"/>
    <d v="1899-12-30T00:01:58"/>
    <n v="67.253"/>
    <n v="6"/>
    <x v="22"/>
    <s v="Hooper UT"/>
    <m/>
    <n v="16"/>
    <s v="Moto3"/>
    <n v="16"/>
    <n v="58"/>
    <n v="7"/>
  </r>
  <r>
    <x v="1"/>
    <x v="0"/>
    <n v="21"/>
    <x v="8"/>
    <n v="127"/>
    <x v="73"/>
    <x v="15"/>
    <n v="6"/>
    <d v="1899-12-30T00:12:33"/>
    <s v="1 Lap"/>
    <n v="7.0090000000000003"/>
    <n v="63.08"/>
    <d v="1899-12-30T00:02:00"/>
    <n v="66.228999999999999"/>
    <n v="6"/>
    <x v="38"/>
    <s v="Heber City UT"/>
    <m/>
    <n v="14"/>
    <s v="Moto3"/>
    <n v="14"/>
    <n v="14"/>
    <n v="14"/>
  </r>
  <r>
    <x v="1"/>
    <x v="0"/>
    <n v="22"/>
    <x v="12"/>
    <n v="805"/>
    <x v="17"/>
    <x v="14"/>
    <n v="5"/>
    <d v="1899-12-30T00:09:56"/>
    <s v="2 Laps"/>
    <s v="1 Lap"/>
    <n v="66.427000000000007"/>
    <d v="1899-12-30T00:01:42"/>
    <n v="77.372"/>
    <n v="2"/>
    <x v="11"/>
    <s v="Layton UT"/>
    <m/>
    <n v="8"/>
    <s v="Moto2"/>
    <n v="8"/>
    <n v="36"/>
    <n v="13"/>
  </r>
  <r>
    <x v="1"/>
    <x v="0"/>
    <s v="DNF"/>
    <x v="21"/>
    <n v="187"/>
    <x v="53"/>
    <x v="14"/>
    <m/>
    <n v="3.952"/>
    <s v="DNF"/>
    <s v="5 Laps"/>
    <s v="-"/>
    <m/>
    <s v="-"/>
    <n v="0"/>
    <x v="17"/>
    <s v="Thornton  CO"/>
    <m/>
    <n v="0"/>
    <s v="Moto2"/>
    <n v="0"/>
    <n v="9"/>
    <n v="24"/>
  </r>
  <r>
    <x v="1"/>
    <x v="0"/>
    <s v="DNS"/>
    <x v="22"/>
    <n v="56"/>
    <x v="34"/>
    <x v="14"/>
    <m/>
    <m/>
    <s v="DNS"/>
    <m/>
    <s v="-"/>
    <m/>
    <s v="-"/>
    <n v="0"/>
    <x v="19"/>
    <s v="South Jordan UT"/>
    <m/>
    <n v="0"/>
    <s v="Moto2"/>
    <n v="0"/>
    <n v="0"/>
    <n v="0"/>
  </r>
  <r>
    <x v="1"/>
    <x v="0"/>
    <s v="DNS"/>
    <x v="22"/>
    <n v="116"/>
    <x v="27"/>
    <x v="14"/>
    <m/>
    <m/>
    <s v="DNS"/>
    <m/>
    <s v="-"/>
    <m/>
    <s v="-"/>
    <n v="0"/>
    <x v="15"/>
    <s v="Clinton UT"/>
    <m/>
    <n v="0"/>
    <s v="Moto2"/>
    <n v="0"/>
    <n v="0"/>
    <n v="0"/>
  </r>
  <r>
    <x v="1"/>
    <x v="0"/>
    <s v="DNS"/>
    <x v="22"/>
    <n v="607"/>
    <x v="31"/>
    <x v="14"/>
    <m/>
    <m/>
    <s v="DNS"/>
    <m/>
    <s v="-"/>
    <m/>
    <s v="-"/>
    <n v="0"/>
    <x v="3"/>
    <s v="Taylorsville UT"/>
    <m/>
    <n v="0"/>
    <s v="Moto2"/>
    <n v="0"/>
    <n v="8"/>
    <n v="27"/>
  </r>
  <r>
    <x v="1"/>
    <x v="0"/>
    <s v="DNS"/>
    <x v="22"/>
    <n v="708"/>
    <x v="74"/>
    <x v="14"/>
    <m/>
    <m/>
    <s v="DNS"/>
    <m/>
    <s v="-"/>
    <m/>
    <s v="-"/>
    <n v="0"/>
    <x v="3"/>
    <s v="Prescott Valley AZ"/>
    <m/>
    <n v="0"/>
    <s v="Moto2"/>
    <n v="0"/>
    <n v="23"/>
    <n v="18"/>
  </r>
  <r>
    <x v="1"/>
    <x v="0"/>
    <n v="1"/>
    <x v="0"/>
    <n v="96"/>
    <x v="50"/>
    <x v="4"/>
    <n v="7"/>
    <d v="1899-12-30T00:10:52"/>
    <m/>
    <m/>
    <n v="84.992999999999995"/>
    <d v="1899-12-30T00:01:32"/>
    <n v="86.39"/>
    <n v="6"/>
    <x v="13"/>
    <s v="Houston TX"/>
    <m/>
    <n v="50"/>
    <s v="Formula 40 - GTO"/>
    <n v="50"/>
    <n v="116"/>
    <n v="5"/>
  </r>
  <r>
    <x v="1"/>
    <x v="0"/>
    <n v="2"/>
    <x v="1"/>
    <n v="53"/>
    <x v="45"/>
    <x v="4"/>
    <n v="7"/>
    <d v="1899-12-30T00:10:59"/>
    <n v="6.4580000000000002"/>
    <n v="6.4580000000000002"/>
    <n v="84.16"/>
    <d v="1899-12-30T00:01:32"/>
    <n v="85.885000000000005"/>
    <n v="7"/>
    <x v="1"/>
    <s v="Gilbert AZ"/>
    <m/>
    <n v="40"/>
    <s v="Formula 40 - GTO"/>
    <n v="40"/>
    <n v="222"/>
    <n v="1"/>
  </r>
  <r>
    <x v="1"/>
    <x v="0"/>
    <n v="3"/>
    <x v="2"/>
    <n v="6"/>
    <x v="42"/>
    <x v="4"/>
    <n v="7"/>
    <d v="1899-12-30T00:10:59"/>
    <n v="6.6440000000000001"/>
    <n v="0.186"/>
    <n v="84.135999999999996"/>
    <d v="1899-12-30T00:01:33"/>
    <n v="84.997"/>
    <n v="2"/>
    <x v="0"/>
    <s v="Draper  UT"/>
    <m/>
    <n v="32"/>
    <s v="Formula 40 - GTO"/>
    <n v="32"/>
    <n v="178"/>
    <n v="2"/>
  </r>
  <r>
    <x v="1"/>
    <x v="0"/>
    <n v="4"/>
    <x v="3"/>
    <n v="140"/>
    <x v="2"/>
    <x v="4"/>
    <n v="7"/>
    <d v="1899-12-30T00:11:01"/>
    <n v="8.8450000000000006"/>
    <n v="2.2010000000000001"/>
    <n v="83.855999999999995"/>
    <d v="1899-12-30T00:01:33"/>
    <n v="85.096999999999994"/>
    <n v="3"/>
    <x v="2"/>
    <s v="McMinnville OR"/>
    <m/>
    <n v="26"/>
    <s v="Formula 40 - GTO"/>
    <n v="26"/>
    <n v="44"/>
    <n v="11"/>
  </r>
  <r>
    <x v="1"/>
    <x v="0"/>
    <n v="5"/>
    <x v="4"/>
    <n v="365"/>
    <x v="43"/>
    <x v="4"/>
    <n v="7"/>
    <d v="1899-12-30T00:11:11"/>
    <n v="19.047999999999998"/>
    <n v="10.202999999999999"/>
    <n v="82.581000000000003"/>
    <d v="1899-12-30T00:01:34"/>
    <n v="83.826999999999998"/>
    <n v="7"/>
    <x v="0"/>
    <s v="Sandy UT"/>
    <m/>
    <n v="22"/>
    <s v="Formula 40 - GTO"/>
    <n v="22"/>
    <n v="128"/>
    <n v="3"/>
  </r>
  <r>
    <x v="1"/>
    <x v="0"/>
    <n v="6"/>
    <x v="5"/>
    <n v="10"/>
    <x v="55"/>
    <x v="4"/>
    <n v="7"/>
    <d v="1899-12-30T00:11:12"/>
    <n v="19.366"/>
    <n v="0.318"/>
    <n v="82.542000000000002"/>
    <d v="1899-12-30T00:01:35"/>
    <n v="83.481999999999999"/>
    <n v="2"/>
    <x v="0"/>
    <s v="Lindon UT"/>
    <m/>
    <n v="20"/>
    <s v="Formula 40 - GTO"/>
    <n v="20"/>
    <n v="66"/>
    <n v="8"/>
  </r>
  <r>
    <x v="1"/>
    <x v="0"/>
    <n v="7"/>
    <x v="6"/>
    <n v="9"/>
    <x v="47"/>
    <x v="4"/>
    <n v="7"/>
    <d v="1899-12-30T00:11:18"/>
    <n v="25.622"/>
    <n v="6.2560000000000002"/>
    <n v="81.781000000000006"/>
    <d v="1899-12-30T00:01:35"/>
    <n v="83.141000000000005"/>
    <n v="7"/>
    <x v="18"/>
    <s v="Bluffdale UT"/>
    <m/>
    <n v="18"/>
    <s v="Formula 40 - GTO"/>
    <n v="18"/>
    <n v="65"/>
    <n v="10"/>
  </r>
  <r>
    <x v="1"/>
    <x v="0"/>
    <n v="8"/>
    <x v="7"/>
    <n v="11"/>
    <x v="46"/>
    <x v="4"/>
    <n v="7"/>
    <d v="1899-12-30T00:11:20"/>
    <n v="27.632999999999999"/>
    <n v="2.0110000000000001"/>
    <n v="81.539000000000001"/>
    <d v="1899-12-30T00:01:36"/>
    <n v="82.712000000000003"/>
    <n v="4"/>
    <x v="4"/>
    <s v="Sandy UT"/>
    <m/>
    <n v="16"/>
    <s v="Formula 40 - GTO"/>
    <n v="16"/>
    <n v="74"/>
    <n v="7"/>
  </r>
  <r>
    <x v="1"/>
    <x v="0"/>
    <n v="9"/>
    <x v="8"/>
    <n v="723"/>
    <x v="0"/>
    <x v="4"/>
    <n v="7"/>
    <d v="1899-12-30T00:11:20"/>
    <n v="28"/>
    <n v="0.36699999999999999"/>
    <n v="81.495000000000005"/>
    <d v="1899-12-30T00:01:35"/>
    <n v="83.754000000000005"/>
    <n v="4"/>
    <x v="0"/>
    <s v="Las Vegas NV"/>
    <m/>
    <n v="14"/>
    <s v="Formula 40 - GTO"/>
    <n v="14"/>
    <n v="66"/>
    <n v="8"/>
  </r>
  <r>
    <x v="1"/>
    <x v="0"/>
    <n v="10"/>
    <x v="9"/>
    <n v="13"/>
    <x v="21"/>
    <x v="4"/>
    <n v="7"/>
    <d v="1899-12-30T00:11:24"/>
    <n v="31.998999999999999"/>
    <n v="3.9990000000000001"/>
    <n v="81.018000000000001"/>
    <d v="1899-12-30T00:01:37"/>
    <n v="82.015000000000001"/>
    <n v="6"/>
    <x v="13"/>
    <s v="Pleasant Grove UT"/>
    <m/>
    <n v="12"/>
    <s v="Formula 40 - GTO"/>
    <n v="12"/>
    <n v="80"/>
    <n v="6"/>
  </r>
  <r>
    <x v="1"/>
    <x v="0"/>
    <n v="11"/>
    <x v="10"/>
    <n v="321"/>
    <x v="3"/>
    <x v="4"/>
    <n v="7"/>
    <d v="1899-12-30T00:11:25"/>
    <n v="32.384999999999998"/>
    <n v="0.38600000000000001"/>
    <n v="80.972999999999999"/>
    <d v="1899-12-30T00:01:37"/>
    <n v="81.941000000000003"/>
    <n v="6"/>
    <x v="1"/>
    <s v="Kaysville UT"/>
    <m/>
    <n v="10"/>
    <s v="Formula 40 - GTO"/>
    <n v="10"/>
    <n v="33"/>
    <n v="15"/>
  </r>
  <r>
    <x v="1"/>
    <x v="0"/>
    <n v="12"/>
    <x v="0"/>
    <n v="74"/>
    <x v="4"/>
    <x v="5"/>
    <n v="7"/>
    <d v="1899-12-30T00:11:54"/>
    <d v="1899-12-30T00:01:01"/>
    <n v="29.007999999999999"/>
    <n v="77.682000000000002"/>
    <d v="1899-12-30T00:01:38"/>
    <n v="80.486999999999995"/>
    <n v="2"/>
    <x v="3"/>
    <s v="Las Vegas NV"/>
    <m/>
    <n v="50"/>
    <s v="Formula 40 - GTU"/>
    <n v="50"/>
    <n v="118"/>
    <n v="4"/>
  </r>
  <r>
    <x v="1"/>
    <x v="0"/>
    <n v="13"/>
    <x v="1"/>
    <n v="746"/>
    <x v="35"/>
    <x v="5"/>
    <n v="7"/>
    <d v="1899-12-30T00:12:05"/>
    <d v="1899-12-30T00:01:13"/>
    <n v="11.766999999999999"/>
    <n v="76.421999999999997"/>
    <d v="1899-12-30T00:01:39"/>
    <n v="79.653999999999996"/>
    <n v="7"/>
    <x v="20"/>
    <s v="Aberdeen ID"/>
    <m/>
    <n v="40"/>
    <s v="Formula 40 - GTU"/>
    <n v="40"/>
    <n v="138"/>
    <n v="2"/>
  </r>
  <r>
    <x v="1"/>
    <x v="0"/>
    <n v="14"/>
    <x v="2"/>
    <n v="95"/>
    <x v="75"/>
    <x v="5"/>
    <n v="7"/>
    <d v="1899-12-30T00:12:12"/>
    <d v="1899-12-30T00:01:20"/>
    <n v="7.0259999999999998"/>
    <n v="75.688000000000002"/>
    <d v="1899-12-30T00:01:40"/>
    <n v="79.036000000000001"/>
    <n v="5"/>
    <x v="11"/>
    <s v="Eugene OR"/>
    <m/>
    <n v="32"/>
    <s v="Formula 40 - GTU"/>
    <n v="32"/>
    <n v="82"/>
    <n v="6"/>
  </r>
  <r>
    <x v="1"/>
    <x v="0"/>
    <n v="15"/>
    <x v="3"/>
    <n v="116"/>
    <x v="27"/>
    <x v="5"/>
    <n v="7"/>
    <d v="1899-12-30T00:12:15"/>
    <d v="1899-12-30T00:01:23"/>
    <n v="2.823"/>
    <n v="75.397999999999996"/>
    <d v="1899-12-30T00:01:42"/>
    <n v="77.974000000000004"/>
    <n v="4"/>
    <x v="15"/>
    <s v="Clinton UT"/>
    <m/>
    <n v="26"/>
    <s v="Formula 40 - GTU"/>
    <n v="26"/>
    <n v="180"/>
    <n v="1"/>
  </r>
  <r>
    <x v="1"/>
    <x v="0"/>
    <n v="16"/>
    <x v="11"/>
    <n v="901"/>
    <x v="16"/>
    <x v="4"/>
    <n v="6"/>
    <d v="1899-12-30T00:10:54"/>
    <s v="1 Lap"/>
    <s v="1 Lap"/>
    <n v="72.606999999999999"/>
    <d v="1899-12-30T00:01:47"/>
    <n v="74.349999999999994"/>
    <n v="6"/>
    <x v="2"/>
    <s v="Hesperus CO"/>
    <m/>
    <n v="9"/>
    <s v="Formula 40 - GTO"/>
    <n v="9"/>
    <n v="42"/>
    <n v="12"/>
  </r>
  <r>
    <x v="1"/>
    <x v="0"/>
    <n v="17"/>
    <x v="4"/>
    <n v="69"/>
    <x v="56"/>
    <x v="5"/>
    <n v="6"/>
    <d v="1899-12-30T00:11:15"/>
    <s v="1 Lap"/>
    <n v="20.465"/>
    <n v="70.405000000000001"/>
    <d v="1899-12-30T00:01:48"/>
    <n v="73.48"/>
    <n v="4"/>
    <x v="25"/>
    <s v="SLC UT"/>
    <m/>
    <n v="22"/>
    <s v="Formula 40 - GTU"/>
    <n v="22"/>
    <n v="92"/>
    <n v="5"/>
  </r>
  <r>
    <x v="1"/>
    <x v="0"/>
    <n v="18"/>
    <x v="5"/>
    <n v="327"/>
    <x v="18"/>
    <x v="5"/>
    <n v="6"/>
    <d v="1899-12-30T00:11:37"/>
    <s v="1 Lap"/>
    <n v="22.190999999999999"/>
    <n v="68.164000000000001"/>
    <d v="1899-12-30T00:01:52"/>
    <n v="70.86"/>
    <n v="1"/>
    <x v="3"/>
    <s v="Bountiful UT"/>
    <m/>
    <n v="20"/>
    <s v="Formula 40 - GTU"/>
    <n v="20"/>
    <n v="82"/>
    <n v="6"/>
  </r>
  <r>
    <x v="1"/>
    <x v="0"/>
    <n v="19"/>
    <x v="12"/>
    <n v="420"/>
    <x v="20"/>
    <x v="4"/>
    <n v="6"/>
    <d v="1899-12-30T00:11:37"/>
    <s v="1 Lap"/>
    <n v="2.9000000000000001E-2"/>
    <n v="68.161000000000001"/>
    <d v="1899-12-30T00:01:48"/>
    <n v="73.555000000000007"/>
    <n v="4"/>
    <x v="0"/>
    <s v="Salt Lake City UT"/>
    <m/>
    <n v="8"/>
    <s v="Formula 40 - GTO"/>
    <n v="8"/>
    <n v="41"/>
    <n v="14"/>
  </r>
  <r>
    <x v="1"/>
    <x v="0"/>
    <n v="20"/>
    <x v="13"/>
    <n v="491"/>
    <x v="49"/>
    <x v="4"/>
    <n v="4"/>
    <d v="1899-12-30T00:07:13"/>
    <s v="3 Laps"/>
    <s v="2 Laps"/>
    <n v="73.11"/>
    <d v="1899-12-30T00:01:36"/>
    <n v="82.759"/>
    <n v="2"/>
    <x v="23"/>
    <s v="LAS VEGAS NV"/>
    <m/>
    <n v="7"/>
    <s v="Formula 40 - GTO"/>
    <n v="7"/>
    <n v="121"/>
    <n v="4"/>
  </r>
  <r>
    <x v="1"/>
    <x v="0"/>
    <n v="21"/>
    <x v="14"/>
    <n v="111"/>
    <x v="13"/>
    <x v="4"/>
    <n v="4"/>
    <d v="1899-12-30T00:07:42"/>
    <s v="3 Laps"/>
    <n v="28.295000000000002"/>
    <n v="68.629000000000005"/>
    <d v="1899-12-30T00:01:44"/>
    <n v="76.494"/>
    <n v="2"/>
    <x v="2"/>
    <s v="west jordan UT"/>
    <m/>
    <n v="6"/>
    <s v="Formula 40 - GTO"/>
    <n v="6"/>
    <n v="21"/>
    <n v="17"/>
  </r>
  <r>
    <x v="1"/>
    <x v="0"/>
    <n v="22"/>
    <x v="6"/>
    <n v="131"/>
    <x v="41"/>
    <x v="5"/>
    <n v="4"/>
    <d v="1899-12-30T00:10:16"/>
    <s v="3 Laps"/>
    <d v="1899-12-30T00:02:34"/>
    <n v="51.462000000000003"/>
    <m/>
    <s v="-"/>
    <n v="0"/>
    <x v="33"/>
    <s v="Provo UT"/>
    <m/>
    <n v="18"/>
    <s v="Formula 40 - GTU"/>
    <n v="18"/>
    <n v="18"/>
    <n v="13"/>
  </r>
  <r>
    <x v="1"/>
    <x v="0"/>
    <s v="DNS"/>
    <x v="22"/>
    <n v="56"/>
    <x v="34"/>
    <x v="5"/>
    <m/>
    <m/>
    <s v="DNS"/>
    <m/>
    <s v="-"/>
    <m/>
    <s v="-"/>
    <n v="0"/>
    <x v="19"/>
    <s v="South Jordan UT"/>
    <m/>
    <n v="0"/>
    <s v="Formula 40 - GTU"/>
    <n v="0"/>
    <n v="128"/>
    <n v="3"/>
  </r>
  <r>
    <x v="1"/>
    <x v="0"/>
    <s v="DNS"/>
    <x v="22"/>
    <n v="757"/>
    <x v="40"/>
    <x v="5"/>
    <m/>
    <m/>
    <s v="DNS"/>
    <m/>
    <s v="-"/>
    <m/>
    <s v="-"/>
    <n v="0"/>
    <x v="5"/>
    <s v="Farmington UT"/>
    <m/>
    <n v="0"/>
    <s v="Formula 40 - GTU"/>
    <n v="0"/>
    <n v="36"/>
    <n v="11"/>
  </r>
  <r>
    <x v="1"/>
    <x v="0"/>
    <s v="DNS"/>
    <x v="22"/>
    <n v="66"/>
    <x v="57"/>
    <x v="5"/>
    <m/>
    <m/>
    <s v="DNS"/>
    <m/>
    <s v="-"/>
    <m/>
    <s v="-"/>
    <n v="0"/>
    <x v="26"/>
    <s v="Ogden UT"/>
    <m/>
    <n v="0"/>
    <s v="Formula 40 - GTU"/>
    <n v="0"/>
    <n v="18"/>
    <n v="13"/>
  </r>
  <r>
    <x v="1"/>
    <x v="0"/>
    <s v="DNS"/>
    <x v="22"/>
    <n v="127"/>
    <x v="73"/>
    <x v="5"/>
    <m/>
    <m/>
    <s v="DNS"/>
    <m/>
    <s v="-"/>
    <m/>
    <s v="-"/>
    <n v="0"/>
    <x v="38"/>
    <s v="Heber City UT"/>
    <m/>
    <n v="0"/>
    <s v="Formula 40 - GTU"/>
    <n v="0"/>
    <n v="0"/>
    <n v="0"/>
  </r>
  <r>
    <x v="1"/>
    <x v="0"/>
    <n v="1"/>
    <x v="0"/>
    <n v="49"/>
    <x v="62"/>
    <x v="11"/>
    <n v="7"/>
    <d v="1899-12-30T00:11:12"/>
    <m/>
    <m/>
    <n v="82.477000000000004"/>
    <d v="1899-12-30T00:01:35"/>
    <n v="83.638999999999996"/>
    <n v="2"/>
    <x v="29"/>
    <s v="Sandy UT"/>
    <m/>
    <n v="50"/>
    <s v="Middleweight Superstock"/>
    <n v="50"/>
    <n v="250"/>
    <n v="1"/>
  </r>
  <r>
    <x v="1"/>
    <x v="0"/>
    <n v="2"/>
    <x v="1"/>
    <n v="22"/>
    <x v="63"/>
    <x v="11"/>
    <n v="7"/>
    <d v="1899-12-30T00:11:22"/>
    <n v="9.4019999999999992"/>
    <n v="9.4019999999999992"/>
    <n v="81.338999999999999"/>
    <d v="1899-12-30T00:01:36"/>
    <n v="82.114999999999995"/>
    <n v="2"/>
    <x v="3"/>
    <s v="Murray UT"/>
    <m/>
    <n v="40"/>
    <s v="Middleweight Superstock"/>
    <n v="40"/>
    <n v="160"/>
    <n v="2"/>
  </r>
  <r>
    <x v="1"/>
    <x v="0"/>
    <n v="3"/>
    <x v="2"/>
    <n v="126"/>
    <x v="5"/>
    <x v="11"/>
    <n v="7"/>
    <d v="1899-12-30T00:11:31"/>
    <n v="18.414000000000001"/>
    <n v="9.0120000000000005"/>
    <n v="80.277000000000001"/>
    <d v="1899-12-30T00:01:37"/>
    <n v="81.37"/>
    <n v="3"/>
    <x v="3"/>
    <s v="Sandy UT"/>
    <m/>
    <n v="32"/>
    <s v="Middleweight Superstock"/>
    <n v="32"/>
    <n v="156"/>
    <n v="3"/>
  </r>
  <r>
    <x v="1"/>
    <x v="0"/>
    <n v="4"/>
    <x v="3"/>
    <n v="307"/>
    <x v="26"/>
    <x v="11"/>
    <n v="7"/>
    <d v="1899-12-30T00:11:39"/>
    <n v="26.981000000000002"/>
    <n v="8.5670000000000002"/>
    <n v="79.293999999999997"/>
    <d v="1899-12-30T00:01:39"/>
    <n v="80.352000000000004"/>
    <n v="6"/>
    <x v="14"/>
    <s v="KUNA ID"/>
    <m/>
    <n v="26"/>
    <s v="Middleweight Superstock"/>
    <n v="26"/>
    <n v="100"/>
    <n v="4"/>
  </r>
  <r>
    <x v="1"/>
    <x v="0"/>
    <n v="5"/>
    <x v="4"/>
    <n v="95"/>
    <x v="75"/>
    <x v="11"/>
    <n v="7"/>
    <d v="1899-12-30T00:11:43"/>
    <n v="30.867999999999999"/>
    <n v="3.887"/>
    <n v="78.855000000000004"/>
    <d v="1899-12-30T00:01:39"/>
    <n v="80.391999999999996"/>
    <n v="3"/>
    <x v="11"/>
    <s v="Eugene OR"/>
    <m/>
    <n v="22"/>
    <s v="Middleweight Superstock"/>
    <n v="22"/>
    <n v="44"/>
    <n v="7"/>
  </r>
  <r>
    <x v="1"/>
    <x v="0"/>
    <n v="6"/>
    <x v="5"/>
    <n v="41"/>
    <x v="7"/>
    <x v="11"/>
    <n v="7"/>
    <d v="1899-12-30T00:11:44"/>
    <n v="31.355"/>
    <n v="0.48699999999999999"/>
    <n v="78.801000000000002"/>
    <d v="1899-12-30T00:01:40"/>
    <n v="79.334999999999994"/>
    <n v="5"/>
    <x v="5"/>
    <s v="Draper UT"/>
    <m/>
    <n v="20"/>
    <s v="Middleweight Superstock"/>
    <n v="20"/>
    <n v="96"/>
    <n v="6"/>
  </r>
  <r>
    <x v="1"/>
    <x v="0"/>
    <n v="7"/>
    <x v="6"/>
    <n v="343"/>
    <x v="76"/>
    <x v="11"/>
    <n v="7"/>
    <d v="1899-12-30T00:11:49"/>
    <n v="36.435000000000002"/>
    <n v="5.08"/>
    <n v="78.236000000000004"/>
    <d v="1899-12-30T00:01:40"/>
    <n v="79.296000000000006"/>
    <n v="4"/>
    <x v="3"/>
    <s v="Monroe WA"/>
    <m/>
    <n v="18"/>
    <s v="Middleweight Superstock"/>
    <n v="18"/>
    <n v="18"/>
    <n v="12"/>
  </r>
  <r>
    <x v="1"/>
    <x v="0"/>
    <n v="8"/>
    <x v="7"/>
    <n v="607"/>
    <x v="31"/>
    <x v="11"/>
    <n v="7"/>
    <d v="1899-12-30T00:11:57"/>
    <n v="44.503999999999998"/>
    <n v="8.0690000000000008"/>
    <n v="77.355000000000004"/>
    <m/>
    <s v="-"/>
    <n v="0"/>
    <x v="3"/>
    <s v="Taylorsville UT"/>
    <m/>
    <n v="16"/>
    <s v="Middleweight Superstock"/>
    <n v="16"/>
    <n v="32"/>
    <n v="8"/>
  </r>
  <r>
    <x v="1"/>
    <x v="0"/>
    <s v="DNS"/>
    <x v="22"/>
    <n v="178"/>
    <x v="23"/>
    <x v="11"/>
    <m/>
    <m/>
    <s v="DNS"/>
    <m/>
    <s v="-"/>
    <m/>
    <s v="-"/>
    <n v="0"/>
    <x v="14"/>
    <s v="HENDERSON NV"/>
    <m/>
    <n v="0"/>
    <s v="Middleweight Superstock"/>
    <n v="0"/>
    <n v="100"/>
    <n v="4"/>
  </r>
  <r>
    <x v="1"/>
    <x v="0"/>
    <n v="1"/>
    <x v="0"/>
    <n v="116"/>
    <x v="27"/>
    <x v="23"/>
    <n v="5"/>
    <d v="1899-12-30T00:10:28"/>
    <m/>
    <m/>
    <n v="63.05"/>
    <d v="1899-12-30T00:01:44"/>
    <n v="76.075999999999993"/>
    <n v="3"/>
    <x v="35"/>
    <s v="Clinton UT"/>
    <m/>
    <n v="50"/>
    <s v="Super Street Bike"/>
    <n v="50"/>
    <n v="232"/>
    <n v="1"/>
  </r>
  <r>
    <x v="1"/>
    <x v="0"/>
    <s v="DNS"/>
    <x v="22"/>
    <n v="491"/>
    <x v="49"/>
    <x v="23"/>
    <m/>
    <m/>
    <s v="DNS"/>
    <m/>
    <s v="-"/>
    <m/>
    <s v="-"/>
    <n v="0"/>
    <x v="23"/>
    <s v="LAS VEGAS NV"/>
    <m/>
    <n v="0"/>
    <s v="Super Street Bike"/>
    <n v="0"/>
    <n v="0"/>
    <n v="0"/>
  </r>
  <r>
    <x v="1"/>
    <x v="0"/>
    <n v="1"/>
    <x v="0"/>
    <n v="928"/>
    <x v="30"/>
    <x v="16"/>
    <n v="7"/>
    <d v="1899-12-30T00:11:30"/>
    <m/>
    <m/>
    <n v="80.372"/>
    <d v="1899-12-30T00:01:37"/>
    <n v="81.905000000000001"/>
    <n v="2"/>
    <x v="17"/>
    <s v="Tooele UT"/>
    <m/>
    <n v="50"/>
    <s v="Novice GTO"/>
    <n v="50"/>
    <n v="122"/>
    <n v="3"/>
  </r>
  <r>
    <x v="1"/>
    <x v="0"/>
    <n v="2"/>
    <x v="1"/>
    <n v="416"/>
    <x v="6"/>
    <x v="16"/>
    <n v="7"/>
    <d v="1899-12-30T00:11:43"/>
    <n v="13.643000000000001"/>
    <n v="13.643000000000001"/>
    <n v="78.813000000000002"/>
    <d v="1899-12-30T00:01:39"/>
    <n v="79.921000000000006"/>
    <n v="2"/>
    <x v="4"/>
    <s v="Hendersonville NC"/>
    <m/>
    <n v="40"/>
    <s v="Novice GTO"/>
    <n v="40"/>
    <n v="126"/>
    <n v="2"/>
  </r>
  <r>
    <x v="1"/>
    <x v="0"/>
    <n v="3"/>
    <x v="2"/>
    <n v="120"/>
    <x v="10"/>
    <x v="16"/>
    <n v="7"/>
    <d v="1899-12-30T00:11:52"/>
    <n v="22.16"/>
    <n v="8.5169999999999995"/>
    <n v="77.87"/>
    <d v="1899-12-30T00:01:40"/>
    <n v="78.909000000000006"/>
    <n v="5"/>
    <x v="7"/>
    <s v="Harrison NY"/>
    <m/>
    <n v="32"/>
    <s v="Novice GTO"/>
    <n v="32"/>
    <n v="176"/>
    <n v="1"/>
  </r>
  <r>
    <x v="1"/>
    <x v="0"/>
    <n v="4"/>
    <x v="3"/>
    <n v="414"/>
    <x v="8"/>
    <x v="16"/>
    <n v="7"/>
    <d v="1899-12-30T00:11:52"/>
    <n v="22.506"/>
    <n v="0.34599999999999997"/>
    <n v="77.831999999999994"/>
    <d v="1899-12-30T00:01:39"/>
    <n v="80.069000000000003"/>
    <n v="5"/>
    <x v="6"/>
    <s v="Denver CO"/>
    <m/>
    <n v="26"/>
    <s v="Novice GTO"/>
    <n v="26"/>
    <n v="90"/>
    <n v="6"/>
  </r>
  <r>
    <x v="1"/>
    <x v="0"/>
    <n v="5"/>
    <x v="4"/>
    <n v="919"/>
    <x v="24"/>
    <x v="16"/>
    <n v="7"/>
    <d v="1899-12-30T00:11:59"/>
    <n v="29.295000000000002"/>
    <n v="6.7889999999999997"/>
    <n v="77.096999999999994"/>
    <d v="1899-12-30T00:01:41"/>
    <n v="78.451999999999998"/>
    <n v="5"/>
    <x v="0"/>
    <s v="North Las Vegas NV"/>
    <m/>
    <n v="22"/>
    <s v="Novice GTO"/>
    <n v="22"/>
    <n v="48"/>
    <n v="12"/>
  </r>
  <r>
    <x v="1"/>
    <x v="0"/>
    <n v="6"/>
    <x v="5"/>
    <n v="130"/>
    <x v="22"/>
    <x v="16"/>
    <n v="7"/>
    <d v="1899-12-30T00:11:59"/>
    <n v="29.332999999999998"/>
    <n v="3.7999999999999999E-2"/>
    <n v="77.093000000000004"/>
    <d v="1899-12-30T00:01:41"/>
    <n v="78.718999999999994"/>
    <n v="4"/>
    <x v="4"/>
    <s v="Salt Lake City UT"/>
    <m/>
    <n v="20"/>
    <s v="Novice GTO"/>
    <n v="20"/>
    <n v="41"/>
    <n v="13"/>
  </r>
  <r>
    <x v="1"/>
    <x v="0"/>
    <n v="7"/>
    <x v="6"/>
    <s v="104x"/>
    <x v="69"/>
    <x v="16"/>
    <n v="7"/>
    <d v="1899-12-30T00:12:05"/>
    <n v="35.6"/>
    <n v="6.2670000000000003"/>
    <n v="76.427000000000007"/>
    <d v="1899-12-30T00:01:41"/>
    <n v="78.245000000000005"/>
    <n v="6"/>
    <x v="36"/>
    <s v="Lakewood CO"/>
    <m/>
    <n v="18"/>
    <s v="Novice GTO"/>
    <n v="18"/>
    <n v="18"/>
    <n v="19"/>
  </r>
  <r>
    <x v="1"/>
    <x v="0"/>
    <n v="8"/>
    <x v="7"/>
    <n v="199"/>
    <x v="12"/>
    <x v="16"/>
    <n v="7"/>
    <d v="1899-12-30T00:12:06"/>
    <n v="36.039000000000001"/>
    <n v="0.439"/>
    <n v="76.381"/>
    <d v="1899-12-30T00:01:42"/>
    <n v="77.45"/>
    <n v="4"/>
    <x v="8"/>
    <s v="Brighton CO"/>
    <m/>
    <n v="16"/>
    <s v="Novice GTO"/>
    <n v="16"/>
    <n v="76"/>
    <n v="7"/>
  </r>
  <r>
    <x v="1"/>
    <x v="0"/>
    <n v="9"/>
    <x v="8"/>
    <n v="111"/>
    <x v="13"/>
    <x v="16"/>
    <n v="7"/>
    <d v="1899-12-30T00:12:08"/>
    <n v="38.347999999999999"/>
    <n v="2.3090000000000002"/>
    <n v="76.138999999999996"/>
    <d v="1899-12-30T00:01:41"/>
    <n v="78.096000000000004"/>
    <n v="3"/>
    <x v="2"/>
    <s v="west jordan UT"/>
    <m/>
    <n v="14"/>
    <s v="Novice GTO"/>
    <n v="14"/>
    <n v="41"/>
    <n v="13"/>
  </r>
  <r>
    <x v="1"/>
    <x v="0"/>
    <n v="10"/>
    <x v="9"/>
    <n v="240"/>
    <x v="9"/>
    <x v="16"/>
    <n v="7"/>
    <d v="1899-12-30T00:12:18"/>
    <n v="48.078000000000003"/>
    <n v="9.73"/>
    <n v="75.135000000000005"/>
    <d v="1899-12-30T00:01:44"/>
    <n v="76.391000000000005"/>
    <n v="4"/>
    <x v="0"/>
    <s v="missoula MT"/>
    <m/>
    <n v="12"/>
    <s v="Novice GTO"/>
    <n v="12"/>
    <n v="70"/>
    <n v="8"/>
  </r>
  <r>
    <x v="1"/>
    <x v="0"/>
    <n v="11"/>
    <x v="10"/>
    <n v="901"/>
    <x v="16"/>
    <x v="16"/>
    <n v="7"/>
    <d v="1899-12-30T00:12:36"/>
    <d v="1899-12-30T00:01:06"/>
    <n v="17.923999999999999"/>
    <n v="73.352999999999994"/>
    <d v="1899-12-30T00:01:46"/>
    <n v="74.957999999999998"/>
    <n v="7"/>
    <x v="2"/>
    <s v="Hesperus CO"/>
    <m/>
    <n v="10"/>
    <s v="Novice GTO"/>
    <n v="10"/>
    <n v="59"/>
    <n v="9"/>
  </r>
  <r>
    <x v="1"/>
    <x v="0"/>
    <n v="12"/>
    <x v="11"/>
    <n v="327"/>
    <x v="18"/>
    <x v="16"/>
    <n v="7"/>
    <d v="1899-12-30T00:13:04"/>
    <d v="1899-12-30T00:01:34"/>
    <n v="27.757000000000001"/>
    <n v="70.754999999999995"/>
    <d v="1899-12-30T00:01:50"/>
    <n v="71.742999999999995"/>
    <n v="4"/>
    <x v="3"/>
    <s v="Bountiful UT"/>
    <m/>
    <n v="9"/>
    <s v="Novice GTO"/>
    <n v="9"/>
    <n v="41"/>
    <n v="13"/>
  </r>
  <r>
    <x v="1"/>
    <x v="0"/>
    <n v="13"/>
    <x v="12"/>
    <n v="420"/>
    <x v="20"/>
    <x v="16"/>
    <n v="7"/>
    <d v="1899-12-30T00:13:04"/>
    <d v="1899-12-30T00:01:34"/>
    <n v="0.42699999999999999"/>
    <n v="70.715999999999994"/>
    <d v="1899-12-30T00:01:50"/>
    <n v="71.908000000000001"/>
    <n v="7"/>
    <x v="0"/>
    <s v="Salt Lake City UT"/>
    <m/>
    <n v="8"/>
    <s v="Novice GTO"/>
    <n v="8"/>
    <n v="93"/>
    <n v="5"/>
  </r>
  <r>
    <x v="1"/>
    <x v="0"/>
    <n v="14"/>
    <x v="13"/>
    <n v="913"/>
    <x v="52"/>
    <x v="16"/>
    <n v="6"/>
    <d v="1899-12-30T00:11:37"/>
    <s v="1 Lap"/>
    <s v="1 Lap"/>
    <n v="68.176000000000002"/>
    <d v="1899-12-30T00:01:55"/>
    <n v="69.018000000000001"/>
    <n v="2"/>
    <x v="24"/>
    <s v="West Jordan UT"/>
    <m/>
    <n v="7"/>
    <s v="Novice GTO"/>
    <n v="7"/>
    <n v="29"/>
    <n v="18"/>
  </r>
  <r>
    <x v="1"/>
    <x v="0"/>
    <s v="DNS"/>
    <x v="22"/>
    <n v="187"/>
    <x v="53"/>
    <x v="16"/>
    <m/>
    <m/>
    <s v="DNS"/>
    <m/>
    <s v="-"/>
    <m/>
    <s v="-"/>
    <n v="0"/>
    <x v="17"/>
    <s v="Thornton  CO"/>
    <m/>
    <n v="0"/>
    <s v="Novice GTO"/>
    <n v="0"/>
    <n v="10"/>
    <n v="23"/>
  </r>
  <r>
    <x v="1"/>
    <x v="0"/>
    <s v="DNS"/>
    <x v="22"/>
    <n v="116"/>
    <x v="27"/>
    <x v="16"/>
    <m/>
    <m/>
    <s v="DNS"/>
    <m/>
    <s v="-"/>
    <m/>
    <s v="-"/>
    <n v="0"/>
    <x v="15"/>
    <s v="Clinton UT"/>
    <m/>
    <n v="0"/>
    <s v="Novice GTO"/>
    <n v="0"/>
    <n v="40"/>
    <n v="16"/>
  </r>
  <r>
    <x v="1"/>
    <x v="0"/>
    <s v="DNS"/>
    <x v="22"/>
    <n v="805"/>
    <x v="17"/>
    <x v="16"/>
    <m/>
    <m/>
    <s v="DNS"/>
    <m/>
    <s v="-"/>
    <m/>
    <s v="-"/>
    <n v="0"/>
    <x v="11"/>
    <s v="Layton UT"/>
    <m/>
    <n v="0"/>
    <s v="Novice GTO"/>
    <n v="0"/>
    <n v="0"/>
    <n v="0"/>
  </r>
  <r>
    <x v="1"/>
    <x v="0"/>
    <s v="DNS"/>
    <x v="22"/>
    <n v="160"/>
    <x v="19"/>
    <x v="16"/>
    <m/>
    <m/>
    <s v="DNS"/>
    <m/>
    <s v="-"/>
    <m/>
    <s v="-"/>
    <n v="0"/>
    <x v="12"/>
    <s v="Farrwest  UT"/>
    <m/>
    <n v="0"/>
    <s v="Novice GTO"/>
    <n v="0"/>
    <n v="0"/>
    <n v="0"/>
  </r>
  <r>
    <x v="1"/>
    <x v="0"/>
    <s v="DNS"/>
    <x v="22"/>
    <n v="163"/>
    <x v="15"/>
    <x v="16"/>
    <m/>
    <m/>
    <s v="DNS"/>
    <m/>
    <s v="-"/>
    <m/>
    <s v="-"/>
    <n v="0"/>
    <x v="10"/>
    <s v="Kearns UT"/>
    <m/>
    <n v="0"/>
    <s v="Novice GTO"/>
    <n v="0"/>
    <n v="16"/>
    <n v="22"/>
  </r>
  <r>
    <x v="1"/>
    <x v="0"/>
    <s v="DNS"/>
    <x v="22"/>
    <n v="250"/>
    <x v="11"/>
    <x v="16"/>
    <m/>
    <m/>
    <s v="DNS"/>
    <m/>
    <s v="-"/>
    <m/>
    <s v="-"/>
    <n v="0"/>
    <x v="3"/>
    <s v="Bountiful UT"/>
    <m/>
    <n v="0"/>
    <s v="Novice GTO"/>
    <n v="0"/>
    <n v="0"/>
    <n v="0"/>
  </r>
  <r>
    <x v="1"/>
    <x v="0"/>
    <s v="DNS"/>
    <x v="22"/>
    <n v="746"/>
    <x v="35"/>
    <x v="16"/>
    <m/>
    <m/>
    <s v="DNS"/>
    <m/>
    <s v="-"/>
    <m/>
    <s v="-"/>
    <n v="0"/>
    <x v="20"/>
    <s v="Aberdeen ID"/>
    <m/>
    <n v="0"/>
    <s v="Novice GTO"/>
    <n v="0"/>
    <n v="0"/>
    <n v="0"/>
  </r>
  <r>
    <x v="1"/>
    <x v="0"/>
    <s v="DNS"/>
    <x v="22"/>
    <n v="708"/>
    <x v="74"/>
    <x v="16"/>
    <m/>
    <m/>
    <s v="DNS"/>
    <m/>
    <s v="-"/>
    <m/>
    <s v="-"/>
    <n v="0"/>
    <x v="3"/>
    <s v="Prescott Valley AZ"/>
    <m/>
    <n v="0"/>
    <s v="Novice GTO"/>
    <n v="0"/>
    <n v="18"/>
    <n v="19"/>
  </r>
  <r>
    <x v="1"/>
    <x v="0"/>
    <n v="1"/>
    <x v="0"/>
    <n v="928"/>
    <x v="30"/>
    <x v="17"/>
    <n v="7"/>
    <d v="1899-12-30T00:11:42"/>
    <m/>
    <m/>
    <n v="78.980999999999995"/>
    <d v="1899-12-30T00:01:38"/>
    <n v="80.858999999999995"/>
    <n v="7"/>
    <x v="17"/>
    <s v="Tooele UT"/>
    <m/>
    <n v="50"/>
    <s v="Novice GTU"/>
    <n v="50"/>
    <n v="130"/>
    <n v="3"/>
  </r>
  <r>
    <x v="1"/>
    <x v="0"/>
    <n v="2"/>
    <x v="1"/>
    <n v="250"/>
    <x v="11"/>
    <x v="17"/>
    <n v="7"/>
    <d v="1899-12-30T00:11:43"/>
    <n v="1.04"/>
    <n v="1.04"/>
    <n v="78.864000000000004"/>
    <d v="1899-12-30T00:01:38"/>
    <n v="80.453000000000003"/>
    <n v="7"/>
    <x v="3"/>
    <s v="Bountiful UT"/>
    <m/>
    <n v="40"/>
    <s v="Novice GTU"/>
    <n v="40"/>
    <n v="96"/>
    <n v="6"/>
  </r>
  <r>
    <x v="1"/>
    <x v="0"/>
    <n v="3"/>
    <x v="2"/>
    <n v="746"/>
    <x v="35"/>
    <x v="17"/>
    <n v="7"/>
    <d v="1899-12-30T00:11:52"/>
    <n v="10.141999999999999"/>
    <n v="9.1020000000000003"/>
    <n v="77.855999999999995"/>
    <d v="1899-12-30T00:01:40"/>
    <n v="79.337999999999994"/>
    <n v="3"/>
    <x v="20"/>
    <s v="Aberdeen ID"/>
    <m/>
    <n v="32"/>
    <s v="Novice GTU"/>
    <n v="32"/>
    <n v="106"/>
    <n v="4"/>
  </r>
  <r>
    <x v="1"/>
    <x v="0"/>
    <n v="4"/>
    <x v="3"/>
    <n v="805"/>
    <x v="17"/>
    <x v="17"/>
    <n v="7"/>
    <d v="1899-12-30T00:11:53"/>
    <n v="10.696999999999999"/>
    <n v="0.55500000000000005"/>
    <n v="77.796000000000006"/>
    <d v="1899-12-30T00:01:40"/>
    <n v="79.448999999999998"/>
    <n v="3"/>
    <x v="11"/>
    <s v="Layton UT"/>
    <m/>
    <n v="26"/>
    <s v="Novice GTU"/>
    <n v="26"/>
    <n v="196"/>
    <n v="1"/>
  </r>
  <r>
    <x v="1"/>
    <x v="0"/>
    <n v="5"/>
    <x v="4"/>
    <n v="131"/>
    <x v="41"/>
    <x v="17"/>
    <n v="7"/>
    <d v="1899-12-30T00:12:01"/>
    <n v="19.234999999999999"/>
    <n v="8.5380000000000003"/>
    <n v="76.875"/>
    <d v="1899-12-30T00:01:41"/>
    <n v="78.548000000000002"/>
    <n v="2"/>
    <x v="21"/>
    <s v="Provo UT"/>
    <m/>
    <n v="22"/>
    <s v="Novice GTU"/>
    <n v="22"/>
    <n v="106"/>
    <n v="4"/>
  </r>
  <r>
    <x v="1"/>
    <x v="0"/>
    <n v="6"/>
    <x v="5"/>
    <n v="757"/>
    <x v="40"/>
    <x v="17"/>
    <n v="7"/>
    <d v="1899-12-30T00:12:01"/>
    <n v="19.248999999999999"/>
    <n v="1.4E-2"/>
    <n v="76.873000000000005"/>
    <d v="1899-12-30T00:01:40"/>
    <n v="79.242999999999995"/>
    <n v="6"/>
    <x v="5"/>
    <s v="Farmington UT"/>
    <m/>
    <n v="20"/>
    <s v="Novice GTU"/>
    <n v="20"/>
    <n v="58"/>
    <n v="10"/>
  </r>
  <r>
    <x v="1"/>
    <x v="0"/>
    <n v="7"/>
    <x v="6"/>
    <s v="104x"/>
    <x v="69"/>
    <x v="17"/>
    <n v="7"/>
    <d v="1899-12-30T00:12:19"/>
    <n v="37.131999999999998"/>
    <n v="17.882999999999999"/>
    <n v="75.013000000000005"/>
    <d v="1899-12-30T00:01:42"/>
    <n v="77.347999999999999"/>
    <n v="5"/>
    <x v="36"/>
    <s v="Lakewood CO"/>
    <m/>
    <n v="18"/>
    <s v="Novice GTU"/>
    <n v="18"/>
    <n v="18"/>
    <n v="18"/>
  </r>
  <r>
    <x v="1"/>
    <x v="0"/>
    <n v="8"/>
    <x v="7"/>
    <n v="442"/>
    <x v="38"/>
    <x v="17"/>
    <n v="7"/>
    <d v="1899-12-30T00:12:31"/>
    <n v="48.576999999999998"/>
    <n v="11.445"/>
    <n v="73.869"/>
    <d v="1899-12-30T00:01:46"/>
    <n v="74.8"/>
    <n v="3"/>
    <x v="3"/>
    <s v="Salt Lake City UT"/>
    <m/>
    <n v="16"/>
    <s v="Novice GTU"/>
    <n v="16"/>
    <n v="64"/>
    <n v="8"/>
  </r>
  <r>
    <x v="1"/>
    <x v="0"/>
    <n v="9"/>
    <x v="8"/>
    <n v="116"/>
    <x v="27"/>
    <x v="17"/>
    <n v="7"/>
    <d v="1899-12-30T00:12:38"/>
    <n v="56.034999999999997"/>
    <n v="7.4580000000000002"/>
    <n v="73.141999999999996"/>
    <d v="1899-12-30T00:01:44"/>
    <n v="76.171000000000006"/>
    <n v="5"/>
    <x v="15"/>
    <s v="Clinton UT"/>
    <m/>
    <n v="14"/>
    <s v="Novice GTU"/>
    <n v="14"/>
    <n v="72"/>
    <n v="7"/>
  </r>
  <r>
    <x v="1"/>
    <x v="0"/>
    <n v="10"/>
    <x v="9"/>
    <n v="109"/>
    <x v="37"/>
    <x v="17"/>
    <n v="7"/>
    <d v="1899-12-30T00:12:40"/>
    <n v="58.018000000000001"/>
    <n v="1.9830000000000001"/>
    <n v="72.951999999999998"/>
    <d v="1899-12-30T00:01:45"/>
    <n v="75.477000000000004"/>
    <n v="7"/>
    <x v="3"/>
    <s v="South Ogden UT"/>
    <m/>
    <n v="12"/>
    <s v="Novice GTU"/>
    <n v="12"/>
    <n v="63"/>
    <n v="9"/>
  </r>
  <r>
    <x v="1"/>
    <x v="0"/>
    <n v="11"/>
    <x v="0"/>
    <s v="888x"/>
    <x v="64"/>
    <x v="9"/>
    <n v="7"/>
    <d v="1899-12-30T00:12:41"/>
    <n v="58.771000000000001"/>
    <n v="0.753"/>
    <n v="72.879000000000005"/>
    <d v="1899-12-30T00:01:44"/>
    <n v="76.087999999999994"/>
    <n v="6"/>
    <x v="25"/>
    <s v="Kaysville UT"/>
    <m/>
    <n v="50"/>
    <s v="Lightweight SuperBike"/>
    <n v="50"/>
    <n v="172"/>
    <n v="1"/>
  </r>
  <r>
    <x v="1"/>
    <x v="0"/>
    <n v="12"/>
    <x v="10"/>
    <n v="163"/>
    <x v="15"/>
    <x v="17"/>
    <n v="7"/>
    <d v="1899-12-30T00:12:41"/>
    <n v="59.19"/>
    <n v="0.41899999999999998"/>
    <n v="72.838999999999999"/>
    <d v="1899-12-30T00:01:43"/>
    <n v="76.593999999999994"/>
    <n v="6"/>
    <x v="10"/>
    <s v="Kearns UT"/>
    <m/>
    <n v="10"/>
    <s v="Novice GTU"/>
    <n v="10"/>
    <n v="39"/>
    <n v="13"/>
  </r>
  <r>
    <x v="1"/>
    <x v="0"/>
    <n v="13"/>
    <x v="1"/>
    <n v="69"/>
    <x v="56"/>
    <x v="9"/>
    <n v="7"/>
    <d v="1899-12-30T00:12:59"/>
    <d v="1899-12-30T00:01:17"/>
    <n v="17.588000000000001"/>
    <n v="71.194000000000003"/>
    <d v="1899-12-30T00:01:45"/>
    <n v="75.319000000000003"/>
    <n v="7"/>
    <x v="25"/>
    <s v="SLC UT"/>
    <m/>
    <n v="40"/>
    <s v="Lightweight SuperBike"/>
    <n v="40"/>
    <n v="168"/>
    <n v="2"/>
  </r>
  <r>
    <x v="1"/>
    <x v="0"/>
    <n v="14"/>
    <x v="2"/>
    <n v="25"/>
    <x v="70"/>
    <x v="9"/>
    <n v="7"/>
    <d v="1899-12-30T00:13:00"/>
    <d v="1899-12-30T00:01:18"/>
    <n v="0.96499999999999997"/>
    <n v="71.105999999999995"/>
    <d v="1899-12-30T00:01:46"/>
    <n v="75.063000000000002"/>
    <n v="7"/>
    <x v="9"/>
    <s v="Linden CA"/>
    <m/>
    <n v="32"/>
    <s v="Lightweight SuperBike"/>
    <n v="32"/>
    <n v="32"/>
    <n v="12"/>
  </r>
  <r>
    <x v="1"/>
    <x v="0"/>
    <n v="15"/>
    <x v="11"/>
    <n v="327"/>
    <x v="18"/>
    <x v="17"/>
    <n v="7"/>
    <d v="1899-12-30T00:13:31"/>
    <d v="1899-12-30T00:01:49"/>
    <n v="31.167000000000002"/>
    <n v="68.373000000000005"/>
    <d v="1899-12-30T00:01:52"/>
    <n v="70.704999999999998"/>
    <n v="7"/>
    <x v="3"/>
    <s v="Bountiful UT"/>
    <m/>
    <n v="9"/>
    <s v="Novice GTU"/>
    <n v="9"/>
    <n v="42"/>
    <n v="12"/>
  </r>
  <r>
    <x v="1"/>
    <x v="0"/>
    <n v="16"/>
    <x v="3"/>
    <n v="171"/>
    <x v="39"/>
    <x v="9"/>
    <n v="7"/>
    <d v="1899-12-30T00:13:31"/>
    <d v="1899-12-30T00:01:49"/>
    <n v="8.7999999999999995E-2"/>
    <n v="68.364999999999995"/>
    <d v="1899-12-30T00:01:51"/>
    <n v="71.62"/>
    <n v="5"/>
    <x v="9"/>
    <s v="Murray UT"/>
    <m/>
    <n v="26"/>
    <s v="Lightweight SuperBike"/>
    <n v="26"/>
    <n v="68"/>
    <n v="7"/>
  </r>
  <r>
    <x v="1"/>
    <x v="0"/>
    <n v="17"/>
    <x v="4"/>
    <n v="881"/>
    <x v="66"/>
    <x v="9"/>
    <n v="7"/>
    <d v="1899-12-30T00:13:31"/>
    <d v="1899-12-30T00:01:50"/>
    <n v="0.55100000000000005"/>
    <n v="68.319000000000003"/>
    <d v="1899-12-30T00:01:50"/>
    <n v="72.188000000000002"/>
    <n v="5"/>
    <x v="31"/>
    <s v="bountiful UT"/>
    <m/>
    <n v="22"/>
    <s v="Lightweight SuperBike"/>
    <n v="22"/>
    <n v="48"/>
    <n v="9"/>
  </r>
  <r>
    <x v="1"/>
    <x v="0"/>
    <n v="18"/>
    <x v="5"/>
    <n v="110"/>
    <x v="71"/>
    <x v="9"/>
    <n v="6"/>
    <d v="1899-12-30T00:11:55"/>
    <s v="1 Lap"/>
    <s v="1 Lap"/>
    <n v="66.429000000000002"/>
    <d v="1899-12-30T00:01:52"/>
    <n v="70.515000000000001"/>
    <n v="2"/>
    <x v="37"/>
    <s v="Jackson Hole WY"/>
    <m/>
    <n v="20"/>
    <s v="Lightweight SuperBike"/>
    <n v="20"/>
    <n v="46"/>
    <n v="10"/>
  </r>
  <r>
    <x v="1"/>
    <x v="0"/>
    <n v="19"/>
    <x v="6"/>
    <n v="66"/>
    <x v="57"/>
    <x v="9"/>
    <n v="6"/>
    <d v="1899-12-30T00:12:08"/>
    <s v="1 Lap"/>
    <n v="12.317"/>
    <n v="65.304000000000002"/>
    <d v="1899-12-30T00:01:56"/>
    <n v="68.338999999999999"/>
    <n v="5"/>
    <x v="26"/>
    <s v="Ogden UT"/>
    <m/>
    <n v="18"/>
    <s v="Lightweight SuperBike"/>
    <n v="18"/>
    <n v="98"/>
    <n v="4"/>
  </r>
  <r>
    <x v="1"/>
    <x v="0"/>
    <n v="20"/>
    <x v="7"/>
    <n v="118"/>
    <x v="67"/>
    <x v="9"/>
    <n v="6"/>
    <d v="1899-12-30T00:12:15"/>
    <s v="1 Lap"/>
    <n v="6.8529999999999998"/>
    <n v="64.694999999999993"/>
    <d v="1899-12-30T00:01:57"/>
    <n v="67.653999999999996"/>
    <n v="5"/>
    <x v="9"/>
    <s v="Boise ID"/>
    <m/>
    <n v="16"/>
    <s v="Lightweight SuperBike"/>
    <n v="16"/>
    <n v="70"/>
    <n v="6"/>
  </r>
  <r>
    <x v="1"/>
    <x v="0"/>
    <n v="21"/>
    <x v="8"/>
    <n v="574"/>
    <x v="72"/>
    <x v="9"/>
    <n v="6"/>
    <d v="1899-12-30T00:12:25"/>
    <s v="1 Lap"/>
    <n v="10.212999999999999"/>
    <n v="63.808"/>
    <d v="1899-12-30T00:01:57"/>
    <n v="67.677999999999997"/>
    <n v="5"/>
    <x v="22"/>
    <s v="Hooper UT"/>
    <m/>
    <n v="14"/>
    <s v="Lightweight SuperBike"/>
    <n v="14"/>
    <n v="30"/>
    <n v="14"/>
  </r>
  <r>
    <x v="1"/>
    <x v="0"/>
    <n v="22"/>
    <x v="9"/>
    <n v="127"/>
    <x v="73"/>
    <x v="9"/>
    <n v="6"/>
    <d v="1899-12-30T00:12:30"/>
    <s v="1 Lap"/>
    <n v="5.3029999999999999"/>
    <n v="63.356999999999999"/>
    <d v="1899-12-30T00:01:59"/>
    <n v="66.47"/>
    <n v="3"/>
    <x v="38"/>
    <s v="Heber City UT"/>
    <m/>
    <n v="12"/>
    <s v="Lightweight SuperBike"/>
    <n v="12"/>
    <n v="12"/>
    <n v="16"/>
  </r>
  <r>
    <x v="1"/>
    <x v="0"/>
    <n v="23"/>
    <x v="12"/>
    <n v="160"/>
    <x v="19"/>
    <x v="17"/>
    <n v="2"/>
    <d v="1899-12-30T00:04:03"/>
    <s v="5 Laps"/>
    <s v="4 Laps"/>
    <n v="65.147000000000006"/>
    <d v="1899-12-30T00:01:57"/>
    <n v="67.742999999999995"/>
    <n v="2"/>
    <x v="12"/>
    <s v="Farrwest  UT"/>
    <m/>
    <n v="8"/>
    <s v="Novice GTU"/>
    <n v="8"/>
    <n v="24"/>
    <n v="16"/>
  </r>
  <r>
    <x v="1"/>
    <x v="0"/>
    <s v="DNS"/>
    <x v="22"/>
    <n v="708"/>
    <x v="74"/>
    <x v="17"/>
    <m/>
    <m/>
    <s v="DNS"/>
    <m/>
    <s v="-"/>
    <m/>
    <s v="-"/>
    <n v="0"/>
    <x v="3"/>
    <s v="Prescott Valley AZ"/>
    <m/>
    <n v="0"/>
    <s v="Novice GTU"/>
    <n v="0"/>
    <n v="18"/>
    <n v="18"/>
  </r>
  <r>
    <x v="1"/>
    <x v="0"/>
    <n v="1"/>
    <x v="0"/>
    <n v="928"/>
    <x v="30"/>
    <x v="20"/>
    <n v="7"/>
    <d v="1899-12-30T00:11:52"/>
    <m/>
    <m/>
    <n v="77.84"/>
    <d v="1899-12-30T00:01:40"/>
    <n v="79.153000000000006"/>
    <n v="3"/>
    <x v="17"/>
    <s v="Tooele UT"/>
    <m/>
    <n v="50"/>
    <s v="Open Twins"/>
    <n v="50"/>
    <n v="142"/>
    <n v="3"/>
  </r>
  <r>
    <x v="1"/>
    <x v="0"/>
    <n v="2"/>
    <x v="1"/>
    <n v="56"/>
    <x v="34"/>
    <x v="20"/>
    <n v="7"/>
    <d v="1899-12-30T00:12:02"/>
    <n v="9.5939999999999994"/>
    <n v="9.5939999999999994"/>
    <n v="76.805999999999997"/>
    <d v="1899-12-30T00:01:41"/>
    <n v="78.515000000000001"/>
    <n v="4"/>
    <x v="19"/>
    <s v="South Jordan UT"/>
    <m/>
    <n v="40"/>
    <s v="Open Twins"/>
    <n v="40"/>
    <n v="148"/>
    <n v="1"/>
  </r>
  <r>
    <x v="1"/>
    <x v="0"/>
    <n v="3"/>
    <x v="2"/>
    <n v="746"/>
    <x v="35"/>
    <x v="20"/>
    <n v="7"/>
    <d v="1899-12-30T00:12:08"/>
    <n v="15.645"/>
    <n v="6.0510000000000002"/>
    <n v="76.167000000000002"/>
    <d v="1899-12-30T00:01:41"/>
    <n v="78.313000000000002"/>
    <n v="7"/>
    <x v="20"/>
    <s v="Aberdeen ID"/>
    <m/>
    <n v="32"/>
    <s v="Open Twins"/>
    <n v="32"/>
    <n v="118"/>
    <n v="5"/>
  </r>
  <r>
    <x v="1"/>
    <x v="0"/>
    <n v="4"/>
    <x v="3"/>
    <n v="69"/>
    <x v="56"/>
    <x v="20"/>
    <n v="7"/>
    <d v="1899-12-30T00:12:09"/>
    <n v="16.346"/>
    <n v="0.70099999999999996"/>
    <n v="76.093999999999994"/>
    <d v="1899-12-30T00:01:41"/>
    <n v="78.125"/>
    <n v="7"/>
    <x v="28"/>
    <s v="SLC UT"/>
    <m/>
    <n v="26"/>
    <s v="Open Twins"/>
    <n v="26"/>
    <n v="148"/>
    <n v="1"/>
  </r>
  <r>
    <x v="1"/>
    <x v="0"/>
    <n v="5"/>
    <x v="4"/>
    <n v="163"/>
    <x v="15"/>
    <x v="20"/>
    <n v="7"/>
    <d v="1899-12-30T00:12:22"/>
    <n v="29.742000000000001"/>
    <n v="13.396000000000001"/>
    <n v="74.72"/>
    <d v="1899-12-30T00:01:44"/>
    <n v="75.956000000000003"/>
    <n v="3"/>
    <x v="10"/>
    <s v="Kearns UT"/>
    <m/>
    <n v="22"/>
    <s v="Open Twins"/>
    <n v="22"/>
    <n v="102"/>
    <n v="6"/>
  </r>
  <r>
    <x v="1"/>
    <x v="0"/>
    <n v="6"/>
    <x v="5"/>
    <s v="888x"/>
    <x v="64"/>
    <x v="20"/>
    <n v="7"/>
    <d v="1899-12-30T00:12:31"/>
    <n v="39.185000000000002"/>
    <n v="9.4429999999999996"/>
    <n v="73.781000000000006"/>
    <d v="1899-12-30T00:01:45"/>
    <n v="75.465000000000003"/>
    <n v="2"/>
    <x v="25"/>
    <s v="Kaysville UT"/>
    <m/>
    <n v="20"/>
    <s v="Open Twins"/>
    <n v="20"/>
    <n v="88"/>
    <n v="8"/>
  </r>
  <r>
    <x v="1"/>
    <x v="0"/>
    <n v="7"/>
    <x v="0"/>
    <n v="49"/>
    <x v="62"/>
    <x v="21"/>
    <n v="7"/>
    <d v="1899-12-30T00:12:38"/>
    <n v="45.828000000000003"/>
    <n v="6.6429999999999998"/>
    <n v="73.134"/>
    <d v="1899-12-30T00:01:44"/>
    <n v="75.8"/>
    <n v="2"/>
    <x v="9"/>
    <s v="Sandy UT"/>
    <m/>
    <n v="50"/>
    <s v="Production 500"/>
    <n v="50"/>
    <n v="250"/>
    <n v="1"/>
  </r>
  <r>
    <x v="1"/>
    <x v="0"/>
    <n v="8"/>
    <x v="6"/>
    <n v="913"/>
    <x v="52"/>
    <x v="20"/>
    <n v="7"/>
    <d v="1899-12-30T00:12:58"/>
    <d v="1899-12-30T00:01:06"/>
    <n v="20.05"/>
    <n v="71.25"/>
    <d v="1899-12-30T00:01:49"/>
    <n v="72.951999999999998"/>
    <n v="7"/>
    <x v="24"/>
    <s v="West Jordan UT"/>
    <m/>
    <n v="18"/>
    <s v="Open Twins"/>
    <n v="18"/>
    <n v="34"/>
    <n v="9"/>
  </r>
  <r>
    <x v="1"/>
    <x v="0"/>
    <n v="9"/>
    <x v="1"/>
    <n v="25"/>
    <x v="70"/>
    <x v="21"/>
    <n v="7"/>
    <d v="1899-12-30T00:13:02"/>
    <d v="1899-12-30T00:01:09"/>
    <n v="3.431"/>
    <n v="70.936999999999998"/>
    <d v="1899-12-30T00:01:47"/>
    <n v="73.724999999999994"/>
    <n v="2"/>
    <x v="9"/>
    <s v="Linden CA"/>
    <m/>
    <n v="40"/>
    <s v="Production 500"/>
    <n v="40"/>
    <n v="40"/>
    <n v="9"/>
  </r>
  <r>
    <x v="1"/>
    <x v="0"/>
    <n v="10"/>
    <x v="7"/>
    <n v="881"/>
    <x v="66"/>
    <x v="20"/>
    <n v="7"/>
    <d v="1899-12-30T00:13:10"/>
    <d v="1899-12-30T00:01:17"/>
    <n v="8.0050000000000008"/>
    <n v="70.218000000000004"/>
    <d v="1899-12-30T00:01:51"/>
    <n v="71.14"/>
    <n v="4"/>
    <x v="31"/>
    <s v="bountiful UT"/>
    <m/>
    <n v="16"/>
    <s v="Open Twins"/>
    <n v="16"/>
    <n v="34"/>
    <n v="9"/>
  </r>
  <r>
    <x v="1"/>
    <x v="0"/>
    <n v="11"/>
    <x v="2"/>
    <n v="757"/>
    <x v="40"/>
    <x v="21"/>
    <n v="7"/>
    <d v="1899-12-30T00:13:26"/>
    <d v="1899-12-30T00:01:34"/>
    <n v="16.920000000000002"/>
    <n v="68.745000000000005"/>
    <d v="1899-12-30T00:01:50"/>
    <n v="72.028000000000006"/>
    <n v="5"/>
    <x v="9"/>
    <s v="Farmington UT"/>
    <m/>
    <n v="32"/>
    <s v="Production 500"/>
    <n v="32"/>
    <n v="124"/>
    <n v="2"/>
  </r>
  <r>
    <x v="1"/>
    <x v="0"/>
    <n v="12"/>
    <x v="3"/>
    <n v="171"/>
    <x v="39"/>
    <x v="21"/>
    <n v="7"/>
    <d v="1899-12-30T00:13:31"/>
    <d v="1899-12-30T00:01:38"/>
    <n v="4.1479999999999997"/>
    <n v="68.393000000000001"/>
    <d v="1899-12-30T00:01:52"/>
    <n v="70.995999999999995"/>
    <n v="7"/>
    <x v="9"/>
    <s v="Murray UT"/>
    <m/>
    <n v="26"/>
    <s v="Production 500"/>
    <n v="26"/>
    <n v="94"/>
    <n v="4"/>
  </r>
  <r>
    <x v="1"/>
    <x v="0"/>
    <n v="13"/>
    <x v="4"/>
    <n v="118"/>
    <x v="67"/>
    <x v="21"/>
    <n v="6"/>
    <d v="1899-12-30T00:12:05"/>
    <s v="1 Lap"/>
    <s v="1 Lap"/>
    <n v="65.513999999999996"/>
    <d v="1899-12-30T00:01:56"/>
    <n v="68.537999999999997"/>
    <n v="2"/>
    <x v="9"/>
    <s v="Boise ID"/>
    <m/>
    <n v="22"/>
    <s v="Production 500"/>
    <n v="22"/>
    <n v="70"/>
    <n v="5"/>
  </r>
  <r>
    <x v="1"/>
    <x v="0"/>
    <n v="14"/>
    <x v="5"/>
    <n v="574"/>
    <x v="72"/>
    <x v="21"/>
    <n v="6"/>
    <d v="1899-12-30T00:12:32"/>
    <s v="1 Lap"/>
    <n v="26.687000000000001"/>
    <n v="63.189"/>
    <d v="1899-12-30T00:01:59"/>
    <n v="66.555000000000007"/>
    <n v="2"/>
    <x v="22"/>
    <s v="Hooper UT"/>
    <m/>
    <n v="20"/>
    <s v="Production 500"/>
    <n v="20"/>
    <n v="40"/>
    <n v="9"/>
  </r>
  <r>
    <x v="1"/>
    <x v="0"/>
    <n v="15"/>
    <x v="6"/>
    <n v="127"/>
    <x v="73"/>
    <x v="21"/>
    <n v="6"/>
    <d v="1899-12-30T00:13:51"/>
    <s v="1 Lap"/>
    <d v="1899-12-30T00:01:19"/>
    <n v="57.177999999999997"/>
    <d v="1899-12-30T00:02:00"/>
    <n v="65.978999999999999"/>
    <n v="6"/>
    <x v="38"/>
    <s v="Heber City UT"/>
    <m/>
    <n v="18"/>
    <s v="Production 500"/>
    <n v="18"/>
    <n v="18"/>
    <n v="11"/>
  </r>
  <r>
    <x v="1"/>
    <x v="0"/>
    <s v="DNS"/>
    <x v="22"/>
    <n v="66"/>
    <x v="57"/>
    <x v="20"/>
    <m/>
    <m/>
    <s v="DNS"/>
    <m/>
    <s v="-"/>
    <m/>
    <s v="-"/>
    <n v="0"/>
    <x v="26"/>
    <s v="Ogden UT"/>
    <m/>
    <n v="0"/>
    <s v="Open Twins"/>
    <n v="0"/>
    <n v="20"/>
    <n v="13"/>
  </r>
  <r>
    <x v="1"/>
    <x v="0"/>
    <s v="DNS"/>
    <x v="22"/>
    <n v="160"/>
    <x v="19"/>
    <x v="20"/>
    <m/>
    <m/>
    <s v="DNS"/>
    <m/>
    <s v="-"/>
    <m/>
    <s v="-"/>
    <n v="0"/>
    <x v="12"/>
    <s v="Farrwest  UT"/>
    <m/>
    <n v="0"/>
    <s v="Open Twins"/>
    <n v="0"/>
    <n v="24"/>
    <n v="11"/>
  </r>
  <r>
    <x v="1"/>
    <x v="0"/>
    <s v="DNS"/>
    <x v="22"/>
    <n v="110"/>
    <x v="71"/>
    <x v="20"/>
    <m/>
    <m/>
    <s v="DNS"/>
    <m/>
    <s v="-"/>
    <m/>
    <s v="-"/>
    <n v="0"/>
    <x v="37"/>
    <s v="Jackson Hole WY"/>
    <m/>
    <n v="0"/>
    <s v="Open Twins"/>
    <n v="0"/>
    <n v="0"/>
    <n v="0"/>
  </r>
  <r>
    <x v="1"/>
    <x v="0"/>
    <s v="DNS"/>
    <x v="22"/>
    <n v="131"/>
    <x v="41"/>
    <x v="21"/>
    <m/>
    <m/>
    <s v="DNS"/>
    <m/>
    <s v="-"/>
    <m/>
    <s v="-"/>
    <n v="0"/>
    <x v="33"/>
    <s v="Provo UT"/>
    <m/>
    <n v="0"/>
    <s v="Production 500"/>
    <n v="0"/>
    <n v="54"/>
    <n v="7"/>
  </r>
  <r>
    <x v="1"/>
    <x v="0"/>
    <n v="1"/>
    <x v="0"/>
    <n v="74"/>
    <x v="4"/>
    <x v="1"/>
    <n v="7"/>
    <d v="1899-12-30T00:11:28"/>
    <m/>
    <m/>
    <n v="80.597999999999999"/>
    <d v="1899-12-30T00:01:37"/>
    <n v="81.784000000000006"/>
    <n v="2"/>
    <x v="3"/>
    <s v="Las Vegas NV"/>
    <m/>
    <n v="50"/>
    <s v="Combined GTU"/>
    <n v="50"/>
    <n v="190"/>
    <n v="2"/>
  </r>
  <r>
    <x v="1"/>
    <x v="0"/>
    <n v="2"/>
    <x v="1"/>
    <n v="126"/>
    <x v="5"/>
    <x v="1"/>
    <n v="7"/>
    <d v="1899-12-30T00:11:29"/>
    <n v="1.48"/>
    <n v="1.48"/>
    <n v="80.424999999999997"/>
    <d v="1899-12-30T00:01:38"/>
    <n v="81.091999999999999"/>
    <n v="4"/>
    <x v="3"/>
    <s v="Sandy UT"/>
    <m/>
    <n v="40"/>
    <s v="Combined GTU"/>
    <n v="40"/>
    <n v="220"/>
    <n v="1"/>
  </r>
  <r>
    <x v="1"/>
    <x v="0"/>
    <n v="3"/>
    <x v="2"/>
    <n v="307"/>
    <x v="26"/>
    <x v="1"/>
    <n v="7"/>
    <d v="1899-12-30T00:11:34"/>
    <n v="5.9429999999999996"/>
    <n v="4.4630000000000001"/>
    <n v="79.908000000000001"/>
    <d v="1899-12-30T00:01:39"/>
    <n v="80.382999999999996"/>
    <n v="2"/>
    <x v="14"/>
    <s v="KUNA ID"/>
    <m/>
    <n v="32"/>
    <s v="Combined GTU"/>
    <n v="32"/>
    <n v="112"/>
    <n v="3"/>
  </r>
  <r>
    <x v="1"/>
    <x v="0"/>
    <n v="4"/>
    <x v="3"/>
    <n v="928"/>
    <x v="30"/>
    <x v="1"/>
    <n v="7"/>
    <d v="1899-12-30T00:11:53"/>
    <n v="24.905000000000001"/>
    <n v="18.962"/>
    <n v="77.781999999999996"/>
    <d v="1899-12-30T00:01:39"/>
    <n v="80.239000000000004"/>
    <n v="2"/>
    <x v="17"/>
    <s v="Tooele UT"/>
    <m/>
    <n v="26"/>
    <s v="Combined GTU"/>
    <n v="26"/>
    <n v="108"/>
    <n v="4"/>
  </r>
  <r>
    <x v="1"/>
    <x v="0"/>
    <n v="5"/>
    <x v="4"/>
    <n v="41"/>
    <x v="7"/>
    <x v="1"/>
    <n v="7"/>
    <d v="1899-12-30T00:11:56"/>
    <n v="28.097000000000001"/>
    <n v="3.1920000000000002"/>
    <n v="77.435000000000002"/>
    <d v="1899-12-30T00:01:41"/>
    <n v="78.096999999999994"/>
    <n v="6"/>
    <x v="5"/>
    <s v="Draper UT"/>
    <m/>
    <n v="22"/>
    <s v="Combined GTU"/>
    <n v="22"/>
    <n v="82"/>
    <n v="5"/>
  </r>
  <r>
    <x v="1"/>
    <x v="0"/>
    <n v="6"/>
    <x v="5"/>
    <n v="131"/>
    <x v="41"/>
    <x v="1"/>
    <n v="7"/>
    <d v="1899-12-30T00:11:58"/>
    <n v="30.398"/>
    <n v="2.3010000000000002"/>
    <n v="77.186999999999998"/>
    <d v="1899-12-30T00:01:40"/>
    <n v="79.247"/>
    <n v="7"/>
    <x v="21"/>
    <s v="Provo UT"/>
    <m/>
    <n v="20"/>
    <s v="Combined GTU"/>
    <n v="20"/>
    <n v="20"/>
    <n v="22"/>
  </r>
  <r>
    <x v="1"/>
    <x v="0"/>
    <n v="7"/>
    <x v="6"/>
    <n v="178"/>
    <x v="23"/>
    <x v="1"/>
    <n v="7"/>
    <d v="1899-12-30T00:11:58"/>
    <n v="30.623000000000001"/>
    <n v="0.22500000000000001"/>
    <n v="77.162999999999997"/>
    <d v="1899-12-30T00:01:40"/>
    <n v="79.12"/>
    <n v="7"/>
    <x v="14"/>
    <s v="HENDERSON NV"/>
    <m/>
    <n v="18"/>
    <s v="Combined GTU"/>
    <n v="18"/>
    <n v="18"/>
    <n v="23"/>
  </r>
  <r>
    <x v="1"/>
    <x v="0"/>
    <n v="8"/>
    <x v="7"/>
    <n v="805"/>
    <x v="17"/>
    <x v="1"/>
    <n v="7"/>
    <d v="1899-12-30T00:12:04"/>
    <n v="36.167000000000002"/>
    <n v="5.5439999999999996"/>
    <n v="76.572000000000003"/>
    <d v="1899-12-30T00:01:42"/>
    <n v="77.753"/>
    <n v="4"/>
    <x v="11"/>
    <s v="Layton UT"/>
    <m/>
    <n v="16"/>
    <s v="Combined GTU"/>
    <n v="16"/>
    <n v="76"/>
    <n v="6"/>
  </r>
  <r>
    <x v="1"/>
    <x v="0"/>
    <n v="9"/>
    <x v="8"/>
    <n v="163"/>
    <x v="15"/>
    <x v="1"/>
    <n v="7"/>
    <d v="1899-12-30T00:12:06"/>
    <n v="38.107999999999997"/>
    <n v="1.9410000000000001"/>
    <n v="76.367999999999995"/>
    <d v="1899-12-30T00:01:41"/>
    <n v="78.263999999999996"/>
    <n v="5"/>
    <x v="10"/>
    <s v="Kearns UT"/>
    <m/>
    <n v="14"/>
    <s v="Combined GTU"/>
    <n v="14"/>
    <n v="38"/>
    <n v="14"/>
  </r>
  <r>
    <x v="1"/>
    <x v="0"/>
    <n v="10"/>
    <x v="9"/>
    <n v="607"/>
    <x v="31"/>
    <x v="1"/>
    <n v="7"/>
    <d v="1899-12-30T00:12:07"/>
    <n v="38.773000000000003"/>
    <n v="0.66500000000000004"/>
    <n v="76.298000000000002"/>
    <d v="1899-12-30T00:01:41"/>
    <n v="78.384"/>
    <n v="5"/>
    <x v="3"/>
    <s v="Taylorsville UT"/>
    <m/>
    <n v="12"/>
    <s v="Combined GTU"/>
    <n v="12"/>
    <n v="70"/>
    <n v="7"/>
  </r>
  <r>
    <x v="1"/>
    <x v="0"/>
    <n v="11"/>
    <x v="10"/>
    <n v="746"/>
    <x v="35"/>
    <x v="1"/>
    <n v="7"/>
    <d v="1899-12-30T00:12:13"/>
    <n v="44.771000000000001"/>
    <n v="5.9980000000000002"/>
    <n v="75.673000000000002"/>
    <d v="1899-12-30T00:01:43"/>
    <n v="77.233999999999995"/>
    <n v="7"/>
    <x v="20"/>
    <s v="Aberdeen ID"/>
    <m/>
    <n v="10"/>
    <s v="Combined GTU"/>
    <n v="10"/>
    <n v="33"/>
    <n v="15"/>
  </r>
  <r>
    <x v="1"/>
    <x v="0"/>
    <n v="12"/>
    <x v="11"/>
    <n v="116"/>
    <x v="27"/>
    <x v="1"/>
    <n v="7"/>
    <d v="1899-12-30T00:12:17"/>
    <n v="48.762"/>
    <n v="3.9910000000000001"/>
    <n v="75.263000000000005"/>
    <d v="1899-12-30T00:01:44"/>
    <n v="76.126999999999995"/>
    <n v="4"/>
    <x v="15"/>
    <s v="Clinton UT"/>
    <m/>
    <n v="9"/>
    <s v="Combined GTU"/>
    <n v="9"/>
    <n v="30"/>
    <n v="18"/>
  </r>
  <r>
    <x v="1"/>
    <x v="0"/>
    <n v="13"/>
    <x v="12"/>
    <s v="104x"/>
    <x v="69"/>
    <x v="1"/>
    <n v="7"/>
    <d v="1899-12-30T00:12:17"/>
    <n v="48.832000000000001"/>
    <n v="7.0000000000000007E-2"/>
    <n v="75.256"/>
    <d v="1899-12-30T00:01:42"/>
    <n v="77.311000000000007"/>
    <n v="6"/>
    <x v="36"/>
    <s v="Lakewood CO"/>
    <m/>
    <n v="8"/>
    <s v="Combined GTU"/>
    <n v="8"/>
    <n v="8"/>
    <n v="26"/>
  </r>
  <r>
    <x v="1"/>
    <x v="0"/>
    <n v="14"/>
    <x v="13"/>
    <n v="442"/>
    <x v="38"/>
    <x v="1"/>
    <n v="7"/>
    <d v="1899-12-30T00:12:34"/>
    <d v="1899-12-30T00:01:06"/>
    <n v="17.13"/>
    <n v="73.546000000000006"/>
    <d v="1899-12-30T00:01:45"/>
    <n v="75.292000000000002"/>
    <n v="7"/>
    <x v="3"/>
    <s v="Salt Lake City UT"/>
    <m/>
    <n v="7"/>
    <s v="Combined GTU"/>
    <n v="7"/>
    <n v="43"/>
    <n v="10"/>
  </r>
  <r>
    <x v="1"/>
    <x v="0"/>
    <n v="15"/>
    <x v="14"/>
    <n v="109"/>
    <x v="37"/>
    <x v="1"/>
    <n v="7"/>
    <d v="1899-12-30T00:12:38"/>
    <d v="1899-12-30T00:01:11"/>
    <n v="4.6710000000000003"/>
    <n v="73.093000000000004"/>
    <d v="1899-12-30T00:01:47"/>
    <n v="74.322999999999993"/>
    <n v="6"/>
    <x v="3"/>
    <s v="South Ogden UT"/>
    <m/>
    <n v="6"/>
    <s v="Combined GTU"/>
    <n v="6"/>
    <n v="43"/>
    <n v="10"/>
  </r>
  <r>
    <x v="1"/>
    <x v="0"/>
    <n v="16"/>
    <x v="15"/>
    <n v="56"/>
    <x v="34"/>
    <x v="1"/>
    <n v="7"/>
    <d v="1899-12-30T00:12:53"/>
    <d v="1899-12-30T00:01:25"/>
    <n v="14.816000000000001"/>
    <n v="71.691999999999993"/>
    <d v="1899-12-30T00:01:42"/>
    <n v="77.676000000000002"/>
    <n v="6"/>
    <x v="19"/>
    <s v="South Jordan UT"/>
    <m/>
    <n v="5"/>
    <s v="Combined GTU"/>
    <n v="5"/>
    <n v="48"/>
    <n v="9"/>
  </r>
  <r>
    <x v="1"/>
    <x v="0"/>
    <n v="17"/>
    <x v="16"/>
    <n v="327"/>
    <x v="18"/>
    <x v="1"/>
    <n v="7"/>
    <d v="1899-12-30T00:13:03"/>
    <d v="1899-12-30T00:01:35"/>
    <n v="9.5500000000000007"/>
    <n v="70.817999999999998"/>
    <d v="1899-12-30T00:01:49"/>
    <n v="72.804000000000002"/>
    <n v="6"/>
    <x v="3"/>
    <s v="Bountiful UT"/>
    <m/>
    <n v="4"/>
    <s v="Combined GTU"/>
    <n v="4"/>
    <n v="9"/>
    <n v="24"/>
  </r>
  <r>
    <x v="1"/>
    <x v="0"/>
    <n v="18"/>
    <x v="17"/>
    <n v="187"/>
    <x v="53"/>
    <x v="1"/>
    <n v="7"/>
    <d v="1899-12-30T00:13:03"/>
    <d v="1899-12-30T00:01:35"/>
    <n v="1.4E-2"/>
    <n v="70.816999999999993"/>
    <d v="1899-12-30T00:01:49"/>
    <n v="72.816000000000003"/>
    <n v="7"/>
    <x v="17"/>
    <s v="Thornton  CO"/>
    <m/>
    <n v="3"/>
    <s v="Combined GTU"/>
    <n v="3"/>
    <n v="3"/>
    <n v="29"/>
  </r>
  <r>
    <x v="1"/>
    <x v="0"/>
    <n v="19"/>
    <x v="18"/>
    <n v="171"/>
    <x v="39"/>
    <x v="1"/>
    <n v="7"/>
    <d v="1899-12-30T00:13:13"/>
    <d v="1899-12-30T00:01:45"/>
    <n v="9.9689999999999994"/>
    <n v="69.926000000000002"/>
    <d v="1899-12-30T00:01:51"/>
    <n v="71.242000000000004"/>
    <n v="4"/>
    <x v="9"/>
    <s v="Murray UT"/>
    <m/>
    <n v="2"/>
    <s v="Combined GTU"/>
    <n v="2"/>
    <n v="7"/>
    <n v="27"/>
  </r>
  <r>
    <x v="1"/>
    <x v="0"/>
    <n v="20"/>
    <x v="19"/>
    <n v="757"/>
    <x v="40"/>
    <x v="1"/>
    <n v="4"/>
    <d v="1899-12-30T00:08:03"/>
    <s v="3 Laps"/>
    <s v="3 Laps"/>
    <n v="65.614999999999995"/>
    <d v="1899-12-30T00:01:42"/>
    <n v="77.290999999999997"/>
    <n v="2"/>
    <x v="5"/>
    <s v="Farmington UT"/>
    <m/>
    <n v="1"/>
    <s v="Combined GTU"/>
    <n v="1"/>
    <n v="29"/>
    <n v="20"/>
  </r>
  <r>
    <x v="1"/>
    <x v="0"/>
    <s v="DNS"/>
    <x v="22"/>
    <n v="250"/>
    <x v="11"/>
    <x v="1"/>
    <m/>
    <m/>
    <s v="DNS"/>
    <m/>
    <s v="-"/>
    <m/>
    <s v="-"/>
    <n v="0"/>
    <x v="3"/>
    <s v="Bountiful UT"/>
    <m/>
    <n v="0"/>
    <s v="Combined GTU"/>
    <n v="0"/>
    <n v="0"/>
    <n v="0"/>
  </r>
  <r>
    <x v="1"/>
    <x v="0"/>
    <n v="1"/>
    <x v="0"/>
    <n v="527"/>
    <x v="58"/>
    <x v="18"/>
    <n v="7"/>
    <d v="1899-12-30T00:10:45"/>
    <m/>
    <m/>
    <n v="85.997"/>
    <d v="1899-12-30T00:01:31"/>
    <n v="86.975999999999999"/>
    <n v="4"/>
    <x v="27"/>
    <s v="Salt Lake City UT"/>
    <m/>
    <n v="50"/>
    <s v="Open Superbike"/>
    <n v="50"/>
    <n v="226"/>
    <n v="1"/>
  </r>
  <r>
    <x v="1"/>
    <x v="0"/>
    <n v="2"/>
    <x v="1"/>
    <n v="521"/>
    <x v="32"/>
    <x v="18"/>
    <n v="7"/>
    <d v="1899-12-30T00:10:47"/>
    <n v="2.1789999999999998"/>
    <n v="2.1789999999999998"/>
    <n v="85.706999999999994"/>
    <d v="1899-12-30T00:01:32"/>
    <n v="86.409000000000006"/>
    <n v="2"/>
    <x v="18"/>
    <s v="Oceanside CA"/>
    <m/>
    <n v="40"/>
    <s v="Open Superbike"/>
    <n v="40"/>
    <n v="130"/>
    <n v="3"/>
  </r>
  <r>
    <x v="1"/>
    <x v="0"/>
    <n v="3"/>
    <x v="2"/>
    <n v="96"/>
    <x v="50"/>
    <x v="18"/>
    <n v="7"/>
    <d v="1899-12-30T00:10:47"/>
    <n v="2.6709999999999998"/>
    <n v="0.49199999999999999"/>
    <n v="85.641999999999996"/>
    <d v="1899-12-30T00:01:32"/>
    <n v="86.531999999999996"/>
    <n v="6"/>
    <x v="13"/>
    <s v="Houston TX"/>
    <m/>
    <n v="32"/>
    <s v="Open Superbike"/>
    <n v="32"/>
    <n v="82"/>
    <n v="4"/>
  </r>
  <r>
    <x v="1"/>
    <x v="0"/>
    <n v="4"/>
    <x v="3"/>
    <n v="2"/>
    <x v="59"/>
    <x v="18"/>
    <n v="7"/>
    <d v="1899-12-30T00:10:51"/>
    <n v="6.5620000000000003"/>
    <n v="3.891"/>
    <n v="85.13"/>
    <d v="1899-12-30T00:01:32"/>
    <n v="86.435000000000002"/>
    <n v="2"/>
    <x v="1"/>
    <s v="Roy UT"/>
    <m/>
    <n v="26"/>
    <s v="Open Superbike"/>
    <n v="26"/>
    <n v="58"/>
    <n v="10"/>
  </r>
  <r>
    <x v="1"/>
    <x v="0"/>
    <n v="5"/>
    <x v="4"/>
    <n v="53"/>
    <x v="45"/>
    <x v="18"/>
    <n v="7"/>
    <d v="1899-12-30T00:10:55"/>
    <n v="10.532999999999999"/>
    <n v="3.9710000000000001"/>
    <n v="84.614000000000004"/>
    <d v="1899-12-30T00:01:32"/>
    <n v="85.671000000000006"/>
    <n v="3"/>
    <x v="1"/>
    <s v="Gilbert AZ"/>
    <m/>
    <n v="22"/>
    <s v="Open Superbike"/>
    <n v="22"/>
    <n v="160"/>
    <n v="2"/>
  </r>
  <r>
    <x v="1"/>
    <x v="0"/>
    <n v="6"/>
    <x v="5"/>
    <n v="723"/>
    <x v="0"/>
    <x v="18"/>
    <n v="7"/>
    <d v="1899-12-30T00:11:03"/>
    <n v="18.052"/>
    <n v="7.5190000000000001"/>
    <n v="83.653999999999996"/>
    <d v="1899-12-30T00:01:33"/>
    <n v="85.396000000000001"/>
    <n v="3"/>
    <x v="0"/>
    <s v="Las Vegas NV"/>
    <m/>
    <n v="20"/>
    <s v="Open Superbike"/>
    <n v="20"/>
    <n v="20"/>
    <n v="14"/>
  </r>
  <r>
    <x v="1"/>
    <x v="0"/>
    <n v="7"/>
    <x v="6"/>
    <n v="140"/>
    <x v="2"/>
    <x v="18"/>
    <n v="7"/>
    <d v="1899-12-30T00:11:10"/>
    <n v="25.407"/>
    <n v="7.3550000000000004"/>
    <n v="82.736000000000004"/>
    <d v="1899-12-30T00:01:35"/>
    <n v="83.713999999999999"/>
    <n v="2"/>
    <x v="2"/>
    <s v="McMinnville OR"/>
    <m/>
    <n v="18"/>
    <s v="Open Superbike"/>
    <n v="18"/>
    <n v="38"/>
    <n v="13"/>
  </r>
  <r>
    <x v="1"/>
    <x v="0"/>
    <n v="8"/>
    <x v="7"/>
    <n v="9"/>
    <x v="47"/>
    <x v="18"/>
    <n v="7"/>
    <d v="1899-12-30T00:11:15"/>
    <n v="30.821000000000002"/>
    <n v="5.4139999999999997"/>
    <n v="82.072999999999993"/>
    <d v="1899-12-30T00:01:35"/>
    <n v="83.128"/>
    <n v="2"/>
    <x v="18"/>
    <s v="Bluffdale UT"/>
    <m/>
    <n v="16"/>
    <s v="Open Superbike"/>
    <n v="16"/>
    <n v="68"/>
    <n v="8"/>
  </r>
  <r>
    <x v="1"/>
    <x v="0"/>
    <n v="9"/>
    <x v="8"/>
    <n v="13"/>
    <x v="21"/>
    <x v="18"/>
    <n v="7"/>
    <d v="1899-12-30T00:11:16"/>
    <n v="31.068000000000001"/>
    <n v="0.247"/>
    <n v="82.043000000000006"/>
    <d v="1899-12-30T00:01:36"/>
    <n v="82.823999999999998"/>
    <n v="7"/>
    <x v="13"/>
    <s v="Pleasant Grove UT"/>
    <m/>
    <n v="14"/>
    <s v="Open Superbike"/>
    <n v="14"/>
    <n v="70"/>
    <n v="7"/>
  </r>
  <r>
    <x v="1"/>
    <x v="0"/>
    <n v="10"/>
    <x v="9"/>
    <n v="101"/>
    <x v="48"/>
    <x v="18"/>
    <n v="7"/>
    <d v="1899-12-30T00:11:29"/>
    <n v="44.24"/>
    <n v="13.172000000000001"/>
    <n v="80.474000000000004"/>
    <d v="1899-12-30T00:01:37"/>
    <n v="81.406000000000006"/>
    <n v="4"/>
    <x v="0"/>
    <s v="Boise ID"/>
    <m/>
    <n v="12"/>
    <s v="Open Superbike"/>
    <n v="12"/>
    <n v="76"/>
    <n v="5"/>
  </r>
  <r>
    <x v="1"/>
    <x v="0"/>
    <n v="11"/>
    <x v="10"/>
    <n v="117"/>
    <x v="61"/>
    <x v="18"/>
    <n v="4"/>
    <d v="1899-12-30T00:07:30"/>
    <s v="3 Laps"/>
    <s v="3 Laps"/>
    <n v="70.382999999999996"/>
    <d v="1899-12-30T00:01:39"/>
    <n v="79.728999999999999"/>
    <n v="2"/>
    <x v="18"/>
    <s v="South Jordan UT"/>
    <m/>
    <n v="10"/>
    <s v="Open Superbike"/>
    <n v="10"/>
    <n v="76"/>
    <n v="5"/>
  </r>
  <r>
    <x v="1"/>
    <x v="0"/>
    <s v="DNS"/>
    <x v="22"/>
    <n v="10"/>
    <x v="55"/>
    <x v="18"/>
    <m/>
    <m/>
    <s v="DNS"/>
    <m/>
    <s v="-"/>
    <m/>
    <s v="-"/>
    <n v="0"/>
    <x v="0"/>
    <s v="Lindon UT"/>
    <m/>
    <n v="0"/>
    <s v="Open Superbike"/>
    <n v="0"/>
    <n v="66"/>
    <n v="9"/>
  </r>
  <r>
    <x v="1"/>
    <x v="0"/>
    <s v="DNS"/>
    <x v="22"/>
    <n v="711"/>
    <x v="28"/>
    <x v="18"/>
    <m/>
    <m/>
    <s v="DNS"/>
    <m/>
    <s v="-"/>
    <m/>
    <s v="-"/>
    <n v="0"/>
    <x v="0"/>
    <s v="Phoenix AZ"/>
    <m/>
    <n v="0"/>
    <s v="Open Superbike"/>
    <n v="0"/>
    <n v="12"/>
    <n v="17"/>
  </r>
  <r>
    <x v="1"/>
    <x v="0"/>
    <s v="DNS"/>
    <x v="22"/>
    <n v="365"/>
    <x v="43"/>
    <x v="18"/>
    <m/>
    <m/>
    <s v="DNS"/>
    <m/>
    <s v="-"/>
    <m/>
    <s v="-"/>
    <n v="0"/>
    <x v="0"/>
    <s v="Sandy UT"/>
    <m/>
    <n v="0"/>
    <s v="Open Superbike"/>
    <n v="0"/>
    <n v="0"/>
    <n v="0"/>
  </r>
  <r>
    <x v="1"/>
    <x v="0"/>
    <s v="DNS"/>
    <x v="22"/>
    <n v="321"/>
    <x v="3"/>
    <x v="18"/>
    <m/>
    <m/>
    <s v="DNS"/>
    <m/>
    <s v="-"/>
    <m/>
    <s v="-"/>
    <n v="0"/>
    <x v="1"/>
    <s v="Kaysville UT"/>
    <m/>
    <n v="0"/>
    <s v="Open Superbike"/>
    <n v="0"/>
    <n v="0"/>
    <n v="0"/>
  </r>
  <r>
    <x v="1"/>
    <x v="0"/>
    <s v="DNS"/>
    <x v="22"/>
    <n v="41"/>
    <x v="7"/>
    <x v="18"/>
    <m/>
    <m/>
    <s v="DNS"/>
    <m/>
    <s v="-"/>
    <m/>
    <s v="-"/>
    <n v="0"/>
    <x v="5"/>
    <s v="Draper UT"/>
    <m/>
    <n v="0"/>
    <s v="Open Superbike"/>
    <n v="0"/>
    <n v="0"/>
    <n v="0"/>
  </r>
  <r>
    <x v="1"/>
    <x v="0"/>
    <s v="DNS"/>
    <x v="22"/>
    <n v="11"/>
    <x v="46"/>
    <x v="18"/>
    <m/>
    <m/>
    <s v="DNS"/>
    <m/>
    <s v="-"/>
    <m/>
    <s v="-"/>
    <n v="0"/>
    <x v="4"/>
    <s v="Sandy UT"/>
    <m/>
    <n v="0"/>
    <s v="Open Superbike"/>
    <n v="0"/>
    <n v="18"/>
    <n v="15"/>
  </r>
  <r>
    <x v="1"/>
    <x v="0"/>
    <s v="DNS"/>
    <x v="22"/>
    <n v="22"/>
    <x v="63"/>
    <x v="18"/>
    <m/>
    <m/>
    <s v="DNS"/>
    <m/>
    <s v="-"/>
    <m/>
    <s v="-"/>
    <n v="0"/>
    <x v="3"/>
    <s v="Murray UT"/>
    <m/>
    <n v="0"/>
    <s v="Open Superbike"/>
    <n v="0"/>
    <n v="0"/>
    <n v="0"/>
  </r>
  <r>
    <x v="1"/>
    <x v="0"/>
    <s v="DNS"/>
    <x v="22"/>
    <n v="74"/>
    <x v="4"/>
    <x v="18"/>
    <m/>
    <m/>
    <s v="DNS"/>
    <m/>
    <s v="-"/>
    <m/>
    <s v="-"/>
    <n v="0"/>
    <x v="3"/>
    <s v="Las Vegas NV"/>
    <m/>
    <n v="0"/>
    <s v="Open Superbike"/>
    <n v="0"/>
    <n v="0"/>
    <n v="0"/>
  </r>
  <r>
    <x v="1"/>
    <x v="0"/>
    <s v="DNS"/>
    <x v="22"/>
    <n v="429"/>
    <x v="77"/>
    <x v="18"/>
    <m/>
    <m/>
    <s v="DNS"/>
    <m/>
    <s v="-"/>
    <m/>
    <s v="-"/>
    <n v="0"/>
    <x v="39"/>
    <s v="Broomfield CO"/>
    <m/>
    <n v="0"/>
    <s v="Open Superbike"/>
    <n v="0"/>
    <n v="0"/>
    <n v="0"/>
  </r>
  <r>
    <x v="1"/>
    <x v="0"/>
    <s v="DNS"/>
    <x v="22"/>
    <n v="467"/>
    <x v="68"/>
    <x v="18"/>
    <m/>
    <m/>
    <s v="DNS"/>
    <m/>
    <s v="-"/>
    <m/>
    <s v="-"/>
    <n v="0"/>
    <x v="0"/>
    <s v="Layton UT"/>
    <m/>
    <n v="0"/>
    <s v="Open Superbike"/>
    <n v="0"/>
    <n v="0"/>
    <n v="0"/>
  </r>
  <r>
    <x v="1"/>
    <x v="0"/>
    <n v="1"/>
    <x v="0"/>
    <n v="6"/>
    <x v="42"/>
    <x v="2"/>
    <n v="7"/>
    <d v="1899-12-30T00:10:53"/>
    <m/>
    <m/>
    <n v="84.846000000000004"/>
    <d v="1899-12-30T00:01:33"/>
    <n v="85.578000000000003"/>
    <n v="2"/>
    <x v="0"/>
    <s v="Draper  UT"/>
    <m/>
    <n v="50"/>
    <s v="Deseret Dash - Expert"/>
    <n v="50"/>
    <n v="200"/>
    <n v="1"/>
  </r>
  <r>
    <x v="1"/>
    <x v="0"/>
    <n v="2"/>
    <x v="1"/>
    <n v="174"/>
    <x v="33"/>
    <x v="2"/>
    <n v="7"/>
    <d v="1899-12-30T00:11:08"/>
    <n v="14.679"/>
    <n v="14.679"/>
    <n v="82.981999999999999"/>
    <d v="1899-12-30T00:01:32"/>
    <n v="85.64"/>
    <n v="5"/>
    <x v="0"/>
    <s v="Draper UT"/>
    <m/>
    <n v="40"/>
    <s v="Deseret Dash - Expert"/>
    <n v="40"/>
    <n v="184"/>
    <n v="2"/>
  </r>
  <r>
    <x v="1"/>
    <x v="0"/>
    <n v="3"/>
    <x v="2"/>
    <n v="429"/>
    <x v="77"/>
    <x v="2"/>
    <n v="7"/>
    <d v="1899-12-30T00:11:08"/>
    <n v="14.791"/>
    <n v="0.112"/>
    <n v="82.968000000000004"/>
    <d v="1899-12-30T00:01:34"/>
    <n v="84.225999999999999"/>
    <n v="6"/>
    <x v="39"/>
    <s v="Broomfield CO"/>
    <m/>
    <n v="32"/>
    <s v="Deseret Dash - Expert"/>
    <n v="32"/>
    <n v="32"/>
    <n v="10"/>
  </r>
  <r>
    <x v="1"/>
    <x v="0"/>
    <n v="4"/>
    <x v="3"/>
    <n v="365"/>
    <x v="43"/>
    <x v="2"/>
    <n v="7"/>
    <d v="1899-12-30T00:11:09"/>
    <n v="15.108000000000001"/>
    <n v="0.317"/>
    <n v="82.927999999999997"/>
    <d v="1899-12-30T00:01:35"/>
    <n v="83.769000000000005"/>
    <n v="6"/>
    <x v="0"/>
    <s v="Sandy UT"/>
    <m/>
    <n v="26"/>
    <s v="Deseret Dash - Expert"/>
    <n v="26"/>
    <n v="174"/>
    <n v="3"/>
  </r>
  <r>
    <x v="1"/>
    <x v="0"/>
    <n v="5"/>
    <x v="4"/>
    <n v="723"/>
    <x v="0"/>
    <x v="2"/>
    <n v="7"/>
    <d v="1899-12-30T00:11:09"/>
    <n v="15.551"/>
    <n v="0.443"/>
    <n v="82.873999999999995"/>
    <d v="1899-12-30T00:01:34"/>
    <n v="84.367999999999995"/>
    <n v="2"/>
    <x v="0"/>
    <s v="Las Vegas NV"/>
    <m/>
    <n v="22"/>
    <s v="Deseret Dash - Expert"/>
    <n v="22"/>
    <n v="64"/>
    <n v="7"/>
  </r>
  <r>
    <x v="1"/>
    <x v="0"/>
    <n v="6"/>
    <x v="5"/>
    <n v="491"/>
    <x v="49"/>
    <x v="2"/>
    <n v="7"/>
    <d v="1899-12-30T00:11:10"/>
    <n v="16.852"/>
    <n v="1.3009999999999999"/>
    <n v="82.712999999999994"/>
    <d v="1899-12-30T00:01:34"/>
    <n v="83.950999999999993"/>
    <n v="6"/>
    <x v="23"/>
    <s v="LAS VEGAS NV"/>
    <m/>
    <n v="20"/>
    <s v="Deseret Dash - Expert"/>
    <n v="20"/>
    <n v="92"/>
    <n v="4"/>
  </r>
  <r>
    <x v="1"/>
    <x v="0"/>
    <n v="7"/>
    <x v="6"/>
    <n v="467"/>
    <x v="68"/>
    <x v="2"/>
    <n v="7"/>
    <d v="1899-12-30T00:11:33"/>
    <n v="39.332000000000001"/>
    <n v="22.48"/>
    <n v="80.028999999999996"/>
    <d v="1899-12-30T00:01:37"/>
    <n v="81.262"/>
    <n v="6"/>
    <x v="0"/>
    <s v="Layton UT"/>
    <m/>
    <n v="18"/>
    <s v="Deseret Dash - Expert"/>
    <n v="18"/>
    <n v="58"/>
    <n v="8"/>
  </r>
  <r>
    <x v="1"/>
    <x v="0"/>
    <n v="8"/>
    <x v="0"/>
    <n v="416"/>
    <x v="6"/>
    <x v="3"/>
    <n v="7"/>
    <d v="1899-12-30T00:11:39"/>
    <n v="45.871000000000002"/>
    <n v="6.5389999999999997"/>
    <n v="79.28"/>
    <d v="1899-12-30T00:01:38"/>
    <n v="80.501000000000005"/>
    <n v="4"/>
    <x v="4"/>
    <s v="Hendersonville NC"/>
    <m/>
    <n v="50"/>
    <s v="Deseret Dash - Novice"/>
    <n v="50"/>
    <n v="82"/>
    <n v="5"/>
  </r>
  <r>
    <x v="1"/>
    <x v="0"/>
    <n v="9"/>
    <x v="1"/>
    <n v="928"/>
    <x v="30"/>
    <x v="3"/>
    <n v="7"/>
    <d v="1899-12-30T00:11:41"/>
    <n v="47.878"/>
    <n v="2.0070000000000001"/>
    <n v="79.052999999999997"/>
    <d v="1899-12-30T00:01:38"/>
    <n v="80.754000000000005"/>
    <n v="7"/>
    <x v="17"/>
    <s v="Tooele UT"/>
    <m/>
    <n v="40"/>
    <s v="Deseret Dash - Novice"/>
    <n v="40"/>
    <n v="166"/>
    <n v="2"/>
  </r>
  <r>
    <x v="1"/>
    <x v="0"/>
    <n v="10"/>
    <x v="7"/>
    <n v="307"/>
    <x v="26"/>
    <x v="2"/>
    <n v="7"/>
    <d v="1899-12-30T00:11:41"/>
    <n v="47.99"/>
    <n v="0.112"/>
    <n v="79.040999999999997"/>
    <d v="1899-12-30T00:01:38"/>
    <n v="80.602000000000004"/>
    <n v="7"/>
    <x v="14"/>
    <s v="KUNA ID"/>
    <m/>
    <n v="16"/>
    <s v="Deseret Dash - Expert"/>
    <n v="16"/>
    <n v="68"/>
    <n v="6"/>
  </r>
  <r>
    <x v="1"/>
    <x v="0"/>
    <n v="11"/>
    <x v="8"/>
    <n v="711"/>
    <x v="28"/>
    <x v="2"/>
    <n v="7"/>
    <d v="1899-12-30T00:11:45"/>
    <n v="51.593000000000004"/>
    <n v="3.6030000000000002"/>
    <n v="78.637"/>
    <d v="1899-12-30T00:01:39"/>
    <n v="80.347999999999999"/>
    <n v="6"/>
    <x v="0"/>
    <s v="Phoenix AZ"/>
    <m/>
    <n v="14"/>
    <s v="Deseret Dash - Expert"/>
    <n v="14"/>
    <n v="30"/>
    <n v="12"/>
  </r>
  <r>
    <x v="1"/>
    <x v="0"/>
    <n v="12"/>
    <x v="9"/>
    <n v="343"/>
    <x v="76"/>
    <x v="2"/>
    <n v="7"/>
    <d v="1899-12-30T00:11:53"/>
    <n v="59.128999999999998"/>
    <n v="7.5359999999999996"/>
    <n v="77.805000000000007"/>
    <d v="1899-12-30T00:01:40"/>
    <n v="79.239000000000004"/>
    <n v="7"/>
    <x v="3"/>
    <s v="Monroe WA"/>
    <m/>
    <n v="12"/>
    <s v="Deseret Dash - Expert"/>
    <n v="12"/>
    <n v="12"/>
    <n v="20"/>
  </r>
  <r>
    <x v="1"/>
    <x v="0"/>
    <n v="13"/>
    <x v="10"/>
    <n v="178"/>
    <x v="23"/>
    <x v="2"/>
    <n v="7"/>
    <d v="1899-12-30T00:11:59"/>
    <d v="1899-12-30T00:01:06"/>
    <n v="6.74"/>
    <n v="77.075999999999993"/>
    <d v="1899-12-30T00:01:41"/>
    <n v="78.617000000000004"/>
    <n v="7"/>
    <x v="14"/>
    <s v="HENDERSON NV"/>
    <m/>
    <n v="10"/>
    <s v="Deseret Dash - Expert"/>
    <n v="10"/>
    <n v="28"/>
    <n v="13"/>
  </r>
  <r>
    <x v="1"/>
    <x v="0"/>
    <n v="14"/>
    <x v="2"/>
    <n v="120"/>
    <x v="10"/>
    <x v="3"/>
    <n v="7"/>
    <d v="1899-12-30T00:11:59"/>
    <d v="1899-12-30T00:01:06"/>
    <n v="4.4999999999999998E-2"/>
    <n v="77.070999999999998"/>
    <d v="1899-12-30T00:01:40"/>
    <n v="78.867999999999995"/>
    <n v="7"/>
    <x v="7"/>
    <s v="Harrison NY"/>
    <m/>
    <n v="32"/>
    <s v="Deseret Dash - Novice"/>
    <n v="32"/>
    <n v="172"/>
    <n v="1"/>
  </r>
  <r>
    <x v="1"/>
    <x v="0"/>
    <n v="15"/>
    <x v="3"/>
    <n v="757"/>
    <x v="40"/>
    <x v="3"/>
    <n v="7"/>
    <d v="1899-12-30T00:12:02"/>
    <d v="1899-12-30T00:01:08"/>
    <n v="2.3660000000000001"/>
    <n v="76.819000000000003"/>
    <d v="1899-12-30T00:01:41"/>
    <n v="78.22"/>
    <n v="6"/>
    <x v="5"/>
    <s v="Farmington UT"/>
    <m/>
    <n v="26"/>
    <s v="Deseret Dash - Novice"/>
    <n v="26"/>
    <n v="87"/>
    <n v="4"/>
  </r>
  <r>
    <x v="1"/>
    <x v="0"/>
    <n v="16"/>
    <x v="4"/>
    <n v="919"/>
    <x v="24"/>
    <x v="3"/>
    <n v="7"/>
    <d v="1899-12-30T00:12:07"/>
    <d v="1899-12-30T00:01:14"/>
    <n v="5.7309999999999999"/>
    <n v="76.212999999999994"/>
    <d v="1899-12-30T00:01:41"/>
    <n v="78.635999999999996"/>
    <n v="7"/>
    <x v="0"/>
    <s v="North Las Vegas NV"/>
    <m/>
    <n v="22"/>
    <s v="Deseret Dash - Novice"/>
    <n v="22"/>
    <n v="22"/>
    <n v="21"/>
  </r>
  <r>
    <x v="1"/>
    <x v="0"/>
    <n v="17"/>
    <x v="5"/>
    <n v="708"/>
    <x v="74"/>
    <x v="3"/>
    <n v="7"/>
    <d v="1899-12-30T00:12:09"/>
    <d v="1899-12-30T00:01:15"/>
    <n v="1.143"/>
    <n v="76.093999999999994"/>
    <d v="1899-12-30T00:01:41"/>
    <n v="78.366"/>
    <n v="7"/>
    <x v="3"/>
    <s v="Prescott Valley AZ"/>
    <m/>
    <n v="20"/>
    <s v="Deseret Dash - Novice"/>
    <n v="20"/>
    <n v="38"/>
    <n v="13"/>
  </r>
  <r>
    <x v="1"/>
    <x v="0"/>
    <n v="18"/>
    <x v="6"/>
    <s v="104x"/>
    <x v="69"/>
    <x v="3"/>
    <n v="7"/>
    <d v="1899-12-30T00:12:17"/>
    <d v="1899-12-30T00:01:24"/>
    <n v="8.8789999999999996"/>
    <n v="75.177999999999997"/>
    <d v="1899-12-30T00:01:43"/>
    <n v="77.153999999999996"/>
    <n v="6"/>
    <x v="36"/>
    <s v="Lakewood CO"/>
    <m/>
    <n v="18"/>
    <s v="Deseret Dash - Novice"/>
    <n v="18"/>
    <n v="18"/>
    <n v="24"/>
  </r>
  <r>
    <x v="1"/>
    <x v="0"/>
    <n v="19"/>
    <x v="7"/>
    <n v="163"/>
    <x v="15"/>
    <x v="3"/>
    <n v="7"/>
    <d v="1899-12-30T00:12:18"/>
    <d v="1899-12-30T00:01:24"/>
    <n v="0.40400000000000003"/>
    <n v="75.137"/>
    <d v="1899-12-30T00:01:42"/>
    <n v="77.462999999999994"/>
    <n v="6"/>
    <x v="10"/>
    <s v="Kearns UT"/>
    <m/>
    <n v="16"/>
    <s v="Deseret Dash - Novice"/>
    <n v="16"/>
    <n v="53"/>
    <n v="8"/>
  </r>
  <r>
    <x v="1"/>
    <x v="0"/>
    <n v="20"/>
    <x v="8"/>
    <n v="901"/>
    <x v="16"/>
    <x v="3"/>
    <n v="7"/>
    <d v="1899-12-30T00:12:38"/>
    <d v="1899-12-30T00:01:44"/>
    <n v="19.774999999999999"/>
    <n v="73.174999999999997"/>
    <d v="1899-12-30T00:01:45"/>
    <n v="75.415000000000006"/>
    <n v="7"/>
    <x v="2"/>
    <s v="Hesperus CO"/>
    <m/>
    <n v="14"/>
    <s v="Deseret Dash - Novice"/>
    <n v="14"/>
    <n v="25"/>
    <n v="17"/>
  </r>
  <r>
    <x v="1"/>
    <x v="0"/>
    <n v="21"/>
    <x v="9"/>
    <n v="130"/>
    <x v="22"/>
    <x v="3"/>
    <n v="6"/>
    <d v="1899-12-30T00:10:54"/>
    <s v="1 Lap"/>
    <s v="1 Lap"/>
    <n v="72.715999999999994"/>
    <d v="1899-12-30T00:01:41"/>
    <n v="78.412000000000006"/>
    <n v="2"/>
    <x v="4"/>
    <s v="Salt Lake City UT"/>
    <m/>
    <n v="12"/>
    <s v="Deseret Dash - Novice"/>
    <n v="12"/>
    <n v="108"/>
    <n v="3"/>
  </r>
  <r>
    <x v="1"/>
    <x v="0"/>
    <n v="22"/>
    <x v="10"/>
    <n v="420"/>
    <x v="20"/>
    <x v="3"/>
    <n v="6"/>
    <d v="1899-12-30T00:11:12"/>
    <s v="1 Lap"/>
    <n v="18.872"/>
    <n v="70.674999999999997"/>
    <d v="1899-12-30T00:01:49"/>
    <n v="72.685000000000002"/>
    <n v="6"/>
    <x v="0"/>
    <s v="Salt Lake City UT"/>
    <m/>
    <n v="10"/>
    <s v="Deseret Dash - Novice"/>
    <n v="10"/>
    <n v="62"/>
    <n v="7"/>
  </r>
  <r>
    <x v="1"/>
    <x v="0"/>
    <n v="23"/>
    <x v="11"/>
    <n v="327"/>
    <x v="18"/>
    <x v="3"/>
    <n v="6"/>
    <d v="1899-12-30T00:11:14"/>
    <s v="1 Lap"/>
    <n v="1.3149999999999999"/>
    <n v="70.537000000000006"/>
    <d v="1899-12-30T00:01:49"/>
    <n v="72.347999999999999"/>
    <n v="6"/>
    <x v="3"/>
    <s v="Bountiful UT"/>
    <m/>
    <n v="9"/>
    <s v="Deseret Dash - Novice"/>
    <n v="9"/>
    <n v="35"/>
    <n v="15"/>
  </r>
  <r>
    <x v="1"/>
    <x v="0"/>
    <n v="24"/>
    <x v="12"/>
    <n v="131"/>
    <x v="41"/>
    <x v="3"/>
    <n v="4"/>
    <d v="1899-12-30T00:07:42"/>
    <s v="3 Laps"/>
    <s v="2 Laps"/>
    <n v="68.539000000000001"/>
    <d v="1899-12-30T00:01:43"/>
    <n v="77.055999999999997"/>
    <n v="2"/>
    <x v="21"/>
    <s v="Provo UT"/>
    <m/>
    <n v="8"/>
    <s v="Deseret Dash - Novice"/>
    <n v="8"/>
    <n v="30"/>
    <n v="16"/>
  </r>
  <r>
    <x v="1"/>
    <x v="0"/>
    <n v="25"/>
    <x v="13"/>
    <n v="442"/>
    <x v="38"/>
    <x v="3"/>
    <n v="1"/>
    <d v="1899-12-30T00:01:57"/>
    <s v="6 Laps"/>
    <s v="3 Laps"/>
    <n v="67.930999999999997"/>
    <d v="1899-12-30T00:01:52"/>
    <n v="70.465999999999994"/>
    <n v="1"/>
    <x v="3"/>
    <s v="Salt Lake City UT"/>
    <m/>
    <n v="7"/>
    <s v="Deseret Dash - Novice"/>
    <n v="7"/>
    <n v="24"/>
    <n v="19"/>
  </r>
  <r>
    <x v="1"/>
    <x v="0"/>
    <n v="26"/>
    <x v="11"/>
    <n v="321"/>
    <x v="3"/>
    <x v="2"/>
    <n v="1"/>
    <d v="1899-12-30T00:02:22"/>
    <s v="6 Laps"/>
    <n v="25.693000000000001"/>
    <n v="55.664000000000001"/>
    <m/>
    <s v="-"/>
    <n v="0"/>
    <x v="1"/>
    <s v="Kaysville UT"/>
    <m/>
    <n v="9"/>
    <s v="Deseret Dash - Expert"/>
    <n v="9"/>
    <n v="71"/>
    <n v="5"/>
  </r>
  <r>
    <x v="1"/>
    <x v="0"/>
    <n v="27"/>
    <x v="12"/>
    <n v="53"/>
    <x v="45"/>
    <x v="2"/>
    <m/>
    <m/>
    <m/>
    <m/>
    <s v="-"/>
    <m/>
    <s v="-"/>
    <n v="0"/>
    <x v="1"/>
    <s v="Gilbert AZ"/>
    <m/>
    <n v="8"/>
    <s v="Deseret Dash - Expert"/>
    <n v="8"/>
    <n v="8"/>
    <n v="22"/>
  </r>
  <r>
    <x v="1"/>
    <x v="0"/>
    <n v="28"/>
    <x v="13"/>
    <n v="11"/>
    <x v="46"/>
    <x v="2"/>
    <m/>
    <m/>
    <m/>
    <m/>
    <s v="-"/>
    <m/>
    <s v="-"/>
    <n v="0"/>
    <x v="4"/>
    <s v="Sandy UT"/>
    <m/>
    <n v="7"/>
    <s v="Deseret Dash - Expert"/>
    <n v="7"/>
    <n v="33"/>
    <n v="9"/>
  </r>
  <r>
    <x v="1"/>
    <x v="0"/>
    <n v="29"/>
    <x v="14"/>
    <n v="41"/>
    <x v="7"/>
    <x v="2"/>
    <m/>
    <m/>
    <m/>
    <m/>
    <s v="-"/>
    <m/>
    <s v="-"/>
    <n v="0"/>
    <x v="5"/>
    <s v="Draper UT"/>
    <m/>
    <n v="6"/>
    <s v="Deseret Dash - Expert"/>
    <n v="6"/>
    <n v="6"/>
    <n v="23"/>
  </r>
  <r>
    <x v="1"/>
    <x v="0"/>
    <n v="30"/>
    <x v="15"/>
    <n v="9"/>
    <x v="47"/>
    <x v="2"/>
    <m/>
    <m/>
    <m/>
    <m/>
    <s v="-"/>
    <m/>
    <s v="-"/>
    <n v="0"/>
    <x v="18"/>
    <s v="Bluffdale UT"/>
    <m/>
    <n v="5"/>
    <s v="Deseret Dash - Expert"/>
    <n v="5"/>
    <n v="5"/>
    <n v="24"/>
  </r>
  <r>
    <x v="1"/>
    <x v="0"/>
    <n v="31"/>
    <x v="16"/>
    <n v="607"/>
    <x v="31"/>
    <x v="2"/>
    <m/>
    <m/>
    <m/>
    <m/>
    <s v="-"/>
    <m/>
    <s v="-"/>
    <n v="0"/>
    <x v="3"/>
    <s v="Taylorsville UT"/>
    <m/>
    <n v="4"/>
    <s v="Deseret Dash - Expert"/>
    <n v="4"/>
    <n v="24"/>
    <n v="15"/>
  </r>
  <r>
    <x v="1"/>
    <x v="0"/>
    <n v="32"/>
    <x v="17"/>
    <n v="74"/>
    <x v="4"/>
    <x v="2"/>
    <m/>
    <m/>
    <m/>
    <m/>
    <s v="-"/>
    <m/>
    <s v="-"/>
    <n v="0"/>
    <x v="3"/>
    <s v="Las Vegas NV"/>
    <m/>
    <n v="3"/>
    <s v="Deseret Dash - Expert"/>
    <n v="3"/>
    <n v="3"/>
    <n v="25"/>
  </r>
  <r>
    <x v="1"/>
    <x v="0"/>
    <n v="33"/>
    <x v="18"/>
    <n v="13"/>
    <x v="21"/>
    <x v="2"/>
    <m/>
    <m/>
    <m/>
    <m/>
    <s v="-"/>
    <m/>
    <s v="-"/>
    <n v="0"/>
    <x v="13"/>
    <s v="Pleasant Grove UT"/>
    <m/>
    <n v="2"/>
    <s v="Deseret Dash - Expert"/>
    <n v="2"/>
    <n v="2"/>
    <n v="26"/>
  </r>
  <r>
    <x v="1"/>
    <x v="0"/>
    <n v="34"/>
    <x v="19"/>
    <n v="10"/>
    <x v="55"/>
    <x v="2"/>
    <m/>
    <m/>
    <m/>
    <m/>
    <s v="-"/>
    <m/>
    <s v="-"/>
    <n v="0"/>
    <x v="0"/>
    <s v="Lindon UT"/>
    <m/>
    <n v="1"/>
    <s v="Deseret Dash - Expert"/>
    <n v="1"/>
    <n v="1"/>
    <n v="27"/>
  </r>
  <r>
    <x v="1"/>
    <x v="0"/>
    <n v="35"/>
    <x v="20"/>
    <n v="44"/>
    <x v="78"/>
    <x v="2"/>
    <m/>
    <m/>
    <m/>
    <m/>
    <s v="-"/>
    <m/>
    <s v="-"/>
    <n v="0"/>
    <x v="40"/>
    <s v="Parker CO"/>
    <m/>
    <n v="0"/>
    <s v="Deseret Dash - Expert"/>
    <n v="0"/>
    <n v="0"/>
    <n v="28"/>
  </r>
  <r>
    <x v="1"/>
    <x v="0"/>
    <n v="36"/>
    <x v="24"/>
    <n v="25"/>
    <x v="70"/>
    <x v="2"/>
    <m/>
    <m/>
    <m/>
    <m/>
    <s v="-"/>
    <m/>
    <s v="-"/>
    <n v="0"/>
    <x v="9"/>
    <s v="Linden CA"/>
    <m/>
    <n v="0"/>
    <s v="Deseret Dash - Expert"/>
    <n v="0"/>
    <n v="0"/>
    <n v="28"/>
  </r>
  <r>
    <x v="1"/>
    <x v="0"/>
    <n v="37"/>
    <x v="14"/>
    <n v="913"/>
    <x v="52"/>
    <x v="3"/>
    <m/>
    <m/>
    <m/>
    <m/>
    <s v="-"/>
    <m/>
    <s v="-"/>
    <n v="0"/>
    <x v="24"/>
    <s v="West Jordan UT"/>
    <m/>
    <n v="6"/>
    <s v="Deseret Dash - Novice"/>
    <n v="6"/>
    <n v="24"/>
    <n v="19"/>
  </r>
  <r>
    <x v="1"/>
    <x v="0"/>
    <n v="38"/>
    <x v="15"/>
    <n v="171"/>
    <x v="39"/>
    <x v="3"/>
    <m/>
    <m/>
    <m/>
    <m/>
    <s v="-"/>
    <m/>
    <s v="-"/>
    <n v="0"/>
    <x v="9"/>
    <s v="Murray UT"/>
    <m/>
    <n v="5"/>
    <s v="Deseret Dash - Novice"/>
    <n v="5"/>
    <n v="21"/>
    <n v="23"/>
  </r>
  <r>
    <x v="1"/>
    <x v="0"/>
    <n v="39"/>
    <x v="16"/>
    <n v="199"/>
    <x v="12"/>
    <x v="3"/>
    <m/>
    <m/>
    <m/>
    <m/>
    <s v="-"/>
    <m/>
    <s v="-"/>
    <n v="0"/>
    <x v="8"/>
    <s v="Brighton CO"/>
    <m/>
    <n v="4"/>
    <s v="Deseret Dash - Novice"/>
    <n v="4"/>
    <n v="4"/>
    <n v="31"/>
  </r>
  <r>
    <x v="1"/>
    <x v="0"/>
    <n v="40"/>
    <x v="17"/>
    <n v="187"/>
    <x v="53"/>
    <x v="3"/>
    <m/>
    <m/>
    <m/>
    <m/>
    <s v="-"/>
    <m/>
    <s v="-"/>
    <n v="0"/>
    <x v="17"/>
    <s v="Thornton  CO"/>
    <m/>
    <n v="3"/>
    <s v="Deseret Dash - Novice"/>
    <n v="3"/>
    <n v="3"/>
    <n v="32"/>
  </r>
  <r>
    <x v="1"/>
    <x v="0"/>
    <n v="41"/>
    <x v="18"/>
    <n v="240"/>
    <x v="9"/>
    <x v="3"/>
    <m/>
    <m/>
    <m/>
    <m/>
    <s v="-"/>
    <m/>
    <s v="-"/>
    <n v="0"/>
    <x v="0"/>
    <s v="missoula MT"/>
    <m/>
    <n v="2"/>
    <s v="Deseret Dash - Novice"/>
    <n v="2"/>
    <n v="2"/>
    <n v="33"/>
  </r>
  <r>
    <x v="1"/>
    <x v="0"/>
    <n v="42"/>
    <x v="19"/>
    <n v="805"/>
    <x v="17"/>
    <x v="3"/>
    <m/>
    <m/>
    <m/>
    <m/>
    <s v="-"/>
    <m/>
    <s v="-"/>
    <n v="0"/>
    <x v="11"/>
    <s v="Layton UT"/>
    <m/>
    <n v="1"/>
    <s v="Deseret Dash - Novice"/>
    <n v="1"/>
    <n v="43"/>
    <n v="10"/>
  </r>
  <r>
    <x v="1"/>
    <x v="0"/>
    <n v="43"/>
    <x v="20"/>
    <n v="111"/>
    <x v="13"/>
    <x v="3"/>
    <m/>
    <m/>
    <m/>
    <m/>
    <s v="-"/>
    <m/>
    <s v="-"/>
    <n v="0"/>
    <x v="2"/>
    <s v="west jordan UT"/>
    <m/>
    <n v="0"/>
    <s v="Deseret Dash - Novice"/>
    <n v="0"/>
    <n v="0"/>
    <n v="36"/>
  </r>
  <r>
    <x v="1"/>
    <x v="0"/>
    <n v="44"/>
    <x v="24"/>
    <n v="250"/>
    <x v="11"/>
    <x v="3"/>
    <m/>
    <m/>
    <m/>
    <m/>
    <s v="-"/>
    <m/>
    <s v="-"/>
    <n v="0"/>
    <x v="3"/>
    <s v="Bountiful UT"/>
    <m/>
    <n v="0"/>
    <s v="Deseret Dash - Novice"/>
    <n v="0"/>
    <n v="22"/>
    <n v="21"/>
  </r>
  <r>
    <x v="1"/>
    <x v="0"/>
    <n v="45"/>
    <x v="25"/>
    <n v="127"/>
    <x v="73"/>
    <x v="3"/>
    <m/>
    <m/>
    <m/>
    <m/>
    <s v="-"/>
    <m/>
    <s v="-"/>
    <n v="0"/>
    <x v="38"/>
    <s v="Heber City UT"/>
    <m/>
    <n v="0"/>
    <s v="Deseret Dash - Novice"/>
    <n v="0"/>
    <n v="0"/>
    <n v="36"/>
  </r>
  <r>
    <x v="1"/>
    <x v="0"/>
    <n v="46"/>
    <x v="26"/>
    <n v="414"/>
    <x v="8"/>
    <x v="3"/>
    <m/>
    <m/>
    <m/>
    <m/>
    <s v="-"/>
    <m/>
    <s v="-"/>
    <n v="0"/>
    <x v="6"/>
    <s v="Denver CO"/>
    <m/>
    <n v="0"/>
    <s v="Deseret Dash - Novice"/>
    <n v="0"/>
    <n v="0"/>
    <n v="36"/>
  </r>
  <r>
    <x v="1"/>
    <x v="0"/>
    <n v="1"/>
    <x v="0"/>
    <n v="140"/>
    <x v="2"/>
    <x v="0"/>
    <n v="7"/>
    <d v="1899-12-30T00:11:02"/>
    <m/>
    <m/>
    <n v="83.804000000000002"/>
    <d v="1899-12-30T00:01:33"/>
    <n v="85.305000000000007"/>
    <n v="2"/>
    <x v="2"/>
    <s v="McMinnville OR"/>
    <m/>
    <n v="50"/>
    <s v="Combined GTO"/>
    <n v="50"/>
    <n v="82"/>
    <n v="7"/>
  </r>
  <r>
    <x v="1"/>
    <x v="0"/>
    <n v="2"/>
    <x v="1"/>
    <n v="723"/>
    <x v="0"/>
    <x v="0"/>
    <n v="7"/>
    <d v="1899-12-30T00:11:16"/>
    <n v="14.064"/>
    <n v="14.064"/>
    <n v="82.058999999999997"/>
    <d v="1899-12-30T00:01:33"/>
    <n v="85.224999999999994"/>
    <n v="5"/>
    <x v="0"/>
    <s v="Las Vegas NV"/>
    <m/>
    <n v="40"/>
    <s v="Combined GTO"/>
    <n v="40"/>
    <n v="170"/>
    <n v="1"/>
  </r>
  <r>
    <x v="1"/>
    <x v="0"/>
    <n v="3"/>
    <x v="2"/>
    <n v="13"/>
    <x v="21"/>
    <x v="0"/>
    <n v="7"/>
    <d v="1899-12-30T00:11:16"/>
    <n v="14.72"/>
    <n v="0.65600000000000003"/>
    <n v="81.978999999999999"/>
    <d v="1899-12-30T00:01:34"/>
    <n v="83.924999999999997"/>
    <n v="2"/>
    <x v="13"/>
    <s v="Pleasant Grove UT"/>
    <m/>
    <n v="32"/>
    <s v="Combined GTO"/>
    <n v="32"/>
    <n v="164"/>
    <n v="2"/>
  </r>
  <r>
    <x v="1"/>
    <x v="0"/>
    <n v="4"/>
    <x v="3"/>
    <n v="74"/>
    <x v="4"/>
    <x v="0"/>
    <n v="7"/>
    <d v="1899-12-30T00:11:24"/>
    <n v="22.331"/>
    <n v="7.6109999999999998"/>
    <n v="81.066999999999993"/>
    <d v="1899-12-30T00:01:36"/>
    <n v="82.647000000000006"/>
    <n v="5"/>
    <x v="3"/>
    <s v="Las Vegas NV"/>
    <m/>
    <n v="26"/>
    <s v="Combined GTO"/>
    <n v="26"/>
    <n v="114"/>
    <n v="3"/>
  </r>
  <r>
    <x v="1"/>
    <x v="0"/>
    <n v="5"/>
    <x v="4"/>
    <n v="321"/>
    <x v="3"/>
    <x v="0"/>
    <n v="7"/>
    <d v="1899-12-30T00:11:36"/>
    <n v="34.676000000000002"/>
    <n v="12.345000000000001"/>
    <n v="79.63"/>
    <d v="1899-12-30T00:01:38"/>
    <n v="81.177000000000007"/>
    <n v="2"/>
    <x v="1"/>
    <s v="Kaysville UT"/>
    <m/>
    <n v="22"/>
    <s v="Combined GTO"/>
    <n v="22"/>
    <n v="100"/>
    <n v="5"/>
  </r>
  <r>
    <x v="1"/>
    <x v="0"/>
    <n v="6"/>
    <x v="5"/>
    <n v="126"/>
    <x v="5"/>
    <x v="0"/>
    <n v="7"/>
    <d v="1899-12-30T00:11:37"/>
    <n v="35.124000000000002"/>
    <n v="0.44800000000000001"/>
    <n v="79.578000000000003"/>
    <d v="1899-12-30T00:01:37"/>
    <n v="81.460999999999999"/>
    <n v="4"/>
    <x v="3"/>
    <s v="Sandy UT"/>
    <m/>
    <n v="20"/>
    <s v="Combined GTO"/>
    <n v="20"/>
    <n v="114"/>
    <n v="3"/>
  </r>
  <r>
    <x v="1"/>
    <x v="0"/>
    <n v="7"/>
    <x v="6"/>
    <n v="467"/>
    <x v="68"/>
    <x v="0"/>
    <n v="7"/>
    <d v="1899-12-30T00:11:49"/>
    <n v="47.323999999999998"/>
    <n v="12.2"/>
    <n v="78.209000000000003"/>
    <d v="1899-12-30T00:01:38"/>
    <n v="80.772999999999996"/>
    <n v="6"/>
    <x v="0"/>
    <s v="Layton UT"/>
    <m/>
    <n v="18"/>
    <s v="Combined GTO"/>
    <n v="18"/>
    <n v="54"/>
    <n v="10"/>
  </r>
  <r>
    <x v="1"/>
    <x v="0"/>
    <n v="8"/>
    <x v="7"/>
    <n v="416"/>
    <x v="6"/>
    <x v="0"/>
    <n v="7"/>
    <d v="1899-12-30T00:11:50"/>
    <n v="48.38"/>
    <n v="1.056"/>
    <n v="78.093000000000004"/>
    <d v="1899-12-30T00:01:38"/>
    <n v="80.94"/>
    <n v="6"/>
    <x v="4"/>
    <s v="Hendersonville NC"/>
    <m/>
    <n v="16"/>
    <s v="Combined GTO"/>
    <n v="16"/>
    <n v="74"/>
    <n v="8"/>
  </r>
  <r>
    <x v="1"/>
    <x v="0"/>
    <n v="9"/>
    <x v="8"/>
    <n v="711"/>
    <x v="28"/>
    <x v="0"/>
    <n v="7"/>
    <d v="1899-12-30T00:11:51"/>
    <n v="49.377000000000002"/>
    <n v="0.997"/>
    <n v="77.983000000000004"/>
    <d v="1899-12-30T00:01:39"/>
    <n v="79.876999999999995"/>
    <n v="7"/>
    <x v="0"/>
    <s v="Phoenix AZ"/>
    <m/>
    <n v="14"/>
    <s v="Combined GTO"/>
    <n v="14"/>
    <n v="70"/>
    <n v="9"/>
  </r>
  <r>
    <x v="1"/>
    <x v="0"/>
    <n v="10"/>
    <x v="9"/>
    <n v="250"/>
    <x v="11"/>
    <x v="0"/>
    <n v="7"/>
    <d v="1899-12-30T00:11:59"/>
    <n v="57.889000000000003"/>
    <n v="8.5120000000000005"/>
    <n v="77.06"/>
    <d v="1899-12-30T00:01:41"/>
    <n v="78.084000000000003"/>
    <n v="7"/>
    <x v="3"/>
    <s v="Bountiful UT"/>
    <m/>
    <n v="12"/>
    <s v="Combined GTO"/>
    <n v="12"/>
    <n v="21"/>
    <n v="18"/>
  </r>
  <r>
    <x v="1"/>
    <x v="0"/>
    <n v="11"/>
    <x v="10"/>
    <n v="414"/>
    <x v="8"/>
    <x v="0"/>
    <n v="7"/>
    <d v="1899-12-30T00:12:01"/>
    <n v="59.023000000000003"/>
    <n v="1.1339999999999999"/>
    <n v="76.938999999999993"/>
    <d v="1899-12-30T00:01:42"/>
    <n v="77.936999999999998"/>
    <n v="7"/>
    <x v="6"/>
    <s v="Denver CO"/>
    <m/>
    <n v="10"/>
    <s v="Combined GTO"/>
    <n v="10"/>
    <n v="45"/>
    <n v="11"/>
  </r>
  <r>
    <x v="1"/>
    <x v="0"/>
    <n v="12"/>
    <x v="11"/>
    <n v="919"/>
    <x v="24"/>
    <x v="0"/>
    <n v="7"/>
    <d v="1899-12-30T00:12:01"/>
    <n v="59.137999999999998"/>
    <n v="0.115"/>
    <n v="76.927000000000007"/>
    <d v="1899-12-30T00:01:40"/>
    <n v="79.033000000000001"/>
    <n v="3"/>
    <x v="0"/>
    <s v="North Las Vegas NV"/>
    <m/>
    <n v="9"/>
    <s v="Combined GTO"/>
    <n v="9"/>
    <n v="9"/>
    <n v="27"/>
  </r>
  <r>
    <x v="1"/>
    <x v="0"/>
    <n v="13"/>
    <x v="12"/>
    <n v="120"/>
    <x v="10"/>
    <x v="0"/>
    <n v="7"/>
    <d v="1899-12-30T00:12:04"/>
    <d v="1899-12-30T00:01:02"/>
    <n v="2.9670000000000001"/>
    <n v="76.611000000000004"/>
    <d v="1899-12-30T00:01:42"/>
    <n v="77.77"/>
    <n v="6"/>
    <x v="7"/>
    <s v="Harrison NY"/>
    <m/>
    <n v="8"/>
    <s v="Combined GTO"/>
    <n v="8"/>
    <n v="18"/>
    <n v="20"/>
  </r>
  <r>
    <x v="1"/>
    <x v="0"/>
    <n v="14"/>
    <x v="13"/>
    <n v="41"/>
    <x v="7"/>
    <x v="0"/>
    <n v="7"/>
    <d v="1899-12-30T00:12:06"/>
    <d v="1899-12-30T00:01:04"/>
    <n v="2.222"/>
    <n v="76.376999999999995"/>
    <d v="1899-12-30T00:01:42"/>
    <n v="77.326999999999998"/>
    <n v="3"/>
    <x v="5"/>
    <s v="Draper UT"/>
    <m/>
    <n v="7"/>
    <s v="Combined GTO"/>
    <n v="7"/>
    <n v="42"/>
    <n v="13"/>
  </r>
  <r>
    <x v="1"/>
    <x v="0"/>
    <n v="15"/>
    <x v="14"/>
    <n v="199"/>
    <x v="12"/>
    <x v="0"/>
    <n v="7"/>
    <d v="1899-12-30T00:12:20"/>
    <d v="1899-12-30T00:01:18"/>
    <n v="13.939"/>
    <n v="74.938000000000002"/>
    <d v="1899-12-30T00:01:43"/>
    <n v="76.796000000000006"/>
    <n v="2"/>
    <x v="8"/>
    <s v="Brighton CO"/>
    <m/>
    <n v="6"/>
    <s v="Combined GTO"/>
    <n v="6"/>
    <n v="43"/>
    <n v="12"/>
  </r>
  <r>
    <x v="1"/>
    <x v="0"/>
    <n v="16"/>
    <x v="15"/>
    <s v="104x"/>
    <x v="69"/>
    <x v="0"/>
    <n v="7"/>
    <d v="1899-12-30T00:12:22"/>
    <d v="1899-12-30T00:01:21"/>
    <n v="2.35"/>
    <n v="74.700999999999993"/>
    <d v="1899-12-30T00:01:42"/>
    <n v="77.320999999999998"/>
    <n v="7"/>
    <x v="36"/>
    <s v="Lakewood CO"/>
    <m/>
    <n v="5"/>
    <s v="Combined GTO"/>
    <n v="5"/>
    <n v="5"/>
    <n v="31"/>
  </r>
  <r>
    <x v="1"/>
    <x v="0"/>
    <n v="17"/>
    <x v="16"/>
    <n v="69"/>
    <x v="56"/>
    <x v="0"/>
    <n v="7"/>
    <d v="1899-12-30T00:12:23"/>
    <d v="1899-12-30T00:01:22"/>
    <n v="1.01"/>
    <n v="74.599000000000004"/>
    <d v="1899-12-30T00:01:42"/>
    <n v="77.584999999999994"/>
    <n v="5"/>
    <x v="28"/>
    <s v="SLC UT"/>
    <m/>
    <n v="4"/>
    <s v="Combined GTO"/>
    <n v="4"/>
    <n v="4"/>
    <n v="32"/>
  </r>
  <r>
    <x v="1"/>
    <x v="0"/>
    <n v="18"/>
    <x v="17"/>
    <n v="111"/>
    <x v="13"/>
    <x v="0"/>
    <n v="7"/>
    <d v="1899-12-30T00:12:35"/>
    <d v="1899-12-30T00:01:33"/>
    <n v="11.603999999999999"/>
    <n v="73.451999999999998"/>
    <d v="1899-12-30T00:01:45"/>
    <n v="75.394999999999996"/>
    <n v="5"/>
    <x v="2"/>
    <s v="west jordan UT"/>
    <m/>
    <n v="3"/>
    <s v="Combined GTO"/>
    <n v="3"/>
    <n v="22"/>
    <n v="15"/>
  </r>
  <r>
    <x v="1"/>
    <x v="0"/>
    <n v="19"/>
    <x v="18"/>
    <n v="901"/>
    <x v="16"/>
    <x v="0"/>
    <n v="6"/>
    <d v="1899-12-30T00:11:02"/>
    <s v="1 Lap"/>
    <s v="1 Lap"/>
    <n v="71.802000000000007"/>
    <d v="1899-12-30T00:01:46"/>
    <n v="74.447999999999993"/>
    <n v="4"/>
    <x v="2"/>
    <s v="Hesperus CO"/>
    <m/>
    <n v="2"/>
    <s v="Combined GTO"/>
    <n v="2"/>
    <n v="14"/>
    <n v="26"/>
  </r>
  <r>
    <x v="1"/>
    <x v="0"/>
    <n v="20"/>
    <x v="19"/>
    <n v="44"/>
    <x v="78"/>
    <x v="0"/>
    <n v="6"/>
    <d v="1899-12-30T00:11:09"/>
    <s v="1 Lap"/>
    <n v="7.343"/>
    <n v="71.013999999999996"/>
    <d v="1899-12-30T00:01:50"/>
    <n v="72.238"/>
    <n v="6"/>
    <x v="40"/>
    <s v="Parker CO"/>
    <m/>
    <n v="1"/>
    <s v="Combined GTO"/>
    <n v="1"/>
    <n v="1"/>
    <n v="36"/>
  </r>
  <r>
    <x v="1"/>
    <x v="0"/>
    <n v="21"/>
    <x v="20"/>
    <n v="805"/>
    <x v="17"/>
    <x v="0"/>
    <n v="6"/>
    <d v="1899-12-30T00:11:10"/>
    <s v="1 Lap"/>
    <n v="1.014"/>
    <n v="70.906000000000006"/>
    <d v="1899-12-30T00:01:46"/>
    <n v="74.625"/>
    <n v="4"/>
    <x v="11"/>
    <s v="Layton UT"/>
    <m/>
    <n v="0"/>
    <s v="Combined GTO"/>
    <n v="0"/>
    <n v="22"/>
    <n v="15"/>
  </r>
  <r>
    <x v="1"/>
    <x v="0"/>
    <n v="22"/>
    <x v="24"/>
    <n v="420"/>
    <x v="20"/>
    <x v="0"/>
    <n v="6"/>
    <d v="1899-12-30T00:11:17"/>
    <s v="1 Lap"/>
    <n v="6.5940000000000003"/>
    <n v="70.215000000000003"/>
    <d v="1899-12-30T00:01:51"/>
    <n v="71.578999999999994"/>
    <n v="5"/>
    <x v="0"/>
    <s v="Salt Lake City UT"/>
    <m/>
    <n v="0"/>
    <s v="Combined GTO"/>
    <n v="0"/>
    <n v="18"/>
    <n v="20"/>
  </r>
  <r>
    <x v="1"/>
    <x v="0"/>
    <n v="23"/>
    <x v="25"/>
    <n v="327"/>
    <x v="18"/>
    <x v="0"/>
    <n v="6"/>
    <d v="1899-12-30T00:11:17"/>
    <s v="1 Lap"/>
    <n v="0.69299999999999995"/>
    <n v="70.144000000000005"/>
    <d v="1899-12-30T00:01:51"/>
    <n v="71.548000000000002"/>
    <n v="5"/>
    <x v="3"/>
    <s v="Bountiful UT"/>
    <m/>
    <n v="0"/>
    <s v="Combined GTO"/>
    <n v="0"/>
    <n v="2"/>
    <n v="34"/>
  </r>
  <r>
    <x v="1"/>
    <x v="0"/>
    <n v="24"/>
    <x v="26"/>
    <n v="187"/>
    <x v="53"/>
    <x v="0"/>
    <n v="6"/>
    <d v="1899-12-30T00:11:19"/>
    <s v="1 Lap"/>
    <n v="1.3420000000000001"/>
    <n v="70.004999999999995"/>
    <d v="1899-12-30T00:01:49"/>
    <n v="72.703999999999994"/>
    <n v="6"/>
    <x v="17"/>
    <s v="Thornton  CO"/>
    <m/>
    <n v="0"/>
    <s v="Combined GTO"/>
    <n v="0"/>
    <n v="0"/>
    <n v="39"/>
  </r>
  <r>
    <x v="1"/>
    <x v="0"/>
    <s v="DNS"/>
    <x v="22"/>
    <n v="240"/>
    <x v="9"/>
    <x v="0"/>
    <m/>
    <m/>
    <s v="DNS"/>
    <m/>
    <s v="-"/>
    <m/>
    <s v="-"/>
    <n v="0"/>
    <x v="0"/>
    <s v="missoula MT"/>
    <m/>
    <n v="0"/>
    <s v="Combined GTO"/>
    <n v="0"/>
    <n v="37"/>
    <n v="14"/>
  </r>
  <r>
    <x v="1"/>
    <x v="0"/>
    <s v="DNS"/>
    <x v="22"/>
    <n v="163"/>
    <x v="15"/>
    <x v="0"/>
    <m/>
    <m/>
    <s v="DNS"/>
    <m/>
    <s v="-"/>
    <m/>
    <s v="-"/>
    <n v="0"/>
    <x v="10"/>
    <s v="Kearns UT"/>
    <m/>
    <n v="0"/>
    <s v="Combined GTO"/>
    <n v="0"/>
    <n v="15"/>
    <n v="25"/>
  </r>
  <r>
    <x v="1"/>
    <x v="0"/>
    <s v="DNS"/>
    <x v="22"/>
    <n v="160"/>
    <x v="19"/>
    <x v="0"/>
    <m/>
    <m/>
    <s v="DNS"/>
    <m/>
    <s v="-"/>
    <m/>
    <s v="-"/>
    <n v="0"/>
    <x v="12"/>
    <s v="Farrwest  UT"/>
    <m/>
    <n v="0"/>
    <s v="Combined GTO"/>
    <n v="0"/>
    <n v="1"/>
    <n v="36"/>
  </r>
  <r>
    <x v="1"/>
    <x v="0"/>
    <s v="DNS"/>
    <x v="22"/>
    <n v="607"/>
    <x v="31"/>
    <x v="0"/>
    <m/>
    <m/>
    <s v="DNS"/>
    <m/>
    <s v="-"/>
    <m/>
    <s v="-"/>
    <n v="0"/>
    <x v="3"/>
    <s v="Taylorsville UT"/>
    <m/>
    <n v="0"/>
    <s v="Combined GTO"/>
    <n v="0"/>
    <n v="0"/>
    <n v="0"/>
  </r>
  <r>
    <x v="1"/>
    <x v="0"/>
    <s v="DNS"/>
    <x v="22"/>
    <n v="130"/>
    <x v="22"/>
    <x v="0"/>
    <m/>
    <m/>
    <s v="DNS"/>
    <m/>
    <s v="-"/>
    <m/>
    <s v="-"/>
    <n v="0"/>
    <x v="4"/>
    <s v="Salt Lake City UT"/>
    <m/>
    <n v="0"/>
    <s v="Combined GTO"/>
    <n v="0"/>
    <n v="18"/>
    <n v="20"/>
  </r>
  <r>
    <x v="1"/>
    <x v="0"/>
    <s v="DNS"/>
    <x v="22"/>
    <n v="56"/>
    <x v="34"/>
    <x v="0"/>
    <m/>
    <m/>
    <s v="DNS"/>
    <m/>
    <s v="-"/>
    <m/>
    <s v="-"/>
    <n v="0"/>
    <x v="19"/>
    <s v="South Jordan UT"/>
    <m/>
    <n v="0"/>
    <s v="Combined GTO"/>
    <n v="0"/>
    <n v="0"/>
    <n v="0"/>
  </r>
  <r>
    <x v="1"/>
    <x v="0"/>
    <s v="DNS"/>
    <x v="22"/>
    <n v="429"/>
    <x v="77"/>
    <x v="0"/>
    <m/>
    <m/>
    <s v="DNS"/>
    <m/>
    <s v="-"/>
    <m/>
    <s v="-"/>
    <n v="0"/>
    <x v="39"/>
    <s v="Broomfield CO"/>
    <m/>
    <n v="0"/>
    <s v="Combined GTO"/>
    <n v="0"/>
    <n v="0"/>
    <n v="0"/>
  </r>
  <r>
    <x v="1"/>
    <x v="0"/>
    <n v="1"/>
    <x v="0"/>
    <n v="96"/>
    <x v="50"/>
    <x v="19"/>
    <n v="7"/>
    <d v="1899-12-30T00:10:41"/>
    <m/>
    <m/>
    <n v="86.486999999999995"/>
    <d v="1899-12-30T00:01:31"/>
    <n v="87.191000000000003"/>
    <n v="2"/>
    <x v="13"/>
    <s v="Houston TX"/>
    <m/>
    <n v="50"/>
    <s v="Open Superstock"/>
    <n v="50"/>
    <n v="150"/>
    <n v="2"/>
  </r>
  <r>
    <x v="1"/>
    <x v="0"/>
    <n v="2"/>
    <x v="1"/>
    <n v="527"/>
    <x v="58"/>
    <x v="19"/>
    <n v="7"/>
    <d v="1899-12-30T00:10:43"/>
    <n v="2.0840000000000001"/>
    <n v="2.0840000000000001"/>
    <n v="86.206999999999994"/>
    <d v="1899-12-30T00:01:31"/>
    <n v="87.106999999999999"/>
    <n v="6"/>
    <x v="27"/>
    <s v="Salt Lake City UT"/>
    <m/>
    <n v="40"/>
    <s v="Open Superstock"/>
    <n v="40"/>
    <n v="202"/>
    <n v="1"/>
  </r>
  <r>
    <x v="1"/>
    <x v="0"/>
    <n v="3"/>
    <x v="2"/>
    <n v="521"/>
    <x v="32"/>
    <x v="19"/>
    <n v="7"/>
    <d v="1899-12-30T00:10:45"/>
    <n v="4.4249999999999998"/>
    <n v="2.3410000000000002"/>
    <n v="85.894000000000005"/>
    <d v="1899-12-30T00:01:31"/>
    <n v="87.106999999999999"/>
    <n v="2"/>
    <x v="18"/>
    <s v="Oceanside CA"/>
    <m/>
    <n v="32"/>
    <s v="Open Superstock"/>
    <n v="32"/>
    <n v="64"/>
    <n v="8"/>
  </r>
  <r>
    <x v="1"/>
    <x v="0"/>
    <n v="4"/>
    <x v="3"/>
    <n v="2"/>
    <x v="59"/>
    <x v="19"/>
    <n v="7"/>
    <d v="1899-12-30T00:10:54"/>
    <n v="13.461"/>
    <n v="9.0359999999999996"/>
    <n v="84.707999999999998"/>
    <d v="1899-12-30T00:01:31"/>
    <n v="86.566999999999993"/>
    <n v="3"/>
    <x v="1"/>
    <s v="Roy UT"/>
    <m/>
    <n v="26"/>
    <s v="Open Superstock"/>
    <n v="26"/>
    <n v="106"/>
    <n v="5"/>
  </r>
  <r>
    <x v="1"/>
    <x v="0"/>
    <n v="5"/>
    <x v="4"/>
    <n v="53"/>
    <x v="45"/>
    <x v="19"/>
    <n v="7"/>
    <d v="1899-12-30T00:10:57"/>
    <n v="16.448"/>
    <n v="2.9870000000000001"/>
    <n v="84.322999999999993"/>
    <d v="1899-12-30T00:01:33"/>
    <n v="85.078000000000003"/>
    <n v="7"/>
    <x v="1"/>
    <s v="Gilbert AZ"/>
    <m/>
    <n v="22"/>
    <s v="Open Superstock"/>
    <n v="22"/>
    <n v="138"/>
    <n v="3"/>
  </r>
  <r>
    <x v="1"/>
    <x v="0"/>
    <n v="6"/>
    <x v="5"/>
    <n v="429"/>
    <x v="77"/>
    <x v="19"/>
    <n v="7"/>
    <d v="1899-12-30T00:10:58"/>
    <n v="16.815000000000001"/>
    <n v="0.36699999999999999"/>
    <n v="84.275999999999996"/>
    <d v="1899-12-30T00:01:33"/>
    <n v="85.048000000000002"/>
    <n v="5"/>
    <x v="39"/>
    <s v="Broomfield CO"/>
    <m/>
    <n v="20"/>
    <s v="Open Superstock"/>
    <n v="20"/>
    <n v="20"/>
    <n v="15"/>
  </r>
  <r>
    <x v="1"/>
    <x v="0"/>
    <n v="7"/>
    <x v="6"/>
    <n v="365"/>
    <x v="43"/>
    <x v="19"/>
    <n v="7"/>
    <d v="1899-12-30T00:11:10"/>
    <n v="28.916"/>
    <n v="12.101000000000001"/>
    <n v="82.754000000000005"/>
    <d v="1899-12-30T00:01:34"/>
    <n v="84.105000000000004"/>
    <n v="5"/>
    <x v="0"/>
    <s v="Sandy UT"/>
    <m/>
    <n v="18"/>
    <s v="Open Superstock"/>
    <n v="18"/>
    <n v="110"/>
    <n v="4"/>
  </r>
  <r>
    <x v="1"/>
    <x v="0"/>
    <n v="8"/>
    <x v="7"/>
    <n v="723"/>
    <x v="0"/>
    <x v="19"/>
    <n v="7"/>
    <d v="1899-12-30T00:11:10"/>
    <n v="29.1"/>
    <n v="0.184"/>
    <n v="82.730999999999995"/>
    <d v="1899-12-30T00:01:34"/>
    <n v="84.561999999999998"/>
    <n v="6"/>
    <x v="0"/>
    <s v="Las Vegas NV"/>
    <m/>
    <n v="16"/>
    <s v="Open Superstock"/>
    <n v="16"/>
    <n v="54"/>
    <n v="10"/>
  </r>
  <r>
    <x v="1"/>
    <x v="0"/>
    <n v="9"/>
    <x v="8"/>
    <n v="13"/>
    <x v="21"/>
    <x v="19"/>
    <n v="7"/>
    <d v="1899-12-30T00:11:15"/>
    <n v="33.502000000000002"/>
    <n v="4.4020000000000001"/>
    <n v="82.191999999999993"/>
    <d v="1899-12-30T00:01:35"/>
    <n v="83.430999999999997"/>
    <n v="3"/>
    <x v="13"/>
    <s v="Pleasant Grove UT"/>
    <m/>
    <n v="14"/>
    <s v="Open Superstock"/>
    <n v="14"/>
    <n v="84"/>
    <n v="6"/>
  </r>
  <r>
    <x v="1"/>
    <x v="0"/>
    <n v="10"/>
    <x v="9"/>
    <n v="101"/>
    <x v="48"/>
    <x v="19"/>
    <n v="7"/>
    <d v="1899-12-30T00:11:27"/>
    <n v="45.591000000000001"/>
    <n v="12.089"/>
    <n v="80.744"/>
    <d v="1899-12-30T00:01:37"/>
    <n v="81.992999999999995"/>
    <n v="2"/>
    <x v="0"/>
    <s v="Boise ID"/>
    <m/>
    <n v="12"/>
    <s v="Open Superstock"/>
    <n v="12"/>
    <n v="62"/>
    <n v="9"/>
  </r>
  <r>
    <x v="1"/>
    <x v="0"/>
    <n v="11"/>
    <x v="10"/>
    <n v="41"/>
    <x v="7"/>
    <x v="19"/>
    <n v="7"/>
    <d v="1899-12-30T00:11:57"/>
    <d v="1899-12-30T00:01:16"/>
    <n v="30.364999999999998"/>
    <n v="77.325000000000003"/>
    <d v="1899-12-30T00:01:41"/>
    <n v="78.13"/>
    <n v="7"/>
    <x v="5"/>
    <s v="Draper UT"/>
    <m/>
    <n v="10"/>
    <s v="Open Superstock"/>
    <n v="10"/>
    <n v="27"/>
    <n v="14"/>
  </r>
  <r>
    <x v="1"/>
    <x v="0"/>
    <s v="DNF"/>
    <x v="21"/>
    <n v="711"/>
    <x v="28"/>
    <x v="19"/>
    <n v="3"/>
    <d v="1899-12-30T00:03:26"/>
    <s v="DNF"/>
    <s v="4 Laps"/>
    <n v="115.363"/>
    <d v="1899-12-30T00:01:40"/>
    <n v="79.171999999999997"/>
    <n v="2"/>
    <x v="0"/>
    <s v="Phoenix AZ"/>
    <m/>
    <n v="0"/>
    <s v="Open Superstock"/>
    <n v="0"/>
    <n v="0"/>
    <n v="21"/>
  </r>
  <r>
    <x v="1"/>
    <x v="0"/>
    <s v="DNS"/>
    <x v="22"/>
    <n v="9"/>
    <x v="47"/>
    <x v="19"/>
    <m/>
    <m/>
    <s v="DNS"/>
    <m/>
    <s v="-"/>
    <m/>
    <s v="-"/>
    <n v="0"/>
    <x v="18"/>
    <s v="Bluffdale UT"/>
    <m/>
    <n v="0"/>
    <s v="Open Superstock"/>
    <n v="0"/>
    <n v="14"/>
    <n v="16"/>
  </r>
  <r>
    <x v="1"/>
    <x v="0"/>
    <s v="DNS"/>
    <x v="22"/>
    <n v="10"/>
    <x v="55"/>
    <x v="19"/>
    <m/>
    <m/>
    <s v="DNS"/>
    <m/>
    <s v="-"/>
    <m/>
    <s v="-"/>
    <n v="0"/>
    <x v="0"/>
    <s v="Lindon UT"/>
    <m/>
    <n v="0"/>
    <s v="Open Superstock"/>
    <n v="0"/>
    <n v="12"/>
    <n v="17"/>
  </r>
  <r>
    <x v="1"/>
    <x v="0"/>
    <s v="DNS"/>
    <x v="22"/>
    <n v="491"/>
    <x v="49"/>
    <x v="19"/>
    <m/>
    <m/>
    <s v="DNS"/>
    <m/>
    <s v="-"/>
    <m/>
    <s v="-"/>
    <n v="0"/>
    <x v="23"/>
    <s v="LAS VEGAS NV"/>
    <m/>
    <n v="0"/>
    <s v="Open Superstock"/>
    <n v="0"/>
    <n v="40"/>
    <n v="13"/>
  </r>
  <r>
    <x v="1"/>
    <x v="0"/>
    <s v="DNS"/>
    <x v="22"/>
    <n v="44"/>
    <x v="78"/>
    <x v="19"/>
    <m/>
    <m/>
    <s v="DNS"/>
    <m/>
    <s v="-"/>
    <m/>
    <s v="-"/>
    <n v="0"/>
    <x v="40"/>
    <s v="Parker CO"/>
    <m/>
    <n v="0"/>
    <s v="Open Superstock"/>
    <n v="0"/>
    <n v="0"/>
    <n v="0"/>
  </r>
  <r>
    <x v="1"/>
    <x v="0"/>
    <n v="1"/>
    <x v="0"/>
    <n v="527"/>
    <x v="58"/>
    <x v="22"/>
    <n v="7"/>
    <d v="1899-12-30T00:13:22"/>
    <m/>
    <m/>
    <n v="69.085999999999999"/>
    <d v="1899-12-30T00:01:31"/>
    <n v="86.593999999999994"/>
    <n v="3"/>
    <x v="27"/>
    <s v="Salt Lake City UT"/>
    <m/>
    <n v="50"/>
    <s v="Stock 1000"/>
    <n v="50"/>
    <n v="190"/>
    <n v="1"/>
  </r>
  <r>
    <x v="1"/>
    <x v="0"/>
    <n v="2"/>
    <x v="1"/>
    <n v="2"/>
    <x v="59"/>
    <x v="22"/>
    <n v="7"/>
    <d v="1899-12-30T00:13:28"/>
    <n v="5.3369999999999997"/>
    <n v="5.3369999999999997"/>
    <n v="68.63"/>
    <d v="1899-12-30T00:01:32"/>
    <n v="85.971999999999994"/>
    <n v="2"/>
    <x v="1"/>
    <s v="Roy UT"/>
    <m/>
    <n v="40"/>
    <s v="Stock 1000"/>
    <n v="40"/>
    <n v="130"/>
    <n v="4"/>
  </r>
  <r>
    <x v="1"/>
    <x v="0"/>
    <n v="3"/>
    <x v="2"/>
    <n v="521"/>
    <x v="32"/>
    <x v="22"/>
    <n v="7"/>
    <d v="1899-12-30T00:13:28"/>
    <n v="5.5"/>
    <n v="0.16300000000000001"/>
    <n v="68.616"/>
    <d v="1899-12-30T00:01:32"/>
    <n v="86.253"/>
    <n v="3"/>
    <x v="18"/>
    <s v="Oceanside CA"/>
    <m/>
    <n v="32"/>
    <s v="Stock 1000"/>
    <n v="32"/>
    <n v="58"/>
    <n v="9"/>
  </r>
  <r>
    <x v="1"/>
    <x v="0"/>
    <n v="4"/>
    <x v="3"/>
    <n v="53"/>
    <x v="45"/>
    <x v="22"/>
    <n v="7"/>
    <d v="1899-12-30T00:13:32"/>
    <n v="9.6440000000000001"/>
    <n v="4.1440000000000001"/>
    <n v="68.266000000000005"/>
    <d v="1899-12-30T00:01:33"/>
    <n v="85.36"/>
    <n v="4"/>
    <x v="1"/>
    <s v="Gilbert AZ"/>
    <m/>
    <n v="26"/>
    <s v="Stock 1000"/>
    <n v="26"/>
    <n v="148"/>
    <n v="2"/>
  </r>
  <r>
    <x v="1"/>
    <x v="0"/>
    <n v="5"/>
    <x v="4"/>
    <n v="723"/>
    <x v="0"/>
    <x v="22"/>
    <n v="7"/>
    <d v="1899-12-30T00:13:33"/>
    <n v="10.414999999999999"/>
    <n v="0.77100000000000002"/>
    <n v="68.200999999999993"/>
    <d v="1899-12-30T00:01:33"/>
    <n v="85.299000000000007"/>
    <n v="5"/>
    <x v="0"/>
    <s v="Las Vegas NV"/>
    <m/>
    <n v="22"/>
    <s v="Stock 1000"/>
    <n v="22"/>
    <n v="74"/>
    <n v="6"/>
  </r>
  <r>
    <x v="1"/>
    <x v="0"/>
    <n v="6"/>
    <x v="5"/>
    <n v="365"/>
    <x v="43"/>
    <x v="22"/>
    <n v="7"/>
    <d v="1899-12-30T00:13:36"/>
    <n v="13.269"/>
    <n v="2.8540000000000001"/>
    <n v="67.962000000000003"/>
    <d v="1899-12-30T00:01:33"/>
    <n v="84.85"/>
    <n v="3"/>
    <x v="0"/>
    <s v="Sandy UT"/>
    <m/>
    <n v="20"/>
    <s v="Stock 1000"/>
    <n v="20"/>
    <n v="132"/>
    <n v="3"/>
  </r>
  <r>
    <x v="1"/>
    <x v="0"/>
    <n v="7"/>
    <x v="6"/>
    <n v="491"/>
    <x v="49"/>
    <x v="22"/>
    <n v="7"/>
    <d v="1899-12-30T00:13:44"/>
    <n v="21.515999999999998"/>
    <n v="8.2469999999999999"/>
    <n v="67.281999999999996"/>
    <d v="1899-12-30T00:01:34"/>
    <n v="83.986999999999995"/>
    <n v="2"/>
    <x v="23"/>
    <s v="LAS VEGAS NV"/>
    <m/>
    <n v="18"/>
    <s v="Stock 1000"/>
    <n v="18"/>
    <n v="18"/>
    <n v="26"/>
  </r>
  <r>
    <x v="1"/>
    <x v="0"/>
    <n v="8"/>
    <x v="7"/>
    <n v="429"/>
    <x v="77"/>
    <x v="22"/>
    <n v="7"/>
    <d v="1899-12-30T00:13:46"/>
    <n v="23.411999999999999"/>
    <n v="1.8959999999999999"/>
    <n v="67.128"/>
    <d v="1899-12-30T00:01:35"/>
    <n v="83.620999999999995"/>
    <n v="2"/>
    <x v="39"/>
    <s v="Broomfield CO"/>
    <m/>
    <n v="16"/>
    <s v="Stock 1000"/>
    <n v="16"/>
    <n v="16"/>
    <n v="27"/>
  </r>
  <r>
    <x v="1"/>
    <x v="0"/>
    <n v="9"/>
    <x v="8"/>
    <n v="13"/>
    <x v="21"/>
    <x v="22"/>
    <n v="7"/>
    <d v="1899-12-30T00:13:51"/>
    <n v="29.015000000000001"/>
    <n v="5.6029999999999998"/>
    <n v="66.674999999999997"/>
    <d v="1899-12-30T00:01:35"/>
    <n v="83.165999999999997"/>
    <n v="6"/>
    <x v="13"/>
    <s v="Pleasant Grove UT"/>
    <m/>
    <n v="14"/>
    <s v="Stock 1000"/>
    <n v="14"/>
    <n v="66"/>
    <n v="8"/>
  </r>
  <r>
    <x v="1"/>
    <x v="0"/>
    <n v="10"/>
    <x v="9"/>
    <n v="117"/>
    <x v="61"/>
    <x v="22"/>
    <n v="7"/>
    <d v="1899-12-30T00:14:05"/>
    <n v="42.26"/>
    <n v="13.244999999999999"/>
    <n v="65.63"/>
    <d v="1899-12-30T00:01:36"/>
    <n v="82.108000000000004"/>
    <n v="7"/>
    <x v="18"/>
    <s v="South Jordan UT"/>
    <m/>
    <n v="12"/>
    <s v="Stock 1000"/>
    <n v="12"/>
    <n v="70"/>
    <n v="7"/>
  </r>
  <r>
    <x v="1"/>
    <x v="0"/>
    <n v="11"/>
    <x v="10"/>
    <n v="711"/>
    <x v="28"/>
    <x v="22"/>
    <n v="7"/>
    <d v="1899-12-30T00:14:06"/>
    <n v="43.343000000000004"/>
    <n v="1.083"/>
    <n v="65.546000000000006"/>
    <d v="1899-12-30T00:01:37"/>
    <n v="81.444000000000003"/>
    <n v="7"/>
    <x v="0"/>
    <s v="Phoenix AZ"/>
    <m/>
    <n v="10"/>
    <s v="Stock 1000"/>
    <n v="10"/>
    <n v="34"/>
    <n v="10"/>
  </r>
  <r>
    <x v="1"/>
    <x v="0"/>
    <n v="12"/>
    <x v="11"/>
    <n v="101"/>
    <x v="48"/>
    <x v="22"/>
    <n v="7"/>
    <d v="1899-12-30T00:14:06"/>
    <n v="43.680999999999997"/>
    <n v="0.33800000000000002"/>
    <n v="65.52"/>
    <d v="1899-12-30T00:01:37"/>
    <n v="81.665000000000006"/>
    <n v="7"/>
    <x v="0"/>
    <s v="Boise ID"/>
    <m/>
    <n v="9"/>
    <s v="Stock 1000"/>
    <n v="9"/>
    <n v="27"/>
    <n v="15"/>
  </r>
  <r>
    <x v="1"/>
    <x v="0"/>
    <n v="13"/>
    <x v="0"/>
    <n v="49"/>
    <x v="62"/>
    <x v="10"/>
    <n v="7"/>
    <d v="1899-12-30T00:14:17"/>
    <n v="54.26"/>
    <n v="10.579000000000001"/>
    <n v="64.710999999999999"/>
    <d v="1899-12-30T00:01:36"/>
    <n v="82.659000000000006"/>
    <n v="3"/>
    <x v="29"/>
    <s v="Sandy UT"/>
    <m/>
    <n v="50"/>
    <s v="Middleweight Superbike"/>
    <n v="50"/>
    <n v="250"/>
    <n v="1"/>
  </r>
  <r>
    <x v="1"/>
    <x v="0"/>
    <n v="14"/>
    <x v="1"/>
    <n v="22"/>
    <x v="63"/>
    <x v="10"/>
    <n v="7"/>
    <d v="1899-12-30T00:14:23"/>
    <d v="1899-12-30T00:01:00"/>
    <n v="5.9729999999999999"/>
    <n v="64.263000000000005"/>
    <d v="1899-12-30T00:01:36"/>
    <n v="82.552000000000007"/>
    <n v="3"/>
    <x v="3"/>
    <s v="Murray UT"/>
    <m/>
    <n v="40"/>
    <s v="Middleweight Superbike"/>
    <n v="40"/>
    <n v="160"/>
    <n v="2"/>
  </r>
  <r>
    <x v="1"/>
    <x v="0"/>
    <n v="15"/>
    <x v="12"/>
    <n v="414"/>
    <x v="8"/>
    <x v="22"/>
    <n v="7"/>
    <d v="1899-12-30T00:14:29"/>
    <d v="1899-12-30T00:01:06"/>
    <n v="6.0250000000000004"/>
    <n v="63.817"/>
    <d v="1899-12-30T00:01:40"/>
    <n v="79.372"/>
    <n v="6"/>
    <x v="6"/>
    <s v="Denver CO"/>
    <m/>
    <n v="8"/>
    <s v="Stock 1000"/>
    <n v="8"/>
    <n v="22"/>
    <n v="20"/>
  </r>
  <r>
    <x v="1"/>
    <x v="0"/>
    <n v="16"/>
    <x v="2"/>
    <n v="74"/>
    <x v="4"/>
    <x v="10"/>
    <n v="7"/>
    <d v="1899-12-30T00:14:31"/>
    <d v="1899-12-30T00:01:08"/>
    <n v="2.0299999999999998"/>
    <n v="63.667999999999999"/>
    <d v="1899-12-30T00:01:36"/>
    <n v="82.53"/>
    <n v="2"/>
    <x v="3"/>
    <s v="Las Vegas NV"/>
    <m/>
    <n v="32"/>
    <s v="Middleweight Superbike"/>
    <n v="32"/>
    <n v="32"/>
    <n v="6"/>
  </r>
  <r>
    <x v="1"/>
    <x v="0"/>
    <n v="17"/>
    <x v="13"/>
    <n v="919"/>
    <x v="24"/>
    <x v="22"/>
    <n v="7"/>
    <d v="1899-12-30T00:14:31"/>
    <d v="1899-12-30T00:01:09"/>
    <n v="0.58299999999999996"/>
    <n v="63.625999999999998"/>
    <d v="1899-12-30T00:01:40"/>
    <n v="79.265000000000001"/>
    <n v="5"/>
    <x v="0"/>
    <s v="North Las Vegas NV"/>
    <m/>
    <n v="7"/>
    <s v="Stock 1000"/>
    <n v="7"/>
    <n v="19"/>
    <n v="25"/>
  </r>
  <r>
    <x v="1"/>
    <x v="0"/>
    <n v="18"/>
    <x v="3"/>
    <n v="307"/>
    <x v="26"/>
    <x v="10"/>
    <n v="7"/>
    <d v="1899-12-30T00:14:37"/>
    <d v="1899-12-30T00:01:15"/>
    <n v="5.6589999999999998"/>
    <n v="63.215000000000003"/>
    <d v="1899-12-30T00:01:39"/>
    <n v="80.328000000000003"/>
    <n v="3"/>
    <x v="14"/>
    <s v="KUNA ID"/>
    <m/>
    <n v="26"/>
    <s v="Middleweight Superbike"/>
    <n v="26"/>
    <n v="52"/>
    <n v="5"/>
  </r>
  <r>
    <x v="1"/>
    <x v="0"/>
    <n v="19"/>
    <x v="14"/>
    <n v="120"/>
    <x v="10"/>
    <x v="22"/>
    <n v="7"/>
    <d v="1899-12-30T00:14:37"/>
    <d v="1899-12-30T00:01:15"/>
    <n v="0.112"/>
    <n v="63.207000000000001"/>
    <d v="1899-12-30T00:01:41"/>
    <n v="78.191000000000003"/>
    <n v="5"/>
    <x v="7"/>
    <s v="Harrison NY"/>
    <m/>
    <n v="6"/>
    <s v="Stock 1000"/>
    <n v="6"/>
    <n v="26"/>
    <n v="16"/>
  </r>
  <r>
    <x v="1"/>
    <x v="0"/>
    <n v="20"/>
    <x v="15"/>
    <n v="199"/>
    <x v="12"/>
    <x v="22"/>
    <n v="7"/>
    <d v="1899-12-30T00:14:46"/>
    <d v="1899-12-30T00:01:23"/>
    <n v="8.5310000000000006"/>
    <n v="62.597999999999999"/>
    <d v="1899-12-30T00:01:43"/>
    <n v="77.100999999999999"/>
    <n v="4"/>
    <x v="8"/>
    <s v="Brighton CO"/>
    <m/>
    <n v="5"/>
    <s v="Stock 1000"/>
    <n v="5"/>
    <n v="26"/>
    <n v="16"/>
  </r>
  <r>
    <x v="1"/>
    <x v="0"/>
    <n v="21"/>
    <x v="16"/>
    <n v="901"/>
    <x v="16"/>
    <x v="22"/>
    <n v="7"/>
    <d v="1899-12-30T00:14:57"/>
    <d v="1899-12-30T00:01:35"/>
    <n v="11.78"/>
    <n v="61.777000000000001"/>
    <d v="1899-12-30T00:01:43"/>
    <n v="77.058999999999997"/>
    <n v="7"/>
    <x v="2"/>
    <s v="Hesperus CO"/>
    <m/>
    <n v="4"/>
    <s v="Stock 1000"/>
    <n v="4"/>
    <n v="20"/>
    <n v="22"/>
  </r>
  <r>
    <x v="1"/>
    <x v="0"/>
    <n v="22"/>
    <x v="4"/>
    <n v="41"/>
    <x v="7"/>
    <x v="10"/>
    <n v="7"/>
    <d v="1899-12-30T00:14:59"/>
    <d v="1899-12-30T00:01:37"/>
    <n v="1.8440000000000001"/>
    <n v="61.65"/>
    <d v="1899-12-30T00:01:42"/>
    <n v="77.774000000000001"/>
    <n v="2"/>
    <x v="5"/>
    <s v="Draper UT"/>
    <m/>
    <n v="22"/>
    <s v="Middleweight Superbike"/>
    <n v="22"/>
    <n v="94"/>
    <n v="4"/>
  </r>
  <r>
    <x v="1"/>
    <x v="0"/>
    <n v="23"/>
    <x v="17"/>
    <n v="44"/>
    <x v="78"/>
    <x v="22"/>
    <n v="6"/>
    <d v="1899-12-30T00:13:41"/>
    <s v="1 Lap"/>
    <s v="1 Lap"/>
    <n v="57.896999999999998"/>
    <d v="1899-12-30T00:01:49"/>
    <n v="72.834000000000003"/>
    <n v="5"/>
    <x v="40"/>
    <s v="Parker CO"/>
    <m/>
    <n v="3"/>
    <s v="Stock 1000"/>
    <n v="3"/>
    <n v="3"/>
    <n v="31"/>
  </r>
  <r>
    <x v="1"/>
    <x v="0"/>
    <s v="DNF"/>
    <x v="21"/>
    <n v="69"/>
    <x v="56"/>
    <x v="22"/>
    <n v="2"/>
    <d v="1899-12-30T00:04:31"/>
    <s v="DNF"/>
    <s v="4 Laps"/>
    <n v="58.472000000000001"/>
    <d v="1899-12-30T00:01:52"/>
    <n v="70.403999999999996"/>
    <n v="1"/>
    <x v="28"/>
    <s v="SLC UT"/>
    <m/>
    <n v="0"/>
    <s v="Stock 1000"/>
    <n v="0"/>
    <n v="0"/>
    <n v="32"/>
  </r>
  <r>
    <x v="1"/>
    <x v="0"/>
    <s v="DNF"/>
    <x v="21"/>
    <n v="178"/>
    <x v="23"/>
    <x v="10"/>
    <m/>
    <d v="1899-12-30T00:03:02"/>
    <s v="DNF"/>
    <s v="2 Laps"/>
    <s v="-"/>
    <m/>
    <s v="-"/>
    <n v="0"/>
    <x v="14"/>
    <s v="HENDERSON NV"/>
    <m/>
    <n v="0"/>
    <s v="Middleweight Superbike"/>
    <n v="0"/>
    <n v="116"/>
    <n v="3"/>
  </r>
  <r>
    <x v="1"/>
    <x v="0"/>
    <s v="DNS"/>
    <x v="22"/>
    <n v="96"/>
    <x v="50"/>
    <x v="22"/>
    <m/>
    <m/>
    <s v="DNS"/>
    <m/>
    <s v="-"/>
    <m/>
    <s v="-"/>
    <n v="0"/>
    <x v="13"/>
    <s v="Houston TX"/>
    <m/>
    <n v="0"/>
    <s v="Stock 1000"/>
    <n v="0"/>
    <n v="20"/>
    <n v="22"/>
  </r>
  <r>
    <x v="1"/>
    <x v="0"/>
    <s v="DNS"/>
    <x v="22"/>
    <n v="240"/>
    <x v="9"/>
    <x v="22"/>
    <m/>
    <m/>
    <s v="DNS"/>
    <m/>
    <s v="-"/>
    <m/>
    <s v="-"/>
    <n v="0"/>
    <x v="0"/>
    <s v="missoula MT"/>
    <m/>
    <n v="0"/>
    <s v="Stock 1000"/>
    <n v="0"/>
    <n v="33"/>
    <n v="11"/>
  </r>
  <r>
    <x v="1"/>
    <x v="0"/>
    <s v="DNS"/>
    <x v="22"/>
    <n v="130"/>
    <x v="22"/>
    <x v="22"/>
    <m/>
    <m/>
    <s v="DNS"/>
    <m/>
    <s v="-"/>
    <m/>
    <s v="-"/>
    <n v="0"/>
    <x v="4"/>
    <s v="Salt Lake City UT"/>
    <m/>
    <n v="0"/>
    <s v="Stock 1000"/>
    <n v="0"/>
    <n v="9"/>
    <n v="29"/>
  </r>
  <r>
    <x v="1"/>
    <x v="0"/>
    <s v="DNS"/>
    <x v="22"/>
    <n v="9"/>
    <x v="47"/>
    <x v="22"/>
    <m/>
    <m/>
    <s v="DNS"/>
    <m/>
    <s v="-"/>
    <m/>
    <s v="-"/>
    <n v="0"/>
    <x v="18"/>
    <s v="Bluffdale UT"/>
    <m/>
    <n v="0"/>
    <s v="Stock 1000"/>
    <n v="0"/>
    <n v="0"/>
    <n v="0"/>
  </r>
  <r>
    <x v="1"/>
    <x v="0"/>
    <s v="DNS"/>
    <x v="22"/>
    <n v="11"/>
    <x v="46"/>
    <x v="22"/>
    <m/>
    <m/>
    <s v="DNS"/>
    <m/>
    <s v="-"/>
    <m/>
    <s v="-"/>
    <n v="0"/>
    <x v="4"/>
    <s v="Sandy UT"/>
    <m/>
    <n v="0"/>
    <s v="Stock 1000"/>
    <n v="0"/>
    <n v="26"/>
    <n v="16"/>
  </r>
  <r>
    <x v="1"/>
    <x v="0"/>
    <s v="DNS"/>
    <x v="22"/>
    <n v="420"/>
    <x v="20"/>
    <x v="22"/>
    <m/>
    <m/>
    <s v="DNS"/>
    <m/>
    <s v="-"/>
    <m/>
    <s v="-"/>
    <n v="0"/>
    <x v="0"/>
    <s v="Salt Lake City UT"/>
    <m/>
    <n v="0"/>
    <s v="Stock 1000"/>
    <n v="0"/>
    <n v="0"/>
    <n v="0"/>
  </r>
  <r>
    <x v="1"/>
    <x v="0"/>
    <s v="DNS"/>
    <x v="22"/>
    <n v="174"/>
    <x v="33"/>
    <x v="22"/>
    <m/>
    <m/>
    <s v="DNS"/>
    <m/>
    <s v="-"/>
    <m/>
    <s v="-"/>
    <n v="0"/>
    <x v="0"/>
    <s v="Draper UT"/>
    <m/>
    <n v="0"/>
    <s v="Stock 1000"/>
    <n v="0"/>
    <n v="0"/>
    <n v="0"/>
  </r>
  <r>
    <x v="1"/>
    <x v="0"/>
    <s v="DNS"/>
    <x v="22"/>
    <n v="607"/>
    <x v="31"/>
    <x v="10"/>
    <m/>
    <m/>
    <s v="DNS"/>
    <m/>
    <s v="-"/>
    <m/>
    <s v="-"/>
    <n v="0"/>
    <x v="3"/>
    <s v="Taylorsville UT"/>
    <m/>
    <n v="0"/>
    <s v="Middleweight Superbike"/>
    <n v="0"/>
    <n v="0"/>
    <n v="0"/>
  </r>
  <r>
    <x v="1"/>
    <x v="0"/>
    <s v="DNS"/>
    <x v="22"/>
    <n v="74"/>
    <x v="4"/>
    <x v="22"/>
    <m/>
    <m/>
    <s v="DNS"/>
    <m/>
    <s v="-"/>
    <m/>
    <s v="-"/>
    <n v="0"/>
    <x v="3"/>
    <s v="Las Vegas NV"/>
    <m/>
    <n v="0"/>
    <s v="Stock 1000"/>
    <n v="0"/>
    <n v="0"/>
    <n v="0"/>
  </r>
  <r>
    <x v="1"/>
    <x v="0"/>
    <s v="DNS"/>
    <x v="22"/>
    <n v="757"/>
    <x v="40"/>
    <x v="10"/>
    <m/>
    <m/>
    <s v="DNS"/>
    <m/>
    <s v="-"/>
    <m/>
    <s v="-"/>
    <n v="0"/>
    <x v="9"/>
    <s v="Farmington UT"/>
    <m/>
    <n v="0"/>
    <s v="Middleweight Superbike"/>
    <n v="0"/>
    <n v="0"/>
    <n v="0"/>
  </r>
  <r>
    <x v="1"/>
    <x v="0"/>
    <s v="DNS"/>
    <x v="22"/>
    <n v="343"/>
    <x v="76"/>
    <x v="10"/>
    <m/>
    <m/>
    <s v="DNS"/>
    <m/>
    <s v="-"/>
    <m/>
    <s v="-"/>
    <n v="0"/>
    <x v="3"/>
    <s v="Monroe WA"/>
    <m/>
    <n v="0"/>
    <s v="Middleweight Superbike"/>
    <n v="0"/>
    <n v="0"/>
    <n v="0"/>
  </r>
  <r>
    <x v="1"/>
    <x v="0"/>
    <s v="DNS"/>
    <x v="22"/>
    <n v="95"/>
    <x v="75"/>
    <x v="10"/>
    <m/>
    <m/>
    <s v="DNS"/>
    <m/>
    <s v="-"/>
    <m/>
    <s v="-"/>
    <n v="0"/>
    <x v="11"/>
    <s v="Eugene OR"/>
    <m/>
    <n v="0"/>
    <s v="Middleweight Superbike"/>
    <n v="0"/>
    <n v="32"/>
    <n v="6"/>
  </r>
  <r>
    <x v="1"/>
    <x v="0"/>
    <n v="1"/>
    <x v="0"/>
    <n v="527"/>
    <x v="58"/>
    <x v="6"/>
    <n v="14"/>
    <d v="1899-12-30T00:21:23"/>
    <m/>
    <m/>
    <n v="86.411000000000001"/>
    <d v="1899-12-30T00:01:31"/>
    <n v="87"/>
    <n v="8"/>
    <x v="27"/>
    <s v="Salt Lake City UT"/>
    <m/>
    <n v="50"/>
    <s v="KOM GTO"/>
    <n v="50"/>
    <n v="200"/>
    <n v="1"/>
  </r>
  <r>
    <x v="1"/>
    <x v="0"/>
    <n v="2"/>
    <x v="1"/>
    <n v="96"/>
    <x v="50"/>
    <x v="6"/>
    <n v="14"/>
    <d v="1899-12-30T00:21:39"/>
    <n v="15.63"/>
    <n v="15.63"/>
    <n v="85.370999999999995"/>
    <d v="1899-12-30T00:01:31"/>
    <n v="87.253"/>
    <n v="2"/>
    <x v="13"/>
    <s v="Houston TX"/>
    <m/>
    <n v="40"/>
    <s v="KOM GTO"/>
    <n v="40"/>
    <n v="96"/>
    <n v="6"/>
  </r>
  <r>
    <x v="1"/>
    <x v="0"/>
    <n v="3"/>
    <x v="2"/>
    <n v="2"/>
    <x v="59"/>
    <x v="6"/>
    <n v="14"/>
    <d v="1899-12-30T00:21:39"/>
    <n v="15.936"/>
    <n v="0.30599999999999999"/>
    <n v="85.350999999999999"/>
    <d v="1899-12-30T00:01:32"/>
    <n v="86.375"/>
    <n v="8"/>
    <x v="1"/>
    <s v="Roy UT"/>
    <m/>
    <n v="32"/>
    <s v="KOM GTO"/>
    <n v="32"/>
    <n v="98"/>
    <n v="5"/>
  </r>
  <r>
    <x v="1"/>
    <x v="0"/>
    <n v="4"/>
    <x v="3"/>
    <n v="521"/>
    <x v="32"/>
    <x v="6"/>
    <n v="14"/>
    <d v="1899-12-30T00:21:39"/>
    <n v="16.309000000000001"/>
    <n v="0.373"/>
    <n v="85.325999999999993"/>
    <d v="1899-12-30T00:01:32"/>
    <n v="86.444999999999993"/>
    <n v="6"/>
    <x v="18"/>
    <s v="Oceanside CA"/>
    <m/>
    <n v="26"/>
    <s v="KOM GTO"/>
    <n v="26"/>
    <n v="90"/>
    <n v="7"/>
  </r>
  <r>
    <x v="1"/>
    <x v="0"/>
    <n v="5"/>
    <x v="4"/>
    <n v="6"/>
    <x v="42"/>
    <x v="6"/>
    <n v="14"/>
    <d v="1899-12-30T00:21:46"/>
    <n v="23.172000000000001"/>
    <n v="6.8630000000000004"/>
    <n v="84.878"/>
    <d v="1899-12-30T00:01:32"/>
    <n v="85.896000000000001"/>
    <n v="4"/>
    <x v="0"/>
    <s v="Draper  UT"/>
    <m/>
    <n v="22"/>
    <s v="KOM GTO"/>
    <n v="22"/>
    <n v="82"/>
    <n v="8"/>
  </r>
  <r>
    <x v="1"/>
    <x v="0"/>
    <n v="6"/>
    <x v="5"/>
    <n v="53"/>
    <x v="45"/>
    <x v="6"/>
    <n v="14"/>
    <d v="1899-12-30T00:21:53"/>
    <n v="29.675000000000001"/>
    <n v="6.5030000000000001"/>
    <n v="84.456999999999994"/>
    <d v="1899-12-30T00:01:33"/>
    <n v="85.474999999999994"/>
    <n v="13"/>
    <x v="1"/>
    <s v="Gilbert AZ"/>
    <m/>
    <n v="20"/>
    <s v="KOM GTO"/>
    <n v="20"/>
    <n v="148"/>
    <n v="2"/>
  </r>
  <r>
    <x v="1"/>
    <x v="0"/>
    <n v="7"/>
    <x v="6"/>
    <n v="174"/>
    <x v="33"/>
    <x v="6"/>
    <n v="14"/>
    <d v="1899-12-30T00:22:07"/>
    <n v="43.686999999999998"/>
    <n v="14.012"/>
    <n v="83.564999999999998"/>
    <d v="1899-12-30T00:01:32"/>
    <n v="85.94"/>
    <n v="2"/>
    <x v="0"/>
    <s v="Draper UT"/>
    <m/>
    <n v="18"/>
    <s v="KOM GTO"/>
    <n v="18"/>
    <n v="112"/>
    <n v="3"/>
  </r>
  <r>
    <x v="1"/>
    <x v="0"/>
    <n v="8"/>
    <x v="7"/>
    <n v="723"/>
    <x v="0"/>
    <x v="6"/>
    <n v="14"/>
    <d v="1899-12-30T00:22:07"/>
    <n v="43.898000000000003"/>
    <n v="0.21099999999999999"/>
    <n v="83.552000000000007"/>
    <d v="1899-12-30T00:01:33"/>
    <n v="85.257000000000005"/>
    <n v="8"/>
    <x v="0"/>
    <m/>
    <m/>
    <n v="16"/>
    <s v="KOM GTO"/>
    <n v="16"/>
    <n v="16"/>
    <n v="17"/>
  </r>
  <r>
    <x v="1"/>
    <x v="0"/>
    <n v="9"/>
    <x v="8"/>
    <n v="365"/>
    <x v="43"/>
    <x v="6"/>
    <n v="14"/>
    <d v="1899-12-30T00:22:08"/>
    <n v="44.351999999999997"/>
    <n v="0.45400000000000001"/>
    <n v="83.524000000000001"/>
    <d v="1899-12-30T00:01:33"/>
    <n v="84.903999999999996"/>
    <n v="14"/>
    <x v="0"/>
    <s v="Sandy UT"/>
    <m/>
    <n v="14"/>
    <s v="KOM GTO"/>
    <n v="14"/>
    <n v="100"/>
    <n v="4"/>
  </r>
  <r>
    <x v="1"/>
    <x v="0"/>
    <n v="11"/>
    <x v="9"/>
    <n v="429"/>
    <x v="77"/>
    <x v="6"/>
    <n v="14"/>
    <d v="1899-12-30T00:22:14"/>
    <n v="50.927999999999997"/>
    <n v="3.52"/>
    <n v="83.111999999999995"/>
    <d v="1899-12-30T00:01:34"/>
    <n v="84.039000000000001"/>
    <n v="8"/>
    <x v="39"/>
    <s v="Broomfield CO"/>
    <m/>
    <n v="12"/>
    <s v="KOM GTO"/>
    <n v="12"/>
    <n v="12"/>
    <n v="18"/>
  </r>
  <r>
    <x v="1"/>
    <x v="0"/>
    <n v="12"/>
    <x v="10"/>
    <n v="140"/>
    <x v="2"/>
    <x v="6"/>
    <n v="14"/>
    <d v="1899-12-30T00:22:27"/>
    <d v="1899-12-30T00:01:03"/>
    <n v="12.45"/>
    <n v="82.343000000000004"/>
    <d v="1899-12-30T00:01:35"/>
    <n v="83.308999999999997"/>
    <n v="14"/>
    <x v="2"/>
    <s v="McMinnville OR"/>
    <m/>
    <n v="10"/>
    <s v="KOM GTO"/>
    <n v="10"/>
    <n v="24"/>
    <n v="16"/>
  </r>
  <r>
    <x v="1"/>
    <x v="0"/>
    <n v="13"/>
    <x v="11"/>
    <n v="11"/>
    <x v="46"/>
    <x v="6"/>
    <n v="14"/>
    <d v="1899-12-30T00:22:32"/>
    <d v="1899-12-30T00:01:09"/>
    <n v="5.6980000000000004"/>
    <n v="81.995999999999995"/>
    <d v="1899-12-30T00:01:35"/>
    <n v="83.364000000000004"/>
    <n v="8"/>
    <x v="4"/>
    <s v="Sandy UT"/>
    <m/>
    <n v="9"/>
    <s v="KOM GTO"/>
    <n v="9"/>
    <n v="49"/>
    <n v="13"/>
  </r>
  <r>
    <x v="1"/>
    <x v="0"/>
    <n v="14"/>
    <x v="12"/>
    <n v="491"/>
    <x v="49"/>
    <x v="6"/>
    <n v="14"/>
    <d v="1899-12-30T00:22:33"/>
    <d v="1899-12-30T00:01:09"/>
    <n v="0.30099999999999999"/>
    <n v="81.977999999999994"/>
    <d v="1899-12-30T00:01:34"/>
    <n v="84.004000000000005"/>
    <n v="13"/>
    <x v="23"/>
    <s v="LAS VEGAS NV"/>
    <m/>
    <n v="8"/>
    <s v="KOM GTO"/>
    <n v="8"/>
    <n v="58"/>
    <n v="10"/>
  </r>
  <r>
    <x v="1"/>
    <x v="0"/>
    <n v="16"/>
    <x v="13"/>
    <n v="9"/>
    <x v="47"/>
    <x v="6"/>
    <n v="14"/>
    <d v="1899-12-30T00:22:42"/>
    <d v="1899-12-30T00:01:19"/>
    <n v="9.3219999999999992"/>
    <n v="81.415000000000006"/>
    <d v="1899-12-30T00:01:36"/>
    <n v="82.605999999999995"/>
    <n v="13"/>
    <x v="18"/>
    <s v="Bluffdale UT"/>
    <m/>
    <n v="7"/>
    <s v="KOM GTO"/>
    <n v="7"/>
    <n v="55"/>
    <n v="11"/>
  </r>
  <r>
    <x v="1"/>
    <x v="0"/>
    <n v="17"/>
    <x v="14"/>
    <n v="117"/>
    <x v="61"/>
    <x v="6"/>
    <n v="13"/>
    <d v="1899-12-30T00:21:41"/>
    <s v="1 Lap"/>
    <s v="1 Lap"/>
    <n v="79.149000000000001"/>
    <d v="1899-12-30T00:01:38"/>
    <n v="81.093999999999994"/>
    <n v="2"/>
    <x v="18"/>
    <s v="South Jordan UT"/>
    <m/>
    <n v="6"/>
    <s v="KOM GTO"/>
    <n v="6"/>
    <n v="37"/>
    <n v="14"/>
  </r>
  <r>
    <x v="1"/>
    <x v="0"/>
    <n v="20"/>
    <x v="15"/>
    <n v="10"/>
    <x v="55"/>
    <x v="6"/>
    <n v="8"/>
    <d v="1899-12-30T00:12:37"/>
    <s v="6 Laps"/>
    <s v="5 Laps"/>
    <n v="83.712000000000003"/>
    <d v="1899-12-30T00:01:33"/>
    <n v="84.792000000000002"/>
    <n v="7"/>
    <x v="0"/>
    <s v="Lindon UT"/>
    <m/>
    <n v="5"/>
    <s v="KOM GTO"/>
    <n v="5"/>
    <n v="53"/>
    <n v="12"/>
  </r>
  <r>
    <x v="1"/>
    <x v="0"/>
    <n v="10"/>
    <x v="0"/>
    <n v="49"/>
    <x v="62"/>
    <x v="7"/>
    <n v="14"/>
    <d v="1899-12-30T00:22:11"/>
    <n v="47.408000000000001"/>
    <n v="3.056"/>
    <n v="83.331999999999994"/>
    <d v="1899-12-30T00:01:34"/>
    <n v="84.275999999999996"/>
    <n v="2"/>
    <x v="29"/>
    <s v="Sandy UT"/>
    <m/>
    <n v="50"/>
    <s v="KOM GTU"/>
    <n v="50"/>
    <n v="250"/>
    <n v="1"/>
  </r>
  <r>
    <x v="1"/>
    <x v="0"/>
    <n v="15"/>
    <x v="1"/>
    <n v="22"/>
    <x v="63"/>
    <x v="7"/>
    <n v="14"/>
    <d v="1899-12-30T00:22:33"/>
    <d v="1899-12-30T00:01:09"/>
    <n v="3.4000000000000002E-2"/>
    <n v="81.975999999999999"/>
    <d v="1899-12-30T00:01:35"/>
    <n v="83.352000000000004"/>
    <n v="4"/>
    <x v="3"/>
    <s v="Murray UT"/>
    <m/>
    <n v="40"/>
    <s v="KOM GTU"/>
    <n v="40"/>
    <n v="160"/>
    <n v="2"/>
  </r>
  <r>
    <x v="1"/>
    <x v="0"/>
    <n v="18"/>
    <x v="2"/>
    <n v="343"/>
    <x v="76"/>
    <x v="7"/>
    <n v="13"/>
    <d v="1899-12-30T00:21:58"/>
    <s v="1 Lap"/>
    <n v="17.532"/>
    <n v="78.096000000000004"/>
    <d v="1899-12-30T00:01:40"/>
    <n v="78.983000000000004"/>
    <n v="10"/>
    <x v="3"/>
    <s v="Monroe WA"/>
    <m/>
    <n v="32"/>
    <s v="KOM GTU"/>
    <n v="32"/>
    <n v="32"/>
    <n v="4"/>
  </r>
  <r>
    <x v="1"/>
    <x v="0"/>
    <n v="19"/>
    <x v="3"/>
    <n v="178"/>
    <x v="23"/>
    <x v="7"/>
    <n v="13"/>
    <d v="1899-12-30T00:22:39"/>
    <s v="1 Lap"/>
    <n v="40.773000000000003"/>
    <n v="75.754000000000005"/>
    <d v="1899-12-30T00:01:42"/>
    <n v="77.489000000000004"/>
    <n v="7"/>
    <x v="14"/>
    <s v="HENDERSON NV"/>
    <m/>
    <n v="26"/>
    <s v="KOM GTU"/>
    <n v="26"/>
    <n v="124"/>
    <n v="3"/>
  </r>
  <r>
    <x v="1"/>
    <x v="0"/>
    <s v="DNS"/>
    <x v="22"/>
    <n v="95"/>
    <x v="75"/>
    <x v="7"/>
    <m/>
    <m/>
    <s v="DNS"/>
    <m/>
    <s v="-"/>
    <m/>
    <s v="-"/>
    <n v="0"/>
    <x v="11"/>
    <s v="Eugene OR"/>
    <m/>
    <n v="0"/>
    <s v="KOM GTU"/>
    <n v="0"/>
    <n v="0"/>
    <n v="0"/>
  </r>
  <r>
    <x v="1"/>
    <x v="0"/>
    <s v="DNS"/>
    <x v="22"/>
    <n v="74"/>
    <x v="4"/>
    <x v="7"/>
    <m/>
    <m/>
    <s v="DNS"/>
    <m/>
    <s v="-"/>
    <m/>
    <s v="-"/>
    <n v="0"/>
    <x v="3"/>
    <s v="Las Vegas NV"/>
    <m/>
    <n v="0"/>
    <s v="KOM GTU"/>
    <n v="0"/>
    <n v="0"/>
    <n v="0"/>
  </r>
  <r>
    <x v="1"/>
    <x v="0"/>
    <n v="1"/>
    <x v="0"/>
    <n v="527"/>
    <x v="58"/>
    <x v="8"/>
    <n v="14"/>
    <d v="1899-12-30T00:21:23"/>
    <m/>
    <m/>
    <n v="86.411000000000001"/>
    <d v="1899-12-30T00:01:31"/>
    <n v="87"/>
    <n v="8"/>
    <x v="27"/>
    <s v="Salt Lake City UT"/>
    <m/>
    <n v="50"/>
    <s v="KOM Combined"/>
    <n v="50"/>
    <n v="200"/>
    <n v="1"/>
  </r>
  <r>
    <x v="1"/>
    <x v="0"/>
    <n v="2"/>
    <x v="1"/>
    <n v="96"/>
    <x v="50"/>
    <x v="8"/>
    <n v="14"/>
    <d v="1899-12-30T00:21:39"/>
    <n v="15.63"/>
    <n v="15.63"/>
    <n v="85.370999999999995"/>
    <d v="1899-12-30T00:01:31"/>
    <n v="87.253"/>
    <n v="2"/>
    <x v="13"/>
    <s v="Houston TX"/>
    <m/>
    <n v="40"/>
    <s v="KOM Combined"/>
    <n v="40"/>
    <n v="93"/>
    <n v="6"/>
  </r>
  <r>
    <x v="1"/>
    <x v="0"/>
    <n v="3"/>
    <x v="2"/>
    <n v="2"/>
    <x v="59"/>
    <x v="8"/>
    <n v="14"/>
    <d v="1899-12-30T00:21:39"/>
    <n v="15.936"/>
    <n v="0.30599999999999999"/>
    <n v="85.350999999999999"/>
    <d v="1899-12-30T00:01:32"/>
    <n v="86.375"/>
    <n v="8"/>
    <x v="1"/>
    <s v="Roy UT"/>
    <m/>
    <n v="32"/>
    <s v="KOM Combined"/>
    <n v="32"/>
    <n v="98"/>
    <n v="5"/>
  </r>
  <r>
    <x v="1"/>
    <x v="0"/>
    <n v="4"/>
    <x v="3"/>
    <n v="521"/>
    <x v="32"/>
    <x v="8"/>
    <n v="14"/>
    <d v="1899-12-30T00:21:39"/>
    <n v="16.309000000000001"/>
    <n v="0.373"/>
    <n v="85.325999999999993"/>
    <d v="1899-12-30T00:01:32"/>
    <n v="86.444999999999993"/>
    <n v="6"/>
    <x v="18"/>
    <s v="Oceanside CA"/>
    <m/>
    <n v="26"/>
    <s v="KOM Combined"/>
    <n v="26"/>
    <n v="90"/>
    <n v="7"/>
  </r>
  <r>
    <x v="1"/>
    <x v="0"/>
    <n v="5"/>
    <x v="4"/>
    <n v="6"/>
    <x v="42"/>
    <x v="8"/>
    <n v="14"/>
    <d v="1899-12-30T00:21:46"/>
    <n v="23.172000000000001"/>
    <n v="6.8630000000000004"/>
    <n v="84.878"/>
    <d v="1899-12-30T00:01:32"/>
    <n v="85.896000000000001"/>
    <n v="4"/>
    <x v="0"/>
    <s v="Draper  UT"/>
    <m/>
    <n v="22"/>
    <s v="KOM Combined"/>
    <n v="22"/>
    <n v="80"/>
    <n v="8"/>
  </r>
  <r>
    <x v="1"/>
    <x v="0"/>
    <n v="6"/>
    <x v="5"/>
    <n v="53"/>
    <x v="45"/>
    <x v="8"/>
    <n v="14"/>
    <d v="1899-12-30T00:21:53"/>
    <n v="29.675000000000001"/>
    <n v="6.5030000000000001"/>
    <n v="84.456999999999994"/>
    <d v="1899-12-30T00:01:33"/>
    <n v="85.474999999999994"/>
    <n v="13"/>
    <x v="1"/>
    <s v="Gilbert AZ"/>
    <m/>
    <n v="20"/>
    <s v="KOM Combined"/>
    <n v="20"/>
    <n v="148"/>
    <n v="2"/>
  </r>
  <r>
    <x v="1"/>
    <x v="0"/>
    <n v="7"/>
    <x v="6"/>
    <n v="174"/>
    <x v="33"/>
    <x v="8"/>
    <n v="14"/>
    <d v="1899-12-30T00:22:07"/>
    <n v="43.686999999999998"/>
    <n v="14.012"/>
    <n v="83.564999999999998"/>
    <d v="1899-12-30T00:01:32"/>
    <n v="85.94"/>
    <n v="2"/>
    <x v="0"/>
    <s v="Draper UT"/>
    <m/>
    <n v="18"/>
    <s v="KOM Combined"/>
    <n v="18"/>
    <n v="106"/>
    <n v="3"/>
  </r>
  <r>
    <x v="1"/>
    <x v="0"/>
    <n v="8"/>
    <x v="7"/>
    <n v="723"/>
    <x v="0"/>
    <x v="8"/>
    <n v="14"/>
    <d v="1899-12-30T00:22:07"/>
    <n v="43.898000000000003"/>
    <n v="0.21099999999999999"/>
    <n v="83.552000000000007"/>
    <d v="1899-12-30T00:01:33"/>
    <n v="85.257000000000005"/>
    <n v="8"/>
    <x v="0"/>
    <m/>
    <m/>
    <n v="16"/>
    <s v="KOM Combined"/>
    <n v="16"/>
    <n v="16"/>
    <n v="20"/>
  </r>
  <r>
    <x v="1"/>
    <x v="0"/>
    <n v="9"/>
    <x v="8"/>
    <n v="365"/>
    <x v="43"/>
    <x v="8"/>
    <n v="14"/>
    <d v="1899-12-30T00:22:08"/>
    <n v="44.351999999999997"/>
    <n v="0.45400000000000001"/>
    <n v="83.524000000000001"/>
    <d v="1899-12-30T00:01:33"/>
    <n v="84.903999999999996"/>
    <n v="14"/>
    <x v="0"/>
    <s v="Sandy UT"/>
    <m/>
    <n v="14"/>
    <s v="KOM Combined"/>
    <n v="14"/>
    <n v="100"/>
    <n v="4"/>
  </r>
  <r>
    <x v="1"/>
    <x v="0"/>
    <n v="10"/>
    <x v="9"/>
    <n v="49"/>
    <x v="62"/>
    <x v="8"/>
    <n v="14"/>
    <d v="1899-12-30T00:22:11"/>
    <n v="47.408000000000001"/>
    <n v="3.056"/>
    <n v="83.331999999999994"/>
    <d v="1899-12-30T00:01:34"/>
    <n v="84.275999999999996"/>
    <n v="2"/>
    <x v="29"/>
    <s v="Sandy UT"/>
    <m/>
    <n v="12"/>
    <s v="KOM Combined"/>
    <n v="12"/>
    <n v="80"/>
    <n v="8"/>
  </r>
  <r>
    <x v="1"/>
    <x v="0"/>
    <n v="11"/>
    <x v="10"/>
    <n v="429"/>
    <x v="77"/>
    <x v="8"/>
    <n v="14"/>
    <d v="1899-12-30T00:22:14"/>
    <n v="50.927999999999997"/>
    <n v="3.52"/>
    <n v="83.111999999999995"/>
    <d v="1899-12-30T00:01:34"/>
    <n v="84.039000000000001"/>
    <n v="8"/>
    <x v="39"/>
    <s v="Broomfield CO"/>
    <m/>
    <n v="10"/>
    <s v="KOM Combined"/>
    <n v="10"/>
    <n v="10"/>
    <n v="21"/>
  </r>
  <r>
    <x v="1"/>
    <x v="0"/>
    <n v="12"/>
    <x v="11"/>
    <n v="140"/>
    <x v="2"/>
    <x v="8"/>
    <n v="14"/>
    <d v="1899-12-30T00:22:27"/>
    <d v="1899-12-30T00:01:03"/>
    <n v="12.45"/>
    <n v="82.343000000000004"/>
    <d v="1899-12-30T00:01:35"/>
    <n v="83.308999999999997"/>
    <n v="14"/>
    <x v="2"/>
    <s v="McMinnville OR"/>
    <m/>
    <n v="9"/>
    <s v="KOM Combined"/>
    <n v="9"/>
    <n v="21"/>
    <n v="19"/>
  </r>
  <r>
    <x v="1"/>
    <x v="0"/>
    <n v="13"/>
    <x v="12"/>
    <n v="11"/>
    <x v="46"/>
    <x v="8"/>
    <n v="14"/>
    <d v="1899-12-30T00:22:32"/>
    <d v="1899-12-30T00:01:09"/>
    <n v="5.6980000000000004"/>
    <n v="81.995999999999995"/>
    <d v="1899-12-30T00:01:35"/>
    <n v="83.364000000000004"/>
    <n v="8"/>
    <x v="4"/>
    <s v="Sandy UT"/>
    <m/>
    <n v="8"/>
    <s v="KOM Combined"/>
    <n v="8"/>
    <n v="42"/>
    <n v="15"/>
  </r>
  <r>
    <x v="1"/>
    <x v="0"/>
    <n v="14"/>
    <x v="13"/>
    <n v="491"/>
    <x v="49"/>
    <x v="8"/>
    <n v="14"/>
    <d v="1899-12-30T00:22:33"/>
    <d v="1899-12-30T00:01:09"/>
    <n v="0.30099999999999999"/>
    <n v="81.977999999999994"/>
    <d v="1899-12-30T00:01:34"/>
    <n v="84.004000000000005"/>
    <n v="13"/>
    <x v="23"/>
    <s v="LAS VEGAS NV"/>
    <m/>
    <n v="7"/>
    <s v="KOM Combined"/>
    <n v="7"/>
    <n v="53"/>
    <n v="11"/>
  </r>
  <r>
    <x v="1"/>
    <x v="0"/>
    <n v="15"/>
    <x v="14"/>
    <n v="22"/>
    <x v="63"/>
    <x v="8"/>
    <n v="14"/>
    <d v="1899-12-30T00:22:33"/>
    <d v="1899-12-30T00:01:09"/>
    <n v="3.4000000000000002E-2"/>
    <n v="81.975999999999999"/>
    <d v="1899-12-30T00:01:35"/>
    <n v="83.352000000000004"/>
    <n v="4"/>
    <x v="3"/>
    <s v="Murray UT"/>
    <m/>
    <n v="6"/>
    <s v="KOM Combined"/>
    <n v="6"/>
    <n v="43"/>
    <n v="13"/>
  </r>
  <r>
    <x v="1"/>
    <x v="0"/>
    <n v="16"/>
    <x v="15"/>
    <n v="9"/>
    <x v="47"/>
    <x v="8"/>
    <n v="14"/>
    <d v="1899-12-30T00:22:42"/>
    <d v="1899-12-30T00:01:19"/>
    <n v="9.3219999999999992"/>
    <n v="81.415000000000006"/>
    <d v="1899-12-30T00:01:36"/>
    <n v="82.605999999999995"/>
    <n v="13"/>
    <x v="18"/>
    <s v="Bluffdale UT"/>
    <m/>
    <n v="5"/>
    <s v="KOM Combined"/>
    <n v="5"/>
    <n v="45"/>
    <n v="12"/>
  </r>
  <r>
    <x v="1"/>
    <x v="0"/>
    <n v="17"/>
    <x v="16"/>
    <n v="117"/>
    <x v="61"/>
    <x v="8"/>
    <n v="13"/>
    <d v="1899-12-30T00:21:41"/>
    <s v="1 Lap"/>
    <s v="1 Lap"/>
    <n v="79.149000000000001"/>
    <d v="1899-12-30T00:01:38"/>
    <n v="81.093999999999994"/>
    <n v="2"/>
    <x v="18"/>
    <s v="South Jordan UT"/>
    <m/>
    <n v="4"/>
    <s v="KOM Combined"/>
    <n v="4"/>
    <n v="26"/>
    <n v="17"/>
  </r>
  <r>
    <x v="1"/>
    <x v="0"/>
    <n v="18"/>
    <x v="17"/>
    <n v="343"/>
    <x v="76"/>
    <x v="8"/>
    <n v="13"/>
    <d v="1899-12-30T00:21:58"/>
    <s v="1 Lap"/>
    <n v="17.532"/>
    <n v="78.096000000000004"/>
    <d v="1899-12-30T00:01:40"/>
    <n v="78.983000000000004"/>
    <n v="10"/>
    <x v="3"/>
    <s v="Monroe WA"/>
    <m/>
    <n v="3"/>
    <s v="KOM Combined"/>
    <n v="3"/>
    <n v="3"/>
    <n v="24"/>
  </r>
  <r>
    <x v="1"/>
    <x v="0"/>
    <n v="19"/>
    <x v="18"/>
    <n v="178"/>
    <x v="23"/>
    <x v="8"/>
    <n v="13"/>
    <d v="1899-12-30T00:22:39"/>
    <s v="1 Lap"/>
    <n v="40.773000000000003"/>
    <n v="75.754000000000005"/>
    <d v="1899-12-30T00:01:42"/>
    <n v="77.489000000000004"/>
    <n v="7"/>
    <x v="14"/>
    <s v="HENDERSON NV"/>
    <m/>
    <n v="2"/>
    <s v="KOM Combined"/>
    <n v="2"/>
    <n v="22"/>
    <n v="18"/>
  </r>
  <r>
    <x v="1"/>
    <x v="0"/>
    <n v="20"/>
    <x v="19"/>
    <n v="10"/>
    <x v="55"/>
    <x v="8"/>
    <n v="8"/>
    <d v="1899-12-30T00:12:37"/>
    <s v="6 Laps"/>
    <s v="5 Laps"/>
    <n v="83.712000000000003"/>
    <d v="1899-12-30T00:01:33"/>
    <n v="84.792000000000002"/>
    <n v="7"/>
    <x v="0"/>
    <s v="Lindon UT"/>
    <m/>
    <n v="1"/>
    <s v="KOM Combined"/>
    <n v="1"/>
    <n v="43"/>
    <n v="13"/>
  </r>
  <r>
    <x v="1"/>
    <x v="0"/>
    <s v="DNS"/>
    <x v="22"/>
    <n v="95"/>
    <x v="75"/>
    <x v="8"/>
    <m/>
    <m/>
    <s v="DNS"/>
    <m/>
    <s v="-"/>
    <m/>
    <s v="-"/>
    <n v="0"/>
    <x v="11"/>
    <s v="Eugene OR"/>
    <m/>
    <n v="0"/>
    <s v="KOM Combined"/>
    <n v="0"/>
    <n v="0"/>
    <n v="0"/>
  </r>
  <r>
    <x v="1"/>
    <x v="0"/>
    <s v="DNS"/>
    <x v="22"/>
    <n v="74"/>
    <x v="4"/>
    <x v="8"/>
    <m/>
    <m/>
    <s v="DNS"/>
    <m/>
    <s v="-"/>
    <m/>
    <s v="-"/>
    <n v="0"/>
    <x v="3"/>
    <s v="Las Vegas NV"/>
    <m/>
    <n v="0"/>
    <s v="KOM Combined"/>
    <n v="0"/>
    <n v="0"/>
    <n v="0"/>
  </r>
  <r>
    <x v="1"/>
    <x v="0"/>
    <n v="1"/>
    <x v="0"/>
    <n v="420"/>
    <x v="20"/>
    <x v="24"/>
    <n v="7"/>
    <m/>
    <m/>
    <m/>
    <m/>
    <m/>
    <m/>
    <m/>
    <x v="0"/>
    <m/>
    <m/>
    <m/>
    <s v="Sportsman"/>
    <n v="0"/>
    <n v="0"/>
    <n v="1"/>
  </r>
  <r>
    <x v="1"/>
    <x v="0"/>
    <n v="2"/>
    <x v="1"/>
    <n v="805"/>
    <x v="17"/>
    <x v="24"/>
    <n v="7"/>
    <m/>
    <m/>
    <m/>
    <m/>
    <m/>
    <m/>
    <m/>
    <x v="11"/>
    <m/>
    <m/>
    <m/>
    <s v="Sportsman"/>
    <n v="0"/>
    <n v="0"/>
    <n v="1"/>
  </r>
  <r>
    <x v="1"/>
    <x v="0"/>
    <n v="3"/>
    <x v="2"/>
    <n v="109"/>
    <x v="37"/>
    <x v="24"/>
    <n v="7"/>
    <m/>
    <m/>
    <m/>
    <m/>
    <m/>
    <m/>
    <m/>
    <x v="3"/>
    <m/>
    <m/>
    <m/>
    <s v="Sportsman"/>
    <n v="0"/>
    <n v="0"/>
    <n v="1"/>
  </r>
  <r>
    <x v="1"/>
    <x v="0"/>
    <n v="4"/>
    <x v="3"/>
    <n v="25"/>
    <x v="70"/>
    <x v="24"/>
    <n v="7"/>
    <m/>
    <m/>
    <m/>
    <m/>
    <m/>
    <m/>
    <m/>
    <x v="9"/>
    <m/>
    <m/>
    <m/>
    <s v="Sportsman"/>
    <n v="0"/>
    <n v="0"/>
    <n v="1"/>
  </r>
  <r>
    <x v="1"/>
    <x v="0"/>
    <n v="5"/>
    <x v="4"/>
    <n v="913"/>
    <x v="52"/>
    <x v="24"/>
    <n v="7"/>
    <m/>
    <m/>
    <m/>
    <m/>
    <m/>
    <m/>
    <m/>
    <x v="24"/>
    <m/>
    <m/>
    <m/>
    <s v="Sportsman"/>
    <n v="0"/>
    <n v="0"/>
    <n v="1"/>
  </r>
  <r>
    <x v="1"/>
    <x v="0"/>
    <n v="6"/>
    <x v="5"/>
    <n v="118"/>
    <x v="67"/>
    <x v="24"/>
    <n v="7"/>
    <m/>
    <m/>
    <m/>
    <m/>
    <m/>
    <m/>
    <m/>
    <x v="9"/>
    <m/>
    <m/>
    <m/>
    <s v="Sportsman"/>
    <n v="0"/>
    <n v="0"/>
    <n v="1"/>
  </r>
  <r>
    <x v="1"/>
    <x v="0"/>
    <s v="DNF"/>
    <x v="21"/>
    <n v="187"/>
    <x v="53"/>
    <x v="24"/>
    <n v="1"/>
    <m/>
    <m/>
    <m/>
    <m/>
    <m/>
    <m/>
    <m/>
    <x v="17"/>
    <m/>
    <m/>
    <m/>
    <s v="Sportsman"/>
    <n v="0"/>
    <n v="0"/>
    <n v="1"/>
  </r>
  <r>
    <x v="2"/>
    <x v="0"/>
    <n v="1"/>
    <x v="0"/>
    <n v="934"/>
    <x v="79"/>
    <x v="20"/>
    <n v="7"/>
    <d v="1899-12-30T00:12:24"/>
    <m/>
    <m/>
    <n v="67.777000000000001"/>
    <d v="1899-12-30T00:01:43"/>
    <n v="69.796000000000006"/>
    <n v="2"/>
    <x v="41"/>
    <s v="Highlands Ranch CO"/>
    <m/>
    <n v="50"/>
    <s v="Open Twins"/>
    <n v="50"/>
    <n v="130"/>
    <n v="4"/>
  </r>
  <r>
    <x v="2"/>
    <x v="0"/>
    <n v="2"/>
    <x v="1"/>
    <n v="928"/>
    <x v="30"/>
    <x v="20"/>
    <n v="7"/>
    <d v="1899-12-30T00:12:36"/>
    <n v="12.707000000000001"/>
    <n v="12.707000000000001"/>
    <n v="66.638000000000005"/>
    <d v="1899-12-30T00:01:46"/>
    <n v="67.975999999999999"/>
    <n v="3"/>
    <x v="17"/>
    <s v="Tooele UT"/>
    <m/>
    <n v="40"/>
    <s v="Open Twins"/>
    <n v="40"/>
    <n v="142"/>
    <n v="3"/>
  </r>
  <r>
    <x v="2"/>
    <x v="0"/>
    <n v="3"/>
    <x v="2"/>
    <n v="69"/>
    <x v="56"/>
    <x v="20"/>
    <n v="7"/>
    <d v="1899-12-30T00:12:37"/>
    <n v="13.006"/>
    <n v="0.29899999999999999"/>
    <n v="66.611999999999995"/>
    <d v="1899-12-30T00:01:46"/>
    <n v="67.825999999999993"/>
    <n v="4"/>
    <x v="28"/>
    <s v="SLC UT"/>
    <m/>
    <n v="32"/>
    <s v="Open Twins"/>
    <n v="32"/>
    <n v="148"/>
    <n v="1"/>
  </r>
  <r>
    <x v="2"/>
    <x v="0"/>
    <n v="4"/>
    <x v="3"/>
    <n v="746"/>
    <x v="35"/>
    <x v="20"/>
    <n v="7"/>
    <d v="1899-12-30T00:12:37"/>
    <n v="13.051"/>
    <n v="4.4999999999999998E-2"/>
    <n v="66.608000000000004"/>
    <d v="1899-12-30T00:01:46"/>
    <n v="67.733000000000004"/>
    <n v="2"/>
    <x v="20"/>
    <s v="Aberdeen ID"/>
    <m/>
    <n v="26"/>
    <s v="Open Twins"/>
    <n v="26"/>
    <n v="118"/>
    <n v="5"/>
  </r>
  <r>
    <x v="2"/>
    <x v="0"/>
    <n v="5"/>
    <x v="4"/>
    <n v="163"/>
    <x v="15"/>
    <x v="20"/>
    <n v="7"/>
    <d v="1899-12-30T00:12:56"/>
    <n v="32.445"/>
    <n v="19.393999999999998"/>
    <n v="64.942999999999998"/>
    <d v="1899-12-30T00:01:48"/>
    <n v="66.459000000000003"/>
    <n v="3"/>
    <x v="10"/>
    <s v="Kearns UT"/>
    <m/>
    <n v="22"/>
    <s v="Open Twins"/>
    <n v="22"/>
    <n v="102"/>
    <n v="6"/>
  </r>
  <r>
    <x v="2"/>
    <x v="0"/>
    <n v="6"/>
    <x v="0"/>
    <n v="49"/>
    <x v="62"/>
    <x v="21"/>
    <n v="7"/>
    <d v="1899-12-30T00:13:06"/>
    <n v="42.207999999999998"/>
    <n v="9.7629999999999999"/>
    <n v="64.137"/>
    <d v="1899-12-30T00:01:48"/>
    <n v="66.728999999999999"/>
    <n v="7"/>
    <x v="9"/>
    <s v="Sandy UT"/>
    <m/>
    <n v="50"/>
    <s v="Production 500"/>
    <n v="50"/>
    <n v="250"/>
    <n v="1"/>
  </r>
  <r>
    <x v="2"/>
    <x v="0"/>
    <n v="7"/>
    <x v="5"/>
    <s v="888x"/>
    <x v="64"/>
    <x v="20"/>
    <n v="7"/>
    <d v="1899-12-30T00:13:07"/>
    <n v="43.284999999999997"/>
    <n v="1.077"/>
    <n v="64.049000000000007"/>
    <d v="1899-12-30T00:01:50"/>
    <n v="65.475999999999999"/>
    <n v="2"/>
    <x v="25"/>
    <s v="Kaysville UT"/>
    <m/>
    <n v="20"/>
    <s v="Open Twins"/>
    <n v="20"/>
    <n v="88"/>
    <n v="8"/>
  </r>
  <r>
    <x v="2"/>
    <x v="0"/>
    <n v="8"/>
    <x v="1"/>
    <n v="70"/>
    <x v="14"/>
    <x v="21"/>
    <n v="7"/>
    <d v="1899-12-30T00:13:21"/>
    <n v="56.896999999999998"/>
    <n v="13.612"/>
    <n v="62.96"/>
    <d v="1899-12-30T00:01:50"/>
    <n v="65.716999999999999"/>
    <n v="2"/>
    <x v="9"/>
    <s v="Pleasant view UT"/>
    <m/>
    <n v="40"/>
    <s v="Production 500"/>
    <n v="40"/>
    <n v="120"/>
    <n v="3"/>
  </r>
  <r>
    <x v="2"/>
    <x v="0"/>
    <n v="9"/>
    <x v="6"/>
    <n v="675"/>
    <x v="80"/>
    <x v="20"/>
    <n v="7"/>
    <d v="1899-12-30T00:13:32"/>
    <d v="1899-12-30T00:01:08"/>
    <n v="11.516999999999999"/>
    <n v="62.067"/>
    <d v="1899-12-30T00:01:53"/>
    <n v="63.898000000000003"/>
    <n v="2"/>
    <x v="42"/>
    <s v="Laramie WY"/>
    <m/>
    <n v="18"/>
    <s v="Open Twins"/>
    <n v="18"/>
    <n v="18"/>
    <n v="14"/>
  </r>
  <r>
    <x v="2"/>
    <x v="0"/>
    <n v="10"/>
    <x v="2"/>
    <n v="131"/>
    <x v="41"/>
    <x v="21"/>
    <n v="7"/>
    <d v="1899-12-30T00:14:11"/>
    <d v="1899-12-30T00:01:47"/>
    <n v="38.935000000000002"/>
    <n v="59.226999999999997"/>
    <m/>
    <s v="-"/>
    <n v="0"/>
    <x v="33"/>
    <s v="Provo UT"/>
    <m/>
    <n v="32"/>
    <s v="Production 500"/>
    <n v="32"/>
    <n v="54"/>
    <n v="7"/>
  </r>
  <r>
    <x v="2"/>
    <x v="0"/>
    <n v="11"/>
    <x v="3"/>
    <n v="396"/>
    <x v="81"/>
    <x v="21"/>
    <n v="7"/>
    <d v="1899-12-30T00:14:11"/>
    <d v="1899-12-30T00:01:47"/>
    <n v="1E-3"/>
    <n v="59.226999999999997"/>
    <d v="1899-12-30T00:01:57"/>
    <n v="61.582999999999998"/>
    <n v="1"/>
    <x v="30"/>
    <s v="Park City UT"/>
    <m/>
    <n v="26"/>
    <s v="Production 500"/>
    <n v="26"/>
    <n v="52"/>
    <n v="8"/>
  </r>
  <r>
    <x v="2"/>
    <x v="0"/>
    <n v="12"/>
    <x v="7"/>
    <n v="56"/>
    <x v="34"/>
    <x v="20"/>
    <n v="4"/>
    <d v="1899-12-30T00:07:13"/>
    <s v="3 Laps"/>
    <s v="3 Laps"/>
    <n v="66.566999999999993"/>
    <d v="1899-12-30T00:01:47"/>
    <n v="67.272999999999996"/>
    <n v="4"/>
    <x v="19"/>
    <s v="South Jordan UT"/>
    <m/>
    <n v="16"/>
    <s v="Open Twins"/>
    <n v="16"/>
    <n v="148"/>
    <n v="1"/>
  </r>
  <r>
    <x v="2"/>
    <x v="0"/>
    <s v="DNF"/>
    <x v="21"/>
    <n v="757"/>
    <x v="40"/>
    <x v="21"/>
    <n v="2"/>
    <d v="1899-12-30T00:05:05"/>
    <s v="DNF"/>
    <s v="2 Laps"/>
    <n v="47.154000000000003"/>
    <d v="1899-12-30T00:01:55"/>
    <n v="62.343000000000004"/>
    <n v="1"/>
    <x v="9"/>
    <s v="Farmington UT"/>
    <m/>
    <n v="0"/>
    <s v="Production 500"/>
    <n v="0"/>
    <n v="124"/>
    <n v="2"/>
  </r>
  <r>
    <x v="2"/>
    <x v="0"/>
    <s v="DNS"/>
    <x v="22"/>
    <n v="913"/>
    <x v="52"/>
    <x v="20"/>
    <m/>
    <m/>
    <s v="DNS"/>
    <m/>
    <s v="-"/>
    <m/>
    <s v="-"/>
    <n v="0"/>
    <x v="24"/>
    <s v="West Jordan UT"/>
    <m/>
    <n v="0"/>
    <s v="Open Twins"/>
    <n v="0"/>
    <n v="34"/>
    <n v="9"/>
  </r>
  <r>
    <x v="2"/>
    <x v="0"/>
    <s v="DNS"/>
    <x v="22"/>
    <n v="66"/>
    <x v="57"/>
    <x v="20"/>
    <m/>
    <m/>
    <s v="DNS"/>
    <m/>
    <s v="-"/>
    <m/>
    <s v="-"/>
    <n v="0"/>
    <x v="26"/>
    <s v="Ogden UT"/>
    <m/>
    <n v="0"/>
    <s v="Open Twins"/>
    <n v="0"/>
    <n v="20"/>
    <n v="13"/>
  </r>
  <r>
    <x v="2"/>
    <x v="0"/>
    <s v="DNS"/>
    <x v="22"/>
    <n v="171"/>
    <x v="39"/>
    <x v="21"/>
    <m/>
    <m/>
    <s v="DNS"/>
    <m/>
    <s v="-"/>
    <m/>
    <s v="-"/>
    <n v="0"/>
    <x v="9"/>
    <s v="Murray UT"/>
    <m/>
    <n v="0"/>
    <s v="Production 500"/>
    <n v="0"/>
    <n v="94"/>
    <n v="4"/>
  </r>
  <r>
    <x v="2"/>
    <x v="0"/>
    <s v="DNS"/>
    <x v="22"/>
    <n v="118"/>
    <x v="67"/>
    <x v="21"/>
    <m/>
    <m/>
    <s v="DNS"/>
    <m/>
    <s v="-"/>
    <m/>
    <s v="-"/>
    <n v="0"/>
    <x v="9"/>
    <s v="Boise ID"/>
    <m/>
    <n v="0"/>
    <s v="Production 500"/>
    <n v="0"/>
    <n v="70"/>
    <n v="5"/>
  </r>
  <r>
    <x v="2"/>
    <x v="0"/>
    <s v="DNS"/>
    <x v="22"/>
    <n v="574"/>
    <x v="72"/>
    <x v="21"/>
    <m/>
    <m/>
    <s v="DNS"/>
    <m/>
    <s v="-"/>
    <m/>
    <s v="-"/>
    <n v="0"/>
    <x v="22"/>
    <s v="Hooper UT"/>
    <m/>
    <n v="0"/>
    <s v="Production 500"/>
    <n v="0"/>
    <n v="40"/>
    <n v="9"/>
  </r>
  <r>
    <x v="2"/>
    <x v="0"/>
    <n v="1"/>
    <x v="0"/>
    <n v="116"/>
    <x v="27"/>
    <x v="23"/>
    <n v="7"/>
    <d v="1899-12-30T00:12:26"/>
    <m/>
    <m/>
    <n v="67.525999999999996"/>
    <m/>
    <s v="-"/>
    <n v="0"/>
    <x v="35"/>
    <s v="Clinton UT"/>
    <m/>
    <n v="50"/>
    <s v="Super Street Bike"/>
    <n v="50"/>
    <n v="232"/>
    <n v="1"/>
  </r>
  <r>
    <x v="2"/>
    <x v="0"/>
    <s v="DNS"/>
    <x v="22"/>
    <n v="491"/>
    <x v="49"/>
    <x v="23"/>
    <m/>
    <m/>
    <s v="DNS"/>
    <m/>
    <s v="-"/>
    <m/>
    <s v="-"/>
    <n v="0"/>
    <x v="23"/>
    <s v="LAS VEGAS NV"/>
    <m/>
    <n v="0"/>
    <s v="Super Street Bike"/>
    <n v="0"/>
    <n v="0"/>
    <n v="0"/>
  </r>
  <r>
    <x v="2"/>
    <x v="0"/>
    <n v="1"/>
    <x v="0"/>
    <n v="142"/>
    <x v="51"/>
    <x v="17"/>
    <n v="7"/>
    <d v="1899-12-30T00:12:16"/>
    <m/>
    <m/>
    <n v="68.445999999999998"/>
    <d v="1899-12-30T00:01:44"/>
    <n v="69.22"/>
    <n v="1"/>
    <x v="3"/>
    <s v="draper UT"/>
    <m/>
    <n v="50"/>
    <s v="Novice GTU"/>
    <n v="50"/>
    <n v="190"/>
    <n v="2"/>
  </r>
  <r>
    <x v="2"/>
    <x v="0"/>
    <n v="2"/>
    <x v="1"/>
    <n v="805"/>
    <x v="17"/>
    <x v="17"/>
    <n v="7"/>
    <d v="1899-12-30T00:12:21"/>
    <n v="4.28"/>
    <n v="4.28"/>
    <n v="68.05"/>
    <d v="1899-12-30T00:01:45"/>
    <n v="68.655000000000001"/>
    <n v="2"/>
    <x v="11"/>
    <s v="Layton UT"/>
    <m/>
    <n v="40"/>
    <s v="Novice GTU"/>
    <n v="40"/>
    <n v="196"/>
    <n v="1"/>
  </r>
  <r>
    <x v="2"/>
    <x v="0"/>
    <n v="3"/>
    <x v="2"/>
    <n v="131"/>
    <x v="41"/>
    <x v="17"/>
    <n v="7"/>
    <d v="1899-12-30T00:12:21"/>
    <n v="4.8840000000000003"/>
    <n v="0.60399999999999998"/>
    <n v="67.995000000000005"/>
    <d v="1899-12-30T00:01:44"/>
    <n v="68.980999999999995"/>
    <n v="2"/>
    <x v="21"/>
    <s v="Provo UT"/>
    <m/>
    <n v="32"/>
    <s v="Novice GTU"/>
    <n v="32"/>
    <n v="106"/>
    <n v="4"/>
  </r>
  <r>
    <x v="2"/>
    <x v="0"/>
    <n v="4"/>
    <x v="3"/>
    <n v="757"/>
    <x v="40"/>
    <x v="17"/>
    <n v="7"/>
    <d v="1899-12-30T00:12:21"/>
    <n v="5.09"/>
    <n v="0.20599999999999999"/>
    <n v="67.975999999999999"/>
    <d v="1899-12-30T00:01:44"/>
    <n v="69.259"/>
    <n v="7"/>
    <x v="5"/>
    <s v="Farmington UT"/>
    <m/>
    <n v="26"/>
    <s v="Novice GTU"/>
    <n v="26"/>
    <n v="58"/>
    <n v="10"/>
  </r>
  <r>
    <x v="2"/>
    <x v="0"/>
    <n v="5"/>
    <x v="4"/>
    <n v="746"/>
    <x v="35"/>
    <x v="17"/>
    <n v="7"/>
    <d v="1899-12-30T00:12:30"/>
    <n v="13.804"/>
    <n v="8.7140000000000004"/>
    <n v="67.186000000000007"/>
    <d v="1899-12-30T00:01:45"/>
    <n v="68.305000000000007"/>
    <n v="5"/>
    <x v="20"/>
    <s v="Aberdeen ID"/>
    <m/>
    <n v="22"/>
    <s v="Novice GTU"/>
    <n v="22"/>
    <n v="106"/>
    <n v="4"/>
  </r>
  <r>
    <x v="2"/>
    <x v="0"/>
    <n v="6"/>
    <x v="5"/>
    <n v="713"/>
    <x v="82"/>
    <x v="17"/>
    <n v="7"/>
    <d v="1899-12-30T00:12:31"/>
    <n v="14.861000000000001"/>
    <n v="1.0569999999999999"/>
    <n v="67.090999999999994"/>
    <d v="1899-12-30T00:01:44"/>
    <n v="69.010000000000005"/>
    <n v="5"/>
    <x v="3"/>
    <s v="Tooele UT"/>
    <m/>
    <n v="20"/>
    <s v="Novice GTU"/>
    <n v="20"/>
    <n v="26"/>
    <n v="15"/>
  </r>
  <r>
    <x v="2"/>
    <x v="0"/>
    <n v="7"/>
    <x v="6"/>
    <n v="333"/>
    <x v="36"/>
    <x v="17"/>
    <n v="7"/>
    <d v="1899-12-30T00:12:38"/>
    <n v="21.965"/>
    <n v="7.1040000000000001"/>
    <n v="66.462999999999994"/>
    <d v="1899-12-30T00:01:46"/>
    <n v="68.034000000000006"/>
    <n v="2"/>
    <x v="3"/>
    <s v="Sandy UT"/>
    <m/>
    <n v="18"/>
    <s v="Novice GTU"/>
    <n v="18"/>
    <n v="50"/>
    <n v="11"/>
  </r>
  <r>
    <x v="2"/>
    <x v="0"/>
    <n v="8"/>
    <x v="7"/>
    <n v="442"/>
    <x v="38"/>
    <x v="17"/>
    <n v="7"/>
    <d v="1899-12-30T00:12:45"/>
    <n v="29.084"/>
    <n v="7.1189999999999998"/>
    <n v="65.844999999999999"/>
    <d v="1899-12-30T00:01:48"/>
    <n v="66.628"/>
    <n v="7"/>
    <x v="3"/>
    <s v="Salt Lake City UT"/>
    <m/>
    <n v="16"/>
    <s v="Novice GTU"/>
    <n v="16"/>
    <n v="64"/>
    <n v="8"/>
  </r>
  <r>
    <x v="2"/>
    <x v="0"/>
    <n v="9"/>
    <x v="8"/>
    <n v="238"/>
    <x v="54"/>
    <x v="17"/>
    <n v="7"/>
    <d v="1899-12-30T00:12:45"/>
    <n v="29.09"/>
    <n v="6.0000000000000001E-3"/>
    <n v="65.843999999999994"/>
    <d v="1899-12-30T00:01:47"/>
    <n v="67.084999999999994"/>
    <n v="7"/>
    <x v="3"/>
    <s v="Las Vegas NV"/>
    <m/>
    <n v="14"/>
    <s v="Novice GTU"/>
    <n v="14"/>
    <n v="32"/>
    <n v="14"/>
  </r>
  <r>
    <x v="2"/>
    <x v="0"/>
    <n v="10"/>
    <x v="9"/>
    <n v="109"/>
    <x v="37"/>
    <x v="17"/>
    <n v="7"/>
    <d v="1899-12-30T00:12:54"/>
    <n v="37.957999999999998"/>
    <n v="8.8680000000000003"/>
    <n v="65.09"/>
    <d v="1899-12-30T00:01:48"/>
    <n v="66.53"/>
    <n v="6"/>
    <x v="43"/>
    <m/>
    <m/>
    <n v="12"/>
    <s v="Novice GTU"/>
    <n v="12"/>
    <n v="63"/>
    <n v="9"/>
  </r>
  <r>
    <x v="2"/>
    <x v="0"/>
    <n v="11"/>
    <x v="0"/>
    <n v="934"/>
    <x v="79"/>
    <x v="9"/>
    <n v="7"/>
    <d v="1899-12-30T00:13:00"/>
    <n v="44.139000000000003"/>
    <n v="6.181"/>
    <n v="64.575000000000003"/>
    <d v="1899-12-30T00:01:44"/>
    <n v="69.542000000000002"/>
    <n v="1"/>
    <x v="41"/>
    <s v="Highlands Ranch CO"/>
    <m/>
    <n v="50"/>
    <s v="Lightweight SuperBike"/>
    <n v="50"/>
    <n v="150"/>
    <n v="3"/>
  </r>
  <r>
    <x v="2"/>
    <x v="0"/>
    <n v="12"/>
    <x v="10"/>
    <n v="969"/>
    <x v="83"/>
    <x v="17"/>
    <n v="7"/>
    <d v="1899-12-30T00:13:10"/>
    <n v="53.93"/>
    <n v="9.7910000000000004"/>
    <n v="63.774999999999999"/>
    <d v="1899-12-30T00:01:50"/>
    <n v="65.587999999999994"/>
    <n v="7"/>
    <x v="5"/>
    <s v="Las Vegas NV"/>
    <m/>
    <n v="10"/>
    <s v="Novice GTU"/>
    <n v="10"/>
    <n v="10"/>
    <n v="21"/>
  </r>
  <r>
    <x v="2"/>
    <x v="0"/>
    <n v="13"/>
    <x v="1"/>
    <s v="888x"/>
    <x v="64"/>
    <x v="9"/>
    <n v="7"/>
    <d v="1899-12-30T00:13:31"/>
    <d v="1899-12-30T00:01:14"/>
    <n v="20.507000000000001"/>
    <n v="62.161999999999999"/>
    <d v="1899-12-30T00:01:49"/>
    <n v="66.174999999999997"/>
    <n v="2"/>
    <x v="25"/>
    <s v="Kaysville UT"/>
    <m/>
    <n v="40"/>
    <s v="Lightweight SuperBike"/>
    <n v="40"/>
    <n v="172"/>
    <n v="1"/>
  </r>
  <r>
    <x v="2"/>
    <x v="0"/>
    <n v="14"/>
    <x v="11"/>
    <n v="675"/>
    <x v="80"/>
    <x v="17"/>
    <n v="7"/>
    <d v="1899-12-30T00:13:36"/>
    <d v="1899-12-30T00:01:19"/>
    <n v="4.8159999999999998"/>
    <n v="61.795000000000002"/>
    <d v="1899-12-30T00:01:49"/>
    <n v="66.164000000000001"/>
    <n v="6"/>
    <x v="42"/>
    <s v="Laramie WY"/>
    <m/>
    <n v="9"/>
    <s v="Novice GTU"/>
    <n v="9"/>
    <n v="9"/>
    <n v="25"/>
  </r>
  <r>
    <x v="2"/>
    <x v="0"/>
    <n v="15"/>
    <x v="2"/>
    <n v="70"/>
    <x v="14"/>
    <x v="9"/>
    <n v="7"/>
    <d v="1899-12-30T00:13:39"/>
    <d v="1899-12-30T00:01:23"/>
    <n v="3.6560000000000001"/>
    <n v="61.518999999999998"/>
    <d v="1899-12-30T00:01:49"/>
    <n v="65.930000000000007"/>
    <n v="3"/>
    <x v="9"/>
    <s v="Pleasant view UT"/>
    <m/>
    <n v="32"/>
    <s v="Lightweight SuperBike"/>
    <n v="32"/>
    <n v="76"/>
    <n v="5"/>
  </r>
  <r>
    <x v="2"/>
    <x v="0"/>
    <n v="16"/>
    <x v="3"/>
    <n v="69"/>
    <x v="56"/>
    <x v="9"/>
    <n v="7"/>
    <d v="1899-12-30T00:13:45"/>
    <d v="1899-12-30T00:01:28"/>
    <n v="5.5419999999999998"/>
    <n v="61.106000000000002"/>
    <d v="1899-12-30T00:01:51"/>
    <n v="64.998999999999995"/>
    <n v="3"/>
    <x v="25"/>
    <s v="SLC UT"/>
    <m/>
    <n v="26"/>
    <s v="Lightweight SuperBike"/>
    <n v="26"/>
    <n v="168"/>
    <n v="2"/>
  </r>
  <r>
    <x v="2"/>
    <x v="0"/>
    <n v="17"/>
    <x v="4"/>
    <n v="171"/>
    <x v="39"/>
    <x v="9"/>
    <n v="7"/>
    <d v="1899-12-30T00:14:04"/>
    <d v="1899-12-30T00:01:47"/>
    <n v="18.907"/>
    <n v="59.735999999999997"/>
    <d v="1899-12-30T00:01:53"/>
    <n v="63.96"/>
    <n v="7"/>
    <x v="9"/>
    <s v="Murray UT"/>
    <m/>
    <n v="22"/>
    <s v="Lightweight SuperBike"/>
    <n v="22"/>
    <n v="68"/>
    <n v="7"/>
  </r>
  <r>
    <x v="2"/>
    <x v="0"/>
    <n v="18"/>
    <x v="12"/>
    <n v="821"/>
    <x v="84"/>
    <x v="17"/>
    <n v="7"/>
    <d v="1899-12-30T00:14:09"/>
    <d v="1899-12-30T00:01:53"/>
    <n v="5.35"/>
    <n v="59.36"/>
    <d v="1899-12-30T00:01:58"/>
    <n v="60.984999999999999"/>
    <n v="7"/>
    <x v="5"/>
    <s v="Oceanside CA"/>
    <m/>
    <n v="8"/>
    <s v="Novice GTU"/>
    <n v="8"/>
    <n v="8"/>
    <n v="26"/>
  </r>
  <r>
    <x v="2"/>
    <x v="0"/>
    <n v="19"/>
    <x v="5"/>
    <n v="396"/>
    <x v="81"/>
    <x v="9"/>
    <n v="6"/>
    <d v="1899-12-30T00:12:22"/>
    <s v="1 Lap"/>
    <s v="1 Lap"/>
    <n v="58.244"/>
    <d v="1899-12-30T00:01:55"/>
    <n v="62.508000000000003"/>
    <n v="5"/>
    <x v="30"/>
    <s v="Park City UT"/>
    <m/>
    <n v="20"/>
    <s v="Lightweight SuperBike"/>
    <n v="20"/>
    <n v="42"/>
    <n v="11"/>
  </r>
  <r>
    <x v="2"/>
    <x v="0"/>
    <n v="20"/>
    <x v="6"/>
    <n v="66"/>
    <x v="57"/>
    <x v="9"/>
    <n v="6"/>
    <d v="1899-12-30T00:12:23"/>
    <s v="1 Lap"/>
    <n v="0.86599999999999999"/>
    <n v="58.176000000000002"/>
    <d v="1899-12-30T00:01:55"/>
    <n v="62.722999999999999"/>
    <n v="4"/>
    <x v="26"/>
    <s v="Ogden UT"/>
    <m/>
    <n v="18"/>
    <s v="Lightweight SuperBike"/>
    <n v="18"/>
    <n v="98"/>
    <n v="4"/>
  </r>
  <r>
    <x v="2"/>
    <x v="0"/>
    <n v="21"/>
    <x v="7"/>
    <n v="118"/>
    <x v="67"/>
    <x v="9"/>
    <n v="6"/>
    <d v="1899-12-30T00:12:36"/>
    <s v="1 Lap"/>
    <n v="13.78"/>
    <n v="57.116"/>
    <d v="1899-12-30T00:01:57"/>
    <n v="61.366"/>
    <n v="2"/>
    <x v="9"/>
    <s v="Boise ID"/>
    <m/>
    <n v="16"/>
    <s v="Lightweight SuperBike"/>
    <n v="16"/>
    <n v="70"/>
    <n v="6"/>
  </r>
  <r>
    <x v="2"/>
    <x v="0"/>
    <n v="22"/>
    <x v="13"/>
    <n v="123"/>
    <x v="85"/>
    <x v="17"/>
    <n v="4"/>
    <d v="1899-12-30T00:07:54"/>
    <s v="3 Laps"/>
    <s v="2 Laps"/>
    <n v="60.771000000000001"/>
    <d v="1899-12-30T00:01:55"/>
    <n v="62.402999999999999"/>
    <n v="3"/>
    <x v="44"/>
    <s v="Rupert ID"/>
    <m/>
    <n v="7"/>
    <s v="Novice GTU"/>
    <n v="7"/>
    <n v="21"/>
    <n v="17"/>
  </r>
  <r>
    <x v="2"/>
    <x v="0"/>
    <s v="DNS"/>
    <x v="22"/>
    <n v="928"/>
    <x v="30"/>
    <x v="17"/>
    <m/>
    <m/>
    <s v="DNS"/>
    <m/>
    <s v="-"/>
    <m/>
    <s v="-"/>
    <n v="0"/>
    <x v="17"/>
    <s v="Tooele UT"/>
    <m/>
    <n v="0"/>
    <s v="Novice GTU"/>
    <n v="0"/>
    <n v="130"/>
    <n v="3"/>
  </r>
  <r>
    <x v="2"/>
    <x v="0"/>
    <s v="DNS"/>
    <x v="22"/>
    <n v="116"/>
    <x v="27"/>
    <x v="17"/>
    <m/>
    <m/>
    <s v="DNS"/>
    <m/>
    <s v="-"/>
    <m/>
    <s v="-"/>
    <n v="0"/>
    <x v="15"/>
    <s v="Clinton UT"/>
    <m/>
    <n v="0"/>
    <s v="Novice GTU"/>
    <n v="0"/>
    <n v="72"/>
    <n v="7"/>
  </r>
  <r>
    <x v="2"/>
    <x v="0"/>
    <s v="DNS"/>
    <x v="22"/>
    <n v="163"/>
    <x v="15"/>
    <x v="17"/>
    <m/>
    <m/>
    <s v="DNS"/>
    <m/>
    <s v="-"/>
    <m/>
    <s v="-"/>
    <n v="0"/>
    <x v="10"/>
    <s v="Kearns UT"/>
    <m/>
    <n v="0"/>
    <s v="Novice GTU"/>
    <n v="0"/>
    <n v="39"/>
    <n v="13"/>
  </r>
  <r>
    <x v="2"/>
    <x v="0"/>
    <s v="DNS"/>
    <x v="22"/>
    <n v="332"/>
    <x v="86"/>
    <x v="17"/>
    <m/>
    <m/>
    <s v="DNS"/>
    <m/>
    <s v="-"/>
    <m/>
    <s v="-"/>
    <n v="0"/>
    <x v="45"/>
    <s v="Sandy UT"/>
    <m/>
    <n v="0"/>
    <s v="Novice GTU"/>
    <n v="0"/>
    <n v="0"/>
    <n v="0"/>
  </r>
  <r>
    <x v="2"/>
    <x v="0"/>
    <s v="DNS"/>
    <x v="22"/>
    <n v="807"/>
    <x v="87"/>
    <x v="17"/>
    <m/>
    <m/>
    <s v="DNS"/>
    <m/>
    <s v="-"/>
    <m/>
    <s v="-"/>
    <n v="0"/>
    <x v="3"/>
    <s v="encinitas CA"/>
    <m/>
    <n v="0"/>
    <s v="Novice GTU"/>
    <n v="0"/>
    <n v="0"/>
    <n v="0"/>
  </r>
  <r>
    <x v="2"/>
    <x v="0"/>
    <s v="DNS"/>
    <x v="22"/>
    <n v="574"/>
    <x v="72"/>
    <x v="9"/>
    <m/>
    <m/>
    <s v="DNS"/>
    <m/>
    <s v="-"/>
    <m/>
    <s v="-"/>
    <n v="0"/>
    <x v="22"/>
    <s v="Hooper UT"/>
    <m/>
    <n v="0"/>
    <s v="Lightweight SuperBike"/>
    <n v="0"/>
    <n v="30"/>
    <n v="14"/>
  </r>
  <r>
    <x v="2"/>
    <x v="0"/>
    <n v="1"/>
    <x v="0"/>
    <n v="120"/>
    <x v="10"/>
    <x v="16"/>
    <n v="7"/>
    <d v="1899-12-30T00:12:27"/>
    <m/>
    <m/>
    <n v="67.447000000000003"/>
    <d v="1899-12-30T00:01:45"/>
    <n v="68.801000000000002"/>
    <n v="7"/>
    <x v="7"/>
    <s v="Harrison NY"/>
    <m/>
    <n v="50"/>
    <s v="Novice GTO"/>
    <n v="50"/>
    <n v="176"/>
    <n v="1"/>
  </r>
  <r>
    <x v="2"/>
    <x v="0"/>
    <n v="2"/>
    <x v="1"/>
    <n v="116"/>
    <x v="27"/>
    <x v="16"/>
    <n v="7"/>
    <d v="1899-12-30T00:12:28"/>
    <n v="0.67100000000000004"/>
    <n v="0.67100000000000004"/>
    <n v="67.387"/>
    <d v="1899-12-30T00:01:45"/>
    <n v="68.808999999999997"/>
    <n v="7"/>
    <x v="15"/>
    <s v="Clinton UT"/>
    <m/>
    <n v="40"/>
    <s v="Novice GTO"/>
    <n v="40"/>
    <n v="40"/>
    <n v="16"/>
  </r>
  <r>
    <x v="2"/>
    <x v="0"/>
    <n v="3"/>
    <x v="2"/>
    <n v="420"/>
    <x v="20"/>
    <x v="16"/>
    <n v="7"/>
    <d v="1899-12-30T00:12:28"/>
    <n v="0.878"/>
    <n v="0.20699999999999999"/>
    <n v="67.367999999999995"/>
    <d v="1899-12-30T00:01:44"/>
    <n v="68.968999999999994"/>
    <n v="7"/>
    <x v="0"/>
    <s v="Salt Lake City UT"/>
    <m/>
    <n v="32"/>
    <s v="Novice GTO"/>
    <n v="32"/>
    <n v="93"/>
    <n v="5"/>
  </r>
  <r>
    <x v="2"/>
    <x v="0"/>
    <n v="4"/>
    <x v="3"/>
    <n v="416"/>
    <x v="6"/>
    <x v="16"/>
    <n v="7"/>
    <d v="1899-12-30T00:12:30"/>
    <n v="2.9929999999999999"/>
    <n v="2.1150000000000002"/>
    <n v="67.177999999999997"/>
    <d v="1899-12-30T00:01:45"/>
    <n v="68.421000000000006"/>
    <n v="5"/>
    <x v="4"/>
    <s v="Hendersonville NC"/>
    <m/>
    <n v="26"/>
    <s v="Novice GTO"/>
    <n v="26"/>
    <n v="126"/>
    <n v="2"/>
  </r>
  <r>
    <x v="2"/>
    <x v="0"/>
    <n v="5"/>
    <x v="4"/>
    <n v="925"/>
    <x v="88"/>
    <x v="16"/>
    <n v="7"/>
    <d v="1899-12-30T00:12:39"/>
    <n v="11.95"/>
    <n v="8.9570000000000007"/>
    <n v="66.385000000000005"/>
    <d v="1899-12-30T00:01:46"/>
    <n v="67.924000000000007"/>
    <n v="5"/>
    <x v="18"/>
    <s v="Spanish Fork UT"/>
    <m/>
    <n v="22"/>
    <s v="Novice GTO"/>
    <n v="22"/>
    <n v="54"/>
    <n v="10"/>
  </r>
  <r>
    <x v="2"/>
    <x v="0"/>
    <n v="6"/>
    <x v="5"/>
    <n v="199"/>
    <x v="12"/>
    <x v="16"/>
    <n v="7"/>
    <d v="1899-12-30T00:12:54"/>
    <n v="26.715"/>
    <n v="14.765000000000001"/>
    <n v="65.119"/>
    <d v="1899-12-30T00:01:45"/>
    <n v="68.718999999999994"/>
    <n v="5"/>
    <x v="8"/>
    <s v="Brighton CO"/>
    <m/>
    <n v="20"/>
    <s v="Novice GTO"/>
    <n v="20"/>
    <n v="76"/>
    <n v="7"/>
  </r>
  <r>
    <x v="2"/>
    <x v="0"/>
    <n v="7"/>
    <x v="6"/>
    <n v="901"/>
    <x v="16"/>
    <x v="16"/>
    <n v="7"/>
    <d v="1899-12-30T00:12:57"/>
    <n v="29.483000000000001"/>
    <n v="2.7679999999999998"/>
    <n v="64.887"/>
    <d v="1899-12-30T00:01:48"/>
    <n v="66.679000000000002"/>
    <n v="7"/>
    <x v="2"/>
    <s v="Hesperus CO"/>
    <m/>
    <n v="18"/>
    <s v="Novice GTO"/>
    <n v="18"/>
    <n v="59"/>
    <n v="9"/>
  </r>
  <r>
    <x v="2"/>
    <x v="0"/>
    <n v="8"/>
    <x v="7"/>
    <n v="163"/>
    <x v="15"/>
    <x v="16"/>
    <n v="7"/>
    <d v="1899-12-30T00:12:57"/>
    <n v="30.236000000000001"/>
    <n v="0.753"/>
    <n v="64.823999999999998"/>
    <d v="1899-12-30T00:01:49"/>
    <n v="66.295000000000002"/>
    <n v="7"/>
    <x v="10"/>
    <s v="Kearns UT"/>
    <m/>
    <n v="16"/>
    <s v="Novice GTO"/>
    <n v="16"/>
    <n v="16"/>
    <n v="22"/>
  </r>
  <r>
    <x v="2"/>
    <x v="0"/>
    <n v="9"/>
    <x v="8"/>
    <n v="913"/>
    <x v="52"/>
    <x v="16"/>
    <n v="7"/>
    <d v="1899-12-30T00:13:28"/>
    <d v="1899-12-30T00:01:01"/>
    <n v="30.577999999999999"/>
    <n v="62.371000000000002"/>
    <d v="1899-12-30T00:01:54"/>
    <n v="63.384"/>
    <n v="3"/>
    <x v="24"/>
    <s v="West Jordan UT"/>
    <m/>
    <n v="14"/>
    <s v="Novice GTO"/>
    <n v="14"/>
    <n v="29"/>
    <n v="18"/>
  </r>
  <r>
    <x v="2"/>
    <x v="0"/>
    <n v="10"/>
    <x v="9"/>
    <n v="130"/>
    <x v="22"/>
    <x v="16"/>
    <n v="4"/>
    <d v="1899-12-30T00:07:25"/>
    <s v="3 Laps"/>
    <s v="3 Laps"/>
    <n v="64.650999999999996"/>
    <d v="1899-12-30T00:01:48"/>
    <n v="66.706999999999994"/>
    <n v="4"/>
    <x v="4"/>
    <s v="Salt Lake City UT"/>
    <m/>
    <n v="12"/>
    <s v="Novice GTO"/>
    <n v="12"/>
    <n v="41"/>
    <n v="13"/>
  </r>
  <r>
    <x v="2"/>
    <x v="0"/>
    <s v="DNF"/>
    <x v="21"/>
    <n v="111"/>
    <x v="13"/>
    <x v="16"/>
    <n v="1"/>
    <d v="1899-12-30T00:01:51"/>
    <s v="DNF"/>
    <s v="3 Laps"/>
    <n v="64.606999999999999"/>
    <d v="1899-12-30T00:01:49"/>
    <n v="66.105000000000004"/>
    <n v="1"/>
    <x v="2"/>
    <s v="west jordan UT"/>
    <m/>
    <n v="0"/>
    <s v="Novice GTO"/>
    <n v="0"/>
    <n v="41"/>
    <n v="13"/>
  </r>
  <r>
    <x v="2"/>
    <x v="0"/>
    <s v="DNF"/>
    <x v="21"/>
    <n v="666"/>
    <x v="89"/>
    <x v="16"/>
    <n v="1"/>
    <d v="1899-12-30T00:01:52"/>
    <s v="DNF"/>
    <n v="1.0269999999999999"/>
    <n v="64.016999999999996"/>
    <d v="1899-12-30T00:01:49"/>
    <n v="65.965000000000003"/>
    <n v="1"/>
    <x v="1"/>
    <s v="Bluffdale UT"/>
    <m/>
    <n v="0"/>
    <s v="Novice GTO"/>
    <n v="0"/>
    <n v="100"/>
    <n v="4"/>
  </r>
  <r>
    <x v="2"/>
    <x v="0"/>
    <s v="DNS"/>
    <x v="22"/>
    <n v="928"/>
    <x v="30"/>
    <x v="16"/>
    <m/>
    <m/>
    <s v="DNS"/>
    <m/>
    <s v="-"/>
    <m/>
    <s v="-"/>
    <n v="0"/>
    <x v="17"/>
    <s v="Tooele UT"/>
    <m/>
    <n v="0"/>
    <s v="Novice GTO"/>
    <n v="0"/>
    <n v="122"/>
    <n v="3"/>
  </r>
  <r>
    <x v="2"/>
    <x v="0"/>
    <s v="DNS"/>
    <x v="22"/>
    <n v="805"/>
    <x v="17"/>
    <x v="16"/>
    <m/>
    <m/>
    <s v="DNS"/>
    <m/>
    <s v="-"/>
    <m/>
    <s v="-"/>
    <n v="0"/>
    <x v="11"/>
    <s v="Layton UT"/>
    <m/>
    <n v="0"/>
    <s v="Novice GTO"/>
    <n v="0"/>
    <n v="0"/>
    <n v="0"/>
  </r>
  <r>
    <x v="2"/>
    <x v="0"/>
    <s v="DNS"/>
    <x v="22"/>
    <n v="333"/>
    <x v="36"/>
    <x v="16"/>
    <m/>
    <m/>
    <s v="DNS"/>
    <m/>
    <s v="-"/>
    <m/>
    <s v="-"/>
    <n v="0"/>
    <x v="3"/>
    <s v="Sandy UT"/>
    <m/>
    <n v="0"/>
    <s v="Novice GTO"/>
    <n v="0"/>
    <n v="0"/>
    <n v="0"/>
  </r>
  <r>
    <x v="2"/>
    <x v="0"/>
    <s v="DNS"/>
    <x v="22"/>
    <n v="332"/>
    <x v="86"/>
    <x v="16"/>
    <m/>
    <m/>
    <s v="DNS"/>
    <m/>
    <s v="-"/>
    <m/>
    <s v="-"/>
    <n v="0"/>
    <x v="45"/>
    <s v="Sandy UT"/>
    <m/>
    <n v="0"/>
    <s v="Novice GTO"/>
    <n v="0"/>
    <n v="0"/>
    <n v="0"/>
  </r>
  <r>
    <x v="2"/>
    <x v="0"/>
    <s v="DNS"/>
    <x v="22"/>
    <n v="807"/>
    <x v="87"/>
    <x v="16"/>
    <m/>
    <m/>
    <s v="DNS"/>
    <m/>
    <s v="-"/>
    <m/>
    <s v="-"/>
    <n v="0"/>
    <x v="3"/>
    <s v="encinitas CA"/>
    <m/>
    <n v="0"/>
    <s v="Novice GTO"/>
    <n v="0"/>
    <n v="0"/>
    <n v="0"/>
  </r>
  <r>
    <x v="2"/>
    <x v="0"/>
    <s v="DNS"/>
    <x v="22"/>
    <n v="109"/>
    <x v="37"/>
    <x v="16"/>
    <m/>
    <m/>
    <s v="DNS"/>
    <m/>
    <s v="-"/>
    <m/>
    <s v="-"/>
    <n v="0"/>
    <x v="3"/>
    <s v="South Ogden UT"/>
    <m/>
    <n v="0"/>
    <s v="Novice GTO"/>
    <n v="0"/>
    <n v="0"/>
    <n v="0"/>
  </r>
  <r>
    <x v="2"/>
    <x v="0"/>
    <s v="DNS"/>
    <x v="22"/>
    <n v="713"/>
    <x v="82"/>
    <x v="16"/>
    <m/>
    <m/>
    <s v="DNS"/>
    <m/>
    <s v="-"/>
    <m/>
    <s v="-"/>
    <n v="0"/>
    <x v="3"/>
    <s v="Tooele UT"/>
    <m/>
    <n v="0"/>
    <s v="Novice GTO"/>
    <n v="0"/>
    <n v="0"/>
    <n v="0"/>
  </r>
  <r>
    <x v="2"/>
    <x v="0"/>
    <n v="1"/>
    <x v="0"/>
    <n v="49"/>
    <x v="62"/>
    <x v="11"/>
    <n v="7"/>
    <d v="1899-12-30T00:11:46"/>
    <m/>
    <m/>
    <n v="71.412000000000006"/>
    <d v="1899-12-30T00:01:40"/>
    <n v="72.12"/>
    <n v="4"/>
    <x v="29"/>
    <s v="Sandy UT"/>
    <m/>
    <n v="50"/>
    <s v="Middleweight Superstock"/>
    <n v="50"/>
    <n v="250"/>
    <n v="1"/>
  </r>
  <r>
    <x v="2"/>
    <x v="0"/>
    <n v="2"/>
    <x v="1"/>
    <n v="126"/>
    <x v="5"/>
    <x v="11"/>
    <n v="7"/>
    <d v="1899-12-30T00:11:55"/>
    <n v="9.3689999999999998"/>
    <n v="9.3689999999999998"/>
    <n v="70.475999999999999"/>
    <d v="1899-12-30T00:01:41"/>
    <n v="71.477999999999994"/>
    <n v="2"/>
    <x v="3"/>
    <s v="Sandy UT"/>
    <m/>
    <n v="40"/>
    <s v="Middleweight Superstock"/>
    <n v="40"/>
    <n v="156"/>
    <n v="3"/>
  </r>
  <r>
    <x v="2"/>
    <x v="0"/>
    <n v="3"/>
    <x v="2"/>
    <n v="178"/>
    <x v="23"/>
    <x v="11"/>
    <n v="7"/>
    <d v="1899-12-30T00:12:07"/>
    <n v="21.702999999999999"/>
    <n v="12.334"/>
    <n v="69.281999999999996"/>
    <d v="1899-12-30T00:01:42"/>
    <n v="70.388000000000005"/>
    <n v="7"/>
    <x v="14"/>
    <s v="HENDERSON NV"/>
    <m/>
    <n v="32"/>
    <s v="Middleweight Superstock"/>
    <n v="32"/>
    <n v="100"/>
    <n v="4"/>
  </r>
  <r>
    <x v="2"/>
    <x v="0"/>
    <n v="4"/>
    <x v="3"/>
    <n v="211"/>
    <x v="90"/>
    <x v="11"/>
    <n v="7"/>
    <d v="1899-12-30T00:12:08"/>
    <n v="22.382000000000001"/>
    <n v="0.67900000000000005"/>
    <n v="69.216999999999999"/>
    <d v="1899-12-30T00:01:42"/>
    <n v="70.281000000000006"/>
    <n v="4"/>
    <x v="11"/>
    <s v="Sandy Ut"/>
    <m/>
    <n v="26"/>
    <s v="Middleweight Superstock"/>
    <n v="26"/>
    <n v="26"/>
    <n v="10"/>
  </r>
  <r>
    <x v="2"/>
    <x v="0"/>
    <n v="5"/>
    <x v="4"/>
    <n v="95"/>
    <x v="75"/>
    <x v="11"/>
    <n v="7"/>
    <d v="1899-12-30T00:12:17"/>
    <n v="30.821000000000002"/>
    <n v="8.4390000000000001"/>
    <n v="68.424000000000007"/>
    <d v="1899-12-30T00:01:43"/>
    <n v="69.659000000000006"/>
    <n v="5"/>
    <x v="11"/>
    <s v="Eugene OR"/>
    <m/>
    <n v="22"/>
    <s v="Middleweight Superstock"/>
    <n v="22"/>
    <n v="44"/>
    <n v="7"/>
  </r>
  <r>
    <x v="2"/>
    <x v="0"/>
    <n v="6"/>
    <x v="5"/>
    <n v="41"/>
    <x v="7"/>
    <x v="11"/>
    <n v="7"/>
    <d v="1899-12-30T00:12:30"/>
    <n v="44.585000000000001"/>
    <n v="13.763999999999999"/>
    <n v="67.168999999999997"/>
    <d v="1899-12-30T00:01:46"/>
    <n v="67.994"/>
    <n v="7"/>
    <x v="5"/>
    <s v="Draper UT"/>
    <m/>
    <n v="20"/>
    <s v="Middleweight Superstock"/>
    <n v="20"/>
    <n v="96"/>
    <n v="6"/>
  </r>
  <r>
    <x v="2"/>
    <x v="0"/>
    <s v="DNS"/>
    <x v="22"/>
    <n v="607"/>
    <x v="31"/>
    <x v="11"/>
    <m/>
    <m/>
    <s v="DNS"/>
    <m/>
    <s v="-"/>
    <m/>
    <s v="-"/>
    <n v="0"/>
    <x v="3"/>
    <s v="Taylorsville UT"/>
    <m/>
    <n v="0"/>
    <s v="Middleweight Superstock"/>
    <n v="0"/>
    <n v="32"/>
    <n v="8"/>
  </r>
  <r>
    <x v="2"/>
    <x v="0"/>
    <s v="DNS"/>
    <x v="22"/>
    <s v="12x"/>
    <x v="25"/>
    <x v="11"/>
    <m/>
    <m/>
    <s v="DNS"/>
    <m/>
    <s v="-"/>
    <m/>
    <s v="-"/>
    <n v="0"/>
    <x v="11"/>
    <s v="Junction City OR"/>
    <m/>
    <n v="0"/>
    <s v="Middleweight Superstock"/>
    <n v="0"/>
    <n v="16"/>
    <n v="13"/>
  </r>
  <r>
    <x v="2"/>
    <x v="0"/>
    <s v="DNS"/>
    <x v="22"/>
    <n v="711"/>
    <x v="28"/>
    <x v="11"/>
    <m/>
    <m/>
    <s v="DNS"/>
    <m/>
    <s v="-"/>
    <m/>
    <s v="-"/>
    <n v="0"/>
    <x v="3"/>
    <s v="Phoenix AZ"/>
    <m/>
    <n v="0"/>
    <s v="Middleweight Superstock"/>
    <n v="0"/>
    <n v="0"/>
    <n v="0"/>
  </r>
  <r>
    <x v="2"/>
    <x v="0"/>
    <n v="1"/>
    <x v="0"/>
    <n v="53"/>
    <x v="45"/>
    <x v="4"/>
    <n v="6"/>
    <d v="1899-12-30T00:09:54"/>
    <m/>
    <m/>
    <n v="72.676000000000002"/>
    <d v="1899-12-30T00:01:38"/>
    <n v="73.661000000000001"/>
    <n v="5"/>
    <x v="1"/>
    <s v="Gilbert AZ"/>
    <m/>
    <n v="50"/>
    <s v="Formula 40 - GTO"/>
    <n v="50"/>
    <n v="222"/>
    <n v="1"/>
  </r>
  <r>
    <x v="2"/>
    <x v="0"/>
    <n v="2"/>
    <x v="1"/>
    <n v="491"/>
    <x v="49"/>
    <x v="4"/>
    <n v="6"/>
    <d v="1899-12-30T00:09:55"/>
    <n v="0.311"/>
    <n v="0.311"/>
    <n v="72.638000000000005"/>
    <d v="1899-12-30T00:01:37"/>
    <n v="73.861999999999995"/>
    <n v="2"/>
    <x v="23"/>
    <s v="LAS VEGAS NV"/>
    <m/>
    <n v="40"/>
    <s v="Formula 40 - GTO"/>
    <n v="40"/>
    <n v="121"/>
    <n v="4"/>
  </r>
  <r>
    <x v="2"/>
    <x v="0"/>
    <n v="3"/>
    <x v="2"/>
    <n v="11"/>
    <x v="46"/>
    <x v="4"/>
    <n v="6"/>
    <d v="1899-12-30T00:09:59"/>
    <n v="4.9059999999999997"/>
    <n v="4.5949999999999998"/>
    <n v="72.081000000000003"/>
    <d v="1899-12-30T00:01:38"/>
    <n v="73.442999999999998"/>
    <n v="5"/>
    <x v="4"/>
    <s v="Sandy UT"/>
    <m/>
    <n v="32"/>
    <s v="Formula 40 - GTO"/>
    <n v="32"/>
    <n v="74"/>
    <n v="7"/>
  </r>
  <r>
    <x v="2"/>
    <x v="0"/>
    <n v="4"/>
    <x v="3"/>
    <n v="365"/>
    <x v="43"/>
    <x v="4"/>
    <n v="6"/>
    <d v="1899-12-30T00:10:00"/>
    <n v="5.2679999999999998"/>
    <n v="0.36199999999999999"/>
    <n v="72.037999999999997"/>
    <d v="1899-12-30T00:01:38"/>
    <n v="73.311000000000007"/>
    <n v="5"/>
    <x v="0"/>
    <s v="Sandy UT"/>
    <m/>
    <n v="26"/>
    <s v="Formula 40 - GTO"/>
    <n v="26"/>
    <n v="128"/>
    <n v="3"/>
  </r>
  <r>
    <x v="2"/>
    <x v="0"/>
    <n v="5"/>
    <x v="4"/>
    <n v="723"/>
    <x v="0"/>
    <x v="4"/>
    <n v="6"/>
    <d v="1899-12-30T00:10:01"/>
    <n v="7.0170000000000003"/>
    <n v="1.7490000000000001"/>
    <n v="71.828000000000003"/>
    <d v="1899-12-30T00:01:38"/>
    <n v="73.444999999999993"/>
    <n v="4"/>
    <x v="0"/>
    <s v="Las Vegas NV"/>
    <m/>
    <n v="22"/>
    <s v="Formula 40 - GTO"/>
    <n v="22"/>
    <n v="66"/>
    <n v="8"/>
  </r>
  <r>
    <x v="2"/>
    <x v="0"/>
    <n v="6"/>
    <x v="5"/>
    <n v="10"/>
    <x v="55"/>
    <x v="4"/>
    <n v="6"/>
    <d v="1899-12-30T00:10:16"/>
    <n v="21.712"/>
    <n v="14.695"/>
    <n v="70.114999999999995"/>
    <d v="1899-12-30T00:01:40"/>
    <n v="72.111999999999995"/>
    <n v="2"/>
    <x v="0"/>
    <s v="Lindon UT"/>
    <m/>
    <n v="20"/>
    <s v="Formula 40 - GTO"/>
    <n v="20"/>
    <n v="66"/>
    <n v="8"/>
  </r>
  <r>
    <x v="2"/>
    <x v="0"/>
    <n v="7"/>
    <x v="6"/>
    <n v="13"/>
    <x v="21"/>
    <x v="4"/>
    <n v="6"/>
    <d v="1899-12-30T00:10:19"/>
    <n v="24.664000000000001"/>
    <n v="2.952"/>
    <n v="69.781000000000006"/>
    <d v="1899-12-30T00:01:41"/>
    <n v="71.251999999999995"/>
    <n v="4"/>
    <x v="13"/>
    <s v="Pleasant Grove UT"/>
    <m/>
    <n v="18"/>
    <s v="Formula 40 - GTO"/>
    <n v="18"/>
    <n v="80"/>
    <n v="6"/>
  </r>
  <r>
    <x v="2"/>
    <x v="0"/>
    <n v="8"/>
    <x v="7"/>
    <n v="6"/>
    <x v="42"/>
    <x v="4"/>
    <n v="6"/>
    <d v="1899-12-30T00:10:20"/>
    <n v="25.091999999999999"/>
    <n v="0.42799999999999999"/>
    <n v="69.733000000000004"/>
    <d v="1899-12-30T00:01:37"/>
    <n v="74.497"/>
    <n v="6"/>
    <x v="0"/>
    <s v="Draper  UT"/>
    <m/>
    <n v="16"/>
    <s v="Formula 40 - GTO"/>
    <n v="16"/>
    <n v="178"/>
    <n v="2"/>
  </r>
  <r>
    <x v="2"/>
    <x v="0"/>
    <n v="9"/>
    <x v="8"/>
    <n v="58"/>
    <x v="91"/>
    <x v="4"/>
    <n v="6"/>
    <d v="1899-12-30T00:10:23"/>
    <n v="28.812999999999999"/>
    <n v="3.7210000000000001"/>
    <n v="69.316000000000003"/>
    <d v="1899-12-30T00:01:42"/>
    <n v="70.709999999999994"/>
    <n v="2"/>
    <x v="46"/>
    <s v="Murray UT"/>
    <m/>
    <n v="14"/>
    <s v="Formula 40 - GTO"/>
    <n v="14"/>
    <n v="42"/>
    <n v="12"/>
  </r>
  <r>
    <x v="2"/>
    <x v="0"/>
    <n v="10"/>
    <x v="9"/>
    <n v="420"/>
    <x v="20"/>
    <x v="4"/>
    <n v="6"/>
    <d v="1899-12-30T00:10:49"/>
    <n v="54.869"/>
    <n v="26.056000000000001"/>
    <n v="66.534999999999997"/>
    <d v="1899-12-30T00:01:46"/>
    <n v="68.177000000000007"/>
    <n v="2"/>
    <x v="0"/>
    <s v="Salt Lake City UT"/>
    <m/>
    <n v="12"/>
    <s v="Formula 40 - GTO"/>
    <n v="12"/>
    <n v="41"/>
    <n v="14"/>
  </r>
  <r>
    <x v="2"/>
    <x v="0"/>
    <n v="11"/>
    <x v="0"/>
    <n v="95"/>
    <x v="75"/>
    <x v="5"/>
    <n v="6"/>
    <d v="1899-12-30T00:11:05"/>
    <d v="1899-12-30T00:01:11"/>
    <n v="15.78"/>
    <n v="64.956000000000003"/>
    <d v="1899-12-30T00:01:44"/>
    <n v="69.018000000000001"/>
    <n v="2"/>
    <x v="11"/>
    <s v="Eugene OR"/>
    <m/>
    <n v="50"/>
    <s v="Formula 40 - GTU"/>
    <n v="50"/>
    <n v="82"/>
    <n v="6"/>
  </r>
  <r>
    <x v="2"/>
    <x v="0"/>
    <n v="12"/>
    <x v="1"/>
    <n v="116"/>
    <x v="27"/>
    <x v="5"/>
    <n v="6"/>
    <d v="1899-12-30T00:11:10"/>
    <d v="1899-12-30T00:01:15"/>
    <n v="4.5549999999999997"/>
    <n v="64.513999999999996"/>
    <d v="1899-12-30T00:01:46"/>
    <n v="68.028000000000006"/>
    <n v="4"/>
    <x v="15"/>
    <s v="Clinton UT"/>
    <m/>
    <n v="40"/>
    <s v="Formula 40 - GTU"/>
    <n v="40"/>
    <n v="180"/>
    <n v="1"/>
  </r>
  <r>
    <x v="2"/>
    <x v="0"/>
    <n v="13"/>
    <x v="2"/>
    <n v="746"/>
    <x v="35"/>
    <x v="5"/>
    <n v="6"/>
    <d v="1899-12-30T00:11:10"/>
    <d v="1899-12-30T00:01:15"/>
    <n v="7.0000000000000001E-3"/>
    <n v="64.513999999999996"/>
    <d v="1899-12-30T00:01:45"/>
    <n v="68.685000000000002"/>
    <n v="4"/>
    <x v="20"/>
    <s v="Aberdeen ID"/>
    <m/>
    <n v="32"/>
    <s v="Formula 40 - GTU"/>
    <n v="32"/>
    <n v="138"/>
    <n v="2"/>
  </r>
  <r>
    <x v="2"/>
    <x v="0"/>
    <n v="14"/>
    <x v="3"/>
    <n v="56"/>
    <x v="34"/>
    <x v="5"/>
    <n v="6"/>
    <d v="1899-12-30T00:11:13"/>
    <d v="1899-12-30T00:01:19"/>
    <n v="3.456"/>
    <n v="64.182000000000002"/>
    <d v="1899-12-30T00:01:46"/>
    <n v="67.73"/>
    <n v="4"/>
    <x v="19"/>
    <s v="South Jordan UT"/>
    <m/>
    <n v="26"/>
    <s v="Formula 40 - GTU"/>
    <n v="26"/>
    <n v="128"/>
    <n v="3"/>
  </r>
  <r>
    <x v="2"/>
    <x v="0"/>
    <n v="15"/>
    <x v="10"/>
    <n v="901"/>
    <x v="16"/>
    <x v="4"/>
    <n v="6"/>
    <d v="1899-12-30T00:11:14"/>
    <d v="1899-12-30T00:01:19"/>
    <n v="0.77600000000000002"/>
    <n v="64.108000000000004"/>
    <d v="1899-12-30T00:01:50"/>
    <n v="65.453000000000003"/>
    <n v="6"/>
    <x v="2"/>
    <s v="Hesperus CO"/>
    <m/>
    <n v="10"/>
    <s v="Formula 40 - GTO"/>
    <n v="10"/>
    <n v="42"/>
    <n v="12"/>
  </r>
  <r>
    <x v="2"/>
    <x v="0"/>
    <n v="16"/>
    <x v="4"/>
    <s v="888x"/>
    <x v="64"/>
    <x v="5"/>
    <n v="6"/>
    <d v="1899-12-30T00:11:26"/>
    <d v="1899-12-30T00:01:31"/>
    <n v="12.057"/>
    <n v="62.981000000000002"/>
    <d v="1899-12-30T00:01:48"/>
    <n v="66.466999999999999"/>
    <n v="3"/>
    <x v="25"/>
    <s v="Kaysville UT"/>
    <m/>
    <n v="22"/>
    <s v="Formula 40 - GTU"/>
    <n v="22"/>
    <n v="54"/>
    <n v="8"/>
  </r>
  <r>
    <x v="2"/>
    <x v="0"/>
    <n v="17"/>
    <x v="5"/>
    <n v="70"/>
    <x v="14"/>
    <x v="5"/>
    <n v="1"/>
    <d v="1899-12-30T00:11:28"/>
    <s v="5 Laps"/>
    <s v="5 Laps"/>
    <n v="10.461"/>
    <m/>
    <s v="-"/>
    <n v="0"/>
    <x v="9"/>
    <s v="Pleasant view UT"/>
    <m/>
    <n v="20"/>
    <s v="Formula 40 - GTU"/>
    <n v="20"/>
    <n v="46"/>
    <n v="9"/>
  </r>
  <r>
    <x v="2"/>
    <x v="0"/>
    <n v="18"/>
    <x v="6"/>
    <n v="69"/>
    <x v="56"/>
    <x v="5"/>
    <n v="6"/>
    <d v="1899-12-30T00:11:41"/>
    <d v="1899-12-30T00:01:47"/>
    <n v="15.084"/>
    <n v="61.625999999999998"/>
    <d v="1899-12-30T00:01:51"/>
    <n v="65.013000000000005"/>
    <n v="6"/>
    <x v="25"/>
    <s v="SLC UT"/>
    <m/>
    <n v="18"/>
    <s v="Formula 40 - GTU"/>
    <n v="18"/>
    <n v="92"/>
    <n v="5"/>
  </r>
  <r>
    <x v="2"/>
    <x v="0"/>
    <s v="DNF"/>
    <x v="21"/>
    <n v="111"/>
    <x v="13"/>
    <x v="4"/>
    <n v="3"/>
    <d v="1899-12-30T00:05:36"/>
    <s v="DNF"/>
    <m/>
    <n v="64.272999999999996"/>
    <d v="1899-12-30T00:01:49"/>
    <n v="66.149000000000001"/>
    <n v="2"/>
    <x v="2"/>
    <s v="west jordan UT"/>
    <m/>
    <n v="0"/>
    <s v="Formula 40 - GTO"/>
    <n v="0"/>
    <n v="21"/>
    <n v="17"/>
  </r>
  <r>
    <x v="2"/>
    <x v="0"/>
    <s v="DNS"/>
    <x v="22"/>
    <n v="321"/>
    <x v="3"/>
    <x v="4"/>
    <m/>
    <m/>
    <s v="DNS"/>
    <m/>
    <s v="-"/>
    <m/>
    <s v="-"/>
    <n v="0"/>
    <x v="1"/>
    <s v="Kaysville UT"/>
    <m/>
    <n v="0"/>
    <s v="Formula 40 - GTO"/>
    <n v="0"/>
    <n v="33"/>
    <n v="15"/>
  </r>
  <r>
    <x v="2"/>
    <x v="0"/>
    <s v="DNS"/>
    <x v="22"/>
    <n v="131"/>
    <x v="41"/>
    <x v="5"/>
    <m/>
    <m/>
    <s v="DNS"/>
    <m/>
    <s v="-"/>
    <m/>
    <s v="-"/>
    <n v="0"/>
    <x v="33"/>
    <s v="Provo UT"/>
    <m/>
    <n v="0"/>
    <s v="Formula 40 - GTU"/>
    <n v="0"/>
    <n v="18"/>
    <n v="13"/>
  </r>
  <r>
    <x v="2"/>
    <x v="0"/>
    <s v="DNS"/>
    <x v="22"/>
    <n v="66"/>
    <x v="57"/>
    <x v="5"/>
    <m/>
    <m/>
    <s v="DNS"/>
    <m/>
    <s v="-"/>
    <m/>
    <s v="-"/>
    <n v="0"/>
    <x v="26"/>
    <s v="Ogden UT"/>
    <m/>
    <n v="0"/>
    <s v="Formula 40 - GTU"/>
    <n v="0"/>
    <n v="18"/>
    <n v="13"/>
  </r>
  <r>
    <x v="2"/>
    <x v="0"/>
    <n v="1"/>
    <x v="0"/>
    <n v="49"/>
    <x v="62"/>
    <x v="14"/>
    <n v="7"/>
    <d v="1899-12-30T00:11:49"/>
    <m/>
    <m/>
    <n v="71.108000000000004"/>
    <d v="1899-12-30T00:01:40"/>
    <n v="72.331000000000003"/>
    <n v="2"/>
    <x v="29"/>
    <s v="Sandy UT"/>
    <m/>
    <n v="50"/>
    <s v="Moto2"/>
    <n v="50"/>
    <n v="250"/>
    <n v="1"/>
  </r>
  <r>
    <x v="2"/>
    <x v="0"/>
    <n v="2"/>
    <x v="1"/>
    <n v="126"/>
    <x v="5"/>
    <x v="14"/>
    <n v="7"/>
    <d v="1899-12-30T00:12:02"/>
    <n v="12.804"/>
    <n v="12.804"/>
    <n v="69.846000000000004"/>
    <d v="1899-12-30T00:01:41"/>
    <n v="71.484999999999999"/>
    <n v="2"/>
    <x v="3"/>
    <s v="Sandy UT"/>
    <m/>
    <n v="40"/>
    <s v="Moto2"/>
    <n v="40"/>
    <n v="168"/>
    <n v="2"/>
  </r>
  <r>
    <x v="2"/>
    <x v="0"/>
    <n v="3"/>
    <x v="2"/>
    <n v="142"/>
    <x v="51"/>
    <x v="14"/>
    <n v="7"/>
    <d v="1899-12-30T00:12:15"/>
    <n v="26.263000000000002"/>
    <n v="13.459"/>
    <n v="68.566999999999993"/>
    <d v="1899-12-30T00:01:43"/>
    <n v="69.869"/>
    <n v="2"/>
    <x v="3"/>
    <s v="draper UT"/>
    <m/>
    <n v="32"/>
    <s v="Moto2"/>
    <n v="32"/>
    <n v="86"/>
    <n v="5"/>
  </r>
  <r>
    <x v="2"/>
    <x v="0"/>
    <n v="4"/>
    <x v="3"/>
    <n v="211"/>
    <x v="90"/>
    <x v="14"/>
    <n v="7"/>
    <d v="1899-12-30T00:12:19"/>
    <n v="30.67"/>
    <n v="4.407"/>
    <n v="68.158000000000001"/>
    <d v="1899-12-30T00:01:43"/>
    <n v="69.694999999999993"/>
    <n v="3"/>
    <x v="11"/>
    <s v="Sandy Ut"/>
    <m/>
    <n v="26"/>
    <s v="Moto2"/>
    <n v="26"/>
    <n v="26"/>
    <n v="15"/>
  </r>
  <r>
    <x v="2"/>
    <x v="0"/>
    <n v="5"/>
    <x v="4"/>
    <n v="711"/>
    <x v="28"/>
    <x v="14"/>
    <n v="7"/>
    <d v="1899-12-30T00:12:24"/>
    <n v="35.633000000000003"/>
    <n v="4.9630000000000001"/>
    <n v="67.703999999999994"/>
    <d v="1899-12-30T00:01:43"/>
    <n v="69.576999999999998"/>
    <n v="6"/>
    <x v="3"/>
    <s v="Phoenix AZ"/>
    <m/>
    <n v="22"/>
    <s v="Moto2"/>
    <n v="22"/>
    <n v="48"/>
    <n v="9"/>
  </r>
  <r>
    <x v="2"/>
    <x v="0"/>
    <n v="6"/>
    <x v="0"/>
    <n v="70"/>
    <x v="14"/>
    <x v="15"/>
    <m/>
    <m/>
    <m/>
    <m/>
    <s v="-"/>
    <m/>
    <s v="-"/>
    <n v="0"/>
    <x v="9"/>
    <s v="Pleasant view UT"/>
    <m/>
    <n v="50"/>
    <s v="Moto3"/>
    <n v="50"/>
    <n v="122"/>
    <n v="2"/>
  </r>
  <r>
    <x v="2"/>
    <x v="0"/>
    <n v="7"/>
    <x v="5"/>
    <n v="41"/>
    <x v="7"/>
    <x v="14"/>
    <n v="7"/>
    <d v="1899-12-30T00:12:25"/>
    <n v="36.088999999999999"/>
    <n v="0.45600000000000002"/>
    <n v="67.662000000000006"/>
    <d v="1899-12-30T00:01:45"/>
    <n v="68.44"/>
    <n v="6"/>
    <x v="5"/>
    <s v="Draper UT"/>
    <m/>
    <n v="20"/>
    <s v="Moto2"/>
    <n v="20"/>
    <n v="78"/>
    <n v="6"/>
  </r>
  <r>
    <x v="2"/>
    <x v="0"/>
    <n v="8"/>
    <x v="6"/>
    <n v="109"/>
    <x v="37"/>
    <x v="14"/>
    <m/>
    <m/>
    <m/>
    <m/>
    <s v="-"/>
    <m/>
    <s v="-"/>
    <n v="0"/>
    <x v="3"/>
    <s v="South Ogden UT"/>
    <m/>
    <n v="18"/>
    <s v="Moto2"/>
    <n v="18"/>
    <n v="47"/>
    <n v="11"/>
  </r>
  <r>
    <x v="2"/>
    <x v="0"/>
    <n v="9"/>
    <x v="7"/>
    <n v="95"/>
    <x v="75"/>
    <x v="14"/>
    <n v="7"/>
    <d v="1899-12-30T00:12:28"/>
    <n v="39.347999999999999"/>
    <n v="3.2589999999999999"/>
    <n v="67.367999999999995"/>
    <d v="1899-12-30T00:01:44"/>
    <n v="69.269000000000005"/>
    <n v="5"/>
    <x v="11"/>
    <s v="Eugene OR"/>
    <m/>
    <n v="16"/>
    <s v="Moto2"/>
    <n v="16"/>
    <n v="16"/>
    <n v="22"/>
  </r>
  <r>
    <x v="2"/>
    <x v="0"/>
    <n v="10"/>
    <x v="8"/>
    <n v="713"/>
    <x v="82"/>
    <x v="14"/>
    <n v="7"/>
    <d v="1899-12-30T00:12:31"/>
    <n v="41.762"/>
    <n v="2.4140000000000001"/>
    <n v="67.150999999999996"/>
    <d v="1899-12-30T00:01:44"/>
    <n v="69.468999999999994"/>
    <n v="3"/>
    <x v="3"/>
    <s v="Tooele UT"/>
    <m/>
    <n v="14"/>
    <s v="Moto2"/>
    <n v="14"/>
    <n v="19"/>
    <n v="21"/>
  </r>
  <r>
    <x v="2"/>
    <x v="0"/>
    <n v="11"/>
    <x v="9"/>
    <n v="442"/>
    <x v="38"/>
    <x v="14"/>
    <n v="7"/>
    <d v="1899-12-30T00:12:42"/>
    <n v="53.072000000000003"/>
    <n v="11.31"/>
    <n v="66.153999999999996"/>
    <d v="1899-12-30T00:01:47"/>
    <n v="67.39"/>
    <n v="3"/>
    <x v="3"/>
    <s v="Salt Lake City UT"/>
    <m/>
    <n v="12"/>
    <s v="Moto2"/>
    <n v="12"/>
    <n v="44"/>
    <n v="12"/>
  </r>
  <r>
    <x v="2"/>
    <x v="0"/>
    <n v="12"/>
    <x v="10"/>
    <n v="805"/>
    <x v="17"/>
    <x v="14"/>
    <n v="7"/>
    <d v="1899-12-30T00:12:43"/>
    <n v="54.521999999999998"/>
    <n v="1.45"/>
    <n v="66.028000000000006"/>
    <d v="1899-12-30T00:01:44"/>
    <n v="68.927000000000007"/>
    <n v="3"/>
    <x v="11"/>
    <s v="Layton UT"/>
    <m/>
    <n v="10"/>
    <s v="Moto2"/>
    <n v="10"/>
    <n v="36"/>
    <n v="13"/>
  </r>
  <r>
    <x v="2"/>
    <x v="0"/>
    <n v="13"/>
    <x v="11"/>
    <n v="333"/>
    <x v="36"/>
    <x v="14"/>
    <n v="7"/>
    <d v="1899-12-30T00:12:44"/>
    <n v="54.793999999999997"/>
    <n v="0.27200000000000002"/>
    <n v="66.004999999999995"/>
    <d v="1899-12-30T00:01:47"/>
    <n v="67.349999999999994"/>
    <n v="3"/>
    <x v="3"/>
    <s v="Sandy UT"/>
    <m/>
    <n v="9"/>
    <s v="Moto2"/>
    <n v="9"/>
    <n v="9"/>
    <n v="24"/>
  </r>
  <r>
    <x v="2"/>
    <x v="0"/>
    <n v="14"/>
    <x v="12"/>
    <n v="163"/>
    <x v="15"/>
    <x v="14"/>
    <n v="7"/>
    <d v="1899-12-30T00:13:12"/>
    <d v="1899-12-30T00:01:23"/>
    <n v="28.172999999999998"/>
    <n v="63.655999999999999"/>
    <d v="1899-12-30T00:01:50"/>
    <n v="65.451999999999998"/>
    <n v="3"/>
    <x v="10"/>
    <s v="Kearns UT"/>
    <m/>
    <n v="8"/>
    <s v="Moto2"/>
    <n v="8"/>
    <n v="36"/>
    <n v="13"/>
  </r>
  <r>
    <x v="2"/>
    <x v="0"/>
    <n v="15"/>
    <x v="13"/>
    <n v="675"/>
    <x v="80"/>
    <x v="14"/>
    <n v="7"/>
    <d v="1899-12-30T00:13:27"/>
    <d v="1899-12-30T00:01:38"/>
    <n v="15.523999999999999"/>
    <n v="62.432000000000002"/>
    <d v="1899-12-30T00:01:50"/>
    <n v="65.3"/>
    <n v="6"/>
    <x v="42"/>
    <s v="Laramie WY"/>
    <m/>
    <n v="7"/>
    <s v="Moto2"/>
    <n v="7"/>
    <n v="7"/>
    <n v="28"/>
  </r>
  <r>
    <x v="2"/>
    <x v="0"/>
    <n v="16"/>
    <x v="1"/>
    <n v="171"/>
    <x v="39"/>
    <x v="15"/>
    <n v="7"/>
    <d v="1899-12-30T00:13:33"/>
    <d v="1899-12-30T00:01:45"/>
    <n v="6.1349999999999998"/>
    <n v="61.960999999999999"/>
    <d v="1899-12-30T00:01:51"/>
    <n v="64.947000000000003"/>
    <n v="3"/>
    <x v="9"/>
    <s v="Murray UT"/>
    <m/>
    <n v="40"/>
    <s v="Moto3"/>
    <n v="40"/>
    <n v="106"/>
    <n v="3"/>
  </r>
  <r>
    <x v="2"/>
    <x v="0"/>
    <n v="17"/>
    <x v="2"/>
    <n v="757"/>
    <x v="40"/>
    <x v="15"/>
    <n v="7"/>
    <d v="1899-12-30T00:13:36"/>
    <d v="1899-12-30T00:01:48"/>
    <n v="2.9550000000000001"/>
    <n v="61.737000000000002"/>
    <d v="1899-12-30T00:01:51"/>
    <n v="64.655000000000001"/>
    <n v="3"/>
    <x v="9"/>
    <s v="Farmington UT"/>
    <m/>
    <n v="32"/>
    <s v="Moto3"/>
    <n v="32"/>
    <n v="130"/>
    <n v="1"/>
  </r>
  <r>
    <x v="2"/>
    <x v="0"/>
    <n v="18"/>
    <x v="14"/>
    <n v="928"/>
    <x v="30"/>
    <x v="14"/>
    <n v="6"/>
    <d v="1899-12-30T00:10:39"/>
    <s v="1 Lap"/>
    <s v="1 Lap"/>
    <n v="67.646000000000001"/>
    <d v="1899-12-30T00:01:42"/>
    <n v="70.367999999999995"/>
    <n v="4"/>
    <x v="17"/>
    <s v="Tooele UT"/>
    <m/>
    <n v="6"/>
    <s v="Moto2"/>
    <n v="6"/>
    <n v="62"/>
    <n v="7"/>
  </r>
  <r>
    <x v="2"/>
    <x v="0"/>
    <n v="19"/>
    <x v="3"/>
    <n v="396"/>
    <x v="81"/>
    <x v="15"/>
    <n v="6"/>
    <d v="1899-12-30T00:12:07"/>
    <s v="1 Lap"/>
    <d v="1899-12-30T00:01:28"/>
    <n v="59.420999999999999"/>
    <d v="1899-12-30T00:01:54"/>
    <n v="63.395000000000003"/>
    <n v="2"/>
    <x v="30"/>
    <s v="Park City UT"/>
    <m/>
    <n v="26"/>
    <s v="Moto3"/>
    <n v="26"/>
    <n v="48"/>
    <n v="10"/>
  </r>
  <r>
    <x v="2"/>
    <x v="0"/>
    <n v="20"/>
    <x v="4"/>
    <n v="118"/>
    <x v="67"/>
    <x v="15"/>
    <n v="6"/>
    <d v="1899-12-30T00:12:20"/>
    <s v="1 Lap"/>
    <n v="13.349"/>
    <n v="58.348999999999997"/>
    <d v="1899-12-30T00:01:58"/>
    <n v="61.24"/>
    <n v="6"/>
    <x v="9"/>
    <s v="Boise ID"/>
    <m/>
    <n v="22"/>
    <s v="Moto3"/>
    <n v="22"/>
    <n v="106"/>
    <n v="3"/>
  </r>
  <r>
    <x v="2"/>
    <x v="0"/>
    <n v="21"/>
    <x v="5"/>
    <n v="574"/>
    <x v="72"/>
    <x v="15"/>
    <n v="6"/>
    <d v="1899-12-30T00:12:51"/>
    <s v="1 Lap"/>
    <n v="30.298999999999999"/>
    <n v="56.055"/>
    <d v="1899-12-30T00:02:02"/>
    <n v="59.09"/>
    <n v="2"/>
    <x v="22"/>
    <s v="Hooper UT"/>
    <m/>
    <n v="20"/>
    <s v="Moto3"/>
    <n v="20"/>
    <n v="58"/>
    <n v="7"/>
  </r>
  <r>
    <x v="2"/>
    <x v="0"/>
    <n v="22"/>
    <x v="15"/>
    <n v="332"/>
    <x v="86"/>
    <x v="14"/>
    <n v="3"/>
    <d v="1899-12-30T00:06:49"/>
    <s v="4 Laps"/>
    <s v="3 Laps"/>
    <n v="52.832999999999998"/>
    <d v="1899-12-30T00:02:04"/>
    <n v="57.988999999999997"/>
    <n v="2"/>
    <x v="45"/>
    <s v="Sandy UT"/>
    <m/>
    <n v="5"/>
    <s v="Moto2"/>
    <n v="5"/>
    <n v="5"/>
    <n v="30"/>
  </r>
  <r>
    <x v="2"/>
    <x v="0"/>
    <s v="DNF"/>
    <x v="21"/>
    <n v="807"/>
    <x v="87"/>
    <x v="14"/>
    <n v="2"/>
    <d v="1899-12-30T00:03:51"/>
    <s v="DNF"/>
    <s v="1 Lap"/>
    <n v="62.381"/>
    <d v="1899-12-30T00:01:52"/>
    <n v="64.456999999999994"/>
    <n v="1"/>
    <x v="3"/>
    <s v="encinitas CA"/>
    <m/>
    <n v="0"/>
    <s v="Moto2"/>
    <n v="0"/>
    <n v="0"/>
    <n v="33"/>
  </r>
  <r>
    <x v="2"/>
    <x v="0"/>
    <s v="DNS"/>
    <x v="22"/>
    <n v="22"/>
    <x v="63"/>
    <x v="14"/>
    <m/>
    <m/>
    <s v="DNS"/>
    <m/>
    <s v="-"/>
    <m/>
    <s v="-"/>
    <n v="0"/>
    <x v="3"/>
    <s v="Murray UT"/>
    <m/>
    <n v="0"/>
    <s v="Moto2"/>
    <n v="0"/>
    <n v="146"/>
    <n v="3"/>
  </r>
  <r>
    <x v="2"/>
    <x v="0"/>
    <s v="DNS"/>
    <x v="22"/>
    <s v="12x"/>
    <x v="25"/>
    <x v="14"/>
    <m/>
    <m/>
    <s v="DNS"/>
    <m/>
    <s v="-"/>
    <m/>
    <s v="-"/>
    <n v="0"/>
    <x v="11"/>
    <s v="Junction City OR"/>
    <m/>
    <n v="0"/>
    <s v="Moto2"/>
    <n v="0"/>
    <n v="26"/>
    <n v="15"/>
  </r>
  <r>
    <x v="2"/>
    <x v="0"/>
    <s v="DNS"/>
    <x v="22"/>
    <n v="969"/>
    <x v="83"/>
    <x v="14"/>
    <m/>
    <m/>
    <s v="DNS"/>
    <m/>
    <s v="-"/>
    <m/>
    <s v="-"/>
    <n v="0"/>
    <x v="5"/>
    <s v="Las Vegas NV"/>
    <m/>
    <n v="0"/>
    <s v="Moto2"/>
    <n v="0"/>
    <n v="0"/>
    <n v="0"/>
  </r>
  <r>
    <x v="2"/>
    <x v="0"/>
    <s v="DNS"/>
    <x v="22"/>
    <n v="238"/>
    <x v="54"/>
    <x v="14"/>
    <m/>
    <m/>
    <s v="DNS"/>
    <m/>
    <s v="-"/>
    <m/>
    <s v="-"/>
    <n v="0"/>
    <x v="3"/>
    <s v="Las Vegas NV"/>
    <m/>
    <n v="0"/>
    <s v="Moto2"/>
    <n v="0"/>
    <n v="0"/>
    <n v="0"/>
  </r>
  <r>
    <x v="2"/>
    <x v="0"/>
    <s v="DNS"/>
    <x v="22"/>
    <n v="116"/>
    <x v="27"/>
    <x v="14"/>
    <m/>
    <m/>
    <s v="DNS"/>
    <m/>
    <s v="-"/>
    <m/>
    <s v="-"/>
    <n v="0"/>
    <x v="15"/>
    <s v="Clinton UT"/>
    <m/>
    <n v="0"/>
    <s v="Moto2"/>
    <n v="0"/>
    <n v="0"/>
    <n v="0"/>
  </r>
  <r>
    <x v="2"/>
    <x v="0"/>
    <s v="DNS"/>
    <x v="22"/>
    <n v="123"/>
    <x v="85"/>
    <x v="14"/>
    <m/>
    <m/>
    <s v="DNS"/>
    <m/>
    <s v="-"/>
    <m/>
    <s v="-"/>
    <n v="0"/>
    <x v="44"/>
    <s v="Rupert ID"/>
    <m/>
    <n v="0"/>
    <s v="Moto2"/>
    <n v="0"/>
    <n v="0"/>
    <n v="0"/>
  </r>
  <r>
    <x v="2"/>
    <x v="0"/>
    <s v="DNS"/>
    <x v="22"/>
    <n v="821"/>
    <x v="84"/>
    <x v="14"/>
    <m/>
    <m/>
    <s v="DNS"/>
    <m/>
    <s v="-"/>
    <m/>
    <s v="-"/>
    <n v="0"/>
    <x v="5"/>
    <s v="Oceanside CA"/>
    <m/>
    <n v="0"/>
    <s v="Moto2"/>
    <n v="0"/>
    <n v="0"/>
    <n v="0"/>
  </r>
  <r>
    <x v="2"/>
    <x v="0"/>
    <s v="DNS"/>
    <x v="22"/>
    <n v="934"/>
    <x v="79"/>
    <x v="14"/>
    <m/>
    <m/>
    <s v="DNS"/>
    <m/>
    <s v="-"/>
    <m/>
    <s v="-"/>
    <n v="0"/>
    <x v="41"/>
    <s v="Highlands Ranch CO"/>
    <m/>
    <n v="0"/>
    <s v="Moto2"/>
    <n v="0"/>
    <n v="0"/>
    <n v="0"/>
  </r>
  <r>
    <x v="2"/>
    <x v="0"/>
    <s v="DNS"/>
    <x v="22"/>
    <n v="607"/>
    <x v="31"/>
    <x v="14"/>
    <m/>
    <m/>
    <s v="DNS"/>
    <m/>
    <s v="-"/>
    <m/>
    <s v="-"/>
    <n v="0"/>
    <x v="3"/>
    <s v="Taylorsville UT"/>
    <m/>
    <n v="0"/>
    <s v="Moto2"/>
    <n v="0"/>
    <n v="8"/>
    <n v="27"/>
  </r>
  <r>
    <x v="2"/>
    <x v="0"/>
    <n v="1"/>
    <x v="0"/>
    <n v="321"/>
    <x v="3"/>
    <x v="12"/>
    <n v="7"/>
    <d v="1899-12-30T00:12:12"/>
    <m/>
    <m/>
    <n v="68.843999999999994"/>
    <d v="1899-12-30T00:01:41"/>
    <n v="71.257999999999996"/>
    <n v="2"/>
    <x v="1"/>
    <s v="Kaysville UT"/>
    <m/>
    <n v="50"/>
    <s v="Modern Vintage - GTO"/>
    <n v="50"/>
    <n v="162"/>
    <n v="2"/>
  </r>
  <r>
    <x v="2"/>
    <x v="0"/>
    <n v="2"/>
    <x v="1"/>
    <n v="130"/>
    <x v="22"/>
    <x v="12"/>
    <n v="7"/>
    <d v="1899-12-30T00:12:25"/>
    <n v="12.635"/>
    <n v="12.635"/>
    <n v="67.676000000000002"/>
    <d v="1899-12-30T00:01:44"/>
    <n v="69.102999999999994"/>
    <n v="7"/>
    <x v="4"/>
    <s v="Salt Lake City UT"/>
    <m/>
    <n v="40"/>
    <s v="Modern Vintage - GTO"/>
    <n v="40"/>
    <n v="120"/>
    <n v="4"/>
  </r>
  <r>
    <x v="2"/>
    <x v="0"/>
    <n v="3"/>
    <x v="2"/>
    <n v="120"/>
    <x v="10"/>
    <x v="12"/>
    <n v="7"/>
    <d v="1899-12-30T00:12:27"/>
    <n v="15.122"/>
    <n v="2.4870000000000001"/>
    <n v="67.45"/>
    <d v="1899-12-30T00:01:45"/>
    <n v="68.694000000000003"/>
    <n v="6"/>
    <x v="7"/>
    <s v="Harrison NY"/>
    <m/>
    <n v="32"/>
    <s v="Modern Vintage - GTO"/>
    <n v="32"/>
    <n v="132"/>
    <n v="3"/>
  </r>
  <r>
    <x v="2"/>
    <x v="0"/>
    <n v="4"/>
    <x v="0"/>
    <n v="178"/>
    <x v="23"/>
    <x v="13"/>
    <n v="7"/>
    <d v="1899-12-30T00:12:39"/>
    <n v="26.44"/>
    <n v="11.318"/>
    <n v="66.444000000000003"/>
    <d v="1899-12-30T00:01:43"/>
    <n v="70.103999999999999"/>
    <n v="3"/>
    <x v="14"/>
    <s v="HENDERSON NV"/>
    <m/>
    <n v="50"/>
    <s v="Modern Vintage - GTU"/>
    <n v="50"/>
    <n v="230"/>
    <n v="1"/>
  </r>
  <r>
    <x v="2"/>
    <x v="0"/>
    <n v="5"/>
    <x v="1"/>
    <n v="41"/>
    <x v="7"/>
    <x v="13"/>
    <n v="7"/>
    <d v="1899-12-30T00:12:47"/>
    <n v="35.337000000000003"/>
    <n v="8.8970000000000002"/>
    <n v="65.674000000000007"/>
    <d v="1899-12-30T00:01:45"/>
    <n v="68.367999999999995"/>
    <n v="4"/>
    <x v="5"/>
    <s v="Draper UT"/>
    <m/>
    <n v="40"/>
    <s v="Modern Vintage - GTU"/>
    <n v="40"/>
    <n v="150"/>
    <n v="3"/>
  </r>
  <r>
    <x v="2"/>
    <x v="0"/>
    <n v="6"/>
    <x v="2"/>
    <n v="116"/>
    <x v="27"/>
    <x v="13"/>
    <n v="7"/>
    <d v="1899-12-30T00:12:48"/>
    <n v="35.521000000000001"/>
    <n v="0.184"/>
    <n v="65.658000000000001"/>
    <d v="1899-12-30T00:01:44"/>
    <n v="68.935000000000002"/>
    <n v="7"/>
    <x v="15"/>
    <s v="Clinton UT"/>
    <m/>
    <n v="32"/>
    <s v="Modern Vintage - GTU"/>
    <n v="32"/>
    <n v="124"/>
    <n v="4"/>
  </r>
  <r>
    <x v="2"/>
    <x v="0"/>
    <n v="7"/>
    <x v="3"/>
    <n v="131"/>
    <x v="41"/>
    <x v="13"/>
    <n v="7"/>
    <d v="1899-12-30T00:12:51"/>
    <n v="39.369999999999997"/>
    <n v="3.8490000000000002"/>
    <n v="65.33"/>
    <d v="1899-12-30T00:01:46"/>
    <n v="67.909000000000006"/>
    <n v="4"/>
    <x v="21"/>
    <s v="Provo UT"/>
    <m/>
    <n v="26"/>
    <s v="Modern Vintage - GTU"/>
    <n v="26"/>
    <n v="106"/>
    <n v="5"/>
  </r>
  <r>
    <x v="2"/>
    <x v="0"/>
    <n v="8"/>
    <x v="4"/>
    <n v="238"/>
    <x v="54"/>
    <x v="13"/>
    <n v="7"/>
    <d v="1899-12-30T00:13:11"/>
    <n v="59.341000000000001"/>
    <n v="19.971"/>
    <n v="63.682000000000002"/>
    <d v="1899-12-30T00:01:47"/>
    <n v="67.06"/>
    <n v="2"/>
    <x v="3"/>
    <s v="Las Vegas NV"/>
    <m/>
    <n v="22"/>
    <s v="Modern Vintage - GTU"/>
    <n v="22"/>
    <n v="44"/>
    <n v="8"/>
  </r>
  <r>
    <x v="2"/>
    <x v="0"/>
    <n v="9"/>
    <x v="5"/>
    <n v="163"/>
    <x v="15"/>
    <x v="13"/>
    <n v="7"/>
    <d v="1899-12-30T00:13:22"/>
    <d v="1899-12-30T00:01:09"/>
    <n v="10.103999999999999"/>
    <n v="62.878999999999998"/>
    <d v="1899-12-30T00:01:50"/>
    <n v="65.641999999999996"/>
    <n v="3"/>
    <x v="10"/>
    <s v="Kearns UT"/>
    <m/>
    <n v="20"/>
    <s v="Modern Vintage - GTU"/>
    <n v="20"/>
    <n v="86"/>
    <n v="7"/>
  </r>
  <r>
    <x v="2"/>
    <x v="0"/>
    <n v="10"/>
    <x v="6"/>
    <n v="69"/>
    <x v="56"/>
    <x v="13"/>
    <n v="7"/>
    <d v="1899-12-30T00:13:29"/>
    <d v="1899-12-30T00:01:17"/>
    <n v="7.6559999999999997"/>
    <n v="62.283999999999999"/>
    <d v="1899-12-30T00:01:50"/>
    <n v="65.457999999999998"/>
    <n v="7"/>
    <x v="25"/>
    <s v="SLC UT"/>
    <m/>
    <n v="18"/>
    <s v="Modern Vintage - GTU"/>
    <n v="18"/>
    <n v="88"/>
    <n v="6"/>
  </r>
  <r>
    <x v="2"/>
    <x v="0"/>
    <n v="11"/>
    <x v="7"/>
    <n v="123"/>
    <x v="85"/>
    <x v="13"/>
    <n v="7"/>
    <d v="1899-12-30T00:13:30"/>
    <d v="1899-12-30T00:01:18"/>
    <n v="0.58699999999999997"/>
    <n v="62.238999999999997"/>
    <d v="1899-12-30T00:01:50"/>
    <n v="65.497"/>
    <n v="7"/>
    <x v="44"/>
    <s v="Rupert ID"/>
    <m/>
    <n v="16"/>
    <s v="Modern Vintage - GTU"/>
    <n v="16"/>
    <n v="34"/>
    <n v="9"/>
  </r>
  <r>
    <x v="2"/>
    <x v="0"/>
    <n v="12"/>
    <x v="8"/>
    <n v="969"/>
    <x v="83"/>
    <x v="13"/>
    <n v="7"/>
    <d v="1899-12-30T00:13:30"/>
    <d v="1899-12-30T00:01:18"/>
    <n v="0.44900000000000001"/>
    <n v="62.204000000000001"/>
    <d v="1899-12-30T00:01:50"/>
    <n v="65.376999999999995"/>
    <n v="7"/>
    <x v="5"/>
    <s v="Las Vegas NV"/>
    <m/>
    <n v="14"/>
    <s v="Modern Vintage - GTU"/>
    <n v="14"/>
    <n v="14"/>
    <n v="13"/>
  </r>
  <r>
    <x v="2"/>
    <x v="0"/>
    <n v="13"/>
    <x v="9"/>
    <n v="821"/>
    <x v="84"/>
    <x v="13"/>
    <n v="7"/>
    <d v="1899-12-30T00:14:04"/>
    <d v="1899-12-30T00:01:51"/>
    <n v="33.314999999999998"/>
    <n v="59.747999999999998"/>
    <d v="1899-12-30T00:01:53"/>
    <n v="63.994999999999997"/>
    <n v="3"/>
    <x v="5"/>
    <s v="Oceanside CA"/>
    <m/>
    <n v="12"/>
    <s v="Modern Vintage - GTU"/>
    <n v="12"/>
    <n v="12"/>
    <n v="14"/>
  </r>
  <r>
    <x v="2"/>
    <x v="0"/>
    <n v="14"/>
    <x v="3"/>
    <n v="467"/>
    <x v="68"/>
    <x v="12"/>
    <n v="5"/>
    <d v="1899-12-30T00:08:25"/>
    <s v="2 Laps"/>
    <s v="2 Laps"/>
    <n v="71.283000000000001"/>
    <d v="1899-12-30T00:01:39"/>
    <n v="72.581000000000003"/>
    <n v="4"/>
    <x v="0"/>
    <s v="Layton UT"/>
    <m/>
    <n v="26"/>
    <s v="Modern Vintage - GTO"/>
    <n v="26"/>
    <n v="112"/>
    <n v="5"/>
  </r>
  <r>
    <x v="2"/>
    <x v="0"/>
    <s v="DNS"/>
    <x v="22"/>
    <n v="211"/>
    <x v="90"/>
    <x v="13"/>
    <m/>
    <m/>
    <s v="DNS"/>
    <m/>
    <s v="-"/>
    <m/>
    <s v="-"/>
    <n v="0"/>
    <x v="11"/>
    <s v="Sandy Ut"/>
    <m/>
    <n v="0"/>
    <s v="Modern Vintage - GTU"/>
    <n v="0"/>
    <n v="0"/>
    <n v="0"/>
  </r>
  <r>
    <x v="2"/>
    <x v="0"/>
    <n v="1"/>
    <x v="0"/>
    <n v="527"/>
    <x v="58"/>
    <x v="19"/>
    <n v="7"/>
    <d v="1899-12-30T00:11:12"/>
    <m/>
    <m/>
    <n v="74.945999999999998"/>
    <d v="1899-12-30T00:01:35"/>
    <n v="75.650000000000006"/>
    <n v="6"/>
    <x v="27"/>
    <s v="Salt Lake City UT"/>
    <m/>
    <n v="50"/>
    <s v="Open Superstock"/>
    <n v="50"/>
    <n v="202"/>
    <n v="1"/>
  </r>
  <r>
    <x v="2"/>
    <x v="0"/>
    <n v="2"/>
    <x v="1"/>
    <n v="2"/>
    <x v="59"/>
    <x v="19"/>
    <n v="7"/>
    <d v="1899-12-30T00:11:13"/>
    <n v="0.159"/>
    <n v="0.159"/>
    <n v="74.929000000000002"/>
    <d v="1899-12-30T00:01:35"/>
    <n v="75.653000000000006"/>
    <n v="7"/>
    <x v="1"/>
    <s v="Roy UT"/>
    <m/>
    <n v="40"/>
    <s v="Open Superstock"/>
    <n v="40"/>
    <n v="106"/>
    <n v="5"/>
  </r>
  <r>
    <x v="2"/>
    <x v="0"/>
    <n v="3"/>
    <x v="2"/>
    <n v="53"/>
    <x v="45"/>
    <x v="19"/>
    <n v="7"/>
    <d v="1899-12-30T00:11:24"/>
    <n v="11.849"/>
    <n v="11.69"/>
    <n v="73.649000000000001"/>
    <d v="1899-12-30T00:01:36"/>
    <n v="74.662999999999997"/>
    <n v="2"/>
    <x v="1"/>
    <s v="Gilbert AZ"/>
    <m/>
    <n v="32"/>
    <s v="Open Superstock"/>
    <n v="32"/>
    <n v="138"/>
    <n v="3"/>
  </r>
  <r>
    <x v="2"/>
    <x v="0"/>
    <n v="4"/>
    <x v="3"/>
    <n v="365"/>
    <x v="43"/>
    <x v="19"/>
    <n v="7"/>
    <d v="1899-12-30T00:11:26"/>
    <n v="13.071"/>
    <n v="1.222"/>
    <n v="73.516999999999996"/>
    <d v="1899-12-30T00:01:37"/>
    <n v="74.385000000000005"/>
    <n v="2"/>
    <x v="0"/>
    <s v="Sandy UT"/>
    <m/>
    <n v="26"/>
    <s v="Open Superstock"/>
    <n v="26"/>
    <n v="110"/>
    <n v="4"/>
  </r>
  <r>
    <x v="2"/>
    <x v="0"/>
    <n v="5"/>
    <x v="4"/>
    <n v="723"/>
    <x v="0"/>
    <x v="19"/>
    <n v="7"/>
    <d v="1899-12-30T00:11:31"/>
    <n v="18.538"/>
    <n v="5.4669999999999996"/>
    <n v="72.936000000000007"/>
    <d v="1899-12-30T00:01:38"/>
    <n v="73.769000000000005"/>
    <n v="2"/>
    <x v="0"/>
    <m/>
    <m/>
    <n v="22"/>
    <s v="Open Superstock"/>
    <n v="22"/>
    <n v="54"/>
    <n v="10"/>
  </r>
  <r>
    <x v="2"/>
    <x v="0"/>
    <n v="6"/>
    <x v="5"/>
    <n v="93"/>
    <x v="92"/>
    <x v="19"/>
    <n v="7"/>
    <d v="1899-12-30T00:11:39"/>
    <n v="26.460999999999999"/>
    <n v="7.923"/>
    <n v="72.108999999999995"/>
    <d v="1899-12-30T00:01:38"/>
    <n v="73.150999999999996"/>
    <n v="3"/>
    <x v="18"/>
    <s v="Clinton UT"/>
    <m/>
    <n v="20"/>
    <s v="Open Superstock"/>
    <n v="20"/>
    <n v="82"/>
    <n v="7"/>
  </r>
  <r>
    <x v="2"/>
    <x v="0"/>
    <n v="7"/>
    <x v="6"/>
    <n v="491"/>
    <x v="49"/>
    <x v="19"/>
    <n v="7"/>
    <d v="1899-12-30T00:11:39"/>
    <n v="26.797999999999998"/>
    <n v="0.33700000000000002"/>
    <n v="72.073999999999998"/>
    <d v="1899-12-30T00:01:37"/>
    <n v="74.370999999999995"/>
    <n v="7"/>
    <x v="23"/>
    <s v="LAS VEGAS NV"/>
    <m/>
    <n v="18"/>
    <s v="Open Superstock"/>
    <n v="18"/>
    <n v="40"/>
    <n v="13"/>
  </r>
  <r>
    <x v="2"/>
    <x v="0"/>
    <n v="8"/>
    <x v="7"/>
    <n v="13"/>
    <x v="21"/>
    <x v="19"/>
    <n v="7"/>
    <d v="1899-12-30T00:11:52"/>
    <n v="39.459000000000003"/>
    <n v="12.661"/>
    <n v="70.792000000000002"/>
    <d v="1899-12-30T00:01:40"/>
    <n v="71.843000000000004"/>
    <n v="6"/>
    <x v="13"/>
    <s v="Pleasant Grove UT"/>
    <m/>
    <n v="16"/>
    <s v="Open Superstock"/>
    <n v="16"/>
    <n v="84"/>
    <n v="6"/>
  </r>
  <r>
    <x v="2"/>
    <x v="0"/>
    <n v="9"/>
    <x v="8"/>
    <n v="101"/>
    <x v="48"/>
    <x v="19"/>
    <n v="7"/>
    <d v="1899-12-30T00:11:57"/>
    <n v="44.155999999999999"/>
    <n v="4.6970000000000001"/>
    <n v="70.328000000000003"/>
    <d v="1899-12-30T00:01:41"/>
    <n v="71.259"/>
    <n v="5"/>
    <x v="0"/>
    <s v="Boise ID"/>
    <m/>
    <n v="14"/>
    <s v="Open Superstock"/>
    <n v="14"/>
    <n v="62"/>
    <n v="9"/>
  </r>
  <r>
    <x v="2"/>
    <x v="0"/>
    <n v="10"/>
    <x v="9"/>
    <n v="58"/>
    <x v="91"/>
    <x v="19"/>
    <n v="7"/>
    <d v="1899-12-30T00:12:07"/>
    <n v="54.491999999999997"/>
    <n v="10.336"/>
    <n v="69.328999999999994"/>
    <d v="1899-12-30T00:01:42"/>
    <n v="70.48"/>
    <n v="2"/>
    <x v="46"/>
    <s v="Murray UT"/>
    <m/>
    <n v="12"/>
    <s v="Open Superstock"/>
    <n v="12"/>
    <n v="46"/>
    <n v="12"/>
  </r>
  <r>
    <x v="2"/>
    <x v="0"/>
    <n v="11"/>
    <x v="10"/>
    <n v="41"/>
    <x v="7"/>
    <x v="19"/>
    <n v="7"/>
    <d v="1899-12-30T00:12:40"/>
    <d v="1899-12-30T00:01:27"/>
    <n v="32.956000000000003"/>
    <n v="66.322000000000003"/>
    <d v="1899-12-30T00:01:47"/>
    <n v="67.322000000000003"/>
    <n v="6"/>
    <x v="5"/>
    <s v="Draper UT"/>
    <m/>
    <n v="10"/>
    <s v="Open Superstock"/>
    <n v="10"/>
    <n v="27"/>
    <n v="14"/>
  </r>
  <r>
    <x v="2"/>
    <x v="0"/>
    <s v="DNS"/>
    <x v="22"/>
    <n v="521"/>
    <x v="32"/>
    <x v="19"/>
    <m/>
    <m/>
    <s v="DNS"/>
    <m/>
    <s v="-"/>
    <m/>
    <s v="-"/>
    <n v="0"/>
    <x v="18"/>
    <s v="Oceanside CA"/>
    <m/>
    <n v="0"/>
    <s v="Open Superstock"/>
    <n v="0"/>
    <n v="64"/>
    <n v="8"/>
  </r>
  <r>
    <x v="2"/>
    <x v="0"/>
    <s v="DNS"/>
    <x v="22"/>
    <n v="429"/>
    <x v="77"/>
    <x v="19"/>
    <m/>
    <m/>
    <s v="DNS"/>
    <m/>
    <s v="-"/>
    <m/>
    <s v="-"/>
    <n v="0"/>
    <x v="34"/>
    <s v="Broomfield CO"/>
    <m/>
    <n v="0"/>
    <s v="Open Superstock"/>
    <n v="0"/>
    <n v="20"/>
    <n v="15"/>
  </r>
  <r>
    <x v="2"/>
    <x v="0"/>
    <s v="DNS"/>
    <x v="22"/>
    <n v="711"/>
    <x v="28"/>
    <x v="19"/>
    <m/>
    <m/>
    <s v="DNS"/>
    <m/>
    <s v="-"/>
    <m/>
    <s v="-"/>
    <n v="0"/>
    <x v="0"/>
    <s v="Phoenix AZ"/>
    <m/>
    <n v="0"/>
    <s v="Open Superstock"/>
    <n v="0"/>
    <n v="0"/>
    <n v="21"/>
  </r>
  <r>
    <x v="2"/>
    <x v="0"/>
    <s v="DNS"/>
    <x v="22"/>
    <n v="117"/>
    <x v="61"/>
    <x v="19"/>
    <m/>
    <m/>
    <s v="DNS"/>
    <m/>
    <s v="-"/>
    <m/>
    <s v="-"/>
    <n v="0"/>
    <x v="18"/>
    <s v="South Jordan UT"/>
    <m/>
    <n v="0"/>
    <s v="Open Superstock"/>
    <n v="0"/>
    <n v="0"/>
    <n v="0"/>
  </r>
  <r>
    <x v="2"/>
    <x v="0"/>
    <s v="DNS"/>
    <x v="22"/>
    <n v="211"/>
    <x v="90"/>
    <x v="19"/>
    <m/>
    <m/>
    <s v="DNS"/>
    <m/>
    <s v="-"/>
    <m/>
    <s v="-"/>
    <n v="0"/>
    <x v="11"/>
    <s v="Sandy Ut"/>
    <m/>
    <n v="0"/>
    <s v="Open Superstock"/>
    <n v="0"/>
    <n v="0"/>
    <n v="0"/>
  </r>
  <r>
    <x v="2"/>
    <x v="0"/>
    <s v="DNS"/>
    <x v="22"/>
    <n v="10"/>
    <x v="55"/>
    <x v="19"/>
    <m/>
    <m/>
    <s v="DNS"/>
    <m/>
    <s v="-"/>
    <m/>
    <s v="-"/>
    <n v="0"/>
    <x v="0"/>
    <s v="Lindon UT"/>
    <m/>
    <n v="0"/>
    <s v="Open Superstock"/>
    <n v="0"/>
    <n v="12"/>
    <n v="17"/>
  </r>
  <r>
    <x v="2"/>
    <x v="0"/>
    <s v="DNS"/>
    <x v="22"/>
    <n v="70"/>
    <x v="14"/>
    <x v="19"/>
    <m/>
    <m/>
    <s v="DNS"/>
    <m/>
    <s v="-"/>
    <m/>
    <s v="-"/>
    <n v="0"/>
    <x v="9"/>
    <s v="Pleasant view UT"/>
    <m/>
    <n v="0"/>
    <s v="Open Superstock"/>
    <n v="0"/>
    <n v="0"/>
    <n v="0"/>
  </r>
  <r>
    <x v="2"/>
    <x v="0"/>
    <s v="DNS"/>
    <x v="22"/>
    <n v="11"/>
    <x v="46"/>
    <x v="19"/>
    <m/>
    <m/>
    <s v="DNS"/>
    <m/>
    <s v="-"/>
    <m/>
    <s v="-"/>
    <n v="0"/>
    <x v="4"/>
    <s v="Sandy UT"/>
    <m/>
    <n v="0"/>
    <s v="Open Superstock"/>
    <n v="0"/>
    <n v="0"/>
    <n v="0"/>
  </r>
  <r>
    <x v="2"/>
    <x v="0"/>
    <n v="1"/>
    <x v="0"/>
    <n v="527"/>
    <x v="58"/>
    <x v="8"/>
    <n v="6"/>
    <d v="1899-12-30T00:09:34"/>
    <m/>
    <m/>
    <n v="75.287999999999997"/>
    <d v="1899-12-30T00:01:34"/>
    <n v="76.356999999999999"/>
    <n v="2"/>
    <x v="27"/>
    <s v="Salt Lake City UT"/>
    <m/>
    <n v="50"/>
    <s v="KOM Combined"/>
    <n v="50"/>
    <n v="200"/>
    <n v="1"/>
  </r>
  <r>
    <x v="2"/>
    <x v="0"/>
    <n v="2"/>
    <x v="1"/>
    <n v="2"/>
    <x v="59"/>
    <x v="8"/>
    <n v="6"/>
    <d v="1899-12-30T00:09:36"/>
    <n v="2.5579999999999998"/>
    <n v="2.5579999999999998"/>
    <n v="74.953999999999994"/>
    <d v="1899-12-30T00:01:35"/>
    <n v="76.031999999999996"/>
    <n v="2"/>
    <x v="1"/>
    <s v="Roy UT"/>
    <m/>
    <n v="40"/>
    <s v="KOM Combined"/>
    <n v="40"/>
    <n v="98"/>
    <n v="5"/>
  </r>
  <r>
    <x v="2"/>
    <x v="0"/>
    <n v="3"/>
    <x v="2"/>
    <n v="521"/>
    <x v="32"/>
    <x v="8"/>
    <n v="6"/>
    <d v="1899-12-30T00:09:42"/>
    <n v="8.0860000000000003"/>
    <n v="5.5279999999999996"/>
    <n v="74.242000000000004"/>
    <d v="1899-12-30T00:01:35"/>
    <n v="75.472999999999999"/>
    <n v="2"/>
    <x v="18"/>
    <s v="Oceanside CA"/>
    <m/>
    <n v="32"/>
    <s v="KOM Combined"/>
    <n v="32"/>
    <n v="90"/>
    <n v="7"/>
  </r>
  <r>
    <x v="2"/>
    <x v="0"/>
    <n v="4"/>
    <x v="3"/>
    <n v="53"/>
    <x v="45"/>
    <x v="8"/>
    <n v="6"/>
    <d v="1899-12-30T00:09:45"/>
    <n v="11.55"/>
    <n v="3.464"/>
    <n v="73.802999999999997"/>
    <d v="1899-12-30T00:01:36"/>
    <n v="74.991"/>
    <n v="2"/>
    <x v="1"/>
    <s v="Gilbert AZ"/>
    <m/>
    <n v="26"/>
    <s v="KOM Combined"/>
    <n v="26"/>
    <n v="148"/>
    <n v="2"/>
  </r>
  <r>
    <x v="2"/>
    <x v="0"/>
    <n v="5"/>
    <x v="4"/>
    <n v="6"/>
    <x v="42"/>
    <x v="8"/>
    <n v="6"/>
    <d v="1899-12-30T00:09:46"/>
    <n v="12.025"/>
    <n v="0.47499999999999998"/>
    <n v="73.742999999999995"/>
    <d v="1899-12-30T00:01:36"/>
    <n v="74.799000000000007"/>
    <n v="2"/>
    <x v="0"/>
    <s v="Draper  UT"/>
    <m/>
    <n v="22"/>
    <s v="KOM Combined"/>
    <n v="22"/>
    <n v="80"/>
    <n v="8"/>
  </r>
  <r>
    <x v="2"/>
    <x v="0"/>
    <n v="6"/>
    <x v="5"/>
    <n v="93"/>
    <x v="92"/>
    <x v="8"/>
    <n v="6"/>
    <d v="1899-12-30T00:09:50"/>
    <n v="16.678999999999998"/>
    <n v="4.6539999999999999"/>
    <n v="73.161000000000001"/>
    <d v="1899-12-30T00:01:37"/>
    <n v="73.861000000000004"/>
    <n v="3"/>
    <x v="18"/>
    <s v="Clinton UT"/>
    <m/>
    <n v="20"/>
    <s v="KOM Combined"/>
    <n v="20"/>
    <n v="72"/>
    <n v="10"/>
  </r>
  <r>
    <x v="2"/>
    <x v="0"/>
    <n v="7"/>
    <x v="6"/>
    <n v="365"/>
    <x v="43"/>
    <x v="8"/>
    <n v="6"/>
    <d v="1899-12-30T00:09:51"/>
    <n v="17.100999999999999"/>
    <n v="0.42199999999999999"/>
    <n v="73.108999999999995"/>
    <d v="1899-12-30T00:01:37"/>
    <n v="74.08"/>
    <n v="3"/>
    <x v="0"/>
    <s v="Sandy UT"/>
    <m/>
    <n v="18"/>
    <s v="KOM Combined"/>
    <n v="18"/>
    <n v="100"/>
    <n v="4"/>
  </r>
  <r>
    <x v="2"/>
    <x v="0"/>
    <n v="8"/>
    <x v="7"/>
    <n v="491"/>
    <x v="49"/>
    <x v="8"/>
    <n v="6"/>
    <d v="1899-12-30T00:09:53"/>
    <n v="19.632000000000001"/>
    <n v="2.5310000000000001"/>
    <n v="72.796999999999997"/>
    <d v="1899-12-30T00:01:38"/>
    <n v="73.724000000000004"/>
    <n v="5"/>
    <x v="47"/>
    <m/>
    <m/>
    <n v="16"/>
    <s v="KOM Combined"/>
    <n v="16"/>
    <n v="53"/>
    <n v="11"/>
  </r>
  <r>
    <x v="2"/>
    <x v="0"/>
    <n v="9"/>
    <x v="8"/>
    <n v="49"/>
    <x v="62"/>
    <x v="8"/>
    <n v="6"/>
    <d v="1899-12-30T00:09:58"/>
    <n v="24.198"/>
    <n v="4.5659999999999998"/>
    <n v="72.242000000000004"/>
    <d v="1899-12-30T00:01:38"/>
    <n v="73.802999999999997"/>
    <n v="2"/>
    <x v="29"/>
    <s v="Sandy UT"/>
    <m/>
    <n v="14"/>
    <s v="KOM Combined"/>
    <n v="14"/>
    <n v="80"/>
    <n v="8"/>
  </r>
  <r>
    <x v="2"/>
    <x v="0"/>
    <n v="10"/>
    <x v="9"/>
    <n v="10"/>
    <x v="55"/>
    <x v="8"/>
    <n v="6"/>
    <d v="1899-12-30T00:10:01"/>
    <n v="27.08"/>
    <n v="2.8820000000000001"/>
    <n v="71.894999999999996"/>
    <d v="1899-12-30T00:01:39"/>
    <n v="72.631"/>
    <n v="2"/>
    <x v="0"/>
    <s v="Lindon UT"/>
    <m/>
    <n v="12"/>
    <s v="KOM Combined"/>
    <n v="12"/>
    <n v="43"/>
    <n v="13"/>
  </r>
  <r>
    <x v="2"/>
    <x v="0"/>
    <n v="11"/>
    <x v="10"/>
    <n v="11"/>
    <x v="46"/>
    <x v="8"/>
    <n v="6"/>
    <d v="1899-12-30T00:10:04"/>
    <n v="30.318000000000001"/>
    <n v="3.238"/>
    <n v="71.510000000000005"/>
    <d v="1899-12-30T00:01:39"/>
    <n v="73.093000000000004"/>
    <n v="2"/>
    <x v="4"/>
    <s v="Sandy UT"/>
    <m/>
    <n v="10"/>
    <s v="KOM Combined"/>
    <n v="10"/>
    <n v="42"/>
    <n v="15"/>
  </r>
  <r>
    <x v="2"/>
    <x v="0"/>
    <n v="12"/>
    <x v="11"/>
    <n v="174"/>
    <x v="33"/>
    <x v="8"/>
    <n v="6"/>
    <d v="1899-12-30T00:10:08"/>
    <n v="34.374000000000002"/>
    <n v="4.056"/>
    <n v="71.033000000000001"/>
    <d v="1899-12-30T00:01:38"/>
    <n v="73.757999999999996"/>
    <n v="2"/>
    <x v="0"/>
    <s v="Draper UT"/>
    <m/>
    <n v="9"/>
    <s v="KOM Combined"/>
    <n v="9"/>
    <n v="106"/>
    <n v="3"/>
  </r>
  <r>
    <x v="2"/>
    <x v="0"/>
    <n v="13"/>
    <x v="12"/>
    <n v="178"/>
    <x v="23"/>
    <x v="8"/>
    <n v="6"/>
    <d v="1899-12-30T00:11:03"/>
    <d v="1899-12-30T00:01:29"/>
    <n v="54.912999999999997"/>
    <n v="65.150000000000006"/>
    <d v="1899-12-30T00:01:48"/>
    <n v="66.665000000000006"/>
    <n v="4"/>
    <x v="14"/>
    <s v="HENDERSON NV"/>
    <m/>
    <n v="8"/>
    <s v="KOM Combined"/>
    <n v="8"/>
    <n v="22"/>
    <n v="18"/>
  </r>
  <r>
    <x v="2"/>
    <x v="0"/>
    <n v="14"/>
    <x v="13"/>
    <n v="117"/>
    <x v="61"/>
    <x v="8"/>
    <n v="6"/>
    <d v="1899-12-30T00:11:13"/>
    <d v="1899-12-30T00:01:39"/>
    <n v="9.7720000000000002"/>
    <n v="64.203999999999994"/>
    <d v="1899-12-30T00:01:44"/>
    <n v="69.088999999999999"/>
    <n v="1"/>
    <x v="18"/>
    <s v="South Jordan UT"/>
    <m/>
    <n v="7"/>
    <s v="KOM Combined"/>
    <n v="7"/>
    <n v="26"/>
    <n v="17"/>
  </r>
  <r>
    <x v="2"/>
    <x v="0"/>
    <s v="DNS"/>
    <x v="22"/>
    <n v="723"/>
    <x v="0"/>
    <x v="8"/>
    <m/>
    <m/>
    <s v="DNS"/>
    <m/>
    <s v="-"/>
    <m/>
    <s v="-"/>
    <n v="0"/>
    <x v="0"/>
    <s v="Las Vegas NV"/>
    <m/>
    <n v="0"/>
    <s v="KOM Combined"/>
    <n v="0"/>
    <n v="16"/>
    <n v="20"/>
  </r>
  <r>
    <x v="2"/>
    <x v="0"/>
    <s v="DNS"/>
    <x v="22"/>
    <n v="429"/>
    <x v="77"/>
    <x v="8"/>
    <m/>
    <m/>
    <s v="DNS"/>
    <m/>
    <s v="-"/>
    <m/>
    <s v="-"/>
    <n v="0"/>
    <x v="34"/>
    <s v="Broomfield CO"/>
    <m/>
    <n v="0"/>
    <s v="KOM Combined"/>
    <n v="0"/>
    <n v="10"/>
    <n v="21"/>
  </r>
  <r>
    <x v="2"/>
    <x v="0"/>
    <s v="DNS"/>
    <x v="22"/>
    <n v="95"/>
    <x v="75"/>
    <x v="8"/>
    <m/>
    <m/>
    <s v="DNS"/>
    <m/>
    <s v="-"/>
    <m/>
    <s v="-"/>
    <n v="0"/>
    <x v="11"/>
    <s v="Eugene OR"/>
    <m/>
    <n v="0"/>
    <s v="KOM Combined"/>
    <n v="0"/>
    <n v="0"/>
    <n v="0"/>
  </r>
  <r>
    <x v="2"/>
    <x v="0"/>
    <s v="DNS"/>
    <x v="22"/>
    <s v="12x"/>
    <x v="25"/>
    <x v="8"/>
    <m/>
    <m/>
    <s v="DNS"/>
    <m/>
    <s v="-"/>
    <m/>
    <s v="-"/>
    <n v="0"/>
    <x v="11"/>
    <s v="Junction City OR"/>
    <m/>
    <n v="0"/>
    <s v="KOM Combined"/>
    <n v="0"/>
    <n v="0"/>
    <n v="0"/>
  </r>
  <r>
    <x v="2"/>
    <x v="0"/>
    <n v="1"/>
    <x v="0"/>
    <n v="2"/>
    <x v="59"/>
    <x v="22"/>
    <n v="6"/>
    <d v="1899-12-30T00:09:35"/>
    <m/>
    <m/>
    <n v="75.126999999999995"/>
    <d v="1899-12-30T00:01:35"/>
    <n v="76.027000000000001"/>
    <n v="2"/>
    <x v="1"/>
    <s v="Roy UT"/>
    <m/>
    <n v="50"/>
    <s v="Stock 1000"/>
    <n v="50"/>
    <n v="130"/>
    <n v="4"/>
  </r>
  <r>
    <x v="2"/>
    <x v="0"/>
    <n v="2"/>
    <x v="1"/>
    <n v="527"/>
    <x v="58"/>
    <x v="22"/>
    <n v="6"/>
    <d v="1899-12-30T00:09:36"/>
    <n v="0.97299999999999998"/>
    <n v="0.97299999999999998"/>
    <n v="75"/>
    <d v="1899-12-30T00:01:35"/>
    <n v="76.078999999999994"/>
    <n v="2"/>
    <x v="27"/>
    <s v="Salt Lake City UT"/>
    <m/>
    <n v="40"/>
    <s v="Stock 1000"/>
    <n v="40"/>
    <n v="190"/>
    <n v="1"/>
  </r>
  <r>
    <x v="2"/>
    <x v="0"/>
    <n v="3"/>
    <x v="2"/>
    <n v="53"/>
    <x v="45"/>
    <x v="22"/>
    <n v="6"/>
    <d v="1899-12-30T00:09:42"/>
    <n v="6.5330000000000004"/>
    <n v="5.56"/>
    <n v="74.283000000000001"/>
    <d v="1899-12-30T00:01:35"/>
    <n v="75.7"/>
    <n v="2"/>
    <x v="1"/>
    <s v="Gilbert AZ"/>
    <m/>
    <n v="32"/>
    <s v="Stock 1000"/>
    <n v="32"/>
    <n v="148"/>
    <n v="2"/>
  </r>
  <r>
    <x v="2"/>
    <x v="0"/>
    <n v="4"/>
    <x v="3"/>
    <n v="521"/>
    <x v="32"/>
    <x v="22"/>
    <n v="6"/>
    <d v="1899-12-30T00:09:42"/>
    <n v="6.5869999999999997"/>
    <n v="5.3999999999999999E-2"/>
    <n v="74.275999999999996"/>
    <d v="1899-12-30T00:01:35"/>
    <n v="75.674999999999997"/>
    <n v="2"/>
    <x v="18"/>
    <s v="Oceanside CA"/>
    <m/>
    <n v="26"/>
    <s v="Stock 1000"/>
    <n v="26"/>
    <n v="58"/>
    <n v="9"/>
  </r>
  <r>
    <x v="2"/>
    <x v="0"/>
    <n v="5"/>
    <x v="4"/>
    <n v="365"/>
    <x v="43"/>
    <x v="22"/>
    <n v="6"/>
    <d v="1899-12-30T00:09:50"/>
    <n v="14.643000000000001"/>
    <n v="8.0559999999999992"/>
    <n v="73.262"/>
    <d v="1899-12-30T00:01:37"/>
    <n v="74.147000000000006"/>
    <n v="6"/>
    <x v="0"/>
    <s v="Sandy UT"/>
    <m/>
    <n v="22"/>
    <s v="Stock 1000"/>
    <n v="22"/>
    <n v="132"/>
    <n v="3"/>
  </r>
  <r>
    <x v="2"/>
    <x v="0"/>
    <n v="6"/>
    <x v="5"/>
    <n v="723"/>
    <x v="0"/>
    <x v="22"/>
    <n v="6"/>
    <d v="1899-12-30T00:09:51"/>
    <n v="15.842000000000001"/>
    <n v="1.1990000000000001"/>
    <n v="73.113"/>
    <d v="1899-12-30T00:01:37"/>
    <n v="73.97"/>
    <n v="3"/>
    <x v="0"/>
    <s v="Las Vegas NV"/>
    <m/>
    <n v="20"/>
    <s v="Stock 1000"/>
    <n v="20"/>
    <n v="74"/>
    <n v="6"/>
  </r>
  <r>
    <x v="2"/>
    <x v="0"/>
    <n v="7"/>
    <x v="6"/>
    <n v="93"/>
    <x v="92"/>
    <x v="22"/>
    <n v="6"/>
    <d v="1899-12-30T00:09:54"/>
    <n v="19.106999999999999"/>
    <n v="3.2650000000000001"/>
    <n v="72.710999999999999"/>
    <d v="1899-12-30T00:01:38"/>
    <n v="73.677999999999997"/>
    <n v="4"/>
    <x v="18"/>
    <s v="Clinton UT"/>
    <m/>
    <n v="18"/>
    <s v="Stock 1000"/>
    <n v="18"/>
    <n v="78"/>
    <n v="5"/>
  </r>
  <r>
    <x v="2"/>
    <x v="0"/>
    <n v="8"/>
    <x v="7"/>
    <n v="10"/>
    <x v="55"/>
    <x v="22"/>
    <n v="6"/>
    <d v="1899-12-30T00:10:06"/>
    <n v="31.355"/>
    <n v="12.247999999999999"/>
    <n v="71.242000000000004"/>
    <d v="1899-12-30T00:01:39"/>
    <n v="72.510000000000005"/>
    <n v="6"/>
    <x v="0"/>
    <s v="Lindon UT"/>
    <m/>
    <n v="16"/>
    <s v="Stock 1000"/>
    <n v="16"/>
    <n v="30"/>
    <n v="12"/>
  </r>
  <r>
    <x v="2"/>
    <x v="0"/>
    <n v="9"/>
    <x v="8"/>
    <n v="13"/>
    <x v="21"/>
    <x v="22"/>
    <n v="6"/>
    <d v="1899-12-30T00:10:12"/>
    <n v="37.212000000000003"/>
    <n v="5.8570000000000002"/>
    <n v="70.561000000000007"/>
    <d v="1899-12-30T00:01:41"/>
    <n v="71.515000000000001"/>
    <n v="2"/>
    <x v="13"/>
    <s v="Pleasant Grove UT"/>
    <m/>
    <n v="14"/>
    <s v="Stock 1000"/>
    <n v="14"/>
    <n v="66"/>
    <n v="8"/>
  </r>
  <r>
    <x v="2"/>
    <x v="0"/>
    <n v="10"/>
    <x v="9"/>
    <n v="101"/>
    <x v="48"/>
    <x v="22"/>
    <n v="6"/>
    <d v="1899-12-30T00:10:14"/>
    <n v="39.228000000000002"/>
    <n v="2.016"/>
    <n v="70.328999999999994"/>
    <d v="1899-12-30T00:01:41"/>
    <n v="71.13"/>
    <n v="6"/>
    <x v="0"/>
    <s v="Boise ID"/>
    <m/>
    <n v="12"/>
    <s v="Stock 1000"/>
    <n v="12"/>
    <n v="27"/>
    <n v="15"/>
  </r>
  <r>
    <x v="2"/>
    <x v="0"/>
    <n v="11"/>
    <x v="0"/>
    <n v="49"/>
    <x v="62"/>
    <x v="10"/>
    <n v="6"/>
    <d v="1899-12-30T00:10:21"/>
    <n v="45.722000000000001"/>
    <n v="6.4939999999999998"/>
    <n v="69.593999999999994"/>
    <d v="1899-12-30T00:01:39"/>
    <n v="72.911000000000001"/>
    <n v="2"/>
    <x v="29"/>
    <s v="Sandy UT"/>
    <m/>
    <n v="50"/>
    <s v="Middleweight Superbike"/>
    <n v="50"/>
    <n v="250"/>
    <n v="1"/>
  </r>
  <r>
    <x v="2"/>
    <x v="0"/>
    <n v="12"/>
    <x v="10"/>
    <n v="925"/>
    <x v="88"/>
    <x v="22"/>
    <n v="6"/>
    <d v="1899-12-30T00:10:43"/>
    <d v="1899-12-30T00:01:08"/>
    <n v="22.023"/>
    <n v="67.209000000000003"/>
    <d v="1899-12-30T00:01:45"/>
    <n v="68.430999999999997"/>
    <n v="6"/>
    <x v="18"/>
    <s v="Spanish Fork UT"/>
    <m/>
    <n v="10"/>
    <s v="Stock 1000"/>
    <n v="10"/>
    <n v="29"/>
    <n v="13"/>
  </r>
  <r>
    <x v="2"/>
    <x v="0"/>
    <n v="13"/>
    <x v="1"/>
    <n v="178"/>
    <x v="23"/>
    <x v="10"/>
    <n v="6"/>
    <d v="1899-12-30T00:10:57"/>
    <d v="1899-12-30T00:01:22"/>
    <n v="14.476000000000001"/>
    <n v="65.728999999999999"/>
    <d v="1899-12-30T00:01:44"/>
    <n v="69.518000000000001"/>
    <n v="3"/>
    <x v="14"/>
    <s v="HENDERSON NV"/>
    <m/>
    <n v="40"/>
    <s v="Middleweight Superbike"/>
    <n v="40"/>
    <n v="116"/>
    <n v="3"/>
  </r>
  <r>
    <x v="2"/>
    <x v="0"/>
    <n v="14"/>
    <x v="2"/>
    <n v="95"/>
    <x v="75"/>
    <x v="10"/>
    <n v="6"/>
    <d v="1899-12-30T00:11:01"/>
    <d v="1899-12-30T00:01:26"/>
    <n v="3.99"/>
    <n v="65.331999999999994"/>
    <d v="1899-12-30T00:01:45"/>
    <n v="68.822000000000003"/>
    <n v="4"/>
    <x v="11"/>
    <s v="Eugene OR"/>
    <m/>
    <n v="32"/>
    <s v="Middleweight Superbike"/>
    <n v="32"/>
    <n v="32"/>
    <n v="6"/>
  </r>
  <r>
    <x v="2"/>
    <x v="0"/>
    <n v="15"/>
    <x v="11"/>
    <n v="199"/>
    <x v="12"/>
    <x v="22"/>
    <n v="6"/>
    <d v="1899-12-30T00:11:03"/>
    <d v="1899-12-30T00:01:28"/>
    <n v="1.4470000000000001"/>
    <n v="65.19"/>
    <d v="1899-12-30T00:01:48"/>
    <n v="66.668999999999997"/>
    <n v="4"/>
    <x v="8"/>
    <s v="Brighton CO"/>
    <m/>
    <n v="9"/>
    <s v="Stock 1000"/>
    <n v="9"/>
    <n v="26"/>
    <n v="16"/>
  </r>
  <r>
    <x v="2"/>
    <x v="0"/>
    <n v="16"/>
    <x v="3"/>
    <n v="41"/>
    <x v="7"/>
    <x v="10"/>
    <n v="6"/>
    <d v="1899-12-30T00:11:10"/>
    <d v="1899-12-30T00:01:35"/>
    <n v="7.7439999999999998"/>
    <n v="64.436999999999998"/>
    <d v="1899-12-30T00:01:46"/>
    <n v="68.05"/>
    <n v="3"/>
    <x v="5"/>
    <s v="Draper UT"/>
    <m/>
    <n v="26"/>
    <s v="Middleweight Superbike"/>
    <n v="26"/>
    <n v="94"/>
    <n v="4"/>
  </r>
  <r>
    <x v="2"/>
    <x v="0"/>
    <s v="DNS"/>
    <x v="22"/>
    <n v="117"/>
    <x v="61"/>
    <x v="22"/>
    <m/>
    <m/>
    <s v="DNS"/>
    <m/>
    <s v="-"/>
    <m/>
    <s v="-"/>
    <n v="0"/>
    <x v="18"/>
    <s v="South Jordan UT"/>
    <m/>
    <n v="0"/>
    <s v="Stock 1000"/>
    <n v="0"/>
    <n v="70"/>
    <n v="7"/>
  </r>
  <r>
    <x v="2"/>
    <x v="0"/>
    <s v="DNS"/>
    <x v="22"/>
    <n v="711"/>
    <x v="28"/>
    <x v="22"/>
    <m/>
    <m/>
    <s v="DNS"/>
    <m/>
    <s v="-"/>
    <m/>
    <s v="-"/>
    <n v="0"/>
    <x v="0"/>
    <s v="Phoenix AZ"/>
    <m/>
    <n v="0"/>
    <s v="Stock 1000"/>
    <n v="0"/>
    <n v="34"/>
    <n v="10"/>
  </r>
  <r>
    <x v="2"/>
    <x v="0"/>
    <s v="DNS"/>
    <x v="22"/>
    <n v="491"/>
    <x v="49"/>
    <x v="22"/>
    <m/>
    <m/>
    <s v="DNS"/>
    <m/>
    <s v="-"/>
    <m/>
    <s v="-"/>
    <n v="0"/>
    <x v="23"/>
    <s v="LAS VEGAS NV"/>
    <m/>
    <n v="0"/>
    <s v="Stock 1000"/>
    <n v="0"/>
    <n v="18"/>
    <n v="26"/>
  </r>
  <r>
    <x v="2"/>
    <x v="0"/>
    <s v="DNS"/>
    <x v="22"/>
    <n v="429"/>
    <x v="77"/>
    <x v="22"/>
    <m/>
    <m/>
    <s v="DNS"/>
    <m/>
    <s v="-"/>
    <m/>
    <s v="-"/>
    <n v="0"/>
    <x v="34"/>
    <s v="Broomfield CO"/>
    <m/>
    <n v="0"/>
    <s v="Stock 1000"/>
    <n v="0"/>
    <n v="16"/>
    <n v="27"/>
  </r>
  <r>
    <x v="2"/>
    <x v="0"/>
    <s v="DNS"/>
    <x v="22"/>
    <n v="120"/>
    <x v="10"/>
    <x v="22"/>
    <m/>
    <m/>
    <s v="DNS"/>
    <m/>
    <s v="-"/>
    <m/>
    <s v="-"/>
    <n v="0"/>
    <x v="7"/>
    <s v="Harrison NY"/>
    <m/>
    <n v="0"/>
    <s v="Stock 1000"/>
    <n v="0"/>
    <n v="26"/>
    <n v="16"/>
  </r>
  <r>
    <x v="2"/>
    <x v="0"/>
    <s v="DNS"/>
    <x v="22"/>
    <n v="901"/>
    <x v="16"/>
    <x v="22"/>
    <m/>
    <m/>
    <s v="DNS"/>
    <m/>
    <s v="-"/>
    <m/>
    <s v="-"/>
    <n v="0"/>
    <x v="2"/>
    <s v="Hesperus CO"/>
    <m/>
    <n v="0"/>
    <s v="Stock 1000"/>
    <n v="0"/>
    <n v="20"/>
    <n v="22"/>
  </r>
  <r>
    <x v="2"/>
    <x v="0"/>
    <s v="DNS"/>
    <x v="22"/>
    <n v="69"/>
    <x v="56"/>
    <x v="22"/>
    <m/>
    <m/>
    <s v="DNS"/>
    <m/>
    <s v="-"/>
    <m/>
    <s v="-"/>
    <n v="0"/>
    <x v="28"/>
    <s v="SLC UT"/>
    <m/>
    <n v="0"/>
    <s v="Stock 1000"/>
    <n v="0"/>
    <n v="0"/>
    <n v="32"/>
  </r>
  <r>
    <x v="2"/>
    <x v="0"/>
    <s v="DNS"/>
    <x v="22"/>
    <n v="11"/>
    <x v="46"/>
    <x v="22"/>
    <m/>
    <m/>
    <s v="DNS"/>
    <m/>
    <s v="-"/>
    <m/>
    <s v="-"/>
    <n v="0"/>
    <x v="4"/>
    <s v="Sandy UT"/>
    <m/>
    <n v="0"/>
    <s v="Stock 1000"/>
    <n v="0"/>
    <n v="26"/>
    <n v="16"/>
  </r>
  <r>
    <x v="2"/>
    <x v="0"/>
    <s v="DNS"/>
    <x v="22"/>
    <n v="58"/>
    <x v="91"/>
    <x v="22"/>
    <m/>
    <m/>
    <s v="DNS"/>
    <m/>
    <s v="-"/>
    <m/>
    <s v="-"/>
    <n v="0"/>
    <x v="46"/>
    <s v="Murray UT"/>
    <m/>
    <n v="0"/>
    <s v="Stock 1000"/>
    <n v="0"/>
    <n v="28"/>
    <n v="14"/>
  </r>
  <r>
    <x v="2"/>
    <x v="0"/>
    <s v="DNS"/>
    <x v="22"/>
    <n v="666"/>
    <x v="89"/>
    <x v="22"/>
    <m/>
    <m/>
    <s v="DNS"/>
    <m/>
    <s v="-"/>
    <m/>
    <s v="-"/>
    <n v="0"/>
    <x v="1"/>
    <s v="Bluffdale UT"/>
    <m/>
    <n v="0"/>
    <s v="Stock 1000"/>
    <n v="0"/>
    <n v="9"/>
    <n v="29"/>
  </r>
  <r>
    <x v="2"/>
    <x v="0"/>
    <s v="DNS"/>
    <x v="22"/>
    <n v="675"/>
    <x v="80"/>
    <x v="22"/>
    <m/>
    <m/>
    <s v="DNS"/>
    <m/>
    <s v="-"/>
    <m/>
    <s v="-"/>
    <n v="0"/>
    <x v="42"/>
    <s v="Laramie WY"/>
    <m/>
    <n v="0"/>
    <s v="Stock 1000"/>
    <n v="0"/>
    <n v="0"/>
    <n v="0"/>
  </r>
  <r>
    <x v="2"/>
    <x v="0"/>
    <s v="DNS"/>
    <x v="22"/>
    <s v="12x"/>
    <x v="25"/>
    <x v="10"/>
    <m/>
    <m/>
    <s v="DNS"/>
    <m/>
    <s v="-"/>
    <m/>
    <s v="-"/>
    <n v="0"/>
    <x v="11"/>
    <s v="Junction City OR"/>
    <m/>
    <n v="0"/>
    <s v="Middleweight Superbike"/>
    <n v="0"/>
    <n v="20"/>
    <n v="11"/>
  </r>
  <r>
    <x v="2"/>
    <x v="0"/>
    <s v="DNS"/>
    <x v="22"/>
    <n v="211"/>
    <x v="90"/>
    <x v="10"/>
    <m/>
    <m/>
    <s v="DNS"/>
    <m/>
    <s v="-"/>
    <m/>
    <s v="-"/>
    <n v="0"/>
    <x v="11"/>
    <s v="Sandy Ut"/>
    <m/>
    <n v="0"/>
    <s v="Middleweight Superbike"/>
    <n v="0"/>
    <n v="0"/>
    <n v="0"/>
  </r>
  <r>
    <x v="2"/>
    <x v="0"/>
    <s v="DNS"/>
    <x v="22"/>
    <n v="607"/>
    <x v="31"/>
    <x v="10"/>
    <m/>
    <m/>
    <s v="DNS"/>
    <m/>
    <s v="-"/>
    <m/>
    <s v="-"/>
    <n v="0"/>
    <x v="3"/>
    <s v="Taylorsville UT"/>
    <m/>
    <n v="0"/>
    <s v="Middleweight Superbike"/>
    <n v="0"/>
    <n v="0"/>
    <n v="0"/>
  </r>
  <r>
    <x v="2"/>
    <x v="0"/>
    <n v="1"/>
    <x v="0"/>
    <n v="126"/>
    <x v="5"/>
    <x v="1"/>
    <n v="6"/>
    <d v="1899-12-30T00:10:20"/>
    <m/>
    <m/>
    <n v="69.655000000000001"/>
    <d v="1899-12-30T00:01:42"/>
    <n v="70.355999999999995"/>
    <n v="4"/>
    <x v="3"/>
    <s v="Sandy UT"/>
    <m/>
    <n v="50"/>
    <s v="Combined GTU"/>
    <n v="50"/>
    <n v="220"/>
    <n v="1"/>
  </r>
  <r>
    <x v="2"/>
    <x v="0"/>
    <n v="2"/>
    <x v="1"/>
    <n v="211"/>
    <x v="90"/>
    <x v="1"/>
    <n v="6"/>
    <d v="1899-12-30T00:10:39"/>
    <n v="18.763000000000002"/>
    <n v="18.763000000000002"/>
    <n v="67.608999999999995"/>
    <d v="1899-12-30T00:01:44"/>
    <n v="69.542000000000002"/>
    <n v="2"/>
    <x v="11"/>
    <s v="Sandy Ut"/>
    <m/>
    <n v="40"/>
    <s v="Combined GTU"/>
    <n v="40"/>
    <n v="40"/>
    <n v="12"/>
  </r>
  <r>
    <x v="2"/>
    <x v="0"/>
    <n v="3"/>
    <x v="2"/>
    <n v="711"/>
    <x v="28"/>
    <x v="1"/>
    <n v="6"/>
    <d v="1899-12-30T00:10:39"/>
    <n v="19.062999999999999"/>
    <n v="0.3"/>
    <n v="67.578000000000003"/>
    <d v="1899-12-30T00:01:44"/>
    <n v="69.385000000000005"/>
    <n v="2"/>
    <x v="3"/>
    <s v="Phoenix AZ"/>
    <m/>
    <n v="32"/>
    <s v="Combined GTU"/>
    <n v="32"/>
    <n v="64"/>
    <n v="8"/>
  </r>
  <r>
    <x v="2"/>
    <x v="0"/>
    <n v="4"/>
    <x v="3"/>
    <n v="928"/>
    <x v="30"/>
    <x v="1"/>
    <n v="6"/>
    <d v="1899-12-30T00:10:39"/>
    <n v="19.210999999999999"/>
    <n v="0.14799999999999999"/>
    <n v="67.561999999999998"/>
    <d v="1899-12-30T00:01:45"/>
    <n v="68.296000000000006"/>
    <n v="6"/>
    <x v="17"/>
    <s v="Tooele UT"/>
    <m/>
    <n v="26"/>
    <s v="Combined GTU"/>
    <n v="26"/>
    <n v="108"/>
    <n v="4"/>
  </r>
  <r>
    <x v="2"/>
    <x v="0"/>
    <n v="5"/>
    <x v="4"/>
    <n v="41"/>
    <x v="7"/>
    <x v="1"/>
    <n v="6"/>
    <d v="1899-12-30T00:10:39"/>
    <n v="19.234000000000002"/>
    <n v="2.3E-2"/>
    <n v="67.56"/>
    <d v="1899-12-30T00:01:45"/>
    <n v="68.313999999999993"/>
    <n v="5"/>
    <x v="5"/>
    <s v="Draper UT"/>
    <m/>
    <n v="22"/>
    <s v="Combined GTU"/>
    <n v="22"/>
    <n v="82"/>
    <n v="5"/>
  </r>
  <r>
    <x v="2"/>
    <x v="0"/>
    <n v="6"/>
    <x v="5"/>
    <n v="607"/>
    <x v="31"/>
    <x v="1"/>
    <n v="6"/>
    <d v="1899-12-30T00:10:40"/>
    <n v="19.678000000000001"/>
    <n v="0.44400000000000001"/>
    <n v="67.513000000000005"/>
    <d v="1899-12-30T00:01:44"/>
    <n v="69.418999999999997"/>
    <n v="4"/>
    <x v="3"/>
    <s v="Taylorsville UT"/>
    <m/>
    <n v="20"/>
    <s v="Combined GTU"/>
    <n v="20"/>
    <n v="70"/>
    <n v="7"/>
  </r>
  <r>
    <x v="2"/>
    <x v="0"/>
    <n v="7"/>
    <x v="6"/>
    <n v="713"/>
    <x v="82"/>
    <x v="1"/>
    <n v="6"/>
    <d v="1899-12-30T00:10:53"/>
    <n v="32.341999999999999"/>
    <n v="12.664"/>
    <n v="66.201999999999998"/>
    <d v="1899-12-30T00:01:46"/>
    <n v="67.933999999999997"/>
    <n v="6"/>
    <x v="3"/>
    <s v="Tooele UT"/>
    <m/>
    <n v="18"/>
    <s v="Combined GTU"/>
    <n v="18"/>
    <n v="30"/>
    <n v="18"/>
  </r>
  <r>
    <x v="2"/>
    <x v="0"/>
    <n v="8"/>
    <x v="7"/>
    <n v="442"/>
    <x v="38"/>
    <x v="1"/>
    <n v="6"/>
    <d v="1899-12-30T00:11:04"/>
    <n v="43.911999999999999"/>
    <n v="11.57"/>
    <n v="65.049000000000007"/>
    <d v="1899-12-30T00:01:49"/>
    <n v="66.171999999999997"/>
    <n v="6"/>
    <x v="3"/>
    <s v="Salt Lake City UT"/>
    <m/>
    <n v="16"/>
    <s v="Combined GTU"/>
    <n v="16"/>
    <n v="43"/>
    <n v="10"/>
  </r>
  <r>
    <x v="2"/>
    <x v="0"/>
    <n v="9"/>
    <x v="8"/>
    <n v="109"/>
    <x v="37"/>
    <x v="1"/>
    <n v="6"/>
    <d v="1899-12-30T00:11:04"/>
    <n v="44.21"/>
    <n v="0.29799999999999999"/>
    <n v="65.02"/>
    <d v="1899-12-30T00:01:49"/>
    <n v="66.266999999999996"/>
    <n v="6"/>
    <x v="3"/>
    <s v="South Ogden UT"/>
    <m/>
    <n v="14"/>
    <s v="Combined GTU"/>
    <n v="14"/>
    <n v="43"/>
    <n v="10"/>
  </r>
  <r>
    <x v="2"/>
    <x v="0"/>
    <n v="10"/>
    <x v="9"/>
    <n v="333"/>
    <x v="36"/>
    <x v="1"/>
    <n v="6"/>
    <d v="1899-12-30T00:11:06"/>
    <n v="45.773000000000003"/>
    <n v="1.5629999999999999"/>
    <n v="64.867000000000004"/>
    <d v="1899-12-30T00:01:49"/>
    <n v="66.174999999999997"/>
    <n v="5"/>
    <x v="3"/>
    <s v="Sandy UT"/>
    <m/>
    <n v="12"/>
    <s v="Combined GTU"/>
    <n v="12"/>
    <n v="32"/>
    <n v="16"/>
  </r>
  <r>
    <x v="2"/>
    <x v="0"/>
    <n v="11"/>
    <x v="10"/>
    <n v="70"/>
    <x v="14"/>
    <x v="1"/>
    <n v="6"/>
    <d v="1899-12-30T00:11:07"/>
    <n v="47.07"/>
    <n v="1.2969999999999999"/>
    <n v="64.741"/>
    <d v="1899-12-30T00:01:50"/>
    <n v="65.697999999999993"/>
    <n v="6"/>
    <x v="9"/>
    <s v="Pleasant view UT"/>
    <m/>
    <n v="10"/>
    <s v="Combined GTU"/>
    <n v="10"/>
    <n v="22"/>
    <n v="21"/>
  </r>
  <r>
    <x v="2"/>
    <x v="0"/>
    <n v="12"/>
    <x v="11"/>
    <n v="123"/>
    <x v="85"/>
    <x v="1"/>
    <n v="6"/>
    <d v="1899-12-30T00:11:48"/>
    <d v="1899-12-30T00:01:27"/>
    <n v="40.369"/>
    <n v="61.048000000000002"/>
    <d v="1899-12-30T00:01:54"/>
    <n v="63.218000000000004"/>
    <n v="6"/>
    <x v="44"/>
    <s v="Rupert ID"/>
    <m/>
    <n v="9"/>
    <s v="Combined GTU"/>
    <n v="9"/>
    <n v="9"/>
    <n v="24"/>
  </r>
  <r>
    <x v="2"/>
    <x v="0"/>
    <s v="DNF"/>
    <x v="21"/>
    <n v="131"/>
    <x v="41"/>
    <x v="1"/>
    <m/>
    <n v="2.9870000000000001"/>
    <s v="DNF"/>
    <s v="6 Laps"/>
    <s v="-"/>
    <m/>
    <s v="-"/>
    <n v="0"/>
    <x v="21"/>
    <s v="Provo UT"/>
    <m/>
    <n v="0"/>
    <s v="Combined GTU"/>
    <n v="0"/>
    <n v="20"/>
    <n v="22"/>
  </r>
  <r>
    <x v="2"/>
    <x v="0"/>
    <s v="DNF"/>
    <x v="21"/>
    <n v="332"/>
    <x v="86"/>
    <x v="1"/>
    <m/>
    <n v="5.1310000000000002"/>
    <s v="DNF"/>
    <n v="2.1440000000000001"/>
    <s v="-"/>
    <m/>
    <s v="-"/>
    <n v="0"/>
    <x v="45"/>
    <s v="Sandy UT"/>
    <m/>
    <n v="0"/>
    <s v="Combined GTU"/>
    <n v="0"/>
    <n v="0"/>
    <n v="32"/>
  </r>
  <r>
    <x v="2"/>
    <x v="0"/>
    <s v="DNS"/>
    <x v="22"/>
    <n v="805"/>
    <x v="17"/>
    <x v="1"/>
    <m/>
    <m/>
    <s v="DNS"/>
    <m/>
    <s v="-"/>
    <m/>
    <s v="-"/>
    <n v="0"/>
    <x v="11"/>
    <s v="Layton UT"/>
    <m/>
    <n v="0"/>
    <s v="Combined GTU"/>
    <n v="0"/>
    <n v="76"/>
    <n v="6"/>
  </r>
  <r>
    <x v="2"/>
    <x v="0"/>
    <s v="DNS"/>
    <x v="22"/>
    <n v="56"/>
    <x v="34"/>
    <x v="1"/>
    <m/>
    <m/>
    <s v="DNS"/>
    <m/>
    <s v="-"/>
    <m/>
    <s v="-"/>
    <n v="0"/>
    <x v="19"/>
    <s v="South Jordan UT"/>
    <m/>
    <n v="0"/>
    <s v="Combined GTU"/>
    <n v="0"/>
    <n v="48"/>
    <n v="9"/>
  </r>
  <r>
    <x v="2"/>
    <x v="0"/>
    <s v="DNS"/>
    <x v="22"/>
    <n v="746"/>
    <x v="35"/>
    <x v="1"/>
    <m/>
    <m/>
    <s v="DNS"/>
    <m/>
    <s v="-"/>
    <m/>
    <s v="-"/>
    <n v="0"/>
    <x v="20"/>
    <s v="Aberdeen ID"/>
    <m/>
    <n v="0"/>
    <s v="Combined GTU"/>
    <n v="0"/>
    <n v="33"/>
    <n v="15"/>
  </r>
  <r>
    <x v="2"/>
    <x v="0"/>
    <s v="DNS"/>
    <x v="22"/>
    <n v="163"/>
    <x v="15"/>
    <x v="1"/>
    <m/>
    <m/>
    <s v="DNS"/>
    <m/>
    <s v="-"/>
    <m/>
    <s v="-"/>
    <n v="0"/>
    <x v="10"/>
    <s v="Kearns UT"/>
    <m/>
    <n v="0"/>
    <s v="Combined GTU"/>
    <n v="0"/>
    <n v="38"/>
    <n v="14"/>
  </r>
  <r>
    <x v="2"/>
    <x v="0"/>
    <s v="DNS"/>
    <x v="22"/>
    <n v="116"/>
    <x v="27"/>
    <x v="1"/>
    <m/>
    <m/>
    <s v="DNS"/>
    <m/>
    <s v="-"/>
    <m/>
    <s v="-"/>
    <n v="0"/>
    <x v="15"/>
    <s v="Clinton UT"/>
    <m/>
    <n v="0"/>
    <s v="Combined GTU"/>
    <n v="0"/>
    <n v="30"/>
    <n v="18"/>
  </r>
  <r>
    <x v="2"/>
    <x v="0"/>
    <s v="DNS"/>
    <x v="22"/>
    <n v="178"/>
    <x v="23"/>
    <x v="1"/>
    <m/>
    <m/>
    <s v="DNS"/>
    <m/>
    <s v="-"/>
    <m/>
    <s v="-"/>
    <n v="0"/>
    <x v="14"/>
    <s v="HENDERSON NV"/>
    <m/>
    <n v="0"/>
    <s v="Combined GTU"/>
    <n v="0"/>
    <n v="18"/>
    <n v="23"/>
  </r>
  <r>
    <x v="2"/>
    <x v="0"/>
    <s v="DNS"/>
    <x v="22"/>
    <n v="171"/>
    <x v="39"/>
    <x v="1"/>
    <m/>
    <m/>
    <s v="DNS"/>
    <m/>
    <s v="-"/>
    <m/>
    <s v="-"/>
    <n v="0"/>
    <x v="9"/>
    <s v="Murray UT"/>
    <m/>
    <n v="0"/>
    <s v="Combined GTU"/>
    <n v="0"/>
    <n v="7"/>
    <n v="27"/>
  </r>
  <r>
    <x v="2"/>
    <x v="0"/>
    <s v="DNS"/>
    <x v="22"/>
    <n v="757"/>
    <x v="40"/>
    <x v="1"/>
    <m/>
    <m/>
    <s v="DNS"/>
    <m/>
    <s v="-"/>
    <m/>
    <s v="-"/>
    <n v="0"/>
    <x v="5"/>
    <s v="Farmington UT"/>
    <m/>
    <n v="0"/>
    <s v="Combined GTU"/>
    <n v="0"/>
    <n v="29"/>
    <n v="20"/>
  </r>
  <r>
    <x v="2"/>
    <x v="0"/>
    <s v="DNS"/>
    <x v="22"/>
    <n v="821"/>
    <x v="84"/>
    <x v="1"/>
    <m/>
    <m/>
    <s v="DNS"/>
    <m/>
    <s v="-"/>
    <m/>
    <s v="-"/>
    <n v="0"/>
    <x v="5"/>
    <s v="Oceanside CA"/>
    <m/>
    <n v="0"/>
    <s v="Combined GTU"/>
    <n v="0"/>
    <n v="0"/>
    <n v="0"/>
  </r>
  <r>
    <x v="2"/>
    <x v="0"/>
    <s v="DNS"/>
    <x v="22"/>
    <s v="12x"/>
    <x v="25"/>
    <x v="1"/>
    <m/>
    <m/>
    <s v="DNS"/>
    <m/>
    <s v="-"/>
    <m/>
    <s v="-"/>
    <n v="0"/>
    <x v="11"/>
    <s v="Junction City OR"/>
    <m/>
    <n v="0"/>
    <s v="Combined GTU"/>
    <n v="0"/>
    <n v="0"/>
    <n v="0"/>
  </r>
  <r>
    <x v="2"/>
    <x v="0"/>
    <s v="DNS"/>
    <x v="22"/>
    <n v="807"/>
    <x v="87"/>
    <x v="1"/>
    <m/>
    <m/>
    <s v="DNS"/>
    <m/>
    <s v="-"/>
    <m/>
    <s v="-"/>
    <n v="0"/>
    <x v="3"/>
    <s v="encinitas CA"/>
    <m/>
    <n v="0"/>
    <s v="Combined GTU"/>
    <n v="0"/>
    <n v="0"/>
    <n v="0"/>
  </r>
  <r>
    <x v="2"/>
    <x v="0"/>
    <s v="DNS"/>
    <x v="22"/>
    <n v="675"/>
    <x v="80"/>
    <x v="1"/>
    <m/>
    <m/>
    <s v="DNS"/>
    <m/>
    <s v="-"/>
    <m/>
    <s v="-"/>
    <n v="0"/>
    <x v="42"/>
    <s v="Laramie WY"/>
    <m/>
    <n v="0"/>
    <s v="Combined GTU"/>
    <n v="0"/>
    <n v="0"/>
    <n v="0"/>
  </r>
  <r>
    <x v="2"/>
    <x v="0"/>
    <s v="DQ"/>
    <x v="23"/>
    <n v="925"/>
    <x v="88"/>
    <x v="24"/>
    <n v="6"/>
    <d v="1899-12-30T00:10:38"/>
    <s v="DQ"/>
    <m/>
    <n v="67.757000000000005"/>
    <d v="1899-12-30T00:01:44"/>
    <n v="69.524000000000001"/>
    <n v="6"/>
    <x v="18"/>
    <s v="Spanish Fork UT"/>
    <m/>
    <n v="0"/>
    <s v="Sportsman"/>
    <n v="0"/>
    <n v="0"/>
    <n v="0"/>
  </r>
  <r>
    <x v="2"/>
    <x v="0"/>
    <s v="DQ"/>
    <x v="23"/>
    <n v="713"/>
    <x v="82"/>
    <x v="24"/>
    <n v="6"/>
    <d v="1899-12-30T00:10:40"/>
    <s v="DQ"/>
    <n v="2.5539999999999998"/>
    <n v="67.486000000000004"/>
    <d v="1899-12-30T00:01:43"/>
    <n v="69.768000000000001"/>
    <n v="4"/>
    <x v="3"/>
    <s v="Tooele UT"/>
    <m/>
    <n v="0"/>
    <s v="Sportsman"/>
    <n v="0"/>
    <n v="0"/>
    <n v="1"/>
  </r>
  <r>
    <x v="2"/>
    <x v="0"/>
    <s v="DQ"/>
    <x v="23"/>
    <n v="666"/>
    <x v="89"/>
    <x v="24"/>
    <n v="6"/>
    <d v="1899-12-30T00:10:41"/>
    <s v="DQ"/>
    <n v="0.81100000000000005"/>
    <n v="67.400999999999996"/>
    <d v="1899-12-30T00:01:43"/>
    <n v="69.897999999999996"/>
    <n v="4"/>
    <x v="1"/>
    <s v="Bluffdale UT"/>
    <m/>
    <n v="0"/>
    <s v="Sportsman"/>
    <n v="0"/>
    <n v="0"/>
    <n v="0"/>
  </r>
  <r>
    <x v="2"/>
    <x v="0"/>
    <n v="4"/>
    <x v="3"/>
    <n v="109"/>
    <x v="37"/>
    <x v="24"/>
    <n v="6"/>
    <d v="1899-12-30T00:11:08"/>
    <n v="30.163"/>
    <n v="26.797999999999998"/>
    <n v="64.695999999999998"/>
    <d v="1899-12-30T00:01:50"/>
    <n v="65.722999999999999"/>
    <n v="5"/>
    <x v="3"/>
    <s v="South Ogden UT"/>
    <m/>
    <n v="0"/>
    <s v="Sportsman"/>
    <n v="0"/>
    <n v="0"/>
    <n v="1"/>
  </r>
  <r>
    <x v="2"/>
    <x v="0"/>
    <n v="5"/>
    <x v="4"/>
    <n v="123"/>
    <x v="85"/>
    <x v="24"/>
    <n v="6"/>
    <d v="1899-12-30T00:11:08"/>
    <n v="30.274000000000001"/>
    <n v="0.111"/>
    <n v="64.685000000000002"/>
    <d v="1899-12-30T00:01:50"/>
    <n v="65.659000000000006"/>
    <n v="6"/>
    <x v="44"/>
    <s v="Rupert ID"/>
    <m/>
    <n v="0"/>
    <s v="Sportsman"/>
    <n v="0"/>
    <n v="0"/>
    <n v="1"/>
  </r>
  <r>
    <x v="2"/>
    <x v="0"/>
    <n v="6"/>
    <x v="5"/>
    <n v="969"/>
    <x v="83"/>
    <x v="24"/>
    <n v="6"/>
    <d v="1899-12-30T00:11:09"/>
    <n v="31.451000000000001"/>
    <n v="1.177"/>
    <n v="64.570999999999998"/>
    <d v="1899-12-30T00:01:50"/>
    <n v="65.492999999999995"/>
    <n v="6"/>
    <x v="5"/>
    <s v="Las Vegas NV"/>
    <m/>
    <n v="0"/>
    <s v="Sportsman"/>
    <n v="0"/>
    <n v="0"/>
    <n v="1"/>
  </r>
  <r>
    <x v="2"/>
    <x v="0"/>
    <n v="7"/>
    <x v="6"/>
    <n v="396"/>
    <x v="81"/>
    <x v="24"/>
    <n v="6"/>
    <d v="1899-12-30T00:11:59"/>
    <d v="1899-12-30T00:01:21"/>
    <n v="49.655000000000001"/>
    <n v="60.11"/>
    <d v="1899-12-30T00:01:58"/>
    <n v="60.924999999999997"/>
    <n v="4"/>
    <x v="30"/>
    <s v="Park City UT"/>
    <m/>
    <n v="0"/>
    <s v="Sportsman"/>
    <n v="0"/>
    <n v="0"/>
    <n v="1"/>
  </r>
  <r>
    <x v="2"/>
    <x v="0"/>
    <n v="8"/>
    <x v="7"/>
    <n v="807"/>
    <x v="87"/>
    <x v="24"/>
    <n v="5"/>
    <d v="1899-12-30T00:10:44"/>
    <s v="1 Lap"/>
    <s v="1 Lap"/>
    <n v="55.865000000000002"/>
    <d v="1899-12-30T00:01:59"/>
    <n v="60.576999999999998"/>
    <n v="5"/>
    <x v="3"/>
    <m/>
    <m/>
    <n v="0"/>
    <s v="Sportsman"/>
    <n v="0"/>
    <n v="0"/>
    <n v="1"/>
  </r>
  <r>
    <x v="2"/>
    <x v="0"/>
    <n v="9"/>
    <x v="8"/>
    <n v="821"/>
    <x v="84"/>
    <x v="24"/>
    <n v="5"/>
    <d v="1899-12-30T00:11:03"/>
    <s v="1 Lap"/>
    <n v="18.120999999999999"/>
    <n v="54.337000000000003"/>
    <d v="1899-12-30T00:02:09"/>
    <n v="55.683"/>
    <n v="1"/>
    <x v="5"/>
    <s v="Oceanside CA"/>
    <m/>
    <n v="0"/>
    <s v="Sportsman"/>
    <n v="0"/>
    <n v="0"/>
    <n v="1"/>
  </r>
  <r>
    <x v="2"/>
    <x v="0"/>
    <s v="DNF"/>
    <x v="21"/>
    <n v="420"/>
    <x v="20"/>
    <x v="24"/>
    <n v="1"/>
    <d v="1899-12-30T00:03:03"/>
    <s v="DNF"/>
    <s v="4 Laps"/>
    <n v="39.384999999999998"/>
    <m/>
    <s v="-"/>
    <n v="0"/>
    <x v="0"/>
    <s v="Salt Lake City UT"/>
    <m/>
    <n v="0"/>
    <s v="Sportsman"/>
    <n v="0"/>
    <n v="0"/>
    <n v="1"/>
  </r>
  <r>
    <x v="2"/>
    <x v="0"/>
    <s v="DNS"/>
    <x v="22"/>
    <n v="66"/>
    <x v="57"/>
    <x v="24"/>
    <m/>
    <m/>
    <s v="DNS"/>
    <m/>
    <s v="-"/>
    <m/>
    <s v="-"/>
    <n v="0"/>
    <x v="26"/>
    <s v="Ogden UT"/>
    <m/>
    <n v="0"/>
    <s v="Sportsman"/>
    <n v="0"/>
    <n v="0"/>
    <n v="0"/>
  </r>
  <r>
    <x v="2"/>
    <x v="0"/>
    <s v="DNS"/>
    <x v="22"/>
    <s v="12x"/>
    <x v="25"/>
    <x v="24"/>
    <m/>
    <m/>
    <s v="DNS"/>
    <m/>
    <s v="-"/>
    <m/>
    <s v="-"/>
    <n v="0"/>
    <x v="11"/>
    <s v="Junction City OR"/>
    <m/>
    <n v="0"/>
    <s v="Sportsman"/>
    <n v="0"/>
    <n v="0"/>
    <n v="0"/>
  </r>
  <r>
    <x v="2"/>
    <x v="0"/>
    <s v="DNS"/>
    <x v="22"/>
    <n v="171"/>
    <x v="39"/>
    <x v="24"/>
    <m/>
    <m/>
    <s v="DNS"/>
    <m/>
    <s v="-"/>
    <m/>
    <s v="-"/>
    <n v="0"/>
    <x v="9"/>
    <s v="Murray UT"/>
    <m/>
    <n v="0"/>
    <s v="Sportsman"/>
    <n v="0"/>
    <n v="0"/>
    <n v="0"/>
  </r>
  <r>
    <x v="2"/>
    <x v="0"/>
    <s v="DNS"/>
    <x v="22"/>
    <n v="238"/>
    <x v="54"/>
    <x v="24"/>
    <m/>
    <m/>
    <s v="DNS"/>
    <m/>
    <s v="-"/>
    <m/>
    <s v="-"/>
    <n v="0"/>
    <x v="3"/>
    <s v="Las Vegas NV"/>
    <m/>
    <n v="0"/>
    <s v="Sportsman"/>
    <n v="0"/>
    <n v="0"/>
    <n v="0"/>
  </r>
  <r>
    <x v="2"/>
    <x v="0"/>
    <s v="DNS"/>
    <x v="22"/>
    <n v="332"/>
    <x v="86"/>
    <x v="24"/>
    <m/>
    <m/>
    <s v="DNS"/>
    <m/>
    <s v="-"/>
    <m/>
    <s v="-"/>
    <n v="0"/>
    <x v="45"/>
    <s v="Sandy UT"/>
    <m/>
    <n v="0"/>
    <s v="Sportsman"/>
    <n v="0"/>
    <n v="0"/>
    <n v="0"/>
  </r>
  <r>
    <x v="2"/>
    <x v="0"/>
    <s v="DNS"/>
    <x v="22"/>
    <n v="442"/>
    <x v="38"/>
    <x v="24"/>
    <m/>
    <m/>
    <s v="DNS"/>
    <m/>
    <s v="-"/>
    <m/>
    <s v="-"/>
    <n v="0"/>
    <x v="3"/>
    <s v="Salt Lake City UT"/>
    <m/>
    <n v="0"/>
    <s v="Sportsman"/>
    <n v="0"/>
    <n v="0"/>
    <n v="0"/>
  </r>
  <r>
    <x v="2"/>
    <x v="0"/>
    <s v="DNS"/>
    <x v="22"/>
    <n v="675"/>
    <x v="80"/>
    <x v="24"/>
    <m/>
    <m/>
    <s v="DNS"/>
    <m/>
    <s v="-"/>
    <m/>
    <s v="-"/>
    <n v="0"/>
    <x v="42"/>
    <s v="Laramie WY"/>
    <m/>
    <n v="0"/>
    <s v="Sportsman"/>
    <n v="0"/>
    <n v="0"/>
    <n v="0"/>
  </r>
  <r>
    <x v="2"/>
    <x v="0"/>
    <s v="DNS"/>
    <x v="22"/>
    <n v="574"/>
    <x v="72"/>
    <x v="24"/>
    <m/>
    <m/>
    <s v="DNS"/>
    <m/>
    <s v="-"/>
    <m/>
    <s v="-"/>
    <n v="0"/>
    <x v="22"/>
    <s v="Hooper UT"/>
    <m/>
    <n v="0"/>
    <s v="Sportsman"/>
    <n v="0"/>
    <n v="0"/>
    <n v="0"/>
  </r>
  <r>
    <x v="2"/>
    <x v="0"/>
    <s v="DNS"/>
    <x v="22"/>
    <n v="913"/>
    <x v="52"/>
    <x v="24"/>
    <m/>
    <m/>
    <s v="DNS"/>
    <m/>
    <s v="-"/>
    <m/>
    <s v="-"/>
    <n v="0"/>
    <x v="24"/>
    <s v="West Jordan UT"/>
    <m/>
    <n v="0"/>
    <s v="Sportsman"/>
    <n v="0"/>
    <n v="0"/>
    <n v="1"/>
  </r>
  <r>
    <x v="2"/>
    <x v="0"/>
    <s v="DNS"/>
    <x v="22"/>
    <n v="901"/>
    <x v="16"/>
    <x v="24"/>
    <m/>
    <m/>
    <s v="DNS"/>
    <m/>
    <s v="-"/>
    <m/>
    <s v="-"/>
    <n v="0"/>
    <x v="2"/>
    <s v="Hesperus CO"/>
    <m/>
    <n v="0"/>
    <s v="Sportsman"/>
    <n v="0"/>
    <n v="0"/>
    <n v="1"/>
  </r>
  <r>
    <x v="2"/>
    <x v="0"/>
    <n v="1"/>
    <x v="0"/>
    <n v="527"/>
    <x v="58"/>
    <x v="18"/>
    <n v="6"/>
    <d v="1899-12-30T00:09:35"/>
    <m/>
    <m/>
    <n v="75.132999999999996"/>
    <d v="1899-12-30T00:01:35"/>
    <n v="76.067999999999998"/>
    <n v="3"/>
    <x v="27"/>
    <s v="Salt Lake City UT"/>
    <m/>
    <n v="50"/>
    <s v="Open Superbike"/>
    <n v="50"/>
    <n v="226"/>
    <n v="1"/>
  </r>
  <r>
    <x v="2"/>
    <x v="0"/>
    <n v="2"/>
    <x v="1"/>
    <n v="521"/>
    <x v="32"/>
    <x v="18"/>
    <n v="6"/>
    <d v="1899-12-30T00:09:37"/>
    <n v="2.3690000000000002"/>
    <n v="2.3690000000000002"/>
    <n v="74.825000000000003"/>
    <d v="1899-12-30T00:01:35"/>
    <n v="75.733000000000004"/>
    <n v="2"/>
    <x v="18"/>
    <s v="Oceanside CA"/>
    <m/>
    <n v="40"/>
    <s v="Open Superbike"/>
    <n v="40"/>
    <n v="130"/>
    <n v="3"/>
  </r>
  <r>
    <x v="2"/>
    <x v="0"/>
    <n v="3"/>
    <x v="2"/>
    <n v="2"/>
    <x v="59"/>
    <x v="18"/>
    <n v="6"/>
    <d v="1899-12-30T00:09:38"/>
    <n v="3.0819999999999999"/>
    <n v="0.71299999999999997"/>
    <n v="74.733000000000004"/>
    <d v="1899-12-30T00:01:34"/>
    <n v="76.290000000000006"/>
    <n v="5"/>
    <x v="1"/>
    <s v="Roy UT"/>
    <m/>
    <n v="32"/>
    <s v="Open Superbike"/>
    <n v="32"/>
    <n v="58"/>
    <n v="10"/>
  </r>
  <r>
    <x v="2"/>
    <x v="0"/>
    <n v="4"/>
    <x v="3"/>
    <n v="53"/>
    <x v="45"/>
    <x v="18"/>
    <n v="6"/>
    <d v="1899-12-30T00:09:51"/>
    <n v="16.206"/>
    <n v="13.124000000000001"/>
    <n v="73.073999999999998"/>
    <d v="1899-12-30T00:01:37"/>
    <n v="74.44"/>
    <n v="2"/>
    <x v="1"/>
    <s v="Gilbert AZ"/>
    <m/>
    <n v="26"/>
    <s v="Open Superbike"/>
    <n v="26"/>
    <n v="160"/>
    <n v="2"/>
  </r>
  <r>
    <x v="2"/>
    <x v="0"/>
    <n v="5"/>
    <x v="4"/>
    <n v="93"/>
    <x v="92"/>
    <x v="18"/>
    <n v="6"/>
    <d v="1899-12-30T00:10:04"/>
    <n v="28.65"/>
    <n v="12.444000000000001"/>
    <n v="71.566999999999993"/>
    <d v="1899-12-30T00:01:39"/>
    <n v="72.742999999999995"/>
    <n v="3"/>
    <x v="18"/>
    <s v="Clinton UT"/>
    <m/>
    <n v="22"/>
    <s v="Open Superbike"/>
    <n v="22"/>
    <n v="54"/>
    <n v="11"/>
  </r>
  <r>
    <x v="2"/>
    <x v="0"/>
    <n v="6"/>
    <x v="5"/>
    <n v="10"/>
    <x v="55"/>
    <x v="18"/>
    <n v="6"/>
    <d v="1899-12-30T00:10:05"/>
    <n v="29.532"/>
    <n v="0.88200000000000001"/>
    <n v="71.462999999999994"/>
    <d v="1899-12-30T00:01:40"/>
    <n v="72.147999999999996"/>
    <n v="6"/>
    <x v="0"/>
    <s v="Lindon UT"/>
    <m/>
    <n v="20"/>
    <s v="Open Superbike"/>
    <n v="20"/>
    <n v="66"/>
    <n v="9"/>
  </r>
  <r>
    <x v="2"/>
    <x v="0"/>
    <n v="7"/>
    <x v="6"/>
    <n v="11"/>
    <x v="46"/>
    <x v="18"/>
    <n v="6"/>
    <d v="1899-12-30T00:10:09"/>
    <n v="34.106000000000002"/>
    <n v="4.5739999999999998"/>
    <n v="70.926000000000002"/>
    <d v="1899-12-30T00:01:40"/>
    <n v="72.272000000000006"/>
    <n v="6"/>
    <x v="4"/>
    <s v="Sandy UT"/>
    <m/>
    <n v="18"/>
    <s v="Open Superbike"/>
    <n v="18"/>
    <n v="18"/>
    <n v="15"/>
  </r>
  <r>
    <x v="2"/>
    <x v="0"/>
    <n v="8"/>
    <x v="7"/>
    <n v="13"/>
    <x v="21"/>
    <x v="18"/>
    <n v="6"/>
    <d v="1899-12-30T00:10:15"/>
    <n v="40.412999999999997"/>
    <n v="6.3070000000000004"/>
    <n v="70.198999999999998"/>
    <d v="1899-12-30T00:01:41"/>
    <n v="71.596000000000004"/>
    <n v="4"/>
    <x v="13"/>
    <s v="Pleasant Grove UT"/>
    <m/>
    <n v="16"/>
    <s v="Open Superbike"/>
    <n v="16"/>
    <n v="70"/>
    <n v="7"/>
  </r>
  <r>
    <x v="2"/>
    <x v="0"/>
    <n v="9"/>
    <x v="8"/>
    <n v="101"/>
    <x v="48"/>
    <x v="18"/>
    <n v="6"/>
    <d v="1899-12-30T00:10:21"/>
    <n v="45.658999999999999"/>
    <n v="5.2460000000000004"/>
    <n v="69.605999999999995"/>
    <d v="1899-12-30T00:01:42"/>
    <n v="70.628"/>
    <n v="5"/>
    <x v="0"/>
    <s v="Boise ID"/>
    <m/>
    <n v="14"/>
    <s v="Open Superbike"/>
    <n v="14"/>
    <n v="76"/>
    <n v="5"/>
  </r>
  <r>
    <x v="2"/>
    <x v="0"/>
    <n v="10"/>
    <x v="9"/>
    <n v="117"/>
    <x v="61"/>
    <x v="18"/>
    <n v="5"/>
    <d v="1899-12-30T00:10:16"/>
    <s v="1 Lap"/>
    <s v="1 Lap"/>
    <n v="58.460999999999999"/>
    <d v="1899-12-30T00:01:43"/>
    <n v="70.186999999999998"/>
    <n v="3"/>
    <x v="18"/>
    <s v="South Jordan UT"/>
    <m/>
    <n v="12"/>
    <s v="Open Superbike"/>
    <n v="12"/>
    <n v="76"/>
    <n v="5"/>
  </r>
  <r>
    <x v="2"/>
    <x v="0"/>
    <s v="DNS"/>
    <x v="22"/>
    <n v="723"/>
    <x v="0"/>
    <x v="18"/>
    <m/>
    <m/>
    <s v="DNS"/>
    <m/>
    <s v="-"/>
    <m/>
    <s v="-"/>
    <n v="0"/>
    <x v="0"/>
    <s v="Las Vegas NV"/>
    <m/>
    <n v="0"/>
    <s v="Open Superbike"/>
    <n v="0"/>
    <n v="20"/>
    <n v="14"/>
  </r>
  <r>
    <x v="2"/>
    <x v="0"/>
    <s v="DNS"/>
    <x v="22"/>
    <n v="711"/>
    <x v="28"/>
    <x v="18"/>
    <m/>
    <m/>
    <s v="DNS"/>
    <m/>
    <s v="-"/>
    <m/>
    <s v="-"/>
    <n v="0"/>
    <x v="0"/>
    <s v="Phoenix AZ"/>
    <m/>
    <n v="0"/>
    <s v="Open Superbike"/>
    <n v="0"/>
    <n v="12"/>
    <n v="17"/>
  </r>
  <r>
    <x v="2"/>
    <x v="0"/>
    <s v="DNS"/>
    <x v="22"/>
    <n v="211"/>
    <x v="90"/>
    <x v="18"/>
    <m/>
    <m/>
    <s v="DNS"/>
    <m/>
    <s v="-"/>
    <m/>
    <s v="-"/>
    <n v="0"/>
    <x v="11"/>
    <s v="Sandy Ut"/>
    <m/>
    <n v="0"/>
    <s v="Open Superbike"/>
    <n v="0"/>
    <n v="0"/>
    <n v="0"/>
  </r>
  <r>
    <x v="2"/>
    <x v="0"/>
    <s v="DNS"/>
    <x v="22"/>
    <n v="429"/>
    <x v="77"/>
    <x v="18"/>
    <m/>
    <m/>
    <s v="DNS"/>
    <m/>
    <s v="-"/>
    <m/>
    <s v="-"/>
    <n v="0"/>
    <x v="34"/>
    <s v="Broomfield CO"/>
    <m/>
    <n v="0"/>
    <s v="Open Superbike"/>
    <n v="0"/>
    <n v="0"/>
    <n v="0"/>
  </r>
  <r>
    <x v="2"/>
    <x v="0"/>
    <s v="DNS"/>
    <x v="22"/>
    <n v="321"/>
    <x v="3"/>
    <x v="18"/>
    <m/>
    <m/>
    <s v="DNS"/>
    <m/>
    <s v="-"/>
    <m/>
    <s v="-"/>
    <n v="0"/>
    <x v="1"/>
    <s v="Kaysville UT"/>
    <m/>
    <n v="0"/>
    <s v="Open Superbike"/>
    <n v="0"/>
    <n v="0"/>
    <n v="0"/>
  </r>
  <r>
    <x v="2"/>
    <x v="0"/>
    <s v="DNS"/>
    <x v="22"/>
    <n v="41"/>
    <x v="7"/>
    <x v="18"/>
    <m/>
    <m/>
    <s v="DNS"/>
    <m/>
    <s v="-"/>
    <m/>
    <s v="-"/>
    <n v="0"/>
    <x v="5"/>
    <s v="Draper UT"/>
    <m/>
    <n v="0"/>
    <s v="Open Superbike"/>
    <n v="0"/>
    <n v="0"/>
    <n v="0"/>
  </r>
  <r>
    <x v="2"/>
    <x v="0"/>
    <s v="DNS"/>
    <x v="22"/>
    <n v="467"/>
    <x v="68"/>
    <x v="18"/>
    <m/>
    <m/>
    <s v="DNS"/>
    <m/>
    <s v="-"/>
    <m/>
    <s v="-"/>
    <n v="0"/>
    <x v="0"/>
    <s v="Layton UT"/>
    <m/>
    <n v="0"/>
    <s v="Open Superbike"/>
    <n v="0"/>
    <n v="0"/>
    <n v="0"/>
  </r>
  <r>
    <x v="2"/>
    <x v="0"/>
    <s v="DNS"/>
    <x v="22"/>
    <n v="365"/>
    <x v="43"/>
    <x v="18"/>
    <m/>
    <m/>
    <s v="DNS"/>
    <m/>
    <s v="-"/>
    <m/>
    <s v="-"/>
    <n v="0"/>
    <x v="0"/>
    <s v="Sandy UT"/>
    <m/>
    <n v="0"/>
    <s v="Open Superbike"/>
    <n v="0"/>
    <n v="0"/>
    <n v="0"/>
  </r>
  <r>
    <x v="2"/>
    <x v="0"/>
    <s v="DNS"/>
    <x v="22"/>
    <n v="58"/>
    <x v="91"/>
    <x v="18"/>
    <m/>
    <m/>
    <s v="DNS"/>
    <m/>
    <s v="-"/>
    <m/>
    <s v="-"/>
    <n v="0"/>
    <x v="46"/>
    <s v="Murray UT"/>
    <m/>
    <n v="0"/>
    <s v="Open Superbike"/>
    <n v="0"/>
    <n v="0"/>
    <n v="0"/>
  </r>
  <r>
    <x v="2"/>
    <x v="0"/>
    <n v="1"/>
    <x v="0"/>
    <n v="6"/>
    <x v="42"/>
    <x v="2"/>
    <n v="6"/>
    <d v="1899-12-30T00:09:45"/>
    <m/>
    <m/>
    <n v="73.799000000000007"/>
    <d v="1899-12-30T00:01:37"/>
    <n v="74.543000000000006"/>
    <n v="2"/>
    <x v="0"/>
    <s v="Draper  UT"/>
    <m/>
    <n v="50"/>
    <s v="Deseret Dash - Expert"/>
    <n v="50"/>
    <n v="200"/>
    <n v="1"/>
  </r>
  <r>
    <x v="2"/>
    <x v="0"/>
    <n v="2"/>
    <x v="1"/>
    <n v="174"/>
    <x v="33"/>
    <x v="2"/>
    <n v="6"/>
    <d v="1899-12-30T00:09:45"/>
    <n v="1.4999999999999999E-2"/>
    <n v="1.4999999999999999E-2"/>
    <n v="73.796999999999997"/>
    <d v="1899-12-30T00:01:36"/>
    <n v="74.668000000000006"/>
    <n v="2"/>
    <x v="0"/>
    <s v="Draper UT"/>
    <m/>
    <n v="40"/>
    <s v="Deseret Dash - Expert"/>
    <n v="40"/>
    <n v="184"/>
    <n v="2"/>
  </r>
  <r>
    <x v="2"/>
    <x v="0"/>
    <n v="3"/>
    <x v="2"/>
    <n v="491"/>
    <x v="49"/>
    <x v="2"/>
    <n v="6"/>
    <d v="1899-12-30T00:09:53"/>
    <n v="7.8650000000000002"/>
    <n v="7.85"/>
    <n v="72.820999999999998"/>
    <d v="1899-12-30T00:01:37"/>
    <n v="73.923000000000002"/>
    <n v="4"/>
    <x v="23"/>
    <s v="LAS VEGAS NV"/>
    <m/>
    <n v="32"/>
    <s v="Deseret Dash - Expert"/>
    <n v="32"/>
    <n v="92"/>
    <n v="4"/>
  </r>
  <r>
    <x v="2"/>
    <x v="0"/>
    <n v="4"/>
    <x v="3"/>
    <n v="365"/>
    <x v="43"/>
    <x v="2"/>
    <n v="6"/>
    <d v="1899-12-30T00:09:54"/>
    <n v="8.1690000000000005"/>
    <n v="0.30399999999999999"/>
    <n v="72.784000000000006"/>
    <d v="1899-12-30T00:01:37"/>
    <n v="74.153999999999996"/>
    <n v="4"/>
    <x v="0"/>
    <s v="Sandy UT"/>
    <m/>
    <n v="26"/>
    <s v="Deseret Dash - Expert"/>
    <n v="26"/>
    <n v="174"/>
    <n v="3"/>
  </r>
  <r>
    <x v="2"/>
    <x v="0"/>
    <n v="5"/>
    <x v="4"/>
    <n v="321"/>
    <x v="3"/>
    <x v="2"/>
    <n v="6"/>
    <d v="1899-12-30T00:10:24"/>
    <n v="38.808999999999997"/>
    <n v="30.64"/>
    <n v="69.210999999999999"/>
    <d v="1899-12-30T00:01:42"/>
    <n v="70.881"/>
    <n v="2"/>
    <x v="1"/>
    <s v="Kaysville UT"/>
    <m/>
    <n v="22"/>
    <s v="Deseret Dash - Expert"/>
    <n v="22"/>
    <n v="71"/>
    <n v="5"/>
  </r>
  <r>
    <x v="2"/>
    <x v="0"/>
    <n v="6"/>
    <x v="5"/>
    <n v="607"/>
    <x v="31"/>
    <x v="2"/>
    <n v="6"/>
    <d v="1899-12-30T00:10:43"/>
    <n v="57.628999999999998"/>
    <n v="18.82"/>
    <n v="67.185000000000002"/>
    <d v="1899-12-30T00:01:45"/>
    <n v="68.459000000000003"/>
    <n v="3"/>
    <x v="3"/>
    <s v="Taylorsville UT"/>
    <m/>
    <n v="20"/>
    <s v="Deseret Dash - Expert"/>
    <n v="20"/>
    <n v="24"/>
    <n v="15"/>
  </r>
  <r>
    <x v="2"/>
    <x v="0"/>
    <n v="7"/>
    <x v="0"/>
    <n v="120"/>
    <x v="10"/>
    <x v="3"/>
    <n v="6"/>
    <d v="1899-12-30T00:11:03"/>
    <d v="1899-12-30T00:01:18"/>
    <n v="19.928000000000001"/>
    <n v="65.165000000000006"/>
    <d v="1899-12-30T00:01:45"/>
    <n v="68.429000000000002"/>
    <n v="5"/>
    <x v="7"/>
    <s v="Harrison NY"/>
    <m/>
    <n v="50"/>
    <s v="Deseret Dash - Novice"/>
    <n v="50"/>
    <n v="172"/>
    <n v="1"/>
  </r>
  <r>
    <x v="2"/>
    <x v="0"/>
    <n v="8"/>
    <x v="1"/>
    <n v="928"/>
    <x v="30"/>
    <x v="3"/>
    <n v="6"/>
    <d v="1899-12-30T00:11:03"/>
    <d v="1899-12-30T00:01:18"/>
    <n v="0.24399999999999999"/>
    <n v="65.141000000000005"/>
    <d v="1899-12-30T00:01:45"/>
    <n v="68.513000000000005"/>
    <n v="5"/>
    <x v="17"/>
    <s v="Tooele UT"/>
    <m/>
    <n v="40"/>
    <s v="Deseret Dash - Novice"/>
    <n v="40"/>
    <n v="166"/>
    <n v="2"/>
  </r>
  <r>
    <x v="2"/>
    <x v="0"/>
    <n v="9"/>
    <x v="2"/>
    <n v="130"/>
    <x v="22"/>
    <x v="3"/>
    <n v="6"/>
    <d v="1899-12-30T00:11:04"/>
    <d v="1899-12-30T00:01:18"/>
    <n v="0.34100000000000003"/>
    <n v="65.108000000000004"/>
    <d v="1899-12-30T00:01:45"/>
    <n v="68.649000000000001"/>
    <n v="5"/>
    <x v="4"/>
    <s v="Salt Lake City UT"/>
    <m/>
    <n v="32"/>
    <s v="Deseret Dash - Novice"/>
    <n v="32"/>
    <n v="108"/>
    <n v="3"/>
  </r>
  <r>
    <x v="2"/>
    <x v="0"/>
    <n v="10"/>
    <x v="3"/>
    <n v="925"/>
    <x v="88"/>
    <x v="3"/>
    <n v="6"/>
    <d v="1899-12-30T00:11:06"/>
    <d v="1899-12-30T00:01:21"/>
    <n v="1.196"/>
    <n v="64.831000000000003"/>
    <d v="1899-12-30T00:01:44"/>
    <n v="69.31"/>
    <n v="5"/>
    <x v="18"/>
    <s v="Spanish Fork UT"/>
    <m/>
    <n v="26"/>
    <s v="Deseret Dash - Novice"/>
    <n v="26"/>
    <n v="40"/>
    <n v="12"/>
  </r>
  <r>
    <x v="2"/>
    <x v="0"/>
    <n v="11"/>
    <x v="4"/>
    <n v="666"/>
    <x v="89"/>
    <x v="3"/>
    <n v="6"/>
    <d v="1899-12-30T00:11:05"/>
    <d v="1899-12-30T00:01:20"/>
    <n v="1.639"/>
    <n v="64.947000000000003"/>
    <d v="1899-12-30T00:01:45"/>
    <n v="68.879000000000005"/>
    <n v="5"/>
    <x v="1"/>
    <s v="Bluffdale UT"/>
    <m/>
    <n v="22"/>
    <s v="Deseret Dash - Novice"/>
    <n v="22"/>
    <n v="81"/>
    <n v="6"/>
  </r>
  <r>
    <x v="2"/>
    <x v="0"/>
    <n v="12"/>
    <x v="5"/>
    <n v="757"/>
    <x v="40"/>
    <x v="3"/>
    <n v="6"/>
    <d v="1899-12-30T00:11:10"/>
    <d v="1899-12-30T00:01:25"/>
    <n v="3.702"/>
    <n v="64.472999999999999"/>
    <d v="1899-12-30T00:01:46"/>
    <n v="67.917000000000002"/>
    <n v="5"/>
    <x v="5"/>
    <s v="Farmington UT"/>
    <m/>
    <n v="20"/>
    <s v="Deseret Dash - Novice"/>
    <n v="20"/>
    <n v="87"/>
    <n v="4"/>
  </r>
  <r>
    <x v="2"/>
    <x v="0"/>
    <n v="13"/>
    <x v="6"/>
    <n v="805"/>
    <x v="17"/>
    <x v="3"/>
    <n v="6"/>
    <d v="1899-12-30T00:11:13"/>
    <d v="1899-12-30T00:01:28"/>
    <n v="3.3260000000000001"/>
    <n v="64.153999999999996"/>
    <d v="1899-12-30T00:01:45"/>
    <n v="68.266000000000005"/>
    <n v="3"/>
    <x v="11"/>
    <s v="Layton UT"/>
    <m/>
    <n v="18"/>
    <s v="Deseret Dash - Novice"/>
    <n v="18"/>
    <n v="43"/>
    <n v="10"/>
  </r>
  <r>
    <x v="2"/>
    <x v="0"/>
    <n v="14"/>
    <x v="7"/>
    <n v="713"/>
    <x v="82"/>
    <x v="3"/>
    <n v="6"/>
    <d v="1899-12-30T00:11:16"/>
    <d v="1899-12-30T00:01:30"/>
    <n v="2.3809999999999998"/>
    <n v="63.927999999999997"/>
    <d v="1899-12-30T00:01:46"/>
    <n v="67.872"/>
    <n v="3"/>
    <x v="3"/>
    <s v="Tooele UT"/>
    <m/>
    <n v="16"/>
    <s v="Deseret Dash - Novice"/>
    <n v="16"/>
    <n v="38"/>
    <n v="13"/>
  </r>
  <r>
    <x v="2"/>
    <x v="0"/>
    <n v="15"/>
    <x v="8"/>
    <n v="238"/>
    <x v="54"/>
    <x v="3"/>
    <n v="6"/>
    <d v="1899-12-30T00:11:33"/>
    <d v="1899-12-30T00:01:47"/>
    <n v="16.858000000000001"/>
    <n v="62.372"/>
    <d v="1899-12-30T00:01:50"/>
    <n v="65.519000000000005"/>
    <n v="3"/>
    <x v="3"/>
    <s v="Las Vegas NV"/>
    <m/>
    <n v="14"/>
    <s v="Deseret Dash - Novice"/>
    <n v="14"/>
    <n v="14"/>
    <n v="26"/>
  </r>
  <r>
    <x v="2"/>
    <x v="0"/>
    <n v="16"/>
    <x v="9"/>
    <n v="969"/>
    <x v="83"/>
    <x v="3"/>
    <n v="5"/>
    <d v="1899-12-30T00:10:00"/>
    <s v="1 Lap"/>
    <s v="1 Lap"/>
    <n v="60.003999999999998"/>
    <d v="1899-12-30T00:01:52"/>
    <n v="64.233999999999995"/>
    <n v="2"/>
    <x v="5"/>
    <s v="Las Vegas NV"/>
    <m/>
    <n v="12"/>
    <s v="Deseret Dash - Novice"/>
    <n v="12"/>
    <n v="12"/>
    <n v="28"/>
  </r>
  <r>
    <x v="2"/>
    <x v="0"/>
    <n v="17"/>
    <x v="10"/>
    <n v="332"/>
    <x v="86"/>
    <x v="3"/>
    <n v="5"/>
    <d v="1899-12-30T00:11:02"/>
    <s v="1 Lap"/>
    <d v="1899-12-30T00:01:02"/>
    <n v="54.402999999999999"/>
    <d v="1899-12-30T00:02:04"/>
    <n v="58.101999999999997"/>
    <n v="3"/>
    <x v="45"/>
    <s v="Sandy UT"/>
    <m/>
    <n v="10"/>
    <s v="Deseret Dash - Novice"/>
    <n v="10"/>
    <n v="10"/>
    <n v="29"/>
  </r>
  <r>
    <x v="2"/>
    <x v="0"/>
    <n v="18"/>
    <x v="6"/>
    <n v="70"/>
    <x v="14"/>
    <x v="2"/>
    <n v="4"/>
    <d v="1899-12-30T00:07:44"/>
    <s v="2 Laps"/>
    <s v="1 Lap"/>
    <n v="62.036999999999999"/>
    <d v="1899-12-30T00:01:51"/>
    <n v="64.653999999999996"/>
    <n v="2"/>
    <x v="9"/>
    <s v="Pleasant view UT"/>
    <m/>
    <n v="18"/>
    <s v="Deseret Dash - Expert"/>
    <n v="18"/>
    <n v="32"/>
    <n v="10"/>
  </r>
  <r>
    <x v="2"/>
    <x v="0"/>
    <n v="19"/>
    <x v="11"/>
    <n v="807"/>
    <x v="87"/>
    <x v="3"/>
    <n v="4"/>
    <d v="1899-12-30T00:08:11"/>
    <s v="2 Laps"/>
    <n v="26.565000000000001"/>
    <n v="58.679000000000002"/>
    <d v="1899-12-30T00:01:53"/>
    <n v="63.655999999999999"/>
    <n v="3"/>
    <x v="3"/>
    <s v="encinitas CA"/>
    <m/>
    <n v="9"/>
    <s v="Deseret Dash - Novice"/>
    <n v="9"/>
    <n v="9"/>
    <n v="30"/>
  </r>
  <r>
    <x v="2"/>
    <x v="0"/>
    <n v="20"/>
    <x v="12"/>
    <n v="163"/>
    <x v="15"/>
    <x v="3"/>
    <n v="4"/>
    <d v="1899-12-30T00:08:25"/>
    <s v="2 Laps"/>
    <n v="14.577999999999999"/>
    <n v="56.985999999999997"/>
    <d v="1899-12-30T00:01:49"/>
    <n v="66.001999999999995"/>
    <n v="3"/>
    <x v="10"/>
    <s v="Kearns UT"/>
    <m/>
    <n v="8"/>
    <s v="Deseret Dash - Novice"/>
    <n v="8"/>
    <n v="53"/>
    <n v="8"/>
  </r>
  <r>
    <x v="2"/>
    <x v="0"/>
    <n v="21"/>
    <x v="7"/>
    <n v="723"/>
    <x v="0"/>
    <x v="2"/>
    <n v="3"/>
    <d v="1899-12-30T00:05:00"/>
    <s v="3 Laps"/>
    <s v="1 Lap"/>
    <n v="71.977999999999994"/>
    <d v="1899-12-30T00:01:38"/>
    <n v="73.584000000000003"/>
    <n v="2"/>
    <x v="0"/>
    <s v="Las Vegas NV"/>
    <m/>
    <n v="16"/>
    <s v="Deseret Dash - Expert"/>
    <n v="16"/>
    <n v="64"/>
    <n v="7"/>
  </r>
  <r>
    <x v="2"/>
    <x v="0"/>
    <n v="22"/>
    <x v="13"/>
    <n v="442"/>
    <x v="38"/>
    <x v="3"/>
    <n v="3"/>
    <d v="1899-12-30T00:06:28"/>
    <s v="3 Laps"/>
    <d v="1899-12-30T00:01:28"/>
    <n v="55.615000000000002"/>
    <d v="1899-12-30T00:01:50"/>
    <n v="65.445999999999998"/>
    <n v="2"/>
    <x v="3"/>
    <s v="Salt Lake City UT"/>
    <m/>
    <n v="7"/>
    <s v="Deseret Dash - Novice"/>
    <n v="7"/>
    <n v="24"/>
    <n v="19"/>
  </r>
  <r>
    <x v="2"/>
    <x v="0"/>
    <s v="DNS"/>
    <x v="22"/>
    <n v="429"/>
    <x v="77"/>
    <x v="2"/>
    <m/>
    <m/>
    <s v="DNS"/>
    <m/>
    <s v="-"/>
    <m/>
    <s v="-"/>
    <n v="0"/>
    <x v="34"/>
    <s v="Broomfield CO"/>
    <m/>
    <n v="0"/>
    <s v="Deseret Dash - Expert"/>
    <n v="0"/>
    <n v="32"/>
    <n v="10"/>
  </r>
  <r>
    <x v="2"/>
    <x v="0"/>
    <s v="DNS"/>
    <x v="22"/>
    <n v="178"/>
    <x v="23"/>
    <x v="2"/>
    <m/>
    <m/>
    <s v="DNS"/>
    <m/>
    <s v="-"/>
    <m/>
    <s v="-"/>
    <n v="0"/>
    <x v="14"/>
    <s v="HENDERSON NV"/>
    <m/>
    <n v="0"/>
    <s v="Deseret Dash - Expert"/>
    <n v="0"/>
    <n v="28"/>
    <n v="13"/>
  </r>
  <r>
    <x v="2"/>
    <x v="0"/>
    <s v="DNS"/>
    <x v="22"/>
    <n v="467"/>
    <x v="68"/>
    <x v="2"/>
    <m/>
    <m/>
    <s v="DNS"/>
    <m/>
    <s v="-"/>
    <m/>
    <s v="-"/>
    <n v="0"/>
    <x v="0"/>
    <s v="Layton UT"/>
    <m/>
    <n v="0"/>
    <s v="Deseret Dash - Expert"/>
    <n v="0"/>
    <n v="58"/>
    <n v="8"/>
  </r>
  <r>
    <x v="2"/>
    <x v="0"/>
    <s v="DNS"/>
    <x v="22"/>
    <s v="12x"/>
    <x v="25"/>
    <x v="2"/>
    <m/>
    <m/>
    <s v="DNS"/>
    <m/>
    <s v="-"/>
    <m/>
    <s v="-"/>
    <n v="0"/>
    <x v="11"/>
    <s v="Junction City OR"/>
    <m/>
    <n v="0"/>
    <s v="Deseret Dash - Expert"/>
    <n v="0"/>
    <n v="16"/>
    <n v="18"/>
  </r>
  <r>
    <x v="2"/>
    <x v="0"/>
    <s v="DNS"/>
    <x v="22"/>
    <n v="711"/>
    <x v="28"/>
    <x v="2"/>
    <m/>
    <m/>
    <s v="DNS"/>
    <m/>
    <s v="-"/>
    <m/>
    <s v="-"/>
    <n v="0"/>
    <x v="0"/>
    <s v="Phoenix AZ"/>
    <m/>
    <n v="0"/>
    <s v="Deseret Dash - Expert"/>
    <n v="0"/>
    <n v="30"/>
    <n v="12"/>
  </r>
  <r>
    <x v="2"/>
    <x v="0"/>
    <s v="DNS"/>
    <x v="22"/>
    <n v="53"/>
    <x v="45"/>
    <x v="2"/>
    <m/>
    <m/>
    <s v="DNS"/>
    <m/>
    <s v="-"/>
    <m/>
    <s v="-"/>
    <n v="0"/>
    <x v="1"/>
    <s v="Gilbert AZ"/>
    <m/>
    <n v="0"/>
    <s v="Deseret Dash - Expert"/>
    <n v="0"/>
    <n v="8"/>
    <n v="22"/>
  </r>
  <r>
    <x v="2"/>
    <x v="0"/>
    <s v="DNS"/>
    <x v="22"/>
    <n v="11"/>
    <x v="46"/>
    <x v="2"/>
    <m/>
    <m/>
    <s v="DNS"/>
    <m/>
    <s v="-"/>
    <m/>
    <s v="-"/>
    <n v="0"/>
    <x v="4"/>
    <s v="Sandy UT"/>
    <m/>
    <n v="0"/>
    <s v="Deseret Dash - Expert"/>
    <n v="0"/>
    <n v="33"/>
    <n v="9"/>
  </r>
  <r>
    <x v="2"/>
    <x v="0"/>
    <s v="DNS"/>
    <x v="22"/>
    <n v="41"/>
    <x v="7"/>
    <x v="2"/>
    <m/>
    <m/>
    <s v="DNS"/>
    <m/>
    <s v="-"/>
    <m/>
    <s v="-"/>
    <n v="0"/>
    <x v="5"/>
    <s v="Draper UT"/>
    <m/>
    <n v="0"/>
    <s v="Deseret Dash - Expert"/>
    <n v="0"/>
    <n v="6"/>
    <n v="23"/>
  </r>
  <r>
    <x v="2"/>
    <x v="0"/>
    <s v="DNS"/>
    <x v="22"/>
    <n v="13"/>
    <x v="21"/>
    <x v="2"/>
    <m/>
    <m/>
    <s v="DNS"/>
    <m/>
    <s v="-"/>
    <m/>
    <s v="-"/>
    <n v="0"/>
    <x v="13"/>
    <s v="Pleasant Grove UT"/>
    <m/>
    <n v="0"/>
    <s v="Deseret Dash - Expert"/>
    <n v="0"/>
    <n v="2"/>
    <n v="26"/>
  </r>
  <r>
    <x v="2"/>
    <x v="0"/>
    <s v="DNS"/>
    <x v="22"/>
    <n v="10"/>
    <x v="55"/>
    <x v="2"/>
    <m/>
    <m/>
    <s v="DNS"/>
    <m/>
    <s v="-"/>
    <m/>
    <s v="-"/>
    <n v="0"/>
    <x v="0"/>
    <s v="Lindon UT"/>
    <m/>
    <n v="0"/>
    <s v="Deseret Dash - Expert"/>
    <n v="0"/>
    <n v="1"/>
    <n v="27"/>
  </r>
  <r>
    <x v="2"/>
    <x v="0"/>
    <s v="DNS"/>
    <x v="22"/>
    <n v="211"/>
    <x v="90"/>
    <x v="2"/>
    <m/>
    <m/>
    <s v="DNS"/>
    <m/>
    <s v="-"/>
    <m/>
    <s v="-"/>
    <n v="0"/>
    <x v="11"/>
    <s v="Sandy Ut"/>
    <m/>
    <n v="0"/>
    <s v="Deseret Dash - Expert"/>
    <n v="0"/>
    <n v="0"/>
    <n v="0"/>
  </r>
  <r>
    <x v="2"/>
    <x v="0"/>
    <s v="DNS"/>
    <x v="22"/>
    <n v="416"/>
    <x v="6"/>
    <x v="3"/>
    <m/>
    <m/>
    <s v="DNS"/>
    <m/>
    <s v="-"/>
    <m/>
    <s v="-"/>
    <n v="0"/>
    <x v="4"/>
    <s v="Hendersonville NC"/>
    <m/>
    <n v="0"/>
    <s v="Deseret Dash - Novice"/>
    <n v="0"/>
    <n v="82"/>
    <n v="5"/>
  </r>
  <r>
    <x v="2"/>
    <x v="0"/>
    <s v="DNS"/>
    <x v="22"/>
    <n v="142"/>
    <x v="51"/>
    <x v="3"/>
    <m/>
    <m/>
    <s v="DNS"/>
    <m/>
    <s v="-"/>
    <m/>
    <s v="-"/>
    <n v="0"/>
    <x v="3"/>
    <s v="draper UT"/>
    <m/>
    <n v="0"/>
    <s v="Deseret Dash - Novice"/>
    <n v="0"/>
    <n v="42"/>
    <n v="11"/>
  </r>
  <r>
    <x v="2"/>
    <x v="0"/>
    <s v="DNS"/>
    <x v="22"/>
    <n v="131"/>
    <x v="41"/>
    <x v="3"/>
    <m/>
    <m/>
    <s v="DNS"/>
    <m/>
    <s v="-"/>
    <m/>
    <s v="-"/>
    <n v="0"/>
    <x v="21"/>
    <s v="Provo UT"/>
    <m/>
    <n v="0"/>
    <s v="Deseret Dash - Novice"/>
    <n v="0"/>
    <n v="30"/>
    <n v="16"/>
  </r>
  <r>
    <x v="2"/>
    <x v="0"/>
    <s v="DNS"/>
    <x v="22"/>
    <n v="913"/>
    <x v="52"/>
    <x v="3"/>
    <m/>
    <m/>
    <s v="DNS"/>
    <m/>
    <s v="-"/>
    <m/>
    <s v="-"/>
    <n v="0"/>
    <x v="24"/>
    <s v="West Jordan UT"/>
    <m/>
    <n v="0"/>
    <s v="Deseret Dash - Novice"/>
    <n v="0"/>
    <n v="24"/>
    <n v="19"/>
  </r>
  <r>
    <x v="2"/>
    <x v="0"/>
    <s v="DNS"/>
    <x v="22"/>
    <n v="171"/>
    <x v="39"/>
    <x v="3"/>
    <m/>
    <m/>
    <s v="DNS"/>
    <m/>
    <s v="-"/>
    <m/>
    <s v="-"/>
    <n v="0"/>
    <x v="9"/>
    <s v="Murray UT"/>
    <m/>
    <n v="0"/>
    <s v="Deseret Dash - Novice"/>
    <n v="0"/>
    <n v="21"/>
    <n v="23"/>
  </r>
  <r>
    <x v="2"/>
    <x v="0"/>
    <s v="DNS"/>
    <x v="22"/>
    <n v="333"/>
    <x v="36"/>
    <x v="3"/>
    <m/>
    <m/>
    <s v="DNS"/>
    <m/>
    <s v="-"/>
    <m/>
    <s v="-"/>
    <n v="0"/>
    <x v="3"/>
    <s v="Sandy UT"/>
    <m/>
    <n v="0"/>
    <s v="Deseret Dash - Novice"/>
    <n v="0"/>
    <n v="25"/>
    <n v="17"/>
  </r>
  <r>
    <x v="2"/>
    <x v="0"/>
    <s v="DNS"/>
    <x v="22"/>
    <n v="901"/>
    <x v="16"/>
    <x v="3"/>
    <m/>
    <m/>
    <s v="DNS"/>
    <m/>
    <s v="-"/>
    <m/>
    <s v="-"/>
    <n v="0"/>
    <x v="2"/>
    <s v="Hesperus CO"/>
    <m/>
    <n v="0"/>
    <s v="Deseret Dash - Novice"/>
    <n v="0"/>
    <n v="25"/>
    <n v="17"/>
  </r>
  <r>
    <x v="2"/>
    <x v="0"/>
    <s v="DNS"/>
    <x v="22"/>
    <n v="420"/>
    <x v="20"/>
    <x v="3"/>
    <m/>
    <m/>
    <s v="DNS"/>
    <m/>
    <s v="-"/>
    <m/>
    <s v="-"/>
    <n v="0"/>
    <x v="0"/>
    <s v="Salt Lake City UT"/>
    <m/>
    <n v="0"/>
    <s v="Deseret Dash - Novice"/>
    <n v="0"/>
    <n v="62"/>
    <n v="7"/>
  </r>
  <r>
    <x v="2"/>
    <x v="0"/>
    <s v="DNS"/>
    <x v="22"/>
    <n v="199"/>
    <x v="12"/>
    <x v="3"/>
    <m/>
    <m/>
    <s v="DNS"/>
    <m/>
    <s v="-"/>
    <m/>
    <s v="-"/>
    <n v="0"/>
    <x v="8"/>
    <s v="Brighton CO"/>
    <m/>
    <n v="0"/>
    <s v="Deseret Dash - Novice"/>
    <n v="0"/>
    <n v="4"/>
    <n v="31"/>
  </r>
  <r>
    <x v="2"/>
    <x v="0"/>
    <s v="DNS"/>
    <x v="22"/>
    <n v="111"/>
    <x v="13"/>
    <x v="3"/>
    <m/>
    <m/>
    <s v="DNS"/>
    <m/>
    <s v="-"/>
    <m/>
    <s v="-"/>
    <n v="0"/>
    <x v="2"/>
    <s v="west jordan UT"/>
    <m/>
    <n v="0"/>
    <s v="Deseret Dash - Novice"/>
    <n v="0"/>
    <n v="0"/>
    <n v="36"/>
  </r>
  <r>
    <x v="2"/>
    <x v="0"/>
    <s v="DNS"/>
    <x v="22"/>
    <n v="116"/>
    <x v="27"/>
    <x v="3"/>
    <m/>
    <m/>
    <s v="DNS"/>
    <m/>
    <s v="-"/>
    <m/>
    <s v="-"/>
    <n v="0"/>
    <x v="15"/>
    <s v="Clinton UT"/>
    <m/>
    <n v="0"/>
    <s v="Deseret Dash - Novice"/>
    <n v="0"/>
    <n v="0"/>
    <n v="0"/>
  </r>
  <r>
    <x v="2"/>
    <x v="0"/>
    <s v="DNS"/>
    <x v="22"/>
    <n v="821"/>
    <x v="84"/>
    <x v="3"/>
    <m/>
    <m/>
    <s v="DNS"/>
    <m/>
    <s v="-"/>
    <m/>
    <s v="-"/>
    <n v="0"/>
    <x v="5"/>
    <s v="Oceanside CA"/>
    <m/>
    <n v="0"/>
    <s v="Deseret Dash - Novice"/>
    <n v="0"/>
    <n v="0"/>
    <n v="0"/>
  </r>
  <r>
    <x v="2"/>
    <x v="0"/>
    <s v="DNS"/>
    <x v="22"/>
    <n v="675"/>
    <x v="80"/>
    <x v="3"/>
    <m/>
    <m/>
    <s v="DNS"/>
    <m/>
    <s v="-"/>
    <m/>
    <s v="-"/>
    <n v="0"/>
    <x v="42"/>
    <s v="Laramie WY"/>
    <m/>
    <n v="0"/>
    <s v="Deseret Dash - Novice"/>
    <n v="0"/>
    <n v="0"/>
    <n v="0"/>
  </r>
  <r>
    <x v="2"/>
    <x v="0"/>
    <n v="1"/>
    <x v="0"/>
    <n v="13"/>
    <x v="21"/>
    <x v="0"/>
    <n v="7"/>
    <d v="1899-12-30T00:11:32"/>
    <m/>
    <m/>
    <n v="72.878"/>
    <d v="1899-12-30T00:01:38"/>
    <n v="73.816000000000003"/>
    <n v="2"/>
    <x v="13"/>
    <s v="Pleasant Grove UT"/>
    <m/>
    <n v="50"/>
    <s v="Combined GTO"/>
    <n v="50"/>
    <n v="164"/>
    <n v="2"/>
  </r>
  <r>
    <x v="2"/>
    <x v="0"/>
    <n v="2"/>
    <x v="1"/>
    <n v="723"/>
    <x v="0"/>
    <x v="0"/>
    <n v="7"/>
    <d v="1899-12-30T00:11:32"/>
    <n v="0.47399999999999998"/>
    <n v="0.47399999999999998"/>
    <n v="72.828000000000003"/>
    <d v="1899-12-30T00:01:38"/>
    <n v="73.81"/>
    <n v="2"/>
    <x v="0"/>
    <s v="Las Vegas NV"/>
    <m/>
    <n v="40"/>
    <s v="Combined GTO"/>
    <n v="40"/>
    <n v="170"/>
    <n v="1"/>
  </r>
  <r>
    <x v="2"/>
    <x v="0"/>
    <n v="3"/>
    <x v="2"/>
    <n v="126"/>
    <x v="5"/>
    <x v="0"/>
    <n v="7"/>
    <d v="1899-12-30T00:11:56"/>
    <n v="24.574000000000002"/>
    <n v="24.1"/>
    <n v="70.376999999999995"/>
    <d v="1899-12-30T00:01:41"/>
    <n v="71.238"/>
    <n v="2"/>
    <x v="3"/>
    <s v="Sandy UT"/>
    <m/>
    <n v="32"/>
    <s v="Combined GTO"/>
    <n v="32"/>
    <n v="114"/>
    <n v="3"/>
  </r>
  <r>
    <x v="2"/>
    <x v="0"/>
    <n v="4"/>
    <x v="3"/>
    <n v="321"/>
    <x v="3"/>
    <x v="0"/>
    <n v="7"/>
    <d v="1899-12-30T00:12:16"/>
    <n v="44.124000000000002"/>
    <n v="19.55"/>
    <n v="68.507000000000005"/>
    <d v="1899-12-30T00:01:43"/>
    <n v="70.16"/>
    <n v="3"/>
    <x v="1"/>
    <s v="Kaysville UT"/>
    <m/>
    <n v="26"/>
    <s v="Combined GTO"/>
    <n v="26"/>
    <n v="100"/>
    <n v="5"/>
  </r>
  <r>
    <x v="2"/>
    <x v="0"/>
    <n v="5"/>
    <x v="4"/>
    <n v="416"/>
    <x v="6"/>
    <x v="0"/>
    <n v="7"/>
    <d v="1899-12-30T00:12:16"/>
    <n v="44.323999999999998"/>
    <n v="0.2"/>
    <n v="68.488"/>
    <d v="1899-12-30T00:01:43"/>
    <n v="69.581000000000003"/>
    <n v="6"/>
    <x v="4"/>
    <s v="Hendersonville NC"/>
    <m/>
    <n v="22"/>
    <s v="Combined GTO"/>
    <n v="22"/>
    <n v="74"/>
    <n v="8"/>
  </r>
  <r>
    <x v="2"/>
    <x v="0"/>
    <n v="6"/>
    <x v="5"/>
    <n v="711"/>
    <x v="28"/>
    <x v="0"/>
    <n v="7"/>
    <d v="1899-12-30T00:12:17"/>
    <n v="45.399000000000001"/>
    <n v="1.075"/>
    <n v="68.388000000000005"/>
    <d v="1899-12-30T00:01:43"/>
    <n v="69.656999999999996"/>
    <n v="6"/>
    <x v="0"/>
    <s v="Phoenix AZ"/>
    <m/>
    <n v="20"/>
    <s v="Combined GTO"/>
    <n v="20"/>
    <n v="70"/>
    <n v="9"/>
  </r>
  <r>
    <x v="2"/>
    <x v="0"/>
    <n v="7"/>
    <x v="6"/>
    <n v="211"/>
    <x v="90"/>
    <x v="0"/>
    <n v="7"/>
    <d v="1899-12-30T00:12:20"/>
    <n v="47.985999999999997"/>
    <n v="2.5870000000000002"/>
    <n v="68.149000000000001"/>
    <d v="1899-12-30T00:01:43"/>
    <n v="69.876000000000005"/>
    <n v="7"/>
    <x v="11"/>
    <s v="Sandy Ut"/>
    <m/>
    <n v="18"/>
    <s v="Combined GTO"/>
    <n v="18"/>
    <n v="18"/>
    <n v="20"/>
  </r>
  <r>
    <x v="2"/>
    <x v="0"/>
    <n v="8"/>
    <x v="7"/>
    <n v="41"/>
    <x v="7"/>
    <x v="0"/>
    <n v="7"/>
    <d v="1899-12-30T00:12:32"/>
    <d v="1899-12-30T00:01:01"/>
    <n v="12.832000000000001"/>
    <n v="66.986999999999995"/>
    <d v="1899-12-30T00:01:46"/>
    <n v="67.915000000000006"/>
    <n v="4"/>
    <x v="5"/>
    <s v="Draper UT"/>
    <m/>
    <n v="16"/>
    <s v="Combined GTO"/>
    <n v="16"/>
    <n v="42"/>
    <n v="13"/>
  </r>
  <r>
    <x v="2"/>
    <x v="0"/>
    <n v="9"/>
    <x v="8"/>
    <n v="199"/>
    <x v="12"/>
    <x v="0"/>
    <n v="7"/>
    <d v="1899-12-30T00:12:49"/>
    <d v="1899-12-30T00:01:17"/>
    <n v="16.190000000000001"/>
    <n v="65.575999999999993"/>
    <d v="1899-12-30T00:01:48"/>
    <n v="66.572000000000003"/>
    <n v="2"/>
    <x v="8"/>
    <s v="Brighton CO"/>
    <m/>
    <n v="14"/>
    <s v="Combined GTO"/>
    <n v="14"/>
    <n v="43"/>
    <n v="12"/>
  </r>
  <r>
    <x v="2"/>
    <x v="0"/>
    <n v="10"/>
    <x v="9"/>
    <n v="111"/>
    <x v="13"/>
    <x v="0"/>
    <n v="7"/>
    <d v="1899-12-30T00:12:59"/>
    <d v="1899-12-30T00:01:27"/>
    <n v="10.157"/>
    <n v="64.72"/>
    <d v="1899-12-30T00:01:49"/>
    <n v="65.998999999999995"/>
    <n v="4"/>
    <x v="2"/>
    <s v="west jordan UT"/>
    <m/>
    <n v="12"/>
    <s v="Combined GTO"/>
    <n v="12"/>
    <n v="22"/>
    <n v="15"/>
  </r>
  <r>
    <x v="2"/>
    <x v="0"/>
    <n v="11"/>
    <x v="10"/>
    <n v="420"/>
    <x v="20"/>
    <x v="0"/>
    <n v="7"/>
    <d v="1899-12-30T00:12:59"/>
    <d v="1899-12-30T00:01:28"/>
    <n v="0.752"/>
    <n v="64.658000000000001"/>
    <d v="1899-12-30T00:01:49"/>
    <n v="66.311999999999998"/>
    <n v="6"/>
    <x v="0"/>
    <s v="Salt Lake City UT"/>
    <m/>
    <n v="10"/>
    <s v="Combined GTO"/>
    <n v="10"/>
    <n v="18"/>
    <n v="20"/>
  </r>
  <r>
    <x v="2"/>
    <x v="0"/>
    <n v="12"/>
    <x v="11"/>
    <n v="925"/>
    <x v="88"/>
    <x v="0"/>
    <n v="7"/>
    <d v="1899-12-30T00:13:00"/>
    <d v="1899-12-30T00:01:29"/>
    <n v="0.83699999999999997"/>
    <n v="64.587999999999994"/>
    <d v="1899-12-30T00:01:46"/>
    <n v="67.718000000000004"/>
    <n v="7"/>
    <x v="18"/>
    <s v="Spanish Fork UT"/>
    <m/>
    <n v="9"/>
    <s v="Combined GTO"/>
    <n v="9"/>
    <n v="9"/>
    <n v="27"/>
  </r>
  <r>
    <x v="2"/>
    <x v="0"/>
    <n v="13"/>
    <x v="12"/>
    <n v="901"/>
    <x v="16"/>
    <x v="0"/>
    <n v="6"/>
    <d v="1899-12-30T00:11:13"/>
    <s v="1 Lap"/>
    <s v="1 Lap"/>
    <n v="64.153000000000006"/>
    <d v="1899-12-30T00:01:50"/>
    <n v="65.471999999999994"/>
    <n v="6"/>
    <x v="2"/>
    <s v="Hesperus CO"/>
    <m/>
    <n v="8"/>
    <s v="Combined GTO"/>
    <n v="8"/>
    <n v="14"/>
    <n v="26"/>
  </r>
  <r>
    <x v="2"/>
    <x v="0"/>
    <s v="DNF"/>
    <x v="21"/>
    <n v="467"/>
    <x v="68"/>
    <x v="0"/>
    <n v="1"/>
    <d v="1899-12-30T00:02:40"/>
    <s v="DNF"/>
    <s v="5 Laps"/>
    <n v="44.905000000000001"/>
    <m/>
    <s v="-"/>
    <n v="0"/>
    <x v="0"/>
    <s v="Layton UT"/>
    <m/>
    <n v="0"/>
    <s v="Combined GTO"/>
    <n v="0"/>
    <n v="54"/>
    <n v="10"/>
  </r>
  <r>
    <x v="2"/>
    <x v="0"/>
    <s v="DNS"/>
    <x v="22"/>
    <n v="120"/>
    <x v="10"/>
    <x v="0"/>
    <m/>
    <m/>
    <s v="DNS"/>
    <m/>
    <s v="-"/>
    <m/>
    <s v="-"/>
    <n v="0"/>
    <x v="7"/>
    <s v="Harrison NY"/>
    <m/>
    <n v="0"/>
    <s v="Combined GTO"/>
    <n v="0"/>
    <n v="18"/>
    <n v="20"/>
  </r>
  <r>
    <x v="2"/>
    <x v="0"/>
    <s v="DNS"/>
    <x v="22"/>
    <n v="70"/>
    <x v="14"/>
    <x v="0"/>
    <m/>
    <m/>
    <s v="DNS"/>
    <m/>
    <s v="-"/>
    <m/>
    <s v="-"/>
    <n v="0"/>
    <x v="9"/>
    <s v="Pleasant view UT"/>
    <m/>
    <n v="0"/>
    <s v="Combined GTO"/>
    <n v="0"/>
    <n v="6"/>
    <n v="30"/>
  </r>
  <r>
    <x v="2"/>
    <x v="0"/>
    <s v="DNS"/>
    <x v="22"/>
    <n v="163"/>
    <x v="15"/>
    <x v="0"/>
    <m/>
    <m/>
    <s v="DNS"/>
    <m/>
    <s v="-"/>
    <m/>
    <s v="-"/>
    <n v="0"/>
    <x v="10"/>
    <s v="Kearns UT"/>
    <m/>
    <n v="0"/>
    <s v="Combined GTO"/>
    <n v="0"/>
    <n v="15"/>
    <n v="25"/>
  </r>
  <r>
    <x v="2"/>
    <x v="0"/>
    <s v="DNS"/>
    <x v="22"/>
    <n v="69"/>
    <x v="56"/>
    <x v="0"/>
    <m/>
    <m/>
    <s v="DNS"/>
    <m/>
    <s v="-"/>
    <m/>
    <s v="-"/>
    <n v="0"/>
    <x v="28"/>
    <s v="SLC UT"/>
    <m/>
    <n v="0"/>
    <s v="Combined GTO"/>
    <n v="0"/>
    <n v="4"/>
    <n v="32"/>
  </r>
  <r>
    <x v="2"/>
    <x v="0"/>
    <s v="DNS"/>
    <x v="22"/>
    <n v="116"/>
    <x v="27"/>
    <x v="0"/>
    <m/>
    <m/>
    <s v="DNS"/>
    <m/>
    <s v="-"/>
    <m/>
    <s v="-"/>
    <n v="0"/>
    <x v="15"/>
    <s v="Clinton UT"/>
    <m/>
    <n v="0"/>
    <s v="Combined GTO"/>
    <n v="0"/>
    <n v="0"/>
    <n v="0"/>
  </r>
  <r>
    <x v="2"/>
    <x v="0"/>
    <s v="DNS"/>
    <x v="22"/>
    <n v="429"/>
    <x v="77"/>
    <x v="0"/>
    <m/>
    <m/>
    <s v="DNS"/>
    <m/>
    <s v="-"/>
    <m/>
    <s v="-"/>
    <n v="0"/>
    <x v="34"/>
    <s v="Broomfield CO"/>
    <m/>
    <n v="0"/>
    <s v="Combined GTO"/>
    <n v="0"/>
    <n v="0"/>
    <n v="0"/>
  </r>
  <r>
    <x v="2"/>
    <x v="0"/>
    <s v="DNS"/>
    <x v="22"/>
    <n v="807"/>
    <x v="87"/>
    <x v="0"/>
    <m/>
    <m/>
    <s v="DNS"/>
    <m/>
    <s v="-"/>
    <m/>
    <s v="-"/>
    <n v="0"/>
    <x v="3"/>
    <s v="encinitas CA"/>
    <m/>
    <n v="0"/>
    <s v="Combined GTO"/>
    <n v="0"/>
    <n v="0"/>
    <n v="0"/>
  </r>
  <r>
    <x v="2"/>
    <x v="0"/>
    <s v="DNS"/>
    <x v="22"/>
    <n v="109"/>
    <x v="37"/>
    <x v="0"/>
    <m/>
    <m/>
    <s v="DNS"/>
    <m/>
    <s v="-"/>
    <m/>
    <s v="-"/>
    <n v="0"/>
    <x v="3"/>
    <s v="South Ogden UT"/>
    <m/>
    <n v="0"/>
    <s v="Combined GTO"/>
    <n v="0"/>
    <n v="0"/>
    <n v="0"/>
  </r>
  <r>
    <x v="2"/>
    <x v="0"/>
    <s v="DNS"/>
    <x v="22"/>
    <n v="713"/>
    <x v="82"/>
    <x v="0"/>
    <m/>
    <m/>
    <s v="DNS"/>
    <m/>
    <s v="-"/>
    <m/>
    <s v="-"/>
    <n v="0"/>
    <x v="3"/>
    <s v="Tooele UT"/>
    <m/>
    <n v="0"/>
    <s v="Combined GTO"/>
    <n v="0"/>
    <n v="0"/>
    <n v="0"/>
  </r>
  <r>
    <x v="2"/>
    <x v="0"/>
    <s v="DNS"/>
    <x v="22"/>
    <n v="666"/>
    <x v="89"/>
    <x v="0"/>
    <m/>
    <m/>
    <s v="DNS"/>
    <m/>
    <s v="-"/>
    <m/>
    <s v="-"/>
    <n v="0"/>
    <x v="1"/>
    <s v="Bluffdale UT"/>
    <m/>
    <n v="0"/>
    <s v="Combined GTO"/>
    <n v="0"/>
    <n v="0"/>
    <n v="0"/>
  </r>
  <r>
    <x v="2"/>
    <x v="0"/>
    <s v="DNS"/>
    <x v="22"/>
    <n v="675"/>
    <x v="80"/>
    <x v="0"/>
    <m/>
    <m/>
    <s v="DNS"/>
    <m/>
    <s v="-"/>
    <m/>
    <s v="-"/>
    <n v="0"/>
    <x v="42"/>
    <s v="Laramie WY"/>
    <m/>
    <n v="0"/>
    <s v="Combined GTO"/>
    <n v="0"/>
    <n v="0"/>
    <n v="0"/>
  </r>
  <r>
    <x v="2"/>
    <x v="0"/>
    <n v="1"/>
    <x v="0"/>
    <n v="527"/>
    <x v="58"/>
    <x v="6"/>
    <n v="6"/>
    <d v="1899-12-30T00:09:34"/>
    <m/>
    <m/>
    <n v="75.287999999999997"/>
    <d v="1899-12-30T00:01:34"/>
    <n v="76.356999999999999"/>
    <n v="2"/>
    <x v="27"/>
    <s v="Salt Lake City UT"/>
    <m/>
    <n v="50"/>
    <s v="KOM GTO"/>
    <n v="50"/>
    <n v="200"/>
    <n v="1"/>
  </r>
  <r>
    <x v="2"/>
    <x v="0"/>
    <n v="2"/>
    <x v="1"/>
    <n v="2"/>
    <x v="59"/>
    <x v="6"/>
    <n v="6"/>
    <d v="1899-12-30T00:09:36"/>
    <n v="2.5579999999999998"/>
    <n v="2.5579999999999998"/>
    <n v="74.953999999999994"/>
    <d v="1899-12-30T00:01:35"/>
    <n v="76.031999999999996"/>
    <n v="2"/>
    <x v="1"/>
    <s v="Roy UT"/>
    <m/>
    <n v="40"/>
    <s v="KOM GTO"/>
    <n v="40"/>
    <n v="98"/>
    <n v="5"/>
  </r>
  <r>
    <x v="2"/>
    <x v="0"/>
    <n v="3"/>
    <x v="2"/>
    <n v="521"/>
    <x v="32"/>
    <x v="6"/>
    <n v="6"/>
    <d v="1899-12-30T00:09:42"/>
    <n v="8.0860000000000003"/>
    <n v="5.5279999999999996"/>
    <n v="74.242000000000004"/>
    <d v="1899-12-30T00:01:35"/>
    <n v="75.472999999999999"/>
    <n v="2"/>
    <x v="18"/>
    <s v="Oceanside CA"/>
    <m/>
    <n v="32"/>
    <s v="KOM GTO"/>
    <n v="32"/>
    <n v="90"/>
    <n v="7"/>
  </r>
  <r>
    <x v="2"/>
    <x v="0"/>
    <n v="4"/>
    <x v="3"/>
    <n v="53"/>
    <x v="45"/>
    <x v="6"/>
    <n v="6"/>
    <d v="1899-12-30T00:09:45"/>
    <n v="11.55"/>
    <n v="3.464"/>
    <n v="73.802999999999997"/>
    <d v="1899-12-30T00:01:36"/>
    <n v="74.991"/>
    <n v="2"/>
    <x v="1"/>
    <s v="Gilbert AZ"/>
    <m/>
    <n v="26"/>
    <s v="KOM GTO"/>
    <n v="26"/>
    <n v="148"/>
    <n v="2"/>
  </r>
  <r>
    <x v="2"/>
    <x v="0"/>
    <n v="5"/>
    <x v="4"/>
    <n v="6"/>
    <x v="42"/>
    <x v="6"/>
    <n v="6"/>
    <d v="1899-12-30T00:09:46"/>
    <n v="12.025"/>
    <n v="0.47499999999999998"/>
    <n v="73.742999999999995"/>
    <d v="1899-12-30T00:01:36"/>
    <n v="74.799000000000007"/>
    <n v="2"/>
    <x v="0"/>
    <s v="Draper  UT"/>
    <m/>
    <n v="22"/>
    <s v="KOM GTO"/>
    <n v="22"/>
    <n v="82"/>
    <n v="8"/>
  </r>
  <r>
    <x v="2"/>
    <x v="0"/>
    <n v="6"/>
    <x v="5"/>
    <n v="93"/>
    <x v="92"/>
    <x v="6"/>
    <n v="6"/>
    <d v="1899-12-30T00:09:50"/>
    <n v="16.678999999999998"/>
    <n v="4.6539999999999999"/>
    <n v="73.161000000000001"/>
    <d v="1899-12-30T00:01:37"/>
    <n v="73.861000000000004"/>
    <n v="3"/>
    <x v="18"/>
    <s v="Clinton UT"/>
    <m/>
    <n v="20"/>
    <s v="KOM GTO"/>
    <n v="20"/>
    <n v="74"/>
    <n v="9"/>
  </r>
  <r>
    <x v="2"/>
    <x v="0"/>
    <n v="7"/>
    <x v="6"/>
    <n v="365"/>
    <x v="43"/>
    <x v="6"/>
    <n v="6"/>
    <d v="1899-12-30T00:09:51"/>
    <n v="17.100999999999999"/>
    <n v="0.42199999999999999"/>
    <n v="73.108999999999995"/>
    <d v="1899-12-30T00:01:37"/>
    <n v="74.08"/>
    <n v="3"/>
    <x v="0"/>
    <s v="Sandy UT"/>
    <m/>
    <n v="18"/>
    <s v="KOM GTO"/>
    <n v="18"/>
    <n v="100"/>
    <n v="4"/>
  </r>
  <r>
    <x v="2"/>
    <x v="0"/>
    <n v="8"/>
    <x v="7"/>
    <n v="491"/>
    <x v="49"/>
    <x v="6"/>
    <n v="6"/>
    <d v="1899-12-30T00:09:53"/>
    <n v="19.632000000000001"/>
    <n v="2.5310000000000001"/>
    <n v="72.796999999999997"/>
    <d v="1899-12-30T00:01:38"/>
    <n v="73.724000000000004"/>
    <n v="5"/>
    <x v="47"/>
    <m/>
    <m/>
    <n v="16"/>
    <s v="KOM GTO"/>
    <n v="16"/>
    <n v="58"/>
    <n v="10"/>
  </r>
  <r>
    <x v="2"/>
    <x v="0"/>
    <n v="9"/>
    <x v="0"/>
    <n v="49"/>
    <x v="62"/>
    <x v="7"/>
    <n v="6"/>
    <d v="1899-12-30T00:09:58"/>
    <n v="24.198"/>
    <n v="4.5659999999999998"/>
    <n v="72.242000000000004"/>
    <d v="1899-12-30T00:01:38"/>
    <n v="73.802999999999997"/>
    <n v="2"/>
    <x v="29"/>
    <s v="Sandy UT"/>
    <m/>
    <n v="50"/>
    <s v="KOM GTU"/>
    <n v="50"/>
    <n v="250"/>
    <n v="1"/>
  </r>
  <r>
    <x v="2"/>
    <x v="0"/>
    <n v="10"/>
    <x v="8"/>
    <n v="10"/>
    <x v="55"/>
    <x v="6"/>
    <n v="6"/>
    <d v="1899-12-30T00:10:01"/>
    <n v="27.08"/>
    <n v="2.8820000000000001"/>
    <n v="71.894999999999996"/>
    <d v="1899-12-30T00:01:39"/>
    <n v="72.631"/>
    <n v="2"/>
    <x v="0"/>
    <s v="Lindon UT"/>
    <m/>
    <n v="14"/>
    <s v="KOM GTO"/>
    <n v="14"/>
    <n v="53"/>
    <n v="12"/>
  </r>
  <r>
    <x v="2"/>
    <x v="0"/>
    <n v="11"/>
    <x v="9"/>
    <n v="11"/>
    <x v="46"/>
    <x v="6"/>
    <n v="6"/>
    <d v="1899-12-30T00:10:04"/>
    <n v="30.318000000000001"/>
    <n v="3.238"/>
    <n v="71.510000000000005"/>
    <d v="1899-12-30T00:01:39"/>
    <n v="73.093000000000004"/>
    <n v="2"/>
    <x v="4"/>
    <s v="Sandy UT"/>
    <m/>
    <n v="12"/>
    <s v="KOM GTO"/>
    <n v="12"/>
    <n v="49"/>
    <n v="13"/>
  </r>
  <r>
    <x v="2"/>
    <x v="0"/>
    <n v="12"/>
    <x v="10"/>
    <n v="174"/>
    <x v="33"/>
    <x v="6"/>
    <n v="6"/>
    <d v="1899-12-30T00:10:08"/>
    <n v="34.374000000000002"/>
    <n v="4.056"/>
    <n v="71.033000000000001"/>
    <d v="1899-12-30T00:01:38"/>
    <n v="73.757999999999996"/>
    <n v="2"/>
    <x v="0"/>
    <s v="Draper UT"/>
    <m/>
    <n v="10"/>
    <s v="KOM GTO"/>
    <n v="10"/>
    <n v="112"/>
    <n v="3"/>
  </r>
  <r>
    <x v="2"/>
    <x v="0"/>
    <n v="13"/>
    <x v="1"/>
    <n v="178"/>
    <x v="23"/>
    <x v="7"/>
    <n v="6"/>
    <d v="1899-12-30T00:11:03"/>
    <d v="1899-12-30T00:01:29"/>
    <n v="54.912999999999997"/>
    <n v="65.150000000000006"/>
    <d v="1899-12-30T00:01:48"/>
    <n v="66.665000000000006"/>
    <n v="4"/>
    <x v="14"/>
    <s v="HENDERSON NV"/>
    <m/>
    <n v="40"/>
    <s v="KOM GTU"/>
    <n v="40"/>
    <n v="124"/>
    <n v="3"/>
  </r>
  <r>
    <x v="2"/>
    <x v="0"/>
    <n v="14"/>
    <x v="11"/>
    <n v="117"/>
    <x v="61"/>
    <x v="6"/>
    <n v="6"/>
    <d v="1899-12-30T00:11:13"/>
    <d v="1899-12-30T00:01:39"/>
    <n v="9.7720000000000002"/>
    <n v="64.203999999999994"/>
    <d v="1899-12-30T00:01:44"/>
    <n v="69.088999999999999"/>
    <n v="1"/>
    <x v="18"/>
    <s v="South Jordan UT"/>
    <m/>
    <n v="9"/>
    <s v="KOM GTO"/>
    <n v="9"/>
    <n v="37"/>
    <n v="14"/>
  </r>
  <r>
    <x v="2"/>
    <x v="0"/>
    <s v="DNS"/>
    <x v="22"/>
    <n v="723"/>
    <x v="0"/>
    <x v="6"/>
    <m/>
    <m/>
    <s v="DNS"/>
    <m/>
    <s v="-"/>
    <m/>
    <s v="-"/>
    <n v="0"/>
    <x v="0"/>
    <s v="Las Vegas NV"/>
    <m/>
    <n v="0"/>
    <s v="KOM GTO"/>
    <n v="0"/>
    <n v="16"/>
    <n v="17"/>
  </r>
  <r>
    <x v="2"/>
    <x v="0"/>
    <s v="DNS"/>
    <x v="22"/>
    <n v="429"/>
    <x v="77"/>
    <x v="6"/>
    <m/>
    <m/>
    <s v="DNS"/>
    <m/>
    <s v="-"/>
    <m/>
    <s v="-"/>
    <n v="0"/>
    <x v="34"/>
    <s v="Broomfield CO"/>
    <m/>
    <n v="0"/>
    <s v="KOM GTO"/>
    <n v="0"/>
    <n v="12"/>
    <n v="18"/>
  </r>
  <r>
    <x v="2"/>
    <x v="0"/>
    <s v="DNS"/>
    <x v="22"/>
    <n v="95"/>
    <x v="75"/>
    <x v="7"/>
    <m/>
    <m/>
    <s v="DNS"/>
    <m/>
    <s v="-"/>
    <m/>
    <s v="-"/>
    <n v="0"/>
    <x v="11"/>
    <s v="Eugene OR"/>
    <m/>
    <n v="0"/>
    <s v="KOM GTU"/>
    <n v="0"/>
    <n v="0"/>
    <n v="0"/>
  </r>
  <r>
    <x v="2"/>
    <x v="0"/>
    <s v="DNS"/>
    <x v="22"/>
    <s v="12x"/>
    <x v="25"/>
    <x v="7"/>
    <m/>
    <m/>
    <s v="DNS"/>
    <m/>
    <s v="-"/>
    <m/>
    <s v="-"/>
    <n v="0"/>
    <x v="11"/>
    <s v="Junction City OR"/>
    <m/>
    <n v="0"/>
    <s v="KOM GTU"/>
    <n v="0"/>
    <n v="0"/>
    <n v="0"/>
  </r>
  <r>
    <x v="3"/>
    <x v="0"/>
    <n v="1"/>
    <x v="0"/>
    <n v="9"/>
    <x v="47"/>
    <x v="12"/>
    <n v="7"/>
    <d v="1899-12-30T00:11:16"/>
    <m/>
    <m/>
    <n v="81.997"/>
    <d v="1899-12-30T00:01:35"/>
    <n v="82.936999999999998"/>
    <n v="5"/>
    <x v="13"/>
    <s v="Bluffdale UT"/>
    <m/>
    <n v="50"/>
    <s v="Modern Vintage - GTO"/>
    <n v="50"/>
    <n v="200"/>
    <n v="1"/>
  </r>
  <r>
    <x v="3"/>
    <x v="0"/>
    <n v="2"/>
    <x v="1"/>
    <n v="17"/>
    <x v="93"/>
    <x v="12"/>
    <n v="7"/>
    <d v="1899-12-30T00:11:19"/>
    <n v="3.0329999999999999"/>
    <n v="3.0329999999999999"/>
    <n v="81.63"/>
    <d v="1899-12-30T00:01:36"/>
    <n v="82.536000000000001"/>
    <n v="3"/>
    <x v="48"/>
    <s v="Meridian ID"/>
    <m/>
    <n v="40"/>
    <s v="Modern Vintage - GTO"/>
    <n v="40"/>
    <n v="80"/>
    <n v="6"/>
  </r>
  <r>
    <x v="3"/>
    <x v="0"/>
    <n v="3"/>
    <x v="2"/>
    <n v="321"/>
    <x v="3"/>
    <x v="12"/>
    <n v="7"/>
    <d v="1899-12-30T00:11:33"/>
    <n v="16.722000000000001"/>
    <n v="13.689"/>
    <n v="80.018000000000001"/>
    <d v="1899-12-30T00:01:37"/>
    <n v="81.241"/>
    <n v="3"/>
    <x v="1"/>
    <s v="Kaysville UT"/>
    <m/>
    <n v="32"/>
    <s v="Modern Vintage - GTO"/>
    <n v="32"/>
    <n v="162"/>
    <n v="2"/>
  </r>
  <r>
    <x v="3"/>
    <x v="0"/>
    <n v="4"/>
    <x v="3"/>
    <n v="120"/>
    <x v="10"/>
    <x v="12"/>
    <n v="7"/>
    <d v="1899-12-30T00:11:37"/>
    <n v="20.925000000000001"/>
    <n v="4.2030000000000003"/>
    <n v="79.534999999999997"/>
    <d v="1899-12-30T00:01:38"/>
    <n v="80.418999999999997"/>
    <n v="7"/>
    <x v="7"/>
    <s v="Harrison NY"/>
    <m/>
    <n v="26"/>
    <s v="Modern Vintage - GTO"/>
    <n v="26"/>
    <n v="132"/>
    <n v="3"/>
  </r>
  <r>
    <x v="3"/>
    <x v="0"/>
    <n v="5"/>
    <x v="4"/>
    <n v="467"/>
    <x v="68"/>
    <x v="12"/>
    <n v="7"/>
    <d v="1899-12-30T00:11:38"/>
    <n v="21.84"/>
    <n v="0.91500000000000004"/>
    <n v="79.430999999999997"/>
    <d v="1899-12-30T00:01:39"/>
    <n v="80.180000000000007"/>
    <n v="7"/>
    <x v="0"/>
    <s v="Layton UT"/>
    <m/>
    <n v="22"/>
    <s v="Modern Vintage - GTO"/>
    <n v="22"/>
    <n v="112"/>
    <n v="5"/>
  </r>
  <r>
    <x v="3"/>
    <x v="0"/>
    <n v="6"/>
    <x v="0"/>
    <n v="178"/>
    <x v="23"/>
    <x v="13"/>
    <n v="7"/>
    <d v="1899-12-30T00:11:58"/>
    <n v="42.197000000000003"/>
    <n v="20.356999999999999"/>
    <n v="77.180000000000007"/>
    <d v="1899-12-30T00:01:38"/>
    <n v="81.138999999999996"/>
    <n v="4"/>
    <x v="14"/>
    <s v="HENDERSON NV"/>
    <m/>
    <n v="50"/>
    <s v="Modern Vintage - GTU"/>
    <n v="50"/>
    <n v="230"/>
    <n v="1"/>
  </r>
  <r>
    <x v="3"/>
    <x v="0"/>
    <n v="7"/>
    <x v="1"/>
    <n v="307"/>
    <x v="26"/>
    <x v="13"/>
    <n v="7"/>
    <d v="1899-12-30T00:12:04"/>
    <n v="47.561999999999998"/>
    <n v="5.3650000000000002"/>
    <n v="76.608000000000004"/>
    <d v="1899-12-30T00:01:38"/>
    <n v="80.42"/>
    <n v="3"/>
    <x v="14"/>
    <s v="KUNA ID"/>
    <m/>
    <n v="40"/>
    <s v="Modern Vintage - GTU"/>
    <n v="40"/>
    <n v="180"/>
    <n v="2"/>
  </r>
  <r>
    <x v="3"/>
    <x v="0"/>
    <n v="8"/>
    <x v="2"/>
    <n v="116"/>
    <x v="27"/>
    <x v="13"/>
    <n v="7"/>
    <d v="1899-12-30T00:12:18"/>
    <d v="1899-12-30T00:01:02"/>
    <n v="14.778"/>
    <n v="75.075000000000003"/>
    <d v="1899-12-30T00:01:40"/>
    <n v="79.453999999999994"/>
    <n v="7"/>
    <x v="36"/>
    <s v="Clinton UT"/>
    <m/>
    <n v="32"/>
    <s v="Modern Vintage - GTU"/>
    <n v="32"/>
    <n v="124"/>
    <n v="4"/>
  </r>
  <r>
    <x v="3"/>
    <x v="0"/>
    <n v="9"/>
    <x v="3"/>
    <n v="41"/>
    <x v="7"/>
    <x v="13"/>
    <n v="7"/>
    <d v="1899-12-30T00:12:20"/>
    <d v="1899-12-30T00:01:04"/>
    <n v="1.9590000000000001"/>
    <n v="74.876000000000005"/>
    <d v="1899-12-30T00:01:41"/>
    <n v="78.043000000000006"/>
    <n v="6"/>
    <x v="5"/>
    <s v="Draper UT"/>
    <m/>
    <n v="26"/>
    <s v="Modern Vintage - GTU"/>
    <n v="26"/>
    <n v="150"/>
    <n v="3"/>
  </r>
  <r>
    <x v="3"/>
    <x v="0"/>
    <n v="10"/>
    <x v="4"/>
    <n v="69"/>
    <x v="56"/>
    <x v="13"/>
    <n v="7"/>
    <d v="1899-12-30T00:12:50"/>
    <d v="1899-12-30T00:01:34"/>
    <n v="29.619"/>
    <n v="71.995999999999995"/>
    <d v="1899-12-30T00:01:45"/>
    <n v="75.665000000000006"/>
    <n v="7"/>
    <x v="25"/>
    <s v="SLC UT"/>
    <m/>
    <n v="22"/>
    <s v="Modern Vintage - GTU"/>
    <n v="22"/>
    <n v="88"/>
    <n v="6"/>
  </r>
  <r>
    <x v="3"/>
    <x v="0"/>
    <n v="11"/>
    <x v="5"/>
    <n v="801"/>
    <x v="94"/>
    <x v="13"/>
    <n v="6"/>
    <d v="1899-12-30T00:12:44"/>
    <s v="1 Lap"/>
    <s v="1 Lap"/>
    <n v="62.179000000000002"/>
    <d v="1899-12-30T00:02:02"/>
    <n v="64.894999999999996"/>
    <n v="2"/>
    <x v="11"/>
    <s v="Salt Lake City UT"/>
    <m/>
    <n v="20"/>
    <s v="Modern Vintage - GTU"/>
    <n v="20"/>
    <n v="20"/>
    <n v="10"/>
  </r>
  <r>
    <x v="3"/>
    <x v="0"/>
    <n v="12"/>
    <x v="6"/>
    <n v="123"/>
    <x v="85"/>
    <x v="13"/>
    <n v="5"/>
    <d v="1899-12-30T00:09:22"/>
    <s v="2 Laps"/>
    <s v="1 Lap"/>
    <n v="70.456000000000003"/>
    <d v="1899-12-30T00:01:46"/>
    <n v="74.680000000000007"/>
    <n v="4"/>
    <x v="44"/>
    <s v="Rupert ID"/>
    <m/>
    <n v="18"/>
    <s v="Modern Vintage - GTU"/>
    <n v="18"/>
    <n v="34"/>
    <n v="9"/>
  </r>
  <r>
    <x v="3"/>
    <x v="0"/>
    <s v="DNF"/>
    <x v="21"/>
    <n v="130"/>
    <x v="22"/>
    <x v="12"/>
    <m/>
    <n v="0.77"/>
    <s v="DNF"/>
    <s v="5 Laps"/>
    <s v="-"/>
    <m/>
    <s v="-"/>
    <n v="0"/>
    <x v="4"/>
    <s v="Salt Lake City UT"/>
    <m/>
    <n v="0"/>
    <s v="Modern Vintage - GTO"/>
    <n v="0"/>
    <n v="120"/>
    <n v="4"/>
  </r>
  <r>
    <x v="3"/>
    <x v="0"/>
    <s v="DNS"/>
    <x v="22"/>
    <n v="116"/>
    <x v="27"/>
    <x v="12"/>
    <m/>
    <m/>
    <s v="DNS"/>
    <m/>
    <s v="-"/>
    <m/>
    <s v="-"/>
    <n v="0"/>
    <x v="36"/>
    <s v="Clinton UT"/>
    <m/>
    <n v="0"/>
    <s v="Modern Vintage - GTO"/>
    <n v="0"/>
    <n v="0"/>
    <n v="0"/>
  </r>
  <r>
    <x v="3"/>
    <x v="0"/>
    <s v="DNS"/>
    <x v="22"/>
    <n v="163"/>
    <x v="15"/>
    <x v="12"/>
    <m/>
    <m/>
    <s v="DNS"/>
    <m/>
    <s v="-"/>
    <m/>
    <s v="-"/>
    <n v="0"/>
    <x v="10"/>
    <s v="Kearns UT"/>
    <m/>
    <n v="0"/>
    <s v="Modern Vintage - GTO"/>
    <n v="0"/>
    <n v="0"/>
    <n v="0"/>
  </r>
  <r>
    <x v="3"/>
    <x v="0"/>
    <s v="DNS"/>
    <x v="22"/>
    <n v="131"/>
    <x v="41"/>
    <x v="13"/>
    <m/>
    <m/>
    <s v="DNS"/>
    <m/>
    <s v="-"/>
    <m/>
    <s v="-"/>
    <n v="0"/>
    <x v="21"/>
    <s v="Provo UT"/>
    <m/>
    <n v="0"/>
    <s v="Modern Vintage - GTU"/>
    <n v="0"/>
    <n v="106"/>
    <n v="5"/>
  </r>
  <r>
    <x v="3"/>
    <x v="0"/>
    <s v="DNS"/>
    <x v="22"/>
    <n v="163"/>
    <x v="15"/>
    <x v="13"/>
    <m/>
    <m/>
    <s v="DNS"/>
    <m/>
    <s v="-"/>
    <m/>
    <s v="-"/>
    <n v="0"/>
    <x v="10"/>
    <s v="Kearns UT"/>
    <m/>
    <n v="0"/>
    <s v="Modern Vintage - GTU"/>
    <n v="0"/>
    <n v="86"/>
    <n v="7"/>
  </r>
  <r>
    <x v="3"/>
    <x v="0"/>
    <s v="DNS"/>
    <x v="22"/>
    <n v="757"/>
    <x v="40"/>
    <x v="13"/>
    <m/>
    <m/>
    <s v="DNS"/>
    <m/>
    <s v="-"/>
    <m/>
    <s v="-"/>
    <n v="0"/>
    <x v="5"/>
    <s v="Farmington UT"/>
    <m/>
    <n v="0"/>
    <s v="Modern Vintage - GTU"/>
    <n v="0"/>
    <n v="20"/>
    <n v="10"/>
  </r>
  <r>
    <x v="3"/>
    <x v="0"/>
    <s v="DNS"/>
    <x v="22"/>
    <n v="109"/>
    <x v="37"/>
    <x v="13"/>
    <m/>
    <m/>
    <s v="DNS"/>
    <m/>
    <s v="-"/>
    <m/>
    <s v="-"/>
    <n v="0"/>
    <x v="3"/>
    <s v="South Ogden UT"/>
    <m/>
    <n v="0"/>
    <s v="Modern Vintage - GTU"/>
    <n v="0"/>
    <n v="0"/>
    <n v="0"/>
  </r>
  <r>
    <x v="3"/>
    <x v="0"/>
    <n v="1"/>
    <x v="0"/>
    <n v="49"/>
    <x v="62"/>
    <x v="14"/>
    <n v="6"/>
    <d v="1899-12-30T00:11:14"/>
    <m/>
    <m/>
    <n v="70.537999999999997"/>
    <d v="1899-12-30T00:01:35"/>
    <n v="83.489000000000004"/>
    <n v="6"/>
    <x v="29"/>
    <s v="Sandy UT"/>
    <m/>
    <n v="50"/>
    <s v="Moto2"/>
    <n v="50"/>
    <n v="250"/>
    <n v="1"/>
  </r>
  <r>
    <x v="3"/>
    <x v="0"/>
    <n v="2"/>
    <x v="1"/>
    <n v="22"/>
    <x v="63"/>
    <x v="14"/>
    <n v="6"/>
    <d v="1899-12-30T00:11:16"/>
    <n v="2.4830000000000001"/>
    <n v="2.4830000000000001"/>
    <n v="70.278999999999996"/>
    <d v="1899-12-30T00:01:35"/>
    <n v="83.763999999999996"/>
    <n v="3"/>
    <x v="3"/>
    <s v="Murray UT"/>
    <m/>
    <n v="40"/>
    <s v="Moto2"/>
    <n v="40"/>
    <n v="146"/>
    <n v="3"/>
  </r>
  <r>
    <x v="3"/>
    <x v="0"/>
    <n v="3"/>
    <x v="2"/>
    <n v="126"/>
    <x v="5"/>
    <x v="14"/>
    <n v="6"/>
    <d v="1899-12-30T00:11:18"/>
    <n v="4.2519999999999998"/>
    <n v="1.7689999999999999"/>
    <n v="70.094999999999999"/>
    <d v="1899-12-30T00:01:35"/>
    <n v="83.444999999999993"/>
    <n v="3"/>
    <x v="3"/>
    <s v="Sandy UT"/>
    <m/>
    <n v="32"/>
    <s v="Moto2"/>
    <n v="32"/>
    <n v="168"/>
    <n v="2"/>
  </r>
  <r>
    <x v="3"/>
    <x v="0"/>
    <n v="4"/>
    <x v="3"/>
    <n v="711"/>
    <x v="28"/>
    <x v="14"/>
    <n v="6"/>
    <d v="1899-12-30T00:11:32"/>
    <n v="17.821000000000002"/>
    <n v="13.569000000000001"/>
    <n v="68.72"/>
    <d v="1899-12-30T00:01:38"/>
    <n v="81.180999999999997"/>
    <n v="3"/>
    <x v="3"/>
    <s v="Phoenix AZ"/>
    <m/>
    <n v="26"/>
    <s v="Moto2"/>
    <n v="26"/>
    <n v="48"/>
    <n v="9"/>
  </r>
  <r>
    <x v="3"/>
    <x v="0"/>
    <n v="5"/>
    <x v="4"/>
    <n v="307"/>
    <x v="26"/>
    <x v="14"/>
    <n v="6"/>
    <d v="1899-12-30T00:11:35"/>
    <n v="21.646000000000001"/>
    <n v="3.8250000000000002"/>
    <n v="68.341999999999999"/>
    <d v="1899-12-30T00:01:39"/>
    <n v="79.918000000000006"/>
    <n v="3"/>
    <x v="14"/>
    <s v="KUNA ID"/>
    <m/>
    <n v="22"/>
    <s v="Moto2"/>
    <n v="22"/>
    <n v="108"/>
    <n v="4"/>
  </r>
  <r>
    <x v="3"/>
    <x v="0"/>
    <n v="6"/>
    <x v="5"/>
    <n v="142"/>
    <x v="51"/>
    <x v="14"/>
    <n v="6"/>
    <d v="1899-12-30T00:11:37"/>
    <n v="22.946999999999999"/>
    <n v="1.3009999999999999"/>
    <n v="68.213999999999999"/>
    <d v="1899-12-30T00:01:39"/>
    <n v="80.382000000000005"/>
    <n v="4"/>
    <x v="3"/>
    <s v="draper UT"/>
    <m/>
    <n v="20"/>
    <s v="Moto2"/>
    <n v="20"/>
    <n v="86"/>
    <n v="5"/>
  </r>
  <r>
    <x v="3"/>
    <x v="0"/>
    <n v="7"/>
    <x v="6"/>
    <n v="41"/>
    <x v="7"/>
    <x v="14"/>
    <n v="6"/>
    <d v="1899-12-30T00:11:40"/>
    <n v="26.815999999999999"/>
    <n v="3.8690000000000002"/>
    <n v="67.837000000000003"/>
    <d v="1899-12-30T00:01:40"/>
    <n v="79.509"/>
    <n v="3"/>
    <x v="5"/>
    <s v="Draper UT"/>
    <m/>
    <n v="18"/>
    <s v="Moto2"/>
    <n v="18"/>
    <n v="78"/>
    <n v="6"/>
  </r>
  <r>
    <x v="3"/>
    <x v="0"/>
    <n v="8"/>
    <x v="7"/>
    <s v="151x"/>
    <x v="95"/>
    <x v="14"/>
    <n v="6"/>
    <d v="1899-12-30T00:11:47"/>
    <n v="32.969000000000001"/>
    <n v="6.1529999999999996"/>
    <n v="67.247"/>
    <d v="1899-12-30T00:01:40"/>
    <n v="79.097999999999999"/>
    <n v="3"/>
    <x v="3"/>
    <s v="Los Angeles CA"/>
    <m/>
    <n v="16"/>
    <s v="Moto2"/>
    <n v="16"/>
    <n v="16"/>
    <n v="22"/>
  </r>
  <r>
    <x v="3"/>
    <x v="0"/>
    <n v="9"/>
    <x v="8"/>
    <n v="708"/>
    <x v="74"/>
    <x v="14"/>
    <n v="6"/>
    <d v="1899-12-30T00:11:47"/>
    <n v="33.4"/>
    <n v="0.43099999999999999"/>
    <n v="67.206000000000003"/>
    <d v="1899-12-30T00:01:40"/>
    <n v="78.882999999999996"/>
    <n v="6"/>
    <x v="3"/>
    <s v="Prescott Valley AZ"/>
    <m/>
    <n v="14"/>
    <s v="Moto2"/>
    <n v="14"/>
    <n v="23"/>
    <n v="18"/>
  </r>
  <r>
    <x v="3"/>
    <x v="0"/>
    <n v="10"/>
    <x v="9"/>
    <n v="250"/>
    <x v="11"/>
    <x v="14"/>
    <n v="6"/>
    <d v="1899-12-30T00:11:48"/>
    <n v="34.198"/>
    <n v="0.79800000000000004"/>
    <n v="67.13"/>
    <d v="1899-12-30T00:01:40"/>
    <n v="78.947000000000003"/>
    <n v="3"/>
    <x v="3"/>
    <s v="Bountiful UT"/>
    <m/>
    <n v="12"/>
    <s v="Moto2"/>
    <n v="12"/>
    <n v="58"/>
    <n v="8"/>
  </r>
  <r>
    <x v="3"/>
    <x v="0"/>
    <n v="11"/>
    <x v="10"/>
    <n v="928"/>
    <x v="30"/>
    <x v="14"/>
    <n v="6"/>
    <d v="1899-12-30T00:11:48"/>
    <n v="34.591000000000001"/>
    <n v="0.39300000000000002"/>
    <n v="67.093000000000004"/>
    <d v="1899-12-30T00:01:41"/>
    <n v="78.248999999999995"/>
    <n v="3"/>
    <x v="17"/>
    <s v="Tooele UT"/>
    <m/>
    <n v="10"/>
    <s v="Moto2"/>
    <n v="10"/>
    <n v="62"/>
    <n v="7"/>
  </r>
  <r>
    <x v="3"/>
    <x v="0"/>
    <n v="12"/>
    <x v="11"/>
    <n v="925"/>
    <x v="88"/>
    <x v="14"/>
    <n v="6"/>
    <d v="1899-12-30T00:12:03"/>
    <n v="49.210999999999999"/>
    <n v="14.62"/>
    <n v="65.736000000000004"/>
    <d v="1899-12-30T00:01:43"/>
    <n v="77.063000000000002"/>
    <n v="6"/>
    <x v="49"/>
    <s v="Spanish Fork UT"/>
    <m/>
    <n v="9"/>
    <s v="Moto2"/>
    <n v="9"/>
    <n v="9"/>
    <n v="24"/>
  </r>
  <r>
    <x v="3"/>
    <x v="0"/>
    <n v="13"/>
    <x v="12"/>
    <n v="607"/>
    <x v="31"/>
    <x v="14"/>
    <n v="6"/>
    <d v="1899-12-30T00:12:06"/>
    <n v="52.143000000000001"/>
    <n v="2.9319999999999999"/>
    <n v="65.47"/>
    <d v="1899-12-30T00:01:43"/>
    <n v="76.748000000000005"/>
    <n v="6"/>
    <x v="3"/>
    <s v="Taylorsville UT"/>
    <m/>
    <n v="8"/>
    <s v="Moto2"/>
    <n v="8"/>
    <n v="8"/>
    <n v="27"/>
  </r>
  <r>
    <x v="3"/>
    <x v="0"/>
    <n v="14"/>
    <x v="13"/>
    <n v="163"/>
    <x v="15"/>
    <x v="14"/>
    <n v="6"/>
    <d v="1899-12-30T00:12:10"/>
    <n v="56.406999999999996"/>
    <n v="4.2640000000000002"/>
    <n v="65.087999999999994"/>
    <d v="1899-12-30T00:01:44"/>
    <n v="75.945999999999998"/>
    <n v="5"/>
    <x v="10"/>
    <s v="Kearns UT"/>
    <m/>
    <n v="7"/>
    <s v="Moto2"/>
    <n v="7"/>
    <n v="36"/>
    <n v="13"/>
  </r>
  <r>
    <x v="3"/>
    <x v="0"/>
    <n v="15"/>
    <x v="14"/>
    <n v="109"/>
    <x v="37"/>
    <x v="14"/>
    <n v="6"/>
    <d v="1899-12-30T00:12:16"/>
    <d v="1899-12-30T00:01:02"/>
    <n v="6.0359999999999996"/>
    <n v="64.554000000000002"/>
    <d v="1899-12-30T00:01:46"/>
    <n v="74.399000000000001"/>
    <n v="5"/>
    <x v="3"/>
    <s v="South Ogden UT"/>
    <m/>
    <n v="6"/>
    <s v="Moto2"/>
    <n v="6"/>
    <n v="47"/>
    <n v="11"/>
  </r>
  <r>
    <x v="3"/>
    <x v="0"/>
    <n v="16"/>
    <x v="15"/>
    <n v="327"/>
    <x v="18"/>
    <x v="14"/>
    <n v="6"/>
    <d v="1899-12-30T00:12:18"/>
    <d v="1899-12-30T00:01:04"/>
    <n v="1.835"/>
    <n v="64.394000000000005"/>
    <d v="1899-12-30T00:01:47"/>
    <n v="73.909000000000006"/>
    <n v="4"/>
    <x v="3"/>
    <s v="Bountiful UT"/>
    <m/>
    <n v="5"/>
    <s v="Moto2"/>
    <n v="5"/>
    <n v="26"/>
    <n v="15"/>
  </r>
  <r>
    <x v="3"/>
    <x v="0"/>
    <n v="17"/>
    <x v="16"/>
    <n v="187"/>
    <x v="53"/>
    <x v="14"/>
    <n v="6"/>
    <d v="1899-12-30T00:12:56"/>
    <d v="1899-12-30T00:01:43"/>
    <n v="38.359000000000002"/>
    <n v="61.212000000000003"/>
    <d v="1899-12-30T00:01:49"/>
    <n v="72.948999999999998"/>
    <n v="5"/>
    <x v="17"/>
    <s v="Thornton  CO"/>
    <m/>
    <n v="4"/>
    <s v="Moto2"/>
    <n v="4"/>
    <n v="9"/>
    <n v="24"/>
  </r>
  <r>
    <x v="3"/>
    <x v="0"/>
    <n v="18"/>
    <x v="0"/>
    <n v="757"/>
    <x v="40"/>
    <x v="15"/>
    <m/>
    <m/>
    <m/>
    <m/>
    <s v="-"/>
    <m/>
    <s v="-"/>
    <n v="0"/>
    <x v="9"/>
    <s v="Farmington UT"/>
    <m/>
    <n v="50"/>
    <s v="Moto3"/>
    <n v="50"/>
    <n v="130"/>
    <n v="1"/>
  </r>
  <r>
    <x v="3"/>
    <x v="0"/>
    <n v="19"/>
    <x v="1"/>
    <n v="33"/>
    <x v="65"/>
    <x v="15"/>
    <n v="6"/>
    <d v="1899-12-30T00:13:03"/>
    <d v="1899-12-30T00:01:49"/>
    <n v="6.6760000000000002"/>
    <n v="60.69"/>
    <d v="1899-12-30T00:01:50"/>
    <n v="71.966999999999999"/>
    <n v="4"/>
    <x v="30"/>
    <s v="Redmond UT"/>
    <m/>
    <n v="40"/>
    <s v="Moto3"/>
    <n v="40"/>
    <n v="72"/>
    <n v="5"/>
  </r>
  <r>
    <x v="3"/>
    <x v="0"/>
    <n v="20"/>
    <x v="2"/>
    <n v="131"/>
    <x v="41"/>
    <x v="15"/>
    <n v="6"/>
    <d v="1899-12-30T00:13:03"/>
    <d v="1899-12-30T00:01:50"/>
    <n v="0.28299999999999997"/>
    <n v="60.667999999999999"/>
    <d v="1899-12-30T00:01:49"/>
    <n v="72.332999999999998"/>
    <n v="4"/>
    <x v="33"/>
    <s v="Provo UT"/>
    <m/>
    <n v="32"/>
    <s v="Moto3"/>
    <n v="32"/>
    <n v="32"/>
    <n v="12"/>
  </r>
  <r>
    <x v="3"/>
    <x v="0"/>
    <n v="21"/>
    <x v="3"/>
    <n v="118"/>
    <x v="67"/>
    <x v="15"/>
    <n v="5"/>
    <d v="1899-12-30T00:11:17"/>
    <s v="1 Lap"/>
    <s v="1 Lap"/>
    <n v="58.527999999999999"/>
    <d v="1899-12-30T00:01:51"/>
    <n v="71.625"/>
    <n v="3"/>
    <x v="9"/>
    <s v="Boise ID"/>
    <m/>
    <n v="26"/>
    <s v="Moto3"/>
    <n v="26"/>
    <n v="106"/>
    <n v="3"/>
  </r>
  <r>
    <x v="3"/>
    <x v="0"/>
    <n v="22"/>
    <x v="4"/>
    <n v="574"/>
    <x v="72"/>
    <x v="15"/>
    <n v="5"/>
    <d v="1899-12-30T00:11:41"/>
    <s v="1 Lap"/>
    <n v="24.748999999999999"/>
    <n v="56.463000000000001"/>
    <d v="1899-12-30T00:01:57"/>
    <n v="67.775000000000006"/>
    <n v="4"/>
    <x v="22"/>
    <s v="Hooper UT"/>
    <m/>
    <n v="22"/>
    <s v="Moto3"/>
    <n v="22"/>
    <n v="58"/>
    <n v="7"/>
  </r>
  <r>
    <x v="3"/>
    <x v="0"/>
    <n v="23"/>
    <x v="17"/>
    <n v="777"/>
    <x v="96"/>
    <x v="14"/>
    <n v="5"/>
    <d v="1899-12-30T00:12:01"/>
    <s v="1 Lap"/>
    <n v="19.902999999999999"/>
    <n v="54.905000000000001"/>
    <d v="1899-12-30T00:01:59"/>
    <n v="66.555999999999997"/>
    <n v="4"/>
    <x v="3"/>
    <s v="Clearfield UT"/>
    <m/>
    <n v="3"/>
    <s v="Moto2"/>
    <n v="3"/>
    <n v="5"/>
    <n v="30"/>
  </r>
  <r>
    <x v="3"/>
    <x v="0"/>
    <n v="24"/>
    <x v="5"/>
    <n v="171"/>
    <x v="39"/>
    <x v="15"/>
    <n v="2"/>
    <d v="1899-12-30T00:05:40"/>
    <s v="4 Laps"/>
    <s v="3 Laps"/>
    <n v="46.643999999999998"/>
    <d v="1899-12-30T00:01:51"/>
    <n v="71.13"/>
    <n v="2"/>
    <x v="9"/>
    <s v="Murray UT"/>
    <m/>
    <n v="20"/>
    <s v="Moto3"/>
    <n v="20"/>
    <n v="106"/>
    <n v="3"/>
  </r>
  <r>
    <x v="3"/>
    <x v="0"/>
    <s v="DNS"/>
    <x v="22"/>
    <n v="74"/>
    <x v="4"/>
    <x v="14"/>
    <n v="1"/>
    <d v="1899-12-30T00:01:44"/>
    <s v="DNS"/>
    <m/>
    <n v="76.200999999999993"/>
    <d v="1899-12-30T00:01:39"/>
    <n v="80.02"/>
    <n v="1"/>
    <x v="3"/>
    <s v="Las Vegas NV"/>
    <m/>
    <n v="0"/>
    <s v="Moto2"/>
    <n v="0"/>
    <n v="48"/>
    <n v="9"/>
  </r>
  <r>
    <x v="3"/>
    <x v="0"/>
    <s v="DNS"/>
    <x v="22"/>
    <n v="805"/>
    <x v="17"/>
    <x v="14"/>
    <n v="1"/>
    <d v="1899-12-30T00:01:49"/>
    <s v="DNS"/>
    <n v="5.3949999999999996"/>
    <n v="72.441000000000003"/>
    <d v="1899-12-30T00:01:44"/>
    <n v="76.159000000000006"/>
    <n v="1"/>
    <x v="11"/>
    <s v="Layton UT"/>
    <m/>
    <n v="0"/>
    <s v="Moto2"/>
    <n v="0"/>
    <n v="36"/>
    <n v="13"/>
  </r>
  <r>
    <x v="3"/>
    <x v="0"/>
    <s v="DNS"/>
    <x v="22"/>
    <n v="713"/>
    <x v="82"/>
    <x v="14"/>
    <n v="1"/>
    <d v="1899-12-30T00:01:54"/>
    <s v="DNS"/>
    <n v="4.2729999999999997"/>
    <n v="69.715999999999994"/>
    <d v="1899-12-30T00:01:47"/>
    <n v="73.769000000000005"/>
    <n v="1"/>
    <x v="3"/>
    <s v="Tooele UT"/>
    <m/>
    <n v="0"/>
    <s v="Moto2"/>
    <n v="0"/>
    <n v="19"/>
    <n v="21"/>
  </r>
  <r>
    <x v="3"/>
    <x v="0"/>
    <s v="DNS"/>
    <x v="22"/>
    <n v="116"/>
    <x v="27"/>
    <x v="14"/>
    <m/>
    <m/>
    <s v="DNS"/>
    <m/>
    <s v="-"/>
    <m/>
    <s v="-"/>
    <n v="0"/>
    <x v="36"/>
    <s v="Clinton UT"/>
    <m/>
    <n v="0"/>
    <s v="Moto2"/>
    <n v="0"/>
    <n v="0"/>
    <n v="0"/>
  </r>
  <r>
    <x v="3"/>
    <x v="0"/>
    <s v="DNS"/>
    <x v="22"/>
    <n v="178"/>
    <x v="23"/>
    <x v="14"/>
    <m/>
    <m/>
    <s v="DNS"/>
    <m/>
    <s v="-"/>
    <m/>
    <s v="-"/>
    <n v="0"/>
    <x v="14"/>
    <s v="HENDERSON NV"/>
    <m/>
    <n v="0"/>
    <s v="Moto2"/>
    <n v="0"/>
    <n v="0"/>
    <n v="0"/>
  </r>
  <r>
    <x v="3"/>
    <x v="0"/>
    <s v="DNS"/>
    <x v="22"/>
    <n v="123"/>
    <x v="85"/>
    <x v="14"/>
    <m/>
    <m/>
    <s v="DNS"/>
    <m/>
    <s v="-"/>
    <m/>
    <s v="-"/>
    <n v="0"/>
    <x v="44"/>
    <s v="Rupert ID"/>
    <m/>
    <n v="0"/>
    <s v="Moto2"/>
    <n v="0"/>
    <n v="0"/>
    <n v="0"/>
  </r>
  <r>
    <x v="3"/>
    <x v="0"/>
    <s v="DNS"/>
    <x v="22"/>
    <n v="110"/>
    <x v="71"/>
    <x v="15"/>
    <m/>
    <m/>
    <s v="DNS"/>
    <m/>
    <s v="-"/>
    <m/>
    <s v="-"/>
    <n v="0"/>
    <x v="37"/>
    <s v="Jackson Hole WY"/>
    <m/>
    <n v="0"/>
    <s v="Moto3"/>
    <n v="0"/>
    <n v="60"/>
    <n v="6"/>
  </r>
  <r>
    <x v="3"/>
    <x v="0"/>
    <s v="DNS"/>
    <x v="22"/>
    <n v="317"/>
    <x v="97"/>
    <x v="15"/>
    <m/>
    <m/>
    <s v="DNS"/>
    <m/>
    <s v="-"/>
    <m/>
    <s v="-"/>
    <n v="0"/>
    <x v="25"/>
    <s v="Ogden Ut"/>
    <m/>
    <n v="0"/>
    <s v="Moto3"/>
    <n v="0"/>
    <n v="50"/>
    <n v="9"/>
  </r>
  <r>
    <x v="3"/>
    <x v="0"/>
    <n v="1"/>
    <x v="0"/>
    <n v="53"/>
    <x v="45"/>
    <x v="4"/>
    <n v="7"/>
    <d v="1899-12-30T00:10:55"/>
    <m/>
    <m/>
    <n v="84.582999999999998"/>
    <d v="1899-12-30T00:01:32"/>
    <n v="86.067999999999998"/>
    <n v="3"/>
    <x v="1"/>
    <s v="Gilbert AZ"/>
    <m/>
    <n v="50"/>
    <s v="Formula 40 - GTO"/>
    <n v="50"/>
    <n v="222"/>
    <n v="1"/>
  </r>
  <r>
    <x v="3"/>
    <x v="0"/>
    <n v="2"/>
    <x v="1"/>
    <n v="6"/>
    <x v="42"/>
    <x v="4"/>
    <n v="7"/>
    <d v="1899-12-30T00:10:56"/>
    <n v="0.47399999999999998"/>
    <n v="0.47399999999999998"/>
    <n v="84.522000000000006"/>
    <d v="1899-12-30T00:01:32"/>
    <n v="85.626000000000005"/>
    <n v="2"/>
    <x v="0"/>
    <s v="Draper  UT"/>
    <m/>
    <n v="40"/>
    <s v="Formula 40 - GTO"/>
    <n v="40"/>
    <n v="178"/>
    <n v="2"/>
  </r>
  <r>
    <x v="3"/>
    <x v="0"/>
    <n v="3"/>
    <x v="2"/>
    <n v="365"/>
    <x v="43"/>
    <x v="4"/>
    <n v="7"/>
    <d v="1899-12-30T00:10:57"/>
    <n v="1.7070000000000001"/>
    <n v="1.2330000000000001"/>
    <n v="84.363"/>
    <d v="1899-12-30T00:01:32"/>
    <n v="85.781000000000006"/>
    <n v="5"/>
    <x v="0"/>
    <s v="Sandy UT"/>
    <m/>
    <n v="32"/>
    <s v="Formula 40 - GTO"/>
    <n v="32"/>
    <n v="128"/>
    <n v="3"/>
  </r>
  <r>
    <x v="3"/>
    <x v="0"/>
    <n v="4"/>
    <x v="3"/>
    <n v="96"/>
    <x v="50"/>
    <x v="4"/>
    <n v="7"/>
    <d v="1899-12-30T00:11:01"/>
    <n v="5.2709999999999999"/>
    <n v="3.5640000000000001"/>
    <n v="83.908000000000001"/>
    <d v="1899-12-30T00:01:32"/>
    <n v="85.994"/>
    <n v="3"/>
    <x v="13"/>
    <s v="Houston TX"/>
    <m/>
    <n v="26"/>
    <s v="Formula 40 - GTO"/>
    <n v="26"/>
    <n v="116"/>
    <n v="5"/>
  </r>
  <r>
    <x v="3"/>
    <x v="0"/>
    <n v="5"/>
    <x v="4"/>
    <n v="491"/>
    <x v="49"/>
    <x v="4"/>
    <n v="7"/>
    <d v="1899-12-30T00:11:02"/>
    <n v="6.9930000000000003"/>
    <n v="1.722"/>
    <n v="83.69"/>
    <d v="1899-12-30T00:01:33"/>
    <n v="85.033000000000001"/>
    <n v="6"/>
    <x v="23"/>
    <s v="LAS VEGAS NV"/>
    <m/>
    <n v="22"/>
    <s v="Formula 40 - GTO"/>
    <n v="22"/>
    <n v="121"/>
    <n v="4"/>
  </r>
  <r>
    <x v="3"/>
    <x v="0"/>
    <n v="6"/>
    <x v="5"/>
    <n v="9"/>
    <x v="47"/>
    <x v="4"/>
    <n v="7"/>
    <d v="1899-12-30T00:11:12"/>
    <n v="16.460999999999999"/>
    <n v="9.468"/>
    <n v="82.510999999999996"/>
    <d v="1899-12-30T00:01:34"/>
    <n v="84.048000000000002"/>
    <n v="2"/>
    <x v="18"/>
    <s v="Bluffdale UT"/>
    <m/>
    <n v="20"/>
    <s v="Formula 40 - GTO"/>
    <n v="20"/>
    <n v="65"/>
    <n v="10"/>
  </r>
  <r>
    <x v="3"/>
    <x v="0"/>
    <n v="7"/>
    <x v="6"/>
    <n v="11"/>
    <x v="46"/>
    <x v="4"/>
    <n v="7"/>
    <d v="1899-12-30T00:11:12"/>
    <n v="16.77"/>
    <n v="0.309"/>
    <n v="82.472999999999999"/>
    <d v="1899-12-30T00:01:34"/>
    <n v="84.09"/>
    <n v="2"/>
    <x v="4"/>
    <s v="Sandy UT"/>
    <m/>
    <n v="18"/>
    <s v="Formula 40 - GTO"/>
    <n v="18"/>
    <n v="74"/>
    <n v="7"/>
  </r>
  <r>
    <x v="3"/>
    <x v="0"/>
    <n v="8"/>
    <x v="7"/>
    <n v="13"/>
    <x v="21"/>
    <x v="4"/>
    <n v="7"/>
    <d v="1899-12-30T00:11:20"/>
    <n v="24.312000000000001"/>
    <n v="7.5419999999999998"/>
    <n v="81.558000000000007"/>
    <d v="1899-12-30T00:01:35"/>
    <n v="83.623000000000005"/>
    <n v="7"/>
    <x v="13"/>
    <s v="Pleasant Grove UT"/>
    <m/>
    <n v="16"/>
    <s v="Formula 40 - GTO"/>
    <n v="16"/>
    <n v="80"/>
    <n v="6"/>
  </r>
  <r>
    <x v="3"/>
    <x v="0"/>
    <n v="9"/>
    <x v="8"/>
    <n v="58"/>
    <x v="91"/>
    <x v="4"/>
    <n v="7"/>
    <d v="1899-12-30T00:11:21"/>
    <n v="25.474"/>
    <n v="1.1619999999999999"/>
    <n v="81.418999999999997"/>
    <d v="1899-12-30T00:01:35"/>
    <n v="83.257000000000005"/>
    <n v="7"/>
    <x v="46"/>
    <s v="Murray UT"/>
    <m/>
    <n v="14"/>
    <s v="Formula 40 - GTO"/>
    <n v="14"/>
    <n v="42"/>
    <n v="12"/>
  </r>
  <r>
    <x v="3"/>
    <x v="0"/>
    <n v="10"/>
    <x v="9"/>
    <n v="420"/>
    <x v="20"/>
    <x v="4"/>
    <n v="7"/>
    <d v="1899-12-30T00:12:02"/>
    <d v="1899-12-30T00:01:06"/>
    <n v="40.594999999999999"/>
    <n v="76.837999999999994"/>
    <d v="1899-12-30T00:01:41"/>
    <n v="78.102999999999994"/>
    <n v="3"/>
    <x v="0"/>
    <s v="Salt Lake City UT"/>
    <m/>
    <n v="12"/>
    <s v="Formula 40 - GTO"/>
    <n v="12"/>
    <n v="41"/>
    <n v="14"/>
  </r>
  <r>
    <x v="3"/>
    <x v="0"/>
    <n v="11"/>
    <x v="0"/>
    <n v="116"/>
    <x v="27"/>
    <x v="5"/>
    <n v="7"/>
    <d v="1899-12-30T00:12:19"/>
    <d v="1899-12-30T00:01:24"/>
    <n v="17.762"/>
    <n v="74.992000000000004"/>
    <d v="1899-12-30T00:01:40"/>
    <n v="79.403999999999996"/>
    <n v="2"/>
    <x v="36"/>
    <s v="Clinton UT"/>
    <m/>
    <n v="50"/>
    <s v="Formula 40 - GTU"/>
    <n v="50"/>
    <n v="180"/>
    <n v="1"/>
  </r>
  <r>
    <x v="3"/>
    <x v="0"/>
    <n v="12"/>
    <x v="1"/>
    <n v="56"/>
    <x v="34"/>
    <x v="5"/>
    <n v="7"/>
    <d v="1899-12-30T00:12:33"/>
    <d v="1899-12-30T00:01:37"/>
    <n v="13.574999999999999"/>
    <n v="73.638999999999996"/>
    <d v="1899-12-30T00:01:41"/>
    <n v="78.281000000000006"/>
    <n v="7"/>
    <x v="19"/>
    <s v="South Jordan UT"/>
    <m/>
    <n v="40"/>
    <s v="Formula 40 - GTU"/>
    <n v="40"/>
    <n v="128"/>
    <n v="3"/>
  </r>
  <r>
    <x v="3"/>
    <x v="0"/>
    <n v="13"/>
    <x v="2"/>
    <s v="888x"/>
    <x v="64"/>
    <x v="5"/>
    <n v="7"/>
    <d v="1899-12-30T00:12:35"/>
    <d v="1899-12-30T00:01:40"/>
    <n v="2.5310000000000001"/>
    <n v="73.393000000000001"/>
    <d v="1899-12-30T00:01:43"/>
    <n v="77.063999999999993"/>
    <n v="7"/>
    <x v="25"/>
    <s v="Kaysville UT"/>
    <m/>
    <n v="32"/>
    <s v="Formula 40 - GTU"/>
    <n v="32"/>
    <n v="54"/>
    <n v="8"/>
  </r>
  <r>
    <x v="3"/>
    <x v="0"/>
    <n v="14"/>
    <x v="3"/>
    <n v="69"/>
    <x v="56"/>
    <x v="5"/>
    <n v="6"/>
    <d v="1899-12-30T00:11:03"/>
    <s v="1 Lap"/>
    <s v="1 Lap"/>
    <n v="71.709000000000003"/>
    <d v="1899-12-30T00:01:44"/>
    <n v="75.900999999999996"/>
    <n v="3"/>
    <x v="25"/>
    <s v="SLC UT"/>
    <m/>
    <n v="26"/>
    <s v="Formula 40 - GTU"/>
    <n v="26"/>
    <n v="92"/>
    <n v="5"/>
  </r>
  <r>
    <x v="3"/>
    <x v="0"/>
    <n v="15"/>
    <x v="4"/>
    <n v="327"/>
    <x v="18"/>
    <x v="5"/>
    <n v="6"/>
    <d v="1899-12-30T00:11:13"/>
    <s v="1 Lap"/>
    <n v="10.744999999999999"/>
    <n v="70.564999999999998"/>
    <d v="1899-12-30T00:01:46"/>
    <n v="74.457999999999998"/>
    <n v="3"/>
    <x v="3"/>
    <s v="Bountiful UT"/>
    <m/>
    <n v="22"/>
    <s v="Formula 40 - GTU"/>
    <n v="22"/>
    <n v="82"/>
    <n v="6"/>
  </r>
  <r>
    <x v="3"/>
    <x v="0"/>
    <n v="16"/>
    <x v="5"/>
    <n v="801"/>
    <x v="94"/>
    <x v="5"/>
    <n v="6"/>
    <d v="1899-12-30T00:12:58"/>
    <s v="1 Lap"/>
    <d v="1899-12-30T00:01:44"/>
    <n v="61.091999999999999"/>
    <d v="1899-12-30T00:02:01"/>
    <n v="65.540000000000006"/>
    <n v="3"/>
    <x v="11"/>
    <s v="Salt Lake City UT"/>
    <m/>
    <n v="20"/>
    <s v="Formula 40 - GTU"/>
    <n v="20"/>
    <n v="20"/>
    <n v="12"/>
  </r>
  <r>
    <x v="3"/>
    <x v="0"/>
    <n v="17"/>
    <x v="10"/>
    <n v="901"/>
    <x v="16"/>
    <x v="4"/>
    <m/>
    <m/>
    <m/>
    <m/>
    <s v="-"/>
    <m/>
    <s v="-"/>
    <n v="0"/>
    <x v="2"/>
    <s v="Hesperus CO"/>
    <m/>
    <n v="10"/>
    <s v="Formula 40 - GTO"/>
    <n v="10"/>
    <n v="42"/>
    <n v="12"/>
  </r>
  <r>
    <x v="3"/>
    <x v="0"/>
    <n v="18"/>
    <x v="11"/>
    <n v="321"/>
    <x v="3"/>
    <x v="4"/>
    <m/>
    <m/>
    <m/>
    <m/>
    <s v="-"/>
    <m/>
    <s v="-"/>
    <n v="0"/>
    <x v="1"/>
    <s v="Kaysville UT"/>
    <m/>
    <n v="9"/>
    <s v="Formula 40 - GTO"/>
    <n v="9"/>
    <n v="33"/>
    <n v="15"/>
  </r>
  <r>
    <x v="3"/>
    <x v="0"/>
    <n v="19"/>
    <x v="12"/>
    <n v="17"/>
    <x v="93"/>
    <x v="4"/>
    <m/>
    <m/>
    <m/>
    <m/>
    <s v="-"/>
    <m/>
    <s v="-"/>
    <n v="0"/>
    <x v="48"/>
    <s v="Meridian ID"/>
    <m/>
    <n v="8"/>
    <s v="Formula 40 - GTO"/>
    <n v="8"/>
    <n v="24"/>
    <n v="16"/>
  </r>
  <r>
    <x v="3"/>
    <x v="0"/>
    <n v="20"/>
    <x v="6"/>
    <n v="74"/>
    <x v="4"/>
    <x v="5"/>
    <m/>
    <m/>
    <m/>
    <m/>
    <s v="-"/>
    <m/>
    <s v="-"/>
    <n v="0"/>
    <x v="3"/>
    <s v="Las Vegas NV"/>
    <m/>
    <n v="18"/>
    <s v="Formula 40 - GTU"/>
    <n v="18"/>
    <n v="118"/>
    <n v="4"/>
  </r>
  <r>
    <x v="3"/>
    <x v="0"/>
    <n v="21"/>
    <x v="7"/>
    <n v="746"/>
    <x v="35"/>
    <x v="5"/>
    <m/>
    <m/>
    <m/>
    <m/>
    <s v="-"/>
    <m/>
    <s v="-"/>
    <n v="0"/>
    <x v="20"/>
    <s v="Aberdeen ID"/>
    <m/>
    <n v="16"/>
    <s v="Formula 40 - GTU"/>
    <n v="16"/>
    <n v="138"/>
    <n v="2"/>
  </r>
  <r>
    <x v="3"/>
    <x v="0"/>
    <n v="22"/>
    <x v="8"/>
    <n v="757"/>
    <x v="40"/>
    <x v="5"/>
    <m/>
    <m/>
    <m/>
    <m/>
    <s v="-"/>
    <m/>
    <s v="-"/>
    <n v="0"/>
    <x v="5"/>
    <s v="Farmington UT"/>
    <m/>
    <n v="14"/>
    <s v="Formula 40 - GTU"/>
    <n v="14"/>
    <n v="36"/>
    <n v="11"/>
  </r>
  <r>
    <x v="3"/>
    <x v="0"/>
    <n v="23"/>
    <x v="9"/>
    <n v="791"/>
    <x v="29"/>
    <x v="5"/>
    <m/>
    <m/>
    <m/>
    <m/>
    <s v="-"/>
    <m/>
    <s v="-"/>
    <n v="0"/>
    <x v="16"/>
    <s v="Washington Terrace UT"/>
    <m/>
    <n v="12"/>
    <s v="Formula 40 - GTU"/>
    <n v="12"/>
    <n v="12"/>
    <n v="16"/>
  </r>
  <r>
    <x v="3"/>
    <x v="0"/>
    <n v="24"/>
    <x v="10"/>
    <n v="777"/>
    <x v="96"/>
    <x v="5"/>
    <m/>
    <m/>
    <m/>
    <m/>
    <s v="-"/>
    <m/>
    <s v="-"/>
    <n v="0"/>
    <x v="3"/>
    <s v="Clearfield UT"/>
    <m/>
    <n v="10"/>
    <s v="Formula 40 - GTU"/>
    <n v="10"/>
    <n v="10"/>
    <n v="17"/>
  </r>
  <r>
    <x v="3"/>
    <x v="0"/>
    <n v="1"/>
    <x v="0"/>
    <n v="49"/>
    <x v="62"/>
    <x v="11"/>
    <n v="7"/>
    <d v="1899-12-30T00:11:04"/>
    <m/>
    <m/>
    <n v="83.495000000000005"/>
    <d v="1899-12-30T00:01:34"/>
    <n v="83.929000000000002"/>
    <n v="7"/>
    <x v="29"/>
    <s v="Sandy UT"/>
    <m/>
    <n v="50"/>
    <s v="Middleweight Superstock"/>
    <n v="50"/>
    <n v="250"/>
    <n v="1"/>
  </r>
  <r>
    <x v="3"/>
    <x v="0"/>
    <n v="2"/>
    <x v="1"/>
    <n v="22"/>
    <x v="63"/>
    <x v="11"/>
    <n v="7"/>
    <d v="1899-12-30T00:11:04"/>
    <n v="0.222"/>
    <n v="0.222"/>
    <n v="83.466999999999999"/>
    <d v="1899-12-30T00:01:34"/>
    <n v="84.245999999999995"/>
    <n v="3"/>
    <x v="3"/>
    <s v="Murray UT"/>
    <m/>
    <n v="40"/>
    <s v="Middleweight Superstock"/>
    <n v="40"/>
    <n v="160"/>
    <n v="2"/>
  </r>
  <r>
    <x v="3"/>
    <x v="0"/>
    <n v="3"/>
    <x v="2"/>
    <n v="126"/>
    <x v="5"/>
    <x v="11"/>
    <n v="7"/>
    <d v="1899-12-30T00:11:21"/>
    <n v="16.591999999999999"/>
    <n v="16.37"/>
    <n v="81.459000000000003"/>
    <d v="1899-12-30T00:01:36"/>
    <n v="82.805000000000007"/>
    <n v="2"/>
    <x v="3"/>
    <s v="Sandy UT"/>
    <m/>
    <n v="32"/>
    <s v="Middleweight Superstock"/>
    <n v="32"/>
    <n v="156"/>
    <n v="3"/>
  </r>
  <r>
    <x v="3"/>
    <x v="0"/>
    <n v="4"/>
    <x v="3"/>
    <n v="178"/>
    <x v="23"/>
    <x v="11"/>
    <n v="7"/>
    <d v="1899-12-30T00:11:34"/>
    <n v="30.225999999999999"/>
    <n v="13.634"/>
    <n v="79.86"/>
    <d v="1899-12-30T00:01:38"/>
    <n v="81.028999999999996"/>
    <n v="3"/>
    <x v="14"/>
    <s v="HENDERSON NV"/>
    <m/>
    <n v="26"/>
    <s v="Middleweight Superstock"/>
    <n v="26"/>
    <n v="100"/>
    <n v="4"/>
  </r>
  <r>
    <x v="3"/>
    <x v="0"/>
    <n v="5"/>
    <x v="4"/>
    <n v="307"/>
    <x v="26"/>
    <x v="11"/>
    <n v="7"/>
    <d v="1899-12-30T00:11:46"/>
    <n v="41.73"/>
    <n v="11.504"/>
    <n v="78.558000000000007"/>
    <d v="1899-12-30T00:01:39"/>
    <n v="80.010000000000005"/>
    <n v="3"/>
    <x v="14"/>
    <s v="KUNA ID"/>
    <m/>
    <n v="22"/>
    <s v="Middleweight Superstock"/>
    <n v="22"/>
    <n v="100"/>
    <n v="4"/>
  </r>
  <r>
    <x v="3"/>
    <x v="0"/>
    <n v="6"/>
    <x v="5"/>
    <n v="41"/>
    <x v="7"/>
    <x v="11"/>
    <n v="7"/>
    <d v="1899-12-30T00:11:55"/>
    <n v="51.033999999999999"/>
    <n v="9.3040000000000003"/>
    <n v="77.536000000000001"/>
    <d v="1899-12-30T00:01:41"/>
    <n v="78.784000000000006"/>
    <n v="2"/>
    <x v="5"/>
    <s v="Draper UT"/>
    <m/>
    <n v="20"/>
    <s v="Middleweight Superstock"/>
    <n v="20"/>
    <n v="96"/>
    <n v="6"/>
  </r>
  <r>
    <x v="3"/>
    <x v="0"/>
    <s v="DNS"/>
    <x v="22"/>
    <n v="607"/>
    <x v="31"/>
    <x v="11"/>
    <m/>
    <m/>
    <s v="DNS"/>
    <m/>
    <s v="-"/>
    <m/>
    <s v="-"/>
    <n v="0"/>
    <x v="3"/>
    <s v="Taylorsville UT"/>
    <m/>
    <n v="0"/>
    <s v="Middleweight Superstock"/>
    <n v="0"/>
    <n v="32"/>
    <n v="8"/>
  </r>
  <r>
    <x v="3"/>
    <x v="0"/>
    <s v="DNS"/>
    <x v="22"/>
    <s v="151x"/>
    <x v="95"/>
    <x v="11"/>
    <m/>
    <m/>
    <s v="DNS"/>
    <m/>
    <s v="-"/>
    <m/>
    <s v="-"/>
    <n v="0"/>
    <x v="3"/>
    <s v="Los Angeles CA"/>
    <m/>
    <n v="0"/>
    <s v="Middleweight Superstock"/>
    <n v="0"/>
    <n v="0"/>
    <n v="0"/>
  </r>
  <r>
    <x v="3"/>
    <x v="0"/>
    <s v="DNS"/>
    <x v="22"/>
    <n v="711"/>
    <x v="28"/>
    <x v="11"/>
    <m/>
    <m/>
    <s v="DNS"/>
    <m/>
    <s v="-"/>
    <m/>
    <s v="-"/>
    <n v="0"/>
    <x v="3"/>
    <s v="Phoenix AZ"/>
    <m/>
    <n v="0"/>
    <s v="Middleweight Superstock"/>
    <n v="0"/>
    <n v="0"/>
    <n v="0"/>
  </r>
  <r>
    <x v="3"/>
    <x v="0"/>
    <n v="1"/>
    <x v="0"/>
    <n v="142"/>
    <x v="51"/>
    <x v="17"/>
    <n v="7"/>
    <d v="1899-12-30T00:11:39"/>
    <m/>
    <m/>
    <n v="79.275000000000006"/>
    <d v="1899-12-30T00:01:37"/>
    <n v="81.332999999999998"/>
    <n v="4"/>
    <x v="3"/>
    <s v="draper UT"/>
    <m/>
    <n v="50"/>
    <s v="Novice GTU"/>
    <n v="50"/>
    <n v="190"/>
    <n v="2"/>
  </r>
  <r>
    <x v="3"/>
    <x v="0"/>
    <n v="2"/>
    <x v="1"/>
    <n v="805"/>
    <x v="17"/>
    <x v="17"/>
    <n v="7"/>
    <d v="1899-12-30T00:11:39"/>
    <n v="8.4000000000000005E-2"/>
    <n v="8.4000000000000005E-2"/>
    <n v="79.265000000000001"/>
    <d v="1899-12-30T00:01:38"/>
    <n v="80.442999999999998"/>
    <n v="7"/>
    <x v="11"/>
    <s v="Layton UT"/>
    <m/>
    <n v="40"/>
    <s v="Novice GTU"/>
    <n v="40"/>
    <n v="196"/>
    <n v="1"/>
  </r>
  <r>
    <x v="3"/>
    <x v="0"/>
    <n v="3"/>
    <x v="2"/>
    <n v="116"/>
    <x v="27"/>
    <x v="17"/>
    <n v="7"/>
    <d v="1899-12-30T00:11:56"/>
    <n v="16.539000000000001"/>
    <n v="16.454999999999998"/>
    <n v="77.442999999999998"/>
    <d v="1899-12-30T00:01:40"/>
    <n v="79.197999999999993"/>
    <n v="4"/>
    <x v="36"/>
    <s v="Clinton UT"/>
    <m/>
    <n v="32"/>
    <s v="Novice GTU"/>
    <n v="32"/>
    <n v="72"/>
    <n v="7"/>
  </r>
  <r>
    <x v="3"/>
    <x v="0"/>
    <n v="4"/>
    <x v="3"/>
    <n v="928"/>
    <x v="30"/>
    <x v="17"/>
    <n v="7"/>
    <d v="1899-12-30T00:12:02"/>
    <n v="22.423999999999999"/>
    <n v="5.8849999999999998"/>
    <n v="76.811999999999998"/>
    <d v="1899-12-30T00:01:41"/>
    <n v="78.045000000000002"/>
    <n v="4"/>
    <x v="17"/>
    <s v="Tooele UT"/>
    <m/>
    <n v="26"/>
    <s v="Novice GTU"/>
    <n v="26"/>
    <n v="130"/>
    <n v="3"/>
  </r>
  <r>
    <x v="3"/>
    <x v="0"/>
    <n v="5"/>
    <x v="4"/>
    <n v="250"/>
    <x v="11"/>
    <x v="17"/>
    <n v="7"/>
    <d v="1899-12-30T00:12:02"/>
    <n v="22.681000000000001"/>
    <n v="0.25700000000000001"/>
    <n v="76.784999999999997"/>
    <d v="1899-12-30T00:01:41"/>
    <n v="78.034000000000006"/>
    <n v="5"/>
    <x v="3"/>
    <s v="Bountiful UT"/>
    <m/>
    <n v="22"/>
    <s v="Novice GTU"/>
    <n v="22"/>
    <n v="96"/>
    <n v="6"/>
  </r>
  <r>
    <x v="3"/>
    <x v="0"/>
    <n v="6"/>
    <x v="0"/>
    <n v="934"/>
    <x v="79"/>
    <x v="9"/>
    <n v="7"/>
    <d v="1899-12-30T00:12:16"/>
    <n v="36.951999999999998"/>
    <n v="14.271000000000001"/>
    <n v="75.296000000000006"/>
    <d v="1899-12-30T00:01:39"/>
    <n v="79.691000000000003"/>
    <n v="5"/>
    <x v="41"/>
    <s v="Highlands Ranch CO"/>
    <m/>
    <n v="50"/>
    <s v="Lightweight SuperBike"/>
    <n v="50"/>
    <n v="150"/>
    <n v="3"/>
  </r>
  <r>
    <x v="3"/>
    <x v="0"/>
    <n v="7"/>
    <x v="5"/>
    <n v="163"/>
    <x v="15"/>
    <x v="17"/>
    <n v="7"/>
    <d v="1899-12-30T00:12:19"/>
    <n v="39.182000000000002"/>
    <n v="2.23"/>
    <n v="75.069000000000003"/>
    <d v="1899-12-30T00:01:43"/>
    <n v="76.644999999999996"/>
    <n v="5"/>
    <x v="10"/>
    <s v="Kearns UT"/>
    <m/>
    <n v="20"/>
    <s v="Novice GTU"/>
    <n v="20"/>
    <n v="39"/>
    <n v="13"/>
  </r>
  <r>
    <x v="3"/>
    <x v="0"/>
    <n v="8"/>
    <x v="6"/>
    <n v="109"/>
    <x v="37"/>
    <x v="17"/>
    <n v="7"/>
    <d v="1899-12-30T00:12:39"/>
    <n v="59.381999999999998"/>
    <n v="20.2"/>
    <n v="73.069999999999993"/>
    <d v="1899-12-30T00:01:44"/>
    <n v="76.174000000000007"/>
    <n v="5"/>
    <x v="3"/>
    <s v="South Ogden UT"/>
    <m/>
    <n v="18"/>
    <s v="Novice GTU"/>
    <n v="18"/>
    <n v="63"/>
    <n v="9"/>
  </r>
  <r>
    <x v="3"/>
    <x v="0"/>
    <n v="9"/>
    <x v="7"/>
    <n v="327"/>
    <x v="18"/>
    <x v="17"/>
    <n v="7"/>
    <d v="1899-12-30T00:12:44"/>
    <d v="1899-12-30T00:01:05"/>
    <n v="5.5439999999999996"/>
    <n v="72.540000000000006"/>
    <d v="1899-12-30T00:01:46"/>
    <n v="74.495999999999995"/>
    <n v="2"/>
    <x v="3"/>
    <s v="Bountiful UT"/>
    <m/>
    <n v="16"/>
    <s v="Novice GTU"/>
    <n v="16"/>
    <n v="42"/>
    <n v="12"/>
  </r>
  <r>
    <x v="3"/>
    <x v="0"/>
    <n v="10"/>
    <x v="8"/>
    <n v="123"/>
    <x v="85"/>
    <x v="17"/>
    <n v="7"/>
    <d v="1899-12-30T00:12:45"/>
    <d v="1899-12-30T00:01:05"/>
    <n v="0.56999999999999995"/>
    <n v="72.486000000000004"/>
    <d v="1899-12-30T00:01:47"/>
    <n v="74.021000000000001"/>
    <n v="3"/>
    <x v="44"/>
    <s v="Rupert ID"/>
    <m/>
    <n v="14"/>
    <s v="Novice GTU"/>
    <n v="14"/>
    <n v="21"/>
    <n v="17"/>
  </r>
  <r>
    <x v="3"/>
    <x v="0"/>
    <n v="11"/>
    <x v="1"/>
    <n v="69"/>
    <x v="56"/>
    <x v="9"/>
    <n v="7"/>
    <d v="1899-12-30T00:12:47"/>
    <d v="1899-12-30T00:01:08"/>
    <n v="2.6190000000000002"/>
    <n v="72.239000000000004"/>
    <d v="1899-12-30T00:01:44"/>
    <n v="76.503"/>
    <n v="7"/>
    <x v="25"/>
    <s v="SLC UT"/>
    <m/>
    <n v="40"/>
    <s v="Lightweight SuperBike"/>
    <n v="40"/>
    <n v="168"/>
    <n v="2"/>
  </r>
  <r>
    <x v="3"/>
    <x v="0"/>
    <n v="12"/>
    <x v="2"/>
    <s v="888x"/>
    <x v="64"/>
    <x v="9"/>
    <n v="7"/>
    <d v="1899-12-30T00:12:48"/>
    <d v="1899-12-30T00:01:09"/>
    <n v="0.71399999999999997"/>
    <n v="72.171999999999997"/>
    <d v="1899-12-30T00:01:44"/>
    <n v="76.507999999999996"/>
    <n v="7"/>
    <x v="25"/>
    <s v="Kaysville UT"/>
    <m/>
    <n v="32"/>
    <s v="Lightweight SuperBike"/>
    <n v="32"/>
    <n v="172"/>
    <n v="1"/>
  </r>
  <r>
    <x v="3"/>
    <x v="0"/>
    <n v="13"/>
    <x v="9"/>
    <n v="131"/>
    <x v="41"/>
    <x v="17"/>
    <n v="7"/>
    <d v="1899-12-30T00:13:18"/>
    <d v="1899-12-30T00:01:38"/>
    <n v="29.364000000000001"/>
    <n v="69.515000000000001"/>
    <d v="1899-12-30T00:01:53"/>
    <n v="70.396000000000001"/>
    <n v="3"/>
    <x v="21"/>
    <s v="Provo UT"/>
    <m/>
    <n v="12"/>
    <s v="Novice GTU"/>
    <n v="12"/>
    <n v="106"/>
    <n v="4"/>
  </r>
  <r>
    <x v="3"/>
    <x v="0"/>
    <n v="14"/>
    <x v="3"/>
    <n v="110"/>
    <x v="71"/>
    <x v="9"/>
    <n v="7"/>
    <d v="1899-12-30T00:13:18"/>
    <d v="1899-12-30T00:01:39"/>
    <n v="0.79900000000000004"/>
    <n v="69.444999999999993"/>
    <d v="1899-12-30T00:01:45"/>
    <n v="75.099999999999994"/>
    <n v="7"/>
    <x v="37"/>
    <s v="Jackson Hole WY"/>
    <m/>
    <n v="26"/>
    <s v="Lightweight SuperBike"/>
    <n v="26"/>
    <n v="46"/>
    <n v="10"/>
  </r>
  <r>
    <x v="3"/>
    <x v="0"/>
    <n v="15"/>
    <x v="10"/>
    <n v="187"/>
    <x v="53"/>
    <x v="17"/>
    <n v="7"/>
    <d v="1899-12-30T00:13:25"/>
    <d v="1899-12-30T00:01:46"/>
    <n v="7.06"/>
    <n v="68.835999999999999"/>
    <d v="1899-12-30T00:01:47"/>
    <n v="74.356999999999999"/>
    <n v="3"/>
    <x v="17"/>
    <s v="Thornton  CO"/>
    <m/>
    <n v="10"/>
    <s v="Novice GTU"/>
    <n v="10"/>
    <n v="10"/>
    <n v="21"/>
  </r>
  <r>
    <x v="3"/>
    <x v="0"/>
    <n v="16"/>
    <x v="4"/>
    <n v="66"/>
    <x v="57"/>
    <x v="9"/>
    <n v="7"/>
    <d v="1899-12-30T00:13:27"/>
    <d v="1899-12-30T00:01:48"/>
    <n v="1.6679999999999999"/>
    <n v="68.694000000000003"/>
    <d v="1899-12-30T00:01:48"/>
    <n v="73.11"/>
    <n v="6"/>
    <x v="26"/>
    <s v="Ogden UT"/>
    <m/>
    <n v="22"/>
    <s v="Lightweight SuperBike"/>
    <n v="22"/>
    <n v="98"/>
    <n v="4"/>
  </r>
  <r>
    <x v="3"/>
    <x v="0"/>
    <n v="17"/>
    <x v="5"/>
    <n v="33"/>
    <x v="65"/>
    <x v="9"/>
    <n v="6"/>
    <d v="1899-12-30T00:11:58"/>
    <s v="1 Lap"/>
    <s v="1 Lap"/>
    <n v="66.2"/>
    <d v="1899-12-30T00:01:53"/>
    <n v="70.135000000000005"/>
    <n v="6"/>
    <x v="30"/>
    <s v="Redmond UT"/>
    <m/>
    <n v="20"/>
    <s v="Lightweight SuperBike"/>
    <n v="20"/>
    <n v="52"/>
    <n v="8"/>
  </r>
  <r>
    <x v="3"/>
    <x v="0"/>
    <n v="18"/>
    <x v="6"/>
    <n v="118"/>
    <x v="67"/>
    <x v="9"/>
    <n v="6"/>
    <d v="1899-12-30T00:11:58"/>
    <s v="1 Lap"/>
    <n v="0.34200000000000003"/>
    <n v="66.168999999999997"/>
    <d v="1899-12-30T00:01:52"/>
    <n v="70.641000000000005"/>
    <n v="2"/>
    <x v="9"/>
    <s v="Boise ID"/>
    <m/>
    <n v="18"/>
    <s v="Lightweight SuperBike"/>
    <n v="18"/>
    <n v="70"/>
    <n v="6"/>
  </r>
  <r>
    <x v="3"/>
    <x v="0"/>
    <n v="19"/>
    <x v="11"/>
    <n v="160"/>
    <x v="19"/>
    <x v="17"/>
    <n v="6"/>
    <d v="1899-12-30T00:12:12"/>
    <s v="1 Lap"/>
    <n v="13.669"/>
    <n v="64.933000000000007"/>
    <d v="1899-12-30T00:02:00"/>
    <n v="66.260000000000005"/>
    <n v="5"/>
    <x v="12"/>
    <s v="Farrwest  UT"/>
    <m/>
    <n v="9"/>
    <s v="Novice GTU"/>
    <n v="9"/>
    <n v="24"/>
    <n v="16"/>
  </r>
  <r>
    <x v="3"/>
    <x v="0"/>
    <n v="20"/>
    <x v="12"/>
    <n v="791"/>
    <x v="29"/>
    <x v="17"/>
    <n v="6"/>
    <d v="1899-12-30T00:12:13"/>
    <s v="1 Lap"/>
    <n v="0.89700000000000002"/>
    <n v="64.852999999999994"/>
    <d v="1899-12-30T00:01:59"/>
    <n v="66.697999999999993"/>
    <n v="4"/>
    <x v="16"/>
    <s v="Washington Terrace UT"/>
    <m/>
    <n v="8"/>
    <s v="Novice GTU"/>
    <n v="8"/>
    <n v="8"/>
    <n v="26"/>
  </r>
  <r>
    <x v="3"/>
    <x v="0"/>
    <n v="21"/>
    <x v="7"/>
    <n v="574"/>
    <x v="72"/>
    <x v="9"/>
    <n v="6"/>
    <d v="1899-12-30T00:12:23"/>
    <s v="1 Lap"/>
    <n v="10.336"/>
    <n v="63.951000000000001"/>
    <d v="1899-12-30T00:01:57"/>
    <n v="67.506"/>
    <n v="6"/>
    <x v="22"/>
    <s v="Hooper UT"/>
    <m/>
    <n v="16"/>
    <s v="Lightweight SuperBike"/>
    <n v="16"/>
    <n v="30"/>
    <n v="14"/>
  </r>
  <r>
    <x v="3"/>
    <x v="0"/>
    <n v="22"/>
    <x v="13"/>
    <n v="777"/>
    <x v="96"/>
    <x v="17"/>
    <n v="6"/>
    <d v="1899-12-30T00:12:29"/>
    <s v="1 Lap"/>
    <n v="5.5380000000000003"/>
    <n v="63.478000000000002"/>
    <d v="1899-12-30T00:01:56"/>
    <n v="68.344999999999999"/>
    <n v="4"/>
    <x v="3"/>
    <s v="Clearfield UT"/>
    <m/>
    <n v="7"/>
    <s v="Novice GTU"/>
    <n v="7"/>
    <n v="10"/>
    <n v="21"/>
  </r>
  <r>
    <x v="3"/>
    <x v="0"/>
    <n v="23"/>
    <x v="14"/>
    <n v="801"/>
    <x v="94"/>
    <x v="17"/>
    <n v="6"/>
    <d v="1899-12-30T00:12:29"/>
    <s v="1 Lap"/>
    <n v="0.10199999999999999"/>
    <n v="63.47"/>
    <d v="1899-12-30T00:02:01"/>
    <n v="65.289000000000001"/>
    <n v="2"/>
    <x v="11"/>
    <s v="Salt Lake City UT"/>
    <m/>
    <n v="6"/>
    <s v="Novice GTU"/>
    <n v="6"/>
    <n v="10"/>
    <n v="21"/>
  </r>
  <r>
    <x v="3"/>
    <x v="0"/>
    <s v="DNF"/>
    <x v="21"/>
    <n v="757"/>
    <x v="40"/>
    <x v="17"/>
    <m/>
    <n v="3.2050000000000001"/>
    <s v="DNF"/>
    <s v="6 Laps"/>
    <s v="-"/>
    <m/>
    <s v="-"/>
    <n v="0"/>
    <x v="5"/>
    <s v="Farmington UT"/>
    <m/>
    <n v="0"/>
    <s v="Novice GTU"/>
    <n v="0"/>
    <n v="58"/>
    <n v="10"/>
  </r>
  <r>
    <x v="3"/>
    <x v="0"/>
    <s v="DNF"/>
    <x v="21"/>
    <n v="713"/>
    <x v="82"/>
    <x v="17"/>
    <m/>
    <n v="3.964"/>
    <s v="DNF"/>
    <n v="0.75900000000000001"/>
    <s v="-"/>
    <m/>
    <s v="-"/>
    <n v="0"/>
    <x v="3"/>
    <s v="Tooele UT"/>
    <m/>
    <n v="0"/>
    <s v="Novice GTU"/>
    <n v="0"/>
    <n v="26"/>
    <n v="15"/>
  </r>
  <r>
    <x v="3"/>
    <x v="0"/>
    <s v="DNS"/>
    <x v="22"/>
    <n v="746"/>
    <x v="35"/>
    <x v="17"/>
    <m/>
    <m/>
    <s v="DNS"/>
    <m/>
    <s v="-"/>
    <m/>
    <s v="-"/>
    <n v="0"/>
    <x v="20"/>
    <s v="Aberdeen ID"/>
    <m/>
    <n v="0"/>
    <s v="Novice GTU"/>
    <n v="0"/>
    <n v="106"/>
    <n v="4"/>
  </r>
  <r>
    <x v="3"/>
    <x v="0"/>
    <s v="DNS"/>
    <x v="22"/>
    <n v="708"/>
    <x v="74"/>
    <x v="17"/>
    <m/>
    <m/>
    <s v="DNS"/>
    <m/>
    <s v="-"/>
    <m/>
    <s v="-"/>
    <n v="0"/>
    <x v="3"/>
    <s v="Prescott Valley AZ"/>
    <m/>
    <n v="0"/>
    <s v="Novice GTU"/>
    <n v="0"/>
    <n v="18"/>
    <n v="18"/>
  </r>
  <r>
    <x v="3"/>
    <x v="0"/>
    <s v="DNS"/>
    <x v="22"/>
    <n v="171"/>
    <x v="39"/>
    <x v="9"/>
    <m/>
    <m/>
    <s v="DNS"/>
    <m/>
    <s v="-"/>
    <m/>
    <s v="-"/>
    <n v="0"/>
    <x v="9"/>
    <s v="Murray UT"/>
    <m/>
    <n v="0"/>
    <s v="Lightweight SuperBike"/>
    <n v="0"/>
    <n v="68"/>
    <n v="7"/>
  </r>
  <r>
    <x v="3"/>
    <x v="0"/>
    <s v="DNS"/>
    <x v="22"/>
    <n v="757"/>
    <x v="40"/>
    <x v="9"/>
    <m/>
    <m/>
    <s v="DNS"/>
    <m/>
    <s v="-"/>
    <m/>
    <s v="-"/>
    <n v="0"/>
    <x v="9"/>
    <s v="Farmington UT"/>
    <m/>
    <n v="0"/>
    <s v="Lightweight SuperBike"/>
    <n v="0"/>
    <n v="0"/>
    <n v="0"/>
  </r>
  <r>
    <x v="3"/>
    <x v="0"/>
    <s v="DNS"/>
    <x v="22"/>
    <n v="74"/>
    <x v="4"/>
    <x v="9"/>
    <m/>
    <m/>
    <s v="DNS"/>
    <m/>
    <s v="-"/>
    <m/>
    <s v="-"/>
    <n v="0"/>
    <x v="3"/>
    <s v="Las Vegas NV"/>
    <m/>
    <n v="0"/>
    <s v="Lightweight SuperBike"/>
    <n v="0"/>
    <n v="0"/>
    <n v="0"/>
  </r>
  <r>
    <x v="3"/>
    <x v="0"/>
    <s v="DNS"/>
    <x v="22"/>
    <n v="317"/>
    <x v="97"/>
    <x v="9"/>
    <m/>
    <m/>
    <s v="DNS"/>
    <m/>
    <s v="-"/>
    <m/>
    <s v="-"/>
    <n v="0"/>
    <x v="25"/>
    <s v="Ogden Ut"/>
    <m/>
    <n v="0"/>
    <s v="Lightweight SuperBike"/>
    <n v="0"/>
    <n v="32"/>
    <n v="12"/>
  </r>
  <r>
    <x v="3"/>
    <x v="0"/>
    <n v="1"/>
    <x v="0"/>
    <n v="666"/>
    <x v="89"/>
    <x v="16"/>
    <n v="7"/>
    <d v="1899-12-30T00:11:29"/>
    <m/>
    <m/>
    <n v="80.41"/>
    <d v="1899-12-30T00:01:36"/>
    <n v="82.65"/>
    <n v="6"/>
    <x v="1"/>
    <s v="Bluffdale UT"/>
    <m/>
    <n v="50"/>
    <s v="Novice GTO"/>
    <n v="50"/>
    <n v="100"/>
    <n v="4"/>
  </r>
  <r>
    <x v="3"/>
    <x v="0"/>
    <n v="2"/>
    <x v="1"/>
    <n v="240"/>
    <x v="9"/>
    <x v="16"/>
    <n v="7"/>
    <d v="1899-12-30T00:11:34"/>
    <n v="4.83"/>
    <n v="4.83"/>
    <n v="79.849999999999994"/>
    <d v="1899-12-30T00:01:37"/>
    <n v="81.409000000000006"/>
    <n v="5"/>
    <x v="0"/>
    <s v="missoula MT"/>
    <m/>
    <n v="40"/>
    <s v="Novice GTO"/>
    <n v="40"/>
    <n v="70"/>
    <n v="8"/>
  </r>
  <r>
    <x v="3"/>
    <x v="0"/>
    <n v="3"/>
    <x v="2"/>
    <n v="120"/>
    <x v="10"/>
    <x v="16"/>
    <n v="7"/>
    <d v="1899-12-30T00:11:35"/>
    <n v="5.1529999999999996"/>
    <n v="0.32300000000000001"/>
    <n v="79.813000000000002"/>
    <d v="1899-12-30T00:01:38"/>
    <n v="81.001999999999995"/>
    <n v="7"/>
    <x v="7"/>
    <s v="Harrison NY"/>
    <m/>
    <n v="32"/>
    <s v="Novice GTO"/>
    <n v="32"/>
    <n v="176"/>
    <n v="1"/>
  </r>
  <r>
    <x v="3"/>
    <x v="0"/>
    <n v="4"/>
    <x v="3"/>
    <n v="928"/>
    <x v="30"/>
    <x v="16"/>
    <n v="7"/>
    <d v="1899-12-30T00:11:39"/>
    <n v="9.8109999999999999"/>
    <n v="4.6580000000000004"/>
    <n v="79.281999999999996"/>
    <d v="1899-12-30T00:01:39"/>
    <n v="80.153000000000006"/>
    <n v="5"/>
    <x v="17"/>
    <s v="Tooele UT"/>
    <m/>
    <n v="26"/>
    <s v="Novice GTO"/>
    <n v="26"/>
    <n v="122"/>
    <n v="3"/>
  </r>
  <r>
    <x v="3"/>
    <x v="0"/>
    <n v="5"/>
    <x v="4"/>
    <n v="414"/>
    <x v="8"/>
    <x v="16"/>
    <n v="7"/>
    <d v="1899-12-30T00:11:44"/>
    <n v="14.2"/>
    <n v="4.3890000000000002"/>
    <n v="78.787000000000006"/>
    <d v="1899-12-30T00:01:39"/>
    <n v="80.013999999999996"/>
    <n v="5"/>
    <x v="6"/>
    <s v="Denver CO"/>
    <m/>
    <n v="22"/>
    <s v="Novice GTO"/>
    <n v="22"/>
    <n v="90"/>
    <n v="6"/>
  </r>
  <r>
    <x v="3"/>
    <x v="0"/>
    <n v="6"/>
    <x v="5"/>
    <n v="420"/>
    <x v="20"/>
    <x v="16"/>
    <n v="7"/>
    <d v="1899-12-30T00:11:52"/>
    <n v="22.158999999999999"/>
    <n v="7.9589999999999996"/>
    <n v="77.906000000000006"/>
    <d v="1899-12-30T00:01:40"/>
    <n v="78.941999999999993"/>
    <n v="2"/>
    <x v="0"/>
    <s v="Salt Lake City UT"/>
    <m/>
    <n v="20"/>
    <s v="Novice GTO"/>
    <n v="20"/>
    <n v="93"/>
    <n v="5"/>
  </r>
  <r>
    <x v="3"/>
    <x v="0"/>
    <n v="7"/>
    <x v="6"/>
    <n v="708"/>
    <x v="74"/>
    <x v="16"/>
    <n v="7"/>
    <d v="1899-12-30T00:11:52"/>
    <n v="22.344999999999999"/>
    <n v="0.186"/>
    <n v="77.885999999999996"/>
    <d v="1899-12-30T00:01:39"/>
    <n v="80.313000000000002"/>
    <n v="6"/>
    <x v="3"/>
    <s v="Prescott Valley AZ"/>
    <m/>
    <n v="18"/>
    <s v="Novice GTO"/>
    <n v="18"/>
    <n v="18"/>
    <n v="19"/>
  </r>
  <r>
    <x v="3"/>
    <x v="0"/>
    <n v="8"/>
    <x v="7"/>
    <n v="925"/>
    <x v="88"/>
    <x v="16"/>
    <n v="7"/>
    <d v="1899-12-30T00:11:54"/>
    <n v="24.564"/>
    <n v="2.2189999999999999"/>
    <n v="77.644000000000005"/>
    <d v="1899-12-30T00:01:38"/>
    <n v="80.462000000000003"/>
    <n v="7"/>
    <x v="18"/>
    <s v="Spanish Fork UT"/>
    <m/>
    <n v="16"/>
    <s v="Novice GTO"/>
    <n v="16"/>
    <n v="54"/>
    <n v="10"/>
  </r>
  <r>
    <x v="3"/>
    <x v="0"/>
    <n v="9"/>
    <x v="8"/>
    <n v="199"/>
    <x v="12"/>
    <x v="16"/>
    <n v="7"/>
    <d v="1899-12-30T00:12:07"/>
    <n v="37.973999999999997"/>
    <n v="13.41"/>
    <n v="76.212000000000003"/>
    <d v="1899-12-30T00:01:41"/>
    <n v="78.108999999999995"/>
    <n v="2"/>
    <x v="8"/>
    <s v="Brighton CO"/>
    <m/>
    <n v="14"/>
    <s v="Novice GTO"/>
    <n v="14"/>
    <n v="76"/>
    <n v="7"/>
  </r>
  <r>
    <x v="3"/>
    <x v="0"/>
    <n v="10"/>
    <x v="9"/>
    <n v="327"/>
    <x v="18"/>
    <x v="16"/>
    <n v="7"/>
    <d v="1899-12-30T00:12:33"/>
    <d v="1899-12-30T00:01:04"/>
    <n v="25.905999999999999"/>
    <n v="73.590999999999994"/>
    <d v="1899-12-30T00:01:45"/>
    <n v="75.340999999999994"/>
    <n v="2"/>
    <x v="3"/>
    <s v="Bountiful UT"/>
    <m/>
    <n v="12"/>
    <s v="Novice GTO"/>
    <n v="12"/>
    <n v="41"/>
    <n v="13"/>
  </r>
  <r>
    <x v="3"/>
    <x v="0"/>
    <n v="11"/>
    <x v="10"/>
    <n v="901"/>
    <x v="16"/>
    <x v="16"/>
    <n v="7"/>
    <d v="1899-12-30T00:13:15"/>
    <d v="1899-12-30T00:01:46"/>
    <n v="42.140999999999998"/>
    <n v="69.692999999999998"/>
    <d v="1899-12-30T00:01:51"/>
    <n v="71.433999999999997"/>
    <n v="7"/>
    <x v="2"/>
    <s v="Hesperus CO"/>
    <m/>
    <n v="10"/>
    <s v="Novice GTO"/>
    <n v="10"/>
    <n v="59"/>
    <n v="9"/>
  </r>
  <r>
    <x v="3"/>
    <x v="0"/>
    <s v="DNF"/>
    <x v="21"/>
    <n v="163"/>
    <x v="15"/>
    <x v="16"/>
    <n v="1"/>
    <d v="1899-12-30T00:01:51"/>
    <s v="DNF"/>
    <s v="6 Laps"/>
    <n v="71.099000000000004"/>
    <d v="1899-12-30T00:01:49"/>
    <n v="72.620999999999995"/>
    <n v="1"/>
    <x v="10"/>
    <s v="Kearns UT"/>
    <m/>
    <n v="0"/>
    <s v="Novice GTO"/>
    <n v="0"/>
    <n v="16"/>
    <n v="22"/>
  </r>
  <r>
    <x v="3"/>
    <x v="0"/>
    <s v="DNS"/>
    <x v="22"/>
    <n v="130"/>
    <x v="22"/>
    <x v="16"/>
    <m/>
    <m/>
    <s v="DNS"/>
    <m/>
    <s v="-"/>
    <m/>
    <s v="-"/>
    <n v="0"/>
    <x v="4"/>
    <s v="Salt Lake City UT"/>
    <m/>
    <n v="0"/>
    <s v="Novice GTO"/>
    <n v="0"/>
    <n v="41"/>
    <n v="13"/>
  </r>
  <r>
    <x v="3"/>
    <x v="0"/>
    <s v="DNS"/>
    <x v="22"/>
    <n v="187"/>
    <x v="53"/>
    <x v="16"/>
    <m/>
    <m/>
    <s v="DNS"/>
    <m/>
    <s v="-"/>
    <m/>
    <s v="-"/>
    <n v="0"/>
    <x v="17"/>
    <s v="Thornton  CO"/>
    <m/>
    <n v="0"/>
    <s v="Novice GTO"/>
    <n v="0"/>
    <n v="10"/>
    <n v="23"/>
  </r>
  <r>
    <x v="3"/>
    <x v="0"/>
    <s v="DNS"/>
    <x v="22"/>
    <n v="805"/>
    <x v="17"/>
    <x v="16"/>
    <m/>
    <m/>
    <s v="DNS"/>
    <m/>
    <s v="-"/>
    <m/>
    <s v="-"/>
    <n v="0"/>
    <x v="11"/>
    <s v="Layton UT"/>
    <m/>
    <n v="0"/>
    <s v="Novice GTO"/>
    <n v="0"/>
    <n v="0"/>
    <n v="0"/>
  </r>
  <r>
    <x v="3"/>
    <x v="0"/>
    <s v="DNS"/>
    <x v="22"/>
    <n v="160"/>
    <x v="19"/>
    <x v="16"/>
    <m/>
    <m/>
    <s v="DNS"/>
    <m/>
    <s v="-"/>
    <m/>
    <s v="-"/>
    <n v="0"/>
    <x v="12"/>
    <s v="Farrwest  UT"/>
    <m/>
    <n v="0"/>
    <s v="Novice GTO"/>
    <n v="0"/>
    <n v="0"/>
    <n v="0"/>
  </r>
  <r>
    <x v="3"/>
    <x v="0"/>
    <s v="DNS"/>
    <x v="22"/>
    <n v="250"/>
    <x v="11"/>
    <x v="16"/>
    <m/>
    <m/>
    <s v="DNS"/>
    <m/>
    <s v="-"/>
    <m/>
    <s v="-"/>
    <n v="0"/>
    <x v="3"/>
    <s v="Bountiful UT"/>
    <m/>
    <n v="0"/>
    <s v="Novice GTO"/>
    <n v="0"/>
    <n v="0"/>
    <n v="0"/>
  </r>
  <r>
    <x v="3"/>
    <x v="0"/>
    <s v="DNS"/>
    <x v="22"/>
    <n v="109"/>
    <x v="37"/>
    <x v="16"/>
    <m/>
    <m/>
    <s v="DNS"/>
    <m/>
    <s v="-"/>
    <m/>
    <s v="-"/>
    <n v="0"/>
    <x v="3"/>
    <s v="South Ogden UT"/>
    <m/>
    <n v="0"/>
    <s v="Novice GTO"/>
    <n v="0"/>
    <n v="0"/>
    <n v="0"/>
  </r>
  <r>
    <x v="3"/>
    <x v="0"/>
    <s v="DNS"/>
    <x v="22"/>
    <n v="777"/>
    <x v="96"/>
    <x v="16"/>
    <m/>
    <m/>
    <s v="DNS"/>
    <m/>
    <s v="-"/>
    <m/>
    <s v="-"/>
    <n v="0"/>
    <x v="3"/>
    <s v="Clearfield UT"/>
    <m/>
    <n v="0"/>
    <s v="Novice GTO"/>
    <n v="0"/>
    <n v="0"/>
    <n v="0"/>
  </r>
  <r>
    <x v="3"/>
    <x v="0"/>
    <n v="1"/>
    <x v="0"/>
    <n v="116"/>
    <x v="27"/>
    <x v="23"/>
    <n v="6"/>
    <d v="1899-12-30T00:12:25"/>
    <m/>
    <m/>
    <n v="63.749000000000002"/>
    <d v="1899-12-30T00:01:48"/>
    <n v="73.134"/>
    <n v="5"/>
    <x v="50"/>
    <s v="Clinton UT"/>
    <m/>
    <n v="50"/>
    <s v="Super Street Bike"/>
    <n v="50"/>
    <n v="232"/>
    <n v="1"/>
  </r>
  <r>
    <x v="3"/>
    <x v="0"/>
    <n v="1"/>
    <x v="0"/>
    <n v="96"/>
    <x v="50"/>
    <x v="8"/>
    <n v="7"/>
    <d v="1899-12-30T00:10:50"/>
    <m/>
    <m/>
    <n v="85.346999999999994"/>
    <d v="1899-12-30T00:01:31"/>
    <n v="86.704999999999998"/>
    <n v="6"/>
    <x v="13"/>
    <s v="Houston TX"/>
    <m/>
    <n v="50"/>
    <s v="KOM Combined"/>
    <n v="50"/>
    <n v="93"/>
    <n v="6"/>
  </r>
  <r>
    <x v="3"/>
    <x v="0"/>
    <n v="2"/>
    <x v="1"/>
    <n v="53"/>
    <x v="45"/>
    <x v="8"/>
    <n v="7"/>
    <d v="1899-12-30T00:10:56"/>
    <n v="6.4009999999999998"/>
    <n v="6.4009999999999998"/>
    <n v="84.513999999999996"/>
    <d v="1899-12-30T00:01:32"/>
    <n v="85.786000000000001"/>
    <n v="3"/>
    <x v="1"/>
    <s v="Gilbert AZ"/>
    <m/>
    <n v="40"/>
    <s v="KOM Combined"/>
    <n v="40"/>
    <n v="148"/>
    <n v="2"/>
  </r>
  <r>
    <x v="3"/>
    <x v="0"/>
    <n v="3"/>
    <x v="2"/>
    <n v="174"/>
    <x v="33"/>
    <x v="8"/>
    <n v="7"/>
    <d v="1899-12-30T00:10:57"/>
    <n v="7.008"/>
    <n v="0.60699999999999998"/>
    <n v="84.436000000000007"/>
    <d v="1899-12-30T00:01:33"/>
    <n v="85.44"/>
    <n v="2"/>
    <x v="0"/>
    <s v="Draper UT"/>
    <m/>
    <n v="32"/>
    <s v="KOM Combined"/>
    <n v="32"/>
    <n v="106"/>
    <n v="3"/>
  </r>
  <r>
    <x v="3"/>
    <x v="0"/>
    <n v="4"/>
    <x v="3"/>
    <n v="365"/>
    <x v="43"/>
    <x v="8"/>
    <n v="7"/>
    <d v="1899-12-30T00:10:57"/>
    <n v="7.1619999999999999"/>
    <n v="0.154"/>
    <n v="84.415999999999997"/>
    <d v="1899-12-30T00:01:32"/>
    <n v="85.843000000000004"/>
    <n v="3"/>
    <x v="0"/>
    <s v="Sandy UT"/>
    <m/>
    <n v="26"/>
    <s v="KOM Combined"/>
    <n v="26"/>
    <n v="100"/>
    <n v="4"/>
  </r>
  <r>
    <x v="3"/>
    <x v="0"/>
    <n v="5"/>
    <x v="4"/>
    <n v="49"/>
    <x v="62"/>
    <x v="8"/>
    <n v="7"/>
    <d v="1899-12-30T00:11:01"/>
    <n v="11.833"/>
    <n v="4.6710000000000003"/>
    <n v="83.82"/>
    <d v="1899-12-30T00:01:34"/>
    <n v="84.55"/>
    <n v="2"/>
    <x v="29"/>
    <s v="Sandy UT"/>
    <m/>
    <n v="22"/>
    <s v="KOM Combined"/>
    <n v="22"/>
    <n v="80"/>
    <n v="8"/>
  </r>
  <r>
    <x v="3"/>
    <x v="0"/>
    <n v="6"/>
    <x v="5"/>
    <n v="93"/>
    <x v="92"/>
    <x v="8"/>
    <m/>
    <m/>
    <m/>
    <m/>
    <s v="-"/>
    <m/>
    <s v="-"/>
    <n v="0"/>
    <x v="18"/>
    <s v="Clinton UT"/>
    <m/>
    <n v="20"/>
    <s v="KOM Combined"/>
    <n v="20"/>
    <n v="72"/>
    <n v="10"/>
  </r>
  <r>
    <x v="3"/>
    <x v="0"/>
    <n v="7"/>
    <x v="6"/>
    <n v="9"/>
    <x v="47"/>
    <x v="8"/>
    <n v="7"/>
    <d v="1899-12-30T00:11:12"/>
    <n v="21.931000000000001"/>
    <n v="10.098000000000001"/>
    <n v="82.56"/>
    <d v="1899-12-30T00:01:34"/>
    <n v="84.108000000000004"/>
    <n v="3"/>
    <x v="18"/>
    <s v="Bluffdale UT"/>
    <m/>
    <n v="18"/>
    <s v="KOM Combined"/>
    <n v="18"/>
    <n v="45"/>
    <n v="12"/>
  </r>
  <r>
    <x v="3"/>
    <x v="0"/>
    <n v="8"/>
    <x v="7"/>
    <n v="6"/>
    <x v="42"/>
    <x v="8"/>
    <n v="7"/>
    <d v="1899-12-30T00:11:12"/>
    <n v="22.408999999999999"/>
    <n v="0.47799999999999998"/>
    <n v="82.501000000000005"/>
    <d v="1899-12-30T00:01:34"/>
    <n v="84.385999999999996"/>
    <n v="2"/>
    <x v="0"/>
    <s v="Draper  UT"/>
    <m/>
    <n v="16"/>
    <s v="KOM Combined"/>
    <n v="16"/>
    <n v="80"/>
    <n v="8"/>
  </r>
  <r>
    <x v="3"/>
    <x v="0"/>
    <n v="9"/>
    <x v="8"/>
    <n v="11"/>
    <x v="46"/>
    <x v="8"/>
    <n v="7"/>
    <d v="1899-12-30T00:11:12"/>
    <n v="22.535"/>
    <n v="0.126"/>
    <n v="82.484999999999999"/>
    <d v="1899-12-30T00:01:34"/>
    <n v="83.814999999999998"/>
    <n v="3"/>
    <x v="4"/>
    <s v="Sandy UT"/>
    <m/>
    <n v="14"/>
    <s v="KOM Combined"/>
    <n v="14"/>
    <n v="42"/>
    <n v="15"/>
  </r>
  <r>
    <x v="3"/>
    <x v="0"/>
    <n v="10"/>
    <x v="9"/>
    <n v="22"/>
    <x v="63"/>
    <x v="8"/>
    <n v="7"/>
    <d v="1899-12-30T00:11:13"/>
    <n v="22.972999999999999"/>
    <n v="0.438"/>
    <n v="82.432000000000002"/>
    <d v="1899-12-30T00:01:35"/>
    <n v="83.61"/>
    <n v="7"/>
    <x v="3"/>
    <s v="Murray UT"/>
    <m/>
    <n v="12"/>
    <s v="KOM Combined"/>
    <n v="12"/>
    <n v="43"/>
    <n v="13"/>
  </r>
  <r>
    <x v="3"/>
    <x v="0"/>
    <n v="11"/>
    <x v="10"/>
    <n v="491"/>
    <x v="49"/>
    <x v="8"/>
    <n v="5"/>
    <d v="1899-12-30T00:07:50"/>
    <s v="2 Laps"/>
    <s v="2 Laps"/>
    <n v="84.188000000000002"/>
    <d v="1899-12-30T00:01:33"/>
    <n v="85.415999999999997"/>
    <n v="3"/>
    <x v="23"/>
    <s v="LAS VEGAS NV"/>
    <m/>
    <n v="10"/>
    <s v="KOM Combined"/>
    <n v="10"/>
    <n v="53"/>
    <n v="11"/>
  </r>
  <r>
    <x v="3"/>
    <x v="0"/>
    <s v="DNF"/>
    <x v="21"/>
    <n v="117"/>
    <x v="61"/>
    <x v="8"/>
    <n v="3"/>
    <d v="1899-12-30T00:05:37"/>
    <s v="DNF"/>
    <s v="2 Laps"/>
    <n v="70.486999999999995"/>
    <d v="1899-12-30T00:01:39"/>
    <n v="79.820999999999998"/>
    <n v="2"/>
    <x v="18"/>
    <s v="South Jordan UT"/>
    <m/>
    <n v="0"/>
    <s v="KOM Combined"/>
    <n v="0"/>
    <n v="26"/>
    <n v="17"/>
  </r>
  <r>
    <x v="3"/>
    <x v="0"/>
    <s v="DNF"/>
    <x v="21"/>
    <n v="527"/>
    <x v="58"/>
    <x v="8"/>
    <n v="1"/>
    <d v="1899-12-30T00:01:33"/>
    <s v="DNF"/>
    <s v="2 Laps"/>
    <n v="85.17"/>
    <d v="1899-12-30T00:01:33"/>
    <n v="85.171000000000006"/>
    <n v="1"/>
    <x v="27"/>
    <s v="Salt Lake City UT"/>
    <m/>
    <n v="0"/>
    <s v="KOM Combined"/>
    <n v="0"/>
    <n v="200"/>
    <n v="1"/>
  </r>
  <r>
    <x v="3"/>
    <x v="0"/>
    <s v="DNF"/>
    <x v="21"/>
    <n v="2"/>
    <x v="59"/>
    <x v="8"/>
    <n v="7"/>
    <d v="1899-12-30T00:10:49"/>
    <s v="DNF"/>
    <m/>
    <n v="85.481999999999999"/>
    <d v="1899-12-30T00:01:32"/>
    <n v="86.477000000000004"/>
    <n v="6"/>
    <x v="1"/>
    <s v="Roy UT"/>
    <m/>
    <n v="0"/>
    <s v="KOM Combined"/>
    <n v="0"/>
    <n v="98"/>
    <n v="5"/>
  </r>
  <r>
    <x v="3"/>
    <x v="0"/>
    <s v="DNF"/>
    <x v="21"/>
    <n v="521"/>
    <x v="32"/>
    <x v="8"/>
    <n v="7"/>
    <d v="1899-12-30T00:10:49"/>
    <s v="DNF"/>
    <m/>
    <n v="85.457999999999998"/>
    <d v="1899-12-30T00:01:32"/>
    <n v="86.462999999999994"/>
    <n v="6"/>
    <x v="18"/>
    <s v="Oceanside CA"/>
    <m/>
    <n v="0"/>
    <s v="KOM Combined"/>
    <n v="0"/>
    <n v="90"/>
    <n v="7"/>
  </r>
  <r>
    <x v="3"/>
    <x v="0"/>
    <s v="DNS"/>
    <x v="22"/>
    <n v="178"/>
    <x v="23"/>
    <x v="8"/>
    <m/>
    <m/>
    <s v="DNS"/>
    <m/>
    <s v="-"/>
    <m/>
    <s v="-"/>
    <n v="0"/>
    <x v="14"/>
    <s v="HENDERSON NV"/>
    <m/>
    <n v="0"/>
    <s v="KOM Combined"/>
    <n v="0"/>
    <n v="22"/>
    <n v="18"/>
  </r>
  <r>
    <x v="3"/>
    <x v="0"/>
    <s v="DNS"/>
    <x v="22"/>
    <n v="711"/>
    <x v="28"/>
    <x v="8"/>
    <m/>
    <m/>
    <s v="DNS"/>
    <m/>
    <s v="-"/>
    <m/>
    <s v="-"/>
    <n v="0"/>
    <x v="3"/>
    <s v="Phoenix AZ"/>
    <m/>
    <n v="0"/>
    <s v="KOM Combined"/>
    <n v="0"/>
    <n v="0"/>
    <n v="0"/>
  </r>
  <r>
    <x v="3"/>
    <x v="0"/>
    <s v="DNS"/>
    <x v="22"/>
    <n v="74"/>
    <x v="4"/>
    <x v="8"/>
    <m/>
    <m/>
    <s v="DNS"/>
    <m/>
    <s v="-"/>
    <m/>
    <s v="-"/>
    <n v="0"/>
    <x v="3"/>
    <s v="Las Vegas NV"/>
    <m/>
    <n v="0"/>
    <s v="KOM Combined"/>
    <n v="0"/>
    <n v="0"/>
    <n v="0"/>
  </r>
  <r>
    <x v="3"/>
    <x v="0"/>
    <n v="1"/>
    <x v="0"/>
    <n v="96"/>
    <x v="50"/>
    <x v="6"/>
    <n v="7"/>
    <d v="1899-12-30T00:10:50"/>
    <m/>
    <m/>
    <n v="85.346999999999994"/>
    <d v="1899-12-30T00:01:31"/>
    <n v="86.704999999999998"/>
    <n v="6"/>
    <x v="13"/>
    <s v="Houston TX"/>
    <m/>
    <n v="50"/>
    <s v="KOM GTO"/>
    <n v="50"/>
    <n v="96"/>
    <n v="6"/>
  </r>
  <r>
    <x v="3"/>
    <x v="0"/>
    <n v="2"/>
    <x v="1"/>
    <n v="53"/>
    <x v="45"/>
    <x v="6"/>
    <n v="7"/>
    <d v="1899-12-30T00:10:56"/>
    <n v="6.4009999999999998"/>
    <n v="6.4009999999999998"/>
    <n v="84.513999999999996"/>
    <d v="1899-12-30T00:01:32"/>
    <n v="85.786000000000001"/>
    <n v="3"/>
    <x v="1"/>
    <s v="Gilbert AZ"/>
    <m/>
    <n v="40"/>
    <s v="KOM GTO"/>
    <n v="40"/>
    <n v="148"/>
    <n v="2"/>
  </r>
  <r>
    <x v="3"/>
    <x v="0"/>
    <n v="3"/>
    <x v="2"/>
    <n v="174"/>
    <x v="33"/>
    <x v="6"/>
    <n v="7"/>
    <d v="1899-12-30T00:10:57"/>
    <n v="7.008"/>
    <n v="0.60699999999999998"/>
    <n v="84.436000000000007"/>
    <d v="1899-12-30T00:01:33"/>
    <n v="85.44"/>
    <n v="2"/>
    <x v="0"/>
    <s v="Draper UT"/>
    <m/>
    <n v="32"/>
    <s v="KOM GTO"/>
    <n v="32"/>
    <n v="112"/>
    <n v="3"/>
  </r>
  <r>
    <x v="3"/>
    <x v="0"/>
    <n v="4"/>
    <x v="3"/>
    <n v="365"/>
    <x v="43"/>
    <x v="6"/>
    <n v="7"/>
    <d v="1899-12-30T00:10:57"/>
    <n v="7.1619999999999999"/>
    <n v="0.154"/>
    <n v="84.415999999999997"/>
    <d v="1899-12-30T00:01:32"/>
    <n v="85.843000000000004"/>
    <n v="3"/>
    <x v="0"/>
    <s v="Sandy UT"/>
    <m/>
    <n v="26"/>
    <s v="KOM GTO"/>
    <n v="26"/>
    <n v="100"/>
    <n v="4"/>
  </r>
  <r>
    <x v="3"/>
    <x v="0"/>
    <n v="5"/>
    <x v="0"/>
    <n v="49"/>
    <x v="62"/>
    <x v="7"/>
    <n v="7"/>
    <d v="1899-12-30T00:11:01"/>
    <n v="11.833"/>
    <n v="4.6710000000000003"/>
    <n v="83.82"/>
    <d v="1899-12-30T00:01:34"/>
    <n v="84.55"/>
    <n v="2"/>
    <x v="29"/>
    <s v="Sandy UT"/>
    <m/>
    <n v="50"/>
    <s v="KOM GTU"/>
    <n v="50"/>
    <n v="250"/>
    <n v="1"/>
  </r>
  <r>
    <x v="3"/>
    <x v="0"/>
    <n v="6"/>
    <x v="4"/>
    <n v="93"/>
    <x v="92"/>
    <x v="6"/>
    <m/>
    <m/>
    <m/>
    <m/>
    <s v="-"/>
    <m/>
    <s v="-"/>
    <n v="0"/>
    <x v="18"/>
    <s v="Clinton UT"/>
    <m/>
    <n v="22"/>
    <s v="KOM GTO"/>
    <n v="22"/>
    <n v="74"/>
    <n v="9"/>
  </r>
  <r>
    <x v="3"/>
    <x v="0"/>
    <n v="7"/>
    <x v="5"/>
    <n v="9"/>
    <x v="47"/>
    <x v="6"/>
    <n v="7"/>
    <d v="1899-12-30T00:11:12"/>
    <n v="21.931000000000001"/>
    <n v="10.098000000000001"/>
    <n v="82.56"/>
    <d v="1899-12-30T00:01:34"/>
    <n v="84.108000000000004"/>
    <n v="3"/>
    <x v="18"/>
    <s v="Bluffdale UT"/>
    <m/>
    <n v="20"/>
    <s v="KOM GTO"/>
    <n v="20"/>
    <n v="55"/>
    <n v="11"/>
  </r>
  <r>
    <x v="3"/>
    <x v="0"/>
    <n v="8"/>
    <x v="6"/>
    <n v="6"/>
    <x v="42"/>
    <x v="6"/>
    <n v="7"/>
    <d v="1899-12-30T00:11:12"/>
    <n v="22.408999999999999"/>
    <n v="0.47799999999999998"/>
    <n v="82.501000000000005"/>
    <d v="1899-12-30T00:01:34"/>
    <n v="84.385999999999996"/>
    <n v="2"/>
    <x v="0"/>
    <s v="Draper  UT"/>
    <m/>
    <n v="18"/>
    <s v="KOM GTO"/>
    <n v="18"/>
    <n v="82"/>
    <n v="8"/>
  </r>
  <r>
    <x v="3"/>
    <x v="0"/>
    <n v="9"/>
    <x v="7"/>
    <n v="11"/>
    <x v="46"/>
    <x v="6"/>
    <n v="7"/>
    <d v="1899-12-30T00:11:12"/>
    <n v="22.535"/>
    <n v="0.126"/>
    <n v="82.484999999999999"/>
    <d v="1899-12-30T00:01:34"/>
    <n v="83.814999999999998"/>
    <n v="3"/>
    <x v="4"/>
    <s v="Sandy UT"/>
    <m/>
    <n v="16"/>
    <s v="KOM GTO"/>
    <n v="16"/>
    <n v="49"/>
    <n v="13"/>
  </r>
  <r>
    <x v="3"/>
    <x v="0"/>
    <n v="10"/>
    <x v="1"/>
    <n v="22"/>
    <x v="63"/>
    <x v="7"/>
    <n v="7"/>
    <d v="1899-12-30T00:11:13"/>
    <n v="22.972999999999999"/>
    <n v="0.438"/>
    <n v="82.432000000000002"/>
    <d v="1899-12-30T00:01:35"/>
    <n v="83.61"/>
    <n v="7"/>
    <x v="3"/>
    <s v="Murray UT"/>
    <m/>
    <n v="40"/>
    <s v="KOM GTU"/>
    <n v="40"/>
    <n v="160"/>
    <n v="2"/>
  </r>
  <r>
    <x v="3"/>
    <x v="0"/>
    <n v="11"/>
    <x v="8"/>
    <n v="491"/>
    <x v="49"/>
    <x v="6"/>
    <n v="5"/>
    <d v="1899-12-30T00:07:50"/>
    <s v="2 Laps"/>
    <s v="2 Laps"/>
    <n v="84.188000000000002"/>
    <d v="1899-12-30T00:01:33"/>
    <n v="85.415999999999997"/>
    <n v="3"/>
    <x v="23"/>
    <s v="LAS VEGAS NV"/>
    <m/>
    <n v="14"/>
    <s v="KOM GTO"/>
    <n v="14"/>
    <n v="58"/>
    <n v="10"/>
  </r>
  <r>
    <x v="3"/>
    <x v="0"/>
    <s v="DNF"/>
    <x v="21"/>
    <n v="117"/>
    <x v="61"/>
    <x v="6"/>
    <n v="3"/>
    <d v="1899-12-30T00:05:37"/>
    <s v="DNF"/>
    <s v="2 Laps"/>
    <n v="70.486999999999995"/>
    <d v="1899-12-30T00:01:39"/>
    <n v="79.820999999999998"/>
    <n v="2"/>
    <x v="18"/>
    <s v="South Jordan UT"/>
    <m/>
    <n v="0"/>
    <s v="KOM GTO"/>
    <n v="0"/>
    <n v="37"/>
    <n v="14"/>
  </r>
  <r>
    <x v="3"/>
    <x v="0"/>
    <s v="DNF"/>
    <x v="21"/>
    <n v="527"/>
    <x v="58"/>
    <x v="6"/>
    <n v="1"/>
    <d v="1899-12-30T00:01:33"/>
    <s v="DNF"/>
    <s v="2 Laps"/>
    <n v="85.17"/>
    <d v="1899-12-30T00:01:33"/>
    <n v="85.171000000000006"/>
    <n v="1"/>
    <x v="27"/>
    <s v="Salt Lake City UT"/>
    <m/>
    <n v="0"/>
    <s v="KOM GTO"/>
    <n v="0"/>
    <n v="200"/>
    <n v="1"/>
  </r>
  <r>
    <x v="3"/>
    <x v="0"/>
    <s v="DNF"/>
    <x v="21"/>
    <n v="2"/>
    <x v="59"/>
    <x v="6"/>
    <n v="7"/>
    <d v="1899-12-30T00:10:49"/>
    <s v="DNF"/>
    <m/>
    <n v="85.481999999999999"/>
    <d v="1899-12-30T00:01:32"/>
    <n v="86.477000000000004"/>
    <n v="6"/>
    <x v="1"/>
    <s v="Roy UT"/>
    <m/>
    <n v="0"/>
    <s v="KOM GTO"/>
    <n v="0"/>
    <n v="98"/>
    <n v="5"/>
  </r>
  <r>
    <x v="3"/>
    <x v="0"/>
    <s v="DNF"/>
    <x v="21"/>
    <n v="521"/>
    <x v="32"/>
    <x v="6"/>
    <n v="7"/>
    <d v="1899-12-30T00:10:49"/>
    <s v="DNF"/>
    <m/>
    <n v="85.457999999999998"/>
    <d v="1899-12-30T00:01:32"/>
    <n v="86.462999999999994"/>
    <n v="6"/>
    <x v="18"/>
    <s v="Oceanside CA"/>
    <m/>
    <n v="0"/>
    <s v="KOM GTO"/>
    <n v="0"/>
    <n v="90"/>
    <n v="7"/>
  </r>
  <r>
    <x v="3"/>
    <x v="0"/>
    <s v="DNS"/>
    <x v="22"/>
    <n v="178"/>
    <x v="23"/>
    <x v="7"/>
    <m/>
    <m/>
    <s v="DNS"/>
    <m/>
    <s v="-"/>
    <m/>
    <s v="-"/>
    <n v="0"/>
    <x v="14"/>
    <s v="HENDERSON NV"/>
    <m/>
    <n v="0"/>
    <s v="KOM GTU"/>
    <n v="0"/>
    <n v="124"/>
    <n v="3"/>
  </r>
  <r>
    <x v="3"/>
    <x v="0"/>
    <s v="DNS"/>
    <x v="22"/>
    <n v="711"/>
    <x v="28"/>
    <x v="7"/>
    <m/>
    <m/>
    <s v="DNS"/>
    <m/>
    <s v="-"/>
    <m/>
    <s v="-"/>
    <n v="0"/>
    <x v="3"/>
    <s v="Phoenix AZ"/>
    <m/>
    <n v="0"/>
    <s v="KOM GTU"/>
    <n v="0"/>
    <n v="0"/>
    <n v="0"/>
  </r>
  <r>
    <x v="3"/>
    <x v="0"/>
    <s v="DNS"/>
    <x v="22"/>
    <n v="74"/>
    <x v="4"/>
    <x v="7"/>
    <m/>
    <m/>
    <s v="DNS"/>
    <m/>
    <s v="-"/>
    <m/>
    <s v="-"/>
    <n v="0"/>
    <x v="3"/>
    <s v="Las Vegas NV"/>
    <m/>
    <n v="0"/>
    <s v="KOM GTU"/>
    <n v="0"/>
    <n v="0"/>
    <n v="0"/>
  </r>
  <r>
    <x v="3"/>
    <x v="0"/>
    <n v="1"/>
    <x v="0"/>
    <n v="17"/>
    <x v="93"/>
    <x v="20"/>
    <n v="7"/>
    <d v="1899-12-30T00:11:30"/>
    <m/>
    <m/>
    <n v="80.313000000000002"/>
    <d v="1899-12-30T00:01:36"/>
    <n v="82.155000000000001"/>
    <n v="3"/>
    <x v="48"/>
    <s v="Meridian ID"/>
    <m/>
    <n v="50"/>
    <s v="Open Twins"/>
    <n v="50"/>
    <n v="100"/>
    <n v="7"/>
  </r>
  <r>
    <x v="3"/>
    <x v="0"/>
    <n v="2"/>
    <x v="1"/>
    <n v="934"/>
    <x v="79"/>
    <x v="20"/>
    <n v="7"/>
    <d v="1899-12-30T00:11:44"/>
    <n v="14.175000000000001"/>
    <n v="14.175000000000001"/>
    <n v="78.697000000000003"/>
    <d v="1899-12-30T00:01:39"/>
    <n v="80.128"/>
    <n v="3"/>
    <x v="41"/>
    <s v="Highlands Ranch CO"/>
    <m/>
    <n v="40"/>
    <s v="Open Twins"/>
    <n v="40"/>
    <n v="130"/>
    <n v="4"/>
  </r>
  <r>
    <x v="3"/>
    <x v="0"/>
    <n v="3"/>
    <x v="2"/>
    <n v="69"/>
    <x v="56"/>
    <x v="20"/>
    <n v="7"/>
    <d v="1899-12-30T00:11:52"/>
    <n v="21.936"/>
    <n v="7.7610000000000001"/>
    <n v="77.84"/>
    <d v="1899-12-30T00:01:39"/>
    <n v="80.186000000000007"/>
    <n v="6"/>
    <x v="28"/>
    <s v="SLC UT"/>
    <m/>
    <n v="32"/>
    <s v="Open Twins"/>
    <n v="32"/>
    <n v="148"/>
    <n v="1"/>
  </r>
  <r>
    <x v="3"/>
    <x v="0"/>
    <n v="4"/>
    <x v="3"/>
    <n v="928"/>
    <x v="30"/>
    <x v="20"/>
    <n v="7"/>
    <d v="1899-12-30T00:11:57"/>
    <n v="26.797999999999998"/>
    <n v="4.8620000000000001"/>
    <n v="77.311999999999998"/>
    <d v="1899-12-30T00:01:41"/>
    <n v="78.323999999999998"/>
    <n v="5"/>
    <x v="17"/>
    <s v="Tooele UT"/>
    <m/>
    <n v="26"/>
    <s v="Open Twins"/>
    <n v="26"/>
    <n v="142"/>
    <n v="3"/>
  </r>
  <r>
    <x v="3"/>
    <x v="0"/>
    <n v="5"/>
    <x v="4"/>
    <n v="925"/>
    <x v="88"/>
    <x v="20"/>
    <n v="7"/>
    <d v="1899-12-30T00:12:08"/>
    <n v="38.106000000000002"/>
    <n v="11.308"/>
    <n v="76.111999999999995"/>
    <d v="1899-12-30T00:01:43"/>
    <n v="77.063999999999993"/>
    <n v="3"/>
    <x v="49"/>
    <s v="Spanish Fork UT"/>
    <m/>
    <n v="22"/>
    <s v="Open Twins"/>
    <n v="22"/>
    <n v="22"/>
    <n v="12"/>
  </r>
  <r>
    <x v="3"/>
    <x v="0"/>
    <n v="6"/>
    <x v="5"/>
    <n v="56"/>
    <x v="34"/>
    <x v="20"/>
    <n v="7"/>
    <d v="1899-12-30T00:12:09"/>
    <n v="38.234999999999999"/>
    <n v="0.129"/>
    <n v="76.097999999999999"/>
    <d v="1899-12-30T00:01:42"/>
    <n v="77.754000000000005"/>
    <n v="3"/>
    <x v="19"/>
    <s v="South Jordan UT"/>
    <m/>
    <n v="20"/>
    <s v="Open Twins"/>
    <n v="20"/>
    <n v="148"/>
    <n v="1"/>
  </r>
  <r>
    <x v="3"/>
    <x v="0"/>
    <n v="7"/>
    <x v="6"/>
    <n v="163"/>
    <x v="15"/>
    <x v="20"/>
    <n v="7"/>
    <d v="1899-12-30T00:12:20"/>
    <n v="49.463999999999999"/>
    <n v="11.228999999999999"/>
    <n v="74.942999999999998"/>
    <d v="1899-12-30T00:01:44"/>
    <n v="76.275000000000006"/>
    <n v="4"/>
    <x v="10"/>
    <s v="Kearns UT"/>
    <m/>
    <n v="18"/>
    <s v="Open Twins"/>
    <n v="18"/>
    <n v="102"/>
    <n v="6"/>
  </r>
  <r>
    <x v="3"/>
    <x v="0"/>
    <n v="8"/>
    <x v="7"/>
    <s v="888x"/>
    <x v="64"/>
    <x v="20"/>
    <n v="7"/>
    <d v="1899-12-30T00:12:24"/>
    <n v="54.054000000000002"/>
    <n v="4.59"/>
    <n v="74.480999999999995"/>
    <d v="1899-12-30T00:01:45"/>
    <n v="75.783000000000001"/>
    <n v="2"/>
    <x v="25"/>
    <s v="Kaysville UT"/>
    <m/>
    <n v="16"/>
    <s v="Open Twins"/>
    <n v="16"/>
    <n v="88"/>
    <n v="8"/>
  </r>
  <r>
    <x v="3"/>
    <x v="0"/>
    <n v="9"/>
    <x v="0"/>
    <n v="49"/>
    <x v="62"/>
    <x v="21"/>
    <n v="7"/>
    <d v="1899-12-30T00:12:46"/>
    <d v="1899-12-30T00:01:15"/>
    <n v="21.266999999999999"/>
    <n v="72.412000000000006"/>
    <d v="1899-12-30T00:01:44"/>
    <n v="75.938000000000002"/>
    <n v="6"/>
    <x v="9"/>
    <s v="Sandy UT"/>
    <m/>
    <n v="50"/>
    <s v="Production 500"/>
    <n v="50"/>
    <n v="250"/>
    <n v="1"/>
  </r>
  <r>
    <x v="3"/>
    <x v="0"/>
    <n v="10"/>
    <x v="8"/>
    <n v="187"/>
    <x v="53"/>
    <x v="20"/>
    <n v="7"/>
    <d v="1899-12-30T00:13:09"/>
    <d v="1899-12-30T00:01:39"/>
    <n v="23.47"/>
    <n v="70.257999999999996"/>
    <d v="1899-12-30T00:01:49"/>
    <n v="72.388000000000005"/>
    <n v="4"/>
    <x v="17"/>
    <s v="Thornton  CO"/>
    <m/>
    <n v="14"/>
    <s v="Open Twins"/>
    <n v="14"/>
    <n v="14"/>
    <n v="15"/>
  </r>
  <r>
    <x v="3"/>
    <x v="0"/>
    <s v="Withdrawn"/>
    <x v="27"/>
    <n v="131"/>
    <x v="41"/>
    <x v="21"/>
    <n v="6"/>
    <d v="1899-12-30T00:11:38"/>
    <s v="1 Lap"/>
    <s v="1 Lap"/>
    <n v="68.102999999999994"/>
    <d v="1899-12-30T00:01:50"/>
    <n v="72.052000000000007"/>
    <n v="6"/>
    <x v="33"/>
    <s v="Provo UT"/>
    <m/>
    <n v="0"/>
    <s v="Production 500"/>
    <n v="0"/>
    <n v="54"/>
    <n v="7"/>
  </r>
  <r>
    <x v="3"/>
    <x v="0"/>
    <n v="12"/>
    <x v="1"/>
    <n v="757"/>
    <x v="40"/>
    <x v="21"/>
    <n v="6"/>
    <d v="1899-12-30T00:11:38"/>
    <s v="1 Lap"/>
    <n v="0.69899999999999995"/>
    <n v="68.034999999999997"/>
    <d v="1899-12-30T00:01:50"/>
    <n v="71.739999999999995"/>
    <n v="3"/>
    <x v="9"/>
    <s v="Farmington UT"/>
    <m/>
    <n v="40"/>
    <s v="Production 500"/>
    <n v="40"/>
    <n v="124"/>
    <n v="2"/>
  </r>
  <r>
    <x v="3"/>
    <x v="0"/>
    <n v="13"/>
    <x v="2"/>
    <n v="33"/>
    <x v="65"/>
    <x v="21"/>
    <n v="6"/>
    <d v="1899-12-30T00:11:56"/>
    <s v="1 Lap"/>
    <n v="17.193000000000001"/>
    <n v="66.400999999999996"/>
    <d v="1899-12-30T00:01:53"/>
    <n v="70.02"/>
    <n v="2"/>
    <x v="30"/>
    <s v="Redmond UT"/>
    <m/>
    <n v="32"/>
    <s v="Production 500"/>
    <n v="32"/>
    <n v="64"/>
    <n v="6"/>
  </r>
  <r>
    <x v="3"/>
    <x v="0"/>
    <n v="14"/>
    <x v="3"/>
    <n v="118"/>
    <x v="67"/>
    <x v="21"/>
    <n v="6"/>
    <d v="1899-12-30T00:11:56"/>
    <s v="1 Lap"/>
    <n v="0.23599999999999999"/>
    <n v="66.379000000000005"/>
    <d v="1899-12-30T00:01:52"/>
    <n v="70.995999999999995"/>
    <n v="2"/>
    <x v="9"/>
    <s v="Boise ID"/>
    <m/>
    <n v="26"/>
    <s v="Production 500"/>
    <n v="26"/>
    <n v="70"/>
    <n v="5"/>
  </r>
  <r>
    <x v="3"/>
    <x v="0"/>
    <n v="15"/>
    <x v="9"/>
    <n v="791"/>
    <x v="29"/>
    <x v="20"/>
    <n v="6"/>
    <d v="1899-12-30T00:12:03"/>
    <s v="1 Lap"/>
    <n v="7.1870000000000003"/>
    <n v="65.718999999999994"/>
    <d v="1899-12-30T00:01:59"/>
    <n v="66.733999999999995"/>
    <n v="6"/>
    <x v="16"/>
    <s v="Washington Terrace UT"/>
    <m/>
    <n v="12"/>
    <s v="Open Twins"/>
    <n v="12"/>
    <n v="12"/>
    <n v="16"/>
  </r>
  <r>
    <x v="3"/>
    <x v="0"/>
    <n v="16"/>
    <x v="10"/>
    <n v="160"/>
    <x v="19"/>
    <x v="20"/>
    <n v="6"/>
    <d v="1899-12-30T00:12:06"/>
    <s v="1 Lap"/>
    <n v="2.4580000000000002"/>
    <n v="65.495999999999995"/>
    <d v="1899-12-30T00:01:59"/>
    <n v="66.466999999999999"/>
    <n v="5"/>
    <x v="12"/>
    <s v="Farrwest  UT"/>
    <m/>
    <n v="10"/>
    <s v="Open Twins"/>
    <n v="10"/>
    <n v="24"/>
    <n v="11"/>
  </r>
  <r>
    <x v="3"/>
    <x v="0"/>
    <n v="17"/>
    <x v="4"/>
    <n v="171"/>
    <x v="39"/>
    <x v="21"/>
    <n v="6"/>
    <d v="1899-12-30T00:12:08"/>
    <s v="1 Lap"/>
    <n v="2.7480000000000002"/>
    <n v="65.248999999999995"/>
    <d v="1899-12-30T00:01:52"/>
    <n v="70.721000000000004"/>
    <n v="6"/>
    <x v="9"/>
    <s v="Murray UT"/>
    <m/>
    <n v="22"/>
    <s v="Production 500"/>
    <n v="22"/>
    <n v="94"/>
    <n v="4"/>
  </r>
  <r>
    <x v="3"/>
    <x v="0"/>
    <n v="18"/>
    <x v="5"/>
    <n v="574"/>
    <x v="72"/>
    <x v="21"/>
    <n v="6"/>
    <d v="1899-12-30T00:12:40"/>
    <s v="1 Lap"/>
    <n v="31.5"/>
    <n v="62.543999999999997"/>
    <d v="1899-12-30T00:02:00"/>
    <n v="65.866"/>
    <n v="2"/>
    <x v="22"/>
    <s v="Hooper UT"/>
    <m/>
    <n v="20"/>
    <s v="Production 500"/>
    <n v="20"/>
    <n v="40"/>
    <n v="9"/>
  </r>
  <r>
    <x v="3"/>
    <x v="0"/>
    <s v="DNS"/>
    <x v="22"/>
    <n v="66"/>
    <x v="57"/>
    <x v="20"/>
    <m/>
    <m/>
    <s v="DNS"/>
    <m/>
    <s v="-"/>
    <m/>
    <s v="-"/>
    <n v="0"/>
    <x v="26"/>
    <s v="Ogden UT"/>
    <m/>
    <n v="0"/>
    <s v="Open Twins"/>
    <n v="0"/>
    <n v="20"/>
    <n v="13"/>
  </r>
  <r>
    <x v="3"/>
    <x v="0"/>
    <s v="DNS"/>
    <x v="22"/>
    <n v="116"/>
    <x v="27"/>
    <x v="21"/>
    <m/>
    <m/>
    <s v="DNS"/>
    <m/>
    <s v="-"/>
    <m/>
    <s v="-"/>
    <n v="0"/>
    <x v="50"/>
    <s v="Clinton UT"/>
    <m/>
    <n v="0"/>
    <s v="Production 500"/>
    <n v="0"/>
    <n v="0"/>
    <n v="0"/>
  </r>
  <r>
    <x v="3"/>
    <x v="0"/>
    <s v="DNS"/>
    <x v="22"/>
    <n v="420"/>
    <x v="20"/>
    <x v="21"/>
    <m/>
    <m/>
    <s v="DNS"/>
    <m/>
    <s v="-"/>
    <m/>
    <s v="-"/>
    <n v="0"/>
    <x v="0"/>
    <s v="Salt Lake City UT"/>
    <m/>
    <n v="0"/>
    <s v="Production 500"/>
    <n v="0"/>
    <n v="0"/>
    <n v="0"/>
  </r>
  <r>
    <x v="3"/>
    <x v="0"/>
    <n v="1"/>
    <x v="0"/>
    <n v="96"/>
    <x v="50"/>
    <x v="19"/>
    <n v="7"/>
    <d v="1899-12-30T00:10:50"/>
    <m/>
    <m/>
    <n v="85.344999999999999"/>
    <d v="1899-12-30T00:01:32"/>
    <n v="86.298000000000002"/>
    <n v="5"/>
    <x v="13"/>
    <s v="Houston TX"/>
    <m/>
    <n v="50"/>
    <s v="Open Superstock"/>
    <n v="50"/>
    <n v="150"/>
    <n v="2"/>
  </r>
  <r>
    <x v="3"/>
    <x v="0"/>
    <n v="2"/>
    <x v="1"/>
    <n v="527"/>
    <x v="58"/>
    <x v="19"/>
    <n v="7"/>
    <d v="1899-12-30T00:10:51"/>
    <n v="1.8160000000000001"/>
    <n v="1.8160000000000001"/>
    <n v="85.106999999999999"/>
    <d v="1899-12-30T00:01:32"/>
    <n v="86.546999999999997"/>
    <n v="6"/>
    <x v="27"/>
    <s v="Salt Lake City UT"/>
    <m/>
    <n v="40"/>
    <s v="Open Superstock"/>
    <n v="40"/>
    <n v="202"/>
    <n v="1"/>
  </r>
  <r>
    <x v="3"/>
    <x v="0"/>
    <n v="3"/>
    <x v="2"/>
    <n v="53"/>
    <x v="45"/>
    <x v="19"/>
    <n v="7"/>
    <d v="1899-12-30T00:10:57"/>
    <n v="7.7549999999999999"/>
    <n v="5.9390000000000001"/>
    <n v="84.337999999999994"/>
    <d v="1899-12-30T00:01:33"/>
    <n v="85.376999999999995"/>
    <n v="3"/>
    <x v="1"/>
    <s v="Gilbert AZ"/>
    <m/>
    <n v="32"/>
    <s v="Open Superstock"/>
    <n v="32"/>
    <n v="138"/>
    <n v="3"/>
  </r>
  <r>
    <x v="3"/>
    <x v="0"/>
    <n v="4"/>
    <x v="3"/>
    <n v="365"/>
    <x v="43"/>
    <x v="19"/>
    <n v="7"/>
    <d v="1899-12-30T00:10:58"/>
    <n v="8.6920000000000002"/>
    <n v="0.93700000000000006"/>
    <n v="84.218000000000004"/>
    <d v="1899-12-30T00:01:33"/>
    <n v="85.513999999999996"/>
    <n v="2"/>
    <x v="0"/>
    <s v="Sandy UT"/>
    <m/>
    <n v="26"/>
    <s v="Open Superstock"/>
    <n v="26"/>
    <n v="110"/>
    <n v="4"/>
  </r>
  <r>
    <x v="3"/>
    <x v="0"/>
    <n v="5"/>
    <x v="4"/>
    <n v="93"/>
    <x v="92"/>
    <x v="19"/>
    <n v="7"/>
    <d v="1899-12-30T00:11:14"/>
    <n v="24.148"/>
    <n v="15.456"/>
    <n v="82.286000000000001"/>
    <d v="1899-12-30T00:01:35"/>
    <n v="83.165999999999997"/>
    <n v="6"/>
    <x v="18"/>
    <s v="Clinton UT"/>
    <m/>
    <n v="22"/>
    <s v="Open Superstock"/>
    <n v="22"/>
    <n v="82"/>
    <n v="7"/>
  </r>
  <r>
    <x v="3"/>
    <x v="0"/>
    <n v="6"/>
    <x v="5"/>
    <n v="58"/>
    <x v="91"/>
    <x v="19"/>
    <n v="7"/>
    <d v="1899-12-30T00:11:15"/>
    <n v="24.97"/>
    <n v="0.82199999999999995"/>
    <n v="82.185000000000002"/>
    <d v="1899-12-30T00:01:35"/>
    <n v="83.775999999999996"/>
    <n v="5"/>
    <x v="46"/>
    <s v="Murray UT"/>
    <m/>
    <n v="20"/>
    <s v="Open Superstock"/>
    <n v="20"/>
    <n v="46"/>
    <n v="12"/>
  </r>
  <r>
    <x v="3"/>
    <x v="0"/>
    <n v="7"/>
    <x v="6"/>
    <n v="13"/>
    <x v="21"/>
    <x v="19"/>
    <n v="7"/>
    <d v="1899-12-30T00:11:18"/>
    <n v="27.957999999999998"/>
    <n v="2.988"/>
    <n v="81.822999999999993"/>
    <d v="1899-12-30T00:01:36"/>
    <n v="82.906999999999996"/>
    <n v="2"/>
    <x v="13"/>
    <s v="Pleasant Grove UT"/>
    <m/>
    <n v="18"/>
    <s v="Open Superstock"/>
    <n v="18"/>
    <n v="84"/>
    <n v="6"/>
  </r>
  <r>
    <x v="3"/>
    <x v="0"/>
    <n v="8"/>
    <x v="7"/>
    <n v="101"/>
    <x v="48"/>
    <x v="19"/>
    <n v="7"/>
    <d v="1899-12-30T00:11:35"/>
    <n v="45.720999999999997"/>
    <n v="17.763000000000002"/>
    <n v="79.733000000000004"/>
    <d v="1899-12-30T00:01:38"/>
    <n v="80.733999999999995"/>
    <n v="2"/>
    <x v="0"/>
    <s v="Boise ID"/>
    <m/>
    <n v="16"/>
    <s v="Open Superstock"/>
    <n v="16"/>
    <n v="62"/>
    <n v="9"/>
  </r>
  <r>
    <x v="3"/>
    <x v="0"/>
    <s v="DNS"/>
    <x v="22"/>
    <n v="2"/>
    <x v="59"/>
    <x v="19"/>
    <m/>
    <m/>
    <s v="DNS"/>
    <m/>
    <s v="-"/>
    <m/>
    <s v="-"/>
    <n v="0"/>
    <x v="1"/>
    <s v="Roy UT"/>
    <m/>
    <n v="0"/>
    <s v="Open Superstock"/>
    <n v="0"/>
    <n v="106"/>
    <n v="5"/>
  </r>
  <r>
    <x v="3"/>
    <x v="0"/>
    <s v="DNS"/>
    <x v="22"/>
    <n v="521"/>
    <x v="32"/>
    <x v="19"/>
    <m/>
    <m/>
    <s v="DNS"/>
    <m/>
    <s v="-"/>
    <m/>
    <s v="-"/>
    <n v="0"/>
    <x v="18"/>
    <s v="Oceanside CA"/>
    <m/>
    <n v="0"/>
    <s v="Open Superstock"/>
    <n v="0"/>
    <n v="64"/>
    <n v="8"/>
  </r>
  <r>
    <x v="3"/>
    <x v="0"/>
    <s v="DNS"/>
    <x v="22"/>
    <n v="41"/>
    <x v="7"/>
    <x v="19"/>
    <m/>
    <m/>
    <s v="DNS"/>
    <m/>
    <s v="-"/>
    <m/>
    <s v="-"/>
    <n v="0"/>
    <x v="5"/>
    <s v="Draper UT"/>
    <m/>
    <n v="0"/>
    <s v="Open Superstock"/>
    <n v="0"/>
    <n v="27"/>
    <n v="14"/>
  </r>
  <r>
    <x v="3"/>
    <x v="0"/>
    <s v="DNS"/>
    <x v="22"/>
    <n v="9"/>
    <x v="47"/>
    <x v="19"/>
    <m/>
    <m/>
    <s v="DNS"/>
    <m/>
    <s v="-"/>
    <m/>
    <s v="-"/>
    <n v="0"/>
    <x v="18"/>
    <s v="Bluffdale UT"/>
    <m/>
    <n v="0"/>
    <s v="Open Superstock"/>
    <n v="0"/>
    <n v="14"/>
    <n v="16"/>
  </r>
  <r>
    <x v="3"/>
    <x v="0"/>
    <s v="DNS"/>
    <x v="22"/>
    <n v="117"/>
    <x v="61"/>
    <x v="19"/>
    <m/>
    <m/>
    <s v="DNS"/>
    <m/>
    <s v="-"/>
    <m/>
    <s v="-"/>
    <n v="0"/>
    <x v="18"/>
    <s v="South Jordan UT"/>
    <m/>
    <n v="0"/>
    <s v="Open Superstock"/>
    <n v="0"/>
    <n v="0"/>
    <n v="0"/>
  </r>
  <r>
    <x v="3"/>
    <x v="0"/>
    <s v="DNS"/>
    <x v="22"/>
    <n v="17"/>
    <x v="93"/>
    <x v="19"/>
    <m/>
    <m/>
    <s v="DNS"/>
    <m/>
    <s v="-"/>
    <m/>
    <s v="-"/>
    <n v="0"/>
    <x v="48"/>
    <s v="Meridian ID"/>
    <m/>
    <n v="0"/>
    <s v="Open Superstock"/>
    <n v="0"/>
    <n v="0"/>
    <n v="0"/>
  </r>
  <r>
    <x v="3"/>
    <x v="0"/>
    <s v="DNS"/>
    <x v="22"/>
    <n v="711"/>
    <x v="28"/>
    <x v="19"/>
    <m/>
    <m/>
    <s v="DNS"/>
    <m/>
    <s v="-"/>
    <m/>
    <s v="-"/>
    <n v="0"/>
    <x v="3"/>
    <s v="Phoenix AZ"/>
    <m/>
    <n v="0"/>
    <s v="Open Superstock"/>
    <n v="0"/>
    <n v="0"/>
    <n v="21"/>
  </r>
  <r>
    <x v="3"/>
    <x v="0"/>
    <s v="DNS"/>
    <x v="22"/>
    <n v="11"/>
    <x v="46"/>
    <x v="19"/>
    <m/>
    <m/>
    <s v="DNS"/>
    <m/>
    <s v="-"/>
    <m/>
    <s v="-"/>
    <n v="0"/>
    <x v="4"/>
    <s v="Sandy UT"/>
    <m/>
    <n v="0"/>
    <s v="Open Superstock"/>
    <n v="0"/>
    <n v="0"/>
    <n v="0"/>
  </r>
  <r>
    <x v="3"/>
    <x v="0"/>
    <s v="DNS"/>
    <x v="22"/>
    <n v="178"/>
    <x v="23"/>
    <x v="19"/>
    <m/>
    <m/>
    <s v="DNS"/>
    <m/>
    <s v="-"/>
    <m/>
    <s v="-"/>
    <n v="0"/>
    <x v="14"/>
    <s v="HENDERSON NV"/>
    <m/>
    <n v="0"/>
    <s v="Open Superstock"/>
    <n v="0"/>
    <n v="0"/>
    <n v="0"/>
  </r>
  <r>
    <x v="3"/>
    <x v="0"/>
    <n v="1"/>
    <x v="0"/>
    <n v="13"/>
    <x v="21"/>
    <x v="0"/>
    <n v="7"/>
    <d v="1899-12-30T00:11:14"/>
    <m/>
    <m/>
    <n v="82.218999999999994"/>
    <d v="1899-12-30T00:01:35"/>
    <n v="83.382999999999996"/>
    <n v="2"/>
    <x v="13"/>
    <s v="Pleasant Grove UT"/>
    <m/>
    <n v="50"/>
    <s v="Combined GTO"/>
    <n v="50"/>
    <n v="164"/>
    <n v="2"/>
  </r>
  <r>
    <x v="3"/>
    <x v="0"/>
    <n v="2"/>
    <x v="1"/>
    <n v="74"/>
    <x v="4"/>
    <x v="0"/>
    <n v="7"/>
    <d v="1899-12-30T00:11:23"/>
    <n v="9.1639999999999997"/>
    <n v="9.1639999999999997"/>
    <n v="81.117000000000004"/>
    <d v="1899-12-30T00:01:35"/>
    <n v="83.010999999999996"/>
    <n v="7"/>
    <x v="3"/>
    <s v="Las Vegas NV"/>
    <m/>
    <n v="40"/>
    <s v="Combined GTO"/>
    <n v="40"/>
    <n v="114"/>
    <n v="3"/>
  </r>
  <r>
    <x v="3"/>
    <x v="0"/>
    <n v="3"/>
    <x v="2"/>
    <n v="126"/>
    <x v="5"/>
    <x v="0"/>
    <n v="7"/>
    <d v="1899-12-30T00:11:24"/>
    <n v="10.167"/>
    <n v="1.0029999999999999"/>
    <n v="80.998000000000005"/>
    <d v="1899-12-30T00:01:36"/>
    <n v="82.102000000000004"/>
    <n v="5"/>
    <x v="3"/>
    <s v="Sandy UT"/>
    <m/>
    <n v="32"/>
    <s v="Combined GTO"/>
    <n v="32"/>
    <n v="114"/>
    <n v="3"/>
  </r>
  <r>
    <x v="3"/>
    <x v="0"/>
    <n v="4"/>
    <x v="3"/>
    <n v="321"/>
    <x v="3"/>
    <x v="0"/>
    <n v="7"/>
    <d v="1899-12-30T00:11:38"/>
    <n v="23.283999999999999"/>
    <n v="13.117000000000001"/>
    <n v="79.474999999999994"/>
    <d v="1899-12-30T00:01:38"/>
    <n v="81.201999999999998"/>
    <n v="3"/>
    <x v="1"/>
    <s v="Kaysville UT"/>
    <m/>
    <n v="26"/>
    <s v="Combined GTO"/>
    <n v="26"/>
    <n v="100"/>
    <n v="5"/>
  </r>
  <r>
    <x v="3"/>
    <x v="0"/>
    <n v="5"/>
    <x v="4"/>
    <n v="711"/>
    <x v="28"/>
    <x v="0"/>
    <n v="7"/>
    <d v="1899-12-30T00:11:45"/>
    <n v="30.233000000000001"/>
    <n v="6.9489999999999998"/>
    <n v="78.691000000000003"/>
    <d v="1899-12-30T00:01:39"/>
    <n v="80.188999999999993"/>
    <n v="2"/>
    <x v="3"/>
    <s v="Phoenix AZ"/>
    <m/>
    <n v="22"/>
    <s v="Combined GTO"/>
    <n v="22"/>
    <n v="70"/>
    <n v="9"/>
  </r>
  <r>
    <x v="3"/>
    <x v="0"/>
    <n v="6"/>
    <x v="5"/>
    <n v="467"/>
    <x v="68"/>
    <x v="0"/>
    <n v="7"/>
    <d v="1899-12-30T00:11:45"/>
    <n v="30.79"/>
    <n v="0.55700000000000005"/>
    <n v="78.629000000000005"/>
    <d v="1899-12-30T00:01:39"/>
    <n v="79.838999999999999"/>
    <n v="4"/>
    <x v="0"/>
    <s v="Layton UT"/>
    <m/>
    <n v="20"/>
    <s v="Combined GTO"/>
    <n v="20"/>
    <n v="54"/>
    <n v="10"/>
  </r>
  <r>
    <x v="3"/>
    <x v="0"/>
    <n v="7"/>
    <x v="6"/>
    <n v="708"/>
    <x v="74"/>
    <x v="0"/>
    <n v="7"/>
    <d v="1899-12-30T00:11:46"/>
    <n v="31.297000000000001"/>
    <n v="0.50700000000000001"/>
    <n v="78.572000000000003"/>
    <d v="1899-12-30T00:01:38"/>
    <n v="80.887"/>
    <n v="6"/>
    <x v="3"/>
    <s v="Prescott Valley AZ"/>
    <m/>
    <n v="18"/>
    <s v="Combined GTO"/>
    <n v="18"/>
    <n v="18"/>
    <n v="20"/>
  </r>
  <r>
    <x v="3"/>
    <x v="0"/>
    <n v="8"/>
    <x v="7"/>
    <n v="240"/>
    <x v="9"/>
    <x v="0"/>
    <n v="7"/>
    <d v="1899-12-30T00:11:52"/>
    <n v="37.929000000000002"/>
    <n v="6.6319999999999997"/>
    <n v="77.840999999999994"/>
    <d v="1899-12-30T00:01:40"/>
    <n v="79.480999999999995"/>
    <n v="2"/>
    <x v="0"/>
    <s v="missoula MT"/>
    <m/>
    <n v="16"/>
    <s v="Combined GTO"/>
    <n v="16"/>
    <n v="37"/>
    <n v="14"/>
  </r>
  <r>
    <x v="3"/>
    <x v="0"/>
    <n v="9"/>
    <x v="8"/>
    <n v="805"/>
    <x v="17"/>
    <x v="0"/>
    <n v="7"/>
    <d v="1899-12-30T00:12:00"/>
    <n v="45.517000000000003"/>
    <n v="7.5880000000000001"/>
    <n v="77.02"/>
    <d v="1899-12-30T00:01:40"/>
    <n v="78.921999999999997"/>
    <n v="2"/>
    <x v="11"/>
    <s v="Layton UT"/>
    <m/>
    <n v="14"/>
    <s v="Combined GTO"/>
    <n v="14"/>
    <n v="22"/>
    <n v="15"/>
  </r>
  <r>
    <x v="3"/>
    <x v="0"/>
    <n v="10"/>
    <x v="9"/>
    <n v="130"/>
    <x v="22"/>
    <x v="0"/>
    <n v="7"/>
    <d v="1899-12-30T00:12:08"/>
    <n v="53.459000000000003"/>
    <n v="7.9420000000000002"/>
    <n v="76.179000000000002"/>
    <d v="1899-12-30T00:01:42"/>
    <n v="77.838999999999999"/>
    <n v="4"/>
    <x v="4"/>
    <s v="Salt Lake City UT"/>
    <m/>
    <n v="12"/>
    <s v="Combined GTO"/>
    <n v="12"/>
    <n v="18"/>
    <n v="20"/>
  </r>
  <r>
    <x v="3"/>
    <x v="0"/>
    <n v="11"/>
    <x v="10"/>
    <n v="163"/>
    <x v="15"/>
    <x v="0"/>
    <n v="7"/>
    <d v="1899-12-30T00:12:17"/>
    <d v="1899-12-30T00:01:02"/>
    <n v="8.9760000000000009"/>
    <n v="75.251000000000005"/>
    <d v="1899-12-30T00:01:43"/>
    <n v="76.84"/>
    <n v="5"/>
    <x v="10"/>
    <s v="Kearns UT"/>
    <m/>
    <n v="10"/>
    <s v="Combined GTO"/>
    <n v="10"/>
    <n v="15"/>
    <n v="25"/>
  </r>
  <r>
    <x v="3"/>
    <x v="0"/>
    <n v="12"/>
    <x v="11"/>
    <n v="414"/>
    <x v="8"/>
    <x v="0"/>
    <n v="7"/>
    <d v="1899-12-30T00:12:18"/>
    <d v="1899-12-30T00:01:03"/>
    <n v="0.80200000000000005"/>
    <n v="75.17"/>
    <d v="1899-12-30T00:01:41"/>
    <n v="78.543999999999997"/>
    <n v="2"/>
    <x v="6"/>
    <s v="Denver CO"/>
    <m/>
    <n v="9"/>
    <s v="Combined GTO"/>
    <n v="9"/>
    <n v="45"/>
    <n v="11"/>
  </r>
  <r>
    <x v="3"/>
    <x v="0"/>
    <n v="13"/>
    <x v="12"/>
    <n v="199"/>
    <x v="12"/>
    <x v="0"/>
    <n v="7"/>
    <d v="1899-12-30T00:12:27"/>
    <d v="1899-12-30T00:01:13"/>
    <n v="9.75"/>
    <n v="74.188999999999993"/>
    <d v="1899-12-30T00:01:43"/>
    <n v="76.966999999999999"/>
    <n v="2"/>
    <x v="8"/>
    <s v="Brighton CO"/>
    <m/>
    <n v="8"/>
    <s v="Combined GTO"/>
    <n v="8"/>
    <n v="43"/>
    <n v="12"/>
  </r>
  <r>
    <x v="3"/>
    <x v="0"/>
    <n v="14"/>
    <x v="13"/>
    <n v="777"/>
    <x v="96"/>
    <x v="0"/>
    <n v="6"/>
    <d v="1899-12-30T00:12:04"/>
    <s v="1 Lap"/>
    <s v="1 Lap"/>
    <n v="65.600999999999999"/>
    <d v="1899-12-30T00:01:57"/>
    <n v="67.911000000000001"/>
    <n v="3"/>
    <x v="3"/>
    <s v="Clearfield UT"/>
    <m/>
    <n v="7"/>
    <s v="Combined GTO"/>
    <n v="7"/>
    <n v="7"/>
    <n v="29"/>
  </r>
  <r>
    <x v="3"/>
    <x v="0"/>
    <s v="DNF"/>
    <x v="21"/>
    <n v="17"/>
    <x v="93"/>
    <x v="0"/>
    <n v="1"/>
    <d v="1899-12-30T00:02:30"/>
    <s v="DNF"/>
    <s v="5 Laps"/>
    <n v="52.777999999999999"/>
    <m/>
    <s v="-"/>
    <n v="0"/>
    <x v="48"/>
    <s v="Meridian ID"/>
    <m/>
    <n v="0"/>
    <s v="Combined GTO"/>
    <n v="0"/>
    <n v="20"/>
    <n v="19"/>
  </r>
  <r>
    <x v="3"/>
    <x v="0"/>
    <s v="DNS"/>
    <x v="22"/>
    <n v="41"/>
    <x v="7"/>
    <x v="0"/>
    <m/>
    <m/>
    <s v="DNS"/>
    <m/>
    <s v="-"/>
    <m/>
    <s v="-"/>
    <n v="0"/>
    <x v="5"/>
    <s v="Draper UT"/>
    <m/>
    <n v="0"/>
    <s v="Combined GTO"/>
    <n v="0"/>
    <n v="42"/>
    <n v="13"/>
  </r>
  <r>
    <x v="3"/>
    <x v="0"/>
    <s v="DNS"/>
    <x v="22"/>
    <n v="120"/>
    <x v="10"/>
    <x v="0"/>
    <m/>
    <m/>
    <s v="DNS"/>
    <m/>
    <s v="-"/>
    <m/>
    <s v="-"/>
    <n v="0"/>
    <x v="7"/>
    <s v="Harrison NY"/>
    <m/>
    <n v="0"/>
    <s v="Combined GTO"/>
    <n v="0"/>
    <n v="18"/>
    <n v="20"/>
  </r>
  <r>
    <x v="3"/>
    <x v="0"/>
    <s v="DNS"/>
    <x v="22"/>
    <n v="901"/>
    <x v="16"/>
    <x v="0"/>
    <m/>
    <m/>
    <s v="DNS"/>
    <m/>
    <s v="-"/>
    <m/>
    <s v="-"/>
    <n v="0"/>
    <x v="2"/>
    <s v="Hesperus CO"/>
    <m/>
    <n v="0"/>
    <s v="Combined GTO"/>
    <n v="0"/>
    <n v="14"/>
    <n v="26"/>
  </r>
  <r>
    <x v="3"/>
    <x v="0"/>
    <s v="DNS"/>
    <x v="22"/>
    <n v="420"/>
    <x v="20"/>
    <x v="0"/>
    <m/>
    <m/>
    <s v="DNS"/>
    <m/>
    <s v="-"/>
    <m/>
    <s v="-"/>
    <n v="0"/>
    <x v="0"/>
    <s v="Salt Lake City UT"/>
    <m/>
    <n v="0"/>
    <s v="Combined GTO"/>
    <n v="0"/>
    <n v="18"/>
    <n v="20"/>
  </r>
  <r>
    <x v="3"/>
    <x v="0"/>
    <s v="DNS"/>
    <x v="22"/>
    <n v="69"/>
    <x v="56"/>
    <x v="0"/>
    <m/>
    <m/>
    <s v="DNS"/>
    <m/>
    <s v="-"/>
    <m/>
    <s v="-"/>
    <n v="0"/>
    <x v="28"/>
    <s v="SLC UT"/>
    <m/>
    <n v="0"/>
    <s v="Combined GTO"/>
    <n v="0"/>
    <n v="4"/>
    <n v="32"/>
  </r>
  <r>
    <x v="3"/>
    <x v="0"/>
    <s v="DNS"/>
    <x v="22"/>
    <n v="160"/>
    <x v="19"/>
    <x v="0"/>
    <m/>
    <m/>
    <s v="DNS"/>
    <m/>
    <s v="-"/>
    <m/>
    <s v="-"/>
    <n v="0"/>
    <x v="12"/>
    <s v="Farrwest  UT"/>
    <m/>
    <n v="0"/>
    <s v="Combined GTO"/>
    <n v="0"/>
    <n v="1"/>
    <n v="36"/>
  </r>
  <r>
    <x v="3"/>
    <x v="0"/>
    <s v="DNS"/>
    <x v="22"/>
    <n v="666"/>
    <x v="89"/>
    <x v="0"/>
    <m/>
    <m/>
    <s v="DNS"/>
    <m/>
    <s v="-"/>
    <m/>
    <s v="-"/>
    <n v="0"/>
    <x v="1"/>
    <s v="Bluffdale UT"/>
    <m/>
    <n v="0"/>
    <s v="Combined GTO"/>
    <n v="0"/>
    <n v="0"/>
    <n v="0"/>
  </r>
  <r>
    <x v="3"/>
    <x v="0"/>
    <s v="DNS"/>
    <x v="22"/>
    <n v="521"/>
    <x v="32"/>
    <x v="0"/>
    <m/>
    <m/>
    <s v="DNS"/>
    <m/>
    <s v="-"/>
    <m/>
    <s v="-"/>
    <n v="0"/>
    <x v="18"/>
    <s v="Oceanside CA"/>
    <m/>
    <n v="0"/>
    <s v="Combined GTO"/>
    <n v="0"/>
    <n v="0"/>
    <n v="0"/>
  </r>
  <r>
    <x v="3"/>
    <x v="0"/>
    <s v="DNS"/>
    <x v="22"/>
    <n v="791"/>
    <x v="29"/>
    <x v="0"/>
    <m/>
    <m/>
    <s v="DNS"/>
    <m/>
    <s v="-"/>
    <m/>
    <s v="-"/>
    <n v="0"/>
    <x v="16"/>
    <s v="Washington Terrace UT"/>
    <m/>
    <n v="0"/>
    <s v="Combined GTO"/>
    <n v="0"/>
    <n v="0"/>
    <n v="0"/>
  </r>
  <r>
    <x v="3"/>
    <x v="0"/>
    <s v="DNS"/>
    <x v="22"/>
    <n v="171"/>
    <x v="39"/>
    <x v="0"/>
    <m/>
    <m/>
    <s v="DNS"/>
    <m/>
    <s v="-"/>
    <m/>
    <s v="-"/>
    <n v="0"/>
    <x v="9"/>
    <s v="Murray UT"/>
    <m/>
    <n v="0"/>
    <s v="Combined GTO"/>
    <n v="0"/>
    <n v="0"/>
    <n v="0"/>
  </r>
  <r>
    <x v="3"/>
    <x v="0"/>
    <s v="DNS"/>
    <x v="22"/>
    <n v="109"/>
    <x v="37"/>
    <x v="0"/>
    <m/>
    <m/>
    <s v="DNS"/>
    <m/>
    <s v="-"/>
    <m/>
    <s v="-"/>
    <n v="0"/>
    <x v="3"/>
    <s v="South Ogden UT"/>
    <m/>
    <n v="0"/>
    <s v="Combined GTO"/>
    <n v="0"/>
    <n v="0"/>
    <n v="0"/>
  </r>
  <r>
    <x v="3"/>
    <x v="0"/>
    <n v="1"/>
    <x v="0"/>
    <n v="527"/>
    <x v="58"/>
    <x v="18"/>
    <n v="7"/>
    <d v="1899-12-30T00:10:47"/>
    <m/>
    <m/>
    <n v="85.72"/>
    <d v="1899-12-30T00:01:31"/>
    <n v="86.566999999999993"/>
    <n v="4"/>
    <x v="27"/>
    <s v="Salt Lake City UT"/>
    <m/>
    <n v="50"/>
    <s v="Open Superbike"/>
    <n v="50"/>
    <n v="226"/>
    <n v="1"/>
  </r>
  <r>
    <x v="3"/>
    <x v="0"/>
    <n v="2"/>
    <x v="1"/>
    <n v="96"/>
    <x v="50"/>
    <x v="18"/>
    <n v="7"/>
    <d v="1899-12-30T00:10:47"/>
    <n v="0.314"/>
    <n v="0.314"/>
    <n v="85.677999999999997"/>
    <d v="1899-12-30T00:01:31"/>
    <n v="86.771000000000001"/>
    <n v="2"/>
    <x v="13"/>
    <s v="Houston TX"/>
    <m/>
    <n v="40"/>
    <s v="Open Superbike"/>
    <n v="40"/>
    <n v="82"/>
    <n v="4"/>
  </r>
  <r>
    <x v="3"/>
    <x v="0"/>
    <n v="3"/>
    <x v="2"/>
    <n v="53"/>
    <x v="45"/>
    <x v="18"/>
    <n v="7"/>
    <d v="1899-12-30T00:11:03"/>
    <n v="16.257000000000001"/>
    <n v="15.943"/>
    <n v="83.617999999999995"/>
    <d v="1899-12-30T00:01:33"/>
    <n v="85.215999999999994"/>
    <n v="2"/>
    <x v="1"/>
    <s v="Gilbert AZ"/>
    <m/>
    <n v="32"/>
    <s v="Open Superbike"/>
    <n v="32"/>
    <n v="160"/>
    <n v="2"/>
  </r>
  <r>
    <x v="3"/>
    <x v="0"/>
    <n v="4"/>
    <x v="3"/>
    <n v="9"/>
    <x v="47"/>
    <x v="18"/>
    <n v="7"/>
    <d v="1899-12-30T00:11:15"/>
    <n v="28.609000000000002"/>
    <n v="12.352"/>
    <n v="82.088999999999999"/>
    <d v="1899-12-30T00:01:35"/>
    <n v="83.35"/>
    <n v="3"/>
    <x v="18"/>
    <s v="Bluffdale UT"/>
    <m/>
    <n v="26"/>
    <s v="Open Superbike"/>
    <n v="26"/>
    <n v="68"/>
    <n v="8"/>
  </r>
  <r>
    <x v="3"/>
    <x v="0"/>
    <n v="5"/>
    <x v="4"/>
    <n v="13"/>
    <x v="21"/>
    <x v="18"/>
    <n v="7"/>
    <d v="1899-12-30T00:11:24"/>
    <n v="37.034999999999997"/>
    <n v="8.4260000000000002"/>
    <n v="81.076999999999998"/>
    <d v="1899-12-30T00:01:36"/>
    <n v="82.507999999999996"/>
    <n v="4"/>
    <x v="13"/>
    <s v="Pleasant Grove UT"/>
    <m/>
    <n v="22"/>
    <s v="Open Superbike"/>
    <n v="22"/>
    <n v="70"/>
    <n v="7"/>
  </r>
  <r>
    <x v="3"/>
    <x v="0"/>
    <n v="6"/>
    <x v="5"/>
    <n v="117"/>
    <x v="61"/>
    <x v="18"/>
    <n v="7"/>
    <d v="1899-12-30T00:11:33"/>
    <n v="46.182000000000002"/>
    <n v="9.1470000000000002"/>
    <n v="80.007000000000005"/>
    <d v="1899-12-30T00:01:37"/>
    <n v="81.277000000000001"/>
    <n v="3"/>
    <x v="18"/>
    <s v="South Jordan UT"/>
    <m/>
    <n v="20"/>
    <s v="Open Superbike"/>
    <n v="20"/>
    <n v="76"/>
    <n v="5"/>
  </r>
  <r>
    <x v="3"/>
    <x v="0"/>
    <n v="7"/>
    <x v="6"/>
    <n v="101"/>
    <x v="48"/>
    <x v="18"/>
    <n v="7"/>
    <d v="1899-12-30T00:11:33"/>
    <n v="46.694000000000003"/>
    <n v="0.51200000000000001"/>
    <n v="79.947999999999993"/>
    <d v="1899-12-30T00:01:37"/>
    <n v="81.322999999999993"/>
    <n v="6"/>
    <x v="0"/>
    <s v="Boise ID"/>
    <m/>
    <n v="18"/>
    <s v="Open Superbike"/>
    <n v="18"/>
    <n v="76"/>
    <n v="5"/>
  </r>
  <r>
    <x v="3"/>
    <x v="0"/>
    <s v="DNS"/>
    <x v="22"/>
    <n v="521"/>
    <x v="32"/>
    <x v="18"/>
    <m/>
    <m/>
    <s v="DNS"/>
    <m/>
    <s v="-"/>
    <m/>
    <s v="-"/>
    <n v="0"/>
    <x v="18"/>
    <s v="Oceanside CA"/>
    <m/>
    <n v="0"/>
    <s v="Open Superbike"/>
    <n v="0"/>
    <n v="130"/>
    <n v="3"/>
  </r>
  <r>
    <x v="3"/>
    <x v="0"/>
    <s v="DNS"/>
    <x v="22"/>
    <n v="2"/>
    <x v="59"/>
    <x v="18"/>
    <m/>
    <m/>
    <s v="DNS"/>
    <m/>
    <s v="-"/>
    <m/>
    <s v="-"/>
    <n v="0"/>
    <x v="1"/>
    <s v="Roy UT"/>
    <m/>
    <n v="0"/>
    <s v="Open Superbike"/>
    <n v="0"/>
    <n v="58"/>
    <n v="10"/>
  </r>
  <r>
    <x v="3"/>
    <x v="0"/>
    <s v="DNS"/>
    <x v="22"/>
    <n v="93"/>
    <x v="92"/>
    <x v="18"/>
    <m/>
    <m/>
    <s v="DNS"/>
    <m/>
    <s v="-"/>
    <m/>
    <s v="-"/>
    <n v="0"/>
    <x v="18"/>
    <s v="Clinton UT"/>
    <m/>
    <n v="0"/>
    <s v="Open Superbike"/>
    <n v="0"/>
    <n v="54"/>
    <n v="11"/>
  </r>
  <r>
    <x v="3"/>
    <x v="0"/>
    <s v="DNS"/>
    <x v="22"/>
    <n v="11"/>
    <x v="46"/>
    <x v="18"/>
    <m/>
    <m/>
    <s v="DNS"/>
    <m/>
    <s v="-"/>
    <m/>
    <s v="-"/>
    <n v="0"/>
    <x v="4"/>
    <s v="Sandy UT"/>
    <m/>
    <n v="0"/>
    <s v="Open Superbike"/>
    <n v="0"/>
    <n v="18"/>
    <n v="15"/>
  </r>
  <r>
    <x v="3"/>
    <x v="0"/>
    <s v="DNS"/>
    <x v="22"/>
    <n v="711"/>
    <x v="28"/>
    <x v="18"/>
    <m/>
    <m/>
    <s v="DNS"/>
    <m/>
    <s v="-"/>
    <m/>
    <s v="-"/>
    <n v="0"/>
    <x v="3"/>
    <s v="Phoenix AZ"/>
    <m/>
    <n v="0"/>
    <s v="Open Superbike"/>
    <n v="0"/>
    <n v="12"/>
    <n v="17"/>
  </r>
  <r>
    <x v="3"/>
    <x v="0"/>
    <s v="DNS"/>
    <x v="22"/>
    <n v="491"/>
    <x v="49"/>
    <x v="18"/>
    <m/>
    <m/>
    <s v="DNS"/>
    <m/>
    <s v="-"/>
    <m/>
    <s v="-"/>
    <n v="0"/>
    <x v="23"/>
    <s v="LAS VEGAS NV"/>
    <m/>
    <n v="0"/>
    <s v="Open Superbike"/>
    <n v="0"/>
    <n v="0"/>
    <n v="0"/>
  </r>
  <r>
    <x v="3"/>
    <x v="0"/>
    <s v="DNS"/>
    <x v="22"/>
    <n v="58"/>
    <x v="91"/>
    <x v="18"/>
    <m/>
    <m/>
    <s v="DNS"/>
    <m/>
    <s v="-"/>
    <m/>
    <s v="-"/>
    <n v="0"/>
    <x v="46"/>
    <s v="Murray UT"/>
    <m/>
    <n v="0"/>
    <s v="Open Superbike"/>
    <n v="0"/>
    <n v="0"/>
    <n v="0"/>
  </r>
  <r>
    <x v="3"/>
    <x v="0"/>
    <s v="DNS"/>
    <x v="22"/>
    <n v="467"/>
    <x v="68"/>
    <x v="18"/>
    <m/>
    <m/>
    <s v="DNS"/>
    <m/>
    <s v="-"/>
    <m/>
    <s v="-"/>
    <n v="0"/>
    <x v="0"/>
    <s v="Layton UT"/>
    <m/>
    <n v="0"/>
    <s v="Open Superbike"/>
    <n v="0"/>
    <n v="0"/>
    <n v="0"/>
  </r>
  <r>
    <x v="3"/>
    <x v="0"/>
    <s v="DNS"/>
    <x v="22"/>
    <n v="41"/>
    <x v="7"/>
    <x v="18"/>
    <m/>
    <m/>
    <s v="DNS"/>
    <m/>
    <s v="-"/>
    <m/>
    <s v="-"/>
    <n v="0"/>
    <x v="5"/>
    <s v="Draper UT"/>
    <m/>
    <n v="0"/>
    <s v="Open Superbike"/>
    <n v="0"/>
    <n v="0"/>
    <n v="0"/>
  </r>
  <r>
    <x v="3"/>
    <x v="0"/>
    <n v="1"/>
    <x v="0"/>
    <n v="6"/>
    <x v="42"/>
    <x v="2"/>
    <n v="7"/>
    <d v="1899-12-30T00:10:52"/>
    <m/>
    <m/>
    <n v="85.064999999999998"/>
    <d v="1899-12-30T00:01:32"/>
    <n v="86.17"/>
    <n v="2"/>
    <x v="0"/>
    <s v="Draper  UT"/>
    <m/>
    <n v="50"/>
    <s v="Deseret Dash - Expert"/>
    <n v="50"/>
    <n v="200"/>
    <n v="1"/>
  </r>
  <r>
    <x v="3"/>
    <x v="0"/>
    <n v="2"/>
    <x v="1"/>
    <n v="365"/>
    <x v="43"/>
    <x v="2"/>
    <n v="7"/>
    <d v="1899-12-30T00:11:02"/>
    <n v="10.688000000000001"/>
    <n v="10.688000000000001"/>
    <n v="83.691999999999993"/>
    <d v="1899-12-30T00:01:34"/>
    <n v="84.591999999999999"/>
    <n v="7"/>
    <x v="0"/>
    <s v="Sandy UT"/>
    <m/>
    <n v="40"/>
    <s v="Deseret Dash - Expert"/>
    <n v="40"/>
    <n v="174"/>
    <n v="3"/>
  </r>
  <r>
    <x v="3"/>
    <x v="0"/>
    <n v="3"/>
    <x v="2"/>
    <n v="174"/>
    <x v="33"/>
    <x v="2"/>
    <n v="7"/>
    <d v="1899-12-30T00:11:03"/>
    <n v="10.875"/>
    <n v="0.187"/>
    <n v="83.668999999999997"/>
    <d v="1899-12-30T00:01:34"/>
    <n v="84.423000000000002"/>
    <n v="2"/>
    <x v="0"/>
    <s v="Draper UT"/>
    <m/>
    <n v="32"/>
    <s v="Deseret Dash - Expert"/>
    <n v="32"/>
    <n v="184"/>
    <n v="2"/>
  </r>
  <r>
    <x v="3"/>
    <x v="0"/>
    <n v="4"/>
    <x v="3"/>
    <n v="11"/>
    <x v="46"/>
    <x v="2"/>
    <n v="7"/>
    <d v="1899-12-30T00:11:07"/>
    <n v="15.762"/>
    <n v="4.8869999999999996"/>
    <n v="83.055999999999997"/>
    <d v="1899-12-30T00:01:35"/>
    <n v="83.677999999999997"/>
    <n v="5"/>
    <x v="4"/>
    <s v="Sandy UT"/>
    <m/>
    <n v="26"/>
    <s v="Deseret Dash - Expert"/>
    <n v="26"/>
    <n v="33"/>
    <n v="9"/>
  </r>
  <r>
    <x v="3"/>
    <x v="0"/>
    <n v="5"/>
    <x v="4"/>
    <n v="467"/>
    <x v="68"/>
    <x v="2"/>
    <n v="7"/>
    <d v="1899-12-30T00:11:27"/>
    <n v="35.734999999999999"/>
    <n v="19.972999999999999"/>
    <n v="80.643000000000001"/>
    <d v="1899-12-30T00:01:37"/>
    <n v="81.385000000000005"/>
    <n v="4"/>
    <x v="0"/>
    <s v="Layton UT"/>
    <m/>
    <n v="22"/>
    <s v="Deseret Dash - Expert"/>
    <n v="22"/>
    <n v="58"/>
    <n v="8"/>
  </r>
  <r>
    <x v="3"/>
    <x v="0"/>
    <n v="6"/>
    <x v="5"/>
    <n v="307"/>
    <x v="26"/>
    <x v="2"/>
    <n v="7"/>
    <d v="1899-12-30T00:11:33"/>
    <n v="41.761000000000003"/>
    <n v="6.0259999999999998"/>
    <n v="79.942999999999998"/>
    <d v="1899-12-30T00:01:38"/>
    <n v="81.066000000000003"/>
    <n v="4"/>
    <x v="14"/>
    <s v="KUNA ID"/>
    <m/>
    <n v="20"/>
    <s v="Deseret Dash - Expert"/>
    <n v="20"/>
    <n v="68"/>
    <n v="6"/>
  </r>
  <r>
    <x v="3"/>
    <x v="0"/>
    <n v="7"/>
    <x v="0"/>
    <n v="120"/>
    <x v="10"/>
    <x v="3"/>
    <n v="7"/>
    <d v="1899-12-30T00:11:43"/>
    <n v="51.017000000000003"/>
    <n v="9.2560000000000002"/>
    <n v="78.89"/>
    <d v="1899-12-30T00:01:39"/>
    <n v="79.816999999999993"/>
    <n v="7"/>
    <x v="7"/>
    <s v="Harrison NY"/>
    <m/>
    <n v="50"/>
    <s v="Deseret Dash - Novice"/>
    <n v="50"/>
    <n v="172"/>
    <n v="1"/>
  </r>
  <r>
    <x v="3"/>
    <x v="0"/>
    <n v="8"/>
    <x v="6"/>
    <n v="321"/>
    <x v="3"/>
    <x v="2"/>
    <n v="7"/>
    <d v="1899-12-30T00:11:43"/>
    <n v="51.387"/>
    <n v="0.37"/>
    <n v="78.847999999999999"/>
    <d v="1899-12-30T00:01:38"/>
    <n v="81.046000000000006"/>
    <n v="4"/>
    <x v="1"/>
    <s v="Kaysville UT"/>
    <m/>
    <n v="18"/>
    <s v="Deseret Dash - Expert"/>
    <n v="18"/>
    <n v="71"/>
    <n v="5"/>
  </r>
  <r>
    <x v="3"/>
    <x v="0"/>
    <n v="9"/>
    <x v="1"/>
    <n v="928"/>
    <x v="30"/>
    <x v="3"/>
    <n v="7"/>
    <d v="1899-12-30T00:12:05"/>
    <d v="1899-12-30T00:01:13"/>
    <n v="21.635000000000002"/>
    <n v="76.494"/>
    <d v="1899-12-30T00:01:42"/>
    <n v="77.278000000000006"/>
    <n v="2"/>
    <x v="17"/>
    <s v="Tooele UT"/>
    <m/>
    <n v="40"/>
    <s v="Deseret Dash - Novice"/>
    <n v="40"/>
    <n v="166"/>
    <n v="2"/>
  </r>
  <r>
    <x v="3"/>
    <x v="0"/>
    <n v="10"/>
    <x v="2"/>
    <n v="757"/>
    <x v="40"/>
    <x v="3"/>
    <n v="7"/>
    <d v="1899-12-30T00:12:05"/>
    <d v="1899-12-30T00:01:14"/>
    <n v="0.59699999999999998"/>
    <n v="76.430999999999997"/>
    <d v="1899-12-30T00:01:42"/>
    <n v="78.02"/>
    <n v="6"/>
    <x v="5"/>
    <s v="Farmington UT"/>
    <m/>
    <n v="32"/>
    <s v="Deseret Dash - Novice"/>
    <n v="32"/>
    <n v="87"/>
    <n v="4"/>
  </r>
  <r>
    <x v="3"/>
    <x v="0"/>
    <n v="11"/>
    <x v="3"/>
    <n v="420"/>
    <x v="20"/>
    <x v="3"/>
    <n v="7"/>
    <d v="1899-12-30T00:12:22"/>
    <d v="1899-12-30T00:01:30"/>
    <n v="16.742999999999999"/>
    <n v="74.706999999999994"/>
    <d v="1899-12-30T00:01:43"/>
    <n v="76.88"/>
    <n v="7"/>
    <x v="0"/>
    <s v="Salt Lake City UT"/>
    <m/>
    <n v="26"/>
    <s v="Deseret Dash - Novice"/>
    <n v="26"/>
    <n v="62"/>
    <n v="7"/>
  </r>
  <r>
    <x v="3"/>
    <x v="0"/>
    <n v="12"/>
    <x v="4"/>
    <n v="163"/>
    <x v="15"/>
    <x v="3"/>
    <n v="7"/>
    <d v="1899-12-30T00:12:33"/>
    <d v="1899-12-30T00:01:41"/>
    <n v="11.061"/>
    <n v="73.61"/>
    <d v="1899-12-30T00:01:44"/>
    <n v="76.251999999999995"/>
    <n v="3"/>
    <x v="10"/>
    <s v="Kearns UT"/>
    <m/>
    <n v="22"/>
    <s v="Deseret Dash - Novice"/>
    <n v="22"/>
    <n v="53"/>
    <n v="8"/>
  </r>
  <r>
    <x v="3"/>
    <x v="0"/>
    <n v="13"/>
    <x v="5"/>
    <n v="327"/>
    <x v="18"/>
    <x v="3"/>
    <n v="7"/>
    <d v="1899-12-30T00:12:37"/>
    <d v="1899-12-30T00:01:45"/>
    <n v="3.5609999999999999"/>
    <n v="73.263000000000005"/>
    <d v="1899-12-30T00:01:46"/>
    <n v="74.438999999999993"/>
    <n v="4"/>
    <x v="3"/>
    <s v="Bountiful UT"/>
    <m/>
    <n v="20"/>
    <s v="Deseret Dash - Novice"/>
    <n v="20"/>
    <n v="35"/>
    <n v="15"/>
  </r>
  <r>
    <x v="3"/>
    <x v="0"/>
    <n v="14"/>
    <x v="6"/>
    <n v="713"/>
    <x v="82"/>
    <x v="3"/>
    <n v="6"/>
    <d v="1899-12-30T00:10:56"/>
    <s v="1 Lap"/>
    <s v="1 Lap"/>
    <n v="72.483000000000004"/>
    <d v="1899-12-30T00:01:46"/>
    <n v="75.069999999999993"/>
    <n v="4"/>
    <x v="3"/>
    <s v="Tooele UT"/>
    <m/>
    <n v="18"/>
    <s v="Deseret Dash - Novice"/>
    <n v="18"/>
    <n v="38"/>
    <n v="13"/>
  </r>
  <r>
    <x v="3"/>
    <x v="0"/>
    <n v="15"/>
    <x v="7"/>
    <n v="130"/>
    <x v="22"/>
    <x v="3"/>
    <n v="6"/>
    <d v="1899-12-30T00:10:56"/>
    <s v="1 Lap"/>
    <n v="0.39900000000000002"/>
    <n v="72.438999999999993"/>
    <d v="1899-12-30T00:01:42"/>
    <n v="77.888999999999996"/>
    <n v="3"/>
    <x v="4"/>
    <s v="Salt Lake City UT"/>
    <m/>
    <n v="16"/>
    <s v="Deseret Dash - Novice"/>
    <n v="16"/>
    <n v="108"/>
    <n v="3"/>
  </r>
  <r>
    <x v="3"/>
    <x v="0"/>
    <n v="16"/>
    <x v="8"/>
    <n v="801"/>
    <x v="94"/>
    <x v="3"/>
    <n v="6"/>
    <d v="1899-12-30T00:12:51"/>
    <s v="1 Lap"/>
    <d v="1899-12-30T00:01:55"/>
    <n v="61.646000000000001"/>
    <d v="1899-12-30T00:02:06"/>
    <n v="62.902999999999999"/>
    <n v="4"/>
    <x v="11"/>
    <s v="Salt Lake City UT"/>
    <m/>
    <n v="14"/>
    <s v="Deseret Dash - Novice"/>
    <n v="14"/>
    <n v="14"/>
    <n v="26"/>
  </r>
  <r>
    <x v="3"/>
    <x v="0"/>
    <n v="17"/>
    <x v="9"/>
    <n v="805"/>
    <x v="17"/>
    <x v="3"/>
    <n v="5"/>
    <d v="1899-12-30T00:09:13"/>
    <s v="2 Laps"/>
    <s v="1 Lap"/>
    <n v="71.63"/>
    <d v="1899-12-30T00:01:40"/>
    <n v="78.853999999999999"/>
    <n v="2"/>
    <x v="11"/>
    <s v="Layton UT"/>
    <m/>
    <n v="12"/>
    <s v="Deseret Dash - Novice"/>
    <n v="12"/>
    <n v="43"/>
    <n v="10"/>
  </r>
  <r>
    <x v="3"/>
    <x v="0"/>
    <n v="18"/>
    <x v="10"/>
    <n v="142"/>
    <x v="51"/>
    <x v="3"/>
    <n v="4"/>
    <d v="1899-12-30T00:06:45"/>
    <s v="3 Laps"/>
    <s v="1 Lap"/>
    <n v="78.283000000000001"/>
    <d v="1899-12-30T00:01:40"/>
    <n v="79.522999999999996"/>
    <n v="3"/>
    <x v="3"/>
    <s v="draper UT"/>
    <m/>
    <n v="10"/>
    <s v="Deseret Dash - Novice"/>
    <n v="10"/>
    <n v="42"/>
    <n v="11"/>
  </r>
  <r>
    <x v="3"/>
    <x v="0"/>
    <n v="19"/>
    <x v="11"/>
    <n v="666"/>
    <x v="89"/>
    <x v="3"/>
    <n v="4"/>
    <d v="1899-12-30T00:07:22"/>
    <s v="3 Laps"/>
    <n v="37.801000000000002"/>
    <n v="71.596000000000004"/>
    <d v="1899-12-30T00:01:39"/>
    <n v="80.355999999999995"/>
    <n v="2"/>
    <x v="1"/>
    <s v="Bluffdale UT"/>
    <m/>
    <n v="9"/>
    <s v="Deseret Dash - Novice"/>
    <n v="9"/>
    <n v="81"/>
    <n v="6"/>
  </r>
  <r>
    <x v="3"/>
    <x v="0"/>
    <n v="20"/>
    <x v="12"/>
    <n v="901"/>
    <x v="16"/>
    <x v="3"/>
    <n v="1"/>
    <d v="1899-12-30T00:02:00"/>
    <s v="6 Laps"/>
    <s v="3 Laps"/>
    <n v="66.022000000000006"/>
    <d v="1899-12-30T00:01:56"/>
    <n v="68.558000000000007"/>
    <n v="1"/>
    <x v="2"/>
    <s v="Hesperus CO"/>
    <m/>
    <n v="8"/>
    <s v="Deseret Dash - Novice"/>
    <n v="8"/>
    <n v="25"/>
    <n v="17"/>
  </r>
  <r>
    <x v="3"/>
    <x v="0"/>
    <s v="DNS"/>
    <x v="22"/>
    <n v="491"/>
    <x v="49"/>
    <x v="2"/>
    <m/>
    <m/>
    <s v="DNS"/>
    <m/>
    <s v="-"/>
    <m/>
    <s v="-"/>
    <n v="0"/>
    <x v="23"/>
    <s v="LAS VEGAS NV"/>
    <m/>
    <n v="0"/>
    <s v="Deseret Dash - Expert"/>
    <n v="0"/>
    <n v="92"/>
    <n v="4"/>
  </r>
  <r>
    <x v="3"/>
    <x v="0"/>
    <s v="DNS"/>
    <x v="22"/>
    <n v="178"/>
    <x v="23"/>
    <x v="2"/>
    <m/>
    <m/>
    <s v="DNS"/>
    <m/>
    <s v="-"/>
    <m/>
    <s v="-"/>
    <n v="0"/>
    <x v="14"/>
    <s v="HENDERSON NV"/>
    <m/>
    <n v="0"/>
    <s v="Deseret Dash - Expert"/>
    <n v="0"/>
    <n v="28"/>
    <n v="13"/>
  </r>
  <r>
    <x v="3"/>
    <x v="0"/>
    <s v="DNS"/>
    <x v="22"/>
    <n v="17"/>
    <x v="93"/>
    <x v="2"/>
    <m/>
    <m/>
    <s v="DNS"/>
    <m/>
    <s v="-"/>
    <m/>
    <s v="-"/>
    <n v="0"/>
    <x v="48"/>
    <s v="Meridian ID"/>
    <m/>
    <n v="0"/>
    <s v="Deseret Dash - Expert"/>
    <n v="0"/>
    <n v="22"/>
    <n v="16"/>
  </r>
  <r>
    <x v="3"/>
    <x v="0"/>
    <s v="DNS"/>
    <x v="22"/>
    <n v="711"/>
    <x v="28"/>
    <x v="2"/>
    <m/>
    <m/>
    <s v="DNS"/>
    <m/>
    <s v="-"/>
    <m/>
    <s v="-"/>
    <n v="0"/>
    <x v="3"/>
    <s v="Phoenix AZ"/>
    <m/>
    <n v="0"/>
    <s v="Deseret Dash - Expert"/>
    <n v="0"/>
    <n v="30"/>
    <n v="12"/>
  </r>
  <r>
    <x v="3"/>
    <x v="0"/>
    <s v="DNS"/>
    <x v="22"/>
    <n v="53"/>
    <x v="45"/>
    <x v="2"/>
    <m/>
    <m/>
    <s v="DNS"/>
    <m/>
    <s v="-"/>
    <m/>
    <s v="-"/>
    <n v="0"/>
    <x v="1"/>
    <s v="Gilbert AZ"/>
    <m/>
    <n v="0"/>
    <s v="Deseret Dash - Expert"/>
    <n v="0"/>
    <n v="8"/>
    <n v="22"/>
  </r>
  <r>
    <x v="3"/>
    <x v="0"/>
    <s v="DNS"/>
    <x v="22"/>
    <n v="41"/>
    <x v="7"/>
    <x v="2"/>
    <m/>
    <m/>
    <s v="DNS"/>
    <m/>
    <s v="-"/>
    <m/>
    <s v="-"/>
    <n v="0"/>
    <x v="5"/>
    <s v="Draper UT"/>
    <m/>
    <n v="0"/>
    <s v="Deseret Dash - Expert"/>
    <n v="0"/>
    <n v="6"/>
    <n v="23"/>
  </r>
  <r>
    <x v="3"/>
    <x v="0"/>
    <s v="DNS"/>
    <x v="22"/>
    <n v="74"/>
    <x v="4"/>
    <x v="2"/>
    <m/>
    <m/>
    <s v="DNS"/>
    <m/>
    <s v="-"/>
    <m/>
    <s v="-"/>
    <n v="0"/>
    <x v="3"/>
    <s v="Las Vegas NV"/>
    <m/>
    <n v="0"/>
    <s v="Deseret Dash - Expert"/>
    <n v="0"/>
    <n v="3"/>
    <n v="25"/>
  </r>
  <r>
    <x v="3"/>
    <x v="0"/>
    <s v="DNS"/>
    <x v="22"/>
    <n v="13"/>
    <x v="21"/>
    <x v="2"/>
    <m/>
    <m/>
    <s v="DNS"/>
    <m/>
    <s v="-"/>
    <m/>
    <s v="-"/>
    <n v="0"/>
    <x v="13"/>
    <s v="Pleasant Grove UT"/>
    <m/>
    <n v="0"/>
    <s v="Deseret Dash - Expert"/>
    <n v="0"/>
    <n v="2"/>
    <n v="26"/>
  </r>
  <r>
    <x v="3"/>
    <x v="0"/>
    <s v="DNS"/>
    <x v="22"/>
    <n v="607"/>
    <x v="31"/>
    <x v="2"/>
    <m/>
    <m/>
    <s v="DNS"/>
    <m/>
    <s v="-"/>
    <m/>
    <s v="-"/>
    <n v="0"/>
    <x v="3"/>
    <s v="Taylorsville UT"/>
    <m/>
    <n v="0"/>
    <s v="Deseret Dash - Expert"/>
    <n v="0"/>
    <n v="24"/>
    <n v="15"/>
  </r>
  <r>
    <x v="3"/>
    <x v="0"/>
    <s v="DNS"/>
    <x v="22"/>
    <n v="131"/>
    <x v="41"/>
    <x v="3"/>
    <m/>
    <m/>
    <s v="DNS"/>
    <m/>
    <s v="-"/>
    <m/>
    <s v="-"/>
    <n v="0"/>
    <x v="21"/>
    <s v="Provo UT"/>
    <m/>
    <n v="0"/>
    <s v="Deseret Dash - Novice"/>
    <n v="0"/>
    <n v="30"/>
    <n v="16"/>
  </r>
  <r>
    <x v="3"/>
    <x v="0"/>
    <s v="DNS"/>
    <x v="22"/>
    <n v="171"/>
    <x v="39"/>
    <x v="3"/>
    <m/>
    <m/>
    <s v="DNS"/>
    <m/>
    <s v="-"/>
    <m/>
    <s v="-"/>
    <n v="0"/>
    <x v="9"/>
    <s v="Murray UT"/>
    <m/>
    <n v="0"/>
    <s v="Deseret Dash - Novice"/>
    <n v="0"/>
    <n v="21"/>
    <n v="23"/>
  </r>
  <r>
    <x v="3"/>
    <x v="0"/>
    <s v="DNS"/>
    <x v="22"/>
    <n v="708"/>
    <x v="74"/>
    <x v="3"/>
    <m/>
    <m/>
    <s v="DNS"/>
    <m/>
    <s v="-"/>
    <m/>
    <s v="-"/>
    <n v="0"/>
    <x v="3"/>
    <s v="Prescott Valley AZ"/>
    <m/>
    <n v="0"/>
    <s v="Deseret Dash - Novice"/>
    <n v="0"/>
    <n v="38"/>
    <n v="13"/>
  </r>
  <r>
    <x v="3"/>
    <x v="0"/>
    <s v="DNS"/>
    <x v="22"/>
    <n v="199"/>
    <x v="12"/>
    <x v="3"/>
    <m/>
    <m/>
    <s v="DNS"/>
    <m/>
    <s v="-"/>
    <m/>
    <s v="-"/>
    <n v="0"/>
    <x v="8"/>
    <s v="Brighton CO"/>
    <m/>
    <n v="0"/>
    <s v="Deseret Dash - Novice"/>
    <n v="0"/>
    <n v="4"/>
    <n v="31"/>
  </r>
  <r>
    <x v="3"/>
    <x v="0"/>
    <s v="DNS"/>
    <x v="22"/>
    <n v="187"/>
    <x v="53"/>
    <x v="3"/>
    <m/>
    <m/>
    <s v="DNS"/>
    <m/>
    <s v="-"/>
    <m/>
    <s v="-"/>
    <n v="0"/>
    <x v="17"/>
    <s v="Thornton  CO"/>
    <m/>
    <n v="0"/>
    <s v="Deseret Dash - Novice"/>
    <n v="0"/>
    <n v="3"/>
    <n v="32"/>
  </r>
  <r>
    <x v="3"/>
    <x v="0"/>
    <s v="DNS"/>
    <x v="22"/>
    <n v="240"/>
    <x v="9"/>
    <x v="3"/>
    <m/>
    <m/>
    <s v="DNS"/>
    <m/>
    <s v="-"/>
    <m/>
    <s v="-"/>
    <n v="0"/>
    <x v="0"/>
    <s v="missoula MT"/>
    <m/>
    <n v="0"/>
    <s v="Deseret Dash - Novice"/>
    <n v="0"/>
    <n v="2"/>
    <n v="33"/>
  </r>
  <r>
    <x v="3"/>
    <x v="0"/>
    <s v="DNS"/>
    <x v="22"/>
    <n v="250"/>
    <x v="11"/>
    <x v="3"/>
    <m/>
    <m/>
    <s v="DNS"/>
    <m/>
    <s v="-"/>
    <m/>
    <s v="-"/>
    <n v="0"/>
    <x v="3"/>
    <s v="Bountiful UT"/>
    <m/>
    <n v="0"/>
    <s v="Deseret Dash - Novice"/>
    <n v="0"/>
    <n v="22"/>
    <n v="21"/>
  </r>
  <r>
    <x v="3"/>
    <x v="0"/>
    <s v="DNS"/>
    <x v="22"/>
    <n v="116"/>
    <x v="27"/>
    <x v="3"/>
    <m/>
    <m/>
    <s v="DNS"/>
    <m/>
    <s v="-"/>
    <m/>
    <s v="-"/>
    <n v="0"/>
    <x v="36"/>
    <s v="Clinton UT"/>
    <m/>
    <n v="0"/>
    <s v="Deseret Dash - Novice"/>
    <n v="0"/>
    <n v="0"/>
    <n v="0"/>
  </r>
  <r>
    <x v="3"/>
    <x v="0"/>
    <s v="DNS"/>
    <x v="22"/>
    <n v="123"/>
    <x v="85"/>
    <x v="3"/>
    <m/>
    <m/>
    <s v="DNS"/>
    <m/>
    <s v="-"/>
    <m/>
    <s v="-"/>
    <n v="0"/>
    <x v="44"/>
    <s v="Rupert ID"/>
    <m/>
    <n v="0"/>
    <s v="Deseret Dash - Novice"/>
    <n v="0"/>
    <n v="0"/>
    <n v="0"/>
  </r>
  <r>
    <x v="3"/>
    <x v="0"/>
    <s v="DNS"/>
    <x v="22"/>
    <n v="777"/>
    <x v="96"/>
    <x v="3"/>
    <m/>
    <m/>
    <s v="DNS"/>
    <m/>
    <s v="-"/>
    <m/>
    <s v="-"/>
    <n v="0"/>
    <x v="3"/>
    <s v="Clearfield UT"/>
    <m/>
    <n v="0"/>
    <s v="Deseret Dash - Novice"/>
    <n v="0"/>
    <n v="0"/>
    <n v="36"/>
  </r>
  <r>
    <x v="3"/>
    <x v="0"/>
    <n v="1"/>
    <x v="0"/>
    <n v="126"/>
    <x v="5"/>
    <x v="1"/>
    <n v="7"/>
    <d v="1899-12-30T00:11:19"/>
    <m/>
    <m/>
    <n v="81.665999999999997"/>
    <d v="1899-12-30T00:01:36"/>
    <n v="82.46"/>
    <n v="2"/>
    <x v="3"/>
    <s v="Sandy UT"/>
    <m/>
    <n v="50"/>
    <s v="Combined GTU"/>
    <n v="50"/>
    <n v="220"/>
    <n v="1"/>
  </r>
  <r>
    <x v="3"/>
    <x v="0"/>
    <n v="2"/>
    <x v="1"/>
    <n v="74"/>
    <x v="4"/>
    <x v="1"/>
    <n v="7"/>
    <d v="1899-12-30T00:11:20"/>
    <n v="1.272"/>
    <n v="1.272"/>
    <n v="81.513000000000005"/>
    <d v="1899-12-30T00:01:36"/>
    <n v="82.617999999999995"/>
    <n v="2"/>
    <x v="3"/>
    <s v="Las Vegas NV"/>
    <m/>
    <n v="40"/>
    <s v="Combined GTU"/>
    <n v="40"/>
    <n v="190"/>
    <n v="2"/>
  </r>
  <r>
    <x v="3"/>
    <x v="0"/>
    <n v="3"/>
    <x v="2"/>
    <n v="711"/>
    <x v="28"/>
    <x v="1"/>
    <n v="7"/>
    <d v="1899-12-30T00:11:34"/>
    <n v="15.46"/>
    <n v="14.188000000000001"/>
    <n v="79.846999999999994"/>
    <d v="1899-12-30T00:01:38"/>
    <n v="81.031999999999996"/>
    <n v="2"/>
    <x v="3"/>
    <s v="Phoenix AZ"/>
    <m/>
    <n v="32"/>
    <s v="Combined GTU"/>
    <n v="32"/>
    <n v="64"/>
    <n v="8"/>
  </r>
  <r>
    <x v="3"/>
    <x v="0"/>
    <n v="4"/>
    <x v="3"/>
    <n v="307"/>
    <x v="26"/>
    <x v="1"/>
    <n v="7"/>
    <d v="1899-12-30T00:11:35"/>
    <n v="16.009"/>
    <n v="0.54900000000000004"/>
    <n v="79.784000000000006"/>
    <d v="1899-12-30T00:01:38"/>
    <n v="80.986999999999995"/>
    <n v="6"/>
    <x v="14"/>
    <s v="KUNA ID"/>
    <m/>
    <n v="26"/>
    <s v="Combined GTU"/>
    <n v="26"/>
    <n v="112"/>
    <n v="3"/>
  </r>
  <r>
    <x v="3"/>
    <x v="0"/>
    <n v="5"/>
    <x v="4"/>
    <n v="708"/>
    <x v="74"/>
    <x v="1"/>
    <n v="7"/>
    <d v="1899-12-30T00:11:52"/>
    <n v="33.409999999999997"/>
    <n v="17.401"/>
    <n v="77.834999999999994"/>
    <d v="1899-12-30T00:01:39"/>
    <n v="79.942999999999998"/>
    <n v="5"/>
    <x v="3"/>
    <s v="Prescott Valley AZ"/>
    <m/>
    <n v="22"/>
    <s v="Combined GTU"/>
    <n v="22"/>
    <n v="40"/>
    <n v="12"/>
  </r>
  <r>
    <x v="3"/>
    <x v="0"/>
    <n v="6"/>
    <x v="5"/>
    <n v="607"/>
    <x v="31"/>
    <x v="1"/>
    <n v="7"/>
    <d v="1899-12-30T00:11:59"/>
    <n v="39.918999999999997"/>
    <n v="6.5090000000000003"/>
    <n v="77.13"/>
    <d v="1899-12-30T00:01:41"/>
    <n v="78.680999999999997"/>
    <n v="4"/>
    <x v="3"/>
    <s v="Taylorsville UT"/>
    <m/>
    <n v="20"/>
    <s v="Combined GTU"/>
    <n v="20"/>
    <n v="70"/>
    <n v="7"/>
  </r>
  <r>
    <x v="3"/>
    <x v="0"/>
    <n v="7"/>
    <x v="6"/>
    <n v="805"/>
    <x v="17"/>
    <x v="1"/>
    <n v="7"/>
    <d v="1899-12-30T00:11:59"/>
    <n v="40.1"/>
    <n v="0.18099999999999999"/>
    <n v="77.111000000000004"/>
    <d v="1899-12-30T00:01:40"/>
    <n v="79.555999999999997"/>
    <n v="2"/>
    <x v="11"/>
    <s v="Layton UT"/>
    <m/>
    <n v="18"/>
    <s v="Combined GTU"/>
    <n v="18"/>
    <n v="76"/>
    <n v="6"/>
  </r>
  <r>
    <x v="3"/>
    <x v="0"/>
    <n v="8"/>
    <x v="7"/>
    <n v="928"/>
    <x v="30"/>
    <x v="1"/>
    <n v="7"/>
    <d v="1899-12-30T00:11:59"/>
    <n v="40.555"/>
    <n v="0.45500000000000002"/>
    <n v="77.061999999999998"/>
    <d v="1899-12-30T00:01:41"/>
    <n v="78.087999999999994"/>
    <n v="2"/>
    <x v="17"/>
    <s v="Tooele UT"/>
    <m/>
    <n v="16"/>
    <s v="Combined GTU"/>
    <n v="16"/>
    <n v="108"/>
    <n v="4"/>
  </r>
  <r>
    <x v="3"/>
    <x v="0"/>
    <n v="9"/>
    <x v="8"/>
    <n v="757"/>
    <x v="40"/>
    <x v="1"/>
    <n v="7"/>
    <d v="1899-12-30T00:12:00"/>
    <n v="41.12"/>
    <n v="0.56499999999999995"/>
    <n v="77.001999999999995"/>
    <d v="1899-12-30T00:01:41"/>
    <n v="78.298000000000002"/>
    <n v="3"/>
    <x v="5"/>
    <s v="Farmington UT"/>
    <m/>
    <n v="14"/>
    <s v="Combined GTU"/>
    <n v="14"/>
    <n v="29"/>
    <n v="20"/>
  </r>
  <r>
    <x v="3"/>
    <x v="0"/>
    <n v="10"/>
    <x v="9"/>
    <n v="116"/>
    <x v="27"/>
    <x v="1"/>
    <n v="7"/>
    <d v="1899-12-30T00:12:00"/>
    <n v="41.49"/>
    <n v="0.37"/>
    <n v="76.962000000000003"/>
    <d v="1899-12-30T00:01:41"/>
    <n v="78.397999999999996"/>
    <n v="2"/>
    <x v="36"/>
    <s v="Clinton UT"/>
    <m/>
    <n v="12"/>
    <s v="Combined GTU"/>
    <n v="12"/>
    <n v="30"/>
    <n v="18"/>
  </r>
  <r>
    <x v="3"/>
    <x v="0"/>
    <n v="11"/>
    <x v="10"/>
    <n v="163"/>
    <x v="15"/>
    <x v="1"/>
    <n v="7"/>
    <d v="1899-12-30T00:12:20"/>
    <d v="1899-12-30T00:01:01"/>
    <n v="19.408999999999999"/>
    <n v="74.942999999999998"/>
    <d v="1899-12-30T00:01:44"/>
    <n v="76.165999999999997"/>
    <n v="4"/>
    <x v="10"/>
    <s v="Kearns UT"/>
    <m/>
    <n v="10"/>
    <s v="Combined GTU"/>
    <n v="10"/>
    <n v="38"/>
    <n v="14"/>
  </r>
  <r>
    <x v="3"/>
    <x v="0"/>
    <n v="12"/>
    <x v="11"/>
    <n v="109"/>
    <x v="37"/>
    <x v="1"/>
    <n v="7"/>
    <d v="1899-12-30T00:12:22"/>
    <d v="1899-12-30T00:01:03"/>
    <n v="2.1589999999999998"/>
    <n v="74.724999999999994"/>
    <d v="1899-12-30T00:01:44"/>
    <n v="75.792000000000002"/>
    <n v="4"/>
    <x v="3"/>
    <s v="South Ogden UT"/>
    <m/>
    <n v="9"/>
    <s v="Combined GTU"/>
    <n v="9"/>
    <n v="43"/>
    <n v="10"/>
  </r>
  <r>
    <x v="3"/>
    <x v="0"/>
    <n v="13"/>
    <x v="12"/>
    <n v="713"/>
    <x v="82"/>
    <x v="1"/>
    <n v="7"/>
    <d v="1899-12-30T00:12:54"/>
    <d v="1899-12-30T00:01:35"/>
    <n v="32.209000000000003"/>
    <n v="71.616"/>
    <d v="1899-12-30T00:01:45"/>
    <n v="75.344999999999999"/>
    <n v="7"/>
    <x v="3"/>
    <s v="Tooele UT"/>
    <m/>
    <n v="8"/>
    <s v="Combined GTU"/>
    <n v="8"/>
    <n v="30"/>
    <n v="18"/>
  </r>
  <r>
    <x v="3"/>
    <x v="0"/>
    <n v="14"/>
    <x v="13"/>
    <n v="56"/>
    <x v="34"/>
    <x v="1"/>
    <n v="3"/>
    <d v="1899-12-30T00:05:56"/>
    <s v="4 Laps"/>
    <s v="4 Laps"/>
    <n v="66.777000000000001"/>
    <d v="1899-12-30T00:01:43"/>
    <n v="77.146000000000001"/>
    <n v="2"/>
    <x v="19"/>
    <s v="South Jordan UT"/>
    <m/>
    <n v="7"/>
    <s v="Combined GTU"/>
    <n v="7"/>
    <n v="48"/>
    <n v="9"/>
  </r>
  <r>
    <x v="3"/>
    <x v="0"/>
    <s v="DNS"/>
    <x v="22"/>
    <n v="41"/>
    <x v="7"/>
    <x v="1"/>
    <m/>
    <m/>
    <s v="DNS"/>
    <m/>
    <s v="-"/>
    <m/>
    <s v="-"/>
    <n v="0"/>
    <x v="5"/>
    <s v="Draper UT"/>
    <m/>
    <n v="0"/>
    <s v="Combined GTU"/>
    <n v="0"/>
    <n v="82"/>
    <n v="5"/>
  </r>
  <r>
    <x v="3"/>
    <x v="0"/>
    <s v="DNS"/>
    <x v="22"/>
    <n v="131"/>
    <x v="41"/>
    <x v="1"/>
    <m/>
    <m/>
    <s v="DNS"/>
    <m/>
    <s v="-"/>
    <m/>
    <s v="-"/>
    <n v="0"/>
    <x v="21"/>
    <s v="Provo UT"/>
    <m/>
    <n v="0"/>
    <s v="Combined GTU"/>
    <n v="0"/>
    <n v="20"/>
    <n v="22"/>
  </r>
  <r>
    <x v="3"/>
    <x v="0"/>
    <s v="DNS"/>
    <x v="22"/>
    <n v="123"/>
    <x v="85"/>
    <x v="1"/>
    <m/>
    <m/>
    <s v="DNS"/>
    <m/>
    <s v="-"/>
    <m/>
    <s v="-"/>
    <n v="0"/>
    <x v="44"/>
    <s v="Rupert ID"/>
    <m/>
    <n v="0"/>
    <s v="Combined GTU"/>
    <n v="0"/>
    <n v="9"/>
    <n v="24"/>
  </r>
  <r>
    <x v="3"/>
    <x v="0"/>
    <s v="DNS"/>
    <x v="22"/>
    <n v="327"/>
    <x v="18"/>
    <x v="1"/>
    <m/>
    <m/>
    <s v="DNS"/>
    <m/>
    <s v="-"/>
    <m/>
    <s v="-"/>
    <n v="0"/>
    <x v="3"/>
    <s v="Bountiful UT"/>
    <m/>
    <n v="0"/>
    <s v="Combined GTU"/>
    <n v="0"/>
    <n v="9"/>
    <n v="24"/>
  </r>
  <r>
    <x v="3"/>
    <x v="0"/>
    <s v="DNS"/>
    <x v="22"/>
    <n v="171"/>
    <x v="39"/>
    <x v="1"/>
    <m/>
    <m/>
    <s v="DNS"/>
    <m/>
    <s v="-"/>
    <m/>
    <s v="-"/>
    <n v="0"/>
    <x v="9"/>
    <s v="Murray UT"/>
    <m/>
    <n v="0"/>
    <s v="Combined GTU"/>
    <n v="0"/>
    <n v="7"/>
    <n v="27"/>
  </r>
  <r>
    <x v="3"/>
    <x v="0"/>
    <s v="DNS"/>
    <x v="22"/>
    <n v="187"/>
    <x v="53"/>
    <x v="1"/>
    <m/>
    <m/>
    <s v="DNS"/>
    <m/>
    <s v="-"/>
    <m/>
    <s v="-"/>
    <n v="0"/>
    <x v="17"/>
    <s v="Thornton  CO"/>
    <m/>
    <n v="0"/>
    <s v="Combined GTU"/>
    <n v="0"/>
    <n v="3"/>
    <n v="29"/>
  </r>
  <r>
    <x v="3"/>
    <x v="0"/>
    <s v="DNS"/>
    <x v="22"/>
    <n v="791"/>
    <x v="29"/>
    <x v="1"/>
    <m/>
    <m/>
    <s v="DNS"/>
    <m/>
    <s v="-"/>
    <m/>
    <s v="-"/>
    <n v="0"/>
    <x v="16"/>
    <s v="Washington Terrace UT"/>
    <m/>
    <n v="0"/>
    <s v="Combined GTU"/>
    <n v="0"/>
    <n v="0"/>
    <n v="0"/>
  </r>
  <r>
    <x v="3"/>
    <x v="0"/>
    <s v="DNS"/>
    <x v="22"/>
    <n v="250"/>
    <x v="11"/>
    <x v="1"/>
    <m/>
    <m/>
    <s v="DNS"/>
    <m/>
    <s v="-"/>
    <m/>
    <s v="-"/>
    <n v="0"/>
    <x v="3"/>
    <s v="Bountiful UT"/>
    <m/>
    <n v="0"/>
    <s v="Combined GTU"/>
    <n v="0"/>
    <n v="0"/>
    <n v="0"/>
  </r>
  <r>
    <x v="3"/>
    <x v="0"/>
    <s v="DNS"/>
    <x v="22"/>
    <n v="777"/>
    <x v="96"/>
    <x v="1"/>
    <m/>
    <m/>
    <s v="DNS"/>
    <m/>
    <s v="-"/>
    <m/>
    <s v="-"/>
    <n v="0"/>
    <x v="3"/>
    <s v="Clearfield UT"/>
    <m/>
    <n v="0"/>
    <s v="Combined GTU"/>
    <n v="0"/>
    <n v="0"/>
    <n v="0"/>
  </r>
  <r>
    <x v="3"/>
    <x v="0"/>
    <n v="1"/>
    <x v="0"/>
    <n v="527"/>
    <x v="58"/>
    <x v="22"/>
    <n v="7"/>
    <d v="1899-12-30T00:10:49"/>
    <m/>
    <m/>
    <n v="85.474999999999994"/>
    <d v="1899-12-30T00:01:31"/>
    <n v="86.602000000000004"/>
    <n v="2"/>
    <x v="27"/>
    <s v="Salt Lake City UT"/>
    <m/>
    <n v="50"/>
    <s v="Stock 1000"/>
    <n v="50"/>
    <n v="190"/>
    <n v="1"/>
  </r>
  <r>
    <x v="3"/>
    <x v="0"/>
    <n v="2"/>
    <x v="1"/>
    <n v="53"/>
    <x v="45"/>
    <x v="22"/>
    <n v="7"/>
    <d v="1899-12-30T00:10:49"/>
    <n v="0.57799999999999996"/>
    <n v="0.57799999999999996"/>
    <n v="85.399000000000001"/>
    <d v="1899-12-30T00:01:32"/>
    <n v="86.355000000000004"/>
    <n v="3"/>
    <x v="1"/>
    <s v="Gilbert AZ"/>
    <m/>
    <n v="40"/>
    <s v="Stock 1000"/>
    <n v="40"/>
    <n v="148"/>
    <n v="2"/>
  </r>
  <r>
    <x v="3"/>
    <x v="0"/>
    <n v="3"/>
    <x v="2"/>
    <n v="365"/>
    <x v="43"/>
    <x v="22"/>
    <n v="7"/>
    <d v="1899-12-30T00:11:04"/>
    <n v="15.476000000000001"/>
    <n v="14.898"/>
    <n v="83.483000000000004"/>
    <d v="1899-12-30T00:01:33"/>
    <n v="84.864000000000004"/>
    <n v="4"/>
    <x v="0"/>
    <s v="Sandy UT"/>
    <m/>
    <n v="32"/>
    <s v="Stock 1000"/>
    <n v="32"/>
    <n v="132"/>
    <n v="3"/>
  </r>
  <r>
    <x v="3"/>
    <x v="0"/>
    <n v="4"/>
    <x v="3"/>
    <n v="11"/>
    <x v="46"/>
    <x v="22"/>
    <n v="7"/>
    <d v="1899-12-30T00:11:15"/>
    <n v="25.992000000000001"/>
    <n v="10.516"/>
    <n v="82.182000000000002"/>
    <d v="1899-12-30T00:01:34"/>
    <n v="84.013000000000005"/>
    <n v="2"/>
    <x v="4"/>
    <s v="Sandy UT"/>
    <m/>
    <n v="26"/>
    <s v="Stock 1000"/>
    <n v="26"/>
    <n v="26"/>
    <n v="16"/>
  </r>
  <r>
    <x v="3"/>
    <x v="0"/>
    <n v="5"/>
    <x v="4"/>
    <n v="117"/>
    <x v="61"/>
    <x v="22"/>
    <n v="7"/>
    <d v="1899-12-30T00:11:22"/>
    <n v="33.491"/>
    <n v="7.4989999999999997"/>
    <n v="81.278000000000006"/>
    <d v="1899-12-30T00:01:36"/>
    <n v="82.799000000000007"/>
    <n v="7"/>
    <x v="18"/>
    <s v="South Jordan UT"/>
    <m/>
    <n v="22"/>
    <s v="Stock 1000"/>
    <n v="22"/>
    <n v="70"/>
    <n v="7"/>
  </r>
  <r>
    <x v="3"/>
    <x v="0"/>
    <n v="6"/>
    <x v="5"/>
    <n v="93"/>
    <x v="92"/>
    <x v="22"/>
    <n v="7"/>
    <d v="1899-12-30T00:11:23"/>
    <n v="34.069000000000003"/>
    <n v="0.57799999999999996"/>
    <n v="81.209999999999994"/>
    <d v="1899-12-30T00:01:35"/>
    <n v="83.512"/>
    <n v="7"/>
    <x v="18"/>
    <s v="Clinton UT"/>
    <m/>
    <n v="20"/>
    <s v="Stock 1000"/>
    <n v="20"/>
    <n v="78"/>
    <n v="5"/>
  </r>
  <r>
    <x v="3"/>
    <x v="0"/>
    <n v="7"/>
    <x v="6"/>
    <n v="58"/>
    <x v="91"/>
    <x v="22"/>
    <n v="7"/>
    <d v="1899-12-30T00:11:23"/>
    <n v="34.075000000000003"/>
    <n v="6.0000000000000001E-3"/>
    <n v="81.209000000000003"/>
    <d v="1899-12-30T00:01:36"/>
    <n v="82.53"/>
    <n v="7"/>
    <x v="46"/>
    <s v="Murray UT"/>
    <m/>
    <n v="18"/>
    <s v="Stock 1000"/>
    <n v="18"/>
    <n v="28"/>
    <n v="14"/>
  </r>
  <r>
    <x v="3"/>
    <x v="0"/>
    <n v="8"/>
    <x v="0"/>
    <n v="49"/>
    <x v="62"/>
    <x v="10"/>
    <n v="7"/>
    <d v="1899-12-30T00:11:34"/>
    <n v="45.417000000000002"/>
    <n v="11.342000000000001"/>
    <n v="79.882000000000005"/>
    <d v="1899-12-30T00:01:34"/>
    <n v="84.12"/>
    <n v="2"/>
    <x v="29"/>
    <s v="Sandy UT"/>
    <m/>
    <n v="50"/>
    <s v="Middleweight Superbike"/>
    <n v="50"/>
    <n v="250"/>
    <n v="1"/>
  </r>
  <r>
    <x v="3"/>
    <x v="0"/>
    <n v="9"/>
    <x v="7"/>
    <n v="13"/>
    <x v="21"/>
    <x v="22"/>
    <n v="7"/>
    <d v="1899-12-30T00:11:40"/>
    <n v="50.892000000000003"/>
    <n v="5.4749999999999996"/>
    <n v="79.256"/>
    <d v="1899-12-30T00:01:36"/>
    <n v="82.195999999999998"/>
    <n v="4"/>
    <x v="13"/>
    <s v="Pleasant Grove UT"/>
    <m/>
    <n v="16"/>
    <s v="Stock 1000"/>
    <n v="16"/>
    <n v="66"/>
    <n v="8"/>
  </r>
  <r>
    <x v="3"/>
    <x v="0"/>
    <n v="10"/>
    <x v="1"/>
    <n v="22"/>
    <x v="63"/>
    <x v="10"/>
    <n v="7"/>
    <d v="1899-12-30T00:11:44"/>
    <n v="55.115000000000002"/>
    <n v="4.2229999999999999"/>
    <n v="78.781000000000006"/>
    <d v="1899-12-30T00:01:35"/>
    <n v="83.108000000000004"/>
    <n v="2"/>
    <x v="3"/>
    <s v="Murray UT"/>
    <m/>
    <n v="40"/>
    <s v="Middleweight Superbike"/>
    <n v="40"/>
    <n v="160"/>
    <n v="2"/>
  </r>
  <r>
    <x v="3"/>
    <x v="0"/>
    <n v="11"/>
    <x v="8"/>
    <n v="240"/>
    <x v="9"/>
    <x v="22"/>
    <n v="7"/>
    <d v="1899-12-30T00:11:58"/>
    <d v="1899-12-30T00:01:09"/>
    <n v="14.198"/>
    <n v="77.222999999999999"/>
    <d v="1899-12-30T00:01:41"/>
    <n v="78.326999999999998"/>
    <n v="6"/>
    <x v="0"/>
    <s v="missoula MT"/>
    <m/>
    <n v="14"/>
    <s v="Stock 1000"/>
    <n v="14"/>
    <n v="33"/>
    <n v="11"/>
  </r>
  <r>
    <x v="3"/>
    <x v="0"/>
    <n v="12"/>
    <x v="9"/>
    <n v="925"/>
    <x v="88"/>
    <x v="22"/>
    <n v="7"/>
    <d v="1899-12-30T00:12:03"/>
    <d v="1899-12-30T00:01:14"/>
    <n v="4.6130000000000004"/>
    <n v="76.73"/>
    <d v="1899-12-30T00:01:42"/>
    <n v="77.915000000000006"/>
    <n v="6"/>
    <x v="18"/>
    <s v="Spanish Fork UT"/>
    <m/>
    <n v="12"/>
    <s v="Stock 1000"/>
    <n v="12"/>
    <n v="29"/>
    <n v="13"/>
  </r>
  <r>
    <x v="3"/>
    <x v="0"/>
    <n v="13"/>
    <x v="2"/>
    <n v="178"/>
    <x v="23"/>
    <x v="10"/>
    <n v="7"/>
    <d v="1899-12-30T00:12:12"/>
    <d v="1899-12-30T00:01:24"/>
    <n v="9.9209999999999994"/>
    <n v="75.691000000000003"/>
    <d v="1899-12-30T00:01:40"/>
    <n v="79.510000000000005"/>
    <n v="3"/>
    <x v="14"/>
    <s v="HENDERSON NV"/>
    <m/>
    <n v="32"/>
    <s v="Middleweight Superbike"/>
    <n v="32"/>
    <n v="116"/>
    <n v="3"/>
  </r>
  <r>
    <x v="3"/>
    <x v="0"/>
    <n v="14"/>
    <x v="10"/>
    <n v="901"/>
    <x v="16"/>
    <x v="22"/>
    <n v="6"/>
    <d v="1899-12-30T00:11:30"/>
    <s v="1 Lap"/>
    <s v="1 Lap"/>
    <n v="68.909000000000006"/>
    <d v="1899-12-30T00:01:53"/>
    <n v="69.846000000000004"/>
    <n v="6"/>
    <x v="2"/>
    <s v="Hesperus CO"/>
    <m/>
    <n v="10"/>
    <s v="Stock 1000"/>
    <n v="10"/>
    <n v="20"/>
    <n v="22"/>
  </r>
  <r>
    <x v="3"/>
    <x v="0"/>
    <n v="15"/>
    <x v="3"/>
    <n v="33"/>
    <x v="65"/>
    <x v="10"/>
    <n v="6"/>
    <d v="1899-12-30T00:11:59"/>
    <s v="1 Lap"/>
    <n v="29.88"/>
    <n v="66.046999999999997"/>
    <d v="1899-12-30T00:01:53"/>
    <n v="69.97"/>
    <n v="6"/>
    <x v="30"/>
    <m/>
    <m/>
    <n v="26"/>
    <s v="Middleweight Superbike"/>
    <n v="26"/>
    <n v="26"/>
    <n v="10"/>
  </r>
  <r>
    <x v="3"/>
    <x v="0"/>
    <n v="16"/>
    <x v="11"/>
    <n v="666"/>
    <x v="89"/>
    <x v="22"/>
    <n v="5"/>
    <d v="1899-12-30T00:09:16"/>
    <s v="2 Laps"/>
    <s v="1 Lap"/>
    <n v="71.266999999999996"/>
    <d v="1899-12-30T00:01:38"/>
    <n v="81.039000000000001"/>
    <n v="4"/>
    <x v="1"/>
    <s v="Bluffdale UT"/>
    <m/>
    <n v="9"/>
    <s v="Stock 1000"/>
    <n v="9"/>
    <n v="9"/>
    <n v="29"/>
  </r>
  <r>
    <x v="3"/>
    <x v="0"/>
    <s v="DNS"/>
    <x v="22"/>
    <n v="2"/>
    <x v="59"/>
    <x v="22"/>
    <m/>
    <m/>
    <s v="DNS"/>
    <m/>
    <s v="-"/>
    <m/>
    <s v="-"/>
    <n v="0"/>
    <x v="1"/>
    <s v="Roy UT"/>
    <m/>
    <n v="0"/>
    <s v="Stock 1000"/>
    <n v="0"/>
    <n v="130"/>
    <n v="4"/>
  </r>
  <r>
    <x v="3"/>
    <x v="0"/>
    <s v="DNS"/>
    <x v="22"/>
    <n v="521"/>
    <x v="32"/>
    <x v="22"/>
    <m/>
    <m/>
    <s v="DNS"/>
    <m/>
    <s v="-"/>
    <m/>
    <s v="-"/>
    <n v="0"/>
    <x v="18"/>
    <s v="Oceanside CA"/>
    <m/>
    <n v="0"/>
    <s v="Stock 1000"/>
    <n v="0"/>
    <n v="58"/>
    <n v="9"/>
  </r>
  <r>
    <x v="3"/>
    <x v="0"/>
    <s v="DNS"/>
    <x v="22"/>
    <n v="414"/>
    <x v="8"/>
    <x v="22"/>
    <m/>
    <m/>
    <s v="DNS"/>
    <m/>
    <s v="-"/>
    <m/>
    <s v="-"/>
    <n v="0"/>
    <x v="6"/>
    <s v="Denver CO"/>
    <m/>
    <n v="0"/>
    <s v="Stock 1000"/>
    <n v="0"/>
    <n v="22"/>
    <n v="20"/>
  </r>
  <r>
    <x v="3"/>
    <x v="0"/>
    <s v="DNS"/>
    <x v="22"/>
    <n v="101"/>
    <x v="48"/>
    <x v="22"/>
    <m/>
    <m/>
    <s v="DNS"/>
    <m/>
    <s v="-"/>
    <m/>
    <s v="-"/>
    <n v="0"/>
    <x v="0"/>
    <s v="Boise ID"/>
    <m/>
    <n v="0"/>
    <s v="Stock 1000"/>
    <n v="0"/>
    <n v="27"/>
    <n v="15"/>
  </r>
  <r>
    <x v="3"/>
    <x v="0"/>
    <s v="DNS"/>
    <x v="22"/>
    <n v="199"/>
    <x v="12"/>
    <x v="22"/>
    <m/>
    <m/>
    <s v="DNS"/>
    <m/>
    <s v="-"/>
    <m/>
    <s v="-"/>
    <n v="0"/>
    <x v="8"/>
    <s v="Brighton CO"/>
    <m/>
    <n v="0"/>
    <s v="Stock 1000"/>
    <n v="0"/>
    <n v="26"/>
    <n v="16"/>
  </r>
  <r>
    <x v="3"/>
    <x v="0"/>
    <s v="DNS"/>
    <x v="22"/>
    <n v="96"/>
    <x v="50"/>
    <x v="22"/>
    <m/>
    <m/>
    <s v="DNS"/>
    <m/>
    <s v="-"/>
    <m/>
    <s v="-"/>
    <n v="0"/>
    <x v="13"/>
    <s v="Houston TX"/>
    <m/>
    <n v="0"/>
    <s v="Stock 1000"/>
    <n v="0"/>
    <n v="20"/>
    <n v="22"/>
  </r>
  <r>
    <x v="3"/>
    <x v="0"/>
    <s v="DNS"/>
    <x v="22"/>
    <n v="491"/>
    <x v="49"/>
    <x v="22"/>
    <m/>
    <m/>
    <s v="DNS"/>
    <m/>
    <s v="-"/>
    <m/>
    <s v="-"/>
    <n v="0"/>
    <x v="23"/>
    <s v="LAS VEGAS NV"/>
    <m/>
    <n v="0"/>
    <s v="Stock 1000"/>
    <n v="0"/>
    <n v="18"/>
    <n v="26"/>
  </r>
  <r>
    <x v="3"/>
    <x v="0"/>
    <s v="DNS"/>
    <x v="22"/>
    <n v="120"/>
    <x v="10"/>
    <x v="22"/>
    <m/>
    <m/>
    <s v="DNS"/>
    <m/>
    <s v="-"/>
    <m/>
    <s v="-"/>
    <n v="0"/>
    <x v="7"/>
    <s v="Harrison NY"/>
    <m/>
    <n v="0"/>
    <s v="Stock 1000"/>
    <n v="0"/>
    <n v="26"/>
    <n v="16"/>
  </r>
  <r>
    <x v="3"/>
    <x v="0"/>
    <s v="DNS"/>
    <x v="22"/>
    <n v="17"/>
    <x v="93"/>
    <x v="22"/>
    <m/>
    <m/>
    <s v="DNS"/>
    <m/>
    <s v="-"/>
    <m/>
    <s v="-"/>
    <n v="0"/>
    <x v="48"/>
    <s v="Meridian ID"/>
    <m/>
    <n v="0"/>
    <s v="Stock 1000"/>
    <n v="0"/>
    <n v="20"/>
    <n v="22"/>
  </r>
  <r>
    <x v="3"/>
    <x v="0"/>
    <s v="DNS"/>
    <x v="22"/>
    <n v="9"/>
    <x v="47"/>
    <x v="22"/>
    <m/>
    <m/>
    <s v="DNS"/>
    <m/>
    <s v="-"/>
    <m/>
    <s v="-"/>
    <n v="0"/>
    <x v="18"/>
    <s v="Bluffdale UT"/>
    <m/>
    <n v="0"/>
    <s v="Stock 1000"/>
    <n v="0"/>
    <n v="0"/>
    <n v="0"/>
  </r>
  <r>
    <x v="3"/>
    <x v="0"/>
    <s v="DNS"/>
    <x v="22"/>
    <n v="74"/>
    <x v="4"/>
    <x v="22"/>
    <m/>
    <m/>
    <s v="DNS"/>
    <m/>
    <s v="-"/>
    <m/>
    <s v="-"/>
    <n v="0"/>
    <x v="3"/>
    <s v="Las Vegas NV"/>
    <m/>
    <n v="0"/>
    <s v="Stock 1000"/>
    <n v="0"/>
    <n v="0"/>
    <n v="0"/>
  </r>
  <r>
    <x v="3"/>
    <x v="0"/>
    <s v="DNS"/>
    <x v="22"/>
    <n v="777"/>
    <x v="96"/>
    <x v="22"/>
    <m/>
    <m/>
    <s v="DNS"/>
    <m/>
    <s v="-"/>
    <m/>
    <s v="-"/>
    <n v="0"/>
    <x v="3"/>
    <s v="Clearfield UT"/>
    <m/>
    <n v="0"/>
    <s v="Stock 1000"/>
    <n v="0"/>
    <n v="0"/>
    <n v="0"/>
  </r>
  <r>
    <x v="3"/>
    <x v="0"/>
    <s v="DNS"/>
    <x v="22"/>
    <n v="41"/>
    <x v="7"/>
    <x v="10"/>
    <m/>
    <m/>
    <s v="DNS"/>
    <m/>
    <s v="-"/>
    <m/>
    <s v="-"/>
    <n v="0"/>
    <x v="5"/>
    <s v="Draper UT"/>
    <m/>
    <n v="0"/>
    <s v="Middleweight Superbike"/>
    <n v="0"/>
    <n v="94"/>
    <n v="4"/>
  </r>
  <r>
    <x v="3"/>
    <x v="0"/>
    <s v="DNS"/>
    <x v="22"/>
    <n v="307"/>
    <x v="26"/>
    <x v="10"/>
    <m/>
    <m/>
    <s v="DNS"/>
    <m/>
    <s v="-"/>
    <m/>
    <s v="-"/>
    <n v="0"/>
    <x v="14"/>
    <s v="KUNA ID"/>
    <m/>
    <n v="0"/>
    <s v="Middleweight Superbike"/>
    <n v="0"/>
    <n v="52"/>
    <n v="5"/>
  </r>
  <r>
    <x v="3"/>
    <x v="0"/>
    <s v="DNS"/>
    <x v="22"/>
    <n v="711"/>
    <x v="28"/>
    <x v="10"/>
    <m/>
    <m/>
    <s v="DNS"/>
    <m/>
    <s v="-"/>
    <m/>
    <s v="-"/>
    <n v="0"/>
    <x v="3"/>
    <s v="Phoenix AZ"/>
    <m/>
    <n v="0"/>
    <s v="Middleweight Superbike"/>
    <n v="0"/>
    <n v="0"/>
    <n v="0"/>
  </r>
  <r>
    <x v="3"/>
    <x v="0"/>
    <s v="DNS"/>
    <x v="22"/>
    <n v="607"/>
    <x v="31"/>
    <x v="10"/>
    <m/>
    <m/>
    <s v="DNS"/>
    <m/>
    <s v="-"/>
    <m/>
    <s v="-"/>
    <n v="0"/>
    <x v="3"/>
    <s v="Taylorsville UT"/>
    <m/>
    <n v="0"/>
    <s v="Middleweight Superbike"/>
    <n v="0"/>
    <n v="0"/>
    <n v="0"/>
  </r>
  <r>
    <x v="3"/>
    <x v="0"/>
    <s v="DNS"/>
    <x v="22"/>
    <n v="74"/>
    <x v="4"/>
    <x v="10"/>
    <m/>
    <m/>
    <s v="DNS"/>
    <m/>
    <s v="-"/>
    <m/>
    <s v="-"/>
    <n v="0"/>
    <x v="3"/>
    <s v="Las Vegas NV"/>
    <m/>
    <n v="0"/>
    <s v="Middleweight Superbike"/>
    <n v="0"/>
    <n v="32"/>
    <n v="6"/>
  </r>
  <r>
    <x v="3"/>
    <x v="0"/>
    <n v="1"/>
    <x v="0"/>
    <n v="109"/>
    <x v="37"/>
    <x v="24"/>
    <n v="7"/>
    <d v="1899-12-30T00:12:24"/>
    <m/>
    <m/>
    <n v="74.522000000000006"/>
    <d v="1899-12-30T00:01:44"/>
    <n v="76.153000000000006"/>
    <n v="7"/>
    <x v="3"/>
    <s v="South Ogden UT"/>
    <m/>
    <n v="50"/>
    <s v="Sportsman"/>
    <n v="0"/>
    <n v="0"/>
    <n v="1"/>
  </r>
  <r>
    <x v="3"/>
    <x v="0"/>
    <n v="2"/>
    <x v="1"/>
    <n v="123"/>
    <x v="85"/>
    <x v="24"/>
    <n v="7"/>
    <d v="1899-12-30T00:12:25"/>
    <n v="0.93100000000000005"/>
    <n v="0.93100000000000005"/>
    <n v="74.429000000000002"/>
    <d v="1899-12-30T00:01:45"/>
    <n v="75.5"/>
    <n v="7"/>
    <x v="44"/>
    <s v="Rupert ID"/>
    <m/>
    <n v="40"/>
    <s v="Sportsman"/>
    <n v="0"/>
    <n v="0"/>
    <n v="1"/>
  </r>
  <r>
    <x v="3"/>
    <x v="0"/>
    <n v="3"/>
    <x v="2"/>
    <n v="187"/>
    <x v="53"/>
    <x v="24"/>
    <n v="7"/>
    <d v="1899-12-30T00:12:32"/>
    <n v="8.4649999999999999"/>
    <n v="7.5339999999999998"/>
    <n v="73.683999999999997"/>
    <d v="1899-12-30T00:01:45"/>
    <n v="75.203000000000003"/>
    <n v="7"/>
    <x v="17"/>
    <s v="Thornton  CO"/>
    <m/>
    <n v="32"/>
    <s v="Sportsman"/>
    <n v="0"/>
    <n v="0"/>
    <n v="1"/>
  </r>
  <r>
    <x v="3"/>
    <x v="0"/>
    <n v="4"/>
    <x v="3"/>
    <n v="901"/>
    <x v="16"/>
    <x v="24"/>
    <n v="7"/>
    <d v="1899-12-30T00:13:13"/>
    <n v="49.46"/>
    <n v="40.994999999999997"/>
    <n v="69.876000000000005"/>
    <d v="1899-12-30T00:01:52"/>
    <n v="70.572999999999993"/>
    <n v="2"/>
    <x v="2"/>
    <s v="Hesperus CO"/>
    <m/>
    <n v="26"/>
    <s v="Sportsman"/>
    <n v="0"/>
    <n v="0"/>
    <n v="1"/>
  </r>
  <r>
    <x v="3"/>
    <x v="0"/>
    <s v="DNS"/>
    <x v="22"/>
    <n v="791"/>
    <x v="29"/>
    <x v="24"/>
    <m/>
    <m/>
    <s v="DNS"/>
    <m/>
    <s v="-"/>
    <m/>
    <s v="-"/>
    <n v="0"/>
    <x v="16"/>
    <s v="Washington Terrace UT"/>
    <m/>
    <n v="0"/>
    <s v="Sportsman"/>
    <n v="0"/>
    <n v="0"/>
    <n v="0"/>
  </r>
  <r>
    <x v="3"/>
    <x v="0"/>
    <s v="DNS"/>
    <x v="22"/>
    <n v="574"/>
    <x v="72"/>
    <x v="24"/>
    <m/>
    <m/>
    <s v="DNS"/>
    <m/>
    <s v="-"/>
    <m/>
    <s v="-"/>
    <n v="0"/>
    <x v="22"/>
    <s v="Hooper UT"/>
    <m/>
    <n v="0"/>
    <s v="Sportsman"/>
    <n v="0"/>
    <n v="0"/>
    <n v="0"/>
  </r>
  <r>
    <x v="3"/>
    <x v="0"/>
    <s v="DNS"/>
    <x v="22"/>
    <n v="160"/>
    <x v="19"/>
    <x v="24"/>
    <m/>
    <m/>
    <s v="DNS"/>
    <m/>
    <s v="-"/>
    <m/>
    <s v="-"/>
    <n v="0"/>
    <x v="12"/>
    <s v="Farrwest  UT"/>
    <m/>
    <n v="0"/>
    <s v="Sportsman"/>
    <n v="0"/>
    <n v="0"/>
    <n v="0"/>
  </r>
  <r>
    <x v="3"/>
    <x v="0"/>
    <s v="DNS"/>
    <x v="22"/>
    <n v="805"/>
    <x v="17"/>
    <x v="24"/>
    <m/>
    <m/>
    <s v="DNS"/>
    <m/>
    <s v="-"/>
    <m/>
    <s v="-"/>
    <n v="0"/>
    <x v="11"/>
    <s v="Layton UT"/>
    <m/>
    <n v="0"/>
    <s v="Sportsman"/>
    <n v="0"/>
    <n v="0"/>
    <n v="1"/>
  </r>
  <r>
    <x v="3"/>
    <x v="0"/>
    <s v="DNS"/>
    <x v="22"/>
    <n v="110"/>
    <x v="71"/>
    <x v="24"/>
    <m/>
    <m/>
    <s v="DNS"/>
    <m/>
    <s v="-"/>
    <m/>
    <s v="-"/>
    <n v="0"/>
    <x v="37"/>
    <s v="Jackson Hole WY"/>
    <m/>
    <n v="0"/>
    <s v="Sportsman"/>
    <n v="0"/>
    <n v="0"/>
    <n v="0"/>
  </r>
  <r>
    <x v="3"/>
    <x v="0"/>
    <s v="DNS"/>
    <x v="22"/>
    <n v="777"/>
    <x v="96"/>
    <x v="24"/>
    <m/>
    <m/>
    <s v="DNS"/>
    <m/>
    <s v="-"/>
    <m/>
    <s v="-"/>
    <n v="0"/>
    <x v="3"/>
    <s v="Clearfield UT"/>
    <m/>
    <n v="0"/>
    <s v="Sportsman"/>
    <n v="0"/>
    <n v="0"/>
    <n v="0"/>
  </r>
  <r>
    <x v="3"/>
    <x v="0"/>
    <s v="DNS"/>
    <x v="22"/>
    <n v="171"/>
    <x v="39"/>
    <x v="24"/>
    <m/>
    <m/>
    <s v="DNS"/>
    <m/>
    <s v="-"/>
    <m/>
    <s v="-"/>
    <n v="0"/>
    <x v="9"/>
    <s v="Murray UT"/>
    <m/>
    <n v="0"/>
    <s v="Sportsman"/>
    <n v="0"/>
    <n v="0"/>
    <n v="0"/>
  </r>
  <r>
    <x v="3"/>
    <x v="0"/>
    <s v="DQ"/>
    <x v="23"/>
    <n v="420"/>
    <x v="20"/>
    <x v="24"/>
    <n v="7"/>
    <d v="1899-12-30T00:12:11"/>
    <s v="DQ"/>
    <m/>
    <n v="75.808000000000007"/>
    <d v="1899-12-30T00:01:43"/>
    <n v="77.069000000000003"/>
    <n v="2"/>
    <x v="0"/>
    <s v="Salt Lake City UT"/>
    <m/>
    <n v="0"/>
    <s v="Sportsman"/>
    <n v="0"/>
    <n v="0"/>
    <n v="1"/>
  </r>
  <r>
    <x v="3"/>
    <x v="0"/>
    <s v="DQ"/>
    <x v="23"/>
    <n v="713"/>
    <x v="82"/>
    <x v="24"/>
    <n v="2"/>
    <d v="1899-12-30T00:03:30"/>
    <s v="DQ"/>
    <m/>
    <n v="75.56"/>
    <d v="1899-12-30T00:01:43"/>
    <n v="77.134"/>
    <n v="2"/>
    <x v="3"/>
    <s v="Tooele UT"/>
    <m/>
    <n v="0"/>
    <s v="Sportsman"/>
    <n v="0"/>
    <n v="0"/>
    <n v="1"/>
  </r>
  <r>
    <x v="4"/>
    <x v="0"/>
    <n v="1"/>
    <x v="0"/>
    <n v="527"/>
    <x v="58"/>
    <x v="8"/>
    <n v="7"/>
    <d v="1899-12-30T00:13:17"/>
    <m/>
    <m/>
    <n v="95.448999999999998"/>
    <d v="1899-12-30T00:01:57"/>
    <n v="93.119"/>
    <n v="6"/>
    <x v="27"/>
    <s v="Salt Lake City UT"/>
    <m/>
    <n v="50"/>
    <s v="KOM Combined"/>
    <n v="50"/>
    <n v="200"/>
    <n v="1"/>
  </r>
  <r>
    <x v="4"/>
    <x v="0"/>
    <n v="2"/>
    <x v="1"/>
    <n v="53"/>
    <x v="45"/>
    <x v="8"/>
    <n v="7"/>
    <d v="1899-12-30T00:13:21"/>
    <n v="3.27"/>
    <n v="3.27"/>
    <n v="95.058999999999997"/>
    <d v="1899-12-30T00:01:58"/>
    <n v="91.927000000000007"/>
    <n v="5"/>
    <x v="1"/>
    <s v="Gilbert AZ"/>
    <m/>
    <n v="40"/>
    <s v="KOM Combined"/>
    <n v="40"/>
    <n v="148"/>
    <n v="2"/>
  </r>
  <r>
    <x v="4"/>
    <x v="0"/>
    <n v="3"/>
    <x v="2"/>
    <n v="93"/>
    <x v="92"/>
    <x v="8"/>
    <n v="7"/>
    <d v="1899-12-30T00:13:21"/>
    <n v="4.1589999999999998"/>
    <n v="0.88900000000000001"/>
    <n v="94.953999999999994"/>
    <d v="1899-12-30T00:01:58"/>
    <n v="92.210999999999999"/>
    <n v="4"/>
    <x v="18"/>
    <s v="Clinton UT"/>
    <m/>
    <n v="32"/>
    <s v="KOM Combined"/>
    <n v="32"/>
    <n v="72"/>
    <n v="10"/>
  </r>
  <r>
    <x v="4"/>
    <x v="0"/>
    <n v="4"/>
    <x v="3"/>
    <n v="365"/>
    <x v="43"/>
    <x v="8"/>
    <n v="7"/>
    <d v="1899-12-30T00:13:29"/>
    <n v="11.205"/>
    <n v="7.0460000000000003"/>
    <n v="94.126000000000005"/>
    <d v="1899-12-30T00:01:59"/>
    <n v="91.495999999999995"/>
    <n v="4"/>
    <x v="0"/>
    <s v="Sandy UT"/>
    <m/>
    <n v="26"/>
    <s v="KOM Combined"/>
    <n v="26"/>
    <n v="100"/>
    <n v="4"/>
  </r>
  <r>
    <x v="4"/>
    <x v="0"/>
    <n v="5"/>
    <x v="4"/>
    <n v="951"/>
    <x v="1"/>
    <x v="8"/>
    <n v="7"/>
    <d v="1899-12-30T00:13:30"/>
    <n v="12.99"/>
    <n v="1.7849999999999999"/>
    <n v="93.918999999999997"/>
    <d v="1899-12-30T00:01:59"/>
    <n v="91.379000000000005"/>
    <n v="3"/>
    <x v="1"/>
    <s v="San Mateo CA"/>
    <m/>
    <n v="22"/>
    <s v="KOM Combined"/>
    <n v="22"/>
    <n v="27"/>
    <n v="16"/>
  </r>
  <r>
    <x v="4"/>
    <x v="0"/>
    <n v="6"/>
    <x v="5"/>
    <n v="491"/>
    <x v="49"/>
    <x v="8"/>
    <n v="7"/>
    <d v="1899-12-30T00:13:31"/>
    <n v="13.958"/>
    <n v="0.96799999999999997"/>
    <n v="93.807000000000002"/>
    <d v="1899-12-30T00:01:59"/>
    <n v="91.563999999999993"/>
    <n v="3"/>
    <x v="23"/>
    <s v="LAS VEGAS NV"/>
    <m/>
    <n v="20"/>
    <s v="KOM Combined"/>
    <n v="20"/>
    <n v="53"/>
    <n v="11"/>
  </r>
  <r>
    <x v="4"/>
    <x v="0"/>
    <n v="7"/>
    <x v="0"/>
    <n v="49"/>
    <x v="62"/>
    <x v="8"/>
    <n v="6"/>
    <d v="1899-12-30T00:11:34"/>
    <s v="1 Lap"/>
    <s v="1 Lap"/>
    <n v="94.007000000000005"/>
    <d v="1899-12-30T00:02:00"/>
    <n v="90.402000000000001"/>
    <n v="4"/>
    <x v="29"/>
    <s v="Sandy UT"/>
    <m/>
    <n v="18"/>
    <s v="KOM Combined"/>
    <n v="18"/>
    <n v="80"/>
    <n v="8"/>
  </r>
  <r>
    <x v="4"/>
    <x v="0"/>
    <n v="8"/>
    <x v="1"/>
    <n v="22"/>
    <x v="63"/>
    <x v="8"/>
    <n v="6"/>
    <d v="1899-12-30T00:11:44"/>
    <s v="1 Lap"/>
    <n v="10.336"/>
    <n v="92.626999999999995"/>
    <d v="1899-12-30T00:02:01"/>
    <n v="89.722999999999999"/>
    <n v="4"/>
    <x v="3"/>
    <s v="Murray UT"/>
    <m/>
    <n v="16"/>
    <s v="KOM Combined"/>
    <n v="16"/>
    <n v="43"/>
    <n v="13"/>
  </r>
  <r>
    <x v="4"/>
    <x v="0"/>
    <n v="9"/>
    <x v="6"/>
    <n v="9"/>
    <x v="47"/>
    <x v="8"/>
    <n v="6"/>
    <d v="1899-12-30T00:11:45"/>
    <s v="1 Lap"/>
    <n v="0.59499999999999997"/>
    <n v="92.549000000000007"/>
    <d v="1899-12-30T00:02:02"/>
    <n v="89.266000000000005"/>
    <n v="3"/>
    <x v="18"/>
    <s v="Bluffdale UT"/>
    <m/>
    <n v="14"/>
    <s v="KOM Combined"/>
    <n v="14"/>
    <n v="45"/>
    <n v="12"/>
  </r>
  <r>
    <x v="4"/>
    <x v="0"/>
    <n v="10"/>
    <x v="7"/>
    <n v="10"/>
    <x v="55"/>
    <x v="8"/>
    <n v="6"/>
    <d v="1899-12-30T00:11:51"/>
    <s v="1 Lap"/>
    <n v="5.8120000000000003"/>
    <n v="91.792000000000002"/>
    <d v="1899-12-30T00:02:03"/>
    <n v="88.207999999999998"/>
    <n v="5"/>
    <x v="0"/>
    <s v="Lindon UT"/>
    <m/>
    <n v="12"/>
    <s v="KOM Combined"/>
    <n v="12"/>
    <n v="43"/>
    <n v="13"/>
  </r>
  <r>
    <x v="4"/>
    <x v="0"/>
    <n v="11"/>
    <x v="2"/>
    <n v="81"/>
    <x v="98"/>
    <x v="8"/>
    <n v="6"/>
    <d v="1899-12-30T00:11:52"/>
    <s v="1 Lap"/>
    <n v="1.077"/>
    <n v="91.653000000000006"/>
    <d v="1899-12-30T00:02:04"/>
    <n v="87.811999999999998"/>
    <n v="5"/>
    <x v="51"/>
    <s v="Oakland CA"/>
    <m/>
    <n v="10"/>
    <s v="KOM Combined"/>
    <n v="10"/>
    <n v="10"/>
    <n v="21"/>
  </r>
  <r>
    <x v="4"/>
    <x v="0"/>
    <n v="12"/>
    <x v="8"/>
    <n v="117"/>
    <x v="61"/>
    <x v="8"/>
    <n v="6"/>
    <d v="1899-12-30T00:11:55"/>
    <s v="1 Lap"/>
    <n v="3.36"/>
    <n v="91.221999999999994"/>
    <d v="1899-12-30T00:02:04"/>
    <n v="87.491"/>
    <n v="3"/>
    <x v="18"/>
    <s v="South Jordan UT"/>
    <m/>
    <n v="9"/>
    <s v="KOM Combined"/>
    <n v="9"/>
    <n v="26"/>
    <n v="17"/>
  </r>
  <r>
    <x v="4"/>
    <x v="0"/>
    <n v="13"/>
    <x v="3"/>
    <n v="178"/>
    <x v="23"/>
    <x v="8"/>
    <n v="6"/>
    <d v="1899-12-30T00:12:15"/>
    <s v="1 Lap"/>
    <n v="20.298999999999999"/>
    <n v="88.703999999999994"/>
    <d v="1899-12-30T00:02:08"/>
    <n v="85.158000000000001"/>
    <n v="6"/>
    <x v="14"/>
    <s v="HENDERSON NV"/>
    <m/>
    <n v="8"/>
    <s v="KOM Combined"/>
    <n v="8"/>
    <n v="22"/>
    <n v="18"/>
  </r>
  <r>
    <x v="4"/>
    <x v="0"/>
    <n v="14"/>
    <x v="9"/>
    <n v="174"/>
    <x v="33"/>
    <x v="8"/>
    <n v="6"/>
    <d v="1899-12-30T00:12:21"/>
    <s v="1 Lap"/>
    <n v="5.5309999999999997"/>
    <n v="88.042000000000002"/>
    <d v="1899-12-30T00:02:02"/>
    <n v="89.102999999999994"/>
    <n v="6"/>
    <x v="0"/>
    <s v="Draper UT"/>
    <m/>
    <n v="7"/>
    <s v="KOM Combined"/>
    <n v="7"/>
    <n v="106"/>
    <n v="3"/>
  </r>
  <r>
    <x v="4"/>
    <x v="0"/>
    <s v="DNF"/>
    <x v="21"/>
    <n v="6"/>
    <x v="42"/>
    <x v="8"/>
    <m/>
    <n v="2.2490000000000001"/>
    <s v="DNF"/>
    <s v="6 Laps"/>
    <s v="-"/>
    <m/>
    <s v="-"/>
    <n v="0"/>
    <x v="0"/>
    <s v="Draper  UT"/>
    <m/>
    <n v="0"/>
    <s v="KOM Combined"/>
    <n v="0"/>
    <n v="80"/>
    <n v="8"/>
  </r>
  <r>
    <x v="4"/>
    <x v="0"/>
    <s v="DNF"/>
    <x v="21"/>
    <n v="101"/>
    <x v="48"/>
    <x v="8"/>
    <m/>
    <n v="4.085"/>
    <s v="DNF"/>
    <n v="1.8360000000000001"/>
    <s v="-"/>
    <m/>
    <s v="-"/>
    <n v="0"/>
    <x v="0"/>
    <s v="Boise ID"/>
    <m/>
    <n v="0"/>
    <s v="KOM Combined"/>
    <n v="0"/>
    <n v="0"/>
    <n v="25"/>
  </r>
  <r>
    <x v="4"/>
    <x v="0"/>
    <s v="DNS"/>
    <x v="22"/>
    <n v="723"/>
    <x v="0"/>
    <x v="8"/>
    <m/>
    <m/>
    <s v="DNS"/>
    <m/>
    <s v="-"/>
    <m/>
    <s v="-"/>
    <n v="0"/>
    <x v="0"/>
    <s v="Las Vegas NV"/>
    <m/>
    <n v="0"/>
    <s v="KOM Combined"/>
    <n v="0"/>
    <n v="16"/>
    <n v="20"/>
  </r>
  <r>
    <x v="4"/>
    <x v="0"/>
    <s v="DNS"/>
    <x v="22"/>
    <n v="42"/>
    <x v="99"/>
    <x v="8"/>
    <m/>
    <m/>
    <s v="DNS"/>
    <m/>
    <s v="-"/>
    <m/>
    <s v="-"/>
    <n v="0"/>
    <x v="0"/>
    <s v="Denver CO"/>
    <m/>
    <n v="0"/>
    <s v="KOM Combined"/>
    <n v="0"/>
    <n v="0"/>
    <n v="0"/>
  </r>
  <r>
    <x v="4"/>
    <x v="0"/>
    <s v="DNS"/>
    <x v="22"/>
    <s v="12x"/>
    <x v="25"/>
    <x v="8"/>
    <m/>
    <m/>
    <s v="DNS"/>
    <m/>
    <s v="-"/>
    <m/>
    <s v="-"/>
    <n v="0"/>
    <x v="11"/>
    <s v="Junction City OR"/>
    <m/>
    <n v="0"/>
    <s v="KOM Combined"/>
    <n v="0"/>
    <n v="0"/>
    <n v="0"/>
  </r>
  <r>
    <x v="4"/>
    <x v="0"/>
    <s v="DNS"/>
    <x v="22"/>
    <n v="50"/>
    <x v="100"/>
    <x v="8"/>
    <m/>
    <m/>
    <s v="DNS"/>
    <m/>
    <s v="-"/>
    <m/>
    <s v="-"/>
    <n v="0"/>
    <x v="2"/>
    <s v="Colorado Springs CO"/>
    <m/>
    <n v="0"/>
    <s v="KOM Combined"/>
    <n v="0"/>
    <n v="0"/>
    <n v="0"/>
  </r>
  <r>
    <x v="4"/>
    <x v="0"/>
    <s v="DNS"/>
    <x v="22"/>
    <n v="58"/>
    <x v="91"/>
    <x v="8"/>
    <m/>
    <m/>
    <s v="DNS"/>
    <m/>
    <s v="-"/>
    <m/>
    <s v="-"/>
    <n v="0"/>
    <x v="46"/>
    <s v="Murray UT"/>
    <m/>
    <n v="0"/>
    <s v="KOM Combined"/>
    <n v="0"/>
    <n v="0"/>
    <n v="0"/>
  </r>
  <r>
    <x v="4"/>
    <x v="0"/>
    <s v="DNS"/>
    <x v="22"/>
    <n v="74"/>
    <x v="4"/>
    <x v="8"/>
    <m/>
    <m/>
    <s v="DNS"/>
    <m/>
    <s v="-"/>
    <m/>
    <s v="-"/>
    <n v="0"/>
    <x v="3"/>
    <s v="Las Vegas NV"/>
    <m/>
    <n v="0"/>
    <s v="KOM Combined"/>
    <n v="0"/>
    <n v="0"/>
    <n v="0"/>
  </r>
  <r>
    <x v="4"/>
    <x v="0"/>
    <n v="1"/>
    <x v="0"/>
    <n v="126"/>
    <x v="5"/>
    <x v="23"/>
    <n v="3"/>
    <d v="1899-12-30T00:08:48"/>
    <m/>
    <m/>
    <n v="61.781999999999996"/>
    <d v="1899-12-30T00:02:07"/>
    <n v="85.673000000000002"/>
    <n v="3"/>
    <x v="18"/>
    <s v="Sandy UT"/>
    <m/>
    <n v="50"/>
    <s v="Super Street Bike"/>
    <n v="50"/>
    <n v="50"/>
    <n v="2"/>
  </r>
  <r>
    <x v="4"/>
    <x v="0"/>
    <n v="2"/>
    <x v="1"/>
    <n v="214"/>
    <x v="101"/>
    <x v="23"/>
    <n v="3"/>
    <d v="1899-12-30T00:08:59"/>
    <n v="11.025"/>
    <n v="11.025"/>
    <n v="60.518000000000001"/>
    <d v="1899-12-30T00:02:13"/>
    <n v="81.775999999999996"/>
    <n v="3"/>
    <x v="14"/>
    <m/>
    <m/>
    <n v="40"/>
    <s v="Super Street Bike"/>
    <n v="40"/>
    <n v="40"/>
    <n v="3"/>
  </r>
  <r>
    <x v="4"/>
    <x v="0"/>
    <n v="3"/>
    <x v="2"/>
    <n v="116"/>
    <x v="27"/>
    <x v="23"/>
    <n v="3"/>
    <d v="1899-12-30T00:09:02"/>
    <n v="13.97"/>
    <n v="2.9449999999999998"/>
    <n v="60.189"/>
    <d v="1899-12-30T00:02:14"/>
    <n v="80.873000000000005"/>
    <n v="3"/>
    <x v="52"/>
    <s v="Clinton UT"/>
    <m/>
    <n v="32"/>
    <s v="Super Street Bike"/>
    <n v="32"/>
    <n v="232"/>
    <n v="1"/>
  </r>
  <r>
    <x v="4"/>
    <x v="0"/>
    <n v="5"/>
    <x v="3"/>
    <n v="777"/>
    <x v="96"/>
    <x v="23"/>
    <n v="3"/>
    <d v="1899-12-30T00:10:31"/>
    <d v="1899-12-30T00:01:43"/>
    <n v="55.981999999999999"/>
    <n v="51.71"/>
    <d v="1899-12-30T00:02:37"/>
    <n v="69.069999999999993"/>
    <n v="3"/>
    <x v="3"/>
    <s v="Clearfield UT"/>
    <m/>
    <n v="26"/>
    <s v="Super Street Bike"/>
    <n v="26"/>
    <n v="26"/>
    <n v="4"/>
  </r>
  <r>
    <x v="4"/>
    <x v="0"/>
    <s v="DNS"/>
    <x v="22"/>
    <n v="491"/>
    <x v="49"/>
    <x v="23"/>
    <m/>
    <m/>
    <s v="DNS"/>
    <m/>
    <s v="-"/>
    <m/>
    <s v="-"/>
    <n v="0"/>
    <x v="23"/>
    <s v="LAS VEGAS NV"/>
    <m/>
    <n v="0"/>
    <s v="Super Street Bike"/>
    <n v="0"/>
    <n v="0"/>
    <n v="0"/>
  </r>
  <r>
    <x v="4"/>
    <x v="0"/>
    <n v="1"/>
    <x v="0"/>
    <n v="666"/>
    <x v="89"/>
    <x v="16"/>
    <n v="5"/>
    <d v="1899-12-30T00:10:22"/>
    <m/>
    <m/>
    <n v="87.366"/>
    <d v="1899-12-30T00:02:02"/>
    <n v="88.935000000000002"/>
    <n v="5"/>
    <x v="1"/>
    <s v="Bluffdale UT"/>
    <m/>
    <n v="50"/>
    <s v="Novice GTO"/>
    <n v="50"/>
    <n v="100"/>
    <n v="4"/>
  </r>
  <r>
    <x v="4"/>
    <x v="0"/>
    <n v="2"/>
    <x v="1"/>
    <n v="120"/>
    <x v="10"/>
    <x v="16"/>
    <n v="5"/>
    <d v="1899-12-30T00:10:25"/>
    <n v="2.7189999999999999"/>
    <n v="2.7189999999999999"/>
    <n v="86.986000000000004"/>
    <d v="1899-12-30T00:02:03"/>
    <n v="88.686999999999998"/>
    <n v="3"/>
    <x v="7"/>
    <s v="Harrison NY"/>
    <m/>
    <n v="40"/>
    <s v="Novice GTO"/>
    <n v="40"/>
    <n v="176"/>
    <n v="1"/>
  </r>
  <r>
    <x v="4"/>
    <x v="0"/>
    <n v="3"/>
    <x v="2"/>
    <n v="812"/>
    <x v="102"/>
    <x v="16"/>
    <n v="5"/>
    <d v="1899-12-30T00:10:33"/>
    <n v="10.372999999999999"/>
    <n v="7.6539999999999999"/>
    <n v="85.933999999999997"/>
    <d v="1899-12-30T00:02:03"/>
    <n v="88.36"/>
    <n v="5"/>
    <x v="53"/>
    <s v="SLC UT"/>
    <m/>
    <n v="32"/>
    <s v="Novice GTO"/>
    <n v="32"/>
    <n v="32"/>
    <n v="17"/>
  </r>
  <r>
    <x v="4"/>
    <x v="0"/>
    <n v="4"/>
    <x v="3"/>
    <n v="420"/>
    <x v="20"/>
    <x v="16"/>
    <n v="5"/>
    <d v="1899-12-30T00:10:33"/>
    <n v="10.938000000000001"/>
    <n v="0.56499999999999995"/>
    <n v="85.856999999999999"/>
    <d v="1899-12-30T00:02:03"/>
    <n v="88.204999999999998"/>
    <n v="5"/>
    <x v="0"/>
    <s v="Salt Lake City UT"/>
    <m/>
    <n v="26"/>
    <s v="Novice GTO"/>
    <n v="26"/>
    <n v="93"/>
    <n v="5"/>
  </r>
  <r>
    <x v="4"/>
    <x v="0"/>
    <n v="5"/>
    <x v="4"/>
    <n v="414"/>
    <x v="8"/>
    <x v="16"/>
    <n v="5"/>
    <d v="1899-12-30T00:10:34"/>
    <n v="11.457000000000001"/>
    <n v="0.51900000000000002"/>
    <n v="85.787000000000006"/>
    <d v="1899-12-30T00:02:05"/>
    <n v="87.03"/>
    <n v="4"/>
    <x v="6"/>
    <s v="Denver CO"/>
    <m/>
    <n v="22"/>
    <s v="Novice GTO"/>
    <n v="22"/>
    <n v="90"/>
    <n v="6"/>
  </r>
  <r>
    <x v="4"/>
    <x v="0"/>
    <n v="6"/>
    <x v="5"/>
    <n v="416"/>
    <x v="6"/>
    <x v="16"/>
    <n v="5"/>
    <d v="1899-12-30T00:10:36"/>
    <n v="13.87"/>
    <n v="2.4129999999999998"/>
    <n v="85.460999999999999"/>
    <d v="1899-12-30T00:02:05"/>
    <n v="86.697999999999993"/>
    <n v="3"/>
    <x v="4"/>
    <s v="Hendersonville NC"/>
    <m/>
    <n v="20"/>
    <s v="Novice GTO"/>
    <n v="20"/>
    <n v="126"/>
    <n v="2"/>
  </r>
  <r>
    <x v="4"/>
    <x v="0"/>
    <n v="7"/>
    <x v="6"/>
    <n v="422"/>
    <x v="103"/>
    <x v="16"/>
    <n v="5"/>
    <d v="1899-12-30T00:10:36"/>
    <n v="14.196999999999999"/>
    <n v="0.32700000000000001"/>
    <n v="85.417000000000002"/>
    <d v="1899-12-30T00:02:05"/>
    <n v="86.789000000000001"/>
    <n v="2"/>
    <x v="54"/>
    <m/>
    <m/>
    <n v="18"/>
    <s v="Novice GTO"/>
    <n v="18"/>
    <n v="18"/>
    <n v="19"/>
  </r>
  <r>
    <x v="4"/>
    <x v="0"/>
    <n v="8"/>
    <x v="7"/>
    <n v="925"/>
    <x v="88"/>
    <x v="16"/>
    <n v="5"/>
    <d v="1899-12-30T00:10:43"/>
    <n v="20.606999999999999"/>
    <n v="6.41"/>
    <n v="84.564999999999998"/>
    <d v="1899-12-30T00:02:07"/>
    <n v="85.915999999999997"/>
    <n v="4"/>
    <x v="18"/>
    <s v="Spanish Fork UT"/>
    <m/>
    <n v="16"/>
    <s v="Novice GTO"/>
    <n v="16"/>
    <n v="54"/>
    <n v="10"/>
  </r>
  <r>
    <x v="4"/>
    <x v="0"/>
    <n v="9"/>
    <x v="8"/>
    <n v="928"/>
    <x v="30"/>
    <x v="16"/>
    <n v="5"/>
    <d v="1899-12-30T00:10:43"/>
    <n v="20.608000000000001"/>
    <n v="1E-3"/>
    <n v="84.564999999999998"/>
    <d v="1899-12-30T00:02:06"/>
    <n v="86.156000000000006"/>
    <n v="2"/>
    <x v="17"/>
    <s v="Tooele UT"/>
    <m/>
    <n v="14"/>
    <s v="Novice GTO"/>
    <n v="14"/>
    <n v="122"/>
    <n v="3"/>
  </r>
  <r>
    <x v="4"/>
    <x v="0"/>
    <n v="10"/>
    <x v="9"/>
    <n v="240"/>
    <x v="9"/>
    <x v="16"/>
    <n v="5"/>
    <d v="1899-12-30T00:10:52"/>
    <n v="29.294"/>
    <n v="8.6859999999999999"/>
    <n v="83.438000000000002"/>
    <d v="1899-12-30T00:02:08"/>
    <n v="84.731999999999999"/>
    <n v="4"/>
    <x v="0"/>
    <s v="missoula MT"/>
    <m/>
    <n v="12"/>
    <s v="Novice GTO"/>
    <n v="12"/>
    <n v="70"/>
    <n v="8"/>
  </r>
  <r>
    <x v="4"/>
    <x v="0"/>
    <n v="11"/>
    <x v="10"/>
    <n v="199"/>
    <x v="12"/>
    <x v="16"/>
    <n v="5"/>
    <d v="1899-12-30T00:11:02"/>
    <n v="39.677999999999997"/>
    <n v="10.384"/>
    <n v="82.129000000000005"/>
    <d v="1899-12-30T00:02:11"/>
    <n v="83.156000000000006"/>
    <n v="3"/>
    <x v="8"/>
    <s v="Brighton CO"/>
    <m/>
    <n v="10"/>
    <s v="Novice GTO"/>
    <n v="10"/>
    <n v="76"/>
    <n v="7"/>
  </r>
  <r>
    <x v="4"/>
    <x v="0"/>
    <n v="12"/>
    <x v="11"/>
    <n v="111"/>
    <x v="13"/>
    <x v="16"/>
    <n v="5"/>
    <d v="1899-12-30T00:11:06"/>
    <n v="43.555999999999997"/>
    <n v="3.8780000000000001"/>
    <n v="81.650000000000006"/>
    <d v="1899-12-30T00:02:11"/>
    <n v="82.694000000000003"/>
    <n v="3"/>
    <x v="2"/>
    <s v="west jordan UT"/>
    <m/>
    <n v="9"/>
    <s v="Novice GTO"/>
    <n v="9"/>
    <n v="41"/>
    <n v="13"/>
  </r>
  <r>
    <x v="4"/>
    <x v="0"/>
    <n v="13"/>
    <x v="12"/>
    <n v="327"/>
    <x v="18"/>
    <x v="16"/>
    <n v="5"/>
    <d v="1899-12-30T00:11:27"/>
    <d v="1899-12-30T00:01:04"/>
    <n v="20.763999999999999"/>
    <n v="79.180999999999997"/>
    <d v="1899-12-30T00:02:15"/>
    <n v="80.344999999999999"/>
    <n v="2"/>
    <x v="3"/>
    <s v="Bountiful UT"/>
    <m/>
    <n v="8"/>
    <s v="Novice GTO"/>
    <n v="8"/>
    <n v="41"/>
    <n v="13"/>
  </r>
  <r>
    <x v="4"/>
    <x v="0"/>
    <n v="14"/>
    <x v="13"/>
    <n v="901"/>
    <x v="16"/>
    <x v="16"/>
    <n v="5"/>
    <d v="1899-12-30T00:12:10"/>
    <d v="1899-12-30T00:01:47"/>
    <n v="42.994"/>
    <n v="74.513999999999996"/>
    <d v="1899-12-30T00:02:24"/>
    <n v="75.688000000000002"/>
    <n v="5"/>
    <x v="2"/>
    <s v="Hesperus CO"/>
    <m/>
    <n v="7"/>
    <s v="Novice GTO"/>
    <n v="7"/>
    <n v="59"/>
    <n v="9"/>
  </r>
  <r>
    <x v="4"/>
    <x v="0"/>
    <s v="DNS"/>
    <x v="22"/>
    <n v="130"/>
    <x v="22"/>
    <x v="16"/>
    <m/>
    <m/>
    <s v="DNS"/>
    <m/>
    <s v="-"/>
    <m/>
    <s v="-"/>
    <n v="0"/>
    <x v="4"/>
    <s v="Salt Lake City UT"/>
    <m/>
    <n v="0"/>
    <s v="Novice GTO"/>
    <n v="0"/>
    <n v="41"/>
    <n v="13"/>
  </r>
  <r>
    <x v="4"/>
    <x v="0"/>
    <s v="DNS"/>
    <x v="22"/>
    <n v="708"/>
    <x v="74"/>
    <x v="16"/>
    <m/>
    <m/>
    <s v="DNS"/>
    <m/>
    <s v="-"/>
    <m/>
    <s v="-"/>
    <n v="0"/>
    <x v="3"/>
    <s v="Prescott Valley AZ"/>
    <m/>
    <n v="0"/>
    <s v="Novice GTO"/>
    <n v="0"/>
    <n v="18"/>
    <n v="19"/>
  </r>
  <r>
    <x v="4"/>
    <x v="0"/>
    <s v="DNS"/>
    <x v="22"/>
    <n v="163"/>
    <x v="15"/>
    <x v="16"/>
    <m/>
    <m/>
    <s v="DNS"/>
    <m/>
    <s v="-"/>
    <m/>
    <s v="-"/>
    <n v="0"/>
    <x v="10"/>
    <s v="Kearns UT"/>
    <m/>
    <n v="0"/>
    <s v="Novice GTO"/>
    <n v="0"/>
    <n v="16"/>
    <n v="22"/>
  </r>
  <r>
    <x v="4"/>
    <x v="0"/>
    <s v="DNS"/>
    <x v="22"/>
    <n v="805"/>
    <x v="17"/>
    <x v="16"/>
    <m/>
    <m/>
    <s v="DNS"/>
    <m/>
    <s v="-"/>
    <m/>
    <s v="-"/>
    <n v="0"/>
    <x v="11"/>
    <s v="Layton UT"/>
    <m/>
    <n v="0"/>
    <s v="Novice GTO"/>
    <n v="0"/>
    <n v="0"/>
    <n v="0"/>
  </r>
  <r>
    <x v="4"/>
    <x v="0"/>
    <s v="DNS"/>
    <x v="22"/>
    <n v="777"/>
    <x v="96"/>
    <x v="16"/>
    <m/>
    <m/>
    <s v="DNS"/>
    <m/>
    <s v="-"/>
    <m/>
    <s v="-"/>
    <n v="0"/>
    <x v="3"/>
    <s v="Clearfield UT"/>
    <m/>
    <n v="0"/>
    <s v="Novice GTO"/>
    <n v="0"/>
    <n v="0"/>
    <n v="0"/>
  </r>
  <r>
    <x v="4"/>
    <x v="0"/>
    <s v="DNS"/>
    <x v="22"/>
    <n v="123"/>
    <x v="85"/>
    <x v="16"/>
    <m/>
    <m/>
    <s v="DNS"/>
    <m/>
    <s v="-"/>
    <m/>
    <s v="-"/>
    <n v="0"/>
    <x v="44"/>
    <s v="Rupert ID"/>
    <m/>
    <n v="0"/>
    <s v="Novice GTO"/>
    <n v="0"/>
    <n v="0"/>
    <n v="0"/>
  </r>
  <r>
    <x v="4"/>
    <x v="0"/>
    <s v="DNS"/>
    <x v="22"/>
    <n v="250"/>
    <x v="11"/>
    <x v="16"/>
    <m/>
    <m/>
    <s v="DNS"/>
    <m/>
    <s v="-"/>
    <m/>
    <s v="-"/>
    <n v="0"/>
    <x v="3"/>
    <s v="Bountiful UT"/>
    <m/>
    <n v="0"/>
    <s v="Novice GTO"/>
    <n v="0"/>
    <n v="0"/>
    <n v="0"/>
  </r>
  <r>
    <x v="4"/>
    <x v="0"/>
    <s v="DNS"/>
    <x v="22"/>
    <n v="333"/>
    <x v="36"/>
    <x v="16"/>
    <m/>
    <m/>
    <s v="DNS"/>
    <m/>
    <s v="-"/>
    <m/>
    <s v="-"/>
    <n v="0"/>
    <x v="3"/>
    <s v="Sandy UT"/>
    <m/>
    <n v="0"/>
    <s v="Novice GTO"/>
    <n v="0"/>
    <n v="0"/>
    <n v="0"/>
  </r>
  <r>
    <x v="4"/>
    <x v="0"/>
    <s v="DNS"/>
    <x v="22"/>
    <n v="109"/>
    <x v="37"/>
    <x v="16"/>
    <m/>
    <m/>
    <s v="DNS"/>
    <m/>
    <s v="-"/>
    <m/>
    <s v="-"/>
    <n v="0"/>
    <x v="3"/>
    <s v="South Ogden UT"/>
    <m/>
    <n v="0"/>
    <s v="Novice GTO"/>
    <n v="0"/>
    <n v="0"/>
    <n v="0"/>
  </r>
  <r>
    <x v="4"/>
    <x v="0"/>
    <s v="DNS"/>
    <x v="22"/>
    <n v="137"/>
    <x v="104"/>
    <x v="16"/>
    <m/>
    <m/>
    <s v="DNS"/>
    <m/>
    <s v="-"/>
    <m/>
    <s v="-"/>
    <n v="0"/>
    <x v="5"/>
    <s v="Heber City UT"/>
    <m/>
    <n v="0"/>
    <s v="Novice GTO"/>
    <n v="0"/>
    <n v="0"/>
    <n v="0"/>
  </r>
  <r>
    <x v="4"/>
    <x v="0"/>
    <n v="1"/>
    <x v="0"/>
    <n v="805"/>
    <x v="17"/>
    <x v="17"/>
    <n v="5"/>
    <d v="1899-12-30T00:10:32"/>
    <m/>
    <m/>
    <n v="86.058999999999997"/>
    <d v="1899-12-30T00:02:05"/>
    <n v="87.028000000000006"/>
    <n v="5"/>
    <x v="11"/>
    <s v="Layton UT"/>
    <m/>
    <n v="50"/>
    <s v="Novice GTU"/>
    <n v="50"/>
    <n v="196"/>
    <n v="1"/>
  </r>
  <r>
    <x v="4"/>
    <x v="0"/>
    <n v="2"/>
    <x v="1"/>
    <n v="142"/>
    <x v="51"/>
    <x v="17"/>
    <n v="5"/>
    <d v="1899-12-30T00:10:42"/>
    <n v="10.557"/>
    <n v="10.557"/>
    <n v="84.644000000000005"/>
    <d v="1899-12-30T00:02:06"/>
    <n v="85.962000000000003"/>
    <n v="2"/>
    <x v="3"/>
    <s v="draper UT"/>
    <m/>
    <n v="40"/>
    <s v="Novice GTU"/>
    <n v="40"/>
    <n v="190"/>
    <n v="2"/>
  </r>
  <r>
    <x v="4"/>
    <x v="0"/>
    <n v="3"/>
    <x v="2"/>
    <n v="928"/>
    <x v="30"/>
    <x v="17"/>
    <n v="5"/>
    <d v="1899-12-30T00:10:45"/>
    <n v="13.013"/>
    <n v="2.456"/>
    <n v="84.320999999999998"/>
    <d v="1899-12-30T00:02:07"/>
    <n v="85.731999999999999"/>
    <n v="2"/>
    <x v="17"/>
    <s v="Tooele UT"/>
    <m/>
    <n v="32"/>
    <s v="Novice GTU"/>
    <n v="32"/>
    <n v="130"/>
    <n v="3"/>
  </r>
  <r>
    <x v="4"/>
    <x v="0"/>
    <n v="4"/>
    <x v="3"/>
    <n v="250"/>
    <x v="11"/>
    <x v="17"/>
    <n v="5"/>
    <d v="1899-12-30T00:10:45"/>
    <n v="13.382999999999999"/>
    <n v="0.37"/>
    <n v="84.272999999999996"/>
    <d v="1899-12-30T00:02:06"/>
    <n v="86.188000000000002"/>
    <n v="2"/>
    <x v="3"/>
    <s v="Bountiful UT"/>
    <m/>
    <n v="26"/>
    <s v="Novice GTU"/>
    <n v="26"/>
    <n v="96"/>
    <n v="6"/>
  </r>
  <r>
    <x v="4"/>
    <x v="0"/>
    <n v="5"/>
    <x v="4"/>
    <n v="442"/>
    <x v="38"/>
    <x v="17"/>
    <n v="5"/>
    <d v="1899-12-30T00:10:50"/>
    <n v="18.771000000000001"/>
    <n v="5.3879999999999999"/>
    <n v="83.575000000000003"/>
    <d v="1899-12-30T00:02:08"/>
    <n v="84.938000000000002"/>
    <n v="2"/>
    <x v="3"/>
    <s v="Salt Lake City UT"/>
    <m/>
    <n v="22"/>
    <s v="Novice GTU"/>
    <n v="22"/>
    <n v="64"/>
    <n v="8"/>
  </r>
  <r>
    <x v="4"/>
    <x v="0"/>
    <n v="6"/>
    <x v="5"/>
    <n v="746"/>
    <x v="35"/>
    <x v="17"/>
    <n v="5"/>
    <d v="1899-12-30T00:10:55"/>
    <n v="23.154"/>
    <n v="4.383"/>
    <n v="83.016000000000005"/>
    <d v="1899-12-30T00:02:09"/>
    <n v="84.382000000000005"/>
    <n v="3"/>
    <x v="20"/>
    <s v="Aberdeen ID"/>
    <m/>
    <n v="20"/>
    <s v="Novice GTU"/>
    <n v="20"/>
    <n v="106"/>
    <n v="4"/>
  </r>
  <r>
    <x v="4"/>
    <x v="0"/>
    <n v="7"/>
    <x v="6"/>
    <n v="708"/>
    <x v="74"/>
    <x v="17"/>
    <n v="5"/>
    <d v="1899-12-30T00:11:01"/>
    <n v="29.030999999999999"/>
    <n v="5.8769999999999998"/>
    <n v="82.277000000000001"/>
    <d v="1899-12-30T00:02:07"/>
    <n v="85.515000000000001"/>
    <n v="4"/>
    <x v="3"/>
    <s v="Prescott Valley AZ"/>
    <m/>
    <n v="18"/>
    <s v="Novice GTU"/>
    <n v="18"/>
    <n v="18"/>
    <n v="18"/>
  </r>
  <r>
    <x v="4"/>
    <x v="0"/>
    <n v="8"/>
    <x v="7"/>
    <n v="214"/>
    <x v="101"/>
    <x v="17"/>
    <n v="5"/>
    <d v="1899-12-30T00:11:02"/>
    <n v="29.986999999999998"/>
    <n v="0.95599999999999996"/>
    <n v="82.158000000000001"/>
    <d v="1899-12-30T00:02:10"/>
    <n v="83.602000000000004"/>
    <n v="3"/>
    <x v="14"/>
    <s v="Las Vegas NV"/>
    <m/>
    <n v="16"/>
    <s v="Novice GTU"/>
    <n v="16"/>
    <n v="16"/>
    <n v="20"/>
  </r>
  <r>
    <x v="4"/>
    <x v="0"/>
    <n v="9"/>
    <x v="8"/>
    <n v="131"/>
    <x v="41"/>
    <x v="17"/>
    <n v="5"/>
    <d v="1899-12-30T00:11:03"/>
    <n v="31.614999999999998"/>
    <n v="1.6279999999999999"/>
    <n v="81.956999999999994"/>
    <d v="1899-12-30T00:02:11"/>
    <n v="83.090999999999994"/>
    <n v="2"/>
    <x v="21"/>
    <s v="Provo UT"/>
    <m/>
    <n v="14"/>
    <s v="Novice GTU"/>
    <n v="14"/>
    <n v="106"/>
    <n v="4"/>
  </r>
  <r>
    <x v="4"/>
    <x v="0"/>
    <n v="10"/>
    <x v="9"/>
    <n v="333"/>
    <x v="36"/>
    <x v="17"/>
    <n v="5"/>
    <d v="1899-12-30T00:11:12"/>
    <n v="40.164999999999999"/>
    <n v="8.5500000000000007"/>
    <n v="80.914000000000001"/>
    <d v="1899-12-30T00:02:12"/>
    <n v="82.334999999999994"/>
    <n v="2"/>
    <x v="3"/>
    <s v="Sandy UT"/>
    <m/>
    <n v="12"/>
    <s v="Novice GTU"/>
    <n v="12"/>
    <n v="50"/>
    <n v="11"/>
  </r>
  <r>
    <x v="4"/>
    <x v="0"/>
    <n v="11"/>
    <x v="10"/>
    <n v="116"/>
    <x v="27"/>
    <x v="17"/>
    <n v="5"/>
    <d v="1899-12-30T00:11:13"/>
    <n v="41.6"/>
    <n v="1.4350000000000001"/>
    <n v="80.741"/>
    <d v="1899-12-30T00:02:12"/>
    <n v="82.245999999999995"/>
    <n v="2"/>
    <x v="36"/>
    <s v="Clinton UT"/>
    <m/>
    <n v="10"/>
    <s v="Novice GTU"/>
    <n v="10"/>
    <n v="72"/>
    <n v="7"/>
  </r>
  <r>
    <x v="4"/>
    <x v="0"/>
    <n v="12"/>
    <x v="11"/>
    <n v="163"/>
    <x v="15"/>
    <x v="17"/>
    <n v="5"/>
    <d v="1899-12-30T00:11:16"/>
    <n v="43.929000000000002"/>
    <n v="2.3290000000000002"/>
    <n v="80.462999999999994"/>
    <d v="1899-12-30T00:02:12"/>
    <n v="82.325000000000003"/>
    <n v="3"/>
    <x v="10"/>
    <s v="Kearns UT"/>
    <m/>
    <n v="9"/>
    <s v="Novice GTU"/>
    <n v="9"/>
    <n v="39"/>
    <n v="13"/>
  </r>
  <r>
    <x v="4"/>
    <x v="0"/>
    <n v="13"/>
    <x v="12"/>
    <n v="327"/>
    <x v="18"/>
    <x v="17"/>
    <n v="5"/>
    <d v="1899-12-30T00:11:28"/>
    <n v="55.875999999999998"/>
    <n v="11.946999999999999"/>
    <n v="79.064999999999998"/>
    <d v="1899-12-30T00:02:15"/>
    <n v="80.244"/>
    <n v="3"/>
    <x v="3"/>
    <s v="Bountiful UT"/>
    <m/>
    <n v="8"/>
    <s v="Novice GTU"/>
    <n v="8"/>
    <n v="42"/>
    <n v="12"/>
  </r>
  <r>
    <x v="4"/>
    <x v="0"/>
    <n v="14"/>
    <x v="13"/>
    <n v="109"/>
    <x v="37"/>
    <x v="17"/>
    <n v="5"/>
    <d v="1899-12-30T00:11:28"/>
    <n v="56.14"/>
    <n v="0.26400000000000001"/>
    <n v="79.034000000000006"/>
    <d v="1899-12-30T00:02:16"/>
    <n v="80.156999999999996"/>
    <n v="2"/>
    <x v="3"/>
    <s v="South Ogden UT"/>
    <m/>
    <n v="7"/>
    <s v="Novice GTU"/>
    <n v="7"/>
    <n v="63"/>
    <n v="9"/>
  </r>
  <r>
    <x v="4"/>
    <x v="0"/>
    <n v="15"/>
    <x v="0"/>
    <n v="934"/>
    <x v="79"/>
    <x v="9"/>
    <n v="5"/>
    <d v="1899-12-30T00:11:28"/>
    <n v="56.622"/>
    <n v="0.48199999999999998"/>
    <n v="78.978999999999999"/>
    <d v="1899-12-30T00:02:08"/>
    <n v="84.638999999999996"/>
    <n v="4"/>
    <x v="41"/>
    <s v="Highlands Ranch CO"/>
    <m/>
    <n v="50"/>
    <s v="Lightweight SuperBike"/>
    <n v="50"/>
    <n v="150"/>
    <n v="3"/>
  </r>
  <r>
    <x v="4"/>
    <x v="0"/>
    <n v="16"/>
    <x v="14"/>
    <n v="713"/>
    <x v="82"/>
    <x v="17"/>
    <n v="5"/>
    <d v="1899-12-30T00:11:28"/>
    <n v="56.701999999999998"/>
    <n v="0.08"/>
    <n v="78.97"/>
    <d v="1899-12-30T00:02:16"/>
    <n v="80.177999999999997"/>
    <n v="2"/>
    <x v="3"/>
    <s v="Tooele UT"/>
    <m/>
    <n v="6"/>
    <s v="Novice GTU"/>
    <n v="6"/>
    <n v="26"/>
    <n v="15"/>
  </r>
  <r>
    <x v="4"/>
    <x v="0"/>
    <n v="17"/>
    <x v="1"/>
    <n v="69"/>
    <x v="56"/>
    <x v="9"/>
    <n v="5"/>
    <d v="1899-12-30T00:12:00"/>
    <d v="1899-12-30T00:01:28"/>
    <n v="31.696999999999999"/>
    <n v="75.492999999999995"/>
    <d v="1899-12-30T00:02:15"/>
    <n v="80.722999999999999"/>
    <n v="4"/>
    <x v="25"/>
    <s v="SLC UT"/>
    <m/>
    <n v="40"/>
    <s v="Lightweight SuperBike"/>
    <n v="40"/>
    <n v="168"/>
    <n v="2"/>
  </r>
  <r>
    <x v="4"/>
    <x v="0"/>
    <n v="18"/>
    <x v="2"/>
    <n v="317"/>
    <x v="97"/>
    <x v="9"/>
    <n v="5"/>
    <d v="1899-12-30T00:12:11"/>
    <d v="1899-12-30T00:01:40"/>
    <n v="11.297000000000001"/>
    <n v="74.326999999999998"/>
    <d v="1899-12-30T00:02:17"/>
    <n v="79.334000000000003"/>
    <n v="1"/>
    <x v="25"/>
    <s v="Ogden Ut"/>
    <m/>
    <n v="32"/>
    <s v="Lightweight SuperBike"/>
    <n v="32"/>
    <n v="32"/>
    <n v="12"/>
  </r>
  <r>
    <x v="4"/>
    <x v="0"/>
    <n v="19"/>
    <x v="3"/>
    <n v="70"/>
    <x v="14"/>
    <x v="9"/>
    <n v="5"/>
    <d v="1899-12-30T00:12:22"/>
    <d v="1899-12-30T00:01:51"/>
    <n v="11.089"/>
    <n v="73.216999999999999"/>
    <d v="1899-12-30T00:02:19"/>
    <n v="78.046999999999997"/>
    <n v="3"/>
    <x v="9"/>
    <s v="Pleasant view UT"/>
    <m/>
    <n v="26"/>
    <s v="Lightweight SuperBike"/>
    <n v="26"/>
    <n v="76"/>
    <n v="5"/>
  </r>
  <r>
    <x v="4"/>
    <x v="0"/>
    <n v="20"/>
    <x v="15"/>
    <n v="137"/>
    <x v="104"/>
    <x v="17"/>
    <n v="5"/>
    <d v="1899-12-30T00:12:25"/>
    <d v="1899-12-30T00:01:53"/>
    <n v="2.294"/>
    <n v="72.992000000000004"/>
    <d v="1899-12-30T00:02:25"/>
    <n v="74.915999999999997"/>
    <n v="4"/>
    <x v="5"/>
    <s v="Heber City UT"/>
    <m/>
    <n v="5"/>
    <s v="Novice GTU"/>
    <n v="5"/>
    <n v="5"/>
    <n v="28"/>
  </r>
  <r>
    <x v="4"/>
    <x v="0"/>
    <n v="21"/>
    <x v="4"/>
    <n v="396"/>
    <x v="81"/>
    <x v="9"/>
    <n v="5"/>
    <d v="1899-12-30T00:12:46"/>
    <d v="1899-12-30T00:02:14"/>
    <n v="21.21"/>
    <n v="70.971000000000004"/>
    <d v="1899-12-30T00:02:22"/>
    <n v="76.722999999999999"/>
    <n v="2"/>
    <x v="55"/>
    <s v="Park City UT"/>
    <m/>
    <n v="22"/>
    <s v="Lightweight SuperBike"/>
    <n v="22"/>
    <n v="42"/>
    <n v="11"/>
  </r>
  <r>
    <x v="4"/>
    <x v="0"/>
    <n v="22"/>
    <x v="16"/>
    <n v="801"/>
    <x v="94"/>
    <x v="17"/>
    <n v="5"/>
    <d v="1899-12-30T00:12:47"/>
    <d v="1899-12-30T00:02:16"/>
    <n v="1.472"/>
    <n v="70.834000000000003"/>
    <d v="1899-12-30T00:02:31"/>
    <n v="71.783000000000001"/>
    <n v="3"/>
    <x v="11"/>
    <s v="Salt Lake City UT"/>
    <m/>
    <n v="4"/>
    <s v="Novice GTU"/>
    <n v="4"/>
    <n v="10"/>
    <n v="21"/>
  </r>
  <r>
    <x v="4"/>
    <x v="0"/>
    <n v="23"/>
    <x v="5"/>
    <n v="171"/>
    <x v="39"/>
    <x v="9"/>
    <n v="5"/>
    <d v="1899-12-30T00:12:49"/>
    <d v="1899-12-30T00:02:17"/>
    <n v="1.1439999999999999"/>
    <n v="70.728999999999999"/>
    <d v="1899-12-30T00:02:25"/>
    <n v="75.043999999999997"/>
    <n v="4"/>
    <x v="9"/>
    <s v="Murray UT"/>
    <m/>
    <n v="20"/>
    <s v="Lightweight SuperBike"/>
    <n v="20"/>
    <n v="68"/>
    <n v="7"/>
  </r>
  <r>
    <x v="4"/>
    <x v="0"/>
    <n v="24"/>
    <x v="17"/>
    <n v="777"/>
    <x v="96"/>
    <x v="17"/>
    <n v="4"/>
    <d v="1899-12-30T00:10:46"/>
    <s v="1 Lap"/>
    <s v="1 Lap"/>
    <n v="67.290000000000006"/>
    <d v="1899-12-30T00:02:27"/>
    <n v="74.087999999999994"/>
    <n v="3"/>
    <x v="3"/>
    <s v="Clearfield UT"/>
    <m/>
    <n v="3"/>
    <s v="Novice GTU"/>
    <n v="3"/>
    <n v="10"/>
    <n v="21"/>
  </r>
  <r>
    <x v="4"/>
    <x v="0"/>
    <n v="25"/>
    <x v="6"/>
    <n v="243"/>
    <x v="105"/>
    <x v="9"/>
    <n v="4"/>
    <d v="1899-12-30T00:10:51"/>
    <s v="1 Lap"/>
    <n v="4.9859999999999998"/>
    <n v="66.775000000000006"/>
    <d v="1899-12-30T00:02:32"/>
    <n v="71.757000000000005"/>
    <n v="3"/>
    <x v="56"/>
    <s v="mona UT"/>
    <m/>
    <n v="18"/>
    <s v="Lightweight SuperBike"/>
    <n v="18"/>
    <n v="18"/>
    <n v="15"/>
  </r>
  <r>
    <x v="4"/>
    <x v="0"/>
    <s v="DNF"/>
    <x v="21"/>
    <n v="757"/>
    <x v="40"/>
    <x v="17"/>
    <n v="1"/>
    <d v="1899-12-30T00:02:20"/>
    <s v="DNF"/>
    <s v="3 Laps"/>
    <n v="77.418000000000006"/>
    <d v="1899-12-30T00:02:17"/>
    <n v="79.512"/>
    <n v="1"/>
    <x v="5"/>
    <s v="Farmington UT"/>
    <m/>
    <n v="0"/>
    <s v="Novice GTU"/>
    <n v="0"/>
    <n v="58"/>
    <n v="10"/>
  </r>
  <r>
    <x v="4"/>
    <x v="0"/>
    <s v="DNS"/>
    <x v="22"/>
    <n v="123"/>
    <x v="85"/>
    <x v="17"/>
    <m/>
    <m/>
    <s v="DNS"/>
    <m/>
    <s v="-"/>
    <m/>
    <s v="-"/>
    <n v="0"/>
    <x v="44"/>
    <s v="Rupert ID"/>
    <m/>
    <n v="0"/>
    <s v="Novice GTU"/>
    <n v="0"/>
    <n v="21"/>
    <n v="17"/>
  </r>
  <r>
    <x v="4"/>
    <x v="0"/>
    <s v="DNS"/>
    <x v="22"/>
    <n v="118"/>
    <x v="67"/>
    <x v="9"/>
    <m/>
    <m/>
    <s v="DNS"/>
    <m/>
    <s v="-"/>
    <m/>
    <s v="-"/>
    <n v="0"/>
    <x v="9"/>
    <s v="Boise ID"/>
    <m/>
    <n v="0"/>
    <s v="Lightweight SuperBike"/>
    <n v="0"/>
    <n v="70"/>
    <n v="6"/>
  </r>
  <r>
    <x v="4"/>
    <x v="0"/>
    <s v="DNS"/>
    <x v="22"/>
    <n v="110"/>
    <x v="71"/>
    <x v="9"/>
    <m/>
    <m/>
    <s v="DNS"/>
    <m/>
    <s v="-"/>
    <m/>
    <s v="-"/>
    <n v="0"/>
    <x v="37"/>
    <s v="Jackson Hole WY"/>
    <m/>
    <n v="0"/>
    <s v="Lightweight SuperBike"/>
    <n v="0"/>
    <n v="46"/>
    <n v="10"/>
  </r>
  <r>
    <x v="4"/>
    <x v="0"/>
    <n v="1"/>
    <x v="0"/>
    <n v="49"/>
    <x v="62"/>
    <x v="11"/>
    <n v="3"/>
    <d v="1899-12-30T00:06:05"/>
    <m/>
    <m/>
    <n v="89.3"/>
    <d v="1899-12-30T00:02:00"/>
    <n v="90.373000000000005"/>
    <n v="3"/>
    <x v="29"/>
    <s v="Sandy UT"/>
    <m/>
    <n v="50"/>
    <s v="Middleweight Superstock"/>
    <n v="50"/>
    <n v="250"/>
    <n v="1"/>
  </r>
  <r>
    <x v="4"/>
    <x v="0"/>
    <n v="2"/>
    <x v="1"/>
    <n v="22"/>
    <x v="63"/>
    <x v="11"/>
    <n v="3"/>
    <d v="1899-12-30T00:06:06"/>
    <n v="1.1140000000000001"/>
    <n v="1.1140000000000001"/>
    <n v="89.028999999999996"/>
    <d v="1899-12-30T00:02:00"/>
    <n v="90.546999999999997"/>
    <n v="2"/>
    <x v="3"/>
    <s v="Murray UT"/>
    <m/>
    <n v="40"/>
    <s v="Middleweight Superstock"/>
    <n v="40"/>
    <n v="160"/>
    <n v="2"/>
  </r>
  <r>
    <x v="4"/>
    <x v="0"/>
    <n v="3"/>
    <x v="2"/>
    <n v="81"/>
    <x v="98"/>
    <x v="11"/>
    <n v="3"/>
    <d v="1899-12-30T00:06:18"/>
    <n v="12.337"/>
    <n v="11.223000000000001"/>
    <n v="86.382999999999996"/>
    <d v="1899-12-30T00:02:04"/>
    <n v="87.611000000000004"/>
    <n v="2"/>
    <x v="51"/>
    <s v="Oakland CA"/>
    <m/>
    <n v="32"/>
    <s v="Middleweight Superstock"/>
    <n v="32"/>
    <n v="32"/>
    <n v="8"/>
  </r>
  <r>
    <x v="4"/>
    <x v="0"/>
    <n v="4"/>
    <x v="3"/>
    <n v="126"/>
    <x v="5"/>
    <x v="11"/>
    <n v="3"/>
    <d v="1899-12-30T00:06:18"/>
    <n v="12.654999999999999"/>
    <n v="0.318"/>
    <n v="86.31"/>
    <d v="1899-12-30T00:02:04"/>
    <n v="87.692999999999998"/>
    <n v="2"/>
    <x v="3"/>
    <s v="Sandy UT"/>
    <m/>
    <n v="26"/>
    <s v="Middleweight Superstock"/>
    <n v="26"/>
    <n v="156"/>
    <n v="3"/>
  </r>
  <r>
    <x v="4"/>
    <x v="0"/>
    <n v="5"/>
    <x v="4"/>
    <n v="178"/>
    <x v="23"/>
    <x v="11"/>
    <n v="3"/>
    <d v="1899-12-30T00:06:28"/>
    <n v="23.077000000000002"/>
    <n v="10.422000000000001"/>
    <n v="83.992999999999995"/>
    <d v="1899-12-30T00:02:07"/>
    <n v="85.433999999999997"/>
    <n v="2"/>
    <x v="14"/>
    <s v="HENDERSON NV"/>
    <m/>
    <n v="22"/>
    <s v="Middleweight Superstock"/>
    <n v="22"/>
    <n v="100"/>
    <n v="4"/>
  </r>
  <r>
    <x v="4"/>
    <x v="0"/>
    <n v="6"/>
    <x v="5"/>
    <n v="307"/>
    <x v="26"/>
    <x v="11"/>
    <n v="3"/>
    <d v="1899-12-30T00:06:30"/>
    <n v="24.294"/>
    <n v="1.2170000000000001"/>
    <n v="83.730999999999995"/>
    <d v="1899-12-30T00:02:08"/>
    <n v="85.126000000000005"/>
    <n v="3"/>
    <x v="14"/>
    <s v="KUNA ID"/>
    <m/>
    <n v="20"/>
    <s v="Middleweight Superstock"/>
    <n v="20"/>
    <n v="100"/>
    <n v="4"/>
  </r>
  <r>
    <x v="4"/>
    <x v="0"/>
    <n v="7"/>
    <x v="6"/>
    <n v="41"/>
    <x v="7"/>
    <x v="11"/>
    <n v="3"/>
    <d v="1899-12-30T00:06:40"/>
    <n v="34.481000000000002"/>
    <n v="10.186999999999999"/>
    <n v="81.596999999999994"/>
    <d v="1899-12-30T00:02:11"/>
    <n v="82.718999999999994"/>
    <n v="3"/>
    <x v="3"/>
    <s v="Draper UT"/>
    <m/>
    <n v="18"/>
    <s v="Middleweight Superstock"/>
    <n v="18"/>
    <n v="96"/>
    <n v="6"/>
  </r>
  <r>
    <x v="4"/>
    <x v="0"/>
    <n v="8"/>
    <x v="7"/>
    <s v="12x"/>
    <x v="25"/>
    <x v="11"/>
    <n v="2"/>
    <d v="1899-12-30T00:04:25"/>
    <s v="1 Lap"/>
    <s v="1 Lap"/>
    <n v="82.099000000000004"/>
    <d v="1899-12-30T00:02:08"/>
    <n v="84.734999999999999"/>
    <n v="2"/>
    <x v="11"/>
    <s v="Junction City OR"/>
    <m/>
    <n v="16"/>
    <s v="Middleweight Superstock"/>
    <n v="16"/>
    <n v="16"/>
    <n v="13"/>
  </r>
  <r>
    <x v="4"/>
    <x v="0"/>
    <s v="DNS"/>
    <x v="22"/>
    <n v="607"/>
    <x v="31"/>
    <x v="11"/>
    <m/>
    <m/>
    <s v="DNS"/>
    <m/>
    <s v="-"/>
    <m/>
    <s v="-"/>
    <n v="0"/>
    <x v="3"/>
    <s v="Taylorsville UT"/>
    <m/>
    <n v="0"/>
    <s v="Middleweight Superstock"/>
    <n v="0"/>
    <n v="32"/>
    <n v="8"/>
  </r>
  <r>
    <x v="4"/>
    <x v="0"/>
    <s v="DNS"/>
    <x v="22"/>
    <n v="711"/>
    <x v="28"/>
    <x v="11"/>
    <m/>
    <m/>
    <s v="DNS"/>
    <m/>
    <s v="-"/>
    <m/>
    <s v="-"/>
    <n v="0"/>
    <x v="3"/>
    <s v="Phoenix AZ"/>
    <m/>
    <n v="0"/>
    <s v="Middleweight Superstock"/>
    <n v="0"/>
    <n v="0"/>
    <n v="0"/>
  </r>
  <r>
    <x v="4"/>
    <x v="0"/>
    <s v="DNS"/>
    <x v="22"/>
    <n v="156"/>
    <x v="106"/>
    <x v="11"/>
    <m/>
    <m/>
    <s v="DNS"/>
    <m/>
    <s v="-"/>
    <m/>
    <s v="-"/>
    <n v="0"/>
    <x v="11"/>
    <s v="Pacifica CA"/>
    <m/>
    <n v="0"/>
    <s v="Middleweight Superstock"/>
    <n v="0"/>
    <n v="0"/>
    <n v="0"/>
  </r>
  <r>
    <x v="4"/>
    <x v="0"/>
    <n v="1"/>
    <x v="0"/>
    <n v="53"/>
    <x v="45"/>
    <x v="4"/>
    <n v="5"/>
    <d v="1899-12-30T00:09:56"/>
    <m/>
    <m/>
    <n v="91.254000000000005"/>
    <d v="1899-12-30T00:01:58"/>
    <n v="92.39"/>
    <n v="3"/>
    <x v="1"/>
    <s v="Gilbert AZ"/>
    <m/>
    <n v="50"/>
    <s v="Formula 40 - GTO"/>
    <n v="50"/>
    <n v="222"/>
    <n v="1"/>
  </r>
  <r>
    <x v="4"/>
    <x v="0"/>
    <n v="2"/>
    <x v="1"/>
    <n v="6"/>
    <x v="42"/>
    <x v="4"/>
    <n v="5"/>
    <d v="1899-12-30T00:09:56"/>
    <n v="0.2"/>
    <n v="0.2"/>
    <n v="91.222999999999999"/>
    <d v="1899-12-30T00:01:58"/>
    <n v="92.462000000000003"/>
    <n v="5"/>
    <x v="0"/>
    <s v="Draper  UT"/>
    <m/>
    <n v="40"/>
    <s v="Formula 40 - GTO"/>
    <n v="40"/>
    <n v="178"/>
    <n v="2"/>
  </r>
  <r>
    <x v="4"/>
    <x v="0"/>
    <n v="3"/>
    <x v="2"/>
    <n v="491"/>
    <x v="49"/>
    <x v="4"/>
    <n v="5"/>
    <d v="1899-12-30T00:10:10"/>
    <n v="14.068"/>
    <n v="13.868"/>
    <n v="89.149000000000001"/>
    <d v="1899-12-30T00:02:00"/>
    <n v="90.477000000000004"/>
    <n v="2"/>
    <x v="23"/>
    <s v="LAS VEGAS NV"/>
    <m/>
    <n v="32"/>
    <s v="Formula 40 - GTO"/>
    <n v="32"/>
    <n v="121"/>
    <n v="4"/>
  </r>
  <r>
    <x v="4"/>
    <x v="0"/>
    <n v="4"/>
    <x v="3"/>
    <n v="365"/>
    <x v="43"/>
    <x v="4"/>
    <n v="5"/>
    <d v="1899-12-30T00:10:10"/>
    <n v="14.308"/>
    <n v="0.24"/>
    <n v="89.114000000000004"/>
    <d v="1899-12-30T00:02:00"/>
    <n v="90.447000000000003"/>
    <n v="5"/>
    <x v="0"/>
    <s v="Sandy UT"/>
    <m/>
    <n v="26"/>
    <s v="Formula 40 - GTO"/>
    <n v="26"/>
    <n v="128"/>
    <n v="3"/>
  </r>
  <r>
    <x v="4"/>
    <x v="0"/>
    <n v="5"/>
    <x v="4"/>
    <n v="13"/>
    <x v="21"/>
    <x v="4"/>
    <n v="5"/>
    <d v="1899-12-30T00:10:15"/>
    <n v="18.826000000000001"/>
    <n v="4.5179999999999998"/>
    <n v="88.457999999999998"/>
    <d v="1899-12-30T00:02:01"/>
    <n v="89.796000000000006"/>
    <n v="5"/>
    <x v="13"/>
    <s v="Pleasant Grove UT"/>
    <m/>
    <n v="22"/>
    <s v="Formula 40 - GTO"/>
    <n v="22"/>
    <n v="80"/>
    <n v="6"/>
  </r>
  <r>
    <x v="4"/>
    <x v="0"/>
    <n v="6"/>
    <x v="5"/>
    <n v="723"/>
    <x v="0"/>
    <x v="4"/>
    <n v="5"/>
    <d v="1899-12-30T00:10:15"/>
    <n v="19.536999999999999"/>
    <n v="0.71099999999999997"/>
    <n v="88.355999999999995"/>
    <d v="1899-12-30T00:02:01"/>
    <n v="90.111999999999995"/>
    <n v="4"/>
    <x v="0"/>
    <s v="Las Vegas NV"/>
    <m/>
    <n v="20"/>
    <s v="Formula 40 - GTO"/>
    <n v="20"/>
    <n v="66"/>
    <n v="8"/>
  </r>
  <r>
    <x v="4"/>
    <x v="0"/>
    <n v="7"/>
    <x v="6"/>
    <n v="9"/>
    <x v="47"/>
    <x v="4"/>
    <n v="5"/>
    <d v="1899-12-30T00:10:15"/>
    <n v="19.626999999999999"/>
    <n v="0.09"/>
    <n v="88.343000000000004"/>
    <d v="1899-12-30T00:02:01"/>
    <n v="89.91"/>
    <n v="2"/>
    <x v="18"/>
    <s v="Bluffdale UT"/>
    <m/>
    <n v="18"/>
    <s v="Formula 40 - GTO"/>
    <n v="18"/>
    <n v="65"/>
    <n v="10"/>
  </r>
  <r>
    <x v="4"/>
    <x v="0"/>
    <n v="8"/>
    <x v="7"/>
    <n v="17"/>
    <x v="93"/>
    <x v="4"/>
    <n v="5"/>
    <d v="1899-12-30T00:10:16"/>
    <n v="20.541"/>
    <n v="0.91400000000000003"/>
    <n v="88.212000000000003"/>
    <d v="1899-12-30T00:02:01"/>
    <n v="89.513000000000005"/>
    <n v="3"/>
    <x v="48"/>
    <s v="Meridian ID"/>
    <m/>
    <n v="16"/>
    <s v="Formula 40 - GTO"/>
    <n v="16"/>
    <n v="24"/>
    <n v="16"/>
  </r>
  <r>
    <x v="4"/>
    <x v="0"/>
    <n v="9"/>
    <x v="8"/>
    <n v="58"/>
    <x v="91"/>
    <x v="4"/>
    <n v="5"/>
    <d v="1899-12-30T00:10:28"/>
    <n v="32.136000000000003"/>
    <n v="11.595000000000001"/>
    <n v="86.582999999999998"/>
    <d v="1899-12-30T00:02:03"/>
    <n v="88.433999999999997"/>
    <n v="4"/>
    <x v="46"/>
    <s v="Murray UT"/>
    <m/>
    <n v="14"/>
    <s v="Formula 40 - GTO"/>
    <n v="14"/>
    <n v="42"/>
    <n v="12"/>
  </r>
  <r>
    <x v="4"/>
    <x v="0"/>
    <n v="10"/>
    <x v="9"/>
    <n v="42"/>
    <x v="99"/>
    <x v="4"/>
    <n v="5"/>
    <d v="1899-12-30T00:10:28"/>
    <n v="32.640999999999998"/>
    <n v="0.505"/>
    <n v="86.513999999999996"/>
    <d v="1899-12-30T00:02:02"/>
    <n v="88.863"/>
    <n v="2"/>
    <x v="0"/>
    <s v="Denver CO"/>
    <m/>
    <n v="12"/>
    <s v="Formula 40 - GTO"/>
    <n v="12"/>
    <n v="12"/>
    <n v="19"/>
  </r>
  <r>
    <x v="4"/>
    <x v="0"/>
    <n v="11"/>
    <x v="10"/>
    <n v="812"/>
    <x v="102"/>
    <x v="4"/>
    <n v="5"/>
    <d v="1899-12-30T00:10:39"/>
    <n v="43.088999999999999"/>
    <n v="10.448"/>
    <n v="85.099000000000004"/>
    <d v="1899-12-30T00:02:05"/>
    <n v="87.18"/>
    <n v="2"/>
    <x v="53"/>
    <s v="SLC UT"/>
    <m/>
    <n v="10"/>
    <s v="Formula 40 - GTO"/>
    <n v="10"/>
    <n v="10"/>
    <n v="20"/>
  </r>
  <r>
    <x v="4"/>
    <x v="0"/>
    <n v="12"/>
    <x v="11"/>
    <n v="420"/>
    <x v="20"/>
    <x v="4"/>
    <n v="5"/>
    <d v="1899-12-30T00:10:41"/>
    <n v="45.04"/>
    <n v="1.9510000000000001"/>
    <n v="84.838999999999999"/>
    <d v="1899-12-30T00:02:06"/>
    <n v="86.201999999999998"/>
    <n v="5"/>
    <x v="0"/>
    <s v="Salt Lake City UT"/>
    <m/>
    <n v="9"/>
    <s v="Formula 40 - GTO"/>
    <n v="9"/>
    <n v="41"/>
    <n v="14"/>
  </r>
  <r>
    <x v="4"/>
    <x v="0"/>
    <n v="13"/>
    <x v="12"/>
    <n v="111"/>
    <x v="13"/>
    <x v="4"/>
    <n v="5"/>
    <d v="1899-12-30T00:11:07"/>
    <d v="1899-12-30T00:01:12"/>
    <n v="26.489000000000001"/>
    <n v="81.471000000000004"/>
    <d v="1899-12-30T00:02:11"/>
    <n v="82.715000000000003"/>
    <n v="2"/>
    <x v="2"/>
    <s v="west jordan UT"/>
    <m/>
    <n v="8"/>
    <s v="Formula 40 - GTO"/>
    <n v="8"/>
    <n v="21"/>
    <n v="17"/>
  </r>
  <r>
    <x v="4"/>
    <x v="0"/>
    <n v="14"/>
    <x v="0"/>
    <n v="746"/>
    <x v="35"/>
    <x v="5"/>
    <n v="5"/>
    <d v="1899-12-30T00:11:29"/>
    <d v="1899-12-30T00:01:34"/>
    <n v="22.228999999999999"/>
    <n v="78.844999999999999"/>
    <d v="1899-12-30T00:02:08"/>
    <n v="84.742000000000004"/>
    <n v="2"/>
    <x v="20"/>
    <s v="Aberdeen ID"/>
    <m/>
    <n v="50"/>
    <s v="Formula 40 - GTU"/>
    <n v="50"/>
    <n v="138"/>
    <n v="2"/>
  </r>
  <r>
    <x v="4"/>
    <x v="0"/>
    <n v="15"/>
    <x v="1"/>
    <s v="62x"/>
    <x v="107"/>
    <x v="5"/>
    <n v="5"/>
    <d v="1899-12-30T00:11:48"/>
    <d v="1899-12-30T00:01:52"/>
    <n v="18.643000000000001"/>
    <n v="76.769000000000005"/>
    <d v="1899-12-30T00:02:13"/>
    <n v="81.838999999999999"/>
    <n v="5"/>
    <x v="57"/>
    <s v="Johnstown CO"/>
    <m/>
    <n v="40"/>
    <s v="Formula 40 - GTU"/>
    <n v="40"/>
    <n v="40"/>
    <n v="10"/>
  </r>
  <r>
    <x v="4"/>
    <x v="0"/>
    <n v="16"/>
    <x v="2"/>
    <n v="116"/>
    <x v="27"/>
    <x v="5"/>
    <n v="5"/>
    <d v="1899-12-30T00:11:50"/>
    <d v="1899-12-30T00:01:54"/>
    <n v="1.929"/>
    <n v="76.56"/>
    <d v="1899-12-30T00:02:14"/>
    <n v="81.191999999999993"/>
    <n v="5"/>
    <x v="36"/>
    <s v="Clinton UT"/>
    <m/>
    <n v="32"/>
    <s v="Formula 40 - GTU"/>
    <n v="32"/>
    <n v="180"/>
    <n v="1"/>
  </r>
  <r>
    <x v="4"/>
    <x v="0"/>
    <n v="17"/>
    <x v="3"/>
    <n v="69"/>
    <x v="56"/>
    <x v="5"/>
    <n v="5"/>
    <d v="1899-12-30T00:11:55"/>
    <d v="1899-12-30T00:01:59"/>
    <n v="4.5339999999999998"/>
    <n v="76.073999999999998"/>
    <d v="1899-12-30T00:02:14"/>
    <n v="81.344999999999999"/>
    <n v="3"/>
    <x v="25"/>
    <s v="SLC UT"/>
    <m/>
    <n v="26"/>
    <s v="Formula 40 - GTU"/>
    <n v="26"/>
    <n v="92"/>
    <n v="5"/>
  </r>
  <r>
    <x v="4"/>
    <x v="0"/>
    <n v="18"/>
    <x v="4"/>
    <n v="56"/>
    <x v="34"/>
    <x v="5"/>
    <n v="5"/>
    <d v="1899-12-30T00:11:55"/>
    <d v="1899-12-30T00:01:59"/>
    <n v="0.25900000000000001"/>
    <n v="76.046999999999997"/>
    <d v="1899-12-30T00:02:14"/>
    <n v="81.242000000000004"/>
    <n v="5"/>
    <x v="19"/>
    <s v="South Jordan UT"/>
    <m/>
    <n v="22"/>
    <s v="Formula 40 - GTU"/>
    <n v="22"/>
    <n v="128"/>
    <n v="3"/>
  </r>
  <r>
    <x v="4"/>
    <x v="0"/>
    <n v="19"/>
    <x v="5"/>
    <n v="327"/>
    <x v="18"/>
    <x v="5"/>
    <n v="5"/>
    <d v="1899-12-30T00:11:59"/>
    <d v="1899-12-30T00:02:03"/>
    <n v="4.07"/>
    <n v="75.616"/>
    <d v="1899-12-30T00:02:14"/>
    <n v="80.995000000000005"/>
    <n v="4"/>
    <x v="3"/>
    <s v="Bountiful UT"/>
    <m/>
    <n v="20"/>
    <s v="Formula 40 - GTU"/>
    <n v="20"/>
    <n v="82"/>
    <n v="6"/>
  </r>
  <r>
    <x v="4"/>
    <x v="0"/>
    <n v="20"/>
    <x v="13"/>
    <n v="901"/>
    <x v="16"/>
    <x v="4"/>
    <n v="5"/>
    <d v="1899-12-30T00:12:02"/>
    <d v="1899-12-30T00:02:06"/>
    <n v="2.8130000000000002"/>
    <n v="75.322000000000003"/>
    <d v="1899-12-30T00:02:21"/>
    <n v="77.195999999999998"/>
    <n v="5"/>
    <x v="2"/>
    <s v="Hesperus CO"/>
    <m/>
    <n v="7"/>
    <s v="Formula 40 - GTO"/>
    <n v="7"/>
    <n v="42"/>
    <n v="12"/>
  </r>
  <r>
    <x v="4"/>
    <x v="0"/>
    <n v="21"/>
    <x v="6"/>
    <n v="10"/>
    <x v="55"/>
    <x v="5"/>
    <n v="4"/>
    <d v="1899-12-30T00:09:02"/>
    <s v="1 Lap"/>
    <s v="1 Lap"/>
    <n v="80.292000000000002"/>
    <d v="1899-12-30T00:02:06"/>
    <n v="86.582999999999998"/>
    <n v="4"/>
    <x v="0"/>
    <s v="Lindon UT"/>
    <m/>
    <n v="18"/>
    <s v="Formula 40 - GTU"/>
    <n v="18"/>
    <n v="18"/>
    <n v="13"/>
  </r>
  <r>
    <x v="4"/>
    <x v="0"/>
    <s v="DNS"/>
    <x v="22"/>
    <n v="422"/>
    <x v="103"/>
    <x v="4"/>
    <m/>
    <m/>
    <s v="DNS"/>
    <m/>
    <s v="-"/>
    <m/>
    <s v="-"/>
    <n v="0"/>
    <x v="0"/>
    <s v="Denver CO"/>
    <m/>
    <n v="0"/>
    <s v="Formula 40 - GTO"/>
    <n v="0"/>
    <n v="0"/>
    <n v="0"/>
  </r>
  <r>
    <x v="4"/>
    <x v="0"/>
    <s v="DNS"/>
    <x v="22"/>
    <n v="74"/>
    <x v="4"/>
    <x v="5"/>
    <m/>
    <m/>
    <s v="DNS"/>
    <m/>
    <s v="-"/>
    <m/>
    <s v="-"/>
    <n v="0"/>
    <x v="3"/>
    <s v="Las Vegas NV"/>
    <m/>
    <n v="0"/>
    <s v="Formula 40 - GTU"/>
    <n v="0"/>
    <n v="118"/>
    <n v="4"/>
  </r>
  <r>
    <x v="4"/>
    <x v="0"/>
    <s v="DNS"/>
    <x v="22"/>
    <n v="70"/>
    <x v="14"/>
    <x v="5"/>
    <m/>
    <m/>
    <s v="DNS"/>
    <m/>
    <s v="-"/>
    <m/>
    <s v="-"/>
    <n v="0"/>
    <x v="9"/>
    <s v="Pleasant view UT"/>
    <m/>
    <n v="0"/>
    <s v="Formula 40 - GTU"/>
    <n v="0"/>
    <n v="46"/>
    <n v="9"/>
  </r>
  <r>
    <x v="4"/>
    <x v="0"/>
    <s v="DNS"/>
    <x v="22"/>
    <s v="12x"/>
    <x v="25"/>
    <x v="5"/>
    <m/>
    <m/>
    <s v="DNS"/>
    <m/>
    <s v="-"/>
    <m/>
    <s v="-"/>
    <n v="0"/>
    <x v="11"/>
    <s v="Junction City OR"/>
    <m/>
    <n v="0"/>
    <s v="Formula 40 - GTU"/>
    <n v="0"/>
    <n v="0"/>
    <n v="0"/>
  </r>
  <r>
    <x v="4"/>
    <x v="0"/>
    <s v="DNS"/>
    <x v="22"/>
    <n v="243"/>
    <x v="105"/>
    <x v="5"/>
    <m/>
    <m/>
    <s v="DNS"/>
    <m/>
    <s v="-"/>
    <m/>
    <s v="-"/>
    <n v="0"/>
    <x v="56"/>
    <s v="mona UT"/>
    <m/>
    <n v="0"/>
    <s v="Formula 40 - GTU"/>
    <n v="0"/>
    <n v="0"/>
    <n v="0"/>
  </r>
  <r>
    <x v="4"/>
    <x v="0"/>
    <n v="1"/>
    <x v="0"/>
    <n v="49"/>
    <x v="62"/>
    <x v="14"/>
    <n v="5"/>
    <d v="1899-12-30T00:10:09"/>
    <m/>
    <m/>
    <n v="89.262"/>
    <d v="1899-12-30T00:02:00"/>
    <n v="90.691000000000003"/>
    <n v="3"/>
    <x v="29"/>
    <s v="Sandy UT"/>
    <m/>
    <n v="50"/>
    <s v="Moto2"/>
    <n v="50"/>
    <n v="250"/>
    <n v="1"/>
  </r>
  <r>
    <x v="4"/>
    <x v="0"/>
    <n v="2"/>
    <x v="1"/>
    <n v="22"/>
    <x v="63"/>
    <x v="14"/>
    <n v="5"/>
    <d v="1899-12-30T00:10:13"/>
    <n v="3.92"/>
    <n v="3.92"/>
    <n v="88.691000000000003"/>
    <d v="1899-12-30T00:02:00"/>
    <n v="90.292000000000002"/>
    <n v="3"/>
    <x v="3"/>
    <s v="Murray UT"/>
    <m/>
    <n v="40"/>
    <s v="Moto2"/>
    <n v="40"/>
    <n v="146"/>
    <n v="3"/>
  </r>
  <r>
    <x v="4"/>
    <x v="0"/>
    <n v="3"/>
    <x v="2"/>
    <n v="126"/>
    <x v="5"/>
    <x v="14"/>
    <n v="5"/>
    <d v="1899-12-30T00:10:22"/>
    <n v="13.266999999999999"/>
    <n v="9.3469999999999995"/>
    <n v="87.358999999999995"/>
    <d v="1899-12-30T00:02:02"/>
    <n v="88.882000000000005"/>
    <n v="2"/>
    <x v="3"/>
    <s v="Sandy UT"/>
    <m/>
    <n v="32"/>
    <s v="Moto2"/>
    <n v="32"/>
    <n v="168"/>
    <n v="2"/>
  </r>
  <r>
    <x v="4"/>
    <x v="0"/>
    <n v="4"/>
    <x v="3"/>
    <n v="74"/>
    <x v="4"/>
    <x v="14"/>
    <n v="5"/>
    <d v="1899-12-30T00:10:32"/>
    <n v="23.396000000000001"/>
    <n v="10.129"/>
    <n v="85.96"/>
    <d v="1899-12-30T00:02:03"/>
    <n v="88.070999999999998"/>
    <n v="4"/>
    <x v="3"/>
    <s v="Las Vegas NV"/>
    <m/>
    <n v="26"/>
    <s v="Moto2"/>
    <n v="26"/>
    <n v="48"/>
    <n v="9"/>
  </r>
  <r>
    <x v="4"/>
    <x v="0"/>
    <n v="5"/>
    <x v="4"/>
    <n v="81"/>
    <x v="98"/>
    <x v="14"/>
    <n v="5"/>
    <d v="1899-12-30T00:10:33"/>
    <n v="23.84"/>
    <n v="0.44400000000000001"/>
    <n v="85.9"/>
    <d v="1899-12-30T00:02:03"/>
    <n v="88.23"/>
    <n v="4"/>
    <x v="51"/>
    <s v="Oakland CA"/>
    <m/>
    <n v="22"/>
    <s v="Moto2"/>
    <n v="22"/>
    <n v="22"/>
    <n v="19"/>
  </r>
  <r>
    <x v="4"/>
    <x v="0"/>
    <n v="6"/>
    <x v="5"/>
    <n v="307"/>
    <x v="26"/>
    <x v="14"/>
    <n v="5"/>
    <d v="1899-12-30T00:10:43"/>
    <n v="33.814999999999998"/>
    <n v="9.9749999999999996"/>
    <n v="84.566999999999993"/>
    <d v="1899-12-30T00:02:07"/>
    <n v="85.825999999999993"/>
    <n v="4"/>
    <x v="14"/>
    <s v="KUNA ID"/>
    <m/>
    <n v="20"/>
    <s v="Moto2"/>
    <n v="20"/>
    <n v="108"/>
    <n v="4"/>
  </r>
  <r>
    <x v="4"/>
    <x v="0"/>
    <n v="7"/>
    <x v="6"/>
    <n v="250"/>
    <x v="11"/>
    <x v="14"/>
    <n v="5"/>
    <d v="1899-12-30T00:10:46"/>
    <n v="37.423999999999999"/>
    <n v="3.609"/>
    <n v="84.093999999999994"/>
    <d v="1899-12-30T00:02:07"/>
    <n v="85.284999999999997"/>
    <n v="3"/>
    <x v="3"/>
    <s v="Bountiful UT"/>
    <m/>
    <n v="18"/>
    <s v="Moto2"/>
    <n v="18"/>
    <n v="58"/>
    <n v="8"/>
  </r>
  <r>
    <x v="4"/>
    <x v="0"/>
    <n v="8"/>
    <x v="7"/>
    <n v="928"/>
    <x v="30"/>
    <x v="14"/>
    <n v="5"/>
    <d v="1899-12-30T00:10:47"/>
    <n v="37.67"/>
    <n v="0.246"/>
    <n v="84.061999999999998"/>
    <d v="1899-12-30T00:02:08"/>
    <n v="85.128"/>
    <n v="3"/>
    <x v="17"/>
    <s v="Tooele UT"/>
    <m/>
    <n v="16"/>
    <s v="Moto2"/>
    <n v="16"/>
    <n v="62"/>
    <n v="7"/>
  </r>
  <r>
    <x v="4"/>
    <x v="0"/>
    <n v="9"/>
    <x v="8"/>
    <n v="142"/>
    <x v="51"/>
    <x v="14"/>
    <n v="5"/>
    <d v="1899-12-30T00:10:51"/>
    <n v="41.514000000000003"/>
    <n v="3.8439999999999999"/>
    <n v="83.566000000000003"/>
    <d v="1899-12-30T00:02:08"/>
    <n v="85.108999999999995"/>
    <n v="2"/>
    <x v="3"/>
    <s v="draper UT"/>
    <m/>
    <n v="14"/>
    <s v="Moto2"/>
    <n v="14"/>
    <n v="86"/>
    <n v="5"/>
  </r>
  <r>
    <x v="4"/>
    <x v="0"/>
    <n v="10"/>
    <x v="9"/>
    <n v="442"/>
    <x v="38"/>
    <x v="14"/>
    <n v="5"/>
    <d v="1899-12-30T00:10:54"/>
    <n v="45.213000000000001"/>
    <n v="3.6989999999999998"/>
    <n v="83.093000000000004"/>
    <d v="1899-12-30T00:02:08"/>
    <n v="84.661000000000001"/>
    <n v="2"/>
    <x v="3"/>
    <s v="Salt Lake City UT"/>
    <m/>
    <n v="12"/>
    <s v="Moto2"/>
    <n v="12"/>
    <n v="44"/>
    <n v="12"/>
  </r>
  <r>
    <x v="4"/>
    <x v="0"/>
    <n v="11"/>
    <x v="10"/>
    <s v="12x"/>
    <x v="25"/>
    <x v="14"/>
    <n v="5"/>
    <d v="1899-12-30T00:10:56"/>
    <n v="46.988999999999997"/>
    <n v="1.776"/>
    <n v="82.867999999999995"/>
    <d v="1899-12-30T00:02:08"/>
    <n v="85.085999999999999"/>
    <n v="4"/>
    <x v="11"/>
    <s v="Junction City OR"/>
    <m/>
    <n v="10"/>
    <s v="Moto2"/>
    <n v="10"/>
    <n v="26"/>
    <n v="15"/>
  </r>
  <r>
    <x v="4"/>
    <x v="0"/>
    <n v="12"/>
    <x v="11"/>
    <n v="708"/>
    <x v="74"/>
    <x v="14"/>
    <n v="5"/>
    <d v="1899-12-30T00:10:56"/>
    <n v="47.305"/>
    <n v="0.316"/>
    <n v="82.828000000000003"/>
    <d v="1899-12-30T00:02:08"/>
    <n v="84.942999999999998"/>
    <n v="5"/>
    <x v="3"/>
    <s v="Prescott Valley AZ"/>
    <m/>
    <n v="9"/>
    <s v="Moto2"/>
    <n v="9"/>
    <n v="23"/>
    <n v="18"/>
  </r>
  <r>
    <x v="4"/>
    <x v="0"/>
    <n v="13"/>
    <x v="12"/>
    <n v="41"/>
    <x v="7"/>
    <x v="14"/>
    <n v="5"/>
    <d v="1899-12-30T00:11:01"/>
    <n v="52.124000000000002"/>
    <n v="4.819"/>
    <n v="82.224999999999994"/>
    <d v="1899-12-30T00:02:10"/>
    <n v="83.418000000000006"/>
    <n v="5"/>
    <x v="3"/>
    <s v="Draper UT"/>
    <m/>
    <n v="8"/>
    <s v="Moto2"/>
    <n v="8"/>
    <n v="78"/>
    <n v="6"/>
  </r>
  <r>
    <x v="4"/>
    <x v="0"/>
    <n v="14"/>
    <x v="13"/>
    <n v="214"/>
    <x v="101"/>
    <x v="14"/>
    <n v="5"/>
    <d v="1899-12-30T00:11:22"/>
    <d v="1899-12-30T00:01:13"/>
    <n v="20.827999999999999"/>
    <n v="79.712999999999994"/>
    <d v="1899-12-30T00:02:14"/>
    <n v="80.912999999999997"/>
    <n v="5"/>
    <x v="14"/>
    <s v="Las Vegas NV"/>
    <m/>
    <n v="7"/>
    <s v="Moto2"/>
    <n v="7"/>
    <n v="7"/>
    <n v="28"/>
  </r>
  <r>
    <x v="4"/>
    <x v="0"/>
    <n v="15"/>
    <x v="14"/>
    <n v="327"/>
    <x v="18"/>
    <x v="14"/>
    <n v="5"/>
    <d v="1899-12-30T00:11:32"/>
    <d v="1899-12-30T00:01:23"/>
    <n v="10.444000000000001"/>
    <n v="78.510999999999996"/>
    <d v="1899-12-30T00:02:15"/>
    <n v="80.56"/>
    <n v="5"/>
    <x v="3"/>
    <s v="Bountiful UT"/>
    <m/>
    <n v="6"/>
    <s v="Moto2"/>
    <n v="6"/>
    <n v="26"/>
    <n v="15"/>
  </r>
  <r>
    <x v="4"/>
    <x v="0"/>
    <n v="16"/>
    <x v="15"/>
    <n v="713"/>
    <x v="82"/>
    <x v="14"/>
    <n v="5"/>
    <d v="1899-12-30T00:11:33"/>
    <d v="1899-12-30T00:01:24"/>
    <n v="0.307"/>
    <n v="78.475999999999999"/>
    <d v="1899-12-30T00:02:15"/>
    <n v="80.81"/>
    <n v="4"/>
    <x v="3"/>
    <s v="Tooele UT"/>
    <m/>
    <n v="5"/>
    <s v="Moto2"/>
    <n v="5"/>
    <n v="19"/>
    <n v="21"/>
  </r>
  <r>
    <x v="4"/>
    <x v="0"/>
    <n v="17"/>
    <x v="16"/>
    <n v="109"/>
    <x v="37"/>
    <x v="14"/>
    <n v="5"/>
    <d v="1899-12-30T00:11:42"/>
    <d v="1899-12-30T00:01:33"/>
    <n v="9.4269999999999996"/>
    <n v="77.421999999999997"/>
    <d v="1899-12-30T00:02:18"/>
    <n v="78.813000000000002"/>
    <n v="3"/>
    <x v="3"/>
    <s v="South Ogden UT"/>
    <m/>
    <n v="4"/>
    <s v="Moto2"/>
    <n v="4"/>
    <n v="47"/>
    <n v="11"/>
  </r>
  <r>
    <x v="4"/>
    <x v="0"/>
    <n v="18"/>
    <x v="0"/>
    <n v="317"/>
    <x v="97"/>
    <x v="15"/>
    <n v="4"/>
    <d v="1899-12-30T00:09:53"/>
    <s v="1 Lap"/>
    <s v="1 Lap"/>
    <n v="73.363"/>
    <d v="1899-12-30T00:02:17"/>
    <n v="79.454999999999998"/>
    <n v="4"/>
    <x v="25"/>
    <s v="Ogden Ut"/>
    <m/>
    <n v="50"/>
    <s v="Moto3"/>
    <n v="50"/>
    <n v="50"/>
    <n v="9"/>
  </r>
  <r>
    <x v="4"/>
    <x v="0"/>
    <n v="19"/>
    <x v="1"/>
    <n v="110"/>
    <x v="71"/>
    <x v="15"/>
    <n v="4"/>
    <d v="1899-12-30T00:09:54"/>
    <s v="1 Lap"/>
    <n v="0.79700000000000004"/>
    <n v="73.263999999999996"/>
    <d v="1899-12-30T00:02:16"/>
    <n v="80.22"/>
    <n v="4"/>
    <x v="37"/>
    <s v="Jackson Hole WY"/>
    <m/>
    <n v="40"/>
    <s v="Moto3"/>
    <n v="40"/>
    <n v="60"/>
    <n v="6"/>
  </r>
  <r>
    <x v="4"/>
    <x v="0"/>
    <n v="20"/>
    <x v="2"/>
    <n v="70"/>
    <x v="14"/>
    <x v="15"/>
    <n v="4"/>
    <d v="1899-12-30T00:09:54"/>
    <s v="1 Lap"/>
    <n v="8.9999999999999993E-3"/>
    <n v="73.263000000000005"/>
    <d v="1899-12-30T00:02:17"/>
    <n v="79.328999999999994"/>
    <n v="4"/>
    <x v="9"/>
    <s v="Pleasant view UT"/>
    <m/>
    <n v="32"/>
    <s v="Moto3"/>
    <n v="32"/>
    <n v="122"/>
    <n v="2"/>
  </r>
  <r>
    <x v="4"/>
    <x v="0"/>
    <n v="21"/>
    <x v="17"/>
    <n v="137"/>
    <x v="104"/>
    <x v="14"/>
    <n v="4"/>
    <d v="1899-12-30T00:10:06"/>
    <s v="1 Lap"/>
    <n v="12.086"/>
    <n v="71.801000000000002"/>
    <d v="1899-12-30T00:02:28"/>
    <n v="73.275000000000006"/>
    <n v="4"/>
    <x v="5"/>
    <s v="Heber City UT"/>
    <m/>
    <n v="3"/>
    <s v="Moto2"/>
    <n v="3"/>
    <n v="3"/>
    <n v="32"/>
  </r>
  <r>
    <x v="4"/>
    <x v="0"/>
    <n v="22"/>
    <x v="3"/>
    <n v="757"/>
    <x v="40"/>
    <x v="15"/>
    <n v="4"/>
    <d v="1899-12-30T00:10:09"/>
    <s v="1 Lap"/>
    <n v="3.4969999999999999"/>
    <n v="71.388999999999996"/>
    <d v="1899-12-30T00:02:21"/>
    <n v="77.296000000000006"/>
    <n v="4"/>
    <x v="9"/>
    <s v="Farmington UT"/>
    <m/>
    <n v="26"/>
    <s v="Moto3"/>
    <n v="26"/>
    <n v="130"/>
    <n v="1"/>
  </r>
  <r>
    <x v="4"/>
    <x v="0"/>
    <n v="23"/>
    <x v="4"/>
    <n v="396"/>
    <x v="81"/>
    <x v="15"/>
    <n v="4"/>
    <d v="1899-12-30T00:10:11"/>
    <s v="1 Lap"/>
    <n v="1.7070000000000001"/>
    <n v="71.19"/>
    <d v="1899-12-30T00:02:21"/>
    <n v="77.188000000000002"/>
    <n v="2"/>
    <x v="55"/>
    <s v="Park City UT"/>
    <m/>
    <n v="22"/>
    <s v="Moto3"/>
    <n v="22"/>
    <n v="48"/>
    <n v="10"/>
  </r>
  <r>
    <x v="4"/>
    <x v="0"/>
    <n v="24"/>
    <x v="5"/>
    <n v="171"/>
    <x v="39"/>
    <x v="15"/>
    <n v="4"/>
    <d v="1899-12-30T00:10:20"/>
    <s v="1 Lap"/>
    <n v="8.7080000000000002"/>
    <n v="70.188999999999993"/>
    <d v="1899-12-30T00:02:24"/>
    <n v="75.739999999999995"/>
    <n v="4"/>
    <x v="9"/>
    <s v="Murray UT"/>
    <m/>
    <n v="20"/>
    <s v="Moto3"/>
    <n v="20"/>
    <n v="106"/>
    <n v="3"/>
  </r>
  <r>
    <x v="4"/>
    <x v="0"/>
    <n v="25"/>
    <x v="6"/>
    <n v="118"/>
    <x v="67"/>
    <x v="15"/>
    <n v="4"/>
    <d v="1899-12-30T00:10:30"/>
    <s v="1 Lap"/>
    <n v="9.9510000000000005"/>
    <n v="69.08"/>
    <d v="1899-12-30T00:02:26"/>
    <n v="74.7"/>
    <n v="2"/>
    <x v="9"/>
    <s v="Boise ID"/>
    <m/>
    <n v="18"/>
    <s v="Moto3"/>
    <n v="18"/>
    <n v="106"/>
    <n v="3"/>
  </r>
  <r>
    <x v="4"/>
    <x v="0"/>
    <n v="26"/>
    <x v="18"/>
    <n v="777"/>
    <x v="96"/>
    <x v="14"/>
    <n v="4"/>
    <d v="1899-12-30T00:10:41"/>
    <s v="1 Lap"/>
    <n v="11.436"/>
    <n v="67.846999999999994"/>
    <d v="1899-12-30T00:02:26"/>
    <n v="74.62"/>
    <n v="2"/>
    <x v="3"/>
    <s v="Clearfield UT"/>
    <m/>
    <n v="2"/>
    <s v="Moto2"/>
    <n v="2"/>
    <n v="5"/>
    <n v="30"/>
  </r>
  <r>
    <x v="4"/>
    <x v="0"/>
    <n v="27"/>
    <x v="7"/>
    <n v="243"/>
    <x v="105"/>
    <x v="15"/>
    <n v="4"/>
    <d v="1899-12-30T00:10:49"/>
    <s v="1 Lap"/>
    <n v="8.4350000000000005"/>
    <n v="66.965999999999994"/>
    <d v="1899-12-30T00:02:31"/>
    <n v="72.063000000000002"/>
    <n v="2"/>
    <x v="56"/>
    <s v="mona UT"/>
    <m/>
    <n v="16"/>
    <s v="Moto3"/>
    <n v="16"/>
    <n v="16"/>
    <n v="13"/>
  </r>
  <r>
    <x v="4"/>
    <x v="0"/>
    <s v="DNF"/>
    <x v="21"/>
    <n v="156"/>
    <x v="106"/>
    <x v="14"/>
    <n v="2"/>
    <d v="1899-12-30T00:04:21"/>
    <s v="DNF"/>
    <s v="2 Laps"/>
    <n v="83.325999999999993"/>
    <d v="1899-12-30T00:02:05"/>
    <n v="87.028999999999996"/>
    <n v="2"/>
    <x v="11"/>
    <s v="Pacifica CA"/>
    <m/>
    <n v="0"/>
    <s v="Moto2"/>
    <n v="0"/>
    <n v="0"/>
    <n v="33"/>
  </r>
  <r>
    <x v="4"/>
    <x v="0"/>
    <s v="DNS"/>
    <x v="22"/>
    <n v="711"/>
    <x v="28"/>
    <x v="14"/>
    <m/>
    <m/>
    <s v="DNS"/>
    <m/>
    <s v="-"/>
    <m/>
    <s v="-"/>
    <n v="0"/>
    <x v="3"/>
    <s v="Phoenix AZ"/>
    <m/>
    <n v="0"/>
    <s v="Moto2"/>
    <n v="0"/>
    <n v="48"/>
    <n v="9"/>
  </r>
  <r>
    <x v="4"/>
    <x v="0"/>
    <s v="DNS"/>
    <x v="22"/>
    <n v="805"/>
    <x v="17"/>
    <x v="14"/>
    <m/>
    <m/>
    <s v="DNS"/>
    <m/>
    <s v="-"/>
    <m/>
    <s v="-"/>
    <n v="0"/>
    <x v="11"/>
    <s v="Layton UT"/>
    <m/>
    <n v="0"/>
    <s v="Moto2"/>
    <n v="0"/>
    <n v="36"/>
    <n v="13"/>
  </r>
  <r>
    <x v="4"/>
    <x v="0"/>
    <s v="DNS"/>
    <x v="22"/>
    <n v="163"/>
    <x v="15"/>
    <x v="14"/>
    <m/>
    <m/>
    <s v="DNS"/>
    <m/>
    <s v="-"/>
    <m/>
    <s v="-"/>
    <n v="0"/>
    <x v="10"/>
    <s v="Kearns UT"/>
    <m/>
    <n v="0"/>
    <s v="Moto2"/>
    <n v="0"/>
    <n v="36"/>
    <n v="13"/>
  </r>
  <r>
    <x v="4"/>
    <x v="0"/>
    <s v="DNS"/>
    <x v="22"/>
    <n v="333"/>
    <x v="36"/>
    <x v="14"/>
    <m/>
    <m/>
    <s v="DNS"/>
    <m/>
    <s v="-"/>
    <m/>
    <s v="-"/>
    <n v="0"/>
    <x v="3"/>
    <s v="Sandy UT"/>
    <m/>
    <n v="0"/>
    <s v="Moto2"/>
    <n v="0"/>
    <n v="9"/>
    <n v="24"/>
  </r>
  <r>
    <x v="4"/>
    <x v="0"/>
    <s v="DNS"/>
    <x v="22"/>
    <n v="607"/>
    <x v="31"/>
    <x v="14"/>
    <m/>
    <m/>
    <s v="DNS"/>
    <m/>
    <s v="-"/>
    <m/>
    <s v="-"/>
    <n v="0"/>
    <x v="3"/>
    <s v="Taylorsville UT"/>
    <m/>
    <n v="0"/>
    <s v="Moto2"/>
    <n v="0"/>
    <n v="8"/>
    <n v="27"/>
  </r>
  <r>
    <x v="4"/>
    <x v="0"/>
    <s v="DNS"/>
    <x v="22"/>
    <n v="116"/>
    <x v="27"/>
    <x v="14"/>
    <m/>
    <m/>
    <s v="DNS"/>
    <m/>
    <s v="-"/>
    <m/>
    <s v="-"/>
    <n v="0"/>
    <x v="36"/>
    <s v="Clinton UT"/>
    <m/>
    <n v="0"/>
    <s v="Moto2"/>
    <n v="0"/>
    <n v="0"/>
    <n v="0"/>
  </r>
  <r>
    <x v="4"/>
    <x v="0"/>
    <s v="DNS"/>
    <x v="22"/>
    <n v="123"/>
    <x v="85"/>
    <x v="14"/>
    <m/>
    <m/>
    <s v="DNS"/>
    <m/>
    <s v="-"/>
    <m/>
    <s v="-"/>
    <n v="0"/>
    <x v="44"/>
    <s v="Rupert ID"/>
    <m/>
    <n v="0"/>
    <s v="Moto2"/>
    <n v="0"/>
    <n v="0"/>
    <n v="0"/>
  </r>
  <r>
    <x v="4"/>
    <x v="0"/>
    <s v="DNS"/>
    <x v="22"/>
    <n v="178"/>
    <x v="23"/>
    <x v="14"/>
    <m/>
    <m/>
    <s v="DNS"/>
    <m/>
    <s v="-"/>
    <m/>
    <s v="-"/>
    <n v="0"/>
    <x v="14"/>
    <s v="HENDERSON NV"/>
    <m/>
    <n v="0"/>
    <s v="Moto2"/>
    <n v="0"/>
    <n v="0"/>
    <n v="0"/>
  </r>
  <r>
    <x v="4"/>
    <x v="0"/>
    <n v="1"/>
    <x v="0"/>
    <n v="9"/>
    <x v="47"/>
    <x v="12"/>
    <n v="5"/>
    <d v="1899-12-30T00:10:17"/>
    <m/>
    <m/>
    <n v="88.137"/>
    <d v="1899-12-30T00:02:01"/>
    <n v="89.537000000000006"/>
    <n v="3"/>
    <x v="13"/>
    <s v="Bluffdale UT"/>
    <m/>
    <n v="50"/>
    <s v="Modern Vintage - GTO"/>
    <n v="50"/>
    <n v="200"/>
    <n v="1"/>
  </r>
  <r>
    <x v="4"/>
    <x v="0"/>
    <n v="2"/>
    <x v="1"/>
    <n v="17"/>
    <x v="93"/>
    <x v="12"/>
    <n v="5"/>
    <d v="1899-12-30T00:10:18"/>
    <n v="0.78700000000000003"/>
    <n v="0.78700000000000003"/>
    <n v="88.025000000000006"/>
    <d v="1899-12-30T00:02:02"/>
    <n v="89.412999999999997"/>
    <n v="4"/>
    <x v="48"/>
    <s v="Meridian ID"/>
    <m/>
    <n v="40"/>
    <s v="Modern Vintage - GTO"/>
    <n v="40"/>
    <n v="80"/>
    <n v="6"/>
  </r>
  <r>
    <x v="4"/>
    <x v="0"/>
    <n v="3"/>
    <x v="2"/>
    <n v="467"/>
    <x v="68"/>
    <x v="12"/>
    <n v="5"/>
    <d v="1899-12-30T00:10:28"/>
    <n v="11.391999999999999"/>
    <n v="10.605"/>
    <n v="86.539000000000001"/>
    <d v="1899-12-30T00:02:03"/>
    <n v="88.403000000000006"/>
    <n v="2"/>
    <x v="0"/>
    <s v="Sinclair WY"/>
    <m/>
    <n v="32"/>
    <s v="Modern Vintage - GTO"/>
    <n v="32"/>
    <n v="112"/>
    <n v="5"/>
  </r>
  <r>
    <x v="4"/>
    <x v="0"/>
    <n v="4"/>
    <x v="3"/>
    <n v="120"/>
    <x v="10"/>
    <x v="12"/>
    <n v="5"/>
    <d v="1899-12-30T00:10:33"/>
    <n v="15.872999999999999"/>
    <n v="4.4809999999999999"/>
    <n v="85.926000000000002"/>
    <d v="1899-12-30T00:02:05"/>
    <n v="86.951999999999998"/>
    <n v="2"/>
    <x v="7"/>
    <s v="Harrison NY"/>
    <m/>
    <n v="26"/>
    <s v="Modern Vintage - GTO"/>
    <n v="26"/>
    <n v="132"/>
    <n v="3"/>
  </r>
  <r>
    <x v="4"/>
    <x v="0"/>
    <n v="5"/>
    <x v="4"/>
    <n v="130"/>
    <x v="22"/>
    <x v="12"/>
    <n v="5"/>
    <d v="1899-12-30T00:11:00"/>
    <n v="43.683999999999997"/>
    <n v="27.811"/>
    <n v="82.308000000000007"/>
    <d v="1899-12-30T00:02:10"/>
    <n v="83.944999999999993"/>
    <n v="2"/>
    <x v="4"/>
    <s v="Salt Lake City UT"/>
    <m/>
    <n v="22"/>
    <s v="Modern Vintage - GTO"/>
    <n v="22"/>
    <n v="120"/>
    <n v="4"/>
  </r>
  <r>
    <x v="4"/>
    <x v="0"/>
    <n v="6"/>
    <x v="0"/>
    <n v="307"/>
    <x v="26"/>
    <x v="13"/>
    <n v="5"/>
    <d v="1899-12-30T00:11:10"/>
    <n v="53.222999999999999"/>
    <n v="9.5389999999999997"/>
    <n v="81.135999999999996"/>
    <d v="1899-12-30T00:02:06"/>
    <n v="86.325999999999993"/>
    <n v="2"/>
    <x v="14"/>
    <s v="KUNA ID"/>
    <m/>
    <n v="50"/>
    <s v="Modern Vintage - GTU"/>
    <n v="50"/>
    <n v="180"/>
    <n v="2"/>
  </r>
  <r>
    <x v="4"/>
    <x v="0"/>
    <n v="7"/>
    <x v="1"/>
    <n v="178"/>
    <x v="23"/>
    <x v="13"/>
    <n v="5"/>
    <d v="1899-12-30T00:11:10"/>
    <n v="53.484000000000002"/>
    <n v="0.26100000000000001"/>
    <n v="81.103999999999999"/>
    <d v="1899-12-30T00:02:06"/>
    <n v="86.616"/>
    <n v="2"/>
    <x v="14"/>
    <s v="HENDERSON NV"/>
    <m/>
    <n v="40"/>
    <s v="Modern Vintage - GTU"/>
    <n v="40"/>
    <n v="230"/>
    <n v="1"/>
  </r>
  <r>
    <x v="4"/>
    <x v="0"/>
    <n v="8"/>
    <x v="2"/>
    <n v="163"/>
    <x v="15"/>
    <x v="13"/>
    <n v="5"/>
    <d v="1899-12-30T00:11:12"/>
    <n v="55.59"/>
    <n v="2.1059999999999999"/>
    <n v="80.849999999999994"/>
    <d v="1899-12-30T00:02:12"/>
    <n v="82.177000000000007"/>
    <n v="2"/>
    <x v="10"/>
    <s v="Kearns UT"/>
    <m/>
    <n v="32"/>
    <s v="Modern Vintage - GTU"/>
    <n v="32"/>
    <n v="86"/>
    <n v="7"/>
  </r>
  <r>
    <x v="4"/>
    <x v="0"/>
    <n v="9"/>
    <x v="3"/>
    <n v="41"/>
    <x v="7"/>
    <x v="13"/>
    <n v="5"/>
    <d v="1899-12-30T00:11:36"/>
    <d v="1899-12-30T00:01:19"/>
    <n v="23.228999999999999"/>
    <n v="78.150000000000006"/>
    <d v="1899-12-30T00:02:11"/>
    <n v="82.728999999999999"/>
    <n v="3"/>
    <x v="3"/>
    <s v="Draper UT"/>
    <m/>
    <n v="26"/>
    <s v="Modern Vintage - GTU"/>
    <n v="26"/>
    <n v="150"/>
    <n v="3"/>
  </r>
  <r>
    <x v="4"/>
    <x v="0"/>
    <n v="10"/>
    <x v="4"/>
    <n v="131"/>
    <x v="41"/>
    <x v="13"/>
    <n v="5"/>
    <d v="1899-12-30T00:11:42"/>
    <d v="1899-12-30T00:01:25"/>
    <n v="6.2759999999999998"/>
    <n v="77.450999999999993"/>
    <d v="1899-12-30T00:02:12"/>
    <n v="82.236999999999995"/>
    <n v="2"/>
    <x v="21"/>
    <s v="Provo UT"/>
    <m/>
    <n v="22"/>
    <s v="Modern Vintage - GTU"/>
    <n v="22"/>
    <n v="106"/>
    <n v="5"/>
  </r>
  <r>
    <x v="4"/>
    <x v="0"/>
    <n v="11"/>
    <x v="5"/>
    <n v="116"/>
    <x v="27"/>
    <x v="13"/>
    <n v="5"/>
    <d v="1899-12-30T00:11:42"/>
    <d v="1899-12-30T00:01:26"/>
    <n v="0.54900000000000004"/>
    <n v="77.391000000000005"/>
    <d v="1899-12-30T00:02:13"/>
    <n v="81.855000000000004"/>
    <n v="2"/>
    <x v="36"/>
    <s v="Clinton UT"/>
    <m/>
    <n v="20"/>
    <s v="Modern Vintage - GTU"/>
    <n v="20"/>
    <n v="124"/>
    <n v="4"/>
  </r>
  <r>
    <x v="4"/>
    <x v="0"/>
    <n v="12"/>
    <x v="6"/>
    <n v="69"/>
    <x v="56"/>
    <x v="13"/>
    <n v="5"/>
    <d v="1899-12-30T00:12:02"/>
    <d v="1899-12-30T00:01:45"/>
    <n v="19.161999999999999"/>
    <n v="75.335999999999999"/>
    <d v="1899-12-30T00:02:16"/>
    <n v="80.051000000000002"/>
    <n v="3"/>
    <x v="25"/>
    <s v="SLC UT"/>
    <m/>
    <n v="18"/>
    <s v="Modern Vintage - GTU"/>
    <n v="18"/>
    <n v="88"/>
    <n v="6"/>
  </r>
  <r>
    <x v="4"/>
    <x v="0"/>
    <s v="DNF"/>
    <x v="21"/>
    <n v="801"/>
    <x v="94"/>
    <x v="13"/>
    <n v="1"/>
    <d v="1899-12-30T00:03:07"/>
    <s v="DNF"/>
    <s v="4 Laps"/>
    <n v="58.134"/>
    <d v="1899-12-30T00:02:32"/>
    <n v="71.691000000000003"/>
    <n v="1"/>
    <x v="11"/>
    <s v="Salt Lake City UT"/>
    <m/>
    <n v="0"/>
    <s v="Modern Vintage - GTU"/>
    <n v="0"/>
    <n v="20"/>
    <n v="10"/>
  </r>
  <r>
    <x v="4"/>
    <x v="0"/>
    <s v="DNS"/>
    <x v="22"/>
    <n v="123"/>
    <x v="85"/>
    <x v="13"/>
    <m/>
    <n v="35.085999999999999"/>
    <s v="DNS"/>
    <s v="1 Lap"/>
    <s v="-"/>
    <m/>
    <s v="-"/>
    <n v="0"/>
    <x v="44"/>
    <s v="Rupert ID"/>
    <m/>
    <n v="0"/>
    <s v="Modern Vintage - GTU"/>
    <n v="0"/>
    <n v="34"/>
    <n v="9"/>
  </r>
  <r>
    <x v="4"/>
    <x v="0"/>
    <s v="DNS"/>
    <x v="22"/>
    <n v="163"/>
    <x v="15"/>
    <x v="12"/>
    <m/>
    <m/>
    <s v="DNS"/>
    <m/>
    <s v="-"/>
    <m/>
    <s v="-"/>
    <n v="0"/>
    <x v="10"/>
    <s v="Kearns UT"/>
    <m/>
    <n v="0"/>
    <s v="Modern Vintage - GTO"/>
    <n v="0"/>
    <n v="0"/>
    <n v="0"/>
  </r>
  <r>
    <x v="4"/>
    <x v="0"/>
    <s v="DNS"/>
    <x v="22"/>
    <n v="109"/>
    <x v="37"/>
    <x v="13"/>
    <m/>
    <m/>
    <s v="DNS"/>
    <m/>
    <s v="-"/>
    <m/>
    <s v="-"/>
    <n v="0"/>
    <x v="3"/>
    <s v="South Ogden UT"/>
    <m/>
    <n v="0"/>
    <s v="Modern Vintage - GTU"/>
    <n v="0"/>
    <n v="0"/>
    <n v="0"/>
  </r>
  <r>
    <x v="4"/>
    <x v="0"/>
    <n v="1"/>
    <x v="0"/>
    <n v="527"/>
    <x v="58"/>
    <x v="6"/>
    <n v="7"/>
    <d v="1899-12-30T00:13:17"/>
    <m/>
    <m/>
    <n v="95.448999999999998"/>
    <d v="1899-12-30T00:01:57"/>
    <n v="93.119"/>
    <n v="6"/>
    <x v="27"/>
    <s v="Salt Lake City UT"/>
    <m/>
    <n v="50"/>
    <s v="KOM GTO"/>
    <n v="50"/>
    <n v="200"/>
    <n v="1"/>
  </r>
  <r>
    <x v="4"/>
    <x v="0"/>
    <n v="2"/>
    <x v="1"/>
    <n v="53"/>
    <x v="45"/>
    <x v="6"/>
    <n v="7"/>
    <d v="1899-12-30T00:13:21"/>
    <n v="3.27"/>
    <n v="3.27"/>
    <n v="95.058999999999997"/>
    <d v="1899-12-30T00:01:58"/>
    <n v="91.927000000000007"/>
    <n v="5"/>
    <x v="1"/>
    <s v="Gilbert AZ"/>
    <m/>
    <n v="40"/>
    <s v="KOM GTO"/>
    <n v="40"/>
    <n v="148"/>
    <n v="2"/>
  </r>
  <r>
    <x v="4"/>
    <x v="0"/>
    <n v="3"/>
    <x v="2"/>
    <n v="93"/>
    <x v="92"/>
    <x v="6"/>
    <n v="7"/>
    <d v="1899-12-30T00:13:21"/>
    <n v="4.1589999999999998"/>
    <n v="0.88900000000000001"/>
    <n v="94.953999999999994"/>
    <d v="1899-12-30T00:01:58"/>
    <n v="92.210999999999999"/>
    <n v="4"/>
    <x v="18"/>
    <s v="Clinton UT"/>
    <m/>
    <n v="32"/>
    <s v="KOM GTO"/>
    <n v="32"/>
    <n v="74"/>
    <n v="9"/>
  </r>
  <r>
    <x v="4"/>
    <x v="0"/>
    <n v="4"/>
    <x v="3"/>
    <n v="365"/>
    <x v="43"/>
    <x v="6"/>
    <n v="7"/>
    <d v="1899-12-30T00:13:29"/>
    <n v="11.205"/>
    <n v="7.0460000000000003"/>
    <n v="94.126000000000005"/>
    <d v="1899-12-30T00:01:59"/>
    <n v="91.495999999999995"/>
    <n v="4"/>
    <x v="0"/>
    <s v="Sandy UT"/>
    <m/>
    <n v="26"/>
    <s v="KOM GTO"/>
    <n v="26"/>
    <n v="100"/>
    <n v="4"/>
  </r>
  <r>
    <x v="4"/>
    <x v="0"/>
    <n v="5"/>
    <x v="4"/>
    <n v="951"/>
    <x v="1"/>
    <x v="6"/>
    <n v="7"/>
    <d v="1899-12-30T00:13:30"/>
    <n v="12.99"/>
    <n v="1.7849999999999999"/>
    <n v="93.918999999999997"/>
    <d v="1899-12-30T00:01:59"/>
    <n v="91.379000000000005"/>
    <n v="3"/>
    <x v="1"/>
    <s v="San Mateo CA"/>
    <m/>
    <n v="22"/>
    <s v="KOM GTO"/>
    <n v="22"/>
    <n v="29"/>
    <n v="15"/>
  </r>
  <r>
    <x v="4"/>
    <x v="0"/>
    <n v="6"/>
    <x v="5"/>
    <n v="491"/>
    <x v="49"/>
    <x v="6"/>
    <n v="7"/>
    <d v="1899-12-30T00:13:31"/>
    <n v="13.958"/>
    <n v="0.96799999999999997"/>
    <n v="93.807000000000002"/>
    <d v="1899-12-30T00:01:59"/>
    <n v="91.563999999999993"/>
    <n v="3"/>
    <x v="23"/>
    <s v="LAS VEGAS NV"/>
    <m/>
    <n v="20"/>
    <s v="KOM GTO"/>
    <n v="20"/>
    <n v="58"/>
    <n v="10"/>
  </r>
  <r>
    <x v="4"/>
    <x v="0"/>
    <n v="7"/>
    <x v="0"/>
    <n v="49"/>
    <x v="62"/>
    <x v="7"/>
    <n v="6"/>
    <d v="1899-12-30T00:11:34"/>
    <s v="1 Lap"/>
    <s v="1 Lap"/>
    <n v="94.007000000000005"/>
    <d v="1899-12-30T00:02:00"/>
    <n v="90.402000000000001"/>
    <n v="4"/>
    <x v="29"/>
    <s v="Sandy UT"/>
    <m/>
    <n v="50"/>
    <s v="KOM GTU"/>
    <n v="50"/>
    <n v="250"/>
    <n v="1"/>
  </r>
  <r>
    <x v="4"/>
    <x v="0"/>
    <n v="8"/>
    <x v="1"/>
    <n v="22"/>
    <x v="63"/>
    <x v="7"/>
    <n v="6"/>
    <d v="1899-12-30T00:11:44"/>
    <s v="1 Lap"/>
    <n v="10.336"/>
    <n v="92.626999999999995"/>
    <d v="1899-12-30T00:02:01"/>
    <n v="89.722999999999999"/>
    <n v="4"/>
    <x v="3"/>
    <s v="Murray UT"/>
    <m/>
    <n v="40"/>
    <s v="KOM GTU"/>
    <n v="40"/>
    <n v="160"/>
    <n v="2"/>
  </r>
  <r>
    <x v="4"/>
    <x v="0"/>
    <n v="9"/>
    <x v="6"/>
    <n v="9"/>
    <x v="47"/>
    <x v="6"/>
    <n v="6"/>
    <d v="1899-12-30T00:11:45"/>
    <s v="1 Lap"/>
    <n v="0.59499999999999997"/>
    <n v="92.549000000000007"/>
    <d v="1899-12-30T00:02:02"/>
    <n v="89.266000000000005"/>
    <n v="3"/>
    <x v="18"/>
    <s v="Bluffdale UT"/>
    <m/>
    <n v="18"/>
    <s v="KOM GTO"/>
    <n v="18"/>
    <n v="55"/>
    <n v="11"/>
  </r>
  <r>
    <x v="4"/>
    <x v="0"/>
    <n v="10"/>
    <x v="7"/>
    <n v="10"/>
    <x v="55"/>
    <x v="6"/>
    <n v="6"/>
    <d v="1899-12-30T00:11:51"/>
    <s v="1 Lap"/>
    <n v="5.8120000000000003"/>
    <n v="91.792000000000002"/>
    <d v="1899-12-30T00:02:03"/>
    <n v="88.207999999999998"/>
    <n v="5"/>
    <x v="0"/>
    <s v="Lindon UT"/>
    <m/>
    <n v="16"/>
    <s v="KOM GTO"/>
    <n v="16"/>
    <n v="53"/>
    <n v="12"/>
  </r>
  <r>
    <x v="4"/>
    <x v="0"/>
    <n v="11"/>
    <x v="2"/>
    <n v="81"/>
    <x v="98"/>
    <x v="7"/>
    <n v="6"/>
    <d v="1899-12-30T00:11:52"/>
    <s v="1 Lap"/>
    <n v="1.077"/>
    <n v="91.653000000000006"/>
    <d v="1899-12-30T00:02:04"/>
    <n v="87.811999999999998"/>
    <n v="5"/>
    <x v="51"/>
    <s v="Oakland CA"/>
    <m/>
    <n v="32"/>
    <s v="KOM GTU"/>
    <n v="32"/>
    <n v="32"/>
    <n v="4"/>
  </r>
  <r>
    <x v="4"/>
    <x v="0"/>
    <n v="12"/>
    <x v="8"/>
    <n v="117"/>
    <x v="61"/>
    <x v="6"/>
    <n v="6"/>
    <d v="1899-12-30T00:11:55"/>
    <s v="1 Lap"/>
    <n v="3.36"/>
    <n v="91.221999999999994"/>
    <d v="1899-12-30T00:02:04"/>
    <n v="87.491"/>
    <n v="3"/>
    <x v="18"/>
    <s v="South Jordan UT"/>
    <m/>
    <n v="14"/>
    <s v="KOM GTO"/>
    <n v="14"/>
    <n v="37"/>
    <n v="14"/>
  </r>
  <r>
    <x v="4"/>
    <x v="0"/>
    <n v="13"/>
    <x v="3"/>
    <n v="178"/>
    <x v="23"/>
    <x v="7"/>
    <n v="6"/>
    <d v="1899-12-30T00:12:15"/>
    <s v="1 Lap"/>
    <n v="20.298999999999999"/>
    <n v="88.703999999999994"/>
    <d v="1899-12-30T00:02:08"/>
    <n v="85.158000000000001"/>
    <n v="6"/>
    <x v="14"/>
    <s v="HENDERSON NV"/>
    <m/>
    <n v="26"/>
    <s v="KOM GTU"/>
    <n v="26"/>
    <n v="124"/>
    <n v="3"/>
  </r>
  <r>
    <x v="4"/>
    <x v="0"/>
    <n v="14"/>
    <x v="9"/>
    <n v="174"/>
    <x v="33"/>
    <x v="6"/>
    <n v="6"/>
    <d v="1899-12-30T00:12:21"/>
    <s v="1 Lap"/>
    <n v="5.5309999999999997"/>
    <n v="88.042000000000002"/>
    <d v="1899-12-30T00:02:02"/>
    <n v="89.102999999999994"/>
    <n v="6"/>
    <x v="0"/>
    <s v="Draper UT"/>
    <m/>
    <n v="12"/>
    <s v="KOM GTO"/>
    <n v="12"/>
    <n v="112"/>
    <n v="3"/>
  </r>
  <r>
    <x v="4"/>
    <x v="0"/>
    <s v="DNF"/>
    <x v="21"/>
    <n v="6"/>
    <x v="42"/>
    <x v="6"/>
    <m/>
    <n v="2.2490000000000001"/>
    <s v="DNF"/>
    <s v="6 Laps"/>
    <s v="-"/>
    <m/>
    <s v="-"/>
    <n v="0"/>
    <x v="0"/>
    <s v="Draper  UT"/>
    <m/>
    <n v="0"/>
    <s v="KOM GTO"/>
    <n v="0"/>
    <n v="82"/>
    <n v="8"/>
  </r>
  <r>
    <x v="4"/>
    <x v="0"/>
    <s v="DNF"/>
    <x v="21"/>
    <n v="101"/>
    <x v="48"/>
    <x v="6"/>
    <m/>
    <n v="4.085"/>
    <s v="DNF"/>
    <n v="1.8360000000000001"/>
    <s v="-"/>
    <m/>
    <s v="-"/>
    <n v="0"/>
    <x v="0"/>
    <s v="Boise ID"/>
    <m/>
    <n v="0"/>
    <s v="KOM GTO"/>
    <n v="0"/>
    <n v="0"/>
    <n v="20"/>
  </r>
  <r>
    <x v="4"/>
    <x v="0"/>
    <s v="DNS"/>
    <x v="22"/>
    <n v="723"/>
    <x v="0"/>
    <x v="6"/>
    <m/>
    <m/>
    <s v="DNS"/>
    <m/>
    <s v="-"/>
    <m/>
    <s v="-"/>
    <n v="0"/>
    <x v="0"/>
    <s v="Las Vegas NV"/>
    <m/>
    <n v="0"/>
    <s v="KOM GTO"/>
    <n v="0"/>
    <n v="16"/>
    <n v="17"/>
  </r>
  <r>
    <x v="4"/>
    <x v="0"/>
    <s v="DNS"/>
    <x v="22"/>
    <n v="42"/>
    <x v="99"/>
    <x v="6"/>
    <m/>
    <m/>
    <s v="DNS"/>
    <m/>
    <s v="-"/>
    <m/>
    <s v="-"/>
    <n v="0"/>
    <x v="0"/>
    <s v="Denver CO"/>
    <m/>
    <n v="0"/>
    <s v="KOM GTO"/>
    <n v="0"/>
    <n v="0"/>
    <n v="0"/>
  </r>
  <r>
    <x v="4"/>
    <x v="0"/>
    <s v="DNS"/>
    <x v="22"/>
    <s v="12x"/>
    <x v="25"/>
    <x v="7"/>
    <m/>
    <m/>
    <s v="DNS"/>
    <m/>
    <s v="-"/>
    <m/>
    <s v="-"/>
    <n v="0"/>
    <x v="11"/>
    <s v="Junction City OR"/>
    <m/>
    <n v="0"/>
    <s v="KOM GTU"/>
    <n v="0"/>
    <n v="0"/>
    <n v="0"/>
  </r>
  <r>
    <x v="4"/>
    <x v="0"/>
    <s v="DNS"/>
    <x v="22"/>
    <n v="50"/>
    <x v="100"/>
    <x v="6"/>
    <m/>
    <m/>
    <s v="DNS"/>
    <m/>
    <s v="-"/>
    <m/>
    <s v="-"/>
    <n v="0"/>
    <x v="2"/>
    <s v="Colorado Springs CO"/>
    <m/>
    <n v="0"/>
    <s v="KOM GTO"/>
    <n v="0"/>
    <n v="0"/>
    <n v="0"/>
  </r>
  <r>
    <x v="4"/>
    <x v="0"/>
    <s v="DNS"/>
    <x v="22"/>
    <n v="58"/>
    <x v="91"/>
    <x v="6"/>
    <m/>
    <m/>
    <s v="DNS"/>
    <m/>
    <s v="-"/>
    <m/>
    <s v="-"/>
    <n v="0"/>
    <x v="46"/>
    <s v="Murray UT"/>
    <m/>
    <n v="0"/>
    <s v="KOM GTO"/>
    <n v="0"/>
    <n v="0"/>
    <n v="0"/>
  </r>
  <r>
    <x v="4"/>
    <x v="0"/>
    <s v="DNS"/>
    <x v="22"/>
    <n v="74"/>
    <x v="4"/>
    <x v="7"/>
    <m/>
    <m/>
    <s v="DNS"/>
    <m/>
    <s v="-"/>
    <m/>
    <s v="-"/>
    <n v="0"/>
    <x v="3"/>
    <s v="Las Vegas NV"/>
    <m/>
    <n v="0"/>
    <s v="KOM GTU"/>
    <n v="0"/>
    <n v="0"/>
    <n v="0"/>
  </r>
  <r>
    <x v="4"/>
    <x v="0"/>
    <n v="1"/>
    <x v="0"/>
    <n v="527"/>
    <x v="58"/>
    <x v="22"/>
    <n v="3"/>
    <d v="1899-12-30T00:06:00"/>
    <m/>
    <m/>
    <n v="90.659000000000006"/>
    <d v="1899-12-30T00:01:58"/>
    <n v="92.322999999999993"/>
    <n v="3"/>
    <x v="27"/>
    <s v="Salt Lake City UT"/>
    <m/>
    <n v="50"/>
    <s v="Stock 1000"/>
    <n v="50"/>
    <n v="190"/>
    <n v="1"/>
  </r>
  <r>
    <x v="4"/>
    <x v="0"/>
    <n v="2"/>
    <x v="1"/>
    <n v="93"/>
    <x v="92"/>
    <x v="22"/>
    <n v="3"/>
    <d v="1899-12-30T00:06:00"/>
    <n v="0.38800000000000001"/>
    <n v="0.38800000000000001"/>
    <n v="90.561999999999998"/>
    <d v="1899-12-30T00:01:58"/>
    <n v="92.215999999999994"/>
    <n v="3"/>
    <x v="18"/>
    <m/>
    <m/>
    <n v="40"/>
    <s v="Stock 1000"/>
    <n v="40"/>
    <n v="78"/>
    <n v="5"/>
  </r>
  <r>
    <x v="4"/>
    <x v="0"/>
    <n v="3"/>
    <x v="2"/>
    <n v="365"/>
    <x v="43"/>
    <x v="22"/>
    <n v="3"/>
    <d v="1899-12-30T00:06:08"/>
    <n v="8.6430000000000007"/>
    <n v="8.2550000000000008"/>
    <n v="88.533000000000001"/>
    <d v="1899-12-30T00:02:00"/>
    <n v="90.703999999999994"/>
    <n v="3"/>
    <x v="0"/>
    <s v="Sandy UT"/>
    <m/>
    <n v="32"/>
    <s v="Stock 1000"/>
    <n v="32"/>
    <n v="132"/>
    <n v="3"/>
  </r>
  <r>
    <x v="4"/>
    <x v="0"/>
    <n v="4"/>
    <x v="3"/>
    <n v="42"/>
    <x v="99"/>
    <x v="22"/>
    <n v="3"/>
    <d v="1899-12-30T00:06:13"/>
    <n v="13.388"/>
    <n v="4.7450000000000001"/>
    <n v="87.406999999999996"/>
    <d v="1899-12-30T00:02:02"/>
    <n v="89.44"/>
    <n v="2"/>
    <x v="0"/>
    <s v="Denver CO"/>
    <m/>
    <n v="26"/>
    <s v="Stock 1000"/>
    <n v="26"/>
    <n v="26"/>
    <n v="16"/>
  </r>
  <r>
    <x v="4"/>
    <x v="0"/>
    <n v="5"/>
    <x v="4"/>
    <n v="13"/>
    <x v="21"/>
    <x v="22"/>
    <n v="3"/>
    <d v="1899-12-30T00:06:14"/>
    <n v="14.525"/>
    <n v="1.137"/>
    <n v="87.141000000000005"/>
    <d v="1899-12-30T00:02:03"/>
    <n v="88.622"/>
    <n v="3"/>
    <x v="13"/>
    <s v="Pleasant Grove UT"/>
    <m/>
    <n v="22"/>
    <s v="Stock 1000"/>
    <n v="22"/>
    <n v="66"/>
    <n v="8"/>
  </r>
  <r>
    <x v="4"/>
    <x v="0"/>
    <n v="6"/>
    <x v="5"/>
    <n v="17"/>
    <x v="93"/>
    <x v="22"/>
    <n v="3"/>
    <d v="1899-12-30T00:06:15"/>
    <n v="15.215"/>
    <n v="0.69"/>
    <n v="86.980999999999995"/>
    <d v="1899-12-30T00:02:02"/>
    <n v="88.997"/>
    <n v="2"/>
    <x v="48"/>
    <s v="Meridian ID"/>
    <m/>
    <n v="20"/>
    <s v="Stock 1000"/>
    <n v="20"/>
    <n v="20"/>
    <n v="22"/>
  </r>
  <r>
    <x v="4"/>
    <x v="0"/>
    <n v="7"/>
    <x v="6"/>
    <n v="117"/>
    <x v="61"/>
    <x v="22"/>
    <n v="3"/>
    <d v="1899-12-30T00:06:17"/>
    <n v="17.385999999999999"/>
    <n v="2.1709999999999998"/>
    <n v="86.48"/>
    <d v="1899-12-30T00:02:04"/>
    <n v="87.444999999999993"/>
    <n v="2"/>
    <x v="18"/>
    <s v="South Jordan UT"/>
    <m/>
    <n v="18"/>
    <s v="Stock 1000"/>
    <n v="18"/>
    <n v="70"/>
    <n v="7"/>
  </r>
  <r>
    <x v="4"/>
    <x v="0"/>
    <n v="8"/>
    <x v="7"/>
    <n v="951"/>
    <x v="1"/>
    <x v="22"/>
    <n v="3"/>
    <d v="1899-12-30T00:06:19"/>
    <n v="18.870999999999999"/>
    <n v="1.4850000000000001"/>
    <n v="86.141000000000005"/>
    <d v="1899-12-30T00:02:03"/>
    <n v="88.456000000000003"/>
    <n v="3"/>
    <x v="1"/>
    <s v="San Mateo CA"/>
    <m/>
    <n v="16"/>
    <s v="Stock 1000"/>
    <n v="16"/>
    <n v="16"/>
    <n v="27"/>
  </r>
  <r>
    <x v="4"/>
    <x v="0"/>
    <n v="9"/>
    <x v="8"/>
    <n v="10"/>
    <x v="55"/>
    <x v="22"/>
    <n v="3"/>
    <d v="1899-12-30T00:06:21"/>
    <n v="21.721"/>
    <n v="2.85"/>
    <n v="85.497"/>
    <d v="1899-12-30T00:02:05"/>
    <n v="87.123999999999995"/>
    <n v="3"/>
    <x v="0"/>
    <s v="Lindon UT"/>
    <m/>
    <n v="14"/>
    <s v="Stock 1000"/>
    <n v="14"/>
    <n v="30"/>
    <n v="12"/>
  </r>
  <r>
    <x v="4"/>
    <x v="0"/>
    <n v="10"/>
    <x v="9"/>
    <n v="120"/>
    <x v="10"/>
    <x v="22"/>
    <n v="3"/>
    <d v="1899-12-30T00:06:22"/>
    <n v="21.858000000000001"/>
    <n v="0.13700000000000001"/>
    <n v="85.466999999999999"/>
    <d v="1899-12-30T00:02:04"/>
    <n v="87.475999999999999"/>
    <n v="2"/>
    <x v="7"/>
    <s v="Harrison NY"/>
    <m/>
    <n v="12"/>
    <s v="Stock 1000"/>
    <n v="12"/>
    <n v="26"/>
    <n v="16"/>
  </r>
  <r>
    <x v="4"/>
    <x v="0"/>
    <n v="11"/>
    <x v="10"/>
    <n v="58"/>
    <x v="91"/>
    <x v="22"/>
    <n v="3"/>
    <d v="1899-12-30T00:06:22"/>
    <n v="22.501000000000001"/>
    <n v="0.64300000000000002"/>
    <n v="85.322999999999993"/>
    <d v="1899-12-30T00:02:03"/>
    <n v="88.704999999999998"/>
    <n v="3"/>
    <x v="46"/>
    <s v="Murray UT"/>
    <m/>
    <n v="10"/>
    <s v="Stock 1000"/>
    <n v="10"/>
    <n v="28"/>
    <n v="14"/>
  </r>
  <r>
    <x v="4"/>
    <x v="0"/>
    <n v="12"/>
    <x v="11"/>
    <n v="240"/>
    <x v="9"/>
    <x v="22"/>
    <n v="3"/>
    <d v="1899-12-30T00:06:30"/>
    <n v="29.844000000000001"/>
    <n v="7.343"/>
    <n v="83.715000000000003"/>
    <d v="1899-12-30T00:02:05"/>
    <n v="86.631"/>
    <n v="3"/>
    <x v="0"/>
    <s v="missoula MT"/>
    <m/>
    <n v="9"/>
    <s v="Stock 1000"/>
    <n v="9"/>
    <n v="33"/>
    <n v="11"/>
  </r>
  <r>
    <x v="4"/>
    <x v="0"/>
    <n v="13"/>
    <x v="12"/>
    <n v="711"/>
    <x v="28"/>
    <x v="22"/>
    <n v="3"/>
    <d v="1899-12-30T00:06:30"/>
    <n v="30.21"/>
    <n v="0.36599999999999999"/>
    <n v="83.635999999999996"/>
    <d v="1899-12-30T00:02:07"/>
    <n v="85.843000000000004"/>
    <n v="3"/>
    <x v="0"/>
    <s v="Phoenix AZ"/>
    <m/>
    <n v="8"/>
    <s v="Stock 1000"/>
    <n v="8"/>
    <n v="34"/>
    <n v="10"/>
  </r>
  <r>
    <x v="4"/>
    <x v="0"/>
    <n v="14"/>
    <x v="13"/>
    <n v="925"/>
    <x v="88"/>
    <x v="22"/>
    <n v="3"/>
    <d v="1899-12-30T00:06:31"/>
    <n v="30.805"/>
    <n v="0.59499999999999997"/>
    <n v="83.509"/>
    <d v="1899-12-30T00:02:07"/>
    <n v="85.694000000000003"/>
    <n v="3"/>
    <x v="18"/>
    <s v="Spanish Fork UT"/>
    <m/>
    <n v="7"/>
    <s v="Stock 1000"/>
    <n v="7"/>
    <n v="29"/>
    <n v="13"/>
  </r>
  <r>
    <x v="4"/>
    <x v="0"/>
    <n v="15"/>
    <x v="14"/>
    <n v="101"/>
    <x v="48"/>
    <x v="22"/>
    <n v="3"/>
    <d v="1899-12-30T00:06:31"/>
    <n v="31.148"/>
    <n v="0.34300000000000003"/>
    <n v="83.436000000000007"/>
    <d v="1899-12-30T00:02:06"/>
    <n v="86.025999999999996"/>
    <n v="3"/>
    <x v="0"/>
    <s v="Boise ID"/>
    <m/>
    <n v="6"/>
    <s v="Stock 1000"/>
    <n v="6"/>
    <n v="27"/>
    <n v="15"/>
  </r>
  <r>
    <x v="4"/>
    <x v="0"/>
    <n v="16"/>
    <x v="15"/>
    <n v="199"/>
    <x v="12"/>
    <x v="22"/>
    <n v="3"/>
    <d v="1899-12-30T00:06:38"/>
    <n v="38.720999999999997"/>
    <n v="7.5730000000000004"/>
    <n v="81.849999999999994"/>
    <d v="1899-12-30T00:02:10"/>
    <n v="83.602999999999994"/>
    <n v="2"/>
    <x v="8"/>
    <s v="Brighton CO"/>
    <m/>
    <n v="5"/>
    <s v="Stock 1000"/>
    <n v="5"/>
    <n v="26"/>
    <n v="16"/>
  </r>
  <r>
    <x v="4"/>
    <x v="0"/>
    <n v="17"/>
    <x v="0"/>
    <n v="49"/>
    <x v="62"/>
    <x v="10"/>
    <n v="3"/>
    <d v="1899-12-30T00:06:41"/>
    <n v="40.862000000000002"/>
    <n v="2.141"/>
    <n v="81.412999999999997"/>
    <d v="1899-12-30T00:02:00"/>
    <n v="90.32"/>
    <n v="3"/>
    <x v="29"/>
    <s v="Sandy UT"/>
    <m/>
    <n v="50"/>
    <s v="Middleweight Superbike"/>
    <n v="50"/>
    <n v="250"/>
    <n v="1"/>
  </r>
  <r>
    <x v="4"/>
    <x v="0"/>
    <n v="18"/>
    <x v="1"/>
    <n v="22"/>
    <x v="63"/>
    <x v="10"/>
    <n v="3"/>
    <d v="1899-12-30T00:06:44"/>
    <n v="44.51"/>
    <n v="3.6480000000000001"/>
    <n v="80.677999999999997"/>
    <d v="1899-12-30T00:02:01"/>
    <n v="89.804000000000002"/>
    <n v="2"/>
    <x v="3"/>
    <s v="Murray UT"/>
    <m/>
    <n v="40"/>
    <s v="Middleweight Superbike"/>
    <n v="40"/>
    <n v="160"/>
    <n v="2"/>
  </r>
  <r>
    <x v="4"/>
    <x v="0"/>
    <n v="19"/>
    <x v="2"/>
    <n v="81"/>
    <x v="98"/>
    <x v="10"/>
    <n v="3"/>
    <d v="1899-12-30T00:06:49"/>
    <n v="48.847999999999999"/>
    <n v="4.3380000000000001"/>
    <n v="79.820999999999998"/>
    <d v="1899-12-30T00:02:03"/>
    <n v="88.665000000000006"/>
    <n v="3"/>
    <x v="51"/>
    <s v="Oakland CA"/>
    <m/>
    <n v="32"/>
    <s v="Middleweight Superbike"/>
    <n v="32"/>
    <n v="32"/>
    <n v="6"/>
  </r>
  <r>
    <x v="4"/>
    <x v="0"/>
    <n v="20"/>
    <x v="3"/>
    <n v="307"/>
    <x v="26"/>
    <x v="10"/>
    <n v="3"/>
    <d v="1899-12-30T00:06:57"/>
    <n v="57.295999999999999"/>
    <n v="8.4480000000000004"/>
    <n v="78.204999999999998"/>
    <d v="1899-12-30T00:02:06"/>
    <n v="86.46"/>
    <n v="3"/>
    <x v="14"/>
    <s v="KUNA ID"/>
    <m/>
    <n v="26"/>
    <s v="Middleweight Superbike"/>
    <n v="26"/>
    <n v="52"/>
    <n v="5"/>
  </r>
  <r>
    <x v="4"/>
    <x v="0"/>
    <n v="21"/>
    <x v="4"/>
    <n v="178"/>
    <x v="23"/>
    <x v="10"/>
    <n v="3"/>
    <d v="1899-12-30T00:07:06"/>
    <d v="1899-12-30T00:01:06"/>
    <n v="9.1039999999999992"/>
    <n v="76.534000000000006"/>
    <d v="1899-12-30T00:02:09"/>
    <n v="84.397999999999996"/>
    <n v="2"/>
    <x v="14"/>
    <s v="HENDERSON NV"/>
    <m/>
    <n v="22"/>
    <s v="Middleweight Superbike"/>
    <n v="22"/>
    <n v="116"/>
    <n v="3"/>
  </r>
  <r>
    <x v="4"/>
    <x v="0"/>
    <n v="22"/>
    <x v="5"/>
    <n v="41"/>
    <x v="7"/>
    <x v="10"/>
    <n v="3"/>
    <d v="1899-12-30T00:07:13"/>
    <d v="1899-12-30T00:01:14"/>
    <n v="7.2380000000000004"/>
    <n v="75.256"/>
    <d v="1899-12-30T00:02:11"/>
    <n v="82.870999999999995"/>
    <n v="2"/>
    <x v="3"/>
    <s v="Draper UT"/>
    <m/>
    <n v="20"/>
    <s v="Middleweight Superbike"/>
    <n v="20"/>
    <n v="94"/>
    <n v="4"/>
  </r>
  <r>
    <x v="4"/>
    <x v="0"/>
    <s v="DNF"/>
    <x v="21"/>
    <n v="53"/>
    <x v="45"/>
    <x v="22"/>
    <m/>
    <n v="1.619"/>
    <s v="DNF"/>
    <m/>
    <s v="-"/>
    <m/>
    <s v="-"/>
    <n v="0"/>
    <x v="1"/>
    <s v="Gilbert AZ"/>
    <m/>
    <n v="0"/>
    <s v="Stock 1000"/>
    <n v="0"/>
    <n v="148"/>
    <n v="2"/>
  </r>
  <r>
    <x v="4"/>
    <x v="0"/>
    <s v="DNF"/>
    <x v="21"/>
    <n v="422"/>
    <x v="103"/>
    <x v="22"/>
    <m/>
    <n v="4.524"/>
    <s v="DNF"/>
    <m/>
    <s v="-"/>
    <m/>
    <s v="-"/>
    <n v="0"/>
    <x v="0"/>
    <s v="Denver CO"/>
    <m/>
    <n v="0"/>
    <s v="Stock 1000"/>
    <n v="0"/>
    <n v="0"/>
    <n v="32"/>
  </r>
  <r>
    <x v="4"/>
    <x v="0"/>
    <s v="DNS"/>
    <x v="22"/>
    <n v="723"/>
    <x v="0"/>
    <x v="22"/>
    <m/>
    <m/>
    <s v="DNS"/>
    <m/>
    <s v="-"/>
    <m/>
    <s v="-"/>
    <n v="0"/>
    <x v="0"/>
    <s v="Las Vegas NV"/>
    <m/>
    <n v="0"/>
    <s v="Stock 1000"/>
    <n v="0"/>
    <n v="74"/>
    <n v="6"/>
  </r>
  <r>
    <x v="4"/>
    <x v="0"/>
    <s v="DNS"/>
    <x v="22"/>
    <n v="414"/>
    <x v="8"/>
    <x v="22"/>
    <m/>
    <m/>
    <s v="DNS"/>
    <m/>
    <s v="-"/>
    <m/>
    <s v="-"/>
    <n v="0"/>
    <x v="6"/>
    <s v="Denver CO"/>
    <m/>
    <n v="0"/>
    <s v="Stock 1000"/>
    <n v="0"/>
    <n v="22"/>
    <n v="20"/>
  </r>
  <r>
    <x v="4"/>
    <x v="0"/>
    <s v="DNS"/>
    <x v="22"/>
    <n v="901"/>
    <x v="16"/>
    <x v="22"/>
    <m/>
    <m/>
    <s v="DNS"/>
    <m/>
    <s v="-"/>
    <m/>
    <s v="-"/>
    <n v="0"/>
    <x v="2"/>
    <s v="Hesperus CO"/>
    <m/>
    <n v="0"/>
    <s v="Stock 1000"/>
    <n v="0"/>
    <n v="20"/>
    <n v="22"/>
  </r>
  <r>
    <x v="4"/>
    <x v="0"/>
    <s v="DNS"/>
    <x v="22"/>
    <n v="491"/>
    <x v="49"/>
    <x v="22"/>
    <m/>
    <m/>
    <s v="DNS"/>
    <m/>
    <s v="-"/>
    <m/>
    <s v="-"/>
    <n v="0"/>
    <x v="23"/>
    <s v="LAS VEGAS NV"/>
    <m/>
    <n v="0"/>
    <s v="Stock 1000"/>
    <n v="0"/>
    <n v="18"/>
    <n v="26"/>
  </r>
  <r>
    <x v="4"/>
    <x v="0"/>
    <s v="DNS"/>
    <x v="22"/>
    <n v="666"/>
    <x v="89"/>
    <x v="22"/>
    <m/>
    <m/>
    <s v="DNS"/>
    <m/>
    <s v="-"/>
    <m/>
    <s v="-"/>
    <n v="0"/>
    <x v="1"/>
    <s v="Bluffdale UT"/>
    <m/>
    <n v="0"/>
    <s v="Stock 1000"/>
    <n v="0"/>
    <n v="9"/>
    <n v="29"/>
  </r>
  <r>
    <x v="4"/>
    <x v="0"/>
    <s v="DNS"/>
    <x v="22"/>
    <n v="130"/>
    <x v="22"/>
    <x v="22"/>
    <m/>
    <m/>
    <s v="DNS"/>
    <m/>
    <s v="-"/>
    <m/>
    <s v="-"/>
    <n v="0"/>
    <x v="4"/>
    <s v="Salt Lake City UT"/>
    <m/>
    <n v="0"/>
    <s v="Stock 1000"/>
    <n v="0"/>
    <n v="9"/>
    <n v="29"/>
  </r>
  <r>
    <x v="4"/>
    <x v="0"/>
    <s v="DNS"/>
    <x v="22"/>
    <n v="9"/>
    <x v="47"/>
    <x v="22"/>
    <m/>
    <m/>
    <s v="DNS"/>
    <m/>
    <s v="-"/>
    <m/>
    <s v="-"/>
    <n v="0"/>
    <x v="18"/>
    <s v="Bluffdale UT"/>
    <m/>
    <n v="0"/>
    <s v="Stock 1000"/>
    <n v="0"/>
    <n v="0"/>
    <n v="0"/>
  </r>
  <r>
    <x v="4"/>
    <x v="0"/>
    <s v="DNS"/>
    <x v="22"/>
    <n v="74"/>
    <x v="4"/>
    <x v="22"/>
    <m/>
    <m/>
    <s v="DNS"/>
    <m/>
    <s v="-"/>
    <m/>
    <s v="-"/>
    <n v="0"/>
    <x v="3"/>
    <s v="Las Vegas NV"/>
    <m/>
    <n v="0"/>
    <s v="Stock 1000"/>
    <n v="0"/>
    <n v="0"/>
    <n v="0"/>
  </r>
  <r>
    <x v="4"/>
    <x v="0"/>
    <s v="DNS"/>
    <x v="22"/>
    <n v="812"/>
    <x v="102"/>
    <x v="22"/>
    <m/>
    <m/>
    <s v="DNS"/>
    <m/>
    <s v="-"/>
    <m/>
    <s v="-"/>
    <n v="0"/>
    <x v="53"/>
    <s v="SLC UT"/>
    <m/>
    <n v="0"/>
    <s v="Stock 1000"/>
    <n v="0"/>
    <n v="0"/>
    <n v="0"/>
  </r>
  <r>
    <x v="4"/>
    <x v="0"/>
    <s v="DNS"/>
    <x v="22"/>
    <n v="50"/>
    <x v="100"/>
    <x v="22"/>
    <m/>
    <m/>
    <s v="DNS"/>
    <m/>
    <s v="-"/>
    <m/>
    <s v="-"/>
    <n v="0"/>
    <x v="2"/>
    <s v="Colorado Springs CO"/>
    <m/>
    <n v="0"/>
    <s v="Stock 1000"/>
    <n v="0"/>
    <n v="0"/>
    <n v="0"/>
  </r>
  <r>
    <x v="4"/>
    <x v="0"/>
    <s v="DNS"/>
    <x v="22"/>
    <n v="126"/>
    <x v="5"/>
    <x v="10"/>
    <m/>
    <m/>
    <s v="DNS"/>
    <m/>
    <s v="-"/>
    <m/>
    <s v="-"/>
    <n v="0"/>
    <x v="3"/>
    <s v="Sandy UT"/>
    <m/>
    <n v="0"/>
    <s v="Middleweight Superbike"/>
    <n v="0"/>
    <n v="0"/>
    <n v="0"/>
  </r>
  <r>
    <x v="4"/>
    <x v="0"/>
    <s v="DNS"/>
    <x v="22"/>
    <n v="607"/>
    <x v="31"/>
    <x v="10"/>
    <m/>
    <m/>
    <s v="DNS"/>
    <m/>
    <s v="-"/>
    <m/>
    <s v="-"/>
    <n v="0"/>
    <x v="3"/>
    <s v="Taylorsville UT"/>
    <m/>
    <n v="0"/>
    <s v="Middleweight Superbike"/>
    <n v="0"/>
    <n v="0"/>
    <n v="0"/>
  </r>
  <r>
    <x v="4"/>
    <x v="0"/>
    <s v="DNS"/>
    <x v="22"/>
    <s v="12x"/>
    <x v="25"/>
    <x v="10"/>
    <m/>
    <m/>
    <s v="DNS"/>
    <m/>
    <s v="-"/>
    <m/>
    <s v="-"/>
    <n v="0"/>
    <x v="11"/>
    <s v="Junction City OR"/>
    <m/>
    <n v="0"/>
    <s v="Middleweight Superbike"/>
    <n v="0"/>
    <n v="20"/>
    <n v="11"/>
  </r>
  <r>
    <x v="4"/>
    <x v="0"/>
    <s v="DNS"/>
    <x v="22"/>
    <n v="711"/>
    <x v="28"/>
    <x v="10"/>
    <m/>
    <m/>
    <s v="DNS"/>
    <m/>
    <s v="-"/>
    <m/>
    <s v="-"/>
    <n v="0"/>
    <x v="3"/>
    <s v="Phoenix AZ"/>
    <m/>
    <n v="0"/>
    <s v="Middleweight Superbike"/>
    <n v="0"/>
    <n v="0"/>
    <n v="0"/>
  </r>
  <r>
    <x v="4"/>
    <x v="0"/>
    <s v="DNS"/>
    <x v="22"/>
    <n v="156"/>
    <x v="106"/>
    <x v="10"/>
    <m/>
    <m/>
    <s v="DNS"/>
    <m/>
    <s v="-"/>
    <m/>
    <s v="-"/>
    <n v="0"/>
    <x v="11"/>
    <s v="Pacifica CA"/>
    <m/>
    <n v="0"/>
    <s v="Middleweight Superbike"/>
    <n v="0"/>
    <n v="0"/>
    <n v="0"/>
  </r>
  <r>
    <x v="4"/>
    <x v="0"/>
    <n v="1"/>
    <x v="0"/>
    <n v="74"/>
    <x v="4"/>
    <x v="1"/>
    <n v="3"/>
    <d v="1899-12-30T00:06:16"/>
    <m/>
    <m/>
    <n v="86.704999999999998"/>
    <d v="1899-12-30T00:02:03"/>
    <n v="88.504000000000005"/>
    <n v="2"/>
    <x v="3"/>
    <s v="Las Vegas NV"/>
    <m/>
    <n v="50"/>
    <s v="Combined GTU"/>
    <n v="50"/>
    <n v="190"/>
    <n v="2"/>
  </r>
  <r>
    <x v="4"/>
    <x v="0"/>
    <n v="2"/>
    <x v="1"/>
    <n v="126"/>
    <x v="5"/>
    <x v="1"/>
    <n v="3"/>
    <d v="1899-12-30T00:06:17"/>
    <n v="1.0149999999999999"/>
    <n v="1.0149999999999999"/>
    <n v="86.471999999999994"/>
    <d v="1899-12-30T00:02:03"/>
    <n v="88.234999999999999"/>
    <n v="2"/>
    <x v="3"/>
    <s v="Sandy UT"/>
    <m/>
    <n v="40"/>
    <s v="Combined GTU"/>
    <n v="40"/>
    <n v="220"/>
    <n v="1"/>
  </r>
  <r>
    <x v="4"/>
    <x v="0"/>
    <n v="3"/>
    <x v="2"/>
    <n v="81"/>
    <x v="98"/>
    <x v="1"/>
    <n v="3"/>
    <d v="1899-12-30T00:06:19"/>
    <n v="2.4529999999999998"/>
    <n v="1.4379999999999999"/>
    <n v="86.143000000000001"/>
    <d v="1899-12-30T00:02:02"/>
    <n v="88.768000000000001"/>
    <n v="3"/>
    <x v="51"/>
    <s v="Oakland CA"/>
    <m/>
    <n v="32"/>
    <s v="Combined GTU"/>
    <n v="32"/>
    <n v="32"/>
    <n v="16"/>
  </r>
  <r>
    <x v="4"/>
    <x v="0"/>
    <n v="4"/>
    <x v="3"/>
    <n v="805"/>
    <x v="17"/>
    <x v="1"/>
    <n v="3"/>
    <d v="1899-12-30T00:06:29"/>
    <n v="12.656000000000001"/>
    <n v="10.202999999999999"/>
    <n v="83.882999999999996"/>
    <d v="1899-12-30T00:02:06"/>
    <n v="86.33"/>
    <n v="3"/>
    <x v="11"/>
    <s v="Layton UT"/>
    <m/>
    <n v="26"/>
    <s v="Combined GTU"/>
    <n v="26"/>
    <n v="76"/>
    <n v="6"/>
  </r>
  <r>
    <x v="4"/>
    <x v="0"/>
    <n v="5"/>
    <x v="4"/>
    <n v="307"/>
    <x v="26"/>
    <x v="1"/>
    <n v="3"/>
    <d v="1899-12-30T00:06:29"/>
    <n v="13.068"/>
    <n v="0.41199999999999998"/>
    <n v="83.793999999999997"/>
    <d v="1899-12-30T00:02:07"/>
    <n v="85.923000000000002"/>
    <n v="2"/>
    <x v="14"/>
    <s v="KUNA ID"/>
    <m/>
    <n v="22"/>
    <s v="Combined GTU"/>
    <n v="22"/>
    <n v="112"/>
    <n v="3"/>
  </r>
  <r>
    <x v="4"/>
    <x v="0"/>
    <n v="6"/>
    <x v="5"/>
    <n v="928"/>
    <x v="30"/>
    <x v="1"/>
    <n v="3"/>
    <d v="1899-12-30T00:06:34"/>
    <n v="18.035"/>
    <n v="4.9669999999999996"/>
    <n v="82.738"/>
    <d v="1899-12-30T00:02:09"/>
    <n v="84.209000000000003"/>
    <n v="2"/>
    <x v="17"/>
    <s v="Tooele UT"/>
    <m/>
    <n v="20"/>
    <s v="Combined GTU"/>
    <n v="20"/>
    <n v="108"/>
    <n v="4"/>
  </r>
  <r>
    <x v="4"/>
    <x v="0"/>
    <n v="7"/>
    <x v="6"/>
    <n v="708"/>
    <x v="74"/>
    <x v="1"/>
    <n v="3"/>
    <d v="1899-12-30T00:06:35"/>
    <n v="18.425999999999998"/>
    <n v="0.39100000000000001"/>
    <n v="82.656000000000006"/>
    <d v="1899-12-30T00:02:07"/>
    <n v="85.347999999999999"/>
    <n v="3"/>
    <x v="3"/>
    <s v="Prescott Valley AZ"/>
    <m/>
    <n v="18"/>
    <s v="Combined GTU"/>
    <n v="18"/>
    <n v="40"/>
    <n v="12"/>
  </r>
  <r>
    <x v="4"/>
    <x v="0"/>
    <n v="8"/>
    <x v="7"/>
    <n v="41"/>
    <x v="7"/>
    <x v="1"/>
    <n v="3"/>
    <d v="1899-12-30T00:06:39"/>
    <n v="22.885000000000002"/>
    <n v="4.4589999999999996"/>
    <n v="81.733000000000004"/>
    <d v="1899-12-30T00:02:10"/>
    <n v="83.531999999999996"/>
    <n v="2"/>
    <x v="3"/>
    <s v="Draper UT"/>
    <m/>
    <n v="16"/>
    <s v="Combined GTU"/>
    <n v="16"/>
    <n v="82"/>
    <n v="5"/>
  </r>
  <r>
    <x v="4"/>
    <x v="0"/>
    <n v="9"/>
    <x v="8"/>
    <n v="442"/>
    <x v="38"/>
    <x v="1"/>
    <n v="3"/>
    <d v="1899-12-30T00:06:40"/>
    <n v="23.36"/>
    <n v="0.47499999999999998"/>
    <n v="81.635999999999996"/>
    <d v="1899-12-30T00:02:11"/>
    <n v="83.305000000000007"/>
    <n v="3"/>
    <x v="3"/>
    <s v="Salt Lake City UT"/>
    <m/>
    <n v="14"/>
    <s v="Combined GTU"/>
    <n v="14"/>
    <n v="43"/>
    <n v="10"/>
  </r>
  <r>
    <x v="4"/>
    <x v="0"/>
    <n v="10"/>
    <x v="9"/>
    <n v="757"/>
    <x v="40"/>
    <x v="1"/>
    <n v="3"/>
    <d v="1899-12-30T00:06:43"/>
    <n v="26.742000000000001"/>
    <n v="3.3820000000000001"/>
    <n v="80.95"/>
    <d v="1899-12-30T00:02:10"/>
    <n v="83.766999999999996"/>
    <n v="3"/>
    <x v="5"/>
    <s v="Farmington UT"/>
    <m/>
    <n v="12"/>
    <s v="Combined GTU"/>
    <n v="12"/>
    <n v="29"/>
    <n v="20"/>
  </r>
  <r>
    <x v="4"/>
    <x v="0"/>
    <n v="11"/>
    <x v="10"/>
    <n v="56"/>
    <x v="34"/>
    <x v="1"/>
    <n v="3"/>
    <d v="1899-12-30T00:06:43"/>
    <n v="27.053999999999998"/>
    <n v="0.312"/>
    <n v="80.888000000000005"/>
    <d v="1899-12-30T00:02:11"/>
    <n v="82.998999999999995"/>
    <n v="2"/>
    <x v="19"/>
    <s v="South Jordan UT"/>
    <m/>
    <n v="10"/>
    <s v="Combined GTU"/>
    <n v="10"/>
    <n v="48"/>
    <n v="9"/>
  </r>
  <r>
    <x v="4"/>
    <x v="0"/>
    <n v="12"/>
    <x v="11"/>
    <n v="746"/>
    <x v="35"/>
    <x v="1"/>
    <n v="3"/>
    <d v="1899-12-30T00:06:49"/>
    <n v="32.658999999999999"/>
    <n v="5.6050000000000004"/>
    <n v="79.778999999999996"/>
    <d v="1899-12-30T00:02:12"/>
    <n v="82.316999999999993"/>
    <n v="2"/>
    <x v="20"/>
    <s v="Aberdeen ID"/>
    <m/>
    <n v="9"/>
    <s v="Combined GTU"/>
    <n v="9"/>
    <n v="33"/>
    <n v="15"/>
  </r>
  <r>
    <x v="4"/>
    <x v="0"/>
    <n v="13"/>
    <x v="12"/>
    <n v="333"/>
    <x v="36"/>
    <x v="1"/>
    <n v="3"/>
    <d v="1899-12-30T00:06:52"/>
    <n v="35.387"/>
    <n v="2.7280000000000002"/>
    <n v="79.25"/>
    <d v="1899-12-30T00:02:12"/>
    <n v="82.313999999999993"/>
    <n v="3"/>
    <x v="3"/>
    <s v="Sandy UT"/>
    <m/>
    <n v="8"/>
    <s v="Combined GTU"/>
    <n v="8"/>
    <n v="32"/>
    <n v="16"/>
  </r>
  <r>
    <x v="4"/>
    <x v="0"/>
    <n v="14"/>
    <x v="13"/>
    <n v="163"/>
    <x v="15"/>
    <x v="1"/>
    <n v="3"/>
    <d v="1899-12-30T00:06:52"/>
    <n v="35.499000000000002"/>
    <n v="0.112"/>
    <n v="79.227999999999994"/>
    <d v="1899-12-30T00:02:14"/>
    <n v="81.281999999999996"/>
    <n v="3"/>
    <x v="10"/>
    <s v="Kearns UT"/>
    <m/>
    <n v="7"/>
    <s v="Combined GTU"/>
    <n v="7"/>
    <n v="38"/>
    <n v="14"/>
  </r>
  <r>
    <x v="4"/>
    <x v="0"/>
    <n v="15"/>
    <x v="14"/>
    <n v="109"/>
    <x v="37"/>
    <x v="1"/>
    <n v="3"/>
    <d v="1899-12-30T00:06:56"/>
    <n v="39.484000000000002"/>
    <n v="3.9849999999999999"/>
    <n v="78.468999999999994"/>
    <d v="1899-12-30T00:02:16"/>
    <n v="79.724000000000004"/>
    <n v="2"/>
    <x v="3"/>
    <s v="South Ogden UT"/>
    <m/>
    <n v="6"/>
    <s v="Combined GTU"/>
    <n v="6"/>
    <n v="43"/>
    <n v="10"/>
  </r>
  <r>
    <x v="4"/>
    <x v="0"/>
    <n v="16"/>
    <x v="15"/>
    <s v="62x"/>
    <x v="107"/>
    <x v="1"/>
    <n v="3"/>
    <d v="1899-12-30T00:06:56"/>
    <n v="39.893999999999998"/>
    <n v="0.41"/>
    <n v="78.391000000000005"/>
    <d v="1899-12-30T00:02:14"/>
    <n v="80.855999999999995"/>
    <n v="3"/>
    <x v="57"/>
    <s v="Johnstown CO"/>
    <m/>
    <n v="5"/>
    <s v="Combined GTU"/>
    <n v="5"/>
    <n v="5"/>
    <n v="28"/>
  </r>
  <r>
    <x v="4"/>
    <x v="0"/>
    <n v="17"/>
    <x v="16"/>
    <n v="713"/>
    <x v="82"/>
    <x v="1"/>
    <n v="3"/>
    <d v="1899-12-30T00:06:59"/>
    <n v="42.966999999999999"/>
    <n v="3.073"/>
    <n v="77.816999999999993"/>
    <d v="1899-12-30T00:02:17"/>
    <n v="79.48"/>
    <n v="3"/>
    <x v="3"/>
    <s v="Tooele UT"/>
    <m/>
    <n v="4"/>
    <s v="Combined GTU"/>
    <n v="4"/>
    <n v="30"/>
    <n v="18"/>
  </r>
  <r>
    <x v="4"/>
    <x v="0"/>
    <n v="18"/>
    <x v="17"/>
    <n v="137"/>
    <x v="104"/>
    <x v="1"/>
    <n v="3"/>
    <d v="1899-12-30T00:07:27"/>
    <d v="1899-12-30T00:01:11"/>
    <n v="27.617999999999999"/>
    <n v="73.006"/>
    <d v="1899-12-30T00:02:25"/>
    <n v="75.119"/>
    <n v="3"/>
    <x v="5"/>
    <s v="Heber City UT"/>
    <m/>
    <n v="3"/>
    <s v="Combined GTU"/>
    <n v="3"/>
    <n v="3"/>
    <n v="29"/>
  </r>
  <r>
    <x v="4"/>
    <x v="0"/>
    <n v="19"/>
    <x v="18"/>
    <n v="70"/>
    <x v="14"/>
    <x v="1"/>
    <n v="3"/>
    <d v="1899-12-30T00:07:32"/>
    <d v="1899-12-30T00:01:16"/>
    <n v="5.0030000000000001"/>
    <n v="72.197999999999993"/>
    <d v="1899-12-30T00:02:23"/>
    <n v="75.790999999999997"/>
    <n v="3"/>
    <x v="9"/>
    <s v="Pleasant view UT"/>
    <m/>
    <n v="2"/>
    <s v="Combined GTU"/>
    <n v="2"/>
    <n v="22"/>
    <n v="21"/>
  </r>
  <r>
    <x v="4"/>
    <x v="0"/>
    <n v="20"/>
    <x v="19"/>
    <n v="171"/>
    <x v="39"/>
    <x v="1"/>
    <n v="2"/>
    <d v="1899-12-30T00:05:09"/>
    <s v="1 Lap"/>
    <s v="1 Lap"/>
    <n v="70.27"/>
    <d v="1899-12-30T00:02:31"/>
    <n v="72.114000000000004"/>
    <n v="1"/>
    <x v="9"/>
    <s v="Murray UT"/>
    <m/>
    <n v="1"/>
    <s v="Combined GTU"/>
    <n v="1"/>
    <n v="7"/>
    <n v="27"/>
  </r>
  <r>
    <x v="4"/>
    <x v="0"/>
    <s v="DNF"/>
    <x v="21"/>
    <n v="214"/>
    <x v="101"/>
    <x v="1"/>
    <n v="1"/>
    <d v="1899-12-30T00:02:21"/>
    <s v="DNF"/>
    <s v="1 Lap"/>
    <n v="77.007999999999996"/>
    <d v="1899-12-30T00:02:16"/>
    <n v="79.843999999999994"/>
    <n v="1"/>
    <x v="14"/>
    <s v="Las Vegas NV"/>
    <m/>
    <n v="0"/>
    <s v="Combined GTU"/>
    <n v="0"/>
    <n v="0"/>
    <n v="32"/>
  </r>
  <r>
    <x v="4"/>
    <x v="0"/>
    <s v="DNF"/>
    <x v="21"/>
    <n v="131"/>
    <x v="41"/>
    <x v="1"/>
    <n v="1"/>
    <d v="1899-12-30T00:02:24"/>
    <s v="DNF"/>
    <n v="2.556"/>
    <n v="75.638999999999996"/>
    <d v="1899-12-30T00:02:19"/>
    <n v="77.977000000000004"/>
    <n v="1"/>
    <x v="21"/>
    <s v="Provo UT"/>
    <m/>
    <n v="0"/>
    <s v="Combined GTU"/>
    <n v="0"/>
    <n v="20"/>
    <n v="22"/>
  </r>
  <r>
    <x v="4"/>
    <x v="0"/>
    <s v="DNS"/>
    <x v="22"/>
    <n v="607"/>
    <x v="31"/>
    <x v="1"/>
    <m/>
    <m/>
    <s v="DNS"/>
    <m/>
    <s v="-"/>
    <m/>
    <s v="-"/>
    <n v="0"/>
    <x v="3"/>
    <s v="Taylorsville UT"/>
    <m/>
    <n v="0"/>
    <s v="Combined GTU"/>
    <n v="0"/>
    <n v="70"/>
    <n v="7"/>
  </r>
  <r>
    <x v="4"/>
    <x v="0"/>
    <s v="DNS"/>
    <x v="22"/>
    <n v="711"/>
    <x v="28"/>
    <x v="1"/>
    <m/>
    <m/>
    <s v="DNS"/>
    <m/>
    <s v="-"/>
    <m/>
    <s v="-"/>
    <n v="0"/>
    <x v="3"/>
    <s v="Phoenix AZ"/>
    <m/>
    <n v="0"/>
    <s v="Combined GTU"/>
    <n v="0"/>
    <n v="64"/>
    <n v="8"/>
  </r>
  <r>
    <x v="4"/>
    <x v="0"/>
    <s v="DNS"/>
    <x v="22"/>
    <n v="116"/>
    <x v="27"/>
    <x v="1"/>
    <m/>
    <m/>
    <s v="DNS"/>
    <m/>
    <s v="-"/>
    <m/>
    <s v="-"/>
    <n v="0"/>
    <x v="36"/>
    <s v="Clinton UT"/>
    <m/>
    <n v="0"/>
    <s v="Combined GTU"/>
    <n v="0"/>
    <n v="30"/>
    <n v="18"/>
  </r>
  <r>
    <x v="4"/>
    <x v="0"/>
    <s v="DNS"/>
    <x v="22"/>
    <n v="178"/>
    <x v="23"/>
    <x v="1"/>
    <m/>
    <m/>
    <s v="DNS"/>
    <m/>
    <s v="-"/>
    <m/>
    <s v="-"/>
    <n v="0"/>
    <x v="14"/>
    <s v="HENDERSON NV"/>
    <m/>
    <n v="0"/>
    <s v="Combined GTU"/>
    <n v="0"/>
    <n v="18"/>
    <n v="23"/>
  </r>
  <r>
    <x v="4"/>
    <x v="0"/>
    <s v="DNS"/>
    <x v="22"/>
    <n v="123"/>
    <x v="85"/>
    <x v="1"/>
    <m/>
    <m/>
    <s v="DNS"/>
    <m/>
    <s v="-"/>
    <m/>
    <s v="-"/>
    <n v="0"/>
    <x v="44"/>
    <s v="Rupert ID"/>
    <m/>
    <n v="0"/>
    <s v="Combined GTU"/>
    <n v="0"/>
    <n v="9"/>
    <n v="24"/>
  </r>
  <r>
    <x v="4"/>
    <x v="0"/>
    <s v="DNS"/>
    <x v="22"/>
    <n v="327"/>
    <x v="18"/>
    <x v="1"/>
    <m/>
    <m/>
    <s v="DNS"/>
    <m/>
    <s v="-"/>
    <m/>
    <s v="-"/>
    <n v="0"/>
    <x v="3"/>
    <s v="Bountiful UT"/>
    <m/>
    <n v="0"/>
    <s v="Combined GTU"/>
    <n v="0"/>
    <n v="9"/>
    <n v="24"/>
  </r>
  <r>
    <x v="4"/>
    <x v="0"/>
    <s v="DNS"/>
    <x v="22"/>
    <n v="777"/>
    <x v="96"/>
    <x v="1"/>
    <m/>
    <m/>
    <s v="DNS"/>
    <m/>
    <s v="-"/>
    <m/>
    <s v="-"/>
    <n v="0"/>
    <x v="3"/>
    <s v="Clearfield UT"/>
    <m/>
    <n v="0"/>
    <s v="Combined GTU"/>
    <n v="0"/>
    <n v="0"/>
    <n v="0"/>
  </r>
  <r>
    <x v="4"/>
    <x v="0"/>
    <s v="DNS"/>
    <x v="22"/>
    <n v="250"/>
    <x v="11"/>
    <x v="1"/>
    <m/>
    <m/>
    <s v="DNS"/>
    <m/>
    <s v="-"/>
    <m/>
    <s v="-"/>
    <n v="0"/>
    <x v="3"/>
    <s v="Bountiful UT"/>
    <m/>
    <n v="0"/>
    <s v="Combined GTU"/>
    <n v="0"/>
    <n v="0"/>
    <n v="0"/>
  </r>
  <r>
    <x v="4"/>
    <x v="0"/>
    <s v="DNS"/>
    <x v="22"/>
    <s v="12x"/>
    <x v="25"/>
    <x v="1"/>
    <m/>
    <m/>
    <s v="DNS"/>
    <m/>
    <s v="-"/>
    <m/>
    <s v="-"/>
    <n v="0"/>
    <x v="11"/>
    <s v="Junction City OR"/>
    <m/>
    <n v="0"/>
    <s v="Combined GTU"/>
    <n v="0"/>
    <n v="0"/>
    <n v="0"/>
  </r>
  <r>
    <x v="4"/>
    <x v="0"/>
    <s v="DNS"/>
    <x v="22"/>
    <n v="243"/>
    <x v="105"/>
    <x v="1"/>
    <m/>
    <m/>
    <s v="DNS"/>
    <m/>
    <s v="-"/>
    <m/>
    <s v="-"/>
    <n v="0"/>
    <x v="56"/>
    <s v="mona UT"/>
    <m/>
    <n v="0"/>
    <s v="Combined GTU"/>
    <n v="0"/>
    <n v="0"/>
    <n v="0"/>
  </r>
  <r>
    <x v="4"/>
    <x v="0"/>
    <n v="1"/>
    <x v="0"/>
    <n v="527"/>
    <x v="58"/>
    <x v="18"/>
    <n v="3"/>
    <d v="1899-12-30T00:05:59"/>
    <m/>
    <m/>
    <n v="90.772000000000006"/>
    <d v="1899-12-30T00:01:58"/>
    <n v="91.921000000000006"/>
    <n v="2"/>
    <x v="27"/>
    <s v="Salt Lake City UT"/>
    <m/>
    <n v="50"/>
    <s v="Open Superbike"/>
    <n v="50"/>
    <n v="226"/>
    <n v="1"/>
  </r>
  <r>
    <x v="4"/>
    <x v="0"/>
    <n v="2"/>
    <x v="1"/>
    <n v="53"/>
    <x v="45"/>
    <x v="18"/>
    <n v="3"/>
    <d v="1899-12-30T00:05:59"/>
    <n v="5.8999999999999997E-2"/>
    <n v="5.8999999999999997E-2"/>
    <n v="90.757000000000005"/>
    <d v="1899-12-30T00:01:58"/>
    <n v="92.375"/>
    <n v="2"/>
    <x v="1"/>
    <s v="Gilbert AZ"/>
    <m/>
    <n v="40"/>
    <s v="Open Superbike"/>
    <n v="40"/>
    <n v="160"/>
    <n v="2"/>
  </r>
  <r>
    <x v="4"/>
    <x v="0"/>
    <n v="3"/>
    <x v="2"/>
    <n v="93"/>
    <x v="92"/>
    <x v="18"/>
    <n v="3"/>
    <d v="1899-12-30T00:06:03"/>
    <n v="4.0679999999999996"/>
    <n v="4.0090000000000003"/>
    <n v="89.756"/>
    <d v="1899-12-30T00:01:59"/>
    <n v="91.17"/>
    <n v="3"/>
    <x v="18"/>
    <s v="Clinton UT"/>
    <m/>
    <n v="16"/>
    <s v="Open Superbike"/>
    <n v="32"/>
    <n v="54"/>
    <n v="11"/>
  </r>
  <r>
    <x v="4"/>
    <x v="0"/>
    <n v="4"/>
    <x v="3"/>
    <n v="9"/>
    <x v="47"/>
    <x v="18"/>
    <n v="3"/>
    <d v="1899-12-30T00:06:13"/>
    <n v="13.773"/>
    <n v="9.7050000000000001"/>
    <n v="87.421000000000006"/>
    <d v="1899-12-30T00:02:02"/>
    <n v="89.191000000000003"/>
    <n v="2"/>
    <x v="18"/>
    <s v="Bluffdale UT"/>
    <m/>
    <n v="18"/>
    <s v="Open Superbike"/>
    <n v="26"/>
    <n v="68"/>
    <n v="8"/>
  </r>
  <r>
    <x v="4"/>
    <x v="0"/>
    <n v="5"/>
    <x v="4"/>
    <n v="951"/>
    <x v="1"/>
    <x v="18"/>
    <n v="3"/>
    <d v="1899-12-30T00:06:13"/>
    <n v="13.865"/>
    <n v="9.1999999999999998E-2"/>
    <n v="87.399000000000001"/>
    <d v="1899-12-30T00:02:01"/>
    <n v="89.873999999999995"/>
    <n v="2"/>
    <x v="1"/>
    <s v="San Mateo CA"/>
    <m/>
    <n v="14"/>
    <s v="Open Superbike"/>
    <n v="22"/>
    <n v="44"/>
    <n v="12"/>
  </r>
  <r>
    <x v="4"/>
    <x v="0"/>
    <n v="6"/>
    <x v="5"/>
    <n v="117"/>
    <x v="61"/>
    <x v="18"/>
    <n v="3"/>
    <d v="1899-12-30T00:06:20"/>
    <n v="20.294"/>
    <n v="6.4290000000000003"/>
    <n v="85.918999999999997"/>
    <d v="1899-12-30T00:02:04"/>
    <n v="87.33"/>
    <n v="2"/>
    <x v="18"/>
    <s v="South Jordan UT"/>
    <m/>
    <n v="26"/>
    <s v="Open Superbike"/>
    <n v="20"/>
    <n v="76"/>
    <n v="5"/>
  </r>
  <r>
    <x v="4"/>
    <x v="0"/>
    <n v="7"/>
    <x v="6"/>
    <n v="13"/>
    <x v="21"/>
    <x v="18"/>
    <n v="3"/>
    <d v="1899-12-30T00:06:20"/>
    <n v="20.483000000000001"/>
    <n v="0.189"/>
    <n v="85.876000000000005"/>
    <d v="1899-12-30T00:02:03"/>
    <n v="88.358000000000004"/>
    <n v="3"/>
    <x v="13"/>
    <s v="Pleasant Grove UT"/>
    <m/>
    <n v="22"/>
    <s v="Open Superbike"/>
    <n v="18"/>
    <n v="70"/>
    <n v="7"/>
  </r>
  <r>
    <x v="4"/>
    <x v="0"/>
    <n v="8"/>
    <x v="7"/>
    <n v="101"/>
    <x v="48"/>
    <x v="18"/>
    <n v="3"/>
    <d v="1899-12-30T00:06:23"/>
    <n v="23.72"/>
    <n v="3.2370000000000001"/>
    <n v="85.150999999999996"/>
    <d v="1899-12-30T00:02:05"/>
    <n v="86.915999999999997"/>
    <n v="3"/>
    <x v="0"/>
    <s v="Boise ID"/>
    <m/>
    <n v="32"/>
    <s v="Open Superbike"/>
    <n v="16"/>
    <n v="76"/>
    <n v="5"/>
  </r>
  <r>
    <x v="4"/>
    <x v="0"/>
    <n v="9"/>
    <x v="8"/>
    <n v="10"/>
    <x v="55"/>
    <x v="18"/>
    <n v="3"/>
    <d v="1899-12-30T00:06:48"/>
    <n v="48.578000000000003"/>
    <n v="24.858000000000001"/>
    <n v="79.960999999999999"/>
    <d v="1899-12-30T00:02:06"/>
    <n v="86.308000000000007"/>
    <n v="3"/>
    <x v="0"/>
    <s v="Lindon UT"/>
    <m/>
    <n v="20"/>
    <s v="Open Superbike"/>
    <n v="14"/>
    <n v="66"/>
    <n v="9"/>
  </r>
  <r>
    <x v="4"/>
    <x v="0"/>
    <s v="DNS"/>
    <x v="22"/>
    <n v="723"/>
    <x v="0"/>
    <x v="18"/>
    <m/>
    <m/>
    <s v="DNS"/>
    <m/>
    <s v="-"/>
    <m/>
    <s v="-"/>
    <n v="0"/>
    <x v="0"/>
    <s v="Las Vegas NV"/>
    <m/>
    <n v="12"/>
    <s v="Open Superbike"/>
    <n v="0"/>
    <n v="20"/>
    <n v="14"/>
  </r>
  <r>
    <x v="4"/>
    <x v="0"/>
    <s v="DNS"/>
    <x v="22"/>
    <n v="711"/>
    <x v="28"/>
    <x v="18"/>
    <m/>
    <m/>
    <s v="DNS"/>
    <m/>
    <s v="-"/>
    <m/>
    <s v="-"/>
    <n v="0"/>
    <x v="0"/>
    <s v="Phoenix AZ"/>
    <m/>
    <n v="10"/>
    <s v="Open Superbike"/>
    <n v="0"/>
    <n v="12"/>
    <n v="17"/>
  </r>
  <r>
    <x v="4"/>
    <x v="0"/>
    <s v="DNS"/>
    <x v="22"/>
    <n v="17"/>
    <x v="93"/>
    <x v="18"/>
    <m/>
    <m/>
    <s v="DNS"/>
    <m/>
    <s v="-"/>
    <m/>
    <s v="-"/>
    <n v="0"/>
    <x v="48"/>
    <s v="Meridian ID"/>
    <m/>
    <n v="9"/>
    <s v="Open Superbike"/>
    <n v="0"/>
    <n v="0"/>
    <n v="0"/>
  </r>
  <r>
    <x v="4"/>
    <x v="0"/>
    <s v="DNS"/>
    <x v="22"/>
    <n v="58"/>
    <x v="91"/>
    <x v="18"/>
    <m/>
    <m/>
    <s v="DNS"/>
    <m/>
    <s v="-"/>
    <m/>
    <s v="-"/>
    <n v="0"/>
    <x v="46"/>
    <s v="Murray UT"/>
    <m/>
    <n v="8"/>
    <s v="Open Superbike"/>
    <n v="0"/>
    <n v="0"/>
    <n v="0"/>
  </r>
  <r>
    <x v="4"/>
    <x v="0"/>
    <s v="DNS"/>
    <x v="22"/>
    <n v="74"/>
    <x v="4"/>
    <x v="18"/>
    <m/>
    <m/>
    <s v="DNS"/>
    <m/>
    <s v="-"/>
    <m/>
    <s v="-"/>
    <n v="0"/>
    <x v="3"/>
    <s v="Las Vegas NV"/>
    <m/>
    <n v="7"/>
    <s v="Open Superbike"/>
    <n v="0"/>
    <n v="0"/>
    <n v="0"/>
  </r>
  <r>
    <x v="4"/>
    <x v="0"/>
    <s v="DNS"/>
    <x v="22"/>
    <n v="42"/>
    <x v="99"/>
    <x v="18"/>
    <m/>
    <m/>
    <s v="DNS"/>
    <m/>
    <s v="-"/>
    <m/>
    <s v="-"/>
    <n v="0"/>
    <x v="0"/>
    <s v="Denver CO"/>
    <m/>
    <n v="6"/>
    <s v="Open Superbike"/>
    <n v="0"/>
    <n v="0"/>
    <n v="0"/>
  </r>
  <r>
    <x v="4"/>
    <x v="0"/>
    <s v="DNS"/>
    <x v="22"/>
    <n v="41"/>
    <x v="7"/>
    <x v="18"/>
    <m/>
    <m/>
    <s v="DNS"/>
    <m/>
    <s v="-"/>
    <m/>
    <s v="-"/>
    <n v="0"/>
    <x v="3"/>
    <s v="Draper UT"/>
    <m/>
    <n v="5"/>
    <s v="Open Superbike"/>
    <n v="0"/>
    <n v="0"/>
    <n v="0"/>
  </r>
  <r>
    <x v="4"/>
    <x v="0"/>
    <s v="DNS"/>
    <x v="22"/>
    <n v="50"/>
    <x v="100"/>
    <x v="18"/>
    <m/>
    <m/>
    <s v="DNS"/>
    <m/>
    <s v="-"/>
    <m/>
    <s v="-"/>
    <n v="0"/>
    <x v="2"/>
    <s v="Colorado Springs CO"/>
    <m/>
    <n v="4"/>
    <s v="Open Superbike"/>
    <n v="0"/>
    <n v="0"/>
    <n v="0"/>
  </r>
  <r>
    <x v="4"/>
    <x v="0"/>
    <n v="1"/>
    <x v="0"/>
    <n v="365"/>
    <x v="43"/>
    <x v="2"/>
    <n v="3"/>
    <d v="1899-12-30T00:06:04"/>
    <m/>
    <m/>
    <n v="89.591999999999999"/>
    <d v="1899-12-30T00:01:59"/>
    <n v="91.396000000000001"/>
    <n v="3"/>
    <x v="0"/>
    <s v="Sandy UT"/>
    <m/>
    <n v="32"/>
    <s v="Deseret Dash - Expert"/>
    <n v="50"/>
    <n v="174"/>
    <n v="3"/>
  </r>
  <r>
    <x v="4"/>
    <x v="0"/>
    <n v="2"/>
    <x v="1"/>
    <n v="491"/>
    <x v="49"/>
    <x v="2"/>
    <n v="3"/>
    <d v="1899-12-30T00:06:05"/>
    <n v="0.623"/>
    <n v="0.623"/>
    <n v="89.438999999999993"/>
    <d v="1899-12-30T00:02:00"/>
    <n v="90.962000000000003"/>
    <n v="2"/>
    <x v="23"/>
    <s v="LAS VEGAS NV"/>
    <m/>
    <n v="22"/>
    <s v="Deseret Dash - Expert"/>
    <n v="40"/>
    <n v="92"/>
    <n v="4"/>
  </r>
  <r>
    <x v="4"/>
    <x v="0"/>
    <n v="3"/>
    <x v="2"/>
    <n v="174"/>
    <x v="33"/>
    <x v="2"/>
    <n v="3"/>
    <d v="1899-12-30T00:06:05"/>
    <n v="0.67600000000000005"/>
    <n v="5.2999999999999999E-2"/>
    <n v="89.426000000000002"/>
    <d v="1899-12-30T00:01:58"/>
    <n v="91.941999999999993"/>
    <n v="2"/>
    <x v="0"/>
    <s v="Draper UT"/>
    <m/>
    <n v="40"/>
    <s v="Deseret Dash - Expert"/>
    <n v="32"/>
    <n v="184"/>
    <n v="2"/>
  </r>
  <r>
    <x v="4"/>
    <x v="0"/>
    <n v="4"/>
    <x v="3"/>
    <n v="723"/>
    <x v="0"/>
    <x v="2"/>
    <n v="3"/>
    <d v="1899-12-30T00:06:09"/>
    <n v="4.5529999999999999"/>
    <n v="3.8769999999999998"/>
    <n v="88.484999999999999"/>
    <d v="1899-12-30T00:02:00"/>
    <n v="90.3"/>
    <n v="2"/>
    <x v="0"/>
    <s v="Las Vegas NV"/>
    <m/>
    <n v="18"/>
    <s v="Deseret Dash - Expert"/>
    <n v="26"/>
    <n v="64"/>
    <n v="7"/>
  </r>
  <r>
    <x v="4"/>
    <x v="0"/>
    <n v="5"/>
    <x v="4"/>
    <n v="17"/>
    <x v="93"/>
    <x v="2"/>
    <n v="3"/>
    <d v="1899-12-30T00:06:12"/>
    <n v="8.41"/>
    <n v="3.8570000000000002"/>
    <n v="87.569000000000003"/>
    <d v="1899-12-30T00:02:01"/>
    <n v="89.507999999999996"/>
    <n v="2"/>
    <x v="48"/>
    <s v="Meridian ID"/>
    <m/>
    <n v="4"/>
    <s v="Deseret Dash - Expert"/>
    <n v="22"/>
    <n v="22"/>
    <n v="16"/>
  </r>
  <r>
    <x v="4"/>
    <x v="0"/>
    <n v="6"/>
    <x v="5"/>
    <n v="81"/>
    <x v="98"/>
    <x v="2"/>
    <n v="3"/>
    <d v="1899-12-30T00:06:20"/>
    <n v="15.635999999999999"/>
    <n v="7.226"/>
    <n v="85.902000000000001"/>
    <d v="1899-12-30T00:02:04"/>
    <n v="87.691000000000003"/>
    <n v="3"/>
    <x v="51"/>
    <s v="Oakland CA"/>
    <m/>
    <n v="2"/>
    <s v="Deseret Dash - Expert"/>
    <n v="20"/>
    <n v="20"/>
    <n v="17"/>
  </r>
  <r>
    <x v="4"/>
    <x v="0"/>
    <n v="7"/>
    <x v="6"/>
    <n v="467"/>
    <x v="68"/>
    <x v="2"/>
    <n v="3"/>
    <d v="1899-12-30T00:06:20"/>
    <n v="16.402000000000001"/>
    <n v="0.76600000000000001"/>
    <n v="85.728999999999999"/>
    <d v="1899-12-30T00:02:05"/>
    <n v="86.938000000000002"/>
    <n v="2"/>
    <x v="0"/>
    <s v="Sinclair WY"/>
    <m/>
    <n v="20"/>
    <s v="Deseret Dash - Expert"/>
    <n v="18"/>
    <n v="58"/>
    <n v="8"/>
  </r>
  <r>
    <x v="4"/>
    <x v="0"/>
    <n v="8"/>
    <x v="7"/>
    <n v="711"/>
    <x v="28"/>
    <x v="2"/>
    <n v="3"/>
    <d v="1899-12-30T00:06:21"/>
    <n v="16.64"/>
    <n v="0.23799999999999999"/>
    <n v="85.676000000000002"/>
    <d v="1899-12-30T00:02:05"/>
    <n v="87.001999999999995"/>
    <n v="3"/>
    <x v="0"/>
    <s v="Phoenix AZ"/>
    <m/>
    <n v="10"/>
    <s v="Deseret Dash - Expert"/>
    <n v="16"/>
    <n v="30"/>
    <n v="12"/>
  </r>
  <r>
    <x v="4"/>
    <x v="0"/>
    <n v="9"/>
    <x v="8"/>
    <n v="414"/>
    <x v="8"/>
    <x v="2"/>
    <n v="3"/>
    <d v="1899-12-30T00:06:30"/>
    <n v="25.477"/>
    <n v="8.8369999999999997"/>
    <n v="83.731999999999999"/>
    <d v="1899-12-30T00:02:08"/>
    <n v="84.984999999999999"/>
    <n v="3"/>
    <x v="6"/>
    <s v="Denver CO"/>
    <m/>
    <n v="3"/>
    <s v="Deseret Dash - Expert"/>
    <n v="14"/>
    <n v="14"/>
    <n v="19"/>
  </r>
  <r>
    <x v="4"/>
    <x v="0"/>
    <n v="10"/>
    <x v="9"/>
    <n v="307"/>
    <x v="26"/>
    <x v="2"/>
    <n v="3"/>
    <d v="1899-12-30T00:06:30"/>
    <n v="25.814"/>
    <n v="0.33700000000000002"/>
    <n v="83.66"/>
    <d v="1899-12-30T00:02:08"/>
    <n v="85.23"/>
    <n v="2"/>
    <x v="14"/>
    <s v="KUNA ID"/>
    <m/>
    <n v="26"/>
    <s v="Deseret Dash - Expert"/>
    <n v="12"/>
    <n v="68"/>
    <n v="6"/>
  </r>
  <r>
    <x v="4"/>
    <x v="0"/>
    <n v="11"/>
    <x v="10"/>
    <n v="50"/>
    <x v="100"/>
    <x v="2"/>
    <n v="3"/>
    <d v="1899-12-30T00:06:40"/>
    <n v="35.573"/>
    <n v="9.7590000000000003"/>
    <n v="81.617000000000004"/>
    <d v="1899-12-30T00:02:10"/>
    <n v="83.373000000000005"/>
    <n v="2"/>
    <x v="2"/>
    <s v="Colorado Springs CO"/>
    <m/>
    <n v="1"/>
    <s v="Deseret Dash - Expert"/>
    <n v="10"/>
    <n v="10"/>
    <n v="21"/>
  </r>
  <r>
    <x v="4"/>
    <x v="0"/>
    <n v="12"/>
    <x v="0"/>
    <n v="666"/>
    <x v="89"/>
    <x v="3"/>
    <n v="3"/>
    <d v="1899-12-30T00:06:52"/>
    <n v="47.6"/>
    <n v="12.026999999999999"/>
    <n v="79.231999999999999"/>
    <d v="1899-12-30T00:02:04"/>
    <n v="87.563999999999993"/>
    <n v="3"/>
    <x v="1"/>
    <s v="Bluffdale UT"/>
    <m/>
    <n v="10"/>
    <s v="Deseret Dash - Novice"/>
    <n v="50"/>
    <n v="81"/>
    <n v="6"/>
  </r>
  <r>
    <x v="4"/>
    <x v="0"/>
    <n v="13"/>
    <x v="1"/>
    <n v="120"/>
    <x v="10"/>
    <x v="3"/>
    <n v="3"/>
    <d v="1899-12-30T00:06:52"/>
    <n v="47.978999999999999"/>
    <n v="0.379"/>
    <n v="79.159000000000006"/>
    <d v="1899-12-30T00:02:04"/>
    <n v="87.48"/>
    <n v="3"/>
    <x v="7"/>
    <s v="Harrison NY"/>
    <m/>
    <n v="40"/>
    <s v="Deseret Dash - Novice"/>
    <n v="40"/>
    <n v="172"/>
    <n v="1"/>
  </r>
  <r>
    <x v="4"/>
    <x v="0"/>
    <n v="14"/>
    <x v="2"/>
    <n v="416"/>
    <x v="6"/>
    <x v="3"/>
    <n v="3"/>
    <d v="1899-12-30T00:06:53"/>
    <n v="48.585999999999999"/>
    <n v="0.60699999999999998"/>
    <n v="79.043000000000006"/>
    <d v="1899-12-30T00:02:05"/>
    <n v="87.094999999999999"/>
    <n v="1"/>
    <x v="4"/>
    <s v="Hendersonville NC"/>
    <m/>
    <n v="22"/>
    <s v="Deseret Dash - Novice"/>
    <n v="32"/>
    <n v="82"/>
    <n v="5"/>
  </r>
  <r>
    <x v="4"/>
    <x v="0"/>
    <n v="15"/>
    <x v="3"/>
    <n v="420"/>
    <x v="20"/>
    <x v="3"/>
    <n v="3"/>
    <d v="1899-12-30T00:07:02"/>
    <n v="58.039000000000001"/>
    <n v="9.4529999999999994"/>
    <n v="77.272000000000006"/>
    <d v="1899-12-30T00:02:07"/>
    <n v="85.611000000000004"/>
    <n v="3"/>
    <x v="0"/>
    <s v="Salt Lake City UT"/>
    <m/>
    <n v="16"/>
    <s v="Deseret Dash - Novice"/>
    <n v="26"/>
    <n v="62"/>
    <n v="7"/>
  </r>
  <r>
    <x v="4"/>
    <x v="0"/>
    <n v="16"/>
    <x v="4"/>
    <n v="250"/>
    <x v="11"/>
    <x v="3"/>
    <n v="3"/>
    <d v="1899-12-30T00:07:02"/>
    <n v="58.176000000000002"/>
    <n v="0.13700000000000001"/>
    <n v="77.247"/>
    <d v="1899-12-30T00:02:07"/>
    <n v="85.331999999999994"/>
    <n v="2"/>
    <x v="3"/>
    <s v="Bountiful UT"/>
    <m/>
    <n v="0"/>
    <s v="Deseret Dash - Novice"/>
    <n v="22"/>
    <n v="22"/>
    <n v="21"/>
  </r>
  <r>
    <x v="4"/>
    <x v="0"/>
    <n v="17"/>
    <x v="5"/>
    <n v="928"/>
    <x v="30"/>
    <x v="3"/>
    <n v="3"/>
    <d v="1899-12-30T00:07:03"/>
    <n v="58.558"/>
    <n v="0.38200000000000001"/>
    <n v="77.177999999999997"/>
    <d v="1899-12-30T00:02:07"/>
    <n v="85.349000000000004"/>
    <n v="3"/>
    <x v="17"/>
    <s v="Tooele UT"/>
    <m/>
    <n v="50"/>
    <s v="Deseret Dash - Novice"/>
    <n v="20"/>
    <n v="166"/>
    <n v="2"/>
  </r>
  <r>
    <x v="4"/>
    <x v="0"/>
    <n v="18"/>
    <x v="6"/>
    <n v="708"/>
    <x v="74"/>
    <x v="3"/>
    <n v="3"/>
    <d v="1899-12-30T00:07:03"/>
    <n v="58.981000000000002"/>
    <n v="0.42299999999999999"/>
    <n v="77.099999999999994"/>
    <d v="1899-12-30T00:02:07"/>
    <n v="85.852000000000004"/>
    <n v="2"/>
    <x v="3"/>
    <s v="Prescott Valley AZ"/>
    <m/>
    <n v="4"/>
    <s v="Deseret Dash - Novice"/>
    <n v="18"/>
    <n v="38"/>
    <n v="13"/>
  </r>
  <r>
    <x v="4"/>
    <x v="0"/>
    <n v="19"/>
    <x v="7"/>
    <n v="812"/>
    <x v="102"/>
    <x v="3"/>
    <n v="3"/>
    <d v="1899-12-30T00:07:08"/>
    <d v="1899-12-30T00:01:03"/>
    <n v="4.4710000000000001"/>
    <n v="76.293999999999997"/>
    <d v="1899-12-30T00:02:06"/>
    <n v="85.95"/>
    <n v="3"/>
    <x v="53"/>
    <s v="SLC UT"/>
    <m/>
    <n v="0"/>
    <s v="Deseret Dash - Novice"/>
    <n v="16"/>
    <n v="16"/>
    <n v="25"/>
  </r>
  <r>
    <x v="4"/>
    <x v="0"/>
    <n v="20"/>
    <x v="8"/>
    <n v="925"/>
    <x v="88"/>
    <x v="3"/>
    <n v="3"/>
    <d v="1899-12-30T00:07:08"/>
    <d v="1899-12-30T00:01:04"/>
    <n v="0.96399999999999997"/>
    <n v="76.122"/>
    <d v="1899-12-30T00:02:07"/>
    <n v="85.923000000000002"/>
    <n v="3"/>
    <x v="18"/>
    <s v="Spanish Fork UT"/>
    <m/>
    <n v="7"/>
    <s v="Deseret Dash - Novice"/>
    <n v="14"/>
    <n v="40"/>
    <n v="12"/>
  </r>
  <r>
    <x v="4"/>
    <x v="0"/>
    <n v="21"/>
    <x v="9"/>
    <n v="805"/>
    <x v="17"/>
    <x v="3"/>
    <n v="3"/>
    <d v="1899-12-30T00:07:10"/>
    <d v="1899-12-30T00:01:06"/>
    <n v="1.7110000000000001"/>
    <n v="75.819999999999993"/>
    <d v="1899-12-30T00:02:07"/>
    <n v="85.593999999999994"/>
    <n v="2"/>
    <x v="11"/>
    <s v="Layton UT"/>
    <m/>
    <n v="12"/>
    <s v="Deseret Dash - Novice"/>
    <n v="12"/>
    <n v="43"/>
    <n v="10"/>
  </r>
  <r>
    <x v="4"/>
    <x v="0"/>
    <n v="22"/>
    <x v="10"/>
    <n v="442"/>
    <x v="38"/>
    <x v="3"/>
    <n v="3"/>
    <d v="1899-12-30T00:07:12"/>
    <d v="1899-12-30T00:01:08"/>
    <n v="1.895"/>
    <n v="75.486999999999995"/>
    <d v="1899-12-30T00:02:10"/>
    <n v="83.572000000000003"/>
    <n v="3"/>
    <x v="3"/>
    <s v="Salt Lake City UT"/>
    <m/>
    <n v="2"/>
    <s v="Deseret Dash - Novice"/>
    <n v="10"/>
    <n v="24"/>
    <n v="19"/>
  </r>
  <r>
    <x v="4"/>
    <x v="0"/>
    <n v="23"/>
    <x v="11"/>
    <n v="757"/>
    <x v="40"/>
    <x v="3"/>
    <n v="3"/>
    <d v="1899-12-30T00:07:12"/>
    <d v="1899-12-30T00:01:08"/>
    <n v="0.31900000000000001"/>
    <n v="75.430999999999997"/>
    <d v="1899-12-30T00:02:11"/>
    <n v="82.933999999999997"/>
    <n v="3"/>
    <x v="5"/>
    <s v="Farmington UT"/>
    <m/>
    <n v="26"/>
    <s v="Deseret Dash - Novice"/>
    <n v="9"/>
    <n v="87"/>
    <n v="4"/>
  </r>
  <r>
    <x v="4"/>
    <x v="0"/>
    <n v="24"/>
    <x v="12"/>
    <n v="130"/>
    <x v="22"/>
    <x v="3"/>
    <n v="3"/>
    <d v="1899-12-30T00:07:22"/>
    <d v="1899-12-30T00:01:18"/>
    <n v="9.3030000000000008"/>
    <n v="73.843000000000004"/>
    <d v="1899-12-30T00:02:13"/>
    <n v="81.995999999999995"/>
    <n v="2"/>
    <x v="4"/>
    <s v="Salt Lake City UT"/>
    <m/>
    <n v="32"/>
    <s v="Deseret Dash - Novice"/>
    <n v="8"/>
    <n v="108"/>
    <n v="3"/>
  </r>
  <r>
    <x v="4"/>
    <x v="0"/>
    <n v="25"/>
    <x v="13"/>
    <n v="163"/>
    <x v="15"/>
    <x v="3"/>
    <n v="3"/>
    <d v="1899-12-30T00:07:26"/>
    <d v="1899-12-30T00:01:22"/>
    <n v="4.5880000000000001"/>
    <n v="73.084000000000003"/>
    <d v="1899-12-30T00:02:15"/>
    <n v="80.495999999999995"/>
    <n v="3"/>
    <x v="10"/>
    <s v="Kearns UT"/>
    <m/>
    <n v="20"/>
    <s v="Deseret Dash - Novice"/>
    <n v="7"/>
    <n v="53"/>
    <n v="8"/>
  </r>
  <r>
    <x v="4"/>
    <x v="0"/>
    <n v="26"/>
    <x v="14"/>
    <n v="327"/>
    <x v="18"/>
    <x v="3"/>
    <n v="3"/>
    <d v="1899-12-30T00:07:29"/>
    <d v="1899-12-30T00:01:25"/>
    <n v="2.415"/>
    <n v="72.69"/>
    <d v="1899-12-30T00:02:16"/>
    <n v="80.194999999999993"/>
    <n v="3"/>
    <x v="3"/>
    <s v="Bountiful UT"/>
    <m/>
    <n v="8"/>
    <s v="Deseret Dash - Novice"/>
    <n v="6"/>
    <n v="35"/>
    <n v="15"/>
  </r>
  <r>
    <x v="4"/>
    <x v="0"/>
    <n v="27"/>
    <x v="15"/>
    <n v="333"/>
    <x v="36"/>
    <x v="3"/>
    <n v="3"/>
    <d v="1899-12-30T00:07:29"/>
    <d v="1899-12-30T00:01:25"/>
    <n v="0.35599999999999998"/>
    <n v="72.632999999999996"/>
    <d v="1899-12-30T00:02:15"/>
    <n v="80.338999999999999"/>
    <n v="2"/>
    <x v="3"/>
    <s v="Sandy UT"/>
    <m/>
    <n v="3"/>
    <s v="Deseret Dash - Novice"/>
    <n v="5"/>
    <n v="25"/>
    <n v="17"/>
  </r>
  <r>
    <x v="4"/>
    <x v="0"/>
    <n v="28"/>
    <x v="16"/>
    <n v="713"/>
    <x v="82"/>
    <x v="3"/>
    <n v="3"/>
    <d v="1899-12-30T00:07:35"/>
    <d v="1899-12-30T00:01:31"/>
    <n v="6.0010000000000003"/>
    <n v="71.674999999999997"/>
    <d v="1899-12-30T00:02:17"/>
    <n v="79.245000000000005"/>
    <n v="2"/>
    <x v="3"/>
    <s v="Tooele UT"/>
    <m/>
    <n v="14"/>
    <s v="Deseret Dash - Novice"/>
    <n v="4"/>
    <n v="38"/>
    <n v="13"/>
  </r>
  <r>
    <x v="4"/>
    <x v="0"/>
    <n v="29"/>
    <x v="17"/>
    <n v="901"/>
    <x v="16"/>
    <x v="3"/>
    <n v="3"/>
    <d v="1899-12-30T00:07:55"/>
    <d v="1899-12-30T00:01:51"/>
    <n v="19.89"/>
    <n v="68.673000000000002"/>
    <d v="1899-12-30T00:02:24"/>
    <n v="75.346000000000004"/>
    <n v="3"/>
    <x v="2"/>
    <s v="Hesperus CO"/>
    <m/>
    <n v="6"/>
    <s v="Deseret Dash - Novice"/>
    <n v="3"/>
    <n v="25"/>
    <n v="17"/>
  </r>
  <r>
    <x v="4"/>
    <x v="0"/>
    <n v="30"/>
    <x v="18"/>
    <n v="137"/>
    <x v="104"/>
    <x v="3"/>
    <n v="3"/>
    <d v="1899-12-30T00:08:04"/>
    <d v="1899-12-30T00:02:00"/>
    <n v="9.11"/>
    <n v="67.381"/>
    <d v="1899-12-30T00:02:27"/>
    <n v="74.057000000000002"/>
    <n v="2"/>
    <x v="5"/>
    <s v="Heber City UT"/>
    <m/>
    <n v="0"/>
    <s v="Deseret Dash - Novice"/>
    <n v="2"/>
    <n v="2"/>
    <n v="33"/>
  </r>
  <r>
    <x v="4"/>
    <x v="0"/>
    <n v="31"/>
    <x v="19"/>
    <n v="243"/>
    <x v="105"/>
    <x v="3"/>
    <n v="3"/>
    <d v="1899-12-30T00:08:24"/>
    <d v="1899-12-30T00:02:20"/>
    <n v="19.785"/>
    <n v="64.734999999999999"/>
    <d v="1899-12-30T00:02:33"/>
    <n v="70.92"/>
    <n v="3"/>
    <x v="56"/>
    <s v="mona UT"/>
    <m/>
    <n v="0"/>
    <s v="Deseret Dash - Novice"/>
    <n v="1"/>
    <n v="1"/>
    <n v="35"/>
  </r>
  <r>
    <x v="4"/>
    <x v="0"/>
    <n v="32"/>
    <x v="20"/>
    <n v="801"/>
    <x v="94"/>
    <x v="3"/>
    <n v="3"/>
    <d v="1899-12-30T00:08:24"/>
    <d v="1899-12-30T00:02:20"/>
    <n v="0.622"/>
    <n v="64.655000000000001"/>
    <d v="1899-12-30T00:02:34"/>
    <n v="70.646000000000001"/>
    <n v="3"/>
    <x v="11"/>
    <s v="Salt Lake City UT"/>
    <m/>
    <n v="1"/>
    <s v="Deseret Dash - Novice"/>
    <n v="0"/>
    <n v="14"/>
    <n v="26"/>
  </r>
  <r>
    <x v="4"/>
    <x v="0"/>
    <n v="33"/>
    <x v="24"/>
    <n v="777"/>
    <x v="96"/>
    <x v="3"/>
    <n v="3"/>
    <d v="1899-12-30T00:08:25"/>
    <d v="1899-12-30T00:02:21"/>
    <n v="0.39300000000000002"/>
    <n v="64.605000000000004"/>
    <d v="1899-12-30T00:02:33"/>
    <n v="70.853999999999999"/>
    <n v="3"/>
    <x v="3"/>
    <s v="Clearfield UT"/>
    <m/>
    <n v="0"/>
    <s v="Deseret Dash - Novice"/>
    <n v="0"/>
    <n v="0"/>
    <n v="36"/>
  </r>
  <r>
    <x v="4"/>
    <x v="0"/>
    <s v="DNS"/>
    <x v="22"/>
    <n v="41"/>
    <x v="7"/>
    <x v="2"/>
    <m/>
    <d v="1899-12-30T00:01:22"/>
    <s v="DNS"/>
    <s v="3 Laps"/>
    <s v="-"/>
    <m/>
    <s v="-"/>
    <n v="0"/>
    <x v="3"/>
    <s v="Draper UT"/>
    <m/>
    <n v="8"/>
    <s v="Deseret Dash - Expert"/>
    <n v="0"/>
    <n v="6"/>
    <n v="23"/>
  </r>
  <r>
    <x v="4"/>
    <x v="0"/>
    <s v="DNS"/>
    <x v="22"/>
    <n v="6"/>
    <x v="42"/>
    <x v="2"/>
    <m/>
    <m/>
    <s v="DNS"/>
    <m/>
    <s v="-"/>
    <m/>
    <s v="-"/>
    <n v="0"/>
    <x v="0"/>
    <s v="Draper  UT"/>
    <m/>
    <n v="50"/>
    <s v="Deseret Dash - Expert"/>
    <n v="0"/>
    <n v="200"/>
    <n v="1"/>
  </r>
  <r>
    <x v="4"/>
    <x v="0"/>
    <s v="DNS"/>
    <x v="22"/>
    <n v="70"/>
    <x v="14"/>
    <x v="2"/>
    <m/>
    <m/>
    <s v="DNS"/>
    <m/>
    <s v="-"/>
    <m/>
    <s v="-"/>
    <n v="0"/>
    <x v="9"/>
    <s v="Pleasant view UT"/>
    <m/>
    <n v="16"/>
    <s v="Deseret Dash - Expert"/>
    <n v="0"/>
    <n v="32"/>
    <n v="10"/>
  </r>
  <r>
    <x v="4"/>
    <x v="0"/>
    <s v="DNS"/>
    <x v="22"/>
    <n v="607"/>
    <x v="31"/>
    <x v="2"/>
    <m/>
    <m/>
    <s v="DNS"/>
    <m/>
    <s v="-"/>
    <m/>
    <s v="-"/>
    <n v="0"/>
    <x v="3"/>
    <s v="Taylorsville UT"/>
    <m/>
    <n v="14"/>
    <s v="Deseret Dash - Expert"/>
    <n v="0"/>
    <n v="24"/>
    <n v="15"/>
  </r>
  <r>
    <x v="4"/>
    <x v="0"/>
    <s v="DNS"/>
    <x v="22"/>
    <s v="12x"/>
    <x v="25"/>
    <x v="2"/>
    <m/>
    <m/>
    <s v="DNS"/>
    <m/>
    <s v="-"/>
    <m/>
    <s v="-"/>
    <n v="0"/>
    <x v="11"/>
    <s v="Junction City OR"/>
    <m/>
    <n v="12"/>
    <s v="Deseret Dash - Expert"/>
    <n v="0"/>
    <n v="16"/>
    <n v="18"/>
  </r>
  <r>
    <x v="4"/>
    <x v="0"/>
    <s v="DNS"/>
    <x v="22"/>
    <n v="53"/>
    <x v="45"/>
    <x v="2"/>
    <m/>
    <m/>
    <s v="DNS"/>
    <m/>
    <s v="-"/>
    <m/>
    <s v="-"/>
    <n v="0"/>
    <x v="1"/>
    <s v="Gilbert AZ"/>
    <m/>
    <n v="9"/>
    <s v="Deseret Dash - Expert"/>
    <n v="0"/>
    <n v="8"/>
    <n v="22"/>
  </r>
  <r>
    <x v="4"/>
    <x v="0"/>
    <s v="DNS"/>
    <x v="22"/>
    <n v="9"/>
    <x v="47"/>
    <x v="2"/>
    <m/>
    <m/>
    <s v="DNS"/>
    <m/>
    <s v="-"/>
    <m/>
    <s v="-"/>
    <n v="0"/>
    <x v="18"/>
    <s v="Bluffdale UT"/>
    <m/>
    <n v="7"/>
    <s v="Deseret Dash - Expert"/>
    <n v="0"/>
    <n v="5"/>
    <n v="24"/>
  </r>
  <r>
    <x v="4"/>
    <x v="0"/>
    <s v="DNS"/>
    <x v="22"/>
    <n v="74"/>
    <x v="4"/>
    <x v="2"/>
    <m/>
    <m/>
    <s v="DNS"/>
    <m/>
    <s v="-"/>
    <m/>
    <s v="-"/>
    <n v="0"/>
    <x v="3"/>
    <s v="Las Vegas NV"/>
    <m/>
    <n v="6"/>
    <s v="Deseret Dash - Expert"/>
    <n v="0"/>
    <n v="3"/>
    <n v="25"/>
  </r>
  <r>
    <x v="4"/>
    <x v="0"/>
    <s v="DNS"/>
    <x v="22"/>
    <n v="13"/>
    <x v="21"/>
    <x v="2"/>
    <m/>
    <m/>
    <s v="DNS"/>
    <m/>
    <s v="-"/>
    <m/>
    <s v="-"/>
    <n v="0"/>
    <x v="13"/>
    <s v="Pleasant Grove UT"/>
    <m/>
    <n v="5"/>
    <s v="Deseret Dash - Expert"/>
    <n v="0"/>
    <n v="2"/>
    <n v="26"/>
  </r>
  <r>
    <x v="4"/>
    <x v="0"/>
    <s v="DNS"/>
    <x v="22"/>
    <n v="142"/>
    <x v="51"/>
    <x v="3"/>
    <m/>
    <m/>
    <s v="DNS"/>
    <m/>
    <s v="-"/>
    <m/>
    <s v="-"/>
    <n v="0"/>
    <x v="3"/>
    <s v="draper UT"/>
    <m/>
    <n v="18"/>
    <s v="Deseret Dash - Novice"/>
    <n v="0"/>
    <n v="42"/>
    <n v="11"/>
  </r>
  <r>
    <x v="4"/>
    <x v="0"/>
    <s v="DNS"/>
    <x v="22"/>
    <n v="131"/>
    <x v="41"/>
    <x v="3"/>
    <m/>
    <m/>
    <s v="DNS"/>
    <m/>
    <s v="-"/>
    <m/>
    <s v="-"/>
    <n v="0"/>
    <x v="21"/>
    <s v="Provo UT"/>
    <m/>
    <n v="9"/>
    <s v="Deseret Dash - Novice"/>
    <n v="0"/>
    <n v="30"/>
    <n v="16"/>
  </r>
  <r>
    <x v="4"/>
    <x v="0"/>
    <s v="DNS"/>
    <x v="22"/>
    <n v="171"/>
    <x v="39"/>
    <x v="3"/>
    <m/>
    <m/>
    <s v="DNS"/>
    <m/>
    <s v="-"/>
    <m/>
    <s v="-"/>
    <n v="0"/>
    <x v="9"/>
    <s v="Murray UT"/>
    <m/>
    <n v="5"/>
    <s v="Deseret Dash - Novice"/>
    <n v="0"/>
    <n v="21"/>
    <n v="23"/>
  </r>
  <r>
    <x v="4"/>
    <x v="0"/>
    <s v="DNS"/>
    <x v="22"/>
    <n v="199"/>
    <x v="12"/>
    <x v="3"/>
    <m/>
    <m/>
    <s v="DNS"/>
    <m/>
    <s v="-"/>
    <m/>
    <s v="-"/>
    <n v="0"/>
    <x v="8"/>
    <s v="Brighton CO"/>
    <m/>
    <n v="0"/>
    <s v="Deseret Dash - Novice"/>
    <n v="0"/>
    <n v="4"/>
    <n v="31"/>
  </r>
  <r>
    <x v="4"/>
    <x v="0"/>
    <s v="DNS"/>
    <x v="22"/>
    <n v="240"/>
    <x v="9"/>
    <x v="3"/>
    <m/>
    <m/>
    <s v="DNS"/>
    <m/>
    <s v="-"/>
    <m/>
    <s v="-"/>
    <n v="0"/>
    <x v="0"/>
    <s v="missoula MT"/>
    <m/>
    <n v="0"/>
    <s v="Deseret Dash - Novice"/>
    <n v="0"/>
    <n v="2"/>
    <n v="33"/>
  </r>
  <r>
    <x v="4"/>
    <x v="0"/>
    <s v="DNS"/>
    <x v="22"/>
    <n v="111"/>
    <x v="13"/>
    <x v="3"/>
    <m/>
    <m/>
    <s v="DNS"/>
    <m/>
    <s v="-"/>
    <m/>
    <s v="-"/>
    <n v="0"/>
    <x v="2"/>
    <s v="west jordan UT"/>
    <m/>
    <n v="0"/>
    <s v="Deseret Dash - Novice"/>
    <n v="0"/>
    <n v="0"/>
    <n v="36"/>
  </r>
  <r>
    <x v="4"/>
    <x v="0"/>
    <s v="DNS"/>
    <x v="22"/>
    <n v="116"/>
    <x v="27"/>
    <x v="3"/>
    <m/>
    <m/>
    <s v="DNS"/>
    <m/>
    <s v="-"/>
    <m/>
    <s v="-"/>
    <n v="0"/>
    <x v="36"/>
    <s v="Clinton UT"/>
    <m/>
    <n v="0"/>
    <s v="Deseret Dash - Novice"/>
    <n v="0"/>
    <n v="0"/>
    <n v="0"/>
  </r>
  <r>
    <x v="4"/>
    <x v="0"/>
    <s v="DNS"/>
    <x v="22"/>
    <n v="123"/>
    <x v="85"/>
    <x v="3"/>
    <m/>
    <m/>
    <s v="DNS"/>
    <m/>
    <s v="-"/>
    <m/>
    <s v="-"/>
    <n v="0"/>
    <x v="44"/>
    <s v="Rupert ID"/>
    <m/>
    <n v="0"/>
    <s v="Deseret Dash - Novice"/>
    <n v="0"/>
    <n v="0"/>
    <n v="0"/>
  </r>
  <r>
    <x v="4"/>
    <x v="0"/>
    <s v="DNS"/>
    <x v="22"/>
    <n v="214"/>
    <x v="101"/>
    <x v="3"/>
    <m/>
    <m/>
    <s v="DNS"/>
    <m/>
    <s v="-"/>
    <m/>
    <s v="-"/>
    <n v="0"/>
    <x v="14"/>
    <s v="Las Vegas NV"/>
    <m/>
    <n v="0"/>
    <s v="Deseret Dash - Novice"/>
    <n v="0"/>
    <n v="0"/>
    <n v="0"/>
  </r>
  <r>
    <x v="4"/>
    <x v="0"/>
    <s v="DNS"/>
    <x v="22"/>
    <n v="109"/>
    <x v="37"/>
    <x v="3"/>
    <m/>
    <m/>
    <s v="DNS"/>
    <m/>
    <s v="-"/>
    <m/>
    <s v="-"/>
    <n v="0"/>
    <x v="3"/>
    <s v="South Ogden UT"/>
    <m/>
    <n v="0"/>
    <s v="Deseret Dash - Novice"/>
    <n v="0"/>
    <n v="0"/>
    <n v="0"/>
  </r>
  <r>
    <x v="4"/>
    <x v="0"/>
    <s v="DNS"/>
    <x v="22"/>
    <n v="422"/>
    <x v="103"/>
    <x v="3"/>
    <m/>
    <m/>
    <s v="DNS"/>
    <m/>
    <s v="-"/>
    <m/>
    <s v="-"/>
    <n v="0"/>
    <x v="0"/>
    <s v="Denver CO"/>
    <m/>
    <n v="0"/>
    <s v="Deseret Dash - Novice"/>
    <n v="0"/>
    <n v="0"/>
    <n v="0"/>
  </r>
  <r>
    <x v="4"/>
    <x v="0"/>
    <n v="1"/>
    <x v="0"/>
    <n v="527"/>
    <x v="58"/>
    <x v="19"/>
    <n v="3"/>
    <d v="1899-12-30T00:05:59"/>
    <m/>
    <m/>
    <n v="90.73"/>
    <d v="1899-12-30T00:01:58"/>
    <n v="92.001000000000005"/>
    <n v="2"/>
    <x v="27"/>
    <s v="Salt Lake City UT"/>
    <m/>
    <n v="50"/>
    <s v="Open Superstock"/>
    <n v="50"/>
    <n v="202"/>
    <n v="1"/>
  </r>
  <r>
    <x v="4"/>
    <x v="0"/>
    <n v="2"/>
    <x v="1"/>
    <n v="93"/>
    <x v="92"/>
    <x v="19"/>
    <n v="3"/>
    <d v="1899-12-30T00:06:01"/>
    <n v="1.7310000000000001"/>
    <n v="1.7310000000000001"/>
    <n v="90.295000000000002"/>
    <d v="1899-12-30T00:01:58"/>
    <n v="91.85"/>
    <n v="2"/>
    <x v="18"/>
    <s v="Clinton UT"/>
    <m/>
    <n v="40"/>
    <s v="Open Superstock"/>
    <n v="40"/>
    <n v="82"/>
    <n v="7"/>
  </r>
  <r>
    <x v="4"/>
    <x v="0"/>
    <n v="3"/>
    <x v="2"/>
    <n v="951"/>
    <x v="1"/>
    <x v="19"/>
    <n v="3"/>
    <d v="1899-12-30T00:06:02"/>
    <n v="2.3650000000000002"/>
    <n v="0.63400000000000001"/>
    <n v="90.137"/>
    <d v="1899-12-30T00:01:59"/>
    <n v="91.63"/>
    <n v="2"/>
    <x v="1"/>
    <s v="San Mateo CA"/>
    <m/>
    <n v="32"/>
    <s v="Open Superstock"/>
    <n v="32"/>
    <n v="48"/>
    <n v="11"/>
  </r>
  <r>
    <x v="4"/>
    <x v="0"/>
    <n v="4"/>
    <x v="3"/>
    <n v="53"/>
    <x v="45"/>
    <x v="19"/>
    <n v="3"/>
    <d v="1899-12-30T00:06:02"/>
    <n v="2.7890000000000001"/>
    <n v="0.42399999999999999"/>
    <n v="90.031999999999996"/>
    <d v="1899-12-30T00:01:57"/>
    <n v="92.688999999999993"/>
    <n v="3"/>
    <x v="1"/>
    <s v="Gilbert AZ"/>
    <m/>
    <n v="26"/>
    <s v="Open Superstock"/>
    <n v="26"/>
    <n v="138"/>
    <n v="3"/>
  </r>
  <r>
    <x v="4"/>
    <x v="0"/>
    <n v="5"/>
    <x v="4"/>
    <n v="491"/>
    <x v="49"/>
    <x v="19"/>
    <n v="3"/>
    <d v="1899-12-30T00:06:04"/>
    <n v="4.452"/>
    <n v="1.663"/>
    <n v="89.62"/>
    <d v="1899-12-30T00:01:59"/>
    <n v="91.171000000000006"/>
    <n v="2"/>
    <x v="23"/>
    <s v="LAS VEGAS NV"/>
    <m/>
    <n v="22"/>
    <s v="Open Superstock"/>
    <n v="22"/>
    <n v="40"/>
    <n v="13"/>
  </r>
  <r>
    <x v="4"/>
    <x v="0"/>
    <n v="6"/>
    <x v="5"/>
    <n v="365"/>
    <x v="43"/>
    <x v="19"/>
    <n v="3"/>
    <d v="1899-12-30T00:06:04"/>
    <n v="4.7249999999999996"/>
    <n v="0.27300000000000002"/>
    <n v="89.552999999999997"/>
    <d v="1899-12-30T00:01:59"/>
    <n v="91.078000000000003"/>
    <n v="3"/>
    <x v="0"/>
    <s v="Sandy UT"/>
    <m/>
    <n v="20"/>
    <s v="Open Superstock"/>
    <n v="20"/>
    <n v="110"/>
    <n v="4"/>
  </r>
  <r>
    <x v="4"/>
    <x v="0"/>
    <n v="7"/>
    <x v="6"/>
    <n v="13"/>
    <x v="21"/>
    <x v="19"/>
    <n v="3"/>
    <d v="1899-12-30T00:06:09"/>
    <n v="9.9689999999999994"/>
    <n v="5.2439999999999998"/>
    <n v="88.281999999999996"/>
    <d v="1899-12-30T00:02:01"/>
    <n v="90.088999999999999"/>
    <n v="3"/>
    <x v="13"/>
    <s v="Pleasant Grove UT"/>
    <m/>
    <n v="18"/>
    <s v="Open Superstock"/>
    <n v="18"/>
    <n v="84"/>
    <n v="6"/>
  </r>
  <r>
    <x v="4"/>
    <x v="0"/>
    <n v="8"/>
    <x v="7"/>
    <n v="723"/>
    <x v="0"/>
    <x v="19"/>
    <n v="3"/>
    <d v="1899-12-30T00:06:11"/>
    <n v="11.141"/>
    <n v="1.1719999999999999"/>
    <n v="88.003"/>
    <d v="1899-12-30T00:02:01"/>
    <n v="89.99"/>
    <n v="3"/>
    <x v="0"/>
    <s v="Las Vegas NV"/>
    <m/>
    <n v="16"/>
    <s v="Open Superstock"/>
    <n v="16"/>
    <n v="54"/>
    <n v="10"/>
  </r>
  <r>
    <x v="4"/>
    <x v="0"/>
    <n v="9"/>
    <x v="8"/>
    <n v="58"/>
    <x v="91"/>
    <x v="19"/>
    <n v="3"/>
    <d v="1899-12-30T00:06:11"/>
    <n v="11.961"/>
    <n v="0.82"/>
    <n v="87.808000000000007"/>
    <d v="1899-12-30T00:02:01"/>
    <n v="90.001000000000005"/>
    <n v="2"/>
    <x v="46"/>
    <s v="Murray UT"/>
    <m/>
    <n v="14"/>
    <s v="Open Superstock"/>
    <n v="14"/>
    <n v="46"/>
    <n v="12"/>
  </r>
  <r>
    <x v="4"/>
    <x v="0"/>
    <n v="10"/>
    <x v="9"/>
    <n v="10"/>
    <x v="55"/>
    <x v="19"/>
    <n v="3"/>
    <d v="1899-12-30T00:06:21"/>
    <n v="21.146999999999998"/>
    <n v="9.1859999999999999"/>
    <n v="85.688999999999993"/>
    <d v="1899-12-30T00:02:04"/>
    <n v="87.358000000000004"/>
    <n v="2"/>
    <x v="0"/>
    <s v="Lindon UT"/>
    <m/>
    <n v="12"/>
    <s v="Open Superstock"/>
    <n v="12"/>
    <n v="12"/>
    <n v="17"/>
  </r>
  <r>
    <x v="4"/>
    <x v="0"/>
    <n v="11"/>
    <x v="10"/>
    <n v="101"/>
    <x v="48"/>
    <x v="19"/>
    <n v="3"/>
    <d v="1899-12-30T00:06:27"/>
    <n v="27.215"/>
    <n v="6.0679999999999996"/>
    <n v="84.344999999999999"/>
    <d v="1899-12-30T00:02:06"/>
    <n v="86.015000000000001"/>
    <n v="2"/>
    <x v="0"/>
    <s v="Boise ID"/>
    <m/>
    <n v="10"/>
    <s v="Open Superstock"/>
    <n v="10"/>
    <n v="62"/>
    <n v="9"/>
  </r>
  <r>
    <x v="4"/>
    <x v="0"/>
    <s v="DNS"/>
    <x v="22"/>
    <n v="41"/>
    <x v="7"/>
    <x v="19"/>
    <m/>
    <m/>
    <s v="DNS"/>
    <m/>
    <s v="-"/>
    <m/>
    <s v="-"/>
    <n v="0"/>
    <x v="3"/>
    <s v="Draper UT"/>
    <m/>
    <n v="0"/>
    <s v="Open Superstock"/>
    <n v="0"/>
    <n v="27"/>
    <n v="14"/>
  </r>
  <r>
    <x v="4"/>
    <x v="0"/>
    <s v="DNS"/>
    <x v="22"/>
    <n v="9"/>
    <x v="47"/>
    <x v="19"/>
    <m/>
    <m/>
    <s v="DNS"/>
    <m/>
    <s v="-"/>
    <m/>
    <s v="-"/>
    <n v="0"/>
    <x v="18"/>
    <s v="Bluffdale UT"/>
    <m/>
    <n v="0"/>
    <s v="Open Superstock"/>
    <n v="0"/>
    <n v="14"/>
    <n v="16"/>
  </r>
  <r>
    <x v="4"/>
    <x v="0"/>
    <s v="DNS"/>
    <x v="22"/>
    <n v="711"/>
    <x v="28"/>
    <x v="19"/>
    <m/>
    <m/>
    <s v="DNS"/>
    <m/>
    <s v="-"/>
    <m/>
    <s v="-"/>
    <n v="0"/>
    <x v="0"/>
    <s v="Phoenix AZ"/>
    <m/>
    <n v="0"/>
    <s v="Open Superstock"/>
    <n v="0"/>
    <n v="0"/>
    <n v="21"/>
  </r>
  <r>
    <x v="4"/>
    <x v="0"/>
    <s v="DNS"/>
    <x v="22"/>
    <n v="17"/>
    <x v="93"/>
    <x v="19"/>
    <m/>
    <m/>
    <s v="DNS"/>
    <m/>
    <s v="-"/>
    <m/>
    <s v="-"/>
    <n v="0"/>
    <x v="48"/>
    <s v="Meridian ID"/>
    <m/>
    <n v="0"/>
    <s v="Open Superstock"/>
    <n v="0"/>
    <n v="0"/>
    <n v="0"/>
  </r>
  <r>
    <x v="4"/>
    <x v="0"/>
    <s v="DNS"/>
    <x v="22"/>
    <n v="156"/>
    <x v="106"/>
    <x v="19"/>
    <m/>
    <m/>
    <s v="DNS"/>
    <m/>
    <s v="-"/>
    <m/>
    <s v="-"/>
    <n v="0"/>
    <x v="11"/>
    <s v="Pacifica CA"/>
    <m/>
    <n v="0"/>
    <s v="Open Superstock"/>
    <n v="0"/>
    <n v="0"/>
    <n v="0"/>
  </r>
  <r>
    <x v="4"/>
    <x v="0"/>
    <s v="DNS"/>
    <x v="22"/>
    <n v="117"/>
    <x v="61"/>
    <x v="19"/>
    <m/>
    <m/>
    <s v="DNS"/>
    <m/>
    <s v="-"/>
    <m/>
    <s v="-"/>
    <n v="0"/>
    <x v="18"/>
    <s v="South Jordan UT"/>
    <m/>
    <n v="0"/>
    <s v="Open Superstock"/>
    <n v="0"/>
    <n v="0"/>
    <n v="0"/>
  </r>
  <r>
    <x v="4"/>
    <x v="0"/>
    <s v="DNS"/>
    <x v="22"/>
    <n v="42"/>
    <x v="99"/>
    <x v="19"/>
    <m/>
    <m/>
    <s v="DNS"/>
    <m/>
    <s v="-"/>
    <m/>
    <s v="-"/>
    <n v="0"/>
    <x v="0"/>
    <s v="Denver CO"/>
    <m/>
    <n v="0"/>
    <s v="Open Superstock"/>
    <n v="0"/>
    <n v="0"/>
    <n v="0"/>
  </r>
  <r>
    <x v="4"/>
    <x v="0"/>
    <s v="DNS"/>
    <x v="22"/>
    <n v="50"/>
    <x v="100"/>
    <x v="19"/>
    <m/>
    <m/>
    <s v="DNS"/>
    <m/>
    <s v="-"/>
    <m/>
    <s v="-"/>
    <n v="0"/>
    <x v="2"/>
    <s v="Colorado Springs CO"/>
    <m/>
    <n v="0"/>
    <s v="Open Superstock"/>
    <n v="0"/>
    <n v="0"/>
    <n v="0"/>
  </r>
  <r>
    <x v="4"/>
    <x v="0"/>
    <n v="1"/>
    <x v="0"/>
    <n v="951"/>
    <x v="1"/>
    <x v="0"/>
    <n v="3"/>
    <d v="1899-12-30T00:06:04"/>
    <m/>
    <m/>
    <n v="89.575000000000003"/>
    <d v="1899-12-30T00:02:00"/>
    <n v="90.798000000000002"/>
    <n v="2"/>
    <x v="1"/>
    <s v="San Mateo CA"/>
    <m/>
    <n v="18"/>
    <s v="Combined GTO"/>
    <n v="50"/>
    <n v="90"/>
    <n v="6"/>
  </r>
  <r>
    <x v="4"/>
    <x v="0"/>
    <n v="2"/>
    <x v="1"/>
    <n v="723"/>
    <x v="0"/>
    <x v="0"/>
    <n v="3"/>
    <d v="1899-12-30T00:06:05"/>
    <n v="1.131"/>
    <n v="1.131"/>
    <n v="89.296999999999997"/>
    <d v="1899-12-30T00:02:00"/>
    <n v="90.787000000000006"/>
    <n v="3"/>
    <x v="0"/>
    <s v="Las Vegas NV"/>
    <m/>
    <n v="40"/>
    <s v="Combined GTO"/>
    <n v="40"/>
    <n v="170"/>
    <n v="1"/>
  </r>
  <r>
    <x v="4"/>
    <x v="0"/>
    <n v="3"/>
    <x v="2"/>
    <n v="13"/>
    <x v="21"/>
    <x v="0"/>
    <n v="3"/>
    <d v="1899-12-30T00:06:05"/>
    <n v="1.163"/>
    <n v="3.2000000000000001E-2"/>
    <n v="89.29"/>
    <d v="1899-12-30T00:02:00"/>
    <n v="90.421000000000006"/>
    <n v="3"/>
    <x v="13"/>
    <s v="Pleasant Grove UT"/>
    <m/>
    <n v="50"/>
    <s v="Combined GTO"/>
    <n v="32"/>
    <n v="164"/>
    <n v="2"/>
  </r>
  <r>
    <x v="4"/>
    <x v="0"/>
    <n v="4"/>
    <x v="3"/>
    <n v="74"/>
    <x v="4"/>
    <x v="0"/>
    <n v="3"/>
    <d v="1899-12-30T00:06:14"/>
    <n v="10.297000000000001"/>
    <n v="9.1340000000000003"/>
    <n v="87.111000000000004"/>
    <d v="1899-12-30T00:02:02"/>
    <n v="88.763999999999996"/>
    <n v="2"/>
    <x v="3"/>
    <s v="Las Vegas NV"/>
    <m/>
    <n v="26"/>
    <s v="Combined GTO"/>
    <n v="26"/>
    <n v="114"/>
    <n v="3"/>
  </r>
  <r>
    <x v="4"/>
    <x v="0"/>
    <n v="5"/>
    <x v="4"/>
    <n v="42"/>
    <x v="99"/>
    <x v="0"/>
    <n v="3"/>
    <d v="1899-12-30T00:06:19"/>
    <n v="15.117000000000001"/>
    <n v="4.82"/>
    <n v="86.004000000000005"/>
    <d v="1899-12-30T00:02:04"/>
    <n v="87.945999999999998"/>
    <n v="2"/>
    <x v="0"/>
    <s v="Denver CO"/>
    <m/>
    <n v="0"/>
    <s v="Combined GTO"/>
    <n v="22"/>
    <n v="22"/>
    <n v="15"/>
  </r>
  <r>
    <x v="4"/>
    <x v="0"/>
    <n v="6"/>
    <x v="5"/>
    <n v="17"/>
    <x v="93"/>
    <x v="0"/>
    <n v="3"/>
    <d v="1899-12-30T00:06:20"/>
    <n v="15.782999999999999"/>
    <n v="0.66600000000000004"/>
    <n v="85.852999999999994"/>
    <d v="1899-12-30T00:02:03"/>
    <n v="88.43"/>
    <n v="3"/>
    <x v="48"/>
    <s v="Meridian ID"/>
    <m/>
    <n v="0"/>
    <s v="Combined GTO"/>
    <n v="20"/>
    <n v="20"/>
    <n v="19"/>
  </r>
  <r>
    <x v="4"/>
    <x v="0"/>
    <n v="7"/>
    <x v="6"/>
    <n v="416"/>
    <x v="6"/>
    <x v="0"/>
    <n v="3"/>
    <d v="1899-12-30T00:06:21"/>
    <n v="17.222999999999999"/>
    <n v="1.44"/>
    <n v="85.528999999999996"/>
    <d v="1899-12-30T00:02:05"/>
    <n v="87.097999999999999"/>
    <n v="3"/>
    <x v="4"/>
    <s v="Hendersonville NC"/>
    <m/>
    <n v="22"/>
    <s v="Combined GTO"/>
    <n v="18"/>
    <n v="74"/>
    <n v="8"/>
  </r>
  <r>
    <x v="4"/>
    <x v="0"/>
    <n v="8"/>
    <x v="7"/>
    <n v="467"/>
    <x v="68"/>
    <x v="0"/>
    <n v="3"/>
    <d v="1899-12-30T00:06:26"/>
    <n v="21.632999999999999"/>
    <n v="4.41"/>
    <n v="84.552000000000007"/>
    <d v="1899-12-30T00:02:06"/>
    <n v="86.054000000000002"/>
    <n v="3"/>
    <x v="0"/>
    <s v="Sinclair WY"/>
    <m/>
    <n v="14"/>
    <s v="Combined GTO"/>
    <n v="16"/>
    <n v="54"/>
    <n v="10"/>
  </r>
  <r>
    <x v="4"/>
    <x v="0"/>
    <n v="9"/>
    <x v="8"/>
    <n v="711"/>
    <x v="28"/>
    <x v="0"/>
    <n v="3"/>
    <d v="1899-12-30T00:06:26"/>
    <n v="21.87"/>
    <n v="0.23699999999999999"/>
    <n v="84.5"/>
    <d v="1899-12-30T00:02:05"/>
    <n v="86.977000000000004"/>
    <n v="2"/>
    <x v="0"/>
    <s v="Phoenix AZ"/>
    <m/>
    <n v="20"/>
    <s v="Combined GTO"/>
    <n v="14"/>
    <n v="70"/>
    <n v="9"/>
  </r>
  <r>
    <x v="4"/>
    <x v="0"/>
    <n v="10"/>
    <x v="9"/>
    <n v="414"/>
    <x v="8"/>
    <x v="0"/>
    <n v="3"/>
    <d v="1899-12-30T00:06:29"/>
    <n v="24.713999999999999"/>
    <n v="2.8439999999999999"/>
    <n v="83.882000000000005"/>
    <d v="1899-12-30T00:02:07"/>
    <n v="85.793000000000006"/>
    <n v="2"/>
    <x v="6"/>
    <s v="Denver CO"/>
    <m/>
    <n v="10"/>
    <s v="Combined GTO"/>
    <n v="12"/>
    <n v="45"/>
    <n v="11"/>
  </r>
  <r>
    <x v="4"/>
    <x v="0"/>
    <n v="11"/>
    <x v="10"/>
    <n v="126"/>
    <x v="5"/>
    <x v="0"/>
    <n v="3"/>
    <d v="1899-12-30T00:06:30"/>
    <n v="25.724"/>
    <n v="1.01"/>
    <n v="83.664000000000001"/>
    <d v="1899-12-30T00:02:07"/>
    <n v="85.816999999999993"/>
    <n v="2"/>
    <x v="3"/>
    <s v="Sandy UT"/>
    <m/>
    <n v="32"/>
    <s v="Combined GTO"/>
    <n v="10"/>
    <n v="114"/>
    <n v="3"/>
  </r>
  <r>
    <x v="4"/>
    <x v="0"/>
    <n v="12"/>
    <x v="11"/>
    <n v="240"/>
    <x v="9"/>
    <x v="0"/>
    <n v="3"/>
    <d v="1899-12-30T00:06:33"/>
    <n v="28.66"/>
    <n v="2.9359999999999999"/>
    <n v="83.039000000000001"/>
    <d v="1899-12-30T00:02:08"/>
    <n v="84.745999999999995"/>
    <n v="3"/>
    <x v="0"/>
    <s v="missoula MT"/>
    <m/>
    <n v="9"/>
    <s v="Combined GTO"/>
    <n v="9"/>
    <n v="37"/>
    <n v="14"/>
  </r>
  <r>
    <x v="4"/>
    <x v="0"/>
    <n v="13"/>
    <x v="12"/>
    <n v="420"/>
    <x v="20"/>
    <x v="0"/>
    <n v="3"/>
    <d v="1899-12-30T00:06:36"/>
    <n v="32.136000000000003"/>
    <n v="3.476"/>
    <n v="82.31"/>
    <d v="1899-12-30T00:02:08"/>
    <n v="84.953000000000003"/>
    <n v="2"/>
    <x v="0"/>
    <s v="Salt Lake City UT"/>
    <m/>
    <n v="1"/>
    <s v="Combined GTO"/>
    <n v="8"/>
    <n v="18"/>
    <n v="20"/>
  </r>
  <r>
    <x v="4"/>
    <x v="0"/>
    <n v="14"/>
    <x v="13"/>
    <n v="199"/>
    <x v="12"/>
    <x v="0"/>
    <n v="3"/>
    <d v="1899-12-30T00:06:36"/>
    <n v="32.148000000000003"/>
    <n v="1.2E-2"/>
    <n v="82.308000000000007"/>
    <d v="1899-12-30T00:02:10"/>
    <n v="83.68"/>
    <n v="2"/>
    <x v="8"/>
    <s v="Brighton CO"/>
    <m/>
    <n v="12"/>
    <s v="Combined GTO"/>
    <n v="7"/>
    <n v="43"/>
    <n v="12"/>
  </r>
  <r>
    <x v="4"/>
    <x v="0"/>
    <n v="15"/>
    <x v="14"/>
    <n v="130"/>
    <x v="22"/>
    <x v="0"/>
    <n v="3"/>
    <d v="1899-12-30T00:06:41"/>
    <n v="37.372999999999998"/>
    <n v="5.2249999999999996"/>
    <n v="81.236999999999995"/>
    <d v="1899-12-30T00:02:10"/>
    <n v="83.492000000000004"/>
    <n v="2"/>
    <x v="4"/>
    <s v="Salt Lake City UT"/>
    <m/>
    <n v="2"/>
    <s v="Combined GTO"/>
    <n v="6"/>
    <n v="18"/>
    <n v="20"/>
  </r>
  <r>
    <x v="4"/>
    <x v="0"/>
    <n v="16"/>
    <x v="15"/>
    <n v="805"/>
    <x v="17"/>
    <x v="0"/>
    <n v="3"/>
    <d v="1899-12-30T00:06:43"/>
    <n v="38.695"/>
    <n v="1.3220000000000001"/>
    <n v="80.97"/>
    <d v="1899-12-30T00:02:08"/>
    <n v="84.997"/>
    <n v="3"/>
    <x v="58"/>
    <m/>
    <m/>
    <n v="0"/>
    <s v="Combined GTO"/>
    <n v="5"/>
    <n v="22"/>
    <n v="15"/>
  </r>
  <r>
    <x v="4"/>
    <x v="0"/>
    <n v="17"/>
    <x v="16"/>
    <n v="812"/>
    <x v="102"/>
    <x v="0"/>
    <n v="3"/>
    <d v="1899-12-30T00:06:44"/>
    <n v="40.344000000000001"/>
    <n v="1.649"/>
    <n v="80.64"/>
    <d v="1899-12-30T00:02:09"/>
    <n v="84.034999999999997"/>
    <n v="3"/>
    <x v="53"/>
    <s v="SLC UT"/>
    <m/>
    <n v="0"/>
    <s v="Combined GTO"/>
    <n v="4"/>
    <n v="4"/>
    <n v="32"/>
  </r>
  <r>
    <x v="4"/>
    <x v="0"/>
    <n v="18"/>
    <x v="17"/>
    <n v="41"/>
    <x v="7"/>
    <x v="0"/>
    <n v="3"/>
    <d v="1899-12-30T00:06:45"/>
    <n v="40.606000000000002"/>
    <n v="0.26200000000000001"/>
    <n v="80.587999999999994"/>
    <d v="1899-12-30T00:02:12"/>
    <n v="82.375"/>
    <n v="3"/>
    <x v="3"/>
    <s v="Draper UT"/>
    <m/>
    <n v="16"/>
    <s v="Combined GTO"/>
    <n v="3"/>
    <n v="42"/>
    <n v="13"/>
  </r>
  <r>
    <x v="4"/>
    <x v="0"/>
    <n v="19"/>
    <x v="18"/>
    <n v="214"/>
    <x v="101"/>
    <x v="0"/>
    <n v="3"/>
    <d v="1899-12-30T00:06:50"/>
    <n v="45.639000000000003"/>
    <n v="5.0330000000000004"/>
    <n v="79.597999999999999"/>
    <d v="1899-12-30T00:02:14"/>
    <n v="81.114999999999995"/>
    <n v="3"/>
    <x v="14"/>
    <s v="Las Vegas NV"/>
    <m/>
    <n v="0"/>
    <s v="Combined GTO"/>
    <n v="2"/>
    <n v="2"/>
    <n v="34"/>
  </r>
  <r>
    <x v="4"/>
    <x v="0"/>
    <n v="20"/>
    <x v="19"/>
    <n v="50"/>
    <x v="100"/>
    <x v="0"/>
    <n v="3"/>
    <d v="1899-12-30T00:06:50"/>
    <n v="45.871000000000002"/>
    <n v="0.23200000000000001"/>
    <n v="79.552999999999997"/>
    <d v="1899-12-30T00:02:13"/>
    <n v="81.843999999999994"/>
    <n v="2"/>
    <x v="2"/>
    <s v="Colorado Springs CO"/>
    <m/>
    <n v="0"/>
    <s v="Combined GTO"/>
    <n v="1"/>
    <n v="1"/>
    <n v="36"/>
  </r>
  <r>
    <x v="4"/>
    <x v="0"/>
    <n v="21"/>
    <x v="20"/>
    <n v="111"/>
    <x v="13"/>
    <x v="0"/>
    <n v="3"/>
    <d v="1899-12-30T00:06:50"/>
    <n v="46.279000000000003"/>
    <n v="0.40799999999999997"/>
    <n v="79.474000000000004"/>
    <d v="1899-12-30T00:02:12"/>
    <n v="82.283000000000001"/>
    <n v="2"/>
    <x v="2"/>
    <s v="west jordan UT"/>
    <m/>
    <n v="8"/>
    <s v="Combined GTO"/>
    <n v="0"/>
    <n v="22"/>
    <n v="15"/>
  </r>
  <r>
    <x v="4"/>
    <x v="0"/>
    <n v="22"/>
    <x v="24"/>
    <n v="327"/>
    <x v="18"/>
    <x v="0"/>
    <n v="3"/>
    <d v="1899-12-30T00:07:00"/>
    <n v="55.390999999999998"/>
    <n v="9.1120000000000001"/>
    <n v="77.748000000000005"/>
    <d v="1899-12-30T00:02:17"/>
    <n v="79.25"/>
    <n v="3"/>
    <x v="3"/>
    <s v="Bountiful UT"/>
    <m/>
    <n v="0"/>
    <s v="Combined GTO"/>
    <n v="0"/>
    <n v="2"/>
    <n v="34"/>
  </r>
  <r>
    <x v="4"/>
    <x v="0"/>
    <n v="23"/>
    <x v="25"/>
    <n v="777"/>
    <x v="96"/>
    <x v="0"/>
    <n v="3"/>
    <d v="1899-12-30T00:07:50"/>
    <d v="1899-12-30T00:01:46"/>
    <n v="50.981999999999999"/>
    <n v="69.322999999999993"/>
    <d v="1899-12-30T00:02:33"/>
    <n v="70.828000000000003"/>
    <n v="2"/>
    <x v="3"/>
    <s v="Clearfield UT"/>
    <m/>
    <n v="0"/>
    <s v="Combined GTO"/>
    <n v="0"/>
    <n v="7"/>
    <n v="29"/>
  </r>
  <r>
    <x v="4"/>
    <x v="0"/>
    <s v="DNF"/>
    <x v="21"/>
    <n v="422"/>
    <x v="103"/>
    <x v="0"/>
    <n v="1"/>
    <d v="1899-12-30T00:02:22"/>
    <s v="DNF"/>
    <s v="2 Laps"/>
    <n v="76.629000000000005"/>
    <d v="1899-12-30T00:02:17"/>
    <n v="79.41"/>
    <n v="1"/>
    <x v="0"/>
    <s v="Denver CO"/>
    <m/>
    <n v="0"/>
    <s v="Combined GTO"/>
    <n v="0"/>
    <n v="0"/>
    <n v="39"/>
  </r>
  <r>
    <x v="4"/>
    <x v="0"/>
    <s v="DNS"/>
    <x v="22"/>
    <n v="250"/>
    <x v="11"/>
    <x v="0"/>
    <m/>
    <m/>
    <s v="DNS"/>
    <m/>
    <s v="-"/>
    <m/>
    <s v="-"/>
    <n v="0"/>
    <x v="3"/>
    <s v="Bountiful UT"/>
    <m/>
    <n v="7"/>
    <s v="Combined GTO"/>
    <n v="0"/>
    <n v="21"/>
    <n v="18"/>
  </r>
  <r>
    <x v="4"/>
    <x v="0"/>
    <s v="DNS"/>
    <x v="22"/>
    <n v="708"/>
    <x v="74"/>
    <x v="0"/>
    <m/>
    <m/>
    <s v="DNS"/>
    <m/>
    <s v="-"/>
    <m/>
    <s v="-"/>
    <n v="0"/>
    <x v="3"/>
    <s v="Prescott Valley AZ"/>
    <m/>
    <n v="6"/>
    <s v="Combined GTO"/>
    <n v="0"/>
    <n v="18"/>
    <n v="20"/>
  </r>
  <r>
    <x v="4"/>
    <x v="0"/>
    <s v="DNS"/>
    <x v="22"/>
    <n v="120"/>
    <x v="10"/>
    <x v="0"/>
    <m/>
    <m/>
    <s v="DNS"/>
    <m/>
    <s v="-"/>
    <m/>
    <s v="-"/>
    <n v="0"/>
    <x v="7"/>
    <s v="Harrison NY"/>
    <m/>
    <n v="5"/>
    <s v="Combined GTO"/>
    <n v="0"/>
    <n v="18"/>
    <n v="20"/>
  </r>
  <r>
    <x v="4"/>
    <x v="0"/>
    <s v="DNS"/>
    <x v="22"/>
    <n v="163"/>
    <x v="15"/>
    <x v="0"/>
    <m/>
    <m/>
    <s v="DNS"/>
    <m/>
    <s v="-"/>
    <m/>
    <s v="-"/>
    <n v="0"/>
    <x v="10"/>
    <s v="Kearns UT"/>
    <m/>
    <n v="4"/>
    <s v="Combined GTO"/>
    <n v="0"/>
    <n v="15"/>
    <n v="25"/>
  </r>
  <r>
    <x v="4"/>
    <x v="0"/>
    <s v="DNS"/>
    <x v="22"/>
    <n v="901"/>
    <x v="16"/>
    <x v="0"/>
    <m/>
    <m/>
    <s v="DNS"/>
    <m/>
    <s v="-"/>
    <m/>
    <s v="-"/>
    <n v="0"/>
    <x v="2"/>
    <s v="Hesperus CO"/>
    <m/>
    <n v="3"/>
    <s v="Combined GTO"/>
    <n v="0"/>
    <n v="14"/>
    <n v="26"/>
  </r>
  <r>
    <x v="4"/>
    <x v="0"/>
    <s v="DNS"/>
    <x v="22"/>
    <n v="925"/>
    <x v="88"/>
    <x v="0"/>
    <m/>
    <m/>
    <s v="DNS"/>
    <m/>
    <s v="-"/>
    <m/>
    <s v="-"/>
    <n v="0"/>
    <x v="18"/>
    <s v="Spanish Fork UT"/>
    <m/>
    <n v="0"/>
    <s v="Combined GTO"/>
    <n v="0"/>
    <n v="9"/>
    <n v="27"/>
  </r>
  <r>
    <x v="4"/>
    <x v="0"/>
    <s v="DNS"/>
    <x v="22"/>
    <n v="70"/>
    <x v="14"/>
    <x v="0"/>
    <m/>
    <m/>
    <s v="DNS"/>
    <m/>
    <s v="-"/>
    <m/>
    <s v="-"/>
    <n v="0"/>
    <x v="9"/>
    <s v="Pleasant view UT"/>
    <m/>
    <n v="0"/>
    <s v="Combined GTO"/>
    <n v="0"/>
    <n v="6"/>
    <n v="30"/>
  </r>
  <r>
    <x v="4"/>
    <x v="0"/>
    <s v="DNS"/>
    <x v="22"/>
    <n v="69"/>
    <x v="56"/>
    <x v="0"/>
    <m/>
    <m/>
    <s v="DNS"/>
    <m/>
    <s v="-"/>
    <m/>
    <s v="-"/>
    <n v="0"/>
    <x v="28"/>
    <s v="SLC UT"/>
    <m/>
    <n v="0"/>
    <s v="Combined GTO"/>
    <n v="0"/>
    <n v="4"/>
    <n v="32"/>
  </r>
  <r>
    <x v="4"/>
    <x v="0"/>
    <s v="DNS"/>
    <x v="22"/>
    <n v="116"/>
    <x v="27"/>
    <x v="0"/>
    <m/>
    <m/>
    <s v="DNS"/>
    <m/>
    <s v="-"/>
    <m/>
    <s v="-"/>
    <n v="0"/>
    <x v="36"/>
    <s v="Clinton UT"/>
    <m/>
    <n v="0"/>
    <s v="Combined GTO"/>
    <n v="0"/>
    <n v="0"/>
    <n v="0"/>
  </r>
  <r>
    <x v="4"/>
    <x v="0"/>
    <s v="DNS"/>
    <x v="22"/>
    <n v="666"/>
    <x v="89"/>
    <x v="0"/>
    <m/>
    <m/>
    <s v="DNS"/>
    <m/>
    <s v="-"/>
    <m/>
    <s v="-"/>
    <n v="0"/>
    <x v="1"/>
    <s v="Bluffdale UT"/>
    <m/>
    <n v="0"/>
    <s v="Combined GTO"/>
    <n v="0"/>
    <n v="0"/>
    <n v="0"/>
  </r>
  <r>
    <x v="4"/>
    <x v="0"/>
    <s v="DNS"/>
    <x v="22"/>
    <n v="109"/>
    <x v="37"/>
    <x v="0"/>
    <m/>
    <m/>
    <s v="DNS"/>
    <m/>
    <s v="-"/>
    <m/>
    <s v="-"/>
    <n v="0"/>
    <x v="3"/>
    <s v="South Ogden UT"/>
    <m/>
    <n v="0"/>
    <s v="Combined GTO"/>
    <n v="0"/>
    <n v="0"/>
    <n v="0"/>
  </r>
  <r>
    <x v="4"/>
    <x v="0"/>
    <n v="1"/>
    <x v="0"/>
    <n v="17"/>
    <x v="93"/>
    <x v="20"/>
    <n v="3"/>
    <d v="1899-12-30T00:06:20"/>
    <m/>
    <m/>
    <n v="85.757999999999996"/>
    <d v="1899-12-30T00:02:04"/>
    <n v="87.501000000000005"/>
    <n v="2"/>
    <x v="48"/>
    <s v="Meridian ID"/>
    <m/>
    <n v="50"/>
    <s v="Open Twins"/>
    <n v="50"/>
    <n v="100"/>
    <n v="7"/>
  </r>
  <r>
    <x v="4"/>
    <x v="0"/>
    <n v="2"/>
    <x v="1"/>
    <n v="934"/>
    <x v="79"/>
    <x v="20"/>
    <n v="3"/>
    <d v="1899-12-30T00:06:27"/>
    <n v="6.2990000000000004"/>
    <n v="6.2990000000000004"/>
    <n v="84.361000000000004"/>
    <d v="1899-12-30T00:02:07"/>
    <n v="85.322000000000003"/>
    <n v="3"/>
    <x v="41"/>
    <s v="Highlands Ranch CO"/>
    <m/>
    <n v="40"/>
    <s v="Open Twins"/>
    <n v="40"/>
    <n v="130"/>
    <n v="4"/>
  </r>
  <r>
    <x v="4"/>
    <x v="0"/>
    <n v="3"/>
    <x v="2"/>
    <n v="69"/>
    <x v="56"/>
    <x v="20"/>
    <n v="3"/>
    <d v="1899-12-30T00:06:29"/>
    <n v="8.2550000000000008"/>
    <n v="1.956"/>
    <n v="83.936999999999998"/>
    <d v="1899-12-30T00:02:07"/>
    <n v="85.92"/>
    <n v="2"/>
    <x v="28"/>
    <s v="SLC UT"/>
    <m/>
    <n v="32"/>
    <s v="Open Twins"/>
    <n v="32"/>
    <n v="148"/>
    <n v="1"/>
  </r>
  <r>
    <x v="4"/>
    <x v="0"/>
    <n v="4"/>
    <x v="3"/>
    <n v="928"/>
    <x v="30"/>
    <x v="20"/>
    <n v="3"/>
    <d v="1899-12-30T00:06:36"/>
    <n v="15.711"/>
    <n v="7.4560000000000004"/>
    <n v="82.355999999999995"/>
    <d v="1899-12-30T00:02:10"/>
    <n v="83.337999999999994"/>
    <n v="2"/>
    <x v="17"/>
    <s v="Tooele UT"/>
    <m/>
    <n v="26"/>
    <s v="Open Twins"/>
    <n v="26"/>
    <n v="142"/>
    <n v="3"/>
  </r>
  <r>
    <x v="4"/>
    <x v="0"/>
    <n v="5"/>
    <x v="4"/>
    <n v="56"/>
    <x v="34"/>
    <x v="20"/>
    <n v="3"/>
    <d v="1899-12-30T00:06:36"/>
    <n v="16.170000000000002"/>
    <n v="0.45900000000000002"/>
    <n v="82.260999999999996"/>
    <d v="1899-12-30T00:02:11"/>
    <n v="83.278999999999996"/>
    <n v="2"/>
    <x v="19"/>
    <s v="South Jordan UT"/>
    <m/>
    <n v="22"/>
    <s v="Open Twins"/>
    <n v="22"/>
    <n v="148"/>
    <n v="1"/>
  </r>
  <r>
    <x v="4"/>
    <x v="0"/>
    <n v="6"/>
    <x v="5"/>
    <n v="746"/>
    <x v="35"/>
    <x v="20"/>
    <n v="3"/>
    <d v="1899-12-30T00:06:40"/>
    <n v="19.431999999999999"/>
    <n v="3.262"/>
    <n v="81.59"/>
    <d v="1899-12-30T00:02:12"/>
    <n v="82.465000000000003"/>
    <n v="2"/>
    <x v="20"/>
    <s v="Aberdeen ID"/>
    <m/>
    <n v="20"/>
    <s v="Open Twins"/>
    <n v="20"/>
    <n v="118"/>
    <n v="5"/>
  </r>
  <r>
    <x v="4"/>
    <x v="0"/>
    <n v="7"/>
    <x v="6"/>
    <n v="163"/>
    <x v="15"/>
    <x v="20"/>
    <n v="3"/>
    <d v="1899-12-30T00:06:50"/>
    <n v="29.515000000000001"/>
    <n v="10.083"/>
    <n v="79.581999999999994"/>
    <d v="1899-12-30T00:02:15"/>
    <n v="80.703999999999994"/>
    <n v="2"/>
    <x v="10"/>
    <s v="Kearns UT"/>
    <m/>
    <n v="18"/>
    <s v="Open Twins"/>
    <n v="18"/>
    <n v="102"/>
    <n v="6"/>
  </r>
  <r>
    <x v="4"/>
    <x v="0"/>
    <n v="8"/>
    <x v="0"/>
    <n v="49"/>
    <x v="62"/>
    <x v="21"/>
    <n v="3"/>
    <d v="1899-12-30T00:07:28"/>
    <d v="1899-12-30T00:01:08"/>
    <n v="38.219000000000001"/>
    <n v="72.793999999999997"/>
    <d v="1899-12-30T00:02:17"/>
    <n v="79.626999999999995"/>
    <n v="2"/>
    <x v="9"/>
    <s v="Sandy UT"/>
    <m/>
    <n v="50"/>
    <s v="Production 500"/>
    <n v="50"/>
    <n v="250"/>
    <n v="1"/>
  </r>
  <r>
    <x v="4"/>
    <x v="0"/>
    <n v="9"/>
    <x v="1"/>
    <n v="70"/>
    <x v="14"/>
    <x v="21"/>
    <n v="3"/>
    <d v="1899-12-30T00:07:37"/>
    <d v="1899-12-30T00:01:16"/>
    <n v="8.6219999999999999"/>
    <n v="71.42"/>
    <d v="1899-12-30T00:02:19"/>
    <n v="78.084000000000003"/>
    <n v="2"/>
    <x v="9"/>
    <s v="Pleasant view UT"/>
    <m/>
    <n v="40"/>
    <s v="Production 500"/>
    <n v="40"/>
    <n v="120"/>
    <n v="3"/>
  </r>
  <r>
    <x v="4"/>
    <x v="0"/>
    <n v="10"/>
    <x v="2"/>
    <n v="757"/>
    <x v="40"/>
    <x v="21"/>
    <n v="3"/>
    <d v="1899-12-30T00:07:43"/>
    <d v="1899-12-30T00:01:22"/>
    <n v="5.9390000000000001"/>
    <n v="70.503"/>
    <d v="1899-12-30T00:02:21"/>
    <n v="77.049000000000007"/>
    <n v="2"/>
    <x v="9"/>
    <s v="Farmington UT"/>
    <m/>
    <n v="32"/>
    <s v="Production 500"/>
    <n v="32"/>
    <n v="124"/>
    <n v="2"/>
  </r>
  <r>
    <x v="4"/>
    <x v="0"/>
    <n v="11"/>
    <x v="3"/>
    <n v="396"/>
    <x v="81"/>
    <x v="21"/>
    <n v="3"/>
    <d v="1899-12-30T00:07:51"/>
    <d v="1899-12-30T00:01:30"/>
    <n v="8.2029999999999994"/>
    <n v="69.275000000000006"/>
    <d v="1899-12-30T00:02:24"/>
    <n v="75.494"/>
    <n v="3"/>
    <x v="55"/>
    <s v="Park City UT"/>
    <m/>
    <n v="26"/>
    <s v="Production 500"/>
    <n v="26"/>
    <n v="52"/>
    <n v="8"/>
  </r>
  <r>
    <x v="4"/>
    <x v="0"/>
    <n v="12"/>
    <x v="4"/>
    <n v="131"/>
    <x v="41"/>
    <x v="21"/>
    <n v="3"/>
    <d v="1899-12-30T00:07:56"/>
    <d v="1899-12-30T00:01:35"/>
    <n v="4.6980000000000004"/>
    <n v="68.59"/>
    <m/>
    <s v="-"/>
    <n v="0"/>
    <x v="33"/>
    <s v="Provo UT"/>
    <m/>
    <n v="22"/>
    <s v="Production 500"/>
    <n v="22"/>
    <n v="54"/>
    <n v="7"/>
  </r>
  <r>
    <x v="4"/>
    <x v="0"/>
    <n v="13"/>
    <x v="5"/>
    <n v="171"/>
    <x v="39"/>
    <x v="21"/>
    <n v="3"/>
    <d v="1899-12-30T00:07:56"/>
    <d v="1899-12-30T00:01:35"/>
    <n v="1E-3"/>
    <n v="68.59"/>
    <d v="1899-12-30T00:02:24"/>
    <n v="75.361999999999995"/>
    <n v="3"/>
    <x v="9"/>
    <s v="Murray UT"/>
    <m/>
    <n v="20"/>
    <s v="Production 500"/>
    <n v="20"/>
    <n v="94"/>
    <n v="4"/>
  </r>
  <r>
    <x v="4"/>
    <x v="0"/>
    <n v="14"/>
    <x v="6"/>
    <n v="243"/>
    <x v="105"/>
    <x v="21"/>
    <n v="3"/>
    <d v="1899-12-30T00:08:18"/>
    <d v="1899-12-30T00:01:58"/>
    <n v="22.68"/>
    <n v="65.468000000000004"/>
    <d v="1899-12-30T00:02:34"/>
    <n v="70.805000000000007"/>
    <n v="2"/>
    <x v="56"/>
    <s v="mona UT"/>
    <m/>
    <n v="18"/>
    <s v="Production 500"/>
    <n v="18"/>
    <n v="18"/>
    <n v="11"/>
  </r>
  <r>
    <x v="4"/>
    <x v="0"/>
    <s v="DNS"/>
    <x v="22"/>
    <n v="317"/>
    <x v="97"/>
    <x v="20"/>
    <m/>
    <m/>
    <s v="DNS"/>
    <m/>
    <s v="-"/>
    <m/>
    <s v="-"/>
    <n v="0"/>
    <x v="25"/>
    <s v="Ogden Ut"/>
    <m/>
    <n v="0"/>
    <s v="Open Twins"/>
    <n v="0"/>
    <n v="0"/>
    <n v="0"/>
  </r>
  <r>
    <x v="4"/>
    <x v="0"/>
    <s v="DNS"/>
    <x v="22"/>
    <n v="396"/>
    <x v="81"/>
    <x v="20"/>
    <m/>
    <m/>
    <s v="DNS"/>
    <m/>
    <s v="-"/>
    <m/>
    <s v="-"/>
    <n v="0"/>
    <x v="55"/>
    <s v="Park City UT"/>
    <m/>
    <n v="0"/>
    <s v="Open Twins"/>
    <n v="0"/>
    <n v="0"/>
    <n v="0"/>
  </r>
  <r>
    <x v="4"/>
    <x v="0"/>
    <s v="DNS"/>
    <x v="22"/>
    <n v="118"/>
    <x v="67"/>
    <x v="21"/>
    <m/>
    <m/>
    <s v="DNS"/>
    <m/>
    <s v="-"/>
    <m/>
    <s v="-"/>
    <n v="0"/>
    <x v="9"/>
    <s v="Boise ID"/>
    <m/>
    <n v="0"/>
    <s v="Production 500"/>
    <n v="0"/>
    <n v="70"/>
    <n v="5"/>
  </r>
  <r>
    <x v="4"/>
    <x v="0"/>
    <n v="1"/>
    <x v="0"/>
    <n v="713"/>
    <x v="82"/>
    <x v="24"/>
    <n v="3"/>
    <d v="1899-12-30T00:06:59"/>
    <m/>
    <m/>
    <n v="77.89"/>
    <d v="1899-12-30T00:02:16"/>
    <n v="79.950999999999993"/>
    <n v="3"/>
    <x v="3"/>
    <s v="Tooele UT"/>
    <m/>
    <n v="0"/>
    <s v="Sportsman"/>
    <n v="0"/>
    <n v="0"/>
    <n v="1"/>
  </r>
  <r>
    <x v="4"/>
    <x v="0"/>
    <n v="2"/>
    <x v="1"/>
    <n v="901"/>
    <x v="16"/>
    <x v="24"/>
    <n v="3"/>
    <d v="1899-12-30T00:07:16"/>
    <n v="17.202999999999999"/>
    <n v="17.202999999999999"/>
    <n v="74.816000000000003"/>
    <d v="1899-12-30T00:02:20"/>
    <n v="77.41"/>
    <n v="3"/>
    <x v="2"/>
    <s v="Hesperus CO"/>
    <m/>
    <n v="0"/>
    <s v="Sportsman"/>
    <n v="0"/>
    <n v="0"/>
    <n v="1"/>
  </r>
  <r>
    <x v="4"/>
    <x v="0"/>
    <n v="3"/>
    <x v="2"/>
    <n v="396"/>
    <x v="81"/>
    <x v="24"/>
    <n v="3"/>
    <d v="1899-12-30T00:07:27"/>
    <n v="28.731000000000002"/>
    <n v="11.528"/>
    <n v="72.888999999999996"/>
    <d v="1899-12-30T00:02:26"/>
    <n v="74.352000000000004"/>
    <n v="3"/>
    <x v="55"/>
    <s v="Park City UT"/>
    <m/>
    <n v="0"/>
    <s v="Sportsman"/>
    <n v="0"/>
    <n v="0"/>
    <n v="1"/>
  </r>
  <r>
    <x v="4"/>
    <x v="0"/>
    <s v="DNS"/>
    <x v="22"/>
    <s v="12x"/>
    <x v="25"/>
    <x v="24"/>
    <m/>
    <m/>
    <s v="DNS"/>
    <m/>
    <s v="-"/>
    <m/>
    <s v="-"/>
    <n v="0"/>
    <x v="11"/>
    <s v="Junction City OR"/>
    <m/>
    <n v="0"/>
    <s v="Sportsman"/>
    <n v="0"/>
    <n v="0"/>
    <n v="0"/>
  </r>
  <r>
    <x v="4"/>
    <x v="0"/>
    <s v="DNS"/>
    <x v="22"/>
    <n v="777"/>
    <x v="96"/>
    <x v="24"/>
    <m/>
    <m/>
    <s v="DNS"/>
    <m/>
    <s v="-"/>
    <m/>
    <s v="-"/>
    <n v="0"/>
    <x v="3"/>
    <s v="Clearfield UT"/>
    <m/>
    <n v="0"/>
    <s v="Sportsman"/>
    <n v="0"/>
    <n v="0"/>
    <n v="0"/>
  </r>
  <r>
    <x v="4"/>
    <x v="0"/>
    <s v="DNS"/>
    <x v="22"/>
    <n v="123"/>
    <x v="85"/>
    <x v="24"/>
    <m/>
    <m/>
    <s v="DNS"/>
    <m/>
    <s v="-"/>
    <m/>
    <s v="-"/>
    <n v="0"/>
    <x v="44"/>
    <s v="Rupert ID"/>
    <m/>
    <n v="0"/>
    <s v="Sportsman"/>
    <n v="0"/>
    <n v="0"/>
    <n v="1"/>
  </r>
  <r>
    <x v="4"/>
    <x v="0"/>
    <s v="DNS"/>
    <x v="22"/>
    <n v="214"/>
    <x v="101"/>
    <x v="24"/>
    <m/>
    <m/>
    <s v="DNS"/>
    <m/>
    <s v="-"/>
    <m/>
    <s v="-"/>
    <n v="0"/>
    <x v="14"/>
    <s v="Las Vegas NV"/>
    <m/>
    <n v="0"/>
    <s v="Sportsman"/>
    <n v="0"/>
    <n v="0"/>
    <n v="0"/>
  </r>
  <r>
    <x v="4"/>
    <x v="0"/>
    <s v="DNS"/>
    <x v="22"/>
    <n v="110"/>
    <x v="71"/>
    <x v="24"/>
    <m/>
    <m/>
    <s v="DNS"/>
    <m/>
    <s v="-"/>
    <m/>
    <s v="-"/>
    <n v="0"/>
    <x v="37"/>
    <s v="Jackson Hole WY"/>
    <m/>
    <n v="0"/>
    <s v="Sportsman"/>
    <n v="0"/>
    <n v="0"/>
    <n v="0"/>
  </r>
  <r>
    <x v="4"/>
    <x v="0"/>
    <s v="DNS"/>
    <x v="22"/>
    <n v="137"/>
    <x v="104"/>
    <x v="24"/>
    <m/>
    <m/>
    <s v="DNS"/>
    <m/>
    <s v="-"/>
    <m/>
    <s v="-"/>
    <n v="0"/>
    <x v="5"/>
    <s v="Heber City UT"/>
    <m/>
    <n v="0"/>
    <s v="Sportsman"/>
    <n v="0"/>
    <n v="0"/>
    <n v="0"/>
  </r>
  <r>
    <x v="4"/>
    <x v="0"/>
    <s v="DNS"/>
    <x v="22"/>
    <n v="171"/>
    <x v="39"/>
    <x v="24"/>
    <m/>
    <m/>
    <s v="DNS"/>
    <m/>
    <s v="-"/>
    <m/>
    <s v="-"/>
    <n v="0"/>
    <x v="9"/>
    <s v="Murray UT"/>
    <m/>
    <n v="0"/>
    <s v="Sportsman"/>
    <n v="0"/>
    <n v="0"/>
    <n v="0"/>
  </r>
  <r>
    <x v="4"/>
    <x v="0"/>
    <s v="DNS"/>
    <x v="22"/>
    <n v="116"/>
    <x v="27"/>
    <x v="24"/>
    <m/>
    <m/>
    <s v="DNS"/>
    <m/>
    <s v="-"/>
    <m/>
    <s v="-"/>
    <n v="0"/>
    <x v="36"/>
    <s v="Clinton UT"/>
    <m/>
    <n v="0"/>
    <s v="Sportsman"/>
    <n v="0"/>
    <n v="0"/>
    <n v="0"/>
  </r>
  <r>
    <x v="4"/>
    <x v="0"/>
    <s v="DNS"/>
    <x v="22"/>
    <n v="243"/>
    <x v="105"/>
    <x v="24"/>
    <m/>
    <m/>
    <s v="DNS"/>
    <m/>
    <s v="-"/>
    <m/>
    <s v="-"/>
    <n v="0"/>
    <x v="56"/>
    <s v="mona UT"/>
    <m/>
    <n v="0"/>
    <s v="Sportsman"/>
    <n v="0"/>
    <n v="0"/>
    <n v="0"/>
  </r>
  <r>
    <x v="4"/>
    <x v="0"/>
    <s v="DNS"/>
    <x v="22"/>
    <n v="42"/>
    <x v="99"/>
    <x v="24"/>
    <m/>
    <m/>
    <s v="DNS"/>
    <m/>
    <s v="-"/>
    <m/>
    <s v="-"/>
    <n v="0"/>
    <x v="0"/>
    <s v="Denver CO"/>
    <m/>
    <n v="0"/>
    <s v="Sportsman"/>
    <n v="0"/>
    <n v="0"/>
    <n v="0"/>
  </r>
  <r>
    <x v="4"/>
    <x v="0"/>
    <s v="DNS"/>
    <x v="22"/>
    <n v="711"/>
    <x v="28"/>
    <x v="24"/>
    <m/>
    <m/>
    <s v="DNS"/>
    <m/>
    <s v="-"/>
    <m/>
    <s v="-"/>
    <n v="0"/>
    <x v="0"/>
    <s v="Phoenix AZ"/>
    <m/>
    <n v="0"/>
    <s v="Sportsman"/>
    <n v="0"/>
    <n v="0"/>
    <n v="0"/>
  </r>
  <r>
    <x v="4"/>
    <x v="0"/>
    <s v="DNS"/>
    <x v="22"/>
    <n v="422"/>
    <x v="103"/>
    <x v="24"/>
    <m/>
    <m/>
    <s v="DNS"/>
    <m/>
    <s v="-"/>
    <m/>
    <s v="-"/>
    <n v="0"/>
    <x v="0"/>
    <s v="Denver CO"/>
    <m/>
    <n v="0"/>
    <s v="Sportsman"/>
    <n v="0"/>
    <n v="0"/>
    <n v="0"/>
  </r>
  <r>
    <x v="5"/>
    <x v="1"/>
    <m/>
    <x v="28"/>
    <m/>
    <x v="108"/>
    <x v="25"/>
    <m/>
    <m/>
    <m/>
    <m/>
    <m/>
    <m/>
    <m/>
    <m/>
    <x v="59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5">
  <r>
    <x v="0"/>
    <x v="0"/>
    <n v="1"/>
    <x v="0"/>
    <n v="723"/>
    <x v="0"/>
    <x v="0"/>
    <n v="7"/>
    <d v="1899-12-30T00:11:46"/>
    <m/>
    <m/>
    <n v="71.421000000000006"/>
    <d v="1899-12-30T00:01:38"/>
    <n v="73.524000000000001"/>
    <n v="6"/>
    <x v="0"/>
    <s v="Las Vegas NV"/>
    <m/>
    <n v="50"/>
    <x v="0"/>
    <n v="50"/>
  </r>
  <r>
    <x v="0"/>
    <x v="0"/>
    <n v="2"/>
    <x v="1"/>
    <n v="951"/>
    <x v="1"/>
    <x v="0"/>
    <n v="7"/>
    <d v="1899-12-30T00:11:53"/>
    <n v="7.1920000000000002"/>
    <n v="7.1920000000000002"/>
    <n v="70.700999999999993"/>
    <d v="1899-12-30T00:01:40"/>
    <n v="71.947000000000003"/>
    <n v="3"/>
    <x v="1"/>
    <s v="San Mateo CA"/>
    <m/>
    <n v="40"/>
    <x v="0"/>
    <n v="40"/>
  </r>
  <r>
    <x v="0"/>
    <x v="0"/>
    <n v="3"/>
    <x v="2"/>
    <n v="140"/>
    <x v="2"/>
    <x v="0"/>
    <n v="7"/>
    <d v="1899-12-30T00:11:59"/>
    <n v="13.61"/>
    <n v="6.4180000000000001"/>
    <n v="70.069999999999993"/>
    <d v="1899-12-30T00:01:40"/>
    <n v="71.832999999999998"/>
    <n v="2"/>
    <x v="2"/>
    <s v="McMinnville OR"/>
    <m/>
    <n v="32"/>
    <x v="0"/>
    <n v="32"/>
  </r>
  <r>
    <x v="0"/>
    <x v="0"/>
    <n v="4"/>
    <x v="3"/>
    <n v="321"/>
    <x v="3"/>
    <x v="0"/>
    <n v="7"/>
    <d v="1899-12-30T00:12:07"/>
    <n v="21.091999999999999"/>
    <n v="7.4820000000000002"/>
    <n v="69.349000000000004"/>
    <d v="1899-12-30T00:01:43"/>
    <n v="70.206999999999994"/>
    <n v="5"/>
    <x v="1"/>
    <s v="Kaysville UT"/>
    <m/>
    <n v="26"/>
    <x v="0"/>
    <n v="26"/>
  </r>
  <r>
    <x v="0"/>
    <x v="0"/>
    <n v="5"/>
    <x v="4"/>
    <n v="74"/>
    <x v="4"/>
    <x v="0"/>
    <n v="7"/>
    <d v="1899-12-30T00:12:09"/>
    <n v="23.172000000000001"/>
    <n v="2.08"/>
    <n v="69.150999999999996"/>
    <d v="1899-12-30T00:01:43"/>
    <n v="70.224999999999994"/>
    <n v="3"/>
    <x v="3"/>
    <s v="Las Vegas NV"/>
    <m/>
    <n v="22"/>
    <x v="0"/>
    <n v="22"/>
  </r>
  <r>
    <x v="0"/>
    <x v="0"/>
    <n v="6"/>
    <x v="5"/>
    <n v="126"/>
    <x v="5"/>
    <x v="0"/>
    <n v="7"/>
    <d v="1899-12-30T00:12:09"/>
    <n v="23.675000000000001"/>
    <n v="0.503"/>
    <n v="69.102999999999994"/>
    <d v="1899-12-30T00:01:43"/>
    <n v="69.965000000000003"/>
    <n v="7"/>
    <x v="3"/>
    <s v="Sandy UT"/>
    <m/>
    <n v="20"/>
    <x v="0"/>
    <n v="20"/>
  </r>
  <r>
    <x v="0"/>
    <x v="0"/>
    <n v="7"/>
    <x v="6"/>
    <n v="416"/>
    <x v="6"/>
    <x v="0"/>
    <n v="7"/>
    <d v="1899-12-30T00:12:31"/>
    <n v="45.828000000000003"/>
    <n v="22.152999999999999"/>
    <n v="67.066000000000003"/>
    <d v="1899-12-30T00:01:45"/>
    <n v="68.635999999999996"/>
    <n v="3"/>
    <x v="4"/>
    <s v="Hendersonville NC"/>
    <m/>
    <n v="18"/>
    <x v="0"/>
    <n v="18"/>
  </r>
  <r>
    <x v="0"/>
    <x v="0"/>
    <n v="8"/>
    <x v="7"/>
    <n v="41"/>
    <x v="7"/>
    <x v="0"/>
    <n v="7"/>
    <d v="1899-12-30T00:12:33"/>
    <n v="46.991"/>
    <n v="1.163"/>
    <n v="66.962000000000003"/>
    <d v="1899-12-30T00:01:46"/>
    <n v="67.972999999999999"/>
    <n v="5"/>
    <x v="5"/>
    <s v="Draper UT"/>
    <m/>
    <n v="16"/>
    <x v="0"/>
    <n v="16"/>
  </r>
  <r>
    <x v="0"/>
    <x v="0"/>
    <n v="9"/>
    <x v="8"/>
    <n v="414"/>
    <x v="8"/>
    <x v="0"/>
    <n v="7"/>
    <d v="1899-12-30T00:12:40"/>
    <n v="54.756"/>
    <n v="7.7649999999999997"/>
    <n v="66.278999999999996"/>
    <d v="1899-12-30T00:01:47"/>
    <n v="67.510000000000005"/>
    <n v="4"/>
    <x v="6"/>
    <s v="Denver CO"/>
    <m/>
    <n v="14"/>
    <x v="0"/>
    <n v="14"/>
  </r>
  <r>
    <x v="0"/>
    <x v="0"/>
    <n v="10"/>
    <x v="9"/>
    <n v="240"/>
    <x v="9"/>
    <x v="0"/>
    <n v="7"/>
    <d v="1899-12-30T00:12:49"/>
    <d v="1899-12-30T00:01:03"/>
    <n v="8.577"/>
    <n v="65.539000000000001"/>
    <d v="1899-12-30T00:01:47"/>
    <n v="67.028000000000006"/>
    <n v="5"/>
    <x v="0"/>
    <s v="missoula MT"/>
    <m/>
    <n v="12"/>
    <x v="0"/>
    <n v="12"/>
  </r>
  <r>
    <x v="0"/>
    <x v="0"/>
    <n v="11"/>
    <x v="10"/>
    <n v="120"/>
    <x v="10"/>
    <x v="0"/>
    <n v="7"/>
    <d v="1899-12-30T00:12:56"/>
    <d v="1899-12-30T00:01:10"/>
    <n v="7.1550000000000002"/>
    <n v="64.935000000000002"/>
    <d v="1899-12-30T00:01:49"/>
    <n v="65.843999999999994"/>
    <n v="5"/>
    <x v="7"/>
    <s v="Harrison NY"/>
    <m/>
    <n v="10"/>
    <x v="0"/>
    <n v="10"/>
  </r>
  <r>
    <x v="0"/>
    <x v="0"/>
    <n v="12"/>
    <x v="11"/>
    <n v="250"/>
    <x v="11"/>
    <x v="0"/>
    <n v="7"/>
    <d v="1899-12-30T00:13:00"/>
    <d v="1899-12-30T00:01:14"/>
    <n v="3.952"/>
    <n v="64.605999999999995"/>
    <d v="1899-12-30T00:01:49"/>
    <n v="66.251999999999995"/>
    <n v="7"/>
    <x v="3"/>
    <s v="Bountiful UT"/>
    <m/>
    <n v="9"/>
    <x v="0"/>
    <n v="9"/>
  </r>
  <r>
    <x v="0"/>
    <x v="0"/>
    <n v="13"/>
    <x v="12"/>
    <n v="199"/>
    <x v="12"/>
    <x v="0"/>
    <n v="7"/>
    <d v="1899-12-30T00:13:01"/>
    <d v="1899-12-30T00:01:15"/>
    <n v="0.498"/>
    <n v="64.564999999999998"/>
    <d v="1899-12-30T00:01:48"/>
    <n v="66.551000000000002"/>
    <n v="7"/>
    <x v="8"/>
    <s v="Brighton CO"/>
    <m/>
    <n v="8"/>
    <x v="0"/>
    <n v="8"/>
  </r>
  <r>
    <x v="0"/>
    <x v="0"/>
    <n v="14"/>
    <x v="13"/>
    <n v="111"/>
    <x v="13"/>
    <x v="0"/>
    <n v="7"/>
    <d v="1899-12-30T00:13:04"/>
    <d v="1899-12-30T00:01:19"/>
    <n v="3.7069999999999999"/>
    <n v="64.260000000000005"/>
    <d v="1899-12-30T00:01:49"/>
    <n v="65.763000000000005"/>
    <n v="7"/>
    <x v="2"/>
    <s v="west jordan UT"/>
    <m/>
    <n v="7"/>
    <x v="0"/>
    <n v="7"/>
  </r>
  <r>
    <x v="0"/>
    <x v="0"/>
    <n v="15"/>
    <x v="14"/>
    <n v="70"/>
    <x v="14"/>
    <x v="0"/>
    <n v="7"/>
    <d v="1899-12-30T00:13:07"/>
    <d v="1899-12-30T00:01:21"/>
    <n v="2.6629999999999998"/>
    <n v="64.042000000000002"/>
    <d v="1899-12-30T00:01:51"/>
    <n v="65.09"/>
    <n v="4"/>
    <x v="9"/>
    <s v="Pleasant view UT"/>
    <m/>
    <n v="6"/>
    <x v="0"/>
    <n v="6"/>
  </r>
  <r>
    <x v="0"/>
    <x v="0"/>
    <n v="16"/>
    <x v="15"/>
    <n v="163"/>
    <x v="15"/>
    <x v="0"/>
    <n v="6"/>
    <d v="1899-12-30T00:11:48"/>
    <s v="1 Lap"/>
    <s v="1 Lap"/>
    <n v="61.011000000000003"/>
    <d v="1899-12-30T00:01:55"/>
    <n v="62.558"/>
    <n v="2"/>
    <x v="10"/>
    <s v="Kearns UT"/>
    <m/>
    <n v="5"/>
    <x v="0"/>
    <n v="5"/>
  </r>
  <r>
    <x v="0"/>
    <x v="0"/>
    <n v="17"/>
    <x v="16"/>
    <n v="901"/>
    <x v="16"/>
    <x v="0"/>
    <n v="6"/>
    <d v="1899-12-30T00:11:52"/>
    <s v="1 Lap"/>
    <n v="3.923"/>
    <n v="60.674999999999997"/>
    <d v="1899-12-30T00:01:52"/>
    <n v="64.244"/>
    <n v="6"/>
    <x v="2"/>
    <s v="Hesperus CO"/>
    <m/>
    <n v="4"/>
    <x v="0"/>
    <n v="4"/>
  </r>
  <r>
    <x v="0"/>
    <x v="0"/>
    <n v="18"/>
    <x v="17"/>
    <n v="805"/>
    <x v="17"/>
    <x v="0"/>
    <n v="6"/>
    <d v="1899-12-30T00:11:53"/>
    <s v="1 Lap"/>
    <n v="1.446"/>
    <n v="60.552"/>
    <d v="1899-12-30T00:01:51"/>
    <n v="64.751999999999995"/>
    <n v="2"/>
    <x v="11"/>
    <m/>
    <m/>
    <n v="3"/>
    <x v="0"/>
    <n v="3"/>
  </r>
  <r>
    <x v="0"/>
    <x v="0"/>
    <n v="19"/>
    <x v="18"/>
    <n v="327"/>
    <x v="18"/>
    <x v="0"/>
    <n v="6"/>
    <d v="1899-12-30T00:12:03"/>
    <s v="1 Lap"/>
    <n v="9.9030000000000005"/>
    <n v="59.722999999999999"/>
    <d v="1899-12-30T00:01:58"/>
    <n v="61.268000000000001"/>
    <n v="6"/>
    <x v="3"/>
    <m/>
    <m/>
    <n v="2"/>
    <x v="0"/>
    <n v="2"/>
  </r>
  <r>
    <x v="0"/>
    <x v="0"/>
    <n v="20"/>
    <x v="19"/>
    <n v="160"/>
    <x v="19"/>
    <x v="0"/>
    <n v="6"/>
    <d v="1899-12-30T00:12:43"/>
    <s v="1 Lap"/>
    <n v="40.122"/>
    <n v="56.584000000000003"/>
    <d v="1899-12-30T00:02:04"/>
    <n v="58.133000000000003"/>
    <n v="5"/>
    <x v="12"/>
    <s v="Farrwest  UT"/>
    <m/>
    <n v="1"/>
    <x v="0"/>
    <n v="1"/>
  </r>
  <r>
    <x v="0"/>
    <x v="0"/>
    <n v="21"/>
    <x v="20"/>
    <n v="420"/>
    <x v="20"/>
    <x v="0"/>
    <n v="6"/>
    <d v="1899-12-30T00:12:51"/>
    <s v="1 Lap"/>
    <n v="7.867"/>
    <n v="56.006999999999998"/>
    <d v="1899-12-30T00:02:04"/>
    <n v="57.854999999999997"/>
    <n v="2"/>
    <x v="0"/>
    <s v="Salt Lake City UT"/>
    <m/>
    <n v="0"/>
    <x v="0"/>
    <n v="0"/>
  </r>
  <r>
    <x v="0"/>
    <x v="0"/>
    <s v="DNF"/>
    <x v="21"/>
    <n v="13"/>
    <x v="21"/>
    <x v="0"/>
    <m/>
    <n v="8.8999999999999996E-2"/>
    <s v="DNF"/>
    <m/>
    <s v="-"/>
    <m/>
    <s v="-"/>
    <n v="0"/>
    <x v="13"/>
    <s v="Pleasant Grove UT"/>
    <m/>
    <n v="0"/>
    <x v="0"/>
    <n v="0"/>
  </r>
  <r>
    <x v="0"/>
    <x v="0"/>
    <s v="DNS"/>
    <x v="22"/>
    <n v="130"/>
    <x v="22"/>
    <x v="0"/>
    <m/>
    <m/>
    <s v="DNS"/>
    <m/>
    <s v="-"/>
    <m/>
    <s v="-"/>
    <n v="0"/>
    <x v="4"/>
    <s v="west jordan UT"/>
    <m/>
    <n v="0"/>
    <x v="0"/>
    <n v="0"/>
  </r>
  <r>
    <x v="0"/>
    <x v="0"/>
    <s v="DNS"/>
    <x v="22"/>
    <n v="178"/>
    <x v="23"/>
    <x v="0"/>
    <m/>
    <m/>
    <s v="DNS"/>
    <m/>
    <s v="-"/>
    <m/>
    <s v="-"/>
    <n v="0"/>
    <x v="14"/>
    <s v="HENDERSON NV"/>
    <m/>
    <n v="0"/>
    <x v="0"/>
    <n v="0"/>
  </r>
  <r>
    <x v="0"/>
    <x v="0"/>
    <s v="DNS"/>
    <x v="22"/>
    <n v="919"/>
    <x v="24"/>
    <x v="0"/>
    <m/>
    <m/>
    <s v="DNS"/>
    <m/>
    <s v="-"/>
    <m/>
    <s v="-"/>
    <n v="0"/>
    <x v="0"/>
    <m/>
    <m/>
    <n v="0"/>
    <x v="0"/>
    <n v="0"/>
  </r>
  <r>
    <x v="0"/>
    <x v="0"/>
    <s v="DNS"/>
    <x v="22"/>
    <s v="12x"/>
    <x v="25"/>
    <x v="0"/>
    <m/>
    <m/>
    <s v="DNS"/>
    <m/>
    <s v="-"/>
    <m/>
    <s v="-"/>
    <n v="0"/>
    <x v="11"/>
    <s v="Junction City OR"/>
    <m/>
    <n v="0"/>
    <x v="0"/>
    <n v="0"/>
  </r>
  <r>
    <x v="0"/>
    <x v="0"/>
    <s v="DNS"/>
    <x v="22"/>
    <n v="307"/>
    <x v="26"/>
    <x v="0"/>
    <m/>
    <m/>
    <s v="DNS"/>
    <m/>
    <s v="-"/>
    <m/>
    <s v="-"/>
    <n v="0"/>
    <x v="14"/>
    <s v="KUNA ID"/>
    <m/>
    <n v="0"/>
    <x v="0"/>
    <n v="0"/>
  </r>
  <r>
    <x v="0"/>
    <x v="0"/>
    <s v="DNS"/>
    <x v="22"/>
    <n v="116"/>
    <x v="27"/>
    <x v="0"/>
    <m/>
    <m/>
    <s v="DNS"/>
    <m/>
    <s v="-"/>
    <m/>
    <s v="-"/>
    <n v="0"/>
    <x v="15"/>
    <s v="Clinton UT"/>
    <m/>
    <n v="0"/>
    <x v="0"/>
    <n v="0"/>
  </r>
  <r>
    <x v="0"/>
    <x v="0"/>
    <s v="DNS"/>
    <x v="22"/>
    <n v="711"/>
    <x v="28"/>
    <x v="0"/>
    <m/>
    <m/>
    <s v="DNS"/>
    <m/>
    <s v="-"/>
    <m/>
    <s v="-"/>
    <n v="0"/>
    <x v="0"/>
    <s v="Phoenix AZ"/>
    <m/>
    <n v="0"/>
    <x v="0"/>
    <n v="0"/>
  </r>
  <r>
    <x v="0"/>
    <x v="0"/>
    <s v="DNS"/>
    <x v="22"/>
    <n v="791"/>
    <x v="29"/>
    <x v="0"/>
    <m/>
    <m/>
    <s v="DNS"/>
    <m/>
    <s v="-"/>
    <m/>
    <s v="-"/>
    <n v="0"/>
    <x v="16"/>
    <s v="Washington Terrace UT"/>
    <m/>
    <n v="0"/>
    <x v="0"/>
    <n v="0"/>
  </r>
  <r>
    <x v="0"/>
    <x v="0"/>
    <s v="DNS"/>
    <x v="22"/>
    <n v="928"/>
    <x v="30"/>
    <x v="0"/>
    <m/>
    <m/>
    <s v="DNS"/>
    <m/>
    <s v="-"/>
    <m/>
    <s v="-"/>
    <n v="0"/>
    <x v="17"/>
    <s v="Tooele UT"/>
    <m/>
    <n v="0"/>
    <x v="0"/>
    <n v="0"/>
  </r>
  <r>
    <x v="0"/>
    <x v="0"/>
    <s v="DNS"/>
    <x v="22"/>
    <n v="607"/>
    <x v="31"/>
    <x v="0"/>
    <m/>
    <m/>
    <s v="DNS"/>
    <m/>
    <s v="-"/>
    <m/>
    <s v="-"/>
    <n v="0"/>
    <x v="3"/>
    <s v="Taylorsville UT"/>
    <m/>
    <n v="0"/>
    <x v="0"/>
    <n v="0"/>
  </r>
  <r>
    <x v="0"/>
    <x v="0"/>
    <s v="DNS"/>
    <x v="22"/>
    <n v="521"/>
    <x v="32"/>
    <x v="0"/>
    <m/>
    <m/>
    <s v="DNS"/>
    <m/>
    <s v="-"/>
    <m/>
    <s v="-"/>
    <n v="0"/>
    <x v="18"/>
    <s v="Oceanside CA"/>
    <m/>
    <n v="0"/>
    <x v="0"/>
    <n v="0"/>
  </r>
  <r>
    <x v="0"/>
    <x v="0"/>
    <s v="DNS"/>
    <x v="22"/>
    <n v="174"/>
    <x v="33"/>
    <x v="0"/>
    <m/>
    <m/>
    <s v="DNS"/>
    <m/>
    <s v="-"/>
    <m/>
    <s v="-"/>
    <n v="0"/>
    <x v="0"/>
    <s v="Draper UT"/>
    <m/>
    <n v="0"/>
    <x v="0"/>
    <n v="0"/>
  </r>
  <r>
    <x v="0"/>
    <x v="0"/>
    <n v="1"/>
    <x v="0"/>
    <n v="74"/>
    <x v="4"/>
    <x v="1"/>
    <n v="7"/>
    <d v="1899-12-30T00:12:14"/>
    <m/>
    <m/>
    <n v="68.634"/>
    <d v="1899-12-30T00:01:42"/>
    <n v="70.585999999999999"/>
    <n v="3"/>
    <x v="3"/>
    <s v="Las Vegas NV"/>
    <m/>
    <n v="50"/>
    <x v="1"/>
    <n v="50"/>
  </r>
  <r>
    <x v="0"/>
    <x v="0"/>
    <n v="2"/>
    <x v="1"/>
    <n v="126"/>
    <x v="5"/>
    <x v="1"/>
    <n v="7"/>
    <d v="1899-12-30T00:12:15"/>
    <n v="0.376"/>
    <n v="0.376"/>
    <n v="68.599000000000004"/>
    <d v="1899-12-30T00:01:42"/>
    <n v="70.551000000000002"/>
    <n v="3"/>
    <x v="3"/>
    <s v="Sandy UT"/>
    <m/>
    <n v="40"/>
    <x v="1"/>
    <n v="40"/>
  </r>
  <r>
    <x v="0"/>
    <x v="0"/>
    <n v="3"/>
    <x v="2"/>
    <n v="307"/>
    <x v="26"/>
    <x v="1"/>
    <n v="7"/>
    <d v="1899-12-30T00:12:24"/>
    <n v="9.8539999999999992"/>
    <n v="9.4779999999999998"/>
    <n v="67.724999999999994"/>
    <d v="1899-12-30T00:01:45"/>
    <n v="68.69"/>
    <n v="3"/>
    <x v="14"/>
    <s v="KUNA ID"/>
    <m/>
    <n v="32"/>
    <x v="1"/>
    <n v="32"/>
  </r>
  <r>
    <x v="0"/>
    <x v="0"/>
    <n v="4"/>
    <x v="3"/>
    <n v="56"/>
    <x v="34"/>
    <x v="1"/>
    <n v="7"/>
    <d v="1899-12-30T00:12:34"/>
    <n v="20.119"/>
    <n v="10.265000000000001"/>
    <n v="66.804000000000002"/>
    <d v="1899-12-30T00:01:46"/>
    <n v="67.686000000000007"/>
    <n v="6"/>
    <x v="19"/>
    <s v="South Jordan UT"/>
    <m/>
    <n v="26"/>
    <x v="1"/>
    <n v="26"/>
  </r>
  <r>
    <x v="0"/>
    <x v="0"/>
    <n v="5"/>
    <x v="4"/>
    <n v="41"/>
    <x v="7"/>
    <x v="1"/>
    <n v="7"/>
    <d v="1899-12-30T00:12:35"/>
    <n v="20.611000000000001"/>
    <n v="0.49199999999999999"/>
    <n v="66.760000000000005"/>
    <d v="1899-12-30T00:01:46"/>
    <n v="67.721000000000004"/>
    <n v="6"/>
    <x v="5"/>
    <s v="Draper UT"/>
    <m/>
    <n v="22"/>
    <x v="1"/>
    <n v="22"/>
  </r>
  <r>
    <x v="0"/>
    <x v="0"/>
    <n v="6"/>
    <x v="5"/>
    <n v="928"/>
    <x v="30"/>
    <x v="1"/>
    <n v="7"/>
    <d v="1899-12-30T00:12:49"/>
    <n v="34.579000000000001"/>
    <n v="13.968"/>
    <n v="65.548000000000002"/>
    <d v="1899-12-30T00:01:47"/>
    <n v="67.03"/>
    <n v="3"/>
    <x v="17"/>
    <s v="Tooele UT"/>
    <m/>
    <n v="20"/>
    <x v="1"/>
    <n v="20"/>
  </r>
  <r>
    <x v="0"/>
    <x v="0"/>
    <n v="7"/>
    <x v="6"/>
    <n v="607"/>
    <x v="31"/>
    <x v="1"/>
    <n v="7"/>
    <d v="1899-12-30T00:12:59"/>
    <n v="45.009"/>
    <n v="10.43"/>
    <n v="64.67"/>
    <d v="1899-12-30T00:01:48"/>
    <n v="66.838999999999999"/>
    <n v="7"/>
    <x v="3"/>
    <s v="Taylorsville UT"/>
    <m/>
    <n v="18"/>
    <x v="1"/>
    <n v="18"/>
  </r>
  <r>
    <x v="0"/>
    <x v="0"/>
    <n v="8"/>
    <x v="7"/>
    <n v="805"/>
    <x v="17"/>
    <x v="1"/>
    <n v="7"/>
    <d v="1899-12-30T00:13:01"/>
    <n v="46.261000000000003"/>
    <n v="1.252"/>
    <n v="64.566999999999993"/>
    <d v="1899-12-30T00:01:49"/>
    <n v="66.052000000000007"/>
    <n v="5"/>
    <x v="11"/>
    <m/>
    <m/>
    <n v="16"/>
    <x v="1"/>
    <n v="16"/>
  </r>
  <r>
    <x v="0"/>
    <x v="0"/>
    <n v="9"/>
    <x v="8"/>
    <n v="746"/>
    <x v="35"/>
    <x v="1"/>
    <n v="7"/>
    <d v="1899-12-30T00:13:02"/>
    <n v="48"/>
    <n v="1.7390000000000001"/>
    <n v="64.423000000000002"/>
    <d v="1899-12-30T00:01:46"/>
    <n v="67.634"/>
    <n v="6"/>
    <x v="20"/>
    <s v="Aberdeen ID"/>
    <m/>
    <n v="14"/>
    <x v="1"/>
    <n v="14"/>
  </r>
  <r>
    <x v="0"/>
    <x v="0"/>
    <n v="10"/>
    <x v="9"/>
    <n v="333"/>
    <x v="36"/>
    <x v="1"/>
    <n v="7"/>
    <d v="1899-12-30T00:13:03"/>
    <n v="48.423000000000002"/>
    <n v="0.42299999999999999"/>
    <n v="64.388000000000005"/>
    <d v="1899-12-30T00:01:48"/>
    <n v="66.518000000000001"/>
    <n v="7"/>
    <x v="3"/>
    <s v="Sandy UT"/>
    <m/>
    <n v="12"/>
    <x v="1"/>
    <n v="12"/>
  </r>
  <r>
    <x v="0"/>
    <x v="0"/>
    <n v="11"/>
    <x v="10"/>
    <n v="70"/>
    <x v="14"/>
    <x v="1"/>
    <n v="7"/>
    <d v="1899-12-30T00:13:07"/>
    <n v="52.534999999999997"/>
    <n v="4.1120000000000001"/>
    <n v="64.052000000000007"/>
    <d v="1899-12-30T00:01:51"/>
    <n v="64.593999999999994"/>
    <n v="4"/>
    <x v="9"/>
    <s v="Pleasant view UT"/>
    <m/>
    <n v="10"/>
    <x v="1"/>
    <n v="10"/>
  </r>
  <r>
    <x v="0"/>
    <x v="0"/>
    <n v="12"/>
    <x v="11"/>
    <n v="116"/>
    <x v="27"/>
    <x v="1"/>
    <n v="7"/>
    <d v="1899-12-30T00:13:08"/>
    <n v="53.683"/>
    <n v="1.1479999999999999"/>
    <n v="63.957999999999998"/>
    <d v="1899-12-30T00:01:51"/>
    <n v="64.713999999999999"/>
    <n v="5"/>
    <x v="15"/>
    <s v="Clinton UT"/>
    <m/>
    <n v="9"/>
    <x v="1"/>
    <n v="9"/>
  </r>
  <r>
    <x v="0"/>
    <x v="0"/>
    <n v="13"/>
    <x v="12"/>
    <n v="109"/>
    <x v="37"/>
    <x v="1"/>
    <n v="7"/>
    <d v="1899-12-30T00:13:25"/>
    <d v="1899-12-30T00:01:10"/>
    <n v="16.786999999999999"/>
    <n v="62.624000000000002"/>
    <d v="1899-12-30T00:01:53"/>
    <n v="63.951000000000001"/>
    <n v="2"/>
    <x v="3"/>
    <s v="South Ogden UT"/>
    <m/>
    <n v="8"/>
    <x v="1"/>
    <n v="8"/>
  </r>
  <r>
    <x v="0"/>
    <x v="0"/>
    <n v="14"/>
    <x v="13"/>
    <n v="163"/>
    <x v="15"/>
    <x v="1"/>
    <n v="7"/>
    <d v="1899-12-30T00:13:49"/>
    <d v="1899-12-30T00:01:35"/>
    <n v="24.620999999999999"/>
    <n v="60.765000000000001"/>
    <d v="1899-12-30T00:01:56"/>
    <n v="61.856000000000002"/>
    <n v="2"/>
    <x v="10"/>
    <s v="Kearns UT"/>
    <m/>
    <n v="7"/>
    <x v="1"/>
    <n v="7"/>
  </r>
  <r>
    <x v="0"/>
    <x v="0"/>
    <n v="15"/>
    <x v="14"/>
    <n v="442"/>
    <x v="38"/>
    <x v="1"/>
    <n v="7"/>
    <d v="1899-12-30T00:13:57"/>
    <d v="1899-12-30T00:01:42"/>
    <n v="7.2939999999999996"/>
    <n v="60.235999999999997"/>
    <d v="1899-12-30T00:01:58"/>
    <n v="61.118000000000002"/>
    <n v="4"/>
    <x v="3"/>
    <s v="Salt Lake City UT"/>
    <m/>
    <n v="6"/>
    <x v="1"/>
    <n v="6"/>
  </r>
  <r>
    <x v="0"/>
    <x v="0"/>
    <n v="16"/>
    <x v="15"/>
    <n v="327"/>
    <x v="18"/>
    <x v="1"/>
    <n v="6"/>
    <d v="1899-12-30T00:12:02"/>
    <s v="1 Lap"/>
    <s v="1 Lap"/>
    <n v="59.805999999999997"/>
    <d v="1899-12-30T00:01:58"/>
    <n v="60.899000000000001"/>
    <n v="6"/>
    <x v="3"/>
    <s v="Bountiful UT"/>
    <m/>
    <n v="5"/>
    <x v="1"/>
    <n v="5"/>
  </r>
  <r>
    <x v="0"/>
    <x v="0"/>
    <n v="17"/>
    <x v="16"/>
    <n v="171"/>
    <x v="39"/>
    <x v="1"/>
    <n v="6"/>
    <d v="1899-12-30T00:12:03"/>
    <s v="1 Lap"/>
    <n v="0.72799999999999998"/>
    <n v="59.746000000000002"/>
    <d v="1899-12-30T00:01:57"/>
    <n v="61.337000000000003"/>
    <n v="5"/>
    <x v="9"/>
    <s v="Murray UT"/>
    <m/>
    <n v="4"/>
    <x v="1"/>
    <n v="4"/>
  </r>
  <r>
    <x v="0"/>
    <x v="0"/>
    <n v="18"/>
    <x v="17"/>
    <n v="160"/>
    <x v="19"/>
    <x v="1"/>
    <n v="6"/>
    <d v="1899-12-30T00:12:34"/>
    <s v="1 Lap"/>
    <n v="30.547999999999998"/>
    <n v="57.323999999999998"/>
    <d v="1899-12-30T00:02:03"/>
    <n v="58.62"/>
    <n v="6"/>
    <x v="12"/>
    <s v="Farrwest  UT"/>
    <m/>
    <n v="3"/>
    <x v="1"/>
    <n v="3"/>
  </r>
  <r>
    <x v="0"/>
    <x v="0"/>
    <n v="19"/>
    <x v="18"/>
    <n v="757"/>
    <x v="40"/>
    <x v="1"/>
    <n v="5"/>
    <d v="1899-12-30T00:09:26"/>
    <s v="2 Laps"/>
    <s v="1 Lap"/>
    <n v="63.643999999999998"/>
    <d v="1899-12-30T00:01:51"/>
    <n v="64.7"/>
    <n v="3"/>
    <x v="5"/>
    <s v="Farmington UT"/>
    <m/>
    <n v="2"/>
    <x v="1"/>
    <n v="2"/>
  </r>
  <r>
    <x v="0"/>
    <x v="0"/>
    <s v="DNS"/>
    <x v="22"/>
    <n v="131"/>
    <x v="41"/>
    <x v="1"/>
    <m/>
    <m/>
    <s v="DNS"/>
    <m/>
    <s v="-"/>
    <m/>
    <s v="-"/>
    <n v="0"/>
    <x v="21"/>
    <s v="Provo UT"/>
    <m/>
    <n v="0"/>
    <x v="1"/>
    <n v="0"/>
  </r>
  <r>
    <x v="0"/>
    <x v="0"/>
    <s v="DNS"/>
    <x v="22"/>
    <n v="250"/>
    <x v="11"/>
    <x v="1"/>
    <m/>
    <m/>
    <s v="DNS"/>
    <m/>
    <s v="-"/>
    <m/>
    <s v="-"/>
    <n v="0"/>
    <x v="3"/>
    <s v="Bountiful UT"/>
    <m/>
    <n v="0"/>
    <x v="1"/>
    <n v="0"/>
  </r>
  <r>
    <x v="0"/>
    <x v="0"/>
    <s v="DNS"/>
    <x v="22"/>
    <s v="12x"/>
    <x v="25"/>
    <x v="1"/>
    <m/>
    <m/>
    <s v="DNS"/>
    <m/>
    <s v="-"/>
    <m/>
    <s v="-"/>
    <n v="0"/>
    <x v="11"/>
    <s v="Junction City OR"/>
    <m/>
    <n v="0"/>
    <x v="1"/>
    <n v="0"/>
  </r>
  <r>
    <x v="0"/>
    <x v="0"/>
    <s v="DNS"/>
    <x v="22"/>
    <n v="791"/>
    <x v="29"/>
    <x v="1"/>
    <m/>
    <m/>
    <s v="DNS"/>
    <m/>
    <s v="-"/>
    <m/>
    <s v="-"/>
    <n v="0"/>
    <x v="16"/>
    <s v="Washington Terrace UT"/>
    <m/>
    <n v="0"/>
    <x v="1"/>
    <n v="0"/>
  </r>
  <r>
    <x v="0"/>
    <x v="0"/>
    <s v="DQ"/>
    <x v="23"/>
    <n v="951"/>
    <x v="1"/>
    <x v="1"/>
    <n v="7"/>
    <d v="1899-12-30T00:12:02"/>
    <s v="DQ"/>
    <m/>
    <n v="69.805000000000007"/>
    <d v="1899-12-30T00:01:40"/>
    <n v="72.096999999999994"/>
    <n v="3"/>
    <x v="1"/>
    <m/>
    <m/>
    <n v="0"/>
    <x v="1"/>
    <n v="0"/>
  </r>
  <r>
    <x v="0"/>
    <x v="0"/>
    <n v="1"/>
    <x v="0"/>
    <n v="6"/>
    <x v="42"/>
    <x v="2"/>
    <n v="7"/>
    <d v="1899-12-30T00:11:21"/>
    <m/>
    <m/>
    <n v="73.980999999999995"/>
    <d v="1899-12-30T00:01:36"/>
    <n v="74.944999999999993"/>
    <n v="2"/>
    <x v="0"/>
    <s v="Draper  UT"/>
    <m/>
    <n v="50"/>
    <x v="2"/>
    <n v="50"/>
  </r>
  <r>
    <x v="0"/>
    <x v="0"/>
    <n v="2"/>
    <x v="1"/>
    <n v="174"/>
    <x v="33"/>
    <x v="2"/>
    <n v="7"/>
    <d v="1899-12-30T00:11:39"/>
    <n v="17.353000000000002"/>
    <n v="17.353000000000002"/>
    <n v="72.143000000000001"/>
    <d v="1899-12-30T00:01:38"/>
    <n v="73.777000000000001"/>
    <n v="4"/>
    <x v="0"/>
    <s v="Draper UT"/>
    <m/>
    <n v="40"/>
    <x v="2"/>
    <n v="40"/>
  </r>
  <r>
    <x v="0"/>
    <x v="0"/>
    <n v="3"/>
    <x v="2"/>
    <n v="365"/>
    <x v="43"/>
    <x v="2"/>
    <n v="7"/>
    <d v="1899-12-30T00:11:44"/>
    <n v="22.34"/>
    <n v="4.9870000000000001"/>
    <n v="71.632000000000005"/>
    <d v="1899-12-30T00:01:40"/>
    <n v="72.06"/>
    <n v="2"/>
    <x v="0"/>
    <s v="Sandy UT"/>
    <m/>
    <n v="32"/>
    <x v="2"/>
    <n v="32"/>
  </r>
  <r>
    <x v="0"/>
    <x v="0"/>
    <n v="5"/>
    <x v="3"/>
    <n v="258"/>
    <x v="44"/>
    <x v="2"/>
    <n v="7"/>
    <d v="1899-12-30T00:11:52"/>
    <n v="31.154"/>
    <n v="4.46"/>
    <n v="70.745999999999995"/>
    <d v="1899-12-30T00:01:41"/>
    <n v="71.481999999999999"/>
    <n v="3"/>
    <x v="18"/>
    <s v="Belgrade MT"/>
    <m/>
    <n v="26"/>
    <x v="2"/>
    <n v="26"/>
  </r>
  <r>
    <x v="0"/>
    <x v="0"/>
    <n v="6"/>
    <x v="4"/>
    <n v="321"/>
    <x v="3"/>
    <x v="2"/>
    <n v="7"/>
    <d v="1899-12-30T00:11:59"/>
    <n v="37.880000000000003"/>
    <n v="6.726"/>
    <n v="70.084000000000003"/>
    <d v="1899-12-30T00:01:41"/>
    <n v="71.143000000000001"/>
    <n v="4"/>
    <x v="1"/>
    <s v="Kaysville UT"/>
    <m/>
    <n v="22"/>
    <x v="2"/>
    <n v="22"/>
  </r>
  <r>
    <x v="0"/>
    <x v="0"/>
    <n v="7"/>
    <x v="5"/>
    <n v="307"/>
    <x v="26"/>
    <x v="2"/>
    <n v="7"/>
    <d v="1899-12-30T00:12:22"/>
    <d v="1899-12-30T00:01:00"/>
    <n v="22.366"/>
    <n v="67.97"/>
    <d v="1899-12-30T00:01:45"/>
    <n v="68.710999999999999"/>
    <n v="4"/>
    <x v="14"/>
    <s v="KUNA ID"/>
    <m/>
    <n v="20"/>
    <x v="2"/>
    <n v="20"/>
  </r>
  <r>
    <x v="0"/>
    <x v="0"/>
    <n v="8"/>
    <x v="6"/>
    <n v="178"/>
    <x v="23"/>
    <x v="2"/>
    <n v="7"/>
    <d v="1899-12-30T00:12:27"/>
    <d v="1899-12-30T00:01:06"/>
    <n v="5.3250000000000002"/>
    <n v="67.484999999999999"/>
    <d v="1899-12-30T00:01:44"/>
    <n v="68.981999999999999"/>
    <n v="4"/>
    <x v="14"/>
    <s v="HENDERSON NV"/>
    <m/>
    <n v="18"/>
    <x v="2"/>
    <n v="18"/>
  </r>
  <r>
    <x v="0"/>
    <x v="0"/>
    <n v="9"/>
    <x v="7"/>
    <s v="12x"/>
    <x v="25"/>
    <x v="2"/>
    <n v="7"/>
    <d v="1899-12-30T00:12:28"/>
    <d v="1899-12-30T00:01:07"/>
    <n v="1.077"/>
    <n v="67.388000000000005"/>
    <d v="1899-12-30T00:01:46"/>
    <n v="68.203999999999994"/>
    <n v="2"/>
    <x v="11"/>
    <s v="Junction City OR"/>
    <m/>
    <n v="16"/>
    <x v="2"/>
    <n v="16"/>
  </r>
  <r>
    <x v="0"/>
    <x v="0"/>
    <n v="13"/>
    <x v="8"/>
    <n v="70"/>
    <x v="14"/>
    <x v="2"/>
    <n v="7"/>
    <d v="1899-12-30T00:13:04"/>
    <d v="1899-12-30T00:01:42"/>
    <n v="10.77"/>
    <n v="64.317999999999998"/>
    <d v="1899-12-30T00:01:50"/>
    <n v="65.335999999999999"/>
    <n v="4"/>
    <x v="9"/>
    <s v="Pleasant view UT"/>
    <m/>
    <n v="14"/>
    <x v="2"/>
    <n v="14"/>
  </r>
  <r>
    <x v="0"/>
    <x v="0"/>
    <s v="DNS"/>
    <x v="22"/>
    <n v="53"/>
    <x v="45"/>
    <x v="2"/>
    <m/>
    <m/>
    <s v="DNS"/>
    <m/>
    <s v="-"/>
    <m/>
    <s v="-"/>
    <n v="0"/>
    <x v="1"/>
    <s v="Gilbert AZ"/>
    <m/>
    <n v="0"/>
    <x v="2"/>
    <n v="0"/>
  </r>
  <r>
    <x v="0"/>
    <x v="0"/>
    <s v="DNS"/>
    <x v="22"/>
    <n v="951"/>
    <x v="1"/>
    <x v="2"/>
    <m/>
    <m/>
    <s v="DNS"/>
    <m/>
    <s v="-"/>
    <m/>
    <s v="-"/>
    <n v="0"/>
    <x v="1"/>
    <s v="San Mateo CA"/>
    <m/>
    <n v="0"/>
    <x v="2"/>
    <n v="0"/>
  </r>
  <r>
    <x v="0"/>
    <x v="0"/>
    <s v="DNS"/>
    <x v="22"/>
    <n v="56"/>
    <x v="34"/>
    <x v="2"/>
    <m/>
    <m/>
    <s v="DNS"/>
    <m/>
    <s v="-"/>
    <m/>
    <s v="-"/>
    <n v="0"/>
    <x v="19"/>
    <s v="South Jordan UT"/>
    <m/>
    <n v="0"/>
    <x v="2"/>
    <n v="0"/>
  </r>
  <r>
    <x v="0"/>
    <x v="0"/>
    <s v="DNS"/>
    <x v="22"/>
    <n v="11"/>
    <x v="46"/>
    <x v="2"/>
    <m/>
    <m/>
    <s v="DNS"/>
    <m/>
    <s v="-"/>
    <m/>
    <s v="-"/>
    <n v="0"/>
    <x v="4"/>
    <s v="Sandy UT"/>
    <m/>
    <n v="0"/>
    <x v="2"/>
    <n v="0"/>
  </r>
  <r>
    <x v="0"/>
    <x v="0"/>
    <s v="DNS"/>
    <x v="22"/>
    <n v="13"/>
    <x v="21"/>
    <x v="2"/>
    <m/>
    <m/>
    <s v="DNS"/>
    <m/>
    <s v="-"/>
    <m/>
    <s v="-"/>
    <n v="0"/>
    <x v="13"/>
    <s v="Pleasant Grove UT"/>
    <m/>
    <n v="0"/>
    <x v="2"/>
    <n v="0"/>
  </r>
  <r>
    <x v="0"/>
    <x v="0"/>
    <s v="DNS"/>
    <x v="22"/>
    <n v="41"/>
    <x v="7"/>
    <x v="2"/>
    <m/>
    <m/>
    <s v="DNS"/>
    <m/>
    <s v="-"/>
    <m/>
    <s v="-"/>
    <n v="0"/>
    <x v="5"/>
    <s v="Draper UT"/>
    <m/>
    <n v="0"/>
    <x v="2"/>
    <n v="0"/>
  </r>
  <r>
    <x v="0"/>
    <x v="0"/>
    <s v="DNS"/>
    <x v="22"/>
    <n v="711"/>
    <x v="28"/>
    <x v="2"/>
    <m/>
    <m/>
    <s v="DNS"/>
    <m/>
    <s v="-"/>
    <m/>
    <s v="-"/>
    <n v="0"/>
    <x v="0"/>
    <s v="Phoenix AZ"/>
    <m/>
    <n v="0"/>
    <x v="2"/>
    <n v="0"/>
  </r>
  <r>
    <x v="0"/>
    <x v="0"/>
    <s v="DNS"/>
    <x v="22"/>
    <n v="9"/>
    <x v="47"/>
    <x v="2"/>
    <m/>
    <m/>
    <s v="DNS"/>
    <m/>
    <s v="-"/>
    <m/>
    <s v="-"/>
    <n v="0"/>
    <x v="18"/>
    <s v="Bluffdale UT"/>
    <m/>
    <n v="0"/>
    <x v="2"/>
    <n v="0"/>
  </r>
  <r>
    <x v="0"/>
    <x v="0"/>
    <s v="DNS"/>
    <x v="22"/>
    <n v="101"/>
    <x v="48"/>
    <x v="2"/>
    <m/>
    <m/>
    <s v="DNS"/>
    <m/>
    <s v="-"/>
    <m/>
    <s v="-"/>
    <n v="0"/>
    <x v="22"/>
    <s v="Boise ID"/>
    <m/>
    <n v="0"/>
    <x v="2"/>
    <n v="0"/>
  </r>
  <r>
    <x v="0"/>
    <x v="0"/>
    <s v="DNS"/>
    <x v="22"/>
    <n v="607"/>
    <x v="31"/>
    <x v="2"/>
    <m/>
    <m/>
    <s v="DNS"/>
    <m/>
    <s v="-"/>
    <m/>
    <s v="-"/>
    <n v="0"/>
    <x v="3"/>
    <s v="Taylorsville UT"/>
    <m/>
    <n v="0"/>
    <x v="2"/>
    <n v="0"/>
  </r>
  <r>
    <x v="0"/>
    <x v="0"/>
    <s v="DNS"/>
    <x v="22"/>
    <n v="74"/>
    <x v="4"/>
    <x v="2"/>
    <m/>
    <m/>
    <s v="DNS"/>
    <m/>
    <s v="-"/>
    <m/>
    <s v="-"/>
    <n v="0"/>
    <x v="3"/>
    <s v="Las Vegas NV"/>
    <m/>
    <n v="0"/>
    <x v="2"/>
    <n v="0"/>
  </r>
  <r>
    <x v="0"/>
    <x v="0"/>
    <s v="DNS"/>
    <x v="22"/>
    <n v="491"/>
    <x v="49"/>
    <x v="2"/>
    <m/>
    <m/>
    <s v="DNS"/>
    <m/>
    <s v="-"/>
    <m/>
    <s v="-"/>
    <n v="0"/>
    <x v="23"/>
    <s v="LAS VEGAS NV"/>
    <m/>
    <n v="0"/>
    <x v="2"/>
    <n v="0"/>
  </r>
  <r>
    <x v="0"/>
    <x v="0"/>
    <s v="DNS"/>
    <x v="22"/>
    <n v="521"/>
    <x v="32"/>
    <x v="2"/>
    <m/>
    <m/>
    <s v="DNS"/>
    <m/>
    <s v="-"/>
    <m/>
    <s v="-"/>
    <n v="0"/>
    <x v="18"/>
    <s v="Oceanside CA"/>
    <m/>
    <n v="0"/>
    <x v="2"/>
    <n v="0"/>
  </r>
  <r>
    <x v="0"/>
    <x v="0"/>
    <s v="DNS"/>
    <x v="22"/>
    <n v="96"/>
    <x v="50"/>
    <x v="2"/>
    <m/>
    <m/>
    <s v="DNS"/>
    <m/>
    <s v="-"/>
    <m/>
    <s v="-"/>
    <n v="0"/>
    <x v="13"/>
    <s v="Houston TX"/>
    <m/>
    <n v="0"/>
    <x v="2"/>
    <n v="0"/>
  </r>
  <r>
    <x v="0"/>
    <x v="0"/>
    <n v="4"/>
    <x v="0"/>
    <n v="723"/>
    <x v="0"/>
    <x v="3"/>
    <n v="7"/>
    <d v="1899-12-30T00:11:48"/>
    <n v="26.693999999999999"/>
    <n v="4.3540000000000001"/>
    <n v="71.191000000000003"/>
    <d v="1899-12-30T00:01:38"/>
    <n v="73.275999999999996"/>
    <n v="4"/>
    <x v="0"/>
    <s v="Las Vegas NV"/>
    <m/>
    <n v="50"/>
    <x v="3"/>
    <n v="50"/>
  </r>
  <r>
    <x v="0"/>
    <x v="0"/>
    <n v="10"/>
    <x v="1"/>
    <n v="130"/>
    <x v="22"/>
    <x v="3"/>
    <n v="7"/>
    <d v="1899-12-30T00:12:41"/>
    <d v="1899-12-30T00:01:19"/>
    <n v="12.646000000000001"/>
    <n v="66.268000000000001"/>
    <d v="1899-12-30T00:01:47"/>
    <n v="67.201999999999998"/>
    <n v="4"/>
    <x v="4"/>
    <s v="West Jordan UT"/>
    <m/>
    <n v="40"/>
    <x v="3"/>
    <n v="40"/>
  </r>
  <r>
    <x v="0"/>
    <x v="0"/>
    <n v="11"/>
    <x v="2"/>
    <n v="142"/>
    <x v="51"/>
    <x v="3"/>
    <n v="7"/>
    <d v="1899-12-30T00:12:48"/>
    <d v="1899-12-30T00:01:27"/>
    <n v="7.5339999999999998"/>
    <n v="65.617999999999995"/>
    <d v="1899-12-30T00:01:47"/>
    <n v="66.988"/>
    <n v="5"/>
    <x v="3"/>
    <s v="draper UT"/>
    <m/>
    <n v="32"/>
    <x v="3"/>
    <n v="32"/>
  </r>
  <r>
    <x v="0"/>
    <x v="0"/>
    <n v="12"/>
    <x v="3"/>
    <n v="928"/>
    <x v="30"/>
    <x v="3"/>
    <n v="7"/>
    <d v="1899-12-30T00:12:53"/>
    <d v="1899-12-30T00:01:32"/>
    <n v="4.7519999999999998"/>
    <n v="65.213999999999999"/>
    <d v="1899-12-30T00:01:48"/>
    <n v="66.381"/>
    <n v="7"/>
    <x v="17"/>
    <s v="Tooele UT"/>
    <m/>
    <n v="26"/>
    <x v="3"/>
    <n v="26"/>
  </r>
  <r>
    <x v="0"/>
    <x v="0"/>
    <n v="14"/>
    <x v="4"/>
    <n v="131"/>
    <x v="41"/>
    <x v="3"/>
    <n v="6"/>
    <d v="1899-12-30T00:11:39"/>
    <s v="1 Lap"/>
    <s v="1 Lap"/>
    <n v="61.832000000000001"/>
    <d v="1899-12-30T00:01:49"/>
    <n v="65.84"/>
    <n v="2"/>
    <x v="21"/>
    <s v="Provo UT"/>
    <m/>
    <n v="22"/>
    <x v="3"/>
    <n v="22"/>
  </r>
  <r>
    <x v="0"/>
    <x v="0"/>
    <n v="15"/>
    <x v="5"/>
    <n v="333"/>
    <x v="36"/>
    <x v="3"/>
    <n v="6"/>
    <d v="1899-12-30T00:12:02"/>
    <s v="1 Lap"/>
    <n v="23.015999999999998"/>
    <n v="59.86"/>
    <d v="1899-12-30T00:01:51"/>
    <n v="64.575000000000003"/>
    <n v="4"/>
    <x v="3"/>
    <s v="Sandy UT"/>
    <m/>
    <n v="20"/>
    <x v="3"/>
    <n v="20"/>
  </r>
  <r>
    <x v="0"/>
    <x v="0"/>
    <n v="16"/>
    <x v="6"/>
    <n v="913"/>
    <x v="52"/>
    <x v="3"/>
    <n v="6"/>
    <d v="1899-12-30T00:12:05"/>
    <s v="1 Lap"/>
    <n v="3.18"/>
    <n v="59.597999999999999"/>
    <d v="1899-12-30T00:01:59"/>
    <n v="60.616"/>
    <n v="6"/>
    <x v="24"/>
    <s v="West Jordan UT"/>
    <m/>
    <n v="18"/>
    <x v="3"/>
    <n v="18"/>
  </r>
  <r>
    <x v="0"/>
    <x v="0"/>
    <n v="17"/>
    <x v="7"/>
    <n v="171"/>
    <x v="39"/>
    <x v="3"/>
    <n v="6"/>
    <d v="1899-12-30T00:12:12"/>
    <s v="1 Lap"/>
    <n v="7.5090000000000003"/>
    <n v="58.987000000000002"/>
    <d v="1899-12-30T00:01:59"/>
    <n v="60.621000000000002"/>
    <n v="5"/>
    <x v="9"/>
    <s v="Murray UT"/>
    <m/>
    <n v="16"/>
    <x v="3"/>
    <n v="16"/>
  </r>
  <r>
    <x v="0"/>
    <x v="0"/>
    <s v="DNF"/>
    <x v="21"/>
    <n v="757"/>
    <x v="40"/>
    <x v="3"/>
    <n v="2"/>
    <d v="1899-12-30T00:04:43"/>
    <s v="DNF"/>
    <m/>
    <n v="50.881"/>
    <d v="1899-12-30T00:01:57"/>
    <n v="61.651000000000003"/>
    <n v="1"/>
    <x v="5"/>
    <s v="Farmington UT"/>
    <m/>
    <n v="0"/>
    <x v="3"/>
    <n v="0"/>
  </r>
  <r>
    <x v="0"/>
    <x v="0"/>
    <s v="DNF"/>
    <x v="21"/>
    <n v="901"/>
    <x v="16"/>
    <x v="3"/>
    <n v="1"/>
    <d v="1899-12-30T00:02:46"/>
    <s v="DNF"/>
    <m/>
    <n v="43.448"/>
    <m/>
    <s v="-"/>
    <n v="0"/>
    <x v="2"/>
    <s v="Hesperus CO"/>
    <m/>
    <n v="0"/>
    <x v="3"/>
    <n v="0"/>
  </r>
  <r>
    <x v="0"/>
    <x v="0"/>
    <s v="DNS"/>
    <x v="22"/>
    <n v="120"/>
    <x v="10"/>
    <x v="3"/>
    <m/>
    <n v="2.9249999999999998"/>
    <s v="DNS"/>
    <m/>
    <s v="-"/>
    <m/>
    <s v="-"/>
    <n v="0"/>
    <x v="7"/>
    <s v="Harrison NY"/>
    <m/>
    <n v="0"/>
    <x v="3"/>
    <n v="0"/>
  </r>
  <r>
    <x v="0"/>
    <x v="0"/>
    <s v="DNS"/>
    <x v="22"/>
    <n v="746"/>
    <x v="35"/>
    <x v="3"/>
    <m/>
    <m/>
    <s v="DNS"/>
    <m/>
    <s v="-"/>
    <m/>
    <s v="-"/>
    <n v="0"/>
    <x v="20"/>
    <s v="Aberdeen ID"/>
    <m/>
    <n v="0"/>
    <x v="3"/>
    <n v="0"/>
  </r>
  <r>
    <x v="0"/>
    <x v="0"/>
    <s v="DNS"/>
    <x v="22"/>
    <n v="240"/>
    <x v="9"/>
    <x v="3"/>
    <m/>
    <m/>
    <s v="DNS"/>
    <m/>
    <s v="-"/>
    <m/>
    <s v="-"/>
    <n v="0"/>
    <x v="0"/>
    <s v="missoula MT"/>
    <m/>
    <n v="0"/>
    <x v="3"/>
    <n v="0"/>
  </r>
  <r>
    <x v="0"/>
    <x v="0"/>
    <s v="DNS"/>
    <x v="22"/>
    <n v="805"/>
    <x v="17"/>
    <x v="3"/>
    <m/>
    <m/>
    <s v="DNS"/>
    <m/>
    <s v="-"/>
    <m/>
    <s v="-"/>
    <n v="0"/>
    <x v="11"/>
    <s v="Layton UT"/>
    <m/>
    <n v="0"/>
    <x v="3"/>
    <n v="0"/>
  </r>
  <r>
    <x v="0"/>
    <x v="0"/>
    <s v="DNS"/>
    <x v="22"/>
    <n v="199"/>
    <x v="12"/>
    <x v="3"/>
    <m/>
    <m/>
    <s v="DNS"/>
    <m/>
    <s v="-"/>
    <m/>
    <s v="-"/>
    <n v="0"/>
    <x v="8"/>
    <s v="Brighton CO"/>
    <m/>
    <n v="0"/>
    <x v="3"/>
    <n v="0"/>
  </r>
  <r>
    <x v="0"/>
    <x v="0"/>
    <s v="DNS"/>
    <x v="22"/>
    <n v="442"/>
    <x v="38"/>
    <x v="3"/>
    <m/>
    <m/>
    <s v="DNS"/>
    <m/>
    <s v="-"/>
    <m/>
    <s v="-"/>
    <n v="0"/>
    <x v="3"/>
    <s v="Salt Lake City UT"/>
    <m/>
    <n v="0"/>
    <x v="3"/>
    <n v="0"/>
  </r>
  <r>
    <x v="0"/>
    <x v="0"/>
    <s v="DNS"/>
    <x v="22"/>
    <n v="919"/>
    <x v="24"/>
    <x v="3"/>
    <m/>
    <m/>
    <s v="DNS"/>
    <m/>
    <s v="-"/>
    <m/>
    <s v="-"/>
    <n v="0"/>
    <x v="0"/>
    <m/>
    <m/>
    <n v="0"/>
    <x v="3"/>
    <n v="0"/>
  </r>
  <r>
    <x v="0"/>
    <x v="0"/>
    <s v="DNS"/>
    <x v="22"/>
    <n v="327"/>
    <x v="18"/>
    <x v="3"/>
    <m/>
    <m/>
    <s v="DNS"/>
    <m/>
    <s v="-"/>
    <m/>
    <s v="-"/>
    <n v="0"/>
    <x v="3"/>
    <s v="Bountiful UT"/>
    <m/>
    <n v="0"/>
    <x v="3"/>
    <n v="0"/>
  </r>
  <r>
    <x v="0"/>
    <x v="0"/>
    <s v="DNS"/>
    <x v="22"/>
    <n v="187"/>
    <x v="53"/>
    <x v="3"/>
    <m/>
    <m/>
    <s v="DNS"/>
    <m/>
    <s v="-"/>
    <m/>
    <s v="-"/>
    <n v="0"/>
    <x v="17"/>
    <s v="Thornton  CO"/>
    <m/>
    <n v="0"/>
    <x v="3"/>
    <n v="0"/>
  </r>
  <r>
    <x v="0"/>
    <x v="0"/>
    <s v="DNS"/>
    <x v="22"/>
    <n v="416"/>
    <x v="6"/>
    <x v="3"/>
    <m/>
    <m/>
    <s v="DNS"/>
    <m/>
    <s v="-"/>
    <m/>
    <s v="-"/>
    <n v="0"/>
    <x v="4"/>
    <s v="Hendersonville NC"/>
    <m/>
    <n v="0"/>
    <x v="3"/>
    <n v="0"/>
  </r>
  <r>
    <x v="0"/>
    <x v="0"/>
    <s v="DNS"/>
    <x v="22"/>
    <n v="238"/>
    <x v="54"/>
    <x v="3"/>
    <m/>
    <m/>
    <s v="DNS"/>
    <m/>
    <s v="-"/>
    <m/>
    <s v="-"/>
    <n v="0"/>
    <x v="3"/>
    <s v="Las Vegas NV"/>
    <m/>
    <n v="0"/>
    <x v="3"/>
    <n v="0"/>
  </r>
  <r>
    <x v="0"/>
    <x v="0"/>
    <s v="DNS"/>
    <x v="22"/>
    <n v="111"/>
    <x v="13"/>
    <x v="3"/>
    <m/>
    <m/>
    <s v="DNS"/>
    <m/>
    <s v="-"/>
    <m/>
    <s v="-"/>
    <n v="0"/>
    <x v="2"/>
    <s v="west jordan UT"/>
    <m/>
    <n v="0"/>
    <x v="3"/>
    <n v="0"/>
  </r>
  <r>
    <x v="0"/>
    <x v="0"/>
    <s v="DNS"/>
    <x v="22"/>
    <n v="420"/>
    <x v="20"/>
    <x v="3"/>
    <m/>
    <m/>
    <s v="DNS"/>
    <m/>
    <s v="-"/>
    <m/>
    <s v="-"/>
    <n v="0"/>
    <x v="0"/>
    <s v="Salt Lake City UT"/>
    <m/>
    <n v="0"/>
    <x v="3"/>
    <n v="0"/>
  </r>
  <r>
    <x v="0"/>
    <x v="0"/>
    <s v="DNS"/>
    <x v="22"/>
    <n v="250"/>
    <x v="11"/>
    <x v="3"/>
    <m/>
    <m/>
    <s v="DNS"/>
    <m/>
    <s v="-"/>
    <m/>
    <s v="-"/>
    <n v="0"/>
    <x v="3"/>
    <s v="Bountiful UT"/>
    <m/>
    <n v="0"/>
    <x v="3"/>
    <n v="0"/>
  </r>
  <r>
    <x v="0"/>
    <x v="0"/>
    <n v="1"/>
    <x v="0"/>
    <n v="6"/>
    <x v="42"/>
    <x v="4"/>
    <n v="7"/>
    <d v="1899-12-30T00:11:33"/>
    <m/>
    <m/>
    <n v="72.725999999999999"/>
    <d v="1899-12-30T00:01:37"/>
    <n v="74.069000000000003"/>
    <n v="2"/>
    <x v="0"/>
    <s v="Draper  UT"/>
    <m/>
    <n v="50"/>
    <x v="4"/>
    <n v="50"/>
  </r>
  <r>
    <x v="0"/>
    <x v="0"/>
    <n v="2"/>
    <x v="1"/>
    <n v="96"/>
    <x v="50"/>
    <x v="4"/>
    <n v="7"/>
    <d v="1899-12-30T00:11:40"/>
    <n v="7.0090000000000003"/>
    <n v="7.0090000000000003"/>
    <n v="71.998000000000005"/>
    <d v="1899-12-30T00:01:38"/>
    <n v="73.174999999999997"/>
    <n v="4"/>
    <x v="13"/>
    <s v="Houston TX"/>
    <m/>
    <n v="40"/>
    <x v="4"/>
    <n v="40"/>
  </r>
  <r>
    <x v="0"/>
    <x v="0"/>
    <n v="3"/>
    <x v="2"/>
    <n v="53"/>
    <x v="45"/>
    <x v="4"/>
    <n v="7"/>
    <d v="1899-12-30T00:11:48"/>
    <n v="14.696"/>
    <n v="7.6870000000000003"/>
    <n v="71.215999999999994"/>
    <d v="1899-12-30T00:01:38"/>
    <n v="73.382999999999996"/>
    <n v="2"/>
    <x v="1"/>
    <s v="Gilbert AZ"/>
    <m/>
    <n v="32"/>
    <x v="4"/>
    <n v="32"/>
  </r>
  <r>
    <x v="0"/>
    <x v="0"/>
    <n v="4"/>
    <x v="3"/>
    <n v="10"/>
    <x v="55"/>
    <x v="4"/>
    <n v="7"/>
    <d v="1899-12-30T00:11:48"/>
    <n v="15.316000000000001"/>
    <n v="0.62"/>
    <n v="71.153000000000006"/>
    <d v="1899-12-30T00:01:40"/>
    <n v="71.813000000000002"/>
    <n v="7"/>
    <x v="0"/>
    <s v="Lindon UT"/>
    <m/>
    <n v="26"/>
    <x v="4"/>
    <n v="26"/>
  </r>
  <r>
    <x v="0"/>
    <x v="0"/>
    <n v="5"/>
    <x v="4"/>
    <n v="365"/>
    <x v="43"/>
    <x v="4"/>
    <n v="7"/>
    <d v="1899-12-30T00:11:57"/>
    <n v="23.73"/>
    <n v="8.4139999999999997"/>
    <n v="70.317999999999998"/>
    <d v="1899-12-30T00:01:41"/>
    <n v="70.951999999999998"/>
    <n v="7"/>
    <x v="0"/>
    <s v="Sandy UT"/>
    <m/>
    <n v="22"/>
    <x v="4"/>
    <n v="22"/>
  </r>
  <r>
    <x v="0"/>
    <x v="0"/>
    <n v="6"/>
    <x v="5"/>
    <n v="491"/>
    <x v="49"/>
    <x v="4"/>
    <n v="7"/>
    <d v="1899-12-30T00:11:58"/>
    <n v="24.5"/>
    <n v="0.77"/>
    <n v="70.242000000000004"/>
    <d v="1899-12-30T00:01:41"/>
    <n v="71.102999999999994"/>
    <n v="4"/>
    <x v="23"/>
    <s v="LAS VEGAS NV"/>
    <m/>
    <n v="20"/>
    <x v="4"/>
    <n v="20"/>
  </r>
  <r>
    <x v="0"/>
    <x v="0"/>
    <n v="7"/>
    <x v="6"/>
    <n v="140"/>
    <x v="2"/>
    <x v="4"/>
    <n v="7"/>
    <d v="1899-12-30T00:12:00"/>
    <n v="27.327999999999999"/>
    <n v="2.8279999999999998"/>
    <n v="69.966999999999999"/>
    <d v="1899-12-30T00:01:41"/>
    <n v="71.153000000000006"/>
    <n v="4"/>
    <x v="2"/>
    <s v="McMinnville OR"/>
    <m/>
    <n v="18"/>
    <x v="4"/>
    <n v="18"/>
  </r>
  <r>
    <x v="0"/>
    <x v="0"/>
    <n v="8"/>
    <x v="7"/>
    <n v="258"/>
    <x v="44"/>
    <x v="4"/>
    <n v="7"/>
    <d v="1899-12-30T00:12:07"/>
    <n v="33.609000000000002"/>
    <n v="6.2809999999999997"/>
    <n v="69.361999999999995"/>
    <d v="1899-12-30T00:01:43"/>
    <n v="70.234999999999999"/>
    <n v="2"/>
    <x v="18"/>
    <s v="Belgrade MT"/>
    <m/>
    <n v="16"/>
    <x v="4"/>
    <n v="16"/>
  </r>
  <r>
    <x v="0"/>
    <x v="0"/>
    <n v="9"/>
    <x v="8"/>
    <n v="321"/>
    <x v="3"/>
    <x v="4"/>
    <n v="7"/>
    <d v="1899-12-30T00:12:08"/>
    <n v="35.384"/>
    <n v="1.7749999999999999"/>
    <n v="69.192999999999998"/>
    <d v="1899-12-30T00:01:43"/>
    <n v="70.218999999999994"/>
    <n v="5"/>
    <x v="1"/>
    <s v="Kaysville UT"/>
    <m/>
    <n v="14"/>
    <x v="4"/>
    <n v="14"/>
  </r>
  <r>
    <x v="0"/>
    <x v="0"/>
    <n v="10"/>
    <x v="9"/>
    <n v="13"/>
    <x v="21"/>
    <x v="4"/>
    <n v="7"/>
    <d v="1899-12-30T00:12:08"/>
    <n v="35.439"/>
    <n v="5.5E-2"/>
    <n v="69.188000000000002"/>
    <d v="1899-12-30T00:01:43"/>
    <n v="70.147000000000006"/>
    <n v="5"/>
    <x v="13"/>
    <m/>
    <m/>
    <n v="12"/>
    <x v="4"/>
    <n v="12"/>
  </r>
  <r>
    <x v="0"/>
    <x v="0"/>
    <n v="11"/>
    <x v="10"/>
    <n v="723"/>
    <x v="0"/>
    <x v="4"/>
    <n v="7"/>
    <d v="1899-12-30T00:12:09"/>
    <n v="35.9"/>
    <n v="0.46100000000000002"/>
    <n v="69.144000000000005"/>
    <d v="1899-12-30T00:01:43"/>
    <n v="70.141999999999996"/>
    <n v="5"/>
    <x v="0"/>
    <s v="Las Vegas NV"/>
    <m/>
    <n v="10"/>
    <x v="4"/>
    <n v="10"/>
  </r>
  <r>
    <x v="0"/>
    <x v="0"/>
    <n v="12"/>
    <x v="11"/>
    <n v="9"/>
    <x v="47"/>
    <x v="4"/>
    <n v="7"/>
    <d v="1899-12-30T00:12:10"/>
    <n v="37.229999999999997"/>
    <n v="1.33"/>
    <n v="69.018000000000001"/>
    <d v="1899-12-30T00:01:42"/>
    <n v="70.400000000000006"/>
    <n v="5"/>
    <x v="18"/>
    <s v="Bluffdale UT"/>
    <m/>
    <n v="9"/>
    <x v="4"/>
    <n v="9"/>
  </r>
  <r>
    <x v="0"/>
    <x v="0"/>
    <n v="13"/>
    <x v="12"/>
    <n v="11"/>
    <x v="46"/>
    <x v="4"/>
    <n v="7"/>
    <d v="1899-12-30T00:12:49"/>
    <d v="1899-12-30T00:01:16"/>
    <n v="38.838999999999999"/>
    <n v="65.533000000000001"/>
    <d v="1899-12-30T00:01:42"/>
    <n v="70.894999999999996"/>
    <n v="6"/>
    <x v="4"/>
    <s v="Sandy UT"/>
    <m/>
    <n v="8"/>
    <x v="4"/>
    <n v="8"/>
  </r>
  <r>
    <x v="0"/>
    <x v="0"/>
    <n v="15"/>
    <x v="13"/>
    <n v="111"/>
    <x v="13"/>
    <x v="4"/>
    <n v="7"/>
    <d v="1899-12-30T00:12:54"/>
    <d v="1899-12-30T00:01:21"/>
    <n v="3.7690000000000001"/>
    <n v="65.150999999999996"/>
    <d v="1899-12-30T00:01:48"/>
    <n v="66.882999999999996"/>
    <n v="7"/>
    <x v="2"/>
    <s v="west jordan UT"/>
    <m/>
    <n v="7"/>
    <x v="4"/>
    <n v="7"/>
  </r>
  <r>
    <x v="0"/>
    <x v="0"/>
    <n v="19"/>
    <x v="14"/>
    <n v="901"/>
    <x v="16"/>
    <x v="4"/>
    <n v="6"/>
    <d v="1899-12-30T00:11:48"/>
    <s v="1 Lap"/>
    <n v="6.5049999999999999"/>
    <n v="61.012"/>
    <d v="1899-12-30T00:01:50"/>
    <n v="65.319999999999993"/>
    <n v="5"/>
    <x v="2"/>
    <s v="Hesperus CO"/>
    <m/>
    <n v="6"/>
    <x v="4"/>
    <n v="6"/>
  </r>
  <r>
    <x v="0"/>
    <x v="0"/>
    <s v="DNS"/>
    <x v="22"/>
    <n v="69"/>
    <x v="56"/>
    <x v="4"/>
    <m/>
    <m/>
    <s v="DNS"/>
    <m/>
    <s v="-"/>
    <m/>
    <s v="-"/>
    <n v="0"/>
    <x v="25"/>
    <s v="SLC UT"/>
    <m/>
    <n v="0"/>
    <x v="4"/>
    <n v="0"/>
  </r>
  <r>
    <x v="0"/>
    <x v="0"/>
    <n v="14"/>
    <x v="0"/>
    <n v="74"/>
    <x v="4"/>
    <x v="5"/>
    <n v="7"/>
    <d v="1899-12-30T00:12:50"/>
    <d v="1899-12-30T00:01:17"/>
    <n v="0.72899999999999998"/>
    <n v="65.47"/>
    <d v="1899-12-30T00:01:45"/>
    <n v="68.882999999999996"/>
    <n v="3"/>
    <x v="3"/>
    <s v="Las Vegas NV"/>
    <m/>
    <n v="50"/>
    <x v="5"/>
    <n v="50"/>
  </r>
  <r>
    <x v="0"/>
    <x v="0"/>
    <n v="16"/>
    <x v="1"/>
    <n v="56"/>
    <x v="34"/>
    <x v="5"/>
    <n v="7"/>
    <d v="1899-12-30T00:13:07"/>
    <d v="1899-12-30T00:01:34"/>
    <n v="13.435"/>
    <n v="64.039000000000001"/>
    <d v="1899-12-30T00:01:47"/>
    <n v="67.53"/>
    <n v="7"/>
    <x v="19"/>
    <s v="South Jordan UT"/>
    <m/>
    <n v="40"/>
    <x v="5"/>
    <n v="40"/>
  </r>
  <r>
    <x v="0"/>
    <x v="0"/>
    <n v="17"/>
    <x v="2"/>
    <n v="116"/>
    <x v="27"/>
    <x v="5"/>
    <n v="6"/>
    <d v="1899-12-30T00:11:26"/>
    <s v="1 Lap"/>
    <s v="1 Lap"/>
    <n v="62.994"/>
    <d v="1899-12-30T00:01:48"/>
    <n v="66.745000000000005"/>
    <n v="2"/>
    <x v="15"/>
    <s v="Clinton UT"/>
    <m/>
    <n v="32"/>
    <x v="5"/>
    <n v="32"/>
  </r>
  <r>
    <x v="0"/>
    <x v="0"/>
    <n v="18"/>
    <x v="3"/>
    <n v="70"/>
    <x v="14"/>
    <x v="5"/>
    <n v="6"/>
    <d v="1899-12-30T00:11:42"/>
    <s v="1 Lap"/>
    <n v="15.773999999999999"/>
    <n v="61.578000000000003"/>
    <d v="1899-12-30T00:01:51"/>
    <n v="65.009"/>
    <n v="2"/>
    <x v="9"/>
    <s v="Pleasant view UT"/>
    <m/>
    <n v="26"/>
    <x v="5"/>
    <n v="26"/>
  </r>
  <r>
    <x v="0"/>
    <x v="0"/>
    <n v="20"/>
    <x v="4"/>
    <n v="757"/>
    <x v="40"/>
    <x v="5"/>
    <n v="6"/>
    <d v="1899-12-30T00:11:49"/>
    <s v="1 Lap"/>
    <n v="0.92400000000000004"/>
    <n v="60.932000000000002"/>
    <d v="1899-12-30T00:01:52"/>
    <n v="64.040999999999997"/>
    <n v="4"/>
    <x v="5"/>
    <s v="Farmington UT"/>
    <m/>
    <n v="22"/>
    <x v="5"/>
    <n v="22"/>
  </r>
  <r>
    <x v="0"/>
    <x v="0"/>
    <n v="21"/>
    <x v="5"/>
    <n v="327"/>
    <x v="18"/>
    <x v="5"/>
    <n v="6"/>
    <d v="1899-12-30T00:12:10"/>
    <s v="1 Lap"/>
    <n v="20.905000000000001"/>
    <n v="59.186999999999998"/>
    <d v="1899-12-30T00:01:56"/>
    <n v="62.268000000000001"/>
    <n v="5"/>
    <x v="3"/>
    <s v="Bountiful UT"/>
    <m/>
    <n v="20"/>
    <x v="5"/>
    <n v="20"/>
  </r>
  <r>
    <x v="0"/>
    <x v="0"/>
    <n v="22"/>
    <x v="6"/>
    <n v="66"/>
    <x v="57"/>
    <x v="5"/>
    <n v="6"/>
    <d v="1899-12-30T00:12:15"/>
    <s v="1 Lap"/>
    <n v="5.4749999999999996"/>
    <n v="58.746000000000002"/>
    <d v="1899-12-30T00:01:56"/>
    <n v="62.008000000000003"/>
    <n v="4"/>
    <x v="26"/>
    <m/>
    <m/>
    <n v="18"/>
    <x v="5"/>
    <n v="18"/>
  </r>
  <r>
    <x v="0"/>
    <x v="0"/>
    <s v="DNS"/>
    <x v="22"/>
    <n v="131"/>
    <x v="41"/>
    <x v="5"/>
    <m/>
    <m/>
    <s v="DNS"/>
    <m/>
    <s v="-"/>
    <m/>
    <s v="-"/>
    <n v="0"/>
    <x v="21"/>
    <s v="Provo UT"/>
    <m/>
    <n v="0"/>
    <x v="5"/>
    <n v="0"/>
  </r>
  <r>
    <x v="0"/>
    <x v="0"/>
    <s v="DNS"/>
    <x v="22"/>
    <s v="12x"/>
    <x v="25"/>
    <x v="5"/>
    <m/>
    <m/>
    <s v="DNS"/>
    <m/>
    <s v="-"/>
    <m/>
    <s v="-"/>
    <n v="0"/>
    <x v="11"/>
    <s v="Junction City OR"/>
    <m/>
    <n v="0"/>
    <x v="5"/>
    <n v="0"/>
  </r>
  <r>
    <x v="0"/>
    <x v="0"/>
    <n v="1"/>
    <x v="0"/>
    <n v="527"/>
    <x v="58"/>
    <x v="6"/>
    <n v="14"/>
    <d v="1899-12-30T00:22:46"/>
    <m/>
    <m/>
    <n v="73.804000000000002"/>
    <d v="1899-12-30T00:01:36"/>
    <n v="74.959000000000003"/>
    <n v="13"/>
    <x v="27"/>
    <s v="Salt Lake City UT"/>
    <m/>
    <n v="50"/>
    <x v="6"/>
    <n v="50"/>
  </r>
  <r>
    <x v="0"/>
    <x v="0"/>
    <n v="2"/>
    <x v="1"/>
    <n v="174"/>
    <x v="33"/>
    <x v="6"/>
    <n v="14"/>
    <d v="1899-12-30T00:22:48"/>
    <n v="2.044"/>
    <n v="2.044"/>
    <n v="73.694000000000003"/>
    <d v="1899-12-30T00:01:36"/>
    <n v="74.831000000000003"/>
    <n v="8"/>
    <x v="0"/>
    <s v="Draper UT"/>
    <m/>
    <n v="40"/>
    <x v="6"/>
    <n v="40"/>
  </r>
  <r>
    <x v="0"/>
    <x v="0"/>
    <n v="3"/>
    <x v="2"/>
    <n v="521"/>
    <x v="32"/>
    <x v="6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x v="6"/>
    <n v="32"/>
  </r>
  <r>
    <x v="0"/>
    <x v="0"/>
    <n v="4"/>
    <x v="3"/>
    <n v="2"/>
    <x v="59"/>
    <x v="6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x v="6"/>
    <n v="26"/>
  </r>
  <r>
    <x v="0"/>
    <x v="0"/>
    <n v="5"/>
    <x v="4"/>
    <n v="53"/>
    <x v="45"/>
    <x v="6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x v="6"/>
    <n v="22"/>
  </r>
  <r>
    <x v="0"/>
    <x v="0"/>
    <n v="6"/>
    <x v="5"/>
    <n v="6"/>
    <x v="42"/>
    <x v="6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x v="6"/>
    <n v="20"/>
  </r>
  <r>
    <x v="0"/>
    <x v="0"/>
    <n v="7"/>
    <x v="6"/>
    <n v="10"/>
    <x v="55"/>
    <x v="6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x v="6"/>
    <n v="18"/>
  </r>
  <r>
    <x v="0"/>
    <x v="0"/>
    <n v="8"/>
    <x v="7"/>
    <n v="365"/>
    <x v="43"/>
    <x v="6"/>
    <n v="14"/>
    <d v="1899-12-30T00:23:23"/>
    <n v="36.892000000000003"/>
    <n v="11.77"/>
    <n v="71.863"/>
    <d v="1899-12-30T00:01:39"/>
    <n v="72.677000000000007"/>
    <n v="2"/>
    <x v="0"/>
    <s v="Sandy UT"/>
    <m/>
    <n v="16"/>
    <x v="6"/>
    <n v="16"/>
  </r>
  <r>
    <x v="0"/>
    <x v="0"/>
    <n v="10"/>
    <x v="8"/>
    <n v="140"/>
    <x v="2"/>
    <x v="6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4"/>
    <x v="6"/>
    <n v="14"/>
  </r>
  <r>
    <x v="0"/>
    <x v="0"/>
    <n v="11"/>
    <x v="9"/>
    <n v="11"/>
    <x v="46"/>
    <x v="6"/>
    <n v="14"/>
    <d v="1899-12-30T00:23:35"/>
    <n v="48.982999999999997"/>
    <n v="0.26"/>
    <n v="71.248999999999995"/>
    <d v="1899-12-30T00:01:39"/>
    <n v="72.495000000000005"/>
    <n v="11"/>
    <x v="4"/>
    <s v="Sandy UT"/>
    <m/>
    <n v="12"/>
    <x v="6"/>
    <n v="12"/>
  </r>
  <r>
    <x v="0"/>
    <x v="0"/>
    <n v="13"/>
    <x v="10"/>
    <n v="9"/>
    <x v="47"/>
    <x v="6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10"/>
    <x v="6"/>
    <n v="10"/>
  </r>
  <r>
    <x v="0"/>
    <x v="0"/>
    <n v="14"/>
    <x v="11"/>
    <n v="693"/>
    <x v="60"/>
    <x v="6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9"/>
    <x v="6"/>
    <n v="9"/>
  </r>
  <r>
    <x v="0"/>
    <x v="0"/>
    <n v="15"/>
    <x v="12"/>
    <n v="117"/>
    <x v="61"/>
    <x v="6"/>
    <n v="13"/>
    <d v="1899-12-30T00:22:46"/>
    <s v="1 Lap"/>
    <s v="1 Lap"/>
    <n v="68.543000000000006"/>
    <d v="1899-12-30T00:01:43"/>
    <n v="69.569999999999993"/>
    <n v="2"/>
    <x v="18"/>
    <s v="South Jordan UT"/>
    <m/>
    <n v="8"/>
    <x v="6"/>
    <n v="8"/>
  </r>
  <r>
    <x v="0"/>
    <x v="0"/>
    <n v="16"/>
    <x v="13"/>
    <n v="951"/>
    <x v="1"/>
    <x v="6"/>
    <n v="6"/>
    <d v="1899-12-30T00:10:55"/>
    <s v="8 Laps"/>
    <s v="7 Laps"/>
    <n v="65.986000000000004"/>
    <d v="1899-12-30T00:01:42"/>
    <n v="70.715999999999994"/>
    <n v="4"/>
    <x v="1"/>
    <s v="San Mateo CA"/>
    <m/>
    <n v="7"/>
    <x v="6"/>
    <n v="7"/>
  </r>
  <r>
    <x v="0"/>
    <x v="0"/>
    <n v="18"/>
    <x v="14"/>
    <n v="96"/>
    <x v="50"/>
    <x v="6"/>
    <n v="4"/>
    <d v="1899-12-30T00:07:16"/>
    <s v="10 Laps"/>
    <n v="5.7279999999999998"/>
    <n v="66.099999999999994"/>
    <d v="1899-12-30T00:01:38"/>
    <n v="73.591999999999999"/>
    <n v="3"/>
    <x v="13"/>
    <s v="Houston TX"/>
    <m/>
    <n v="6"/>
    <x v="6"/>
    <n v="6"/>
  </r>
  <r>
    <x v="0"/>
    <x v="0"/>
    <s v="DNS"/>
    <x v="22"/>
    <n v="258"/>
    <x v="44"/>
    <x v="6"/>
    <m/>
    <m/>
    <s v="DNS"/>
    <m/>
    <s v="-"/>
    <m/>
    <s v="-"/>
    <n v="0"/>
    <x v="18"/>
    <s v="Belgrade MT"/>
    <m/>
    <n v="0"/>
    <x v="6"/>
    <n v="0"/>
  </r>
  <r>
    <x v="0"/>
    <x v="0"/>
    <s v="DNS"/>
    <x v="22"/>
    <n v="711"/>
    <x v="28"/>
    <x v="6"/>
    <m/>
    <m/>
    <s v="DNS"/>
    <m/>
    <s v="-"/>
    <m/>
    <s v="-"/>
    <n v="0"/>
    <x v="0"/>
    <s v="Phoenix AZ"/>
    <m/>
    <n v="0"/>
    <x v="6"/>
    <n v="0"/>
  </r>
  <r>
    <x v="0"/>
    <x v="0"/>
    <s v="DNS"/>
    <x v="22"/>
    <n v="69"/>
    <x v="56"/>
    <x v="6"/>
    <m/>
    <m/>
    <s v="DNS"/>
    <m/>
    <s v="-"/>
    <m/>
    <s v="-"/>
    <n v="0"/>
    <x v="28"/>
    <s v="SLC UT"/>
    <m/>
    <n v="0"/>
    <x v="6"/>
    <n v="0"/>
  </r>
  <r>
    <x v="0"/>
    <x v="0"/>
    <s v="DQ"/>
    <x v="23"/>
    <n v="491"/>
    <x v="49"/>
    <x v="6"/>
    <m/>
    <m/>
    <s v="DQ"/>
    <m/>
    <s v="-"/>
    <m/>
    <s v="-"/>
    <n v="0"/>
    <x v="23"/>
    <m/>
    <m/>
    <n v="0"/>
    <x v="6"/>
    <n v="0"/>
  </r>
  <r>
    <x v="0"/>
    <x v="0"/>
    <n v="9"/>
    <x v="0"/>
    <n v="49"/>
    <x v="62"/>
    <x v="7"/>
    <n v="14"/>
    <d v="1899-12-30T00:23:29"/>
    <n v="43.543999999999997"/>
    <n v="6.6520000000000001"/>
    <n v="71.524000000000001"/>
    <d v="1899-12-30T00:01:39"/>
    <n v="72.453000000000003"/>
    <n v="2"/>
    <x v="29"/>
    <s v="Sandy UT"/>
    <m/>
    <n v="50"/>
    <x v="7"/>
    <n v="50"/>
  </r>
  <r>
    <x v="0"/>
    <x v="0"/>
    <n v="12"/>
    <x v="1"/>
    <n v="22"/>
    <x v="63"/>
    <x v="7"/>
    <n v="14"/>
    <d v="1899-12-30T00:23:36"/>
    <n v="49.743000000000002"/>
    <n v="0.76"/>
    <n v="71.209999999999994"/>
    <d v="1899-12-30T00:01:39"/>
    <n v="72.837999999999994"/>
    <n v="8"/>
    <x v="3"/>
    <s v="Murray UT"/>
    <m/>
    <n v="40"/>
    <x v="7"/>
    <n v="40"/>
  </r>
  <r>
    <x v="0"/>
    <x v="0"/>
    <n v="17"/>
    <x v="2"/>
    <n v="178"/>
    <x v="23"/>
    <x v="7"/>
    <n v="4"/>
    <d v="1899-12-30T00:07:10"/>
    <s v="10 Laps"/>
    <s v="2 Laps"/>
    <n v="66.98"/>
    <d v="1899-12-30T00:01:46"/>
    <n v="68.09"/>
    <n v="3"/>
    <x v="14"/>
    <s v="HENDERSON NV"/>
    <m/>
    <n v="32"/>
    <x v="7"/>
    <n v="32"/>
  </r>
  <r>
    <x v="0"/>
    <x v="0"/>
    <s v="DNS"/>
    <x v="22"/>
    <n v="74"/>
    <x v="4"/>
    <x v="7"/>
    <m/>
    <m/>
    <s v="DNS"/>
    <m/>
    <s v="-"/>
    <m/>
    <s v="-"/>
    <n v="0"/>
    <x v="3"/>
    <s v="Las Vegas NV"/>
    <m/>
    <n v="0"/>
    <x v="7"/>
    <n v="0"/>
  </r>
  <r>
    <x v="0"/>
    <x v="0"/>
    <n v="1"/>
    <x v="0"/>
    <n v="527"/>
    <x v="58"/>
    <x v="8"/>
    <n v="14"/>
    <d v="1899-12-30T00:22:46"/>
    <m/>
    <m/>
    <n v="73.804000000000002"/>
    <d v="1899-12-30T00:01:36"/>
    <n v="74.959000000000003"/>
    <n v="13"/>
    <x v="27"/>
    <s v="Salt Lake City UT"/>
    <m/>
    <n v="50"/>
    <x v="8"/>
    <n v="50"/>
  </r>
  <r>
    <x v="0"/>
    <x v="0"/>
    <n v="2"/>
    <x v="1"/>
    <n v="174"/>
    <x v="33"/>
    <x v="8"/>
    <n v="14"/>
    <d v="1899-12-30T00:22:48"/>
    <n v="2.044"/>
    <n v="2.044"/>
    <n v="73.694000000000003"/>
    <d v="1899-12-30T00:01:36"/>
    <n v="74.831000000000003"/>
    <n v="8"/>
    <x v="0"/>
    <s v="Draper UT"/>
    <m/>
    <n v="40"/>
    <x v="8"/>
    <n v="40"/>
  </r>
  <r>
    <x v="0"/>
    <x v="0"/>
    <n v="3"/>
    <x v="2"/>
    <n v="521"/>
    <x v="32"/>
    <x v="8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x v="8"/>
    <n v="32"/>
  </r>
  <r>
    <x v="0"/>
    <x v="0"/>
    <n v="4"/>
    <x v="3"/>
    <n v="2"/>
    <x v="59"/>
    <x v="8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x v="8"/>
    <n v="26"/>
  </r>
  <r>
    <x v="0"/>
    <x v="0"/>
    <n v="5"/>
    <x v="4"/>
    <n v="53"/>
    <x v="45"/>
    <x v="8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x v="8"/>
    <n v="22"/>
  </r>
  <r>
    <x v="0"/>
    <x v="0"/>
    <n v="6"/>
    <x v="5"/>
    <n v="6"/>
    <x v="42"/>
    <x v="8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x v="8"/>
    <n v="20"/>
  </r>
  <r>
    <x v="0"/>
    <x v="0"/>
    <n v="7"/>
    <x v="6"/>
    <n v="10"/>
    <x v="55"/>
    <x v="8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x v="8"/>
    <n v="18"/>
  </r>
  <r>
    <x v="0"/>
    <x v="0"/>
    <n v="8"/>
    <x v="7"/>
    <n v="365"/>
    <x v="43"/>
    <x v="8"/>
    <n v="14"/>
    <d v="1899-12-30T00:23:23"/>
    <n v="36.892000000000003"/>
    <n v="11.77"/>
    <n v="71.863"/>
    <d v="1899-12-30T00:01:39"/>
    <n v="72.677000000000007"/>
    <n v="2"/>
    <x v="0"/>
    <s v="Sandy UT"/>
    <m/>
    <n v="16"/>
    <x v="8"/>
    <n v="16"/>
  </r>
  <r>
    <x v="0"/>
    <x v="0"/>
    <n v="9"/>
    <x v="8"/>
    <n v="49"/>
    <x v="62"/>
    <x v="8"/>
    <n v="14"/>
    <d v="1899-12-30T00:23:29"/>
    <n v="43.543999999999997"/>
    <n v="6.6520000000000001"/>
    <n v="71.524000000000001"/>
    <d v="1899-12-30T00:01:39"/>
    <n v="72.453000000000003"/>
    <n v="2"/>
    <x v="29"/>
    <s v="Sandy UT"/>
    <m/>
    <n v="14"/>
    <x v="8"/>
    <n v="14"/>
  </r>
  <r>
    <x v="0"/>
    <x v="0"/>
    <n v="10"/>
    <x v="9"/>
    <n v="140"/>
    <x v="2"/>
    <x v="8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2"/>
    <x v="8"/>
    <n v="12"/>
  </r>
  <r>
    <x v="0"/>
    <x v="0"/>
    <n v="11"/>
    <x v="10"/>
    <n v="11"/>
    <x v="46"/>
    <x v="8"/>
    <n v="14"/>
    <d v="1899-12-30T00:23:35"/>
    <n v="48.982999999999997"/>
    <n v="0.26"/>
    <n v="71.248999999999995"/>
    <d v="1899-12-30T00:01:39"/>
    <n v="72.495000000000005"/>
    <n v="11"/>
    <x v="4"/>
    <s v="Sandy UT"/>
    <m/>
    <n v="10"/>
    <x v="8"/>
    <n v="10"/>
  </r>
  <r>
    <x v="0"/>
    <x v="0"/>
    <n v="12"/>
    <x v="11"/>
    <n v="22"/>
    <x v="63"/>
    <x v="8"/>
    <n v="14"/>
    <d v="1899-12-30T00:23:36"/>
    <n v="49.743000000000002"/>
    <n v="0.76"/>
    <n v="71.209999999999994"/>
    <d v="1899-12-30T00:01:39"/>
    <n v="72.837999999999994"/>
    <n v="8"/>
    <x v="3"/>
    <s v="Murray UT"/>
    <m/>
    <n v="9"/>
    <x v="8"/>
    <n v="9"/>
  </r>
  <r>
    <x v="0"/>
    <x v="0"/>
    <n v="13"/>
    <x v="12"/>
    <n v="9"/>
    <x v="47"/>
    <x v="8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8"/>
    <x v="8"/>
    <n v="8"/>
  </r>
  <r>
    <x v="0"/>
    <x v="0"/>
    <n v="14"/>
    <x v="13"/>
    <n v="693"/>
    <x v="60"/>
    <x v="8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7"/>
    <x v="8"/>
    <n v="7"/>
  </r>
  <r>
    <x v="0"/>
    <x v="0"/>
    <n v="15"/>
    <x v="14"/>
    <n v="117"/>
    <x v="61"/>
    <x v="8"/>
    <n v="13"/>
    <d v="1899-12-30T00:22:46"/>
    <s v="1 Lap"/>
    <s v="1 Lap"/>
    <n v="68.543000000000006"/>
    <d v="1899-12-30T00:01:43"/>
    <n v="69.569999999999993"/>
    <n v="2"/>
    <x v="18"/>
    <s v="South Jordan UT"/>
    <m/>
    <n v="6"/>
    <x v="8"/>
    <n v="6"/>
  </r>
  <r>
    <x v="0"/>
    <x v="0"/>
    <n v="16"/>
    <x v="15"/>
    <n v="951"/>
    <x v="1"/>
    <x v="8"/>
    <n v="6"/>
    <d v="1899-12-30T00:10:55"/>
    <s v="8 Laps"/>
    <s v="7 Laps"/>
    <n v="65.986000000000004"/>
    <d v="1899-12-30T00:01:42"/>
    <n v="70.715999999999994"/>
    <n v="4"/>
    <x v="1"/>
    <s v="San Mateo CA"/>
    <m/>
    <n v="5"/>
    <x v="8"/>
    <n v="5"/>
  </r>
  <r>
    <x v="0"/>
    <x v="0"/>
    <n v="17"/>
    <x v="16"/>
    <n v="178"/>
    <x v="23"/>
    <x v="8"/>
    <n v="4"/>
    <d v="1899-12-30T00:07:10"/>
    <s v="10 Laps"/>
    <s v="2 Laps"/>
    <n v="66.98"/>
    <d v="1899-12-30T00:01:46"/>
    <n v="68.09"/>
    <n v="3"/>
    <x v="14"/>
    <s v="HENDERSON NV"/>
    <m/>
    <n v="4"/>
    <x v="8"/>
    <n v="4"/>
  </r>
  <r>
    <x v="0"/>
    <x v="0"/>
    <n v="18"/>
    <x v="17"/>
    <n v="96"/>
    <x v="50"/>
    <x v="8"/>
    <n v="4"/>
    <d v="1899-12-30T00:07:16"/>
    <s v="10 Laps"/>
    <n v="5.7279999999999998"/>
    <n v="66.099999999999994"/>
    <d v="1899-12-30T00:01:38"/>
    <n v="73.591999999999999"/>
    <n v="3"/>
    <x v="13"/>
    <s v="Houston TX"/>
    <m/>
    <n v="3"/>
    <x v="8"/>
    <n v="3"/>
  </r>
  <r>
    <x v="0"/>
    <x v="0"/>
    <s v="DNS"/>
    <x v="22"/>
    <n v="258"/>
    <x v="44"/>
    <x v="8"/>
    <m/>
    <m/>
    <s v="DNS"/>
    <m/>
    <s v="-"/>
    <m/>
    <s v="-"/>
    <n v="0"/>
    <x v="18"/>
    <s v="Belgrade MT"/>
    <m/>
    <n v="0"/>
    <x v="8"/>
    <n v="0"/>
  </r>
  <r>
    <x v="0"/>
    <x v="0"/>
    <s v="DNS"/>
    <x v="22"/>
    <n v="711"/>
    <x v="28"/>
    <x v="8"/>
    <m/>
    <m/>
    <s v="DNS"/>
    <m/>
    <s v="-"/>
    <m/>
    <s v="-"/>
    <n v="0"/>
    <x v="0"/>
    <s v="Phoenix AZ"/>
    <m/>
    <n v="0"/>
    <x v="8"/>
    <n v="0"/>
  </r>
  <r>
    <x v="0"/>
    <x v="0"/>
    <s v="DNS"/>
    <x v="22"/>
    <n v="69"/>
    <x v="56"/>
    <x v="8"/>
    <m/>
    <m/>
    <s v="DNS"/>
    <m/>
    <s v="-"/>
    <m/>
    <s v="-"/>
    <n v="0"/>
    <x v="28"/>
    <s v="SLC UT"/>
    <m/>
    <n v="0"/>
    <x v="8"/>
    <n v="0"/>
  </r>
  <r>
    <x v="0"/>
    <x v="0"/>
    <s v="DNS"/>
    <x v="22"/>
    <n v="74"/>
    <x v="4"/>
    <x v="8"/>
    <m/>
    <m/>
    <s v="DNS"/>
    <m/>
    <s v="-"/>
    <m/>
    <s v="-"/>
    <n v="0"/>
    <x v="3"/>
    <s v="Las Vegas NV"/>
    <m/>
    <n v="0"/>
    <x v="8"/>
    <n v="0"/>
  </r>
  <r>
    <x v="0"/>
    <x v="0"/>
    <s v="DQ"/>
    <x v="23"/>
    <n v="491"/>
    <x v="49"/>
    <x v="8"/>
    <m/>
    <m/>
    <s v="DQ"/>
    <m/>
    <s v="-"/>
    <m/>
    <s v="-"/>
    <n v="0"/>
    <x v="23"/>
    <m/>
    <m/>
    <n v="0"/>
    <x v="8"/>
    <n v="0"/>
  </r>
  <r>
    <x v="0"/>
    <x v="0"/>
    <n v="12"/>
    <x v="0"/>
    <s v="888x"/>
    <x v="64"/>
    <x v="9"/>
    <n v="7"/>
    <d v="1899-12-30T00:13:30"/>
    <d v="1899-12-30T00:01:05"/>
    <n v="0.58299999999999996"/>
    <n v="62.244999999999997"/>
    <d v="1899-12-30T00:01:48"/>
    <n v="66.385999999999996"/>
    <n v="6"/>
    <x v="25"/>
    <s v="Kaysville UT"/>
    <m/>
    <n v="50"/>
    <x v="9"/>
    <n v="50"/>
  </r>
  <r>
    <x v="0"/>
    <x v="0"/>
    <n v="14"/>
    <x v="1"/>
    <n v="66"/>
    <x v="57"/>
    <x v="9"/>
    <n v="7"/>
    <d v="1899-12-30T00:14:09"/>
    <d v="1899-12-30T00:01:44"/>
    <n v="7.2039999999999997"/>
    <n v="59.395000000000003"/>
    <d v="1899-12-30T00:01:55"/>
    <n v="62.53"/>
    <n v="5"/>
    <x v="26"/>
    <s v="Ogden UT"/>
    <m/>
    <n v="40"/>
    <x v="9"/>
    <n v="40"/>
  </r>
  <r>
    <x v="0"/>
    <x v="0"/>
    <n v="15"/>
    <x v="2"/>
    <n v="33"/>
    <x v="65"/>
    <x v="9"/>
    <n v="7"/>
    <d v="1899-12-30T00:14:11"/>
    <d v="1899-12-30T00:01:46"/>
    <n v="2.4409999999999998"/>
    <n v="59.223999999999997"/>
    <d v="1899-12-30T00:01:57"/>
    <n v="61.473999999999997"/>
    <n v="7"/>
    <x v="30"/>
    <s v="Redmond UT"/>
    <m/>
    <n v="32"/>
    <x v="9"/>
    <n v="32"/>
  </r>
  <r>
    <x v="0"/>
    <x v="0"/>
    <n v="16"/>
    <x v="3"/>
    <n v="881"/>
    <x v="66"/>
    <x v="9"/>
    <n v="7"/>
    <d v="1899-12-30T00:14:19"/>
    <d v="1899-12-30T00:01:54"/>
    <n v="8.3219999999999992"/>
    <n v="58.651000000000003"/>
    <d v="1899-12-30T00:01:58"/>
    <n v="60.779000000000003"/>
    <n v="4"/>
    <x v="31"/>
    <s v="bountiful UT"/>
    <m/>
    <n v="26"/>
    <x v="9"/>
    <n v="26"/>
  </r>
  <r>
    <x v="0"/>
    <x v="0"/>
    <n v="17"/>
    <x v="4"/>
    <n v="69"/>
    <x v="56"/>
    <x v="9"/>
    <n v="7"/>
    <d v="1899-12-30T00:14:21"/>
    <d v="1899-12-30T00:01:56"/>
    <n v="1.82"/>
    <n v="58.527000000000001"/>
    <d v="1899-12-30T00:01:58"/>
    <n v="60.889000000000003"/>
    <n v="6"/>
    <x v="25"/>
    <s v="SLC UT"/>
    <m/>
    <n v="22"/>
    <x v="9"/>
    <n v="22"/>
  </r>
  <r>
    <x v="0"/>
    <x v="0"/>
    <n v="20"/>
    <x v="5"/>
    <n v="118"/>
    <x v="67"/>
    <x v="9"/>
    <n v="6"/>
    <d v="1899-12-30T00:13:29"/>
    <s v="1 Lap"/>
    <n v="54.356999999999999"/>
    <n v="53.429000000000002"/>
    <d v="1899-12-30T00:02:09"/>
    <n v="55.607999999999997"/>
    <n v="4"/>
    <x v="9"/>
    <m/>
    <m/>
    <n v="20"/>
    <x v="9"/>
    <n v="20"/>
  </r>
  <r>
    <x v="0"/>
    <x v="0"/>
    <n v="21"/>
    <x v="6"/>
    <n v="70"/>
    <x v="14"/>
    <x v="9"/>
    <n v="5"/>
    <d v="1899-12-30T00:09:49"/>
    <s v="2 Laps"/>
    <s v="1 Lap"/>
    <n v="61.081000000000003"/>
    <d v="1899-12-30T00:01:52"/>
    <n v="64.168000000000006"/>
    <n v="3"/>
    <x v="9"/>
    <s v="Pleasant view UT"/>
    <m/>
    <n v="18"/>
    <x v="9"/>
    <n v="18"/>
  </r>
  <r>
    <x v="0"/>
    <x v="0"/>
    <s v="DNS"/>
    <x v="22"/>
    <n v="171"/>
    <x v="39"/>
    <x v="9"/>
    <m/>
    <m/>
    <s v="DNS"/>
    <m/>
    <s v="-"/>
    <m/>
    <s v="-"/>
    <n v="0"/>
    <x v="9"/>
    <s v="Murray UT"/>
    <m/>
    <n v="0"/>
    <x v="9"/>
    <n v="0"/>
  </r>
  <r>
    <x v="0"/>
    <x v="0"/>
    <n v="1"/>
    <x v="0"/>
    <n v="49"/>
    <x v="62"/>
    <x v="10"/>
    <n v="7"/>
    <d v="1899-12-30T00:11:43"/>
    <m/>
    <m/>
    <n v="71.742999999999995"/>
    <d v="1899-12-30T00:01:39"/>
    <n v="72.537000000000006"/>
    <n v="3"/>
    <x v="29"/>
    <s v="Sandy UT"/>
    <m/>
    <n v="50"/>
    <x v="10"/>
    <n v="50"/>
  </r>
  <r>
    <x v="0"/>
    <x v="0"/>
    <n v="4"/>
    <x v="1"/>
    <n v="22"/>
    <x v="63"/>
    <x v="10"/>
    <n v="7"/>
    <d v="1899-12-30T00:11:52"/>
    <n v="9.5210000000000008"/>
    <n v="4.0259999999999998"/>
    <n v="70.784000000000006"/>
    <d v="1899-12-30T00:01:41"/>
    <n v="71.385999999999996"/>
    <n v="5"/>
    <x v="32"/>
    <s v="Murray UT"/>
    <m/>
    <n v="40"/>
    <x v="10"/>
    <n v="40"/>
  </r>
  <r>
    <x v="0"/>
    <x v="0"/>
    <n v="8"/>
    <x v="2"/>
    <n v="693"/>
    <x v="60"/>
    <x v="10"/>
    <n v="7"/>
    <d v="1899-12-30T00:12:13"/>
    <n v="30.495000000000001"/>
    <n v="0.38500000000000001"/>
    <n v="68.759"/>
    <m/>
    <s v="-"/>
    <n v="0"/>
    <x v="3"/>
    <s v="TUCSON AZ"/>
    <m/>
    <n v="32"/>
    <x v="10"/>
    <n v="32"/>
  </r>
  <r>
    <x v="0"/>
    <x v="0"/>
    <n v="9"/>
    <x v="3"/>
    <n v="41"/>
    <x v="7"/>
    <x v="10"/>
    <n v="7"/>
    <d v="1899-12-30T00:12:23"/>
    <n v="40.031999999999996"/>
    <n v="9.5370000000000008"/>
    <n v="67.875"/>
    <d v="1899-12-30T00:01:45"/>
    <n v="68.510999999999996"/>
    <n v="3"/>
    <x v="5"/>
    <s v="Draper UT"/>
    <m/>
    <n v="26"/>
    <x v="10"/>
    <n v="26"/>
  </r>
  <r>
    <x v="0"/>
    <x v="0"/>
    <n v="10"/>
    <x v="4"/>
    <n v="178"/>
    <x v="23"/>
    <x v="10"/>
    <n v="7"/>
    <d v="1899-12-30T00:12:24"/>
    <n v="41.38"/>
    <n v="1.3480000000000001"/>
    <n v="67.751999999999995"/>
    <d v="1899-12-30T00:01:45"/>
    <n v="68.483000000000004"/>
    <n v="3"/>
    <x v="14"/>
    <s v="HENDERSON NV"/>
    <m/>
    <n v="22"/>
    <x v="10"/>
    <n v="22"/>
  </r>
  <r>
    <x v="0"/>
    <x v="0"/>
    <n v="21"/>
    <x v="5"/>
    <s v="12x"/>
    <x v="25"/>
    <x v="10"/>
    <n v="3"/>
    <d v="1899-12-30T00:05:51"/>
    <s v="4 Laps"/>
    <s v="3 Laps"/>
    <n v="61.582000000000001"/>
    <d v="1899-12-30T00:01:46"/>
    <n v="68.100999999999999"/>
    <n v="2"/>
    <x v="11"/>
    <s v="Junction City OR"/>
    <m/>
    <n v="20"/>
    <x v="10"/>
    <n v="20"/>
  </r>
  <r>
    <x v="0"/>
    <x v="0"/>
    <s v="DNS"/>
    <x v="22"/>
    <n v="307"/>
    <x v="26"/>
    <x v="10"/>
    <m/>
    <m/>
    <s v="DNS"/>
    <m/>
    <s v="-"/>
    <m/>
    <s v="-"/>
    <n v="0"/>
    <x v="14"/>
    <s v="KUNA ID"/>
    <m/>
    <n v="0"/>
    <x v="10"/>
    <n v="0"/>
  </r>
  <r>
    <x v="0"/>
    <x v="0"/>
    <s v="DNS"/>
    <x v="22"/>
    <n v="607"/>
    <x v="31"/>
    <x v="10"/>
    <m/>
    <m/>
    <s v="DNS"/>
    <m/>
    <s v="-"/>
    <m/>
    <s v="-"/>
    <n v="0"/>
    <x v="3"/>
    <s v="Taylorsville UT"/>
    <m/>
    <n v="0"/>
    <x v="10"/>
    <n v="0"/>
  </r>
  <r>
    <x v="0"/>
    <x v="0"/>
    <s v="DNS"/>
    <x v="22"/>
    <n v="74"/>
    <x v="4"/>
    <x v="10"/>
    <m/>
    <m/>
    <s v="DNS"/>
    <m/>
    <s v="-"/>
    <m/>
    <s v="-"/>
    <n v="0"/>
    <x v="3"/>
    <s v="Las Vegas NV"/>
    <m/>
    <n v="0"/>
    <x v="10"/>
    <n v="0"/>
  </r>
  <r>
    <x v="0"/>
    <x v="0"/>
    <n v="1"/>
    <x v="0"/>
    <n v="49"/>
    <x v="62"/>
    <x v="11"/>
    <n v="7"/>
    <d v="1899-12-30T00:11:49"/>
    <m/>
    <m/>
    <n v="71.051000000000002"/>
    <d v="1899-12-30T00:01:40"/>
    <n v="72.111999999999995"/>
    <n v="4"/>
    <x v="29"/>
    <s v="Sandy UT"/>
    <m/>
    <n v="50"/>
    <x v="11"/>
    <n v="50"/>
  </r>
  <r>
    <x v="0"/>
    <x v="0"/>
    <n v="2"/>
    <x v="1"/>
    <n v="22"/>
    <x v="63"/>
    <x v="11"/>
    <n v="7"/>
    <d v="1899-12-30T00:11:55"/>
    <n v="6.0919999999999996"/>
    <n v="6.0919999999999996"/>
    <n v="70.445999999999998"/>
    <d v="1899-12-30T00:01:41"/>
    <n v="71.540999999999997"/>
    <n v="2"/>
    <x v="3"/>
    <s v="Murray UT"/>
    <m/>
    <n v="40"/>
    <x v="11"/>
    <n v="40"/>
  </r>
  <r>
    <x v="0"/>
    <x v="0"/>
    <n v="3"/>
    <x v="2"/>
    <n v="307"/>
    <x v="26"/>
    <x v="11"/>
    <n v="7"/>
    <d v="1899-12-30T00:12:22"/>
    <n v="33.006"/>
    <n v="1.7709999999999999"/>
    <n v="67.891999999999996"/>
    <d v="1899-12-30T00:01:44"/>
    <n v="69.159000000000006"/>
    <n v="6"/>
    <x v="14"/>
    <s v="KUNA ID"/>
    <m/>
    <n v="32"/>
    <x v="11"/>
    <n v="32"/>
  </r>
  <r>
    <x v="0"/>
    <x v="0"/>
    <n v="4"/>
    <x v="3"/>
    <n v="126"/>
    <x v="5"/>
    <x v="11"/>
    <n v="7"/>
    <d v="1899-12-30T00:12:21"/>
    <n v="31.234999999999999"/>
    <n v="25.143000000000001"/>
    <n v="68.054000000000002"/>
    <d v="1899-12-30T00:01:44"/>
    <n v="69.474999999999994"/>
    <n v="4"/>
    <x v="3"/>
    <s v="Sandy UT"/>
    <m/>
    <n v="26"/>
    <x v="11"/>
    <n v="26"/>
  </r>
  <r>
    <x v="0"/>
    <x v="0"/>
    <n v="5"/>
    <x v="4"/>
    <n v="693"/>
    <x v="60"/>
    <x v="11"/>
    <n v="7"/>
    <d v="1899-12-30T00:12:22"/>
    <n v="33.055999999999997"/>
    <n v="0.05"/>
    <n v="67.887"/>
    <d v="1899-12-30T00:01:44"/>
    <n v="69.159000000000006"/>
    <n v="6"/>
    <x v="3"/>
    <s v="TUCSON AZ"/>
    <m/>
    <n v="22"/>
    <x v="11"/>
    <n v="22"/>
  </r>
  <r>
    <x v="0"/>
    <x v="0"/>
    <n v="6"/>
    <x v="5"/>
    <n v="178"/>
    <x v="23"/>
    <x v="11"/>
    <n v="7"/>
    <d v="1899-12-30T00:12:31"/>
    <n v="41.320999999999998"/>
    <n v="8.2650000000000006"/>
    <n v="67.14"/>
    <d v="1899-12-30T00:01:43"/>
    <n v="69.811999999999998"/>
    <n v="4"/>
    <x v="14"/>
    <s v="HENDERSON NV"/>
    <m/>
    <n v="20"/>
    <x v="11"/>
    <n v="20"/>
  </r>
  <r>
    <x v="0"/>
    <x v="0"/>
    <n v="7"/>
    <x v="6"/>
    <n v="41"/>
    <x v="7"/>
    <x v="11"/>
    <n v="7"/>
    <d v="1899-12-30T00:12:38"/>
    <n v="48.343000000000004"/>
    <n v="7.0220000000000002"/>
    <n v="66.516999999999996"/>
    <d v="1899-12-30T00:01:47"/>
    <n v="67.411000000000001"/>
    <n v="2"/>
    <x v="5"/>
    <s v="Draper UT"/>
    <m/>
    <n v="18"/>
    <x v="11"/>
    <n v="18"/>
  </r>
  <r>
    <x v="0"/>
    <x v="0"/>
    <n v="8"/>
    <x v="7"/>
    <n v="607"/>
    <x v="31"/>
    <x v="11"/>
    <n v="7"/>
    <d v="1899-12-30T00:12:50"/>
    <d v="1899-12-30T00:01:01"/>
    <n v="12.545"/>
    <n v="65.433999999999997"/>
    <d v="1899-12-30T00:01:48"/>
    <n v="66.421999999999997"/>
    <n v="7"/>
    <x v="3"/>
    <s v="Taylorsville UT"/>
    <m/>
    <n v="16"/>
    <x v="11"/>
    <n v="16"/>
  </r>
  <r>
    <x v="0"/>
    <x v="0"/>
    <s v="DNF"/>
    <x v="21"/>
    <s v="12x"/>
    <x v="25"/>
    <x v="11"/>
    <n v="1"/>
    <d v="1899-12-30T00:02:18"/>
    <s v="DNF"/>
    <s v="6 Laps"/>
    <n v="52.186"/>
    <m/>
    <s v="-"/>
    <n v="0"/>
    <x v="11"/>
    <s v="Junction City OR"/>
    <m/>
    <n v="0"/>
    <x v="11"/>
    <n v="0"/>
  </r>
  <r>
    <x v="0"/>
    <x v="0"/>
    <s v="DNS"/>
    <x v="22"/>
    <n v="74"/>
    <x v="4"/>
    <x v="11"/>
    <m/>
    <m/>
    <s v="DNS"/>
    <m/>
    <s v="-"/>
    <m/>
    <s v="-"/>
    <n v="0"/>
    <x v="3"/>
    <s v="Las Vegas NV"/>
    <m/>
    <n v="0"/>
    <x v="11"/>
    <n v="0"/>
  </r>
  <r>
    <x v="0"/>
    <x v="0"/>
    <n v="1"/>
    <x v="0"/>
    <n v="9"/>
    <x v="47"/>
    <x v="12"/>
    <n v="7"/>
    <m/>
    <m/>
    <m/>
    <s v="-"/>
    <m/>
    <s v="-"/>
    <n v="0"/>
    <x v="18"/>
    <s v="Bluffdale UT"/>
    <m/>
    <n v="50"/>
    <x v="12"/>
    <n v="50"/>
  </r>
  <r>
    <x v="0"/>
    <x v="0"/>
    <n v="2"/>
    <x v="1"/>
    <n v="321"/>
    <x v="3"/>
    <x v="12"/>
    <n v="7"/>
    <d v="1899-12-30T00:12:13"/>
    <m/>
    <m/>
    <n v="68.731999999999999"/>
    <d v="1899-12-30T00:01:43"/>
    <n v="69.730999999999995"/>
    <n v="7"/>
    <x v="1"/>
    <s v="Kaysville UT"/>
    <m/>
    <n v="40"/>
    <x v="12"/>
    <n v="40"/>
  </r>
  <r>
    <x v="0"/>
    <x v="0"/>
    <n v="3"/>
    <x v="2"/>
    <n v="130"/>
    <x v="22"/>
    <x v="12"/>
    <n v="7"/>
    <d v="1899-12-30T00:12:39"/>
    <n v="26.087"/>
    <n v="26.087"/>
    <n v="66.370999999999995"/>
    <d v="1899-12-30T00:01:47"/>
    <n v="67.028000000000006"/>
    <n v="5"/>
    <x v="4"/>
    <s v="West Jordan UT"/>
    <m/>
    <n v="32"/>
    <x v="12"/>
    <n v="32"/>
  </r>
  <r>
    <x v="0"/>
    <x v="0"/>
    <n v="6"/>
    <x v="3"/>
    <n v="120"/>
    <x v="10"/>
    <x v="12"/>
    <n v="7"/>
    <d v="1899-12-30T00:13:09"/>
    <n v="56.058999999999997"/>
    <n v="20.45"/>
    <n v="63.850999999999999"/>
    <d v="1899-12-30T00:01:52"/>
    <n v="64.468999999999994"/>
    <n v="7"/>
    <x v="7"/>
    <s v="Harrison NY"/>
    <m/>
    <n v="26"/>
    <x v="12"/>
    <n v="26"/>
  </r>
  <r>
    <x v="0"/>
    <x v="0"/>
    <s v="DNS"/>
    <x v="22"/>
    <n v="13"/>
    <x v="21"/>
    <x v="12"/>
    <m/>
    <m/>
    <s v="DNS"/>
    <m/>
    <s v="-"/>
    <m/>
    <s v="-"/>
    <n v="0"/>
    <x v="13"/>
    <m/>
    <m/>
    <n v="0"/>
    <x v="12"/>
    <n v="0"/>
  </r>
  <r>
    <x v="0"/>
    <x v="0"/>
    <s v="DNS"/>
    <x v="22"/>
    <n v="365"/>
    <x v="43"/>
    <x v="12"/>
    <m/>
    <m/>
    <s v="DNS"/>
    <m/>
    <s v="-"/>
    <m/>
    <s v="-"/>
    <n v="0"/>
    <x v="1"/>
    <s v="Sandy UT"/>
    <m/>
    <n v="0"/>
    <x v="12"/>
    <n v="0"/>
  </r>
  <r>
    <x v="0"/>
    <x v="0"/>
    <n v="4"/>
    <x v="0"/>
    <n v="178"/>
    <x v="23"/>
    <x v="13"/>
    <n v="7"/>
    <d v="1899-12-30T00:12:49"/>
    <n v="35.575000000000003"/>
    <n v="9.4879999999999995"/>
    <n v="65.552000000000007"/>
    <d v="1899-12-30T00:01:44"/>
    <n v="69.501999999999995"/>
    <n v="7"/>
    <x v="14"/>
    <s v="HENDERSON NV"/>
    <m/>
    <n v="50"/>
    <x v="13"/>
    <n v="50"/>
  </r>
  <r>
    <x v="0"/>
    <x v="0"/>
    <n v="5"/>
    <x v="1"/>
    <n v="307"/>
    <x v="26"/>
    <x v="13"/>
    <n v="7"/>
    <d v="1899-12-30T00:12:49"/>
    <n v="35.609000000000002"/>
    <n v="3.4000000000000002E-2"/>
    <n v="65.549000000000007"/>
    <d v="1899-12-30T00:01:46"/>
    <n v="67.718000000000004"/>
    <n v="2"/>
    <x v="14"/>
    <s v="KUNA ID"/>
    <m/>
    <n v="40"/>
    <x v="13"/>
    <n v="40"/>
  </r>
  <r>
    <x v="0"/>
    <x v="0"/>
    <n v="7"/>
    <x v="2"/>
    <n v="131"/>
    <x v="41"/>
    <x v="13"/>
    <n v="7"/>
    <d v="1899-12-30T00:13:10"/>
    <n v="56.96"/>
    <n v="0.90100000000000002"/>
    <n v="63.777999999999999"/>
    <d v="1899-12-30T00:01:48"/>
    <n v="66.757000000000005"/>
    <n v="7"/>
    <x v="21"/>
    <s v="Provo UT"/>
    <m/>
    <n v="32"/>
    <x v="13"/>
    <n v="32"/>
  </r>
  <r>
    <x v="0"/>
    <x v="0"/>
    <n v="8"/>
    <x v="3"/>
    <n v="41"/>
    <x v="7"/>
    <x v="13"/>
    <n v="7"/>
    <d v="1899-12-30T00:13:11"/>
    <n v="57.518000000000001"/>
    <n v="0.55800000000000005"/>
    <n v="63.732999999999997"/>
    <d v="1899-12-30T00:01:48"/>
    <n v="66.784999999999997"/>
    <n v="7"/>
    <x v="5"/>
    <s v="Draper UT"/>
    <m/>
    <n v="26"/>
    <x v="13"/>
    <n v="26"/>
  </r>
  <r>
    <x v="0"/>
    <x v="0"/>
    <n v="9"/>
    <x v="4"/>
    <n v="238"/>
    <x v="54"/>
    <x v="13"/>
    <n v="7"/>
    <d v="1899-12-30T00:13:24"/>
    <d v="1899-12-30T00:01:10"/>
    <n v="12.733000000000001"/>
    <n v="62.722999999999999"/>
    <d v="1899-12-30T00:01:50"/>
    <n v="65.501999999999995"/>
    <n v="4"/>
    <x v="3"/>
    <s v="Las Vegas NV"/>
    <m/>
    <n v="22"/>
    <x v="13"/>
    <n v="22"/>
  </r>
  <r>
    <x v="0"/>
    <x v="0"/>
    <n v="10"/>
    <x v="5"/>
    <n v="757"/>
    <x v="40"/>
    <x v="13"/>
    <n v="7"/>
    <d v="1899-12-30T00:13:26"/>
    <d v="1899-12-30T00:01:12"/>
    <n v="2.0710000000000002"/>
    <n v="62.561999999999998"/>
    <d v="1899-12-30T00:01:50"/>
    <n v="65.350999999999999"/>
    <n v="2"/>
    <x v="5"/>
    <s v="Farmington UT"/>
    <m/>
    <n v="20"/>
    <x v="13"/>
    <n v="20"/>
  </r>
  <r>
    <x v="0"/>
    <x v="0"/>
    <n v="11"/>
    <x v="6"/>
    <n v="116"/>
    <x v="27"/>
    <x v="13"/>
    <n v="7"/>
    <d v="1899-12-30T00:13:58"/>
    <d v="1899-12-30T00:01:45"/>
    <n v="32.276000000000003"/>
    <n v="60.152000000000001"/>
    <d v="1899-12-30T00:01:52"/>
    <n v="64.424000000000007"/>
    <n v="2"/>
    <x v="15"/>
    <s v="Clinton UT"/>
    <m/>
    <n v="18"/>
    <x v="13"/>
    <n v="18"/>
  </r>
  <r>
    <x v="0"/>
    <x v="0"/>
    <n v="12"/>
    <x v="7"/>
    <n v="163"/>
    <x v="15"/>
    <x v="13"/>
    <n v="6"/>
    <d v="1899-12-30T00:12:17"/>
    <m/>
    <m/>
    <n v="58.637999999999998"/>
    <d v="1899-12-30T00:01:58"/>
    <n v="60.945"/>
    <n v="5"/>
    <x v="10"/>
    <s v="Kearns UT"/>
    <m/>
    <n v="16"/>
    <x v="13"/>
    <n v="16"/>
  </r>
  <r>
    <x v="0"/>
    <x v="0"/>
    <n v="13"/>
    <x v="8"/>
    <n v="69"/>
    <x v="56"/>
    <x v="13"/>
    <n v="6"/>
    <m/>
    <m/>
    <m/>
    <s v="-"/>
    <m/>
    <s v="-"/>
    <n v="0"/>
    <x v="25"/>
    <s v="SLC UT"/>
    <m/>
    <n v="14"/>
    <x v="13"/>
    <n v="14"/>
  </r>
  <r>
    <x v="0"/>
    <x v="0"/>
    <s v="DNS"/>
    <x v="22"/>
    <n v="109"/>
    <x v="37"/>
    <x v="13"/>
    <m/>
    <m/>
    <s v="DNS"/>
    <m/>
    <s v="-"/>
    <m/>
    <s v="-"/>
    <n v="0"/>
    <x v="3"/>
    <s v="South Ogden UT"/>
    <m/>
    <n v="0"/>
    <x v="13"/>
    <n v="0"/>
  </r>
  <r>
    <x v="0"/>
    <x v="0"/>
    <n v="1"/>
    <x v="0"/>
    <n v="49"/>
    <x v="62"/>
    <x v="14"/>
    <n v="7"/>
    <d v="1899-12-30T00:11:53"/>
    <m/>
    <m/>
    <n v="70.728999999999999"/>
    <d v="1899-12-30T00:01:41"/>
    <n v="71.364999999999995"/>
    <n v="2"/>
    <x v="29"/>
    <s v="Sandy UT"/>
    <m/>
    <n v="50"/>
    <x v="14"/>
    <n v="50"/>
  </r>
  <r>
    <x v="0"/>
    <x v="0"/>
    <n v="2"/>
    <x v="1"/>
    <n v="22"/>
    <x v="63"/>
    <x v="14"/>
    <n v="7"/>
    <d v="1899-12-30T00:12:05"/>
    <n v="12.845000000000001"/>
    <n v="12.845000000000001"/>
    <n v="69.475999999999999"/>
    <d v="1899-12-30T00:01:43"/>
    <n v="69.846999999999994"/>
    <n v="5"/>
    <x v="3"/>
    <s v="Murray UT"/>
    <m/>
    <n v="40"/>
    <x v="14"/>
    <n v="40"/>
  </r>
  <r>
    <x v="0"/>
    <x v="0"/>
    <n v="3"/>
    <x v="2"/>
    <n v="126"/>
    <x v="5"/>
    <x v="14"/>
    <n v="7"/>
    <d v="1899-12-30T00:12:14"/>
    <n v="21.550999999999998"/>
    <n v="8.7059999999999995"/>
    <n v="68.652000000000001"/>
    <d v="1899-12-30T00:01:43"/>
    <n v="69.844999999999999"/>
    <n v="6"/>
    <x v="3"/>
    <s v="Sandy UT"/>
    <m/>
    <n v="32"/>
    <x v="14"/>
    <n v="32"/>
  </r>
  <r>
    <x v="0"/>
    <x v="0"/>
    <n v="4"/>
    <x v="3"/>
    <n v="307"/>
    <x v="26"/>
    <x v="14"/>
    <n v="7"/>
    <d v="1899-12-30T00:12:28"/>
    <n v="35.131999999999998"/>
    <n v="13.581"/>
    <n v="67.405000000000001"/>
    <d v="1899-12-30T00:01:45"/>
    <n v="68.427999999999997"/>
    <n v="2"/>
    <x v="14"/>
    <s v="KUNA ID"/>
    <m/>
    <n v="26"/>
    <x v="14"/>
    <n v="26"/>
  </r>
  <r>
    <x v="0"/>
    <x v="0"/>
    <n v="5"/>
    <x v="4"/>
    <n v="693"/>
    <x v="60"/>
    <x v="14"/>
    <n v="7"/>
    <d v="1899-12-30T00:12:33"/>
    <n v="39.942"/>
    <n v="4.8099999999999996"/>
    <n v="66.974999999999994"/>
    <d v="1899-12-30T00:01:44"/>
    <n v="69.045000000000002"/>
    <n v="7"/>
    <x v="3"/>
    <s v="TUCSON AZ"/>
    <m/>
    <n v="22"/>
    <x v="14"/>
    <n v="22"/>
  </r>
  <r>
    <x v="0"/>
    <x v="0"/>
    <n v="6"/>
    <x v="5"/>
    <n v="142"/>
    <x v="51"/>
    <x v="14"/>
    <n v="7"/>
    <d v="1899-12-30T00:12:34"/>
    <n v="41.277000000000001"/>
    <n v="1.335"/>
    <n v="66.855999999999995"/>
    <d v="1899-12-30T00:01:45"/>
    <n v="68.760999999999996"/>
    <n v="6"/>
    <x v="3"/>
    <s v="draper UT"/>
    <m/>
    <n v="20"/>
    <x v="14"/>
    <n v="20"/>
  </r>
  <r>
    <x v="0"/>
    <x v="0"/>
    <n v="7"/>
    <x v="6"/>
    <n v="805"/>
    <x v="17"/>
    <x v="14"/>
    <n v="7"/>
    <d v="1899-12-30T00:12:46"/>
    <n v="53.832000000000001"/>
    <n v="12.555"/>
    <n v="65.760999999999996"/>
    <d v="1899-12-30T00:01:47"/>
    <n v="67.024000000000001"/>
    <n v="4"/>
    <x v="11"/>
    <s v="Layton UT"/>
    <m/>
    <n v="18"/>
    <x v="14"/>
    <n v="18"/>
  </r>
  <r>
    <x v="0"/>
    <x v="0"/>
    <n v="8"/>
    <x v="7"/>
    <s v="12x"/>
    <x v="25"/>
    <x v="14"/>
    <n v="7"/>
    <d v="1899-12-30T00:12:47"/>
    <n v="54.338999999999999"/>
    <n v="0.50700000000000001"/>
    <n v="65.716999999999999"/>
    <d v="1899-12-30T00:01:47"/>
    <n v="67.328000000000003"/>
    <n v="2"/>
    <x v="11"/>
    <s v="Junction City OR"/>
    <m/>
    <n v="16"/>
    <x v="14"/>
    <n v="16"/>
  </r>
  <r>
    <x v="0"/>
    <x v="0"/>
    <n v="9"/>
    <x v="8"/>
    <n v="41"/>
    <x v="7"/>
    <x v="14"/>
    <n v="7"/>
    <d v="1899-12-30T00:12:47"/>
    <n v="54.656999999999996"/>
    <n v="0.318"/>
    <n v="65.69"/>
    <d v="1899-12-30T00:01:48"/>
    <n v="66.766999999999996"/>
    <n v="3"/>
    <x v="5"/>
    <s v="Draper UT"/>
    <m/>
    <n v="14"/>
    <x v="14"/>
    <n v="14"/>
  </r>
  <r>
    <x v="0"/>
    <x v="0"/>
    <n v="10"/>
    <x v="9"/>
    <n v="250"/>
    <x v="11"/>
    <x v="14"/>
    <n v="7"/>
    <d v="1899-12-30T00:12:54"/>
    <d v="1899-12-30T00:01:02"/>
    <n v="7.2430000000000003"/>
    <n v="65.075999999999993"/>
    <d v="1899-12-30T00:01:47"/>
    <n v="67.391000000000005"/>
    <n v="7"/>
    <x v="3"/>
    <s v="Bountiful UT"/>
    <m/>
    <n v="12"/>
    <x v="14"/>
    <n v="12"/>
  </r>
  <r>
    <x v="0"/>
    <x v="0"/>
    <n v="11"/>
    <x v="10"/>
    <n v="928"/>
    <x v="30"/>
    <x v="14"/>
    <n v="7"/>
    <d v="1899-12-30T00:12:55"/>
    <d v="1899-12-30T00:01:02"/>
    <n v="0.29099999999999998"/>
    <n v="65.051000000000002"/>
    <d v="1899-12-30T00:01:46"/>
    <n v="67.694999999999993"/>
    <n v="7"/>
    <x v="17"/>
    <s v="Tooele UT"/>
    <m/>
    <n v="10"/>
    <x v="14"/>
    <n v="10"/>
  </r>
  <r>
    <x v="0"/>
    <x v="0"/>
    <n v="14"/>
    <x v="11"/>
    <n v="109"/>
    <x v="37"/>
    <x v="14"/>
    <n v="7"/>
    <d v="1899-12-30T00:13:42"/>
    <d v="1899-12-30T00:01:50"/>
    <n v="8.61"/>
    <n v="61.298999999999999"/>
    <d v="1899-12-30T00:01:55"/>
    <n v="62.69"/>
    <n v="5"/>
    <x v="3"/>
    <s v="South Ogden UT"/>
    <m/>
    <n v="9"/>
    <x v="14"/>
    <n v="9"/>
  </r>
  <r>
    <x v="0"/>
    <x v="0"/>
    <n v="15"/>
    <x v="12"/>
    <n v="442"/>
    <x v="38"/>
    <x v="14"/>
    <n v="7"/>
    <d v="1899-12-30T00:13:45"/>
    <d v="1899-12-30T00:01:53"/>
    <n v="2.97"/>
    <n v="61.078000000000003"/>
    <d v="1899-12-30T00:01:56"/>
    <n v="62.024999999999999"/>
    <n v="7"/>
    <x v="3"/>
    <s v="Salt Lake City UT"/>
    <m/>
    <n v="8"/>
    <x v="14"/>
    <n v="8"/>
  </r>
  <r>
    <x v="0"/>
    <x v="0"/>
    <n v="16"/>
    <x v="13"/>
    <n v="163"/>
    <x v="15"/>
    <x v="14"/>
    <n v="7"/>
    <d v="1899-12-30T00:13:47"/>
    <d v="1899-12-30T00:01:55"/>
    <n v="2.1970000000000001"/>
    <n v="60.915999999999997"/>
    <d v="1899-12-30T00:01:56"/>
    <n v="62.249000000000002"/>
    <n v="2"/>
    <x v="10"/>
    <s v="Kearns UT"/>
    <m/>
    <n v="7"/>
    <x v="14"/>
    <n v="7"/>
  </r>
  <r>
    <x v="0"/>
    <x v="0"/>
    <n v="17"/>
    <x v="14"/>
    <n v="327"/>
    <x v="18"/>
    <x v="14"/>
    <n v="6"/>
    <d v="1899-12-30T00:12:03"/>
    <s v="1 Lap"/>
    <s v="1 Lap"/>
    <n v="59.759"/>
    <d v="1899-12-30T00:01:59"/>
    <n v="60.46"/>
    <n v="5"/>
    <x v="3"/>
    <s v="Bountiful UT"/>
    <m/>
    <n v="6"/>
    <x v="14"/>
    <n v="6"/>
  </r>
  <r>
    <x v="0"/>
    <x v="0"/>
    <n v="19"/>
    <x v="15"/>
    <n v="187"/>
    <x v="53"/>
    <x v="14"/>
    <n v="6"/>
    <d v="1899-12-30T00:12:28"/>
    <s v="1 Lap"/>
    <n v="8.8439999999999994"/>
    <n v="57.777000000000001"/>
    <d v="1899-12-30T00:01:58"/>
    <n v="60.786000000000001"/>
    <n v="6"/>
    <x v="17"/>
    <s v="Thornton  CO"/>
    <m/>
    <n v="5"/>
    <x v="14"/>
    <n v="5"/>
  </r>
  <r>
    <x v="0"/>
    <x v="0"/>
    <s v="DNS"/>
    <x v="22"/>
    <n v="74"/>
    <x v="4"/>
    <x v="14"/>
    <m/>
    <m/>
    <s v="DNS"/>
    <m/>
    <s v="-"/>
    <m/>
    <s v="-"/>
    <n v="0"/>
    <x v="3"/>
    <s v="Las Vegas NV"/>
    <m/>
    <n v="0"/>
    <x v="14"/>
    <n v="0"/>
  </r>
  <r>
    <x v="0"/>
    <x v="0"/>
    <s v="DNS"/>
    <x v="22"/>
    <n v="56"/>
    <x v="34"/>
    <x v="14"/>
    <m/>
    <m/>
    <s v="DNS"/>
    <m/>
    <s v="-"/>
    <m/>
    <s v="-"/>
    <n v="0"/>
    <x v="19"/>
    <s v="South Jordan UT"/>
    <m/>
    <n v="0"/>
    <x v="14"/>
    <n v="0"/>
  </r>
  <r>
    <x v="0"/>
    <x v="0"/>
    <s v="DNS"/>
    <x v="22"/>
    <n v="116"/>
    <x v="27"/>
    <x v="14"/>
    <m/>
    <m/>
    <s v="DNS"/>
    <m/>
    <s v="-"/>
    <m/>
    <s v="-"/>
    <n v="0"/>
    <x v="15"/>
    <s v="Clinton UT"/>
    <m/>
    <n v="0"/>
    <x v="14"/>
    <n v="0"/>
  </r>
  <r>
    <x v="0"/>
    <x v="0"/>
    <s v="DNS"/>
    <x v="22"/>
    <n v="607"/>
    <x v="31"/>
    <x v="14"/>
    <m/>
    <m/>
    <s v="DNS"/>
    <m/>
    <s v="-"/>
    <m/>
    <s v="-"/>
    <n v="0"/>
    <x v="3"/>
    <s v="Taylorsville UT"/>
    <m/>
    <n v="0"/>
    <x v="14"/>
    <n v="0"/>
  </r>
  <r>
    <x v="0"/>
    <x v="0"/>
    <s v="DNS"/>
    <x v="22"/>
    <n v="333"/>
    <x v="36"/>
    <x v="14"/>
    <m/>
    <m/>
    <s v="DNS"/>
    <m/>
    <s v="-"/>
    <m/>
    <s v="-"/>
    <n v="0"/>
    <x v="3"/>
    <s v="Sandy UT"/>
    <m/>
    <n v="0"/>
    <x v="14"/>
    <n v="0"/>
  </r>
  <r>
    <x v="0"/>
    <x v="0"/>
    <n v="12"/>
    <x v="0"/>
    <s v="888x"/>
    <x v="64"/>
    <x v="15"/>
    <n v="7"/>
    <d v="1899-12-30T00:13:23"/>
    <d v="1899-12-30T00:01:30"/>
    <n v="27.954999999999998"/>
    <n v="62.786000000000001"/>
    <d v="1899-12-30T00:01:50"/>
    <n v="65.373999999999995"/>
    <n v="2"/>
    <x v="25"/>
    <s v="Kaysville UT"/>
    <m/>
    <n v="0"/>
    <x v="15"/>
    <n v="0"/>
  </r>
  <r>
    <x v="0"/>
    <x v="0"/>
    <n v="13"/>
    <x v="1"/>
    <n v="70"/>
    <x v="14"/>
    <x v="15"/>
    <n v="7"/>
    <d v="1899-12-30T00:13:34"/>
    <d v="1899-12-30T00:01:41"/>
    <n v="10.861000000000001"/>
    <n v="61.948"/>
    <d v="1899-12-30T00:01:51"/>
    <n v="65.122"/>
    <n v="2"/>
    <x v="9"/>
    <s v="Pleasant view UT"/>
    <m/>
    <n v="40"/>
    <x v="15"/>
    <n v="40"/>
  </r>
  <r>
    <x v="0"/>
    <x v="0"/>
    <n v="18"/>
    <x v="2"/>
    <n v="33"/>
    <x v="65"/>
    <x v="15"/>
    <n v="6"/>
    <d v="1899-12-30T00:12:19"/>
    <s v="1 Lap"/>
    <n v="15.965"/>
    <n v="58.468000000000004"/>
    <d v="1899-12-30T00:01:58"/>
    <n v="60.960999999999999"/>
    <n v="4"/>
    <x v="30"/>
    <s v="Redmond UT"/>
    <m/>
    <n v="32"/>
    <x v="15"/>
    <n v="32"/>
  </r>
  <r>
    <x v="0"/>
    <x v="0"/>
    <n v="20"/>
    <x v="3"/>
    <n v="881"/>
    <x v="66"/>
    <x v="15"/>
    <n v="6"/>
    <d v="1899-12-30T00:12:29"/>
    <s v="1 Lap"/>
    <n v="1.46"/>
    <n v="57.664000000000001"/>
    <d v="1899-12-30T00:01:58"/>
    <n v="60.87"/>
    <n v="4"/>
    <x v="31"/>
    <s v="bountiful UT"/>
    <m/>
    <n v="26"/>
    <x v="15"/>
    <n v="26"/>
  </r>
  <r>
    <x v="0"/>
    <x v="0"/>
    <n v="21"/>
    <x v="4"/>
    <n v="118"/>
    <x v="67"/>
    <x v="15"/>
    <n v="6"/>
    <d v="1899-12-30T00:13:40"/>
    <s v="1 Lap"/>
    <d v="1899-12-30T00:01:11"/>
    <n v="52.656999999999996"/>
    <d v="1899-12-30T00:02:10"/>
    <n v="55.271999999999998"/>
    <n v="4"/>
    <x v="9"/>
    <s v="Boise ID"/>
    <m/>
    <n v="22"/>
    <x v="15"/>
    <n v="22"/>
  </r>
  <r>
    <x v="0"/>
    <x v="0"/>
    <s v="DNS"/>
    <x v="22"/>
    <n v="171"/>
    <x v="39"/>
    <x v="15"/>
    <m/>
    <m/>
    <s v="DNS"/>
    <m/>
    <s v="-"/>
    <m/>
    <s v="-"/>
    <n v="0"/>
    <x v="9"/>
    <s v="Murray UT"/>
    <m/>
    <n v="0"/>
    <x v="15"/>
    <n v="0"/>
  </r>
  <r>
    <x v="0"/>
    <x v="0"/>
    <s v="DNS"/>
    <x v="22"/>
    <n v="757"/>
    <x v="40"/>
    <x v="15"/>
    <m/>
    <m/>
    <s v="DNS"/>
    <m/>
    <s v="-"/>
    <m/>
    <s v="-"/>
    <n v="0"/>
    <x v="9"/>
    <s v="Farmington UT"/>
    <m/>
    <n v="0"/>
    <x v="15"/>
    <n v="0"/>
  </r>
  <r>
    <x v="0"/>
    <x v="0"/>
    <s v="DNS"/>
    <x v="22"/>
    <n v="66"/>
    <x v="57"/>
    <x v="15"/>
    <m/>
    <m/>
    <s v="DNS"/>
    <m/>
    <s v="-"/>
    <m/>
    <s v="-"/>
    <n v="0"/>
    <x v="26"/>
    <s v="Ogden UT"/>
    <m/>
    <n v="0"/>
    <x v="15"/>
    <n v="0"/>
  </r>
  <r>
    <x v="0"/>
    <x v="0"/>
    <s v="DNS"/>
    <x v="22"/>
    <n v="131"/>
    <x v="41"/>
    <x v="15"/>
    <m/>
    <m/>
    <s v="DNS"/>
    <m/>
    <s v="-"/>
    <m/>
    <s v="-"/>
    <n v="0"/>
    <x v="33"/>
    <s v="Provo UT"/>
    <m/>
    <n v="0"/>
    <x v="15"/>
    <n v="0"/>
  </r>
  <r>
    <x v="0"/>
    <x v="0"/>
    <n v="1"/>
    <x v="0"/>
    <n v="723"/>
    <x v="0"/>
    <x v="16"/>
    <n v="7"/>
    <d v="1899-12-30T00:11:49"/>
    <m/>
    <m/>
    <n v="71.108000000000004"/>
    <d v="1899-12-30T00:01:39"/>
    <n v="72.521000000000001"/>
    <n v="4"/>
    <x v="0"/>
    <s v="Las Vegas NV"/>
    <m/>
    <n v="50"/>
    <x v="16"/>
    <n v="50"/>
  </r>
  <r>
    <x v="0"/>
    <x v="0"/>
    <n v="2"/>
    <x v="1"/>
    <n v="416"/>
    <x v="6"/>
    <x v="16"/>
    <n v="7"/>
    <d v="1899-12-30T00:12:28"/>
    <n v="38.911000000000001"/>
    <n v="38.911000000000001"/>
    <n v="67.406999999999996"/>
    <d v="1899-12-30T00:01:45"/>
    <n v="68.896000000000001"/>
    <n v="2"/>
    <x v="4"/>
    <s v="Hendersonville NC"/>
    <m/>
    <n v="40"/>
    <x v="16"/>
    <n v="40"/>
  </r>
  <r>
    <x v="0"/>
    <x v="0"/>
    <n v="3"/>
    <x v="2"/>
    <n v="928"/>
    <x v="30"/>
    <x v="16"/>
    <n v="7"/>
    <d v="1899-12-30T00:12:30"/>
    <n v="40.780999999999999"/>
    <n v="1.87"/>
    <n v="67.239000000000004"/>
    <d v="1899-12-30T00:01:45"/>
    <n v="68.471999999999994"/>
    <n v="7"/>
    <x v="17"/>
    <s v="Tooele UT"/>
    <m/>
    <n v="32"/>
    <x v="16"/>
    <n v="32"/>
  </r>
  <r>
    <x v="0"/>
    <x v="0"/>
    <n v="4"/>
    <x v="3"/>
    <n v="919"/>
    <x v="24"/>
    <x v="16"/>
    <n v="7"/>
    <d v="1899-12-30T00:12:30"/>
    <n v="40.783999999999999"/>
    <n v="3.0000000000000001E-3"/>
    <n v="67.239000000000004"/>
    <d v="1899-12-30T00:01:45"/>
    <n v="68.572000000000003"/>
    <n v="7"/>
    <x v="0"/>
    <s v="North Las Vegas NV"/>
    <m/>
    <n v="26"/>
    <x v="16"/>
    <n v="26"/>
  </r>
  <r>
    <x v="0"/>
    <x v="0"/>
    <n v="5"/>
    <x v="4"/>
    <n v="120"/>
    <x v="10"/>
    <x v="16"/>
    <n v="7"/>
    <d v="1899-12-30T00:12:38"/>
    <n v="49.378"/>
    <n v="8.5939999999999994"/>
    <n v="66.477000000000004"/>
    <d v="1899-12-30T00:01:47"/>
    <n v="67.072999999999993"/>
    <n v="3"/>
    <x v="7"/>
    <s v="Harrison NY"/>
    <m/>
    <n v="22"/>
    <x v="16"/>
    <n v="22"/>
  </r>
  <r>
    <x v="0"/>
    <x v="0"/>
    <n v="6"/>
    <x v="5"/>
    <n v="414"/>
    <x v="8"/>
    <x v="16"/>
    <n v="7"/>
    <d v="1899-12-30T00:12:49"/>
    <d v="1899-12-30T00:01:01"/>
    <n v="11.247"/>
    <n v="65.504999999999995"/>
    <d v="1899-12-30T00:01:47"/>
    <n v="67.364999999999995"/>
    <n v="6"/>
    <x v="6"/>
    <s v="Denver CO"/>
    <m/>
    <n v="20"/>
    <x v="16"/>
    <n v="20"/>
  </r>
  <r>
    <x v="0"/>
    <x v="0"/>
    <n v="7"/>
    <x v="6"/>
    <n v="111"/>
    <x v="13"/>
    <x v="16"/>
    <n v="7"/>
    <d v="1899-12-30T00:12:56"/>
    <d v="1899-12-30T00:01:07"/>
    <n v="6.62"/>
    <n v="64.945999999999998"/>
    <d v="1899-12-30T00:01:48"/>
    <n v="66.572000000000003"/>
    <n v="6"/>
    <x v="2"/>
    <s v="west jordan UT"/>
    <m/>
    <n v="18"/>
    <x v="16"/>
    <n v="18"/>
  </r>
  <r>
    <x v="0"/>
    <x v="0"/>
    <n v="8"/>
    <x v="7"/>
    <n v="199"/>
    <x v="12"/>
    <x v="16"/>
    <n v="7"/>
    <d v="1899-12-30T00:12:59"/>
    <d v="1899-12-30T00:01:10"/>
    <n v="3.12"/>
    <n v="64.686000000000007"/>
    <d v="1899-12-30T00:01:50"/>
    <n v="65.632000000000005"/>
    <n v="7"/>
    <x v="8"/>
    <s v="Brighton CO"/>
    <m/>
    <n v="16"/>
    <x v="16"/>
    <n v="16"/>
  </r>
  <r>
    <x v="0"/>
    <x v="0"/>
    <n v="9"/>
    <x v="8"/>
    <n v="901"/>
    <x v="16"/>
    <x v="16"/>
    <n v="7"/>
    <d v="1899-12-30T00:13:02"/>
    <d v="1899-12-30T00:01:13"/>
    <n v="3.004"/>
    <n v="64.438000000000002"/>
    <d v="1899-12-30T00:01:48"/>
    <n v="66.397000000000006"/>
    <n v="4"/>
    <x v="2"/>
    <s v="Hesperus CO"/>
    <m/>
    <n v="14"/>
    <x v="16"/>
    <n v="14"/>
  </r>
  <r>
    <x v="0"/>
    <x v="0"/>
    <n v="10"/>
    <x v="9"/>
    <n v="327"/>
    <x v="18"/>
    <x v="16"/>
    <n v="6"/>
    <d v="1899-12-30T00:11:51"/>
    <s v="1 Lap"/>
    <s v="1 Lap"/>
    <n v="60.73"/>
    <d v="1899-12-30T00:01:57"/>
    <n v="61.472999999999999"/>
    <n v="6"/>
    <x v="3"/>
    <s v="Bountiful UT"/>
    <m/>
    <n v="12"/>
    <x v="16"/>
    <n v="12"/>
  </r>
  <r>
    <x v="0"/>
    <x v="0"/>
    <n v="11"/>
    <x v="10"/>
    <n v="187"/>
    <x v="53"/>
    <x v="16"/>
    <n v="6"/>
    <d v="1899-12-30T00:11:56"/>
    <s v="1 Lap"/>
    <n v="4.2510000000000003"/>
    <n v="60.369"/>
    <d v="1899-12-30T00:01:57"/>
    <n v="61.786999999999999"/>
    <n v="2"/>
    <x v="17"/>
    <s v="Thornton  CO"/>
    <m/>
    <n v="10"/>
    <x v="16"/>
    <n v="10"/>
  </r>
  <r>
    <x v="0"/>
    <x v="0"/>
    <n v="12"/>
    <x v="11"/>
    <n v="130"/>
    <x v="22"/>
    <x v="16"/>
    <n v="6"/>
    <d v="1899-12-30T00:12:28"/>
    <s v="1 Lap"/>
    <n v="32.36"/>
    <n v="57.756999999999998"/>
    <d v="1899-12-30T00:01:49"/>
    <n v="65.837000000000003"/>
    <n v="5"/>
    <x v="4"/>
    <s v="West Jordan UT"/>
    <m/>
    <n v="9"/>
    <x v="16"/>
    <n v="9"/>
  </r>
  <r>
    <x v="0"/>
    <x v="0"/>
    <n v="13"/>
    <x v="12"/>
    <n v="913"/>
    <x v="52"/>
    <x v="16"/>
    <n v="6"/>
    <d v="1899-12-30T00:12:30"/>
    <s v="1 Lap"/>
    <n v="2.3690000000000002"/>
    <n v="57.575000000000003"/>
    <d v="1899-12-30T00:02:03"/>
    <n v="58.451000000000001"/>
    <n v="5"/>
    <x v="24"/>
    <s v="West Jordan UT"/>
    <m/>
    <n v="8"/>
    <x v="16"/>
    <n v="8"/>
  </r>
  <r>
    <x v="0"/>
    <x v="0"/>
    <n v="14"/>
    <x v="13"/>
    <n v="420"/>
    <x v="20"/>
    <x v="16"/>
    <n v="6"/>
    <d v="1899-12-30T00:12:30"/>
    <s v="1 Lap"/>
    <n v="0.14899999999999999"/>
    <n v="57.563000000000002"/>
    <d v="1899-12-30T00:02:02"/>
    <n v="58.981000000000002"/>
    <n v="5"/>
    <x v="0"/>
    <s v="Salt Lake City UT"/>
    <m/>
    <n v="7"/>
    <x v="16"/>
    <n v="7"/>
  </r>
  <r>
    <x v="0"/>
    <x v="0"/>
    <n v="15"/>
    <x v="14"/>
    <n v="240"/>
    <x v="9"/>
    <x v="16"/>
    <n v="5"/>
    <d v="1899-12-30T00:09:33"/>
    <s v="2 Laps"/>
    <s v="1 Lap"/>
    <n v="62.79"/>
    <d v="1899-12-30T00:01:47"/>
    <n v="67.224000000000004"/>
    <n v="4"/>
    <x v="0"/>
    <s v="missoula MT"/>
    <m/>
    <n v="6"/>
    <x v="16"/>
    <n v="6"/>
  </r>
  <r>
    <x v="0"/>
    <x v="0"/>
    <s v="DNS"/>
    <x v="22"/>
    <n v="805"/>
    <x v="17"/>
    <x v="16"/>
    <m/>
    <m/>
    <s v="DNS"/>
    <m/>
    <s v="-"/>
    <m/>
    <s v="-"/>
    <n v="0"/>
    <x v="11"/>
    <s v="Layton UT"/>
    <m/>
    <n v="0"/>
    <x v="16"/>
    <n v="0"/>
  </r>
  <r>
    <x v="0"/>
    <x v="0"/>
    <s v="DNS"/>
    <x v="22"/>
    <n v="250"/>
    <x v="11"/>
    <x v="16"/>
    <m/>
    <m/>
    <s v="DNS"/>
    <m/>
    <s v="-"/>
    <m/>
    <s v="-"/>
    <n v="0"/>
    <x v="3"/>
    <s v="Bountiful UT"/>
    <m/>
    <n v="0"/>
    <x v="16"/>
    <n v="0"/>
  </r>
  <r>
    <x v="0"/>
    <x v="0"/>
    <s v="DNS"/>
    <x v="22"/>
    <n v="333"/>
    <x v="36"/>
    <x v="16"/>
    <m/>
    <m/>
    <s v="DNS"/>
    <m/>
    <s v="-"/>
    <m/>
    <s v="-"/>
    <n v="0"/>
    <x v="3"/>
    <s v="Sandy UT"/>
    <m/>
    <n v="0"/>
    <x v="16"/>
    <n v="0"/>
  </r>
  <r>
    <x v="0"/>
    <x v="0"/>
    <s v="DNS"/>
    <x v="22"/>
    <n v="116"/>
    <x v="27"/>
    <x v="16"/>
    <m/>
    <m/>
    <s v="DNS"/>
    <m/>
    <s v="-"/>
    <m/>
    <s v="-"/>
    <n v="0"/>
    <x v="15"/>
    <s v="Clinton UT"/>
    <m/>
    <n v="0"/>
    <x v="16"/>
    <n v="0"/>
  </r>
  <r>
    <x v="0"/>
    <x v="0"/>
    <s v="DNS"/>
    <x v="22"/>
    <n v="163"/>
    <x v="15"/>
    <x v="16"/>
    <m/>
    <m/>
    <s v="DNS"/>
    <m/>
    <s v="-"/>
    <m/>
    <s v="-"/>
    <n v="0"/>
    <x v="10"/>
    <s v="Kearns UT"/>
    <m/>
    <n v="0"/>
    <x v="16"/>
    <n v="0"/>
  </r>
  <r>
    <x v="0"/>
    <x v="0"/>
    <s v="DNS"/>
    <x v="22"/>
    <n v="791"/>
    <x v="29"/>
    <x v="16"/>
    <m/>
    <m/>
    <s v="DNS"/>
    <m/>
    <s v="-"/>
    <m/>
    <s v="-"/>
    <n v="0"/>
    <x v="16"/>
    <s v="Washington Terrace UT"/>
    <m/>
    <n v="0"/>
    <x v="16"/>
    <n v="0"/>
  </r>
  <r>
    <x v="0"/>
    <x v="0"/>
    <s v="DNS"/>
    <x v="22"/>
    <n v="160"/>
    <x v="19"/>
    <x v="16"/>
    <m/>
    <m/>
    <s v="DNS"/>
    <m/>
    <s v="-"/>
    <m/>
    <s v="-"/>
    <n v="0"/>
    <x v="12"/>
    <s v="Farrwest  UT"/>
    <m/>
    <n v="0"/>
    <x v="16"/>
    <n v="0"/>
  </r>
  <r>
    <x v="0"/>
    <x v="0"/>
    <n v="1"/>
    <x v="0"/>
    <n v="142"/>
    <x v="51"/>
    <x v="17"/>
    <n v="7"/>
    <d v="1899-12-30T00:12:25"/>
    <m/>
    <m/>
    <n v="67.653000000000006"/>
    <d v="1899-12-30T00:01:43"/>
    <n v="69.847999999999999"/>
    <n v="2"/>
    <x v="3"/>
    <s v="draper UT"/>
    <m/>
    <n v="50"/>
    <x v="17"/>
    <n v="50"/>
  </r>
  <r>
    <x v="0"/>
    <x v="0"/>
    <n v="2"/>
    <x v="1"/>
    <n v="805"/>
    <x v="17"/>
    <x v="17"/>
    <n v="7"/>
    <d v="1899-12-30T00:12:33"/>
    <n v="8.2850000000000001"/>
    <n v="8.2850000000000001"/>
    <n v="66.909000000000006"/>
    <d v="1899-12-30T00:01:46"/>
    <n v="68.052000000000007"/>
    <n v="2"/>
    <x v="11"/>
    <s v="Layton UT"/>
    <m/>
    <n v="40"/>
    <x v="17"/>
    <n v="40"/>
  </r>
  <r>
    <x v="0"/>
    <x v="0"/>
    <n v="3"/>
    <x v="2"/>
    <n v="746"/>
    <x v="35"/>
    <x v="17"/>
    <n v="7"/>
    <d v="1899-12-30T00:12:34"/>
    <n v="8.6790000000000003"/>
    <n v="0.39400000000000002"/>
    <n v="66.873999999999995"/>
    <d v="1899-12-30T00:01:45"/>
    <n v="68.872"/>
    <n v="7"/>
    <x v="20"/>
    <s v="Aberdeen ID"/>
    <m/>
    <n v="32"/>
    <x v="17"/>
    <n v="32"/>
  </r>
  <r>
    <x v="0"/>
    <x v="0"/>
    <n v="4"/>
    <x v="3"/>
    <n v="131"/>
    <x v="41"/>
    <x v="17"/>
    <n v="7"/>
    <d v="1899-12-30T00:12:36"/>
    <n v="11.481"/>
    <n v="2.802"/>
    <n v="66.626000000000005"/>
    <d v="1899-12-30T00:01:47"/>
    <n v="67.114999999999995"/>
    <n v="4"/>
    <x v="21"/>
    <s v="Provo UT"/>
    <m/>
    <n v="26"/>
    <x v="17"/>
    <n v="26"/>
  </r>
  <r>
    <x v="0"/>
    <x v="0"/>
    <n v="5"/>
    <x v="4"/>
    <n v="928"/>
    <x v="30"/>
    <x v="17"/>
    <n v="7"/>
    <d v="1899-12-30T00:12:38"/>
    <n v="13.154999999999999"/>
    <n v="1.6739999999999999"/>
    <n v="66.478999999999999"/>
    <d v="1899-12-30T00:01:45"/>
    <n v="68.430000000000007"/>
    <n v="7"/>
    <x v="17"/>
    <s v="Tooele UT"/>
    <m/>
    <n v="22"/>
    <x v="17"/>
    <n v="22"/>
  </r>
  <r>
    <x v="0"/>
    <x v="0"/>
    <n v="6"/>
    <x v="5"/>
    <n v="333"/>
    <x v="36"/>
    <x v="17"/>
    <n v="7"/>
    <d v="1899-12-30T00:12:57"/>
    <n v="31.771000000000001"/>
    <n v="18.616"/>
    <n v="64.885999999999996"/>
    <d v="1899-12-30T00:01:48"/>
    <n v="66.59"/>
    <n v="7"/>
    <x v="3"/>
    <s v="Sandy UT"/>
    <m/>
    <n v="20"/>
    <x v="17"/>
    <n v="20"/>
  </r>
  <r>
    <x v="0"/>
    <x v="0"/>
    <n v="7"/>
    <x v="6"/>
    <n v="238"/>
    <x v="54"/>
    <x v="17"/>
    <n v="7"/>
    <d v="1899-12-30T00:12:57"/>
    <n v="32.442"/>
    <n v="0.67100000000000004"/>
    <n v="64.83"/>
    <d v="1899-12-30T00:01:49"/>
    <n v="66.352999999999994"/>
    <n v="6"/>
    <x v="3"/>
    <s v="Las Vegas NV"/>
    <m/>
    <n v="18"/>
    <x v="17"/>
    <n v="18"/>
  </r>
  <r>
    <x v="0"/>
    <x v="0"/>
    <n v="8"/>
    <x v="7"/>
    <n v="116"/>
    <x v="27"/>
    <x v="17"/>
    <n v="7"/>
    <d v="1899-12-30T00:13:02"/>
    <n v="37.225999999999999"/>
    <n v="4.7839999999999998"/>
    <n v="64.433000000000007"/>
    <d v="1899-12-30T00:01:49"/>
    <n v="66.245000000000005"/>
    <n v="2"/>
    <x v="15"/>
    <s v="Clinton UT"/>
    <m/>
    <n v="16"/>
    <x v="17"/>
    <n v="16"/>
  </r>
  <r>
    <x v="0"/>
    <x v="0"/>
    <n v="9"/>
    <x v="8"/>
    <n v="109"/>
    <x v="37"/>
    <x v="17"/>
    <n v="7"/>
    <d v="1899-12-30T00:13:09"/>
    <n v="43.972999999999999"/>
    <n v="6.7469999999999999"/>
    <n v="63.881999999999998"/>
    <d v="1899-12-30T00:01:51"/>
    <n v="65.081999999999994"/>
    <n v="7"/>
    <x v="3"/>
    <s v="South Ogden UT"/>
    <m/>
    <n v="14"/>
    <x v="17"/>
    <n v="14"/>
  </r>
  <r>
    <x v="0"/>
    <x v="0"/>
    <n v="10"/>
    <x v="9"/>
    <n v="757"/>
    <x v="40"/>
    <x v="17"/>
    <n v="7"/>
    <d v="1899-12-30T00:13:09"/>
    <n v="44.143000000000001"/>
    <n v="0.17"/>
    <n v="63.869"/>
    <d v="1899-12-30T00:01:51"/>
    <n v="64.932000000000002"/>
    <n v="7"/>
    <x v="5"/>
    <s v="Farmington UT"/>
    <m/>
    <n v="12"/>
    <x v="17"/>
    <n v="12"/>
  </r>
  <r>
    <x v="0"/>
    <x v="0"/>
    <n v="11"/>
    <x v="10"/>
    <n v="442"/>
    <x v="38"/>
    <x v="17"/>
    <n v="7"/>
    <d v="1899-12-30T00:13:29"/>
    <d v="1899-12-30T00:01:04"/>
    <n v="20.006"/>
    <n v="62.289000000000001"/>
    <d v="1899-12-30T00:01:54"/>
    <n v="63.136000000000003"/>
    <n v="6"/>
    <x v="3"/>
    <s v="Salt Lake City UT"/>
    <m/>
    <n v="10"/>
    <x v="17"/>
    <n v="10"/>
  </r>
  <r>
    <x v="0"/>
    <x v="0"/>
    <n v="13"/>
    <x v="11"/>
    <n v="327"/>
    <x v="18"/>
    <x v="17"/>
    <n v="7"/>
    <d v="1899-12-30T00:14:01"/>
    <d v="1899-12-30T00:01:36"/>
    <n v="31.648"/>
    <n v="59.902999999999999"/>
    <d v="1899-12-30T00:01:55"/>
    <n v="62.817"/>
    <n v="3"/>
    <x v="3"/>
    <s v="Bountiful UT"/>
    <m/>
    <n v="9"/>
    <x v="17"/>
    <n v="9"/>
  </r>
  <r>
    <x v="0"/>
    <x v="0"/>
    <n v="18"/>
    <x v="12"/>
    <n v="250"/>
    <x v="11"/>
    <x v="17"/>
    <n v="6"/>
    <d v="1899-12-30T00:11:44"/>
    <s v="1 Lap"/>
    <s v="1 Lap"/>
    <n v="61.34"/>
    <d v="1899-12-30T00:01:48"/>
    <n v="66.465999999999994"/>
    <n v="2"/>
    <x v="3"/>
    <s v="Bountiful UT"/>
    <m/>
    <n v="8"/>
    <x v="17"/>
    <n v="8"/>
  </r>
  <r>
    <x v="0"/>
    <x v="0"/>
    <n v="19"/>
    <x v="13"/>
    <n v="160"/>
    <x v="19"/>
    <x v="17"/>
    <n v="6"/>
    <d v="1899-12-30T00:12:34"/>
    <s v="1 Lap"/>
    <n v="49.92"/>
    <n v="57.28"/>
    <d v="1899-12-30T00:02:03"/>
    <n v="58.576000000000001"/>
    <n v="5"/>
    <x v="12"/>
    <s v="Farrwest  UT"/>
    <m/>
    <n v="7"/>
    <x v="17"/>
    <n v="7"/>
  </r>
  <r>
    <x v="0"/>
    <x v="0"/>
    <s v="DNS"/>
    <x v="22"/>
    <n v="187"/>
    <x v="53"/>
    <x v="17"/>
    <m/>
    <m/>
    <s v="DNS"/>
    <m/>
    <s v="-"/>
    <m/>
    <s v="-"/>
    <n v="0"/>
    <x v="17"/>
    <s v="Thornton  CO"/>
    <m/>
    <n v="0"/>
    <x v="17"/>
    <n v="0"/>
  </r>
  <r>
    <x v="0"/>
    <x v="0"/>
    <s v="DNS"/>
    <x v="22"/>
    <n v="163"/>
    <x v="15"/>
    <x v="17"/>
    <m/>
    <m/>
    <s v="DNS"/>
    <m/>
    <s v="-"/>
    <m/>
    <s v="-"/>
    <n v="0"/>
    <x v="10"/>
    <s v="Kearns UT"/>
    <m/>
    <n v="0"/>
    <x v="17"/>
    <n v="0"/>
  </r>
  <r>
    <x v="0"/>
    <x v="0"/>
    <s v="DNS"/>
    <x v="22"/>
    <n v="791"/>
    <x v="29"/>
    <x v="17"/>
    <m/>
    <m/>
    <s v="DNS"/>
    <m/>
    <s v="-"/>
    <m/>
    <s v="-"/>
    <n v="0"/>
    <x v="16"/>
    <s v="Washington Terrace UT"/>
    <m/>
    <n v="0"/>
    <x v="17"/>
    <n v="0"/>
  </r>
  <r>
    <x v="0"/>
    <x v="0"/>
    <n v="1"/>
    <x v="0"/>
    <n v="521"/>
    <x v="32"/>
    <x v="18"/>
    <n v="7"/>
    <d v="1899-12-30T00:11:26"/>
    <m/>
    <m/>
    <n v="73.501000000000005"/>
    <d v="1899-12-30T00:01:36"/>
    <n v="74.894999999999996"/>
    <n v="2"/>
    <x v="18"/>
    <s v="Oceanside CA"/>
    <m/>
    <n v="50"/>
    <x v="18"/>
    <n v="50"/>
  </r>
  <r>
    <x v="0"/>
    <x v="0"/>
    <n v="2"/>
    <x v="1"/>
    <n v="53"/>
    <x v="45"/>
    <x v="18"/>
    <n v="7"/>
    <d v="1899-12-30T00:11:28"/>
    <n v="2.6040000000000001"/>
    <n v="2.6040000000000001"/>
    <n v="73.222999999999999"/>
    <d v="1899-12-30T00:01:37"/>
    <n v="73.894999999999996"/>
    <n v="5"/>
    <x v="1"/>
    <s v="Gilbert AZ"/>
    <m/>
    <n v="40"/>
    <x v="18"/>
    <n v="40"/>
  </r>
  <r>
    <x v="0"/>
    <x v="0"/>
    <n v="3"/>
    <x v="2"/>
    <n v="10"/>
    <x v="55"/>
    <x v="18"/>
    <n v="7"/>
    <d v="1899-12-30T00:11:31"/>
    <n v="4.9109999999999996"/>
    <n v="2.3069999999999999"/>
    <n v="72.977999999999994"/>
    <d v="1899-12-30T00:01:38"/>
    <n v="73.394000000000005"/>
    <n v="3"/>
    <x v="0"/>
    <s v="Lindon UT"/>
    <m/>
    <n v="32"/>
    <x v="18"/>
    <n v="32"/>
  </r>
  <r>
    <x v="0"/>
    <x v="0"/>
    <n v="4"/>
    <x v="3"/>
    <n v="527"/>
    <x v="58"/>
    <x v="18"/>
    <n v="7"/>
    <d v="1899-12-30T00:11:42"/>
    <n v="16.300999999999998"/>
    <n v="11.39"/>
    <n v="71.793999999999997"/>
    <d v="1899-12-30T00:01:39"/>
    <n v="72.724000000000004"/>
    <n v="7"/>
    <x v="27"/>
    <s v="Salt Lake City UT"/>
    <m/>
    <n v="26"/>
    <x v="18"/>
    <n v="26"/>
  </r>
  <r>
    <x v="0"/>
    <x v="0"/>
    <n v="5"/>
    <x v="4"/>
    <n v="951"/>
    <x v="1"/>
    <x v="18"/>
    <n v="7"/>
    <d v="1899-12-30T00:11:43"/>
    <n v="16.931000000000001"/>
    <n v="0.63"/>
    <n v="71.73"/>
    <d v="1899-12-30T00:01:39"/>
    <n v="72.873999999999995"/>
    <n v="7"/>
    <x v="1"/>
    <s v="San Mateo CA"/>
    <m/>
    <n v="22"/>
    <x v="18"/>
    <n v="22"/>
  </r>
  <r>
    <x v="0"/>
    <x v="0"/>
    <n v="6"/>
    <x v="5"/>
    <n v="140"/>
    <x v="2"/>
    <x v="18"/>
    <n v="7"/>
    <d v="1899-12-30T00:11:54"/>
    <n v="27.94"/>
    <n v="11.009"/>
    <n v="70.623000000000005"/>
    <d v="1899-12-30T00:01:40"/>
    <n v="71.914000000000001"/>
    <n v="2"/>
    <x v="2"/>
    <s v="McMinnville OR"/>
    <m/>
    <n v="20"/>
    <x v="18"/>
    <n v="20"/>
  </r>
  <r>
    <x v="0"/>
    <x v="0"/>
    <n v="7"/>
    <x v="6"/>
    <n v="693"/>
    <x v="60"/>
    <x v="18"/>
    <n v="7"/>
    <d v="1899-12-30T00:11:54"/>
    <n v="28.550999999999998"/>
    <n v="0.61099999999999999"/>
    <n v="70.563000000000002"/>
    <d v="1899-12-30T00:01:40"/>
    <n v="72.22"/>
    <n v="4"/>
    <x v="8"/>
    <s v="TUCSON AZ"/>
    <m/>
    <n v="18"/>
    <x v="18"/>
    <n v="18"/>
  </r>
  <r>
    <x v="0"/>
    <x v="0"/>
    <n v="8"/>
    <x v="7"/>
    <n v="101"/>
    <x v="48"/>
    <x v="18"/>
    <n v="7"/>
    <d v="1899-12-30T00:12:01"/>
    <n v="35.076000000000001"/>
    <n v="6.5250000000000004"/>
    <n v="69.924000000000007"/>
    <d v="1899-12-30T00:01:41"/>
    <n v="71.512"/>
    <n v="5"/>
    <x v="0"/>
    <s v="Boise ID"/>
    <m/>
    <n v="16"/>
    <x v="18"/>
    <n v="16"/>
  </r>
  <r>
    <x v="0"/>
    <x v="0"/>
    <n v="9"/>
    <x v="8"/>
    <n v="117"/>
    <x v="61"/>
    <x v="18"/>
    <n v="7"/>
    <d v="1899-12-30T00:12:11"/>
    <n v="44.865000000000002"/>
    <n v="9.7889999999999997"/>
    <n v="68.986999999999995"/>
    <d v="1899-12-30T00:01:42"/>
    <n v="70.361000000000004"/>
    <n v="2"/>
    <x v="18"/>
    <s v="South Jordan UT"/>
    <m/>
    <n v="14"/>
    <x v="18"/>
    <n v="14"/>
  </r>
  <r>
    <x v="0"/>
    <x v="0"/>
    <n v="10"/>
    <x v="9"/>
    <n v="711"/>
    <x v="28"/>
    <x v="18"/>
    <n v="7"/>
    <d v="1899-12-30T00:12:35"/>
    <d v="1899-12-30T00:01:10"/>
    <n v="24.712"/>
    <n v="66.73"/>
    <d v="1899-12-30T00:01:45"/>
    <n v="68.632000000000005"/>
    <n v="2"/>
    <x v="0"/>
    <s v="Phoenix AZ"/>
    <m/>
    <n v="12"/>
    <x v="18"/>
    <n v="12"/>
  </r>
  <r>
    <x v="0"/>
    <x v="0"/>
    <n v="11"/>
    <x v="10"/>
    <n v="96"/>
    <x v="50"/>
    <x v="18"/>
    <n v="5"/>
    <d v="1899-12-30T00:08:14"/>
    <s v="2 Laps"/>
    <s v="2 Laps"/>
    <n v="72.945999999999998"/>
    <d v="1899-12-30T00:01:37"/>
    <n v="74.423000000000002"/>
    <n v="3"/>
    <x v="13"/>
    <s v="Houston TX"/>
    <m/>
    <n v="10"/>
    <x v="18"/>
    <n v="10"/>
  </r>
  <r>
    <x v="0"/>
    <x v="0"/>
    <s v="DNF"/>
    <x v="21"/>
    <n v="2"/>
    <x v="59"/>
    <x v="18"/>
    <n v="1"/>
    <d v="1899-12-30T00:02:02"/>
    <s v="DNF"/>
    <s v="4 Laps"/>
    <n v="58.860999999999997"/>
    <m/>
    <s v="-"/>
    <n v="0"/>
    <x v="1"/>
    <s v="Roy UT"/>
    <m/>
    <n v="0"/>
    <x v="18"/>
    <n v="0"/>
  </r>
  <r>
    <x v="0"/>
    <x v="0"/>
    <s v="DNS"/>
    <x v="22"/>
    <n v="321"/>
    <x v="3"/>
    <x v="18"/>
    <m/>
    <m/>
    <s v="DNS"/>
    <m/>
    <s v="-"/>
    <m/>
    <s v="-"/>
    <n v="0"/>
    <x v="1"/>
    <s v="Kaysville UT"/>
    <m/>
    <n v="0"/>
    <x v="18"/>
    <n v="0"/>
  </r>
  <r>
    <x v="0"/>
    <x v="0"/>
    <s v="DNS"/>
    <x v="22"/>
    <n v="365"/>
    <x v="43"/>
    <x v="18"/>
    <m/>
    <m/>
    <s v="DNS"/>
    <m/>
    <s v="-"/>
    <m/>
    <s v="-"/>
    <n v="0"/>
    <x v="0"/>
    <s v="Sandy UT"/>
    <m/>
    <n v="0"/>
    <x v="18"/>
    <n v="0"/>
  </r>
  <r>
    <x v="0"/>
    <x v="0"/>
    <s v="DNS"/>
    <x v="22"/>
    <n v="13"/>
    <x v="21"/>
    <x v="18"/>
    <m/>
    <m/>
    <s v="DNS"/>
    <m/>
    <s v="-"/>
    <m/>
    <s v="-"/>
    <n v="0"/>
    <x v="13"/>
    <s v="Pleasant Grove UT"/>
    <m/>
    <n v="0"/>
    <x v="18"/>
    <n v="0"/>
  </r>
  <r>
    <x v="0"/>
    <x v="0"/>
    <s v="DNS"/>
    <x v="22"/>
    <n v="41"/>
    <x v="7"/>
    <x v="18"/>
    <m/>
    <m/>
    <s v="DNS"/>
    <m/>
    <s v="-"/>
    <m/>
    <s v="-"/>
    <n v="0"/>
    <x v="5"/>
    <s v="Draper UT"/>
    <m/>
    <n v="0"/>
    <x v="18"/>
    <n v="0"/>
  </r>
  <r>
    <x v="0"/>
    <x v="0"/>
    <s v="DNS"/>
    <x v="22"/>
    <n v="178"/>
    <x v="23"/>
    <x v="18"/>
    <m/>
    <m/>
    <s v="DNS"/>
    <m/>
    <s v="-"/>
    <m/>
    <s v="-"/>
    <n v="0"/>
    <x v="14"/>
    <s v="HENDERSON NV"/>
    <m/>
    <n v="0"/>
    <x v="18"/>
    <n v="0"/>
  </r>
  <r>
    <x v="0"/>
    <x v="0"/>
    <s v="DNS"/>
    <x v="22"/>
    <n v="9"/>
    <x v="47"/>
    <x v="18"/>
    <m/>
    <m/>
    <s v="DNS"/>
    <m/>
    <s v="-"/>
    <m/>
    <s v="-"/>
    <n v="0"/>
    <x v="18"/>
    <s v="Bluffdale UT"/>
    <m/>
    <n v="0"/>
    <x v="18"/>
    <n v="0"/>
  </r>
  <r>
    <x v="0"/>
    <x v="0"/>
    <s v="DNS"/>
    <x v="22"/>
    <n v="491"/>
    <x v="49"/>
    <x v="18"/>
    <m/>
    <m/>
    <s v="DNS"/>
    <m/>
    <s v="-"/>
    <m/>
    <s v="-"/>
    <n v="0"/>
    <x v="23"/>
    <s v="LAS VEGAS NV"/>
    <m/>
    <n v="0"/>
    <x v="18"/>
    <n v="0"/>
  </r>
  <r>
    <x v="0"/>
    <x v="0"/>
    <s v="DNS"/>
    <x v="22"/>
    <n v="11"/>
    <x v="46"/>
    <x v="18"/>
    <m/>
    <m/>
    <s v="DNS"/>
    <m/>
    <s v="-"/>
    <m/>
    <s v="-"/>
    <n v="0"/>
    <x v="4"/>
    <s v="Sandy UT"/>
    <m/>
    <n v="0"/>
    <x v="18"/>
    <n v="0"/>
  </r>
  <r>
    <x v="0"/>
    <x v="0"/>
    <n v="1"/>
    <x v="0"/>
    <n v="96"/>
    <x v="50"/>
    <x v="19"/>
    <n v="7"/>
    <d v="1899-12-30T00:11:24"/>
    <m/>
    <m/>
    <n v="73.644999999999996"/>
    <d v="1899-12-30T00:01:37"/>
    <n v="74.56"/>
    <n v="5"/>
    <x v="13"/>
    <m/>
    <m/>
    <n v="50"/>
    <x v="19"/>
    <n v="50"/>
  </r>
  <r>
    <x v="0"/>
    <x v="0"/>
    <n v="2"/>
    <x v="1"/>
    <n v="2"/>
    <x v="59"/>
    <x v="19"/>
    <n v="7"/>
    <d v="1899-12-30T00:11:26"/>
    <n v="1.5489999999999999"/>
    <n v="1.5489999999999999"/>
    <n v="73.477999999999994"/>
    <d v="1899-12-30T00:01:37"/>
    <n v="74.403000000000006"/>
    <n v="7"/>
    <x v="1"/>
    <s v="Roy UT"/>
    <m/>
    <n v="40"/>
    <x v="19"/>
    <n v="40"/>
  </r>
  <r>
    <x v="0"/>
    <x v="0"/>
    <n v="3"/>
    <x v="2"/>
    <n v="521"/>
    <x v="32"/>
    <x v="19"/>
    <n v="7"/>
    <d v="1899-12-30T00:11:27"/>
    <n v="2.7679999999999998"/>
    <n v="1.2190000000000001"/>
    <n v="73.347999999999999"/>
    <d v="1899-12-30T00:01:36"/>
    <n v="74.674000000000007"/>
    <n v="6"/>
    <x v="18"/>
    <s v="Oceanside CA"/>
    <m/>
    <n v="32"/>
    <x v="19"/>
    <n v="32"/>
  </r>
  <r>
    <x v="0"/>
    <x v="0"/>
    <n v="4"/>
    <x v="3"/>
    <n v="53"/>
    <x v="45"/>
    <x v="19"/>
    <n v="7"/>
    <d v="1899-12-30T00:11:32"/>
    <n v="7.2750000000000004"/>
    <n v="4.5069999999999997"/>
    <n v="72.87"/>
    <d v="1899-12-30T00:01:38"/>
    <n v="73.578000000000003"/>
    <n v="4"/>
    <x v="1"/>
    <s v="Gilbert AZ"/>
    <m/>
    <n v="26"/>
    <x v="19"/>
    <n v="26"/>
  </r>
  <r>
    <x v="0"/>
    <x v="0"/>
    <n v="5"/>
    <x v="4"/>
    <n v="527"/>
    <x v="58"/>
    <x v="19"/>
    <n v="7"/>
    <d v="1899-12-30T00:11:41"/>
    <n v="16.462"/>
    <n v="9.1869999999999994"/>
    <n v="71.915000000000006"/>
    <d v="1899-12-30T00:01:39"/>
    <n v="72.738"/>
    <n v="6"/>
    <x v="27"/>
    <s v="Salt Lake City UT"/>
    <m/>
    <n v="22"/>
    <x v="19"/>
    <n v="22"/>
  </r>
  <r>
    <x v="0"/>
    <x v="0"/>
    <n v="6"/>
    <x v="5"/>
    <n v="365"/>
    <x v="43"/>
    <x v="19"/>
    <n v="7"/>
    <d v="1899-12-30T00:11:41"/>
    <n v="17.103000000000002"/>
    <n v="0.64100000000000001"/>
    <n v="71.849000000000004"/>
    <d v="1899-12-30T00:01:39"/>
    <n v="72.62"/>
    <n v="5"/>
    <x v="0"/>
    <s v="Sandy UT"/>
    <m/>
    <n v="20"/>
    <x v="19"/>
    <n v="20"/>
  </r>
  <r>
    <x v="0"/>
    <x v="0"/>
    <n v="7"/>
    <x v="6"/>
    <n v="13"/>
    <x v="21"/>
    <x v="19"/>
    <n v="7"/>
    <d v="1899-12-30T00:11:52"/>
    <n v="27.452999999999999"/>
    <n v="10.35"/>
    <n v="70.805000000000007"/>
    <d v="1899-12-30T00:01:40"/>
    <n v="71.959999999999994"/>
    <n v="6"/>
    <x v="13"/>
    <s v="Pleasant Grove UT"/>
    <m/>
    <n v="18"/>
    <x v="19"/>
    <n v="18"/>
  </r>
  <r>
    <x v="0"/>
    <x v="0"/>
    <n v="8"/>
    <x v="7"/>
    <n v="951"/>
    <x v="1"/>
    <x v="19"/>
    <n v="7"/>
    <d v="1899-12-30T00:11:53"/>
    <n v="28.655999999999999"/>
    <n v="1.2030000000000001"/>
    <n v="70.685000000000002"/>
    <d v="1899-12-30T00:01:40"/>
    <n v="72.36"/>
    <n v="2"/>
    <x v="1"/>
    <s v="San Mateo CA"/>
    <m/>
    <n v="16"/>
    <x v="19"/>
    <n v="16"/>
  </r>
  <r>
    <x v="0"/>
    <x v="0"/>
    <n v="9"/>
    <x v="8"/>
    <n v="9"/>
    <x v="47"/>
    <x v="19"/>
    <n v="7"/>
    <d v="1899-12-30T00:11:58"/>
    <n v="33.32"/>
    <n v="4.6639999999999997"/>
    <n v="70.225999999999999"/>
    <d v="1899-12-30T00:01:41"/>
    <n v="71.238"/>
    <n v="7"/>
    <x v="18"/>
    <s v="Bluffdale UT"/>
    <m/>
    <n v="14"/>
    <x v="19"/>
    <n v="14"/>
  </r>
  <r>
    <x v="0"/>
    <x v="0"/>
    <n v="10"/>
    <x v="9"/>
    <n v="693"/>
    <x v="60"/>
    <x v="19"/>
    <n v="7"/>
    <d v="1899-12-30T00:11:58"/>
    <n v="33.738"/>
    <n v="0.41799999999999998"/>
    <n v="70.185000000000002"/>
    <d v="1899-12-30T00:01:40"/>
    <n v="71.644000000000005"/>
    <n v="4"/>
    <x v="8"/>
    <s v="TUCSON AZ"/>
    <m/>
    <n v="12"/>
    <x v="19"/>
    <n v="12"/>
  </r>
  <r>
    <x v="0"/>
    <x v="0"/>
    <n v="11"/>
    <x v="10"/>
    <n v="101"/>
    <x v="48"/>
    <x v="19"/>
    <n v="7"/>
    <d v="1899-12-30T00:12:01"/>
    <n v="36.795999999999999"/>
    <n v="3.0579999999999998"/>
    <n v="69.887"/>
    <d v="1899-12-30T00:01:41"/>
    <n v="70.966999999999999"/>
    <n v="7"/>
    <x v="0"/>
    <s v="Boise ID"/>
    <m/>
    <n v="10"/>
    <x v="19"/>
    <n v="10"/>
  </r>
  <r>
    <x v="0"/>
    <x v="0"/>
    <n v="12"/>
    <x v="11"/>
    <n v="258"/>
    <x v="44"/>
    <x v="19"/>
    <n v="7"/>
    <d v="1899-12-30T00:12:13"/>
    <n v="48.234999999999999"/>
    <n v="11.439"/>
    <n v="68.796000000000006"/>
    <d v="1899-12-30T00:01:40"/>
    <n v="71.786000000000001"/>
    <n v="2"/>
    <x v="18"/>
    <s v="Belgrade MT"/>
    <m/>
    <n v="9"/>
    <x v="19"/>
    <n v="9"/>
  </r>
  <r>
    <x v="0"/>
    <x v="0"/>
    <n v="13"/>
    <x v="12"/>
    <n v="307"/>
    <x v="26"/>
    <x v="19"/>
    <n v="7"/>
    <d v="1899-12-30T00:12:32"/>
    <d v="1899-12-30T00:01:07"/>
    <n v="18.963999999999999"/>
    <n v="67.06"/>
    <d v="1899-12-30T00:01:46"/>
    <n v="68.063000000000002"/>
    <n v="2"/>
    <x v="14"/>
    <s v="KUNA ID"/>
    <m/>
    <n v="8"/>
    <x v="19"/>
    <n v="8"/>
  </r>
  <r>
    <x v="0"/>
    <x v="0"/>
    <n v="14"/>
    <x v="13"/>
    <n v="41"/>
    <x v="7"/>
    <x v="19"/>
    <n v="7"/>
    <d v="1899-12-30T00:12:44"/>
    <d v="1899-12-30T00:01:20"/>
    <n v="12.673999999999999"/>
    <n v="65.947999999999993"/>
    <d v="1899-12-30T00:01:48"/>
    <n v="66.888000000000005"/>
    <n v="5"/>
    <x v="5"/>
    <s v="Draper UT"/>
    <m/>
    <n v="7"/>
    <x v="19"/>
    <n v="7"/>
  </r>
  <r>
    <x v="0"/>
    <x v="0"/>
    <s v="DNS"/>
    <x v="22"/>
    <n v="10"/>
    <x v="55"/>
    <x v="19"/>
    <m/>
    <m/>
    <s v="DNS"/>
    <m/>
    <s v="-"/>
    <m/>
    <s v="-"/>
    <n v="0"/>
    <x v="0"/>
    <s v="Lindon UT"/>
    <m/>
    <n v="0"/>
    <x v="19"/>
    <n v="0"/>
  </r>
  <r>
    <x v="0"/>
    <x v="0"/>
    <s v="DNS"/>
    <x v="22"/>
    <n v="22"/>
    <x v="63"/>
    <x v="19"/>
    <m/>
    <m/>
    <s v="DNS"/>
    <m/>
    <s v="-"/>
    <m/>
    <s v="-"/>
    <n v="0"/>
    <x v="3"/>
    <s v="Murray UT"/>
    <m/>
    <n v="0"/>
    <x v="19"/>
    <n v="0"/>
  </r>
  <r>
    <x v="0"/>
    <x v="0"/>
    <s v="DNS"/>
    <x v="22"/>
    <n v="711"/>
    <x v="28"/>
    <x v="19"/>
    <m/>
    <m/>
    <s v="DNS"/>
    <m/>
    <s v="-"/>
    <m/>
    <s v="-"/>
    <n v="0"/>
    <x v="0"/>
    <s v="Phoenix AZ"/>
    <m/>
    <n v="0"/>
    <x v="19"/>
    <n v="0"/>
  </r>
  <r>
    <x v="0"/>
    <x v="0"/>
    <s v="DNS"/>
    <x v="22"/>
    <n v="74"/>
    <x v="4"/>
    <x v="19"/>
    <m/>
    <m/>
    <s v="DNS"/>
    <m/>
    <s v="-"/>
    <m/>
    <s v="-"/>
    <n v="0"/>
    <x v="3"/>
    <s v="Las Vegas NV"/>
    <m/>
    <n v="0"/>
    <x v="19"/>
    <n v="0"/>
  </r>
  <r>
    <x v="0"/>
    <x v="0"/>
    <s v="DNS"/>
    <x v="22"/>
    <n v="491"/>
    <x v="49"/>
    <x v="19"/>
    <m/>
    <m/>
    <s v="DNS"/>
    <m/>
    <s v="-"/>
    <m/>
    <s v="-"/>
    <n v="0"/>
    <x v="23"/>
    <s v="LAS VEGAS NV"/>
    <m/>
    <n v="0"/>
    <x v="19"/>
    <n v="0"/>
  </r>
  <r>
    <x v="0"/>
    <x v="0"/>
    <s v="DNS"/>
    <x v="22"/>
    <n v="11"/>
    <x v="46"/>
    <x v="19"/>
    <m/>
    <m/>
    <s v="DNS"/>
    <m/>
    <s v="-"/>
    <m/>
    <s v="-"/>
    <n v="0"/>
    <x v="4"/>
    <s v="Sandy UT"/>
    <m/>
    <n v="0"/>
    <x v="19"/>
    <n v="0"/>
  </r>
  <r>
    <x v="0"/>
    <x v="0"/>
    <n v="1"/>
    <x v="0"/>
    <n v="56"/>
    <x v="34"/>
    <x v="20"/>
    <n v="7"/>
    <d v="1899-12-30T00:12:37"/>
    <m/>
    <m/>
    <n v="66.564999999999998"/>
    <d v="1899-12-30T00:01:47"/>
    <n v="67.37"/>
    <n v="7"/>
    <x v="19"/>
    <s v="South Jordan UT"/>
    <m/>
    <n v="50"/>
    <x v="20"/>
    <n v="50"/>
  </r>
  <r>
    <x v="0"/>
    <x v="0"/>
    <n v="2"/>
    <x v="1"/>
    <n v="746"/>
    <x v="35"/>
    <x v="20"/>
    <n v="7"/>
    <d v="1899-12-30T00:12:38"/>
    <n v="0.373"/>
    <n v="0.373"/>
    <n v="66.531999999999996"/>
    <d v="1899-12-30T00:01:46"/>
    <n v="67.789000000000001"/>
    <n v="7"/>
    <x v="20"/>
    <s v="Aberdeen ID"/>
    <m/>
    <n v="40"/>
    <x v="20"/>
    <n v="40"/>
  </r>
  <r>
    <x v="0"/>
    <x v="0"/>
    <n v="3"/>
    <x v="2"/>
    <s v="888x"/>
    <x v="64"/>
    <x v="20"/>
    <n v="7"/>
    <d v="1899-12-30T00:13:22"/>
    <n v="45.023000000000003"/>
    <n v="44.65"/>
    <n v="62.829000000000001"/>
    <d v="1899-12-30T00:01:53"/>
    <n v="63.948"/>
    <n v="6"/>
    <x v="25"/>
    <s v="Kaysville UT"/>
    <m/>
    <n v="32"/>
    <x v="20"/>
    <n v="32"/>
  </r>
  <r>
    <x v="0"/>
    <x v="0"/>
    <n v="6"/>
    <x v="3"/>
    <n v="69"/>
    <x v="56"/>
    <x v="20"/>
    <n v="7"/>
    <d v="1899-12-30T00:13:35"/>
    <n v="58.073"/>
    <n v="4.7889999999999997"/>
    <n v="61.823"/>
    <d v="1899-12-30T00:01:55"/>
    <n v="62.767000000000003"/>
    <n v="7"/>
    <x v="28"/>
    <s v="SLC UT"/>
    <m/>
    <n v="26"/>
    <x v="20"/>
    <n v="26"/>
  </r>
  <r>
    <x v="0"/>
    <x v="0"/>
    <n v="7"/>
    <x v="4"/>
    <n v="163"/>
    <x v="15"/>
    <x v="20"/>
    <n v="7"/>
    <d v="1899-12-30T00:13:54"/>
    <d v="1899-12-30T00:01:17"/>
    <n v="19.251000000000001"/>
    <n v="60.396999999999998"/>
    <d v="1899-12-30T00:01:57"/>
    <n v="61.360999999999997"/>
    <n v="3"/>
    <x v="10"/>
    <s v="Kearns UT"/>
    <m/>
    <n v="22"/>
    <x v="20"/>
    <n v="22"/>
  </r>
  <r>
    <x v="0"/>
    <x v="0"/>
    <n v="8"/>
    <x v="5"/>
    <n v="66"/>
    <x v="57"/>
    <x v="20"/>
    <n v="7"/>
    <d v="1899-12-30T00:13:55"/>
    <d v="1899-12-30T00:01:18"/>
    <n v="0.61099999999999999"/>
    <n v="60.353000000000002"/>
    <d v="1899-12-30T00:01:56"/>
    <n v="62.146000000000001"/>
    <n v="5"/>
    <x v="26"/>
    <s v="Ogden UT"/>
    <m/>
    <n v="20"/>
    <x v="20"/>
    <n v="20"/>
  </r>
  <r>
    <x v="0"/>
    <x v="0"/>
    <n v="9"/>
    <x v="6"/>
    <n v="881"/>
    <x v="66"/>
    <x v="20"/>
    <n v="7"/>
    <d v="1899-12-30T00:14:03"/>
    <d v="1899-12-30T00:01:26"/>
    <n v="8.0850000000000009"/>
    <n v="59.774000000000001"/>
    <d v="1899-12-30T00:01:58"/>
    <n v="60.957999999999998"/>
    <n v="3"/>
    <x v="31"/>
    <s v="bountiful UT"/>
    <m/>
    <n v="18"/>
    <x v="20"/>
    <n v="18"/>
  </r>
  <r>
    <x v="0"/>
    <x v="0"/>
    <n v="11"/>
    <x v="7"/>
    <n v="913"/>
    <x v="52"/>
    <x v="20"/>
    <n v="7"/>
    <d v="1899-12-30T00:14:15"/>
    <d v="1899-12-30T00:01:38"/>
    <n v="1.7410000000000001"/>
    <n v="58.970999999999997"/>
    <d v="1899-12-30T00:02:00"/>
    <n v="59.956000000000003"/>
    <n v="2"/>
    <x v="24"/>
    <s v="West Jordan UT"/>
    <m/>
    <n v="16"/>
    <x v="20"/>
    <n v="16"/>
  </r>
  <r>
    <x v="0"/>
    <x v="0"/>
    <n v="14"/>
    <x v="8"/>
    <n v="160"/>
    <x v="19"/>
    <x v="20"/>
    <n v="6"/>
    <d v="1899-12-30T00:13:19"/>
    <s v="1 Lap"/>
    <n v="6.3209999999999997"/>
    <n v="54.063000000000002"/>
    <d v="1899-12-30T00:02:02"/>
    <n v="58.972000000000001"/>
    <n v="5"/>
    <x v="12"/>
    <s v="Farrwest  UT"/>
    <m/>
    <n v="14"/>
    <x v="20"/>
    <n v="14"/>
  </r>
  <r>
    <x v="0"/>
    <x v="0"/>
    <s v="DNS"/>
    <x v="22"/>
    <n v="791"/>
    <x v="29"/>
    <x v="20"/>
    <m/>
    <m/>
    <s v="DNS"/>
    <m/>
    <s v="-"/>
    <m/>
    <s v="-"/>
    <n v="0"/>
    <x v="16"/>
    <s v="Washington Terrace UT"/>
    <m/>
    <n v="0"/>
    <x v="20"/>
    <n v="0"/>
  </r>
  <r>
    <x v="0"/>
    <x v="0"/>
    <n v="4"/>
    <x v="0"/>
    <n v="49"/>
    <x v="62"/>
    <x v="21"/>
    <n v="7"/>
    <d v="1899-12-30T00:13:23"/>
    <n v="45.996000000000002"/>
    <n v="0.97299999999999998"/>
    <n v="62.753"/>
    <d v="1899-12-30T00:01:50"/>
    <n v="65.575999999999993"/>
    <n v="6"/>
    <x v="9"/>
    <s v="Sandy UT"/>
    <m/>
    <n v="50"/>
    <x v="21"/>
    <n v="50"/>
  </r>
  <r>
    <x v="0"/>
    <x v="0"/>
    <n v="5"/>
    <x v="1"/>
    <n v="70"/>
    <x v="14"/>
    <x v="21"/>
    <n v="7"/>
    <d v="1899-12-30T00:13:30"/>
    <n v="53.283999999999999"/>
    <n v="7.2880000000000003"/>
    <n v="62.189"/>
    <d v="1899-12-30T00:01:51"/>
    <n v="64.748000000000005"/>
    <n v="5"/>
    <x v="9"/>
    <s v="Pleasant view UT"/>
    <m/>
    <n v="40"/>
    <x v="21"/>
    <n v="40"/>
  </r>
  <r>
    <x v="0"/>
    <x v="0"/>
    <n v="10"/>
    <x v="2"/>
    <n v="33"/>
    <x v="65"/>
    <x v="21"/>
    <n v="7"/>
    <d v="1899-12-30T00:14:13"/>
    <d v="1899-12-30T00:01:36"/>
    <n v="9.74"/>
    <n v="59.091000000000001"/>
    <d v="1899-12-30T00:01:57"/>
    <n v="61.542999999999999"/>
    <n v="3"/>
    <x v="30"/>
    <s v="Redmond UT"/>
    <m/>
    <n v="32"/>
    <x v="21"/>
    <n v="32"/>
  </r>
  <r>
    <x v="0"/>
    <x v="0"/>
    <n v="12"/>
    <x v="3"/>
    <n v="171"/>
    <x v="39"/>
    <x v="21"/>
    <n v="6"/>
    <d v="1899-12-30T00:12:48"/>
    <s v="1 Lap"/>
    <s v="1 Lap"/>
    <n v="56.238999999999997"/>
    <d v="1899-12-30T00:02:01"/>
    <n v="59.406999999999996"/>
    <n v="4"/>
    <x v="9"/>
    <s v="Murray UT"/>
    <m/>
    <n v="26"/>
    <x v="21"/>
    <n v="26"/>
  </r>
  <r>
    <x v="0"/>
    <x v="0"/>
    <n v="13"/>
    <x v="4"/>
    <n v="118"/>
    <x v="67"/>
    <x v="21"/>
    <n v="6"/>
    <d v="1899-12-30T00:13:13"/>
    <s v="1 Lap"/>
    <n v="24.599"/>
    <n v="54.494"/>
    <d v="1899-12-30T00:02:06"/>
    <n v="57.076999999999998"/>
    <n v="2"/>
    <x v="9"/>
    <s v="Boise ID"/>
    <m/>
    <n v="22"/>
    <x v="21"/>
    <n v="22"/>
  </r>
  <r>
    <x v="0"/>
    <x v="0"/>
    <n v="15"/>
    <x v="5"/>
    <n v="757"/>
    <x v="40"/>
    <x v="21"/>
    <n v="6"/>
    <d v="1899-12-30T00:14:36"/>
    <s v="1 Lap"/>
    <d v="1899-12-30T00:01:17"/>
    <n v="49.314999999999998"/>
    <m/>
    <s v="-"/>
    <n v="0"/>
    <x v="9"/>
    <s v="Farmington UT"/>
    <m/>
    <n v="20"/>
    <x v="21"/>
    <n v="20"/>
  </r>
  <r>
    <x v="0"/>
    <x v="0"/>
    <s v="DNS"/>
    <x v="22"/>
    <n v="527"/>
    <x v="58"/>
    <x v="21"/>
    <m/>
    <m/>
    <s v="DNS"/>
    <m/>
    <s v="-"/>
    <m/>
    <s v="-"/>
    <n v="0"/>
    <x v="34"/>
    <s v="Salt Lake City UT"/>
    <m/>
    <n v="0"/>
    <x v="21"/>
    <n v="0"/>
  </r>
  <r>
    <x v="0"/>
    <x v="0"/>
    <s v="DNS"/>
    <x v="22"/>
    <n v="131"/>
    <x v="41"/>
    <x v="21"/>
    <m/>
    <m/>
    <s v="DNS"/>
    <m/>
    <s v="-"/>
    <m/>
    <s v="-"/>
    <n v="0"/>
    <x v="33"/>
    <s v="Provo UT"/>
    <m/>
    <n v="0"/>
    <x v="21"/>
    <n v="0"/>
  </r>
  <r>
    <x v="0"/>
    <x v="0"/>
    <n v="2"/>
    <x v="0"/>
    <n v="53"/>
    <x v="45"/>
    <x v="22"/>
    <n v="7"/>
    <d v="1899-12-30T00:11:45"/>
    <n v="2.9249999999999998"/>
    <n v="2.9249999999999998"/>
    <n v="71.445999999999998"/>
    <d v="1899-12-30T00:01:37"/>
    <n v="74.024000000000001"/>
    <n v="2"/>
    <x v="1"/>
    <s v="Gilbert AZ"/>
    <m/>
    <n v="50"/>
    <x v="22"/>
    <n v="50"/>
  </r>
  <r>
    <x v="0"/>
    <x v="0"/>
    <n v="3"/>
    <x v="1"/>
    <n v="2"/>
    <x v="59"/>
    <x v="22"/>
    <n v="7"/>
    <d v="1899-12-30T00:11:48"/>
    <n v="5.4950000000000001"/>
    <n v="2.57"/>
    <n v="71.186000000000007"/>
    <m/>
    <s v="-"/>
    <n v="0"/>
    <x v="1"/>
    <s v="Roy UT"/>
    <m/>
    <n v="40"/>
    <x v="22"/>
    <n v="40"/>
  </r>
  <r>
    <x v="0"/>
    <x v="0"/>
    <n v="5"/>
    <x v="2"/>
    <n v="723"/>
    <x v="0"/>
    <x v="22"/>
    <n v="7"/>
    <d v="1899-12-30T00:11:54"/>
    <n v="11.407999999999999"/>
    <n v="1.887"/>
    <n v="70.596999999999994"/>
    <d v="1899-12-30T00:01:37"/>
    <n v="74.116"/>
    <n v="2"/>
    <x v="0"/>
    <s v="Las Vegas NV"/>
    <m/>
    <n v="32"/>
    <x v="22"/>
    <n v="32"/>
  </r>
  <r>
    <x v="0"/>
    <x v="0"/>
    <n v="6"/>
    <x v="3"/>
    <n v="365"/>
    <x v="43"/>
    <x v="22"/>
    <n v="7"/>
    <d v="1899-12-30T00:12:00"/>
    <n v="17.474"/>
    <n v="6.0659999999999998"/>
    <n v="70.001999999999995"/>
    <d v="1899-12-30T00:01:38"/>
    <n v="73.578000000000003"/>
    <n v="2"/>
    <x v="0"/>
    <s v="Sandy UT"/>
    <m/>
    <n v="26"/>
    <x v="22"/>
    <n v="26"/>
  </r>
  <r>
    <x v="0"/>
    <x v="0"/>
    <n v="7"/>
    <x v="4"/>
    <n v="258"/>
    <x v="44"/>
    <x v="22"/>
    <n v="7"/>
    <d v="1899-12-30T00:12:13"/>
    <n v="30.11"/>
    <n v="12.635999999999999"/>
    <n v="68.795000000000002"/>
    <d v="1899-12-30T00:01:40"/>
    <n v="71.921000000000006"/>
    <n v="2"/>
    <x v="18"/>
    <s v="Belgrade MT"/>
    <m/>
    <n v="22"/>
    <x v="22"/>
    <n v="22"/>
  </r>
  <r>
    <x v="0"/>
    <x v="0"/>
    <n v="11"/>
    <x v="5"/>
    <n v="96"/>
    <x v="50"/>
    <x v="22"/>
    <n v="7"/>
    <d v="1899-12-30T00:12:24"/>
    <n v="41.713999999999999"/>
    <n v="0.33400000000000002"/>
    <n v="67.721999999999994"/>
    <d v="1899-12-30T00:01:37"/>
    <n v="74.094999999999999"/>
    <n v="2"/>
    <x v="13"/>
    <s v="Houston TX"/>
    <m/>
    <n v="20"/>
    <x v="22"/>
    <n v="20"/>
  </r>
  <r>
    <x v="0"/>
    <x v="0"/>
    <n v="12"/>
    <x v="6"/>
    <n v="117"/>
    <x v="61"/>
    <x v="22"/>
    <n v="7"/>
    <d v="1899-12-30T00:12:25"/>
    <n v="42.548000000000002"/>
    <n v="0.83399999999999996"/>
    <n v="67.646000000000001"/>
    <d v="1899-12-30T00:01:42"/>
    <n v="70.286000000000001"/>
    <n v="2"/>
    <x v="18"/>
    <s v="South Jordan UT"/>
    <m/>
    <n v="18"/>
    <x v="22"/>
    <n v="18"/>
  </r>
  <r>
    <x v="0"/>
    <x v="0"/>
    <n v="13"/>
    <x v="7"/>
    <n v="711"/>
    <x v="28"/>
    <x v="22"/>
    <n v="7"/>
    <d v="1899-12-30T00:12:38"/>
    <n v="55.941000000000003"/>
    <n v="13.393000000000001"/>
    <n v="66.451999999999998"/>
    <d v="1899-12-30T00:01:43"/>
    <n v="69.995000000000005"/>
    <n v="7"/>
    <x v="0"/>
    <s v="Phoenix AZ"/>
    <m/>
    <n v="16"/>
    <x v="22"/>
    <n v="16"/>
  </r>
  <r>
    <x v="0"/>
    <x v="0"/>
    <n v="14"/>
    <x v="8"/>
    <n v="414"/>
    <x v="8"/>
    <x v="22"/>
    <n v="7"/>
    <d v="1899-12-30T00:12:42"/>
    <n v="59.182000000000002"/>
    <n v="3.2410000000000001"/>
    <n v="66.168999999999997"/>
    <d v="1899-12-30T00:01:45"/>
    <n v="68.623999999999995"/>
    <n v="2"/>
    <x v="6"/>
    <s v="Denver CO"/>
    <m/>
    <n v="14"/>
    <x v="22"/>
    <n v="14"/>
  </r>
  <r>
    <x v="0"/>
    <x v="0"/>
    <n v="15"/>
    <x v="9"/>
    <n v="919"/>
    <x v="24"/>
    <x v="22"/>
    <n v="7"/>
    <d v="1899-12-30T00:12:44"/>
    <d v="1899-12-30T00:01:01"/>
    <n v="1.85"/>
    <n v="66.009"/>
    <d v="1899-12-30T00:01:44"/>
    <n v="68.91"/>
    <n v="6"/>
    <x v="0"/>
    <s v="North Las Vegas NV"/>
    <m/>
    <n v="12"/>
    <x v="22"/>
    <n v="12"/>
  </r>
  <r>
    <x v="0"/>
    <x v="0"/>
    <n v="16"/>
    <x v="10"/>
    <n v="240"/>
    <x v="9"/>
    <x v="22"/>
    <n v="7"/>
    <d v="1899-12-30T00:12:50"/>
    <d v="1899-12-30T00:01:07"/>
    <n v="6.0890000000000004"/>
    <n v="65.486000000000004"/>
    <d v="1899-12-30T00:01:45"/>
    <n v="68.34"/>
    <n v="6"/>
    <x v="0"/>
    <s v="missoula MT"/>
    <m/>
    <n v="10"/>
    <x v="22"/>
    <n v="10"/>
  </r>
  <r>
    <x v="0"/>
    <x v="0"/>
    <n v="17"/>
    <x v="11"/>
    <n v="130"/>
    <x v="22"/>
    <x v="22"/>
    <n v="7"/>
    <d v="1899-12-30T00:12:56"/>
    <d v="1899-12-30T00:01:13"/>
    <n v="6.2590000000000003"/>
    <n v="64.957999999999998"/>
    <d v="1899-12-30T00:01:46"/>
    <n v="67.84"/>
    <n v="2"/>
    <x v="4"/>
    <s v="West Jordan UT"/>
    <m/>
    <n v="9"/>
    <x v="22"/>
    <n v="9"/>
  </r>
  <r>
    <x v="0"/>
    <x v="0"/>
    <n v="18"/>
    <x v="12"/>
    <n v="120"/>
    <x v="10"/>
    <x v="22"/>
    <n v="7"/>
    <d v="1899-12-30T00:13:06"/>
    <d v="1899-12-30T00:01:23"/>
    <n v="9.6690000000000005"/>
    <n v="64.159000000000006"/>
    <d v="1899-12-30T00:01:48"/>
    <n v="66.965999999999994"/>
    <n v="5"/>
    <x v="7"/>
    <s v="Harrison NY"/>
    <m/>
    <n v="8"/>
    <x v="22"/>
    <n v="8"/>
  </r>
  <r>
    <x v="0"/>
    <x v="0"/>
    <n v="19"/>
    <x v="13"/>
    <n v="199"/>
    <x v="12"/>
    <x v="22"/>
    <n v="7"/>
    <d v="1899-12-30T00:13:06"/>
    <d v="1899-12-30T00:01:23"/>
    <n v="0.44600000000000001"/>
    <n v="64.122"/>
    <m/>
    <s v="-"/>
    <n v="0"/>
    <x v="8"/>
    <s v="Brighton CO"/>
    <m/>
    <n v="7"/>
    <x v="22"/>
    <n v="7"/>
  </r>
  <r>
    <x v="0"/>
    <x v="0"/>
    <n v="20"/>
    <x v="14"/>
    <n v="901"/>
    <x v="16"/>
    <x v="22"/>
    <n v="6"/>
    <d v="1899-12-30T00:11:53"/>
    <s v="1 Lap"/>
    <s v="1 Lap"/>
    <n v="60.59"/>
    <d v="1899-12-30T00:01:53"/>
    <n v="63.893999999999998"/>
    <n v="5"/>
    <x v="2"/>
    <s v="Hesperus CO"/>
    <m/>
    <n v="6"/>
    <x v="22"/>
    <n v="6"/>
  </r>
  <r>
    <x v="0"/>
    <x v="0"/>
    <s v="DNS"/>
    <x v="22"/>
    <n v="9"/>
    <x v="47"/>
    <x v="22"/>
    <m/>
    <m/>
    <s v="DNS"/>
    <m/>
    <s v="-"/>
    <m/>
    <s v="-"/>
    <n v="0"/>
    <x v="18"/>
    <s v="Bluffdale UT"/>
    <m/>
    <n v="0"/>
    <x v="22"/>
    <n v="0"/>
  </r>
  <r>
    <x v="0"/>
    <x v="0"/>
    <s v="DNS"/>
    <x v="22"/>
    <n v="13"/>
    <x v="21"/>
    <x v="22"/>
    <m/>
    <m/>
    <s v="DNS"/>
    <m/>
    <s v="-"/>
    <m/>
    <s v="-"/>
    <n v="0"/>
    <x v="13"/>
    <s v="Pleasant Grove UT"/>
    <m/>
    <n v="0"/>
    <x v="22"/>
    <n v="0"/>
  </r>
  <r>
    <x v="0"/>
    <x v="0"/>
    <s v="DNS"/>
    <x v="22"/>
    <n v="951"/>
    <x v="1"/>
    <x v="22"/>
    <m/>
    <m/>
    <s v="DNS"/>
    <m/>
    <s v="-"/>
    <m/>
    <s v="-"/>
    <n v="0"/>
    <x v="1"/>
    <s v="San Mateo CA"/>
    <m/>
    <n v="0"/>
    <x v="22"/>
    <n v="0"/>
  </r>
  <r>
    <x v="0"/>
    <x v="0"/>
    <s v="DNS"/>
    <x v="22"/>
    <n v="101"/>
    <x v="48"/>
    <x v="22"/>
    <m/>
    <m/>
    <s v="DNS"/>
    <m/>
    <s v="-"/>
    <m/>
    <s v="-"/>
    <n v="0"/>
    <x v="0"/>
    <s v="Boise ID"/>
    <m/>
    <n v="0"/>
    <x v="22"/>
    <n v="0"/>
  </r>
  <r>
    <x v="0"/>
    <x v="0"/>
    <s v="DNS"/>
    <x v="22"/>
    <n v="41"/>
    <x v="7"/>
    <x v="22"/>
    <m/>
    <m/>
    <s v="DNS"/>
    <m/>
    <s v="-"/>
    <m/>
    <s v="-"/>
    <n v="0"/>
    <x v="5"/>
    <s v="Draper UT"/>
    <m/>
    <n v="0"/>
    <x v="22"/>
    <n v="0"/>
  </r>
  <r>
    <x v="0"/>
    <x v="0"/>
    <s v="DNS"/>
    <x v="22"/>
    <n v="527"/>
    <x v="58"/>
    <x v="22"/>
    <m/>
    <m/>
    <s v="DNS"/>
    <m/>
    <s v="-"/>
    <m/>
    <s v="-"/>
    <n v="0"/>
    <x v="27"/>
    <s v="Salt Lake City UT"/>
    <m/>
    <n v="0"/>
    <x v="22"/>
    <n v="0"/>
  </r>
  <r>
    <x v="0"/>
    <x v="0"/>
    <s v="DNS"/>
    <x v="22"/>
    <n v="491"/>
    <x v="49"/>
    <x v="22"/>
    <m/>
    <m/>
    <s v="DNS"/>
    <m/>
    <s v="-"/>
    <m/>
    <s v="-"/>
    <n v="0"/>
    <x v="23"/>
    <s v="LAS VEGAS NV"/>
    <m/>
    <n v="0"/>
    <x v="22"/>
    <n v="0"/>
  </r>
  <r>
    <x v="0"/>
    <x v="0"/>
    <s v="DNS"/>
    <x v="22"/>
    <n v="521"/>
    <x v="32"/>
    <x v="22"/>
    <m/>
    <m/>
    <s v="DNS"/>
    <m/>
    <s v="-"/>
    <m/>
    <s v="-"/>
    <n v="0"/>
    <x v="18"/>
    <s v="Oceanside CA"/>
    <m/>
    <n v="0"/>
    <x v="22"/>
    <n v="0"/>
  </r>
  <r>
    <x v="0"/>
    <x v="0"/>
    <s v="DNS"/>
    <x v="22"/>
    <n v="11"/>
    <x v="46"/>
    <x v="22"/>
    <m/>
    <m/>
    <s v="DNS"/>
    <m/>
    <s v="-"/>
    <m/>
    <s v="-"/>
    <n v="0"/>
    <x v="4"/>
    <s v="Sandy UT"/>
    <m/>
    <n v="0"/>
    <x v="22"/>
    <n v="0"/>
  </r>
  <r>
    <x v="0"/>
    <x v="0"/>
    <n v="1"/>
    <x v="0"/>
    <n v="116"/>
    <x v="27"/>
    <x v="23"/>
    <n v="5"/>
    <d v="1899-12-30T00:09:34"/>
    <m/>
    <m/>
    <n v="62.694000000000003"/>
    <d v="1899-12-30T00:01:50"/>
    <n v="65.596000000000004"/>
    <n v="4"/>
    <x v="35"/>
    <s v="Clinton UT"/>
    <m/>
    <n v="50"/>
    <x v="23"/>
    <n v="50"/>
  </r>
  <r>
    <x v="0"/>
    <x v="0"/>
    <s v="DNS"/>
    <x v="22"/>
    <n v="805"/>
    <x v="17"/>
    <x v="23"/>
    <m/>
    <m/>
    <s v="DNS"/>
    <m/>
    <s v="-"/>
    <m/>
    <s v="-"/>
    <n v="0"/>
    <x v="11"/>
    <s v="Layton UT"/>
    <m/>
    <n v="0"/>
    <x v="23"/>
    <n v="0"/>
  </r>
  <r>
    <x v="1"/>
    <x v="0"/>
    <n v="1"/>
    <x v="0"/>
    <n v="9"/>
    <x v="47"/>
    <x v="12"/>
    <n v="7"/>
    <d v="1899-12-30T00:11:17"/>
    <m/>
    <m/>
    <n v="81.888000000000005"/>
    <d v="1899-12-30T00:01:36"/>
    <n v="82.600999999999999"/>
    <n v="2"/>
    <x v="18"/>
    <s v="Bluffdale UT"/>
    <m/>
    <n v="50"/>
    <x v="12"/>
    <n v="50"/>
  </r>
  <r>
    <x v="1"/>
    <x v="0"/>
    <n v="2"/>
    <x v="1"/>
    <n v="321"/>
    <x v="3"/>
    <x v="12"/>
    <n v="7"/>
    <d v="1899-12-30T00:11:28"/>
    <n v="10.795999999999999"/>
    <n v="10.795999999999999"/>
    <n v="80.602000000000004"/>
    <d v="1899-12-30T00:01:36"/>
    <n v="82.405000000000001"/>
    <n v="7"/>
    <x v="1"/>
    <s v="Kaysville UT"/>
    <m/>
    <n v="40"/>
    <x v="12"/>
    <n v="40"/>
  </r>
  <r>
    <x v="1"/>
    <x v="0"/>
    <n v="3"/>
    <x v="2"/>
    <n v="467"/>
    <x v="68"/>
    <x v="12"/>
    <n v="7"/>
    <d v="1899-12-30T00:11:28"/>
    <n v="11.010999999999999"/>
    <n v="0.215"/>
    <n v="80.576999999999998"/>
    <d v="1899-12-30T00:01:36"/>
    <n v="82.17"/>
    <n v="7"/>
    <x v="0"/>
    <s v="Layton UT"/>
    <m/>
    <n v="32"/>
    <x v="12"/>
    <n v="32"/>
  </r>
  <r>
    <x v="1"/>
    <x v="0"/>
    <n v="4"/>
    <x v="3"/>
    <n v="130"/>
    <x v="22"/>
    <x v="12"/>
    <n v="7"/>
    <d v="1899-12-30T00:11:50"/>
    <n v="32.533000000000001"/>
    <n v="21.521999999999998"/>
    <n v="78.132999999999996"/>
    <d v="1899-12-30T00:01:40"/>
    <n v="79.448999999999998"/>
    <n v="2"/>
    <x v="4"/>
    <s v="Salt Lake City UT"/>
    <m/>
    <n v="26"/>
    <x v="12"/>
    <n v="26"/>
  </r>
  <r>
    <x v="1"/>
    <x v="0"/>
    <n v="5"/>
    <x v="4"/>
    <n v="120"/>
    <x v="10"/>
    <x v="12"/>
    <n v="7"/>
    <d v="1899-12-30T00:11:58"/>
    <n v="40.664999999999999"/>
    <n v="8.1319999999999997"/>
    <n v="77.248000000000005"/>
    <d v="1899-12-30T00:01:42"/>
    <n v="77.831999999999994"/>
    <n v="7"/>
    <x v="7"/>
    <s v="Harrison NY"/>
    <m/>
    <n v="22"/>
    <x v="12"/>
    <n v="22"/>
  </r>
  <r>
    <x v="1"/>
    <x v="0"/>
    <n v="6"/>
    <x v="0"/>
    <n v="307"/>
    <x v="26"/>
    <x v="13"/>
    <n v="7"/>
    <d v="1899-12-30T00:11:58"/>
    <n v="41.003"/>
    <n v="0.33800000000000002"/>
    <n v="77.212000000000003"/>
    <d v="1899-12-30T00:01:39"/>
    <n v="80.126000000000005"/>
    <n v="7"/>
    <x v="14"/>
    <s v="KUNA ID"/>
    <m/>
    <n v="50"/>
    <x v="13"/>
    <n v="50"/>
  </r>
  <r>
    <x v="1"/>
    <x v="0"/>
    <n v="7"/>
    <x v="1"/>
    <n v="178"/>
    <x v="23"/>
    <x v="13"/>
    <n v="7"/>
    <d v="1899-12-30T00:12:02"/>
    <n v="44.710999999999999"/>
    <n v="3.7080000000000002"/>
    <n v="76.814999999999998"/>
    <d v="1899-12-30T00:01:38"/>
    <n v="80.489000000000004"/>
    <n v="7"/>
    <x v="14"/>
    <s v="HENDERSON NV"/>
    <m/>
    <n v="40"/>
    <x v="13"/>
    <n v="40"/>
  </r>
  <r>
    <x v="1"/>
    <x v="0"/>
    <n v="8"/>
    <x v="2"/>
    <n v="41"/>
    <x v="7"/>
    <x v="13"/>
    <n v="7"/>
    <d v="1899-12-30T00:12:08"/>
    <n v="51.081000000000003"/>
    <n v="6.37"/>
    <n v="76.143000000000001"/>
    <d v="1899-12-30T00:01:40"/>
    <n v="78.950999999999993"/>
    <n v="5"/>
    <x v="5"/>
    <s v="Draper UT"/>
    <m/>
    <n v="32"/>
    <x v="13"/>
    <n v="32"/>
  </r>
  <r>
    <x v="1"/>
    <x v="0"/>
    <n v="9"/>
    <x v="3"/>
    <n v="131"/>
    <x v="41"/>
    <x v="13"/>
    <n v="7"/>
    <d v="1899-12-30T00:12:14"/>
    <n v="57.091999999999999"/>
    <n v="6.0110000000000001"/>
    <n v="75.519000000000005"/>
    <d v="1899-12-30T00:01:41"/>
    <n v="78.212999999999994"/>
    <n v="5"/>
    <x v="21"/>
    <s v="Provo UT"/>
    <m/>
    <n v="26"/>
    <x v="13"/>
    <n v="26"/>
  </r>
  <r>
    <x v="1"/>
    <x v="0"/>
    <n v="10"/>
    <x v="4"/>
    <n v="116"/>
    <x v="27"/>
    <x v="13"/>
    <n v="7"/>
    <d v="1899-12-30T00:12:20"/>
    <d v="1899-12-30T00:01:03"/>
    <n v="6.1360000000000001"/>
    <n v="74.893000000000001"/>
    <d v="1899-12-30T00:01:42"/>
    <n v="77.522000000000006"/>
    <n v="7"/>
    <x v="15"/>
    <s v="Clinton UT"/>
    <m/>
    <n v="22"/>
    <x v="13"/>
    <n v="22"/>
  </r>
  <r>
    <x v="1"/>
    <x v="0"/>
    <n v="11"/>
    <x v="5"/>
    <s v="104x"/>
    <x v="69"/>
    <x v="13"/>
    <n v="7"/>
    <d v="1899-12-30T00:12:21"/>
    <d v="1899-12-30T00:01:03"/>
    <n v="0.27"/>
    <n v="74.866"/>
    <d v="1899-12-30T00:01:42"/>
    <n v="77.489000000000004"/>
    <n v="4"/>
    <x v="36"/>
    <s v="Lakewood CO"/>
    <m/>
    <n v="20"/>
    <x v="13"/>
    <n v="20"/>
  </r>
  <r>
    <x v="1"/>
    <x v="0"/>
    <n v="12"/>
    <x v="6"/>
    <n v="163"/>
    <x v="15"/>
    <x v="13"/>
    <n v="7"/>
    <d v="1899-12-30T00:12:45"/>
    <d v="1899-12-30T00:01:28"/>
    <n v="24.798999999999999"/>
    <n v="72.44"/>
    <d v="1899-12-30T00:01:46"/>
    <n v="74.798000000000002"/>
    <n v="5"/>
    <x v="10"/>
    <s v="Kearns UT"/>
    <m/>
    <n v="18"/>
    <x v="13"/>
    <n v="18"/>
  </r>
  <r>
    <x v="1"/>
    <x v="0"/>
    <n v="13"/>
    <x v="7"/>
    <n v="69"/>
    <x v="56"/>
    <x v="13"/>
    <n v="7"/>
    <d v="1899-12-30T00:13:01"/>
    <d v="1899-12-30T00:01:44"/>
    <n v="15.548999999999999"/>
    <n v="70.998000000000005"/>
    <d v="1899-12-30T00:01:47"/>
    <n v="73.787000000000006"/>
    <n v="7"/>
    <x v="25"/>
    <s v="SLC UT"/>
    <m/>
    <n v="16"/>
    <x v="13"/>
    <n v="16"/>
  </r>
  <r>
    <x v="1"/>
    <x v="0"/>
    <s v="DNS"/>
    <x v="22"/>
    <n v="163"/>
    <x v="15"/>
    <x v="12"/>
    <m/>
    <m/>
    <s v="DNS"/>
    <m/>
    <s v="-"/>
    <m/>
    <s v="-"/>
    <n v="0"/>
    <x v="10"/>
    <s v="Kearns UT"/>
    <m/>
    <n v="0"/>
    <x v="12"/>
    <n v="0"/>
  </r>
  <r>
    <x v="1"/>
    <x v="0"/>
    <s v="DNS"/>
    <x v="22"/>
    <n v="109"/>
    <x v="37"/>
    <x v="13"/>
    <m/>
    <m/>
    <s v="DNS"/>
    <m/>
    <s v="-"/>
    <m/>
    <s v="-"/>
    <n v="0"/>
    <x v="3"/>
    <s v="South Ogden UT"/>
    <m/>
    <n v="0"/>
    <x v="13"/>
    <n v="0"/>
  </r>
  <r>
    <x v="1"/>
    <x v="0"/>
    <s v="DNS"/>
    <x v="22"/>
    <n v="757"/>
    <x v="40"/>
    <x v="13"/>
    <m/>
    <m/>
    <s v="DNS"/>
    <m/>
    <s v="-"/>
    <m/>
    <s v="-"/>
    <n v="0"/>
    <x v="5"/>
    <s v="Farmington UT"/>
    <m/>
    <n v="0"/>
    <x v="13"/>
    <n v="0"/>
  </r>
  <r>
    <x v="1"/>
    <x v="0"/>
    <s v="DNS"/>
    <x v="22"/>
    <n v="805"/>
    <x v="17"/>
    <x v="13"/>
    <m/>
    <m/>
    <s v="DNS"/>
    <m/>
    <s v="-"/>
    <m/>
    <s v="-"/>
    <n v="0"/>
    <x v="11"/>
    <s v="Layton UT"/>
    <m/>
    <n v="0"/>
    <x v="13"/>
    <n v="0"/>
  </r>
  <r>
    <x v="1"/>
    <x v="0"/>
    <n v="1"/>
    <x v="0"/>
    <n v="49"/>
    <x v="62"/>
    <x v="14"/>
    <n v="7"/>
    <d v="1899-12-30T00:11:08"/>
    <m/>
    <m/>
    <n v="83.036000000000001"/>
    <d v="1899-12-30T00:01:34"/>
    <n v="83.85"/>
    <n v="2"/>
    <x v="29"/>
    <s v="Sandy UT"/>
    <m/>
    <n v="50"/>
    <x v="14"/>
    <n v="50"/>
  </r>
  <r>
    <x v="1"/>
    <x v="0"/>
    <n v="2"/>
    <x v="1"/>
    <n v="307"/>
    <x v="26"/>
    <x v="14"/>
    <n v="7"/>
    <d v="1899-12-30T00:11:34"/>
    <n v="26.247"/>
    <n v="26.247"/>
    <n v="79.894999999999996"/>
    <d v="1899-12-30T00:01:38"/>
    <n v="80.552999999999997"/>
    <n v="2"/>
    <x v="14"/>
    <s v="KUNA ID"/>
    <m/>
    <n v="40"/>
    <x v="14"/>
    <n v="40"/>
  </r>
  <r>
    <x v="1"/>
    <x v="0"/>
    <n v="3"/>
    <x v="2"/>
    <n v="126"/>
    <x v="5"/>
    <x v="14"/>
    <n v="7"/>
    <d v="1899-12-30T00:11:35"/>
    <n v="27.338000000000001"/>
    <n v="1.091"/>
    <n v="79.769000000000005"/>
    <d v="1899-12-30T00:01:38"/>
    <n v="80.991"/>
    <n v="2"/>
    <x v="3"/>
    <s v="Sandy UT"/>
    <m/>
    <n v="32"/>
    <x v="14"/>
    <n v="32"/>
  </r>
  <r>
    <x v="1"/>
    <x v="0"/>
    <n v="4"/>
    <x v="3"/>
    <n v="22"/>
    <x v="63"/>
    <x v="14"/>
    <n v="7"/>
    <d v="1899-12-30T00:11:35"/>
    <n v="27.443999999999999"/>
    <n v="0.106"/>
    <n v="79.757000000000005"/>
    <d v="1899-12-30T00:01:38"/>
    <n v="80.581999999999994"/>
    <n v="2"/>
    <x v="3"/>
    <s v="Murray UT"/>
    <m/>
    <n v="26"/>
    <x v="14"/>
    <n v="26"/>
  </r>
  <r>
    <x v="1"/>
    <x v="0"/>
    <n v="5"/>
    <x v="4"/>
    <n v="74"/>
    <x v="4"/>
    <x v="14"/>
    <n v="7"/>
    <d v="1899-12-30T00:11:39"/>
    <n v="31.641999999999999"/>
    <n v="4.1980000000000004"/>
    <n v="79.278000000000006"/>
    <d v="1899-12-30T00:01:38"/>
    <n v="80.727000000000004"/>
    <n v="7"/>
    <x v="3"/>
    <s v="Las Vegas NV"/>
    <m/>
    <n v="22"/>
    <x v="14"/>
    <n v="22"/>
  </r>
  <r>
    <x v="1"/>
    <x v="0"/>
    <n v="6"/>
    <x v="5"/>
    <n v="928"/>
    <x v="30"/>
    <x v="14"/>
    <n v="7"/>
    <d v="1899-12-30T00:11:40"/>
    <n v="31.879000000000001"/>
    <n v="0.23699999999999999"/>
    <n v="79.251999999999995"/>
    <d v="1899-12-30T00:01:38"/>
    <n v="80.881"/>
    <n v="7"/>
    <x v="17"/>
    <s v="Tooele UT"/>
    <m/>
    <n v="20"/>
    <x v="14"/>
    <n v="20"/>
  </r>
  <r>
    <x v="1"/>
    <x v="0"/>
    <n v="7"/>
    <x v="6"/>
    <n v="41"/>
    <x v="7"/>
    <x v="14"/>
    <n v="7"/>
    <d v="1899-12-30T00:11:48"/>
    <n v="39.924999999999997"/>
    <n v="8.0459999999999994"/>
    <n v="78.349999999999994"/>
    <d v="1899-12-30T00:01:40"/>
    <n v="79.183000000000007"/>
    <n v="4"/>
    <x v="5"/>
    <s v="Draper UT"/>
    <m/>
    <n v="18"/>
    <x v="14"/>
    <n v="18"/>
  </r>
  <r>
    <x v="1"/>
    <x v="0"/>
    <n v="8"/>
    <x v="7"/>
    <n v="250"/>
    <x v="11"/>
    <x v="14"/>
    <n v="7"/>
    <d v="1899-12-30T00:12:01"/>
    <n v="53.79"/>
    <n v="13.865"/>
    <n v="76.844999999999999"/>
    <d v="1899-12-30T00:01:41"/>
    <n v="78.623000000000005"/>
    <n v="7"/>
    <x v="3"/>
    <s v="Bountiful UT"/>
    <m/>
    <n v="16"/>
    <x v="14"/>
    <n v="16"/>
  </r>
  <r>
    <x v="1"/>
    <x v="0"/>
    <n v="9"/>
    <x v="8"/>
    <n v="163"/>
    <x v="15"/>
    <x v="14"/>
    <n v="7"/>
    <d v="1899-12-30T00:12:15"/>
    <d v="1899-12-30T00:01:08"/>
    <n v="13.898999999999999"/>
    <n v="75.391999999999996"/>
    <d v="1899-12-30T00:01:44"/>
    <n v="76.388000000000005"/>
    <n v="2"/>
    <x v="10"/>
    <s v="Kearns UT"/>
    <m/>
    <n v="14"/>
    <x v="14"/>
    <n v="14"/>
  </r>
  <r>
    <x v="1"/>
    <x v="0"/>
    <n v="10"/>
    <x v="9"/>
    <n v="442"/>
    <x v="38"/>
    <x v="14"/>
    <n v="7"/>
    <d v="1899-12-30T00:12:39"/>
    <d v="1899-12-30T00:01:31"/>
    <n v="23.742000000000001"/>
    <n v="73.034000000000006"/>
    <d v="1899-12-30T00:01:46"/>
    <n v="74.864999999999995"/>
    <n v="6"/>
    <x v="3"/>
    <s v="Salt Lake City UT"/>
    <m/>
    <n v="12"/>
    <x v="14"/>
    <n v="12"/>
  </r>
  <r>
    <x v="1"/>
    <x v="0"/>
    <n v="11"/>
    <x v="0"/>
    <s v="888x"/>
    <x v="64"/>
    <x v="15"/>
    <n v="7"/>
    <d v="1899-12-30T00:12:43"/>
    <d v="1899-12-30T00:01:35"/>
    <n v="3.61"/>
    <n v="72.688000000000002"/>
    <d v="1899-12-30T00:01:44"/>
    <n v="75.936000000000007"/>
    <n v="2"/>
    <x v="25"/>
    <s v="Kaysville UT"/>
    <m/>
    <n v="0"/>
    <x v="15"/>
    <n v="0"/>
  </r>
  <r>
    <x v="1"/>
    <x v="0"/>
    <n v="12"/>
    <x v="10"/>
    <n v="109"/>
    <x v="37"/>
    <x v="14"/>
    <n v="6"/>
    <d v="1899-12-30T00:11:08"/>
    <s v="1 Lap"/>
    <s v="1 Lap"/>
    <n v="71.143000000000001"/>
    <d v="1899-12-30T00:01:49"/>
    <n v="72.795000000000002"/>
    <n v="3"/>
    <x v="3"/>
    <s v="South Ogden UT"/>
    <m/>
    <n v="10"/>
    <x v="14"/>
    <n v="10"/>
  </r>
  <r>
    <x v="1"/>
    <x v="0"/>
    <n v="13"/>
    <x v="1"/>
    <n v="25"/>
    <x v="70"/>
    <x v="15"/>
    <n v="6"/>
    <d v="1899-12-30T00:11:16"/>
    <s v="1 Lap"/>
    <n v="8.0399999999999991"/>
    <n v="70.296999999999997"/>
    <d v="1899-12-30T00:01:47"/>
    <n v="73.739000000000004"/>
    <n v="2"/>
    <x v="9"/>
    <s v="Linden CA"/>
    <m/>
    <n v="40"/>
    <x v="15"/>
    <n v="40"/>
  </r>
  <r>
    <x v="1"/>
    <x v="0"/>
    <n v="14"/>
    <x v="11"/>
    <n v="327"/>
    <x v="18"/>
    <x v="14"/>
    <n v="6"/>
    <d v="1899-12-30T00:11:35"/>
    <s v="1 Lap"/>
    <n v="18.786999999999999"/>
    <n v="68.396000000000001"/>
    <d v="1899-12-30T00:01:53"/>
    <n v="70.296000000000006"/>
    <n v="2"/>
    <x v="3"/>
    <s v="Bountiful UT"/>
    <m/>
    <n v="9"/>
    <x v="14"/>
    <n v="9"/>
  </r>
  <r>
    <x v="1"/>
    <x v="0"/>
    <n v="15"/>
    <x v="2"/>
    <n v="881"/>
    <x v="66"/>
    <x v="15"/>
    <n v="6"/>
    <d v="1899-12-30T00:11:38"/>
    <s v="1 Lap"/>
    <n v="3.6739999999999999"/>
    <n v="68.036000000000001"/>
    <d v="1899-12-30T00:01:51"/>
    <n v="71.162000000000006"/>
    <n v="4"/>
    <x v="31"/>
    <s v="bountiful UT"/>
    <m/>
    <n v="32"/>
    <x v="15"/>
    <n v="32"/>
  </r>
  <r>
    <x v="1"/>
    <x v="0"/>
    <n v="16"/>
    <x v="3"/>
    <n v="171"/>
    <x v="39"/>
    <x v="15"/>
    <n v="6"/>
    <d v="1899-12-30T00:11:39"/>
    <s v="1 Lap"/>
    <n v="0.24399999999999999"/>
    <n v="68.013000000000005"/>
    <d v="1899-12-30T00:01:51"/>
    <n v="71.540999999999997"/>
    <n v="2"/>
    <x v="9"/>
    <s v="Murray UT"/>
    <m/>
    <n v="26"/>
    <x v="15"/>
    <n v="26"/>
  </r>
  <r>
    <x v="1"/>
    <x v="0"/>
    <n v="17"/>
    <x v="4"/>
    <n v="757"/>
    <x v="40"/>
    <x v="15"/>
    <n v="6"/>
    <d v="1899-12-30T00:11:43"/>
    <s v="1 Lap"/>
    <n v="4.1470000000000002"/>
    <n v="67.611000000000004"/>
    <d v="1899-12-30T00:01:52"/>
    <n v="70.706999999999994"/>
    <n v="4"/>
    <x v="9"/>
    <s v="Farmington UT"/>
    <m/>
    <n v="22"/>
    <x v="15"/>
    <n v="22"/>
  </r>
  <r>
    <x v="1"/>
    <x v="0"/>
    <n v="18"/>
    <x v="5"/>
    <n v="110"/>
    <x v="71"/>
    <x v="15"/>
    <n v="6"/>
    <d v="1899-12-30T00:12:02"/>
    <s v="1 Lap"/>
    <n v="19.058"/>
    <n v="65.825999999999993"/>
    <d v="1899-12-30T00:01:53"/>
    <n v="70.305999999999997"/>
    <n v="5"/>
    <x v="37"/>
    <s v="Jackson Hole WY"/>
    <m/>
    <n v="20"/>
    <x v="15"/>
    <n v="20"/>
  </r>
  <r>
    <x v="1"/>
    <x v="0"/>
    <n v="19"/>
    <x v="6"/>
    <n v="118"/>
    <x v="67"/>
    <x v="15"/>
    <n v="6"/>
    <d v="1899-12-30T00:12:11"/>
    <s v="1 Lap"/>
    <n v="9.1519999999999992"/>
    <n v="65.001999999999995"/>
    <d v="1899-12-30T00:01:56"/>
    <n v="68.085999999999999"/>
    <n v="6"/>
    <x v="9"/>
    <s v="Boise ID"/>
    <m/>
    <n v="18"/>
    <x v="15"/>
    <n v="18"/>
  </r>
  <r>
    <x v="1"/>
    <x v="0"/>
    <n v="20"/>
    <x v="7"/>
    <n v="574"/>
    <x v="72"/>
    <x v="15"/>
    <n v="6"/>
    <d v="1899-12-30T00:12:26"/>
    <s v="1 Lap"/>
    <n v="15.273"/>
    <n v="63.671999999999997"/>
    <d v="1899-12-30T00:01:58"/>
    <n v="67.253"/>
    <n v="6"/>
    <x v="22"/>
    <s v="Hooper UT"/>
    <m/>
    <n v="16"/>
    <x v="15"/>
    <n v="16"/>
  </r>
  <r>
    <x v="1"/>
    <x v="0"/>
    <n v="21"/>
    <x v="8"/>
    <n v="127"/>
    <x v="73"/>
    <x v="15"/>
    <n v="6"/>
    <d v="1899-12-30T00:12:33"/>
    <s v="1 Lap"/>
    <n v="7.0090000000000003"/>
    <n v="63.08"/>
    <d v="1899-12-30T00:02:00"/>
    <n v="66.228999999999999"/>
    <n v="6"/>
    <x v="38"/>
    <s v="Heber City UT"/>
    <m/>
    <n v="14"/>
    <x v="15"/>
    <n v="14"/>
  </r>
  <r>
    <x v="1"/>
    <x v="0"/>
    <n v="22"/>
    <x v="12"/>
    <n v="805"/>
    <x v="17"/>
    <x v="14"/>
    <n v="5"/>
    <d v="1899-12-30T00:09:56"/>
    <s v="2 Laps"/>
    <s v="1 Lap"/>
    <n v="66.427000000000007"/>
    <d v="1899-12-30T00:01:42"/>
    <n v="77.372"/>
    <n v="2"/>
    <x v="11"/>
    <s v="Layton UT"/>
    <m/>
    <n v="8"/>
    <x v="14"/>
    <n v="8"/>
  </r>
  <r>
    <x v="1"/>
    <x v="0"/>
    <s v="DNF"/>
    <x v="21"/>
    <n v="187"/>
    <x v="53"/>
    <x v="14"/>
    <m/>
    <n v="3.952"/>
    <s v="DNF"/>
    <s v="5 Laps"/>
    <s v="-"/>
    <m/>
    <s v="-"/>
    <n v="0"/>
    <x v="17"/>
    <s v="Thornton  CO"/>
    <m/>
    <n v="0"/>
    <x v="14"/>
    <n v="0"/>
  </r>
  <r>
    <x v="1"/>
    <x v="0"/>
    <s v="DNS"/>
    <x v="22"/>
    <n v="56"/>
    <x v="34"/>
    <x v="14"/>
    <m/>
    <m/>
    <s v="DNS"/>
    <m/>
    <s v="-"/>
    <m/>
    <s v="-"/>
    <n v="0"/>
    <x v="19"/>
    <s v="South Jordan UT"/>
    <m/>
    <n v="0"/>
    <x v="14"/>
    <n v="0"/>
  </r>
  <r>
    <x v="1"/>
    <x v="0"/>
    <s v="DNS"/>
    <x v="22"/>
    <n v="116"/>
    <x v="27"/>
    <x v="14"/>
    <m/>
    <m/>
    <s v="DNS"/>
    <m/>
    <s v="-"/>
    <m/>
    <s v="-"/>
    <n v="0"/>
    <x v="15"/>
    <s v="Clinton UT"/>
    <m/>
    <n v="0"/>
    <x v="14"/>
    <n v="0"/>
  </r>
  <r>
    <x v="1"/>
    <x v="0"/>
    <s v="DNS"/>
    <x v="22"/>
    <n v="607"/>
    <x v="31"/>
    <x v="14"/>
    <m/>
    <m/>
    <s v="DNS"/>
    <m/>
    <s v="-"/>
    <m/>
    <s v="-"/>
    <n v="0"/>
    <x v="3"/>
    <s v="Taylorsville UT"/>
    <m/>
    <n v="0"/>
    <x v="14"/>
    <n v="0"/>
  </r>
  <r>
    <x v="1"/>
    <x v="0"/>
    <s v="DNS"/>
    <x v="22"/>
    <n v="708"/>
    <x v="74"/>
    <x v="14"/>
    <m/>
    <m/>
    <s v="DNS"/>
    <m/>
    <s v="-"/>
    <m/>
    <s v="-"/>
    <n v="0"/>
    <x v="3"/>
    <s v="Prescott Valley AZ"/>
    <m/>
    <n v="0"/>
    <x v="14"/>
    <n v="0"/>
  </r>
  <r>
    <x v="1"/>
    <x v="0"/>
    <n v="1"/>
    <x v="0"/>
    <n v="96"/>
    <x v="50"/>
    <x v="4"/>
    <n v="7"/>
    <d v="1899-12-30T00:10:52"/>
    <m/>
    <m/>
    <n v="84.992999999999995"/>
    <d v="1899-12-30T00:01:32"/>
    <n v="86.39"/>
    <n v="6"/>
    <x v="13"/>
    <s v="Houston TX"/>
    <m/>
    <n v="50"/>
    <x v="4"/>
    <n v="50"/>
  </r>
  <r>
    <x v="1"/>
    <x v="0"/>
    <n v="2"/>
    <x v="1"/>
    <n v="53"/>
    <x v="45"/>
    <x v="4"/>
    <n v="7"/>
    <d v="1899-12-30T00:10:59"/>
    <n v="6.4580000000000002"/>
    <n v="6.4580000000000002"/>
    <n v="84.16"/>
    <d v="1899-12-30T00:01:32"/>
    <n v="85.885000000000005"/>
    <n v="7"/>
    <x v="1"/>
    <s v="Gilbert AZ"/>
    <m/>
    <n v="40"/>
    <x v="4"/>
    <n v="40"/>
  </r>
  <r>
    <x v="1"/>
    <x v="0"/>
    <n v="3"/>
    <x v="2"/>
    <n v="6"/>
    <x v="42"/>
    <x v="4"/>
    <n v="7"/>
    <d v="1899-12-30T00:10:59"/>
    <n v="6.6440000000000001"/>
    <n v="0.186"/>
    <n v="84.135999999999996"/>
    <d v="1899-12-30T00:01:33"/>
    <n v="84.997"/>
    <n v="2"/>
    <x v="0"/>
    <s v="Draper  UT"/>
    <m/>
    <n v="32"/>
    <x v="4"/>
    <n v="32"/>
  </r>
  <r>
    <x v="1"/>
    <x v="0"/>
    <n v="4"/>
    <x v="3"/>
    <n v="140"/>
    <x v="2"/>
    <x v="4"/>
    <n v="7"/>
    <d v="1899-12-30T00:11:01"/>
    <n v="8.8450000000000006"/>
    <n v="2.2010000000000001"/>
    <n v="83.855999999999995"/>
    <d v="1899-12-30T00:01:33"/>
    <n v="85.096999999999994"/>
    <n v="3"/>
    <x v="2"/>
    <s v="McMinnville OR"/>
    <m/>
    <n v="26"/>
    <x v="4"/>
    <n v="26"/>
  </r>
  <r>
    <x v="1"/>
    <x v="0"/>
    <n v="5"/>
    <x v="4"/>
    <n v="365"/>
    <x v="43"/>
    <x v="4"/>
    <n v="7"/>
    <d v="1899-12-30T00:11:11"/>
    <n v="19.047999999999998"/>
    <n v="10.202999999999999"/>
    <n v="82.581000000000003"/>
    <d v="1899-12-30T00:01:34"/>
    <n v="83.826999999999998"/>
    <n v="7"/>
    <x v="0"/>
    <s v="Sandy UT"/>
    <m/>
    <n v="22"/>
    <x v="4"/>
    <n v="22"/>
  </r>
  <r>
    <x v="1"/>
    <x v="0"/>
    <n v="6"/>
    <x v="5"/>
    <n v="10"/>
    <x v="55"/>
    <x v="4"/>
    <n v="7"/>
    <d v="1899-12-30T00:11:12"/>
    <n v="19.366"/>
    <n v="0.318"/>
    <n v="82.542000000000002"/>
    <d v="1899-12-30T00:01:35"/>
    <n v="83.481999999999999"/>
    <n v="2"/>
    <x v="0"/>
    <s v="Lindon UT"/>
    <m/>
    <n v="20"/>
    <x v="4"/>
    <n v="20"/>
  </r>
  <r>
    <x v="1"/>
    <x v="0"/>
    <n v="7"/>
    <x v="6"/>
    <n v="9"/>
    <x v="47"/>
    <x v="4"/>
    <n v="7"/>
    <d v="1899-12-30T00:11:18"/>
    <n v="25.622"/>
    <n v="6.2560000000000002"/>
    <n v="81.781000000000006"/>
    <d v="1899-12-30T00:01:35"/>
    <n v="83.141000000000005"/>
    <n v="7"/>
    <x v="18"/>
    <s v="Bluffdale UT"/>
    <m/>
    <n v="18"/>
    <x v="4"/>
    <n v="18"/>
  </r>
  <r>
    <x v="1"/>
    <x v="0"/>
    <n v="8"/>
    <x v="7"/>
    <n v="11"/>
    <x v="46"/>
    <x v="4"/>
    <n v="7"/>
    <d v="1899-12-30T00:11:20"/>
    <n v="27.632999999999999"/>
    <n v="2.0110000000000001"/>
    <n v="81.539000000000001"/>
    <d v="1899-12-30T00:01:36"/>
    <n v="82.712000000000003"/>
    <n v="4"/>
    <x v="4"/>
    <s v="Sandy UT"/>
    <m/>
    <n v="16"/>
    <x v="4"/>
    <n v="16"/>
  </r>
  <r>
    <x v="1"/>
    <x v="0"/>
    <n v="9"/>
    <x v="8"/>
    <n v="723"/>
    <x v="0"/>
    <x v="4"/>
    <n v="7"/>
    <d v="1899-12-30T00:11:20"/>
    <n v="28"/>
    <n v="0.36699999999999999"/>
    <n v="81.495000000000005"/>
    <d v="1899-12-30T00:01:35"/>
    <n v="83.754000000000005"/>
    <n v="4"/>
    <x v="0"/>
    <s v="Las Vegas NV"/>
    <m/>
    <n v="14"/>
    <x v="4"/>
    <n v="14"/>
  </r>
  <r>
    <x v="1"/>
    <x v="0"/>
    <n v="10"/>
    <x v="9"/>
    <n v="13"/>
    <x v="21"/>
    <x v="4"/>
    <n v="7"/>
    <d v="1899-12-30T00:11:24"/>
    <n v="31.998999999999999"/>
    <n v="3.9990000000000001"/>
    <n v="81.018000000000001"/>
    <d v="1899-12-30T00:01:37"/>
    <n v="82.015000000000001"/>
    <n v="6"/>
    <x v="13"/>
    <s v="Pleasant Grove UT"/>
    <m/>
    <n v="12"/>
    <x v="4"/>
    <n v="12"/>
  </r>
  <r>
    <x v="1"/>
    <x v="0"/>
    <n v="11"/>
    <x v="10"/>
    <n v="321"/>
    <x v="3"/>
    <x v="4"/>
    <n v="7"/>
    <d v="1899-12-30T00:11:25"/>
    <n v="32.384999999999998"/>
    <n v="0.38600000000000001"/>
    <n v="80.972999999999999"/>
    <d v="1899-12-30T00:01:37"/>
    <n v="81.941000000000003"/>
    <n v="6"/>
    <x v="1"/>
    <s v="Kaysville UT"/>
    <m/>
    <n v="10"/>
    <x v="4"/>
    <n v="10"/>
  </r>
  <r>
    <x v="1"/>
    <x v="0"/>
    <n v="12"/>
    <x v="0"/>
    <n v="74"/>
    <x v="4"/>
    <x v="5"/>
    <n v="7"/>
    <d v="1899-12-30T00:11:54"/>
    <d v="1899-12-30T00:01:01"/>
    <n v="29.007999999999999"/>
    <n v="77.682000000000002"/>
    <d v="1899-12-30T00:01:38"/>
    <n v="80.486999999999995"/>
    <n v="2"/>
    <x v="3"/>
    <s v="Las Vegas NV"/>
    <m/>
    <n v="50"/>
    <x v="5"/>
    <n v="50"/>
  </r>
  <r>
    <x v="1"/>
    <x v="0"/>
    <n v="13"/>
    <x v="1"/>
    <n v="746"/>
    <x v="35"/>
    <x v="5"/>
    <n v="7"/>
    <d v="1899-12-30T00:12:05"/>
    <d v="1899-12-30T00:01:13"/>
    <n v="11.766999999999999"/>
    <n v="76.421999999999997"/>
    <d v="1899-12-30T00:01:39"/>
    <n v="79.653999999999996"/>
    <n v="7"/>
    <x v="20"/>
    <s v="Aberdeen ID"/>
    <m/>
    <n v="40"/>
    <x v="5"/>
    <n v="40"/>
  </r>
  <r>
    <x v="1"/>
    <x v="0"/>
    <n v="14"/>
    <x v="2"/>
    <n v="95"/>
    <x v="75"/>
    <x v="5"/>
    <n v="7"/>
    <d v="1899-12-30T00:12:12"/>
    <d v="1899-12-30T00:01:20"/>
    <n v="7.0259999999999998"/>
    <n v="75.688000000000002"/>
    <d v="1899-12-30T00:01:40"/>
    <n v="79.036000000000001"/>
    <n v="5"/>
    <x v="11"/>
    <s v="Eugene OR"/>
    <m/>
    <n v="32"/>
    <x v="5"/>
    <n v="32"/>
  </r>
  <r>
    <x v="1"/>
    <x v="0"/>
    <n v="15"/>
    <x v="3"/>
    <n v="116"/>
    <x v="27"/>
    <x v="5"/>
    <n v="7"/>
    <d v="1899-12-30T00:12:15"/>
    <d v="1899-12-30T00:01:23"/>
    <n v="2.823"/>
    <n v="75.397999999999996"/>
    <d v="1899-12-30T00:01:42"/>
    <n v="77.974000000000004"/>
    <n v="4"/>
    <x v="15"/>
    <s v="Clinton UT"/>
    <m/>
    <n v="26"/>
    <x v="5"/>
    <n v="26"/>
  </r>
  <r>
    <x v="1"/>
    <x v="0"/>
    <n v="16"/>
    <x v="11"/>
    <n v="901"/>
    <x v="16"/>
    <x v="4"/>
    <n v="6"/>
    <d v="1899-12-30T00:10:54"/>
    <s v="1 Lap"/>
    <s v="1 Lap"/>
    <n v="72.606999999999999"/>
    <d v="1899-12-30T00:01:47"/>
    <n v="74.349999999999994"/>
    <n v="6"/>
    <x v="2"/>
    <s v="Hesperus CO"/>
    <m/>
    <n v="9"/>
    <x v="4"/>
    <n v="9"/>
  </r>
  <r>
    <x v="1"/>
    <x v="0"/>
    <n v="17"/>
    <x v="4"/>
    <n v="69"/>
    <x v="56"/>
    <x v="5"/>
    <n v="6"/>
    <d v="1899-12-30T00:11:15"/>
    <s v="1 Lap"/>
    <n v="20.465"/>
    <n v="70.405000000000001"/>
    <d v="1899-12-30T00:01:48"/>
    <n v="73.48"/>
    <n v="4"/>
    <x v="25"/>
    <s v="SLC UT"/>
    <m/>
    <n v="22"/>
    <x v="5"/>
    <n v="22"/>
  </r>
  <r>
    <x v="1"/>
    <x v="0"/>
    <n v="18"/>
    <x v="5"/>
    <n v="327"/>
    <x v="18"/>
    <x v="5"/>
    <n v="6"/>
    <d v="1899-12-30T00:11:37"/>
    <s v="1 Lap"/>
    <n v="22.190999999999999"/>
    <n v="68.164000000000001"/>
    <d v="1899-12-30T00:01:52"/>
    <n v="70.86"/>
    <n v="1"/>
    <x v="3"/>
    <s v="Bountiful UT"/>
    <m/>
    <n v="20"/>
    <x v="5"/>
    <n v="20"/>
  </r>
  <r>
    <x v="1"/>
    <x v="0"/>
    <n v="19"/>
    <x v="12"/>
    <n v="420"/>
    <x v="20"/>
    <x v="4"/>
    <n v="6"/>
    <d v="1899-12-30T00:11:37"/>
    <s v="1 Lap"/>
    <n v="2.9000000000000001E-2"/>
    <n v="68.161000000000001"/>
    <d v="1899-12-30T00:01:48"/>
    <n v="73.555000000000007"/>
    <n v="4"/>
    <x v="0"/>
    <s v="Salt Lake City UT"/>
    <m/>
    <n v="8"/>
    <x v="4"/>
    <n v="8"/>
  </r>
  <r>
    <x v="1"/>
    <x v="0"/>
    <n v="20"/>
    <x v="13"/>
    <n v="491"/>
    <x v="49"/>
    <x v="4"/>
    <n v="4"/>
    <d v="1899-12-30T00:07:13"/>
    <s v="3 Laps"/>
    <s v="2 Laps"/>
    <n v="73.11"/>
    <d v="1899-12-30T00:01:36"/>
    <n v="82.759"/>
    <n v="2"/>
    <x v="23"/>
    <s v="LAS VEGAS NV"/>
    <m/>
    <n v="7"/>
    <x v="4"/>
    <n v="7"/>
  </r>
  <r>
    <x v="1"/>
    <x v="0"/>
    <n v="21"/>
    <x v="14"/>
    <n v="111"/>
    <x v="13"/>
    <x v="4"/>
    <n v="4"/>
    <d v="1899-12-30T00:07:42"/>
    <s v="3 Laps"/>
    <n v="28.295000000000002"/>
    <n v="68.629000000000005"/>
    <d v="1899-12-30T00:01:44"/>
    <n v="76.494"/>
    <n v="2"/>
    <x v="2"/>
    <s v="west jordan UT"/>
    <m/>
    <n v="6"/>
    <x v="4"/>
    <n v="6"/>
  </r>
  <r>
    <x v="1"/>
    <x v="0"/>
    <n v="22"/>
    <x v="6"/>
    <n v="131"/>
    <x v="41"/>
    <x v="5"/>
    <n v="4"/>
    <d v="1899-12-30T00:10:16"/>
    <s v="3 Laps"/>
    <d v="1899-12-30T00:02:34"/>
    <n v="51.462000000000003"/>
    <m/>
    <s v="-"/>
    <n v="0"/>
    <x v="33"/>
    <s v="Provo UT"/>
    <m/>
    <n v="18"/>
    <x v="5"/>
    <n v="18"/>
  </r>
  <r>
    <x v="1"/>
    <x v="0"/>
    <s v="DNS"/>
    <x v="22"/>
    <n v="56"/>
    <x v="34"/>
    <x v="5"/>
    <m/>
    <m/>
    <s v="DNS"/>
    <m/>
    <s v="-"/>
    <m/>
    <s v="-"/>
    <n v="0"/>
    <x v="19"/>
    <s v="South Jordan UT"/>
    <m/>
    <n v="0"/>
    <x v="5"/>
    <n v="0"/>
  </r>
  <r>
    <x v="1"/>
    <x v="0"/>
    <s v="DNS"/>
    <x v="22"/>
    <n v="757"/>
    <x v="40"/>
    <x v="5"/>
    <m/>
    <m/>
    <s v="DNS"/>
    <m/>
    <s v="-"/>
    <m/>
    <s v="-"/>
    <n v="0"/>
    <x v="5"/>
    <s v="Farmington UT"/>
    <m/>
    <n v="0"/>
    <x v="5"/>
    <n v="0"/>
  </r>
  <r>
    <x v="1"/>
    <x v="0"/>
    <s v="DNS"/>
    <x v="22"/>
    <n v="66"/>
    <x v="57"/>
    <x v="5"/>
    <m/>
    <m/>
    <s v="DNS"/>
    <m/>
    <s v="-"/>
    <m/>
    <s v="-"/>
    <n v="0"/>
    <x v="26"/>
    <s v="Ogden UT"/>
    <m/>
    <n v="0"/>
    <x v="5"/>
    <n v="0"/>
  </r>
  <r>
    <x v="1"/>
    <x v="0"/>
    <s v="DNS"/>
    <x v="22"/>
    <n v="127"/>
    <x v="73"/>
    <x v="5"/>
    <m/>
    <m/>
    <s v="DNS"/>
    <m/>
    <s v="-"/>
    <m/>
    <s v="-"/>
    <n v="0"/>
    <x v="38"/>
    <s v="Heber City UT"/>
    <m/>
    <n v="0"/>
    <x v="5"/>
    <n v="0"/>
  </r>
  <r>
    <x v="1"/>
    <x v="0"/>
    <n v="1"/>
    <x v="0"/>
    <n v="49"/>
    <x v="62"/>
    <x v="11"/>
    <n v="7"/>
    <d v="1899-12-30T00:11:12"/>
    <m/>
    <m/>
    <n v="82.477000000000004"/>
    <d v="1899-12-30T00:01:35"/>
    <n v="83.638999999999996"/>
    <n v="2"/>
    <x v="29"/>
    <s v="Sandy UT"/>
    <m/>
    <n v="50"/>
    <x v="11"/>
    <n v="50"/>
  </r>
  <r>
    <x v="1"/>
    <x v="0"/>
    <n v="2"/>
    <x v="1"/>
    <n v="22"/>
    <x v="63"/>
    <x v="11"/>
    <n v="7"/>
    <d v="1899-12-30T00:11:22"/>
    <n v="9.4019999999999992"/>
    <n v="9.4019999999999992"/>
    <n v="81.338999999999999"/>
    <d v="1899-12-30T00:01:36"/>
    <n v="82.114999999999995"/>
    <n v="2"/>
    <x v="3"/>
    <s v="Murray UT"/>
    <m/>
    <n v="40"/>
    <x v="11"/>
    <n v="40"/>
  </r>
  <r>
    <x v="1"/>
    <x v="0"/>
    <n v="3"/>
    <x v="2"/>
    <n v="126"/>
    <x v="5"/>
    <x v="11"/>
    <n v="7"/>
    <d v="1899-12-30T00:11:31"/>
    <n v="18.414000000000001"/>
    <n v="9.0120000000000005"/>
    <n v="80.277000000000001"/>
    <d v="1899-12-30T00:01:37"/>
    <n v="81.37"/>
    <n v="3"/>
    <x v="3"/>
    <s v="Sandy UT"/>
    <m/>
    <n v="32"/>
    <x v="11"/>
    <n v="32"/>
  </r>
  <r>
    <x v="1"/>
    <x v="0"/>
    <n v="4"/>
    <x v="3"/>
    <n v="307"/>
    <x v="26"/>
    <x v="11"/>
    <n v="7"/>
    <d v="1899-12-30T00:11:39"/>
    <n v="26.981000000000002"/>
    <n v="8.5670000000000002"/>
    <n v="79.293999999999997"/>
    <d v="1899-12-30T00:01:39"/>
    <n v="80.352000000000004"/>
    <n v="6"/>
    <x v="14"/>
    <s v="KUNA ID"/>
    <m/>
    <n v="26"/>
    <x v="11"/>
    <n v="26"/>
  </r>
  <r>
    <x v="1"/>
    <x v="0"/>
    <n v="5"/>
    <x v="4"/>
    <n v="95"/>
    <x v="75"/>
    <x v="11"/>
    <n v="7"/>
    <d v="1899-12-30T00:11:43"/>
    <n v="30.867999999999999"/>
    <n v="3.887"/>
    <n v="78.855000000000004"/>
    <d v="1899-12-30T00:01:39"/>
    <n v="80.391999999999996"/>
    <n v="3"/>
    <x v="11"/>
    <s v="Eugene OR"/>
    <m/>
    <n v="22"/>
    <x v="11"/>
    <n v="22"/>
  </r>
  <r>
    <x v="1"/>
    <x v="0"/>
    <n v="6"/>
    <x v="5"/>
    <n v="41"/>
    <x v="7"/>
    <x v="11"/>
    <n v="7"/>
    <d v="1899-12-30T00:11:44"/>
    <n v="31.355"/>
    <n v="0.48699999999999999"/>
    <n v="78.801000000000002"/>
    <d v="1899-12-30T00:01:40"/>
    <n v="79.334999999999994"/>
    <n v="5"/>
    <x v="5"/>
    <s v="Draper UT"/>
    <m/>
    <n v="20"/>
    <x v="11"/>
    <n v="20"/>
  </r>
  <r>
    <x v="1"/>
    <x v="0"/>
    <n v="7"/>
    <x v="6"/>
    <n v="343"/>
    <x v="76"/>
    <x v="11"/>
    <n v="7"/>
    <d v="1899-12-30T00:11:49"/>
    <n v="36.435000000000002"/>
    <n v="5.08"/>
    <n v="78.236000000000004"/>
    <d v="1899-12-30T00:01:40"/>
    <n v="79.296000000000006"/>
    <n v="4"/>
    <x v="3"/>
    <s v="Monroe WA"/>
    <m/>
    <n v="18"/>
    <x v="11"/>
    <n v="18"/>
  </r>
  <r>
    <x v="1"/>
    <x v="0"/>
    <n v="8"/>
    <x v="7"/>
    <n v="607"/>
    <x v="31"/>
    <x v="11"/>
    <n v="7"/>
    <d v="1899-12-30T00:11:57"/>
    <n v="44.503999999999998"/>
    <n v="8.0690000000000008"/>
    <n v="77.355000000000004"/>
    <m/>
    <s v="-"/>
    <n v="0"/>
    <x v="3"/>
    <s v="Taylorsville UT"/>
    <m/>
    <n v="16"/>
    <x v="11"/>
    <n v="16"/>
  </r>
  <r>
    <x v="1"/>
    <x v="0"/>
    <s v="DNS"/>
    <x v="22"/>
    <n v="178"/>
    <x v="23"/>
    <x v="11"/>
    <m/>
    <m/>
    <s v="DNS"/>
    <m/>
    <s v="-"/>
    <m/>
    <s v="-"/>
    <n v="0"/>
    <x v="14"/>
    <s v="HENDERSON NV"/>
    <m/>
    <n v="0"/>
    <x v="11"/>
    <n v="0"/>
  </r>
  <r>
    <x v="1"/>
    <x v="0"/>
    <n v="1"/>
    <x v="0"/>
    <n v="116"/>
    <x v="27"/>
    <x v="23"/>
    <n v="5"/>
    <d v="1899-12-30T00:10:28"/>
    <m/>
    <m/>
    <n v="63.05"/>
    <d v="1899-12-30T00:01:44"/>
    <n v="76.075999999999993"/>
    <n v="3"/>
    <x v="35"/>
    <s v="Clinton UT"/>
    <m/>
    <n v="50"/>
    <x v="23"/>
    <n v="50"/>
  </r>
  <r>
    <x v="1"/>
    <x v="0"/>
    <s v="DNS"/>
    <x v="22"/>
    <n v="491"/>
    <x v="49"/>
    <x v="23"/>
    <m/>
    <m/>
    <s v="DNS"/>
    <m/>
    <s v="-"/>
    <m/>
    <s v="-"/>
    <n v="0"/>
    <x v="23"/>
    <s v="LAS VEGAS NV"/>
    <m/>
    <n v="0"/>
    <x v="23"/>
    <n v="0"/>
  </r>
  <r>
    <x v="1"/>
    <x v="0"/>
    <n v="1"/>
    <x v="0"/>
    <n v="928"/>
    <x v="30"/>
    <x v="16"/>
    <n v="7"/>
    <d v="1899-12-30T00:11:30"/>
    <m/>
    <m/>
    <n v="80.372"/>
    <d v="1899-12-30T00:01:37"/>
    <n v="81.905000000000001"/>
    <n v="2"/>
    <x v="17"/>
    <s v="Tooele UT"/>
    <m/>
    <n v="50"/>
    <x v="16"/>
    <n v="50"/>
  </r>
  <r>
    <x v="1"/>
    <x v="0"/>
    <n v="2"/>
    <x v="1"/>
    <n v="416"/>
    <x v="6"/>
    <x v="16"/>
    <n v="7"/>
    <d v="1899-12-30T00:11:43"/>
    <n v="13.643000000000001"/>
    <n v="13.643000000000001"/>
    <n v="78.813000000000002"/>
    <d v="1899-12-30T00:01:39"/>
    <n v="79.921000000000006"/>
    <n v="2"/>
    <x v="4"/>
    <s v="Hendersonville NC"/>
    <m/>
    <n v="40"/>
    <x v="16"/>
    <n v="40"/>
  </r>
  <r>
    <x v="1"/>
    <x v="0"/>
    <n v="3"/>
    <x v="2"/>
    <n v="120"/>
    <x v="10"/>
    <x v="16"/>
    <n v="7"/>
    <d v="1899-12-30T00:11:52"/>
    <n v="22.16"/>
    <n v="8.5169999999999995"/>
    <n v="77.87"/>
    <d v="1899-12-30T00:01:40"/>
    <n v="78.909000000000006"/>
    <n v="5"/>
    <x v="7"/>
    <s v="Harrison NY"/>
    <m/>
    <n v="32"/>
    <x v="16"/>
    <n v="32"/>
  </r>
  <r>
    <x v="1"/>
    <x v="0"/>
    <n v="4"/>
    <x v="3"/>
    <n v="414"/>
    <x v="8"/>
    <x v="16"/>
    <n v="7"/>
    <d v="1899-12-30T00:11:52"/>
    <n v="22.506"/>
    <n v="0.34599999999999997"/>
    <n v="77.831999999999994"/>
    <d v="1899-12-30T00:01:39"/>
    <n v="80.069000000000003"/>
    <n v="5"/>
    <x v="6"/>
    <s v="Denver CO"/>
    <m/>
    <n v="26"/>
    <x v="16"/>
    <n v="26"/>
  </r>
  <r>
    <x v="1"/>
    <x v="0"/>
    <n v="5"/>
    <x v="4"/>
    <n v="919"/>
    <x v="24"/>
    <x v="16"/>
    <n v="7"/>
    <d v="1899-12-30T00:11:59"/>
    <n v="29.295000000000002"/>
    <n v="6.7889999999999997"/>
    <n v="77.096999999999994"/>
    <d v="1899-12-30T00:01:41"/>
    <n v="78.451999999999998"/>
    <n v="5"/>
    <x v="0"/>
    <s v="North Las Vegas NV"/>
    <m/>
    <n v="22"/>
    <x v="16"/>
    <n v="22"/>
  </r>
  <r>
    <x v="1"/>
    <x v="0"/>
    <n v="6"/>
    <x v="5"/>
    <n v="130"/>
    <x v="22"/>
    <x v="16"/>
    <n v="7"/>
    <d v="1899-12-30T00:11:59"/>
    <n v="29.332999999999998"/>
    <n v="3.7999999999999999E-2"/>
    <n v="77.093000000000004"/>
    <d v="1899-12-30T00:01:41"/>
    <n v="78.718999999999994"/>
    <n v="4"/>
    <x v="4"/>
    <s v="Salt Lake City UT"/>
    <m/>
    <n v="20"/>
    <x v="16"/>
    <n v="20"/>
  </r>
  <r>
    <x v="1"/>
    <x v="0"/>
    <n v="7"/>
    <x v="6"/>
    <s v="104x"/>
    <x v="69"/>
    <x v="16"/>
    <n v="7"/>
    <d v="1899-12-30T00:12:05"/>
    <n v="35.6"/>
    <n v="6.2670000000000003"/>
    <n v="76.427000000000007"/>
    <d v="1899-12-30T00:01:41"/>
    <n v="78.245000000000005"/>
    <n v="6"/>
    <x v="36"/>
    <s v="Lakewood CO"/>
    <m/>
    <n v="18"/>
    <x v="16"/>
    <n v="18"/>
  </r>
  <r>
    <x v="1"/>
    <x v="0"/>
    <n v="8"/>
    <x v="7"/>
    <n v="199"/>
    <x v="12"/>
    <x v="16"/>
    <n v="7"/>
    <d v="1899-12-30T00:12:06"/>
    <n v="36.039000000000001"/>
    <n v="0.439"/>
    <n v="76.381"/>
    <d v="1899-12-30T00:01:42"/>
    <n v="77.45"/>
    <n v="4"/>
    <x v="8"/>
    <s v="Brighton CO"/>
    <m/>
    <n v="16"/>
    <x v="16"/>
    <n v="16"/>
  </r>
  <r>
    <x v="1"/>
    <x v="0"/>
    <n v="9"/>
    <x v="8"/>
    <n v="111"/>
    <x v="13"/>
    <x v="16"/>
    <n v="7"/>
    <d v="1899-12-30T00:12:08"/>
    <n v="38.347999999999999"/>
    <n v="2.3090000000000002"/>
    <n v="76.138999999999996"/>
    <d v="1899-12-30T00:01:41"/>
    <n v="78.096000000000004"/>
    <n v="3"/>
    <x v="2"/>
    <s v="west jordan UT"/>
    <m/>
    <n v="14"/>
    <x v="16"/>
    <n v="14"/>
  </r>
  <r>
    <x v="1"/>
    <x v="0"/>
    <n v="10"/>
    <x v="9"/>
    <n v="240"/>
    <x v="9"/>
    <x v="16"/>
    <n v="7"/>
    <d v="1899-12-30T00:12:18"/>
    <n v="48.078000000000003"/>
    <n v="9.73"/>
    <n v="75.135000000000005"/>
    <d v="1899-12-30T00:01:44"/>
    <n v="76.391000000000005"/>
    <n v="4"/>
    <x v="0"/>
    <s v="missoula MT"/>
    <m/>
    <n v="12"/>
    <x v="16"/>
    <n v="12"/>
  </r>
  <r>
    <x v="1"/>
    <x v="0"/>
    <n v="11"/>
    <x v="10"/>
    <n v="901"/>
    <x v="16"/>
    <x v="16"/>
    <n v="7"/>
    <d v="1899-12-30T00:12:36"/>
    <d v="1899-12-30T00:01:06"/>
    <n v="17.923999999999999"/>
    <n v="73.352999999999994"/>
    <d v="1899-12-30T00:01:46"/>
    <n v="74.957999999999998"/>
    <n v="7"/>
    <x v="2"/>
    <s v="Hesperus CO"/>
    <m/>
    <n v="10"/>
    <x v="16"/>
    <n v="10"/>
  </r>
  <r>
    <x v="1"/>
    <x v="0"/>
    <n v="12"/>
    <x v="11"/>
    <n v="327"/>
    <x v="18"/>
    <x v="16"/>
    <n v="7"/>
    <d v="1899-12-30T00:13:04"/>
    <d v="1899-12-30T00:01:34"/>
    <n v="27.757000000000001"/>
    <n v="70.754999999999995"/>
    <d v="1899-12-30T00:01:50"/>
    <n v="71.742999999999995"/>
    <n v="4"/>
    <x v="3"/>
    <s v="Bountiful UT"/>
    <m/>
    <n v="9"/>
    <x v="16"/>
    <n v="9"/>
  </r>
  <r>
    <x v="1"/>
    <x v="0"/>
    <n v="13"/>
    <x v="12"/>
    <n v="420"/>
    <x v="20"/>
    <x v="16"/>
    <n v="7"/>
    <d v="1899-12-30T00:13:04"/>
    <d v="1899-12-30T00:01:34"/>
    <n v="0.42699999999999999"/>
    <n v="70.715999999999994"/>
    <d v="1899-12-30T00:01:50"/>
    <n v="71.908000000000001"/>
    <n v="7"/>
    <x v="0"/>
    <s v="Salt Lake City UT"/>
    <m/>
    <n v="8"/>
    <x v="16"/>
    <n v="8"/>
  </r>
  <r>
    <x v="1"/>
    <x v="0"/>
    <n v="14"/>
    <x v="13"/>
    <n v="913"/>
    <x v="52"/>
    <x v="16"/>
    <n v="6"/>
    <d v="1899-12-30T00:11:37"/>
    <s v="1 Lap"/>
    <s v="1 Lap"/>
    <n v="68.176000000000002"/>
    <d v="1899-12-30T00:01:55"/>
    <n v="69.018000000000001"/>
    <n v="2"/>
    <x v="24"/>
    <s v="West Jordan UT"/>
    <m/>
    <n v="7"/>
    <x v="16"/>
    <n v="7"/>
  </r>
  <r>
    <x v="1"/>
    <x v="0"/>
    <s v="DNS"/>
    <x v="22"/>
    <n v="187"/>
    <x v="53"/>
    <x v="16"/>
    <m/>
    <m/>
    <s v="DNS"/>
    <m/>
    <s v="-"/>
    <m/>
    <s v="-"/>
    <n v="0"/>
    <x v="17"/>
    <s v="Thornton  CO"/>
    <m/>
    <n v="0"/>
    <x v="16"/>
    <n v="0"/>
  </r>
  <r>
    <x v="1"/>
    <x v="0"/>
    <s v="DNS"/>
    <x v="22"/>
    <n v="116"/>
    <x v="27"/>
    <x v="16"/>
    <m/>
    <m/>
    <s v="DNS"/>
    <m/>
    <s v="-"/>
    <m/>
    <s v="-"/>
    <n v="0"/>
    <x v="15"/>
    <s v="Clinton UT"/>
    <m/>
    <n v="0"/>
    <x v="16"/>
    <n v="0"/>
  </r>
  <r>
    <x v="1"/>
    <x v="0"/>
    <s v="DNS"/>
    <x v="22"/>
    <n v="805"/>
    <x v="17"/>
    <x v="16"/>
    <m/>
    <m/>
    <s v="DNS"/>
    <m/>
    <s v="-"/>
    <m/>
    <s v="-"/>
    <n v="0"/>
    <x v="11"/>
    <s v="Layton UT"/>
    <m/>
    <n v="0"/>
    <x v="16"/>
    <n v="0"/>
  </r>
  <r>
    <x v="1"/>
    <x v="0"/>
    <s v="DNS"/>
    <x v="22"/>
    <n v="160"/>
    <x v="19"/>
    <x v="16"/>
    <m/>
    <m/>
    <s v="DNS"/>
    <m/>
    <s v="-"/>
    <m/>
    <s v="-"/>
    <n v="0"/>
    <x v="12"/>
    <s v="Farrwest  UT"/>
    <m/>
    <n v="0"/>
    <x v="16"/>
    <n v="0"/>
  </r>
  <r>
    <x v="1"/>
    <x v="0"/>
    <s v="DNS"/>
    <x v="22"/>
    <n v="163"/>
    <x v="15"/>
    <x v="16"/>
    <m/>
    <m/>
    <s v="DNS"/>
    <m/>
    <s v="-"/>
    <m/>
    <s v="-"/>
    <n v="0"/>
    <x v="10"/>
    <s v="Kearns UT"/>
    <m/>
    <n v="0"/>
    <x v="16"/>
    <n v="0"/>
  </r>
  <r>
    <x v="1"/>
    <x v="0"/>
    <s v="DNS"/>
    <x v="22"/>
    <n v="250"/>
    <x v="11"/>
    <x v="16"/>
    <m/>
    <m/>
    <s v="DNS"/>
    <m/>
    <s v="-"/>
    <m/>
    <s v="-"/>
    <n v="0"/>
    <x v="3"/>
    <s v="Bountiful UT"/>
    <m/>
    <n v="0"/>
    <x v="16"/>
    <n v="0"/>
  </r>
  <r>
    <x v="1"/>
    <x v="0"/>
    <s v="DNS"/>
    <x v="22"/>
    <n v="746"/>
    <x v="35"/>
    <x v="16"/>
    <m/>
    <m/>
    <s v="DNS"/>
    <m/>
    <s v="-"/>
    <m/>
    <s v="-"/>
    <n v="0"/>
    <x v="20"/>
    <s v="Aberdeen ID"/>
    <m/>
    <n v="0"/>
    <x v="16"/>
    <n v="0"/>
  </r>
  <r>
    <x v="1"/>
    <x v="0"/>
    <s v="DNS"/>
    <x v="22"/>
    <n v="708"/>
    <x v="74"/>
    <x v="16"/>
    <m/>
    <m/>
    <s v="DNS"/>
    <m/>
    <s v="-"/>
    <m/>
    <s v="-"/>
    <n v="0"/>
    <x v="3"/>
    <s v="Prescott Valley AZ"/>
    <m/>
    <n v="0"/>
    <x v="16"/>
    <n v="0"/>
  </r>
  <r>
    <x v="1"/>
    <x v="0"/>
    <n v="1"/>
    <x v="0"/>
    <n v="928"/>
    <x v="30"/>
    <x v="17"/>
    <n v="7"/>
    <d v="1899-12-30T00:11:42"/>
    <m/>
    <m/>
    <n v="78.980999999999995"/>
    <d v="1899-12-30T00:01:38"/>
    <n v="80.858999999999995"/>
    <n v="7"/>
    <x v="17"/>
    <s v="Tooele UT"/>
    <m/>
    <n v="50"/>
    <x v="17"/>
    <n v="50"/>
  </r>
  <r>
    <x v="1"/>
    <x v="0"/>
    <n v="2"/>
    <x v="1"/>
    <n v="250"/>
    <x v="11"/>
    <x v="17"/>
    <n v="7"/>
    <d v="1899-12-30T00:11:43"/>
    <n v="1.04"/>
    <n v="1.04"/>
    <n v="78.864000000000004"/>
    <d v="1899-12-30T00:01:38"/>
    <n v="80.453000000000003"/>
    <n v="7"/>
    <x v="3"/>
    <s v="Bountiful UT"/>
    <m/>
    <n v="40"/>
    <x v="17"/>
    <n v="40"/>
  </r>
  <r>
    <x v="1"/>
    <x v="0"/>
    <n v="3"/>
    <x v="2"/>
    <n v="746"/>
    <x v="35"/>
    <x v="17"/>
    <n v="7"/>
    <d v="1899-12-30T00:11:52"/>
    <n v="10.141999999999999"/>
    <n v="9.1020000000000003"/>
    <n v="77.855999999999995"/>
    <d v="1899-12-30T00:01:40"/>
    <n v="79.337999999999994"/>
    <n v="3"/>
    <x v="20"/>
    <s v="Aberdeen ID"/>
    <m/>
    <n v="32"/>
    <x v="17"/>
    <n v="32"/>
  </r>
  <r>
    <x v="1"/>
    <x v="0"/>
    <n v="4"/>
    <x v="3"/>
    <n v="805"/>
    <x v="17"/>
    <x v="17"/>
    <n v="7"/>
    <d v="1899-12-30T00:11:53"/>
    <n v="10.696999999999999"/>
    <n v="0.55500000000000005"/>
    <n v="77.796000000000006"/>
    <d v="1899-12-30T00:01:40"/>
    <n v="79.448999999999998"/>
    <n v="3"/>
    <x v="11"/>
    <s v="Layton UT"/>
    <m/>
    <n v="26"/>
    <x v="17"/>
    <n v="26"/>
  </r>
  <r>
    <x v="1"/>
    <x v="0"/>
    <n v="5"/>
    <x v="4"/>
    <n v="131"/>
    <x v="41"/>
    <x v="17"/>
    <n v="7"/>
    <d v="1899-12-30T00:12:01"/>
    <n v="19.234999999999999"/>
    <n v="8.5380000000000003"/>
    <n v="76.875"/>
    <d v="1899-12-30T00:01:41"/>
    <n v="78.548000000000002"/>
    <n v="2"/>
    <x v="21"/>
    <s v="Provo UT"/>
    <m/>
    <n v="22"/>
    <x v="17"/>
    <n v="22"/>
  </r>
  <r>
    <x v="1"/>
    <x v="0"/>
    <n v="6"/>
    <x v="5"/>
    <n v="757"/>
    <x v="40"/>
    <x v="17"/>
    <n v="7"/>
    <d v="1899-12-30T00:12:01"/>
    <n v="19.248999999999999"/>
    <n v="1.4E-2"/>
    <n v="76.873000000000005"/>
    <d v="1899-12-30T00:01:40"/>
    <n v="79.242999999999995"/>
    <n v="6"/>
    <x v="5"/>
    <s v="Farmington UT"/>
    <m/>
    <n v="20"/>
    <x v="17"/>
    <n v="20"/>
  </r>
  <r>
    <x v="1"/>
    <x v="0"/>
    <n v="7"/>
    <x v="6"/>
    <s v="104x"/>
    <x v="69"/>
    <x v="17"/>
    <n v="7"/>
    <d v="1899-12-30T00:12:19"/>
    <n v="37.131999999999998"/>
    <n v="17.882999999999999"/>
    <n v="75.013000000000005"/>
    <d v="1899-12-30T00:01:42"/>
    <n v="77.347999999999999"/>
    <n v="5"/>
    <x v="36"/>
    <s v="Lakewood CO"/>
    <m/>
    <n v="18"/>
    <x v="17"/>
    <n v="18"/>
  </r>
  <r>
    <x v="1"/>
    <x v="0"/>
    <n v="8"/>
    <x v="7"/>
    <n v="442"/>
    <x v="38"/>
    <x v="17"/>
    <n v="7"/>
    <d v="1899-12-30T00:12:31"/>
    <n v="48.576999999999998"/>
    <n v="11.445"/>
    <n v="73.869"/>
    <d v="1899-12-30T00:01:46"/>
    <n v="74.8"/>
    <n v="3"/>
    <x v="3"/>
    <s v="Salt Lake City UT"/>
    <m/>
    <n v="16"/>
    <x v="17"/>
    <n v="16"/>
  </r>
  <r>
    <x v="1"/>
    <x v="0"/>
    <n v="9"/>
    <x v="8"/>
    <n v="116"/>
    <x v="27"/>
    <x v="17"/>
    <n v="7"/>
    <d v="1899-12-30T00:12:38"/>
    <n v="56.034999999999997"/>
    <n v="7.4580000000000002"/>
    <n v="73.141999999999996"/>
    <d v="1899-12-30T00:01:44"/>
    <n v="76.171000000000006"/>
    <n v="5"/>
    <x v="15"/>
    <s v="Clinton UT"/>
    <m/>
    <n v="14"/>
    <x v="17"/>
    <n v="14"/>
  </r>
  <r>
    <x v="1"/>
    <x v="0"/>
    <n v="10"/>
    <x v="9"/>
    <n v="109"/>
    <x v="37"/>
    <x v="17"/>
    <n v="7"/>
    <d v="1899-12-30T00:12:40"/>
    <n v="58.018000000000001"/>
    <n v="1.9830000000000001"/>
    <n v="72.951999999999998"/>
    <d v="1899-12-30T00:01:45"/>
    <n v="75.477000000000004"/>
    <n v="7"/>
    <x v="3"/>
    <s v="South Ogden UT"/>
    <m/>
    <n v="12"/>
    <x v="17"/>
    <n v="12"/>
  </r>
  <r>
    <x v="1"/>
    <x v="0"/>
    <n v="11"/>
    <x v="0"/>
    <s v="888x"/>
    <x v="64"/>
    <x v="9"/>
    <n v="7"/>
    <d v="1899-12-30T00:12:41"/>
    <n v="58.771000000000001"/>
    <n v="0.753"/>
    <n v="72.879000000000005"/>
    <d v="1899-12-30T00:01:44"/>
    <n v="76.087999999999994"/>
    <n v="6"/>
    <x v="25"/>
    <s v="Kaysville UT"/>
    <m/>
    <n v="50"/>
    <x v="9"/>
    <n v="50"/>
  </r>
  <r>
    <x v="1"/>
    <x v="0"/>
    <n v="12"/>
    <x v="10"/>
    <n v="163"/>
    <x v="15"/>
    <x v="17"/>
    <n v="7"/>
    <d v="1899-12-30T00:12:41"/>
    <n v="59.19"/>
    <n v="0.41899999999999998"/>
    <n v="72.838999999999999"/>
    <d v="1899-12-30T00:01:43"/>
    <n v="76.593999999999994"/>
    <n v="6"/>
    <x v="10"/>
    <s v="Kearns UT"/>
    <m/>
    <n v="10"/>
    <x v="17"/>
    <n v="10"/>
  </r>
  <r>
    <x v="1"/>
    <x v="0"/>
    <n v="13"/>
    <x v="1"/>
    <n v="69"/>
    <x v="56"/>
    <x v="9"/>
    <n v="7"/>
    <d v="1899-12-30T00:12:59"/>
    <d v="1899-12-30T00:01:17"/>
    <n v="17.588000000000001"/>
    <n v="71.194000000000003"/>
    <d v="1899-12-30T00:01:45"/>
    <n v="75.319000000000003"/>
    <n v="7"/>
    <x v="25"/>
    <s v="SLC UT"/>
    <m/>
    <n v="40"/>
    <x v="9"/>
    <n v="40"/>
  </r>
  <r>
    <x v="1"/>
    <x v="0"/>
    <n v="14"/>
    <x v="2"/>
    <n v="25"/>
    <x v="70"/>
    <x v="9"/>
    <n v="7"/>
    <d v="1899-12-30T00:13:00"/>
    <d v="1899-12-30T00:01:18"/>
    <n v="0.96499999999999997"/>
    <n v="71.105999999999995"/>
    <d v="1899-12-30T00:01:46"/>
    <n v="75.063000000000002"/>
    <n v="7"/>
    <x v="9"/>
    <s v="Linden CA"/>
    <m/>
    <n v="32"/>
    <x v="9"/>
    <n v="32"/>
  </r>
  <r>
    <x v="1"/>
    <x v="0"/>
    <n v="15"/>
    <x v="11"/>
    <n v="327"/>
    <x v="18"/>
    <x v="17"/>
    <n v="7"/>
    <d v="1899-12-30T00:13:31"/>
    <d v="1899-12-30T00:01:49"/>
    <n v="31.167000000000002"/>
    <n v="68.373000000000005"/>
    <d v="1899-12-30T00:01:52"/>
    <n v="70.704999999999998"/>
    <n v="7"/>
    <x v="3"/>
    <s v="Bountiful UT"/>
    <m/>
    <n v="9"/>
    <x v="17"/>
    <n v="9"/>
  </r>
  <r>
    <x v="1"/>
    <x v="0"/>
    <n v="16"/>
    <x v="3"/>
    <n v="171"/>
    <x v="39"/>
    <x v="9"/>
    <n v="7"/>
    <d v="1899-12-30T00:13:31"/>
    <d v="1899-12-30T00:01:49"/>
    <n v="8.7999999999999995E-2"/>
    <n v="68.364999999999995"/>
    <d v="1899-12-30T00:01:51"/>
    <n v="71.62"/>
    <n v="5"/>
    <x v="9"/>
    <s v="Murray UT"/>
    <m/>
    <n v="26"/>
    <x v="9"/>
    <n v="26"/>
  </r>
  <r>
    <x v="1"/>
    <x v="0"/>
    <n v="17"/>
    <x v="4"/>
    <n v="881"/>
    <x v="66"/>
    <x v="9"/>
    <n v="7"/>
    <d v="1899-12-30T00:13:31"/>
    <d v="1899-12-30T00:01:50"/>
    <n v="0.55100000000000005"/>
    <n v="68.319000000000003"/>
    <d v="1899-12-30T00:01:50"/>
    <n v="72.188000000000002"/>
    <n v="5"/>
    <x v="31"/>
    <s v="bountiful UT"/>
    <m/>
    <n v="22"/>
    <x v="9"/>
    <n v="22"/>
  </r>
  <r>
    <x v="1"/>
    <x v="0"/>
    <n v="18"/>
    <x v="5"/>
    <n v="110"/>
    <x v="71"/>
    <x v="9"/>
    <n v="6"/>
    <d v="1899-12-30T00:11:55"/>
    <s v="1 Lap"/>
    <s v="1 Lap"/>
    <n v="66.429000000000002"/>
    <d v="1899-12-30T00:01:52"/>
    <n v="70.515000000000001"/>
    <n v="2"/>
    <x v="37"/>
    <s v="Jackson Hole WY"/>
    <m/>
    <n v="20"/>
    <x v="9"/>
    <n v="20"/>
  </r>
  <r>
    <x v="1"/>
    <x v="0"/>
    <n v="19"/>
    <x v="6"/>
    <n v="66"/>
    <x v="57"/>
    <x v="9"/>
    <n v="6"/>
    <d v="1899-12-30T00:12:08"/>
    <s v="1 Lap"/>
    <n v="12.317"/>
    <n v="65.304000000000002"/>
    <d v="1899-12-30T00:01:56"/>
    <n v="68.338999999999999"/>
    <n v="5"/>
    <x v="26"/>
    <s v="Ogden UT"/>
    <m/>
    <n v="18"/>
    <x v="9"/>
    <n v="18"/>
  </r>
  <r>
    <x v="1"/>
    <x v="0"/>
    <n v="20"/>
    <x v="7"/>
    <n v="118"/>
    <x v="67"/>
    <x v="9"/>
    <n v="6"/>
    <d v="1899-12-30T00:12:15"/>
    <s v="1 Lap"/>
    <n v="6.8529999999999998"/>
    <n v="64.694999999999993"/>
    <d v="1899-12-30T00:01:57"/>
    <n v="67.653999999999996"/>
    <n v="5"/>
    <x v="9"/>
    <s v="Boise ID"/>
    <m/>
    <n v="16"/>
    <x v="9"/>
    <n v="16"/>
  </r>
  <r>
    <x v="1"/>
    <x v="0"/>
    <n v="21"/>
    <x v="8"/>
    <n v="574"/>
    <x v="72"/>
    <x v="9"/>
    <n v="6"/>
    <d v="1899-12-30T00:12:25"/>
    <s v="1 Lap"/>
    <n v="10.212999999999999"/>
    <n v="63.808"/>
    <d v="1899-12-30T00:01:57"/>
    <n v="67.677999999999997"/>
    <n v="5"/>
    <x v="22"/>
    <s v="Hooper UT"/>
    <m/>
    <n v="14"/>
    <x v="9"/>
    <n v="14"/>
  </r>
  <r>
    <x v="1"/>
    <x v="0"/>
    <n v="22"/>
    <x v="9"/>
    <n v="127"/>
    <x v="73"/>
    <x v="9"/>
    <n v="6"/>
    <d v="1899-12-30T00:12:30"/>
    <s v="1 Lap"/>
    <n v="5.3029999999999999"/>
    <n v="63.356999999999999"/>
    <d v="1899-12-30T00:01:59"/>
    <n v="66.47"/>
    <n v="3"/>
    <x v="38"/>
    <s v="Heber City UT"/>
    <m/>
    <n v="12"/>
    <x v="9"/>
    <n v="12"/>
  </r>
  <r>
    <x v="1"/>
    <x v="0"/>
    <n v="23"/>
    <x v="12"/>
    <n v="160"/>
    <x v="19"/>
    <x v="17"/>
    <n v="2"/>
    <d v="1899-12-30T00:04:03"/>
    <s v="5 Laps"/>
    <s v="4 Laps"/>
    <n v="65.147000000000006"/>
    <d v="1899-12-30T00:01:57"/>
    <n v="67.742999999999995"/>
    <n v="2"/>
    <x v="12"/>
    <s v="Farrwest  UT"/>
    <m/>
    <n v="8"/>
    <x v="17"/>
    <n v="8"/>
  </r>
  <r>
    <x v="1"/>
    <x v="0"/>
    <s v="DNS"/>
    <x v="22"/>
    <n v="708"/>
    <x v="74"/>
    <x v="17"/>
    <m/>
    <m/>
    <s v="DNS"/>
    <m/>
    <s v="-"/>
    <m/>
    <s v="-"/>
    <n v="0"/>
    <x v="3"/>
    <s v="Prescott Valley AZ"/>
    <m/>
    <n v="0"/>
    <x v="17"/>
    <n v="0"/>
  </r>
  <r>
    <x v="1"/>
    <x v="0"/>
    <n v="1"/>
    <x v="0"/>
    <n v="928"/>
    <x v="30"/>
    <x v="20"/>
    <n v="7"/>
    <d v="1899-12-30T00:11:52"/>
    <m/>
    <m/>
    <n v="77.84"/>
    <d v="1899-12-30T00:01:40"/>
    <n v="79.153000000000006"/>
    <n v="3"/>
    <x v="17"/>
    <s v="Tooele UT"/>
    <m/>
    <n v="50"/>
    <x v="20"/>
    <n v="50"/>
  </r>
  <r>
    <x v="1"/>
    <x v="0"/>
    <n v="2"/>
    <x v="1"/>
    <n v="56"/>
    <x v="34"/>
    <x v="20"/>
    <n v="7"/>
    <d v="1899-12-30T00:12:02"/>
    <n v="9.5939999999999994"/>
    <n v="9.5939999999999994"/>
    <n v="76.805999999999997"/>
    <d v="1899-12-30T00:01:41"/>
    <n v="78.515000000000001"/>
    <n v="4"/>
    <x v="19"/>
    <s v="South Jordan UT"/>
    <m/>
    <n v="40"/>
    <x v="20"/>
    <n v="40"/>
  </r>
  <r>
    <x v="1"/>
    <x v="0"/>
    <n v="3"/>
    <x v="2"/>
    <n v="746"/>
    <x v="35"/>
    <x v="20"/>
    <n v="7"/>
    <d v="1899-12-30T00:12:08"/>
    <n v="15.645"/>
    <n v="6.0510000000000002"/>
    <n v="76.167000000000002"/>
    <d v="1899-12-30T00:01:41"/>
    <n v="78.313000000000002"/>
    <n v="7"/>
    <x v="20"/>
    <s v="Aberdeen ID"/>
    <m/>
    <n v="32"/>
    <x v="20"/>
    <n v="32"/>
  </r>
  <r>
    <x v="1"/>
    <x v="0"/>
    <n v="4"/>
    <x v="3"/>
    <n v="69"/>
    <x v="56"/>
    <x v="20"/>
    <n v="7"/>
    <d v="1899-12-30T00:12:09"/>
    <n v="16.346"/>
    <n v="0.70099999999999996"/>
    <n v="76.093999999999994"/>
    <d v="1899-12-30T00:01:41"/>
    <n v="78.125"/>
    <n v="7"/>
    <x v="28"/>
    <s v="SLC UT"/>
    <m/>
    <n v="26"/>
    <x v="20"/>
    <n v="26"/>
  </r>
  <r>
    <x v="1"/>
    <x v="0"/>
    <n v="5"/>
    <x v="4"/>
    <n v="163"/>
    <x v="15"/>
    <x v="20"/>
    <n v="7"/>
    <d v="1899-12-30T00:12:22"/>
    <n v="29.742000000000001"/>
    <n v="13.396000000000001"/>
    <n v="74.72"/>
    <d v="1899-12-30T00:01:44"/>
    <n v="75.956000000000003"/>
    <n v="3"/>
    <x v="10"/>
    <s v="Kearns UT"/>
    <m/>
    <n v="22"/>
    <x v="20"/>
    <n v="22"/>
  </r>
  <r>
    <x v="1"/>
    <x v="0"/>
    <n v="6"/>
    <x v="5"/>
    <s v="888x"/>
    <x v="64"/>
    <x v="20"/>
    <n v="7"/>
    <d v="1899-12-30T00:12:31"/>
    <n v="39.185000000000002"/>
    <n v="9.4429999999999996"/>
    <n v="73.781000000000006"/>
    <d v="1899-12-30T00:01:45"/>
    <n v="75.465000000000003"/>
    <n v="2"/>
    <x v="25"/>
    <s v="Kaysville UT"/>
    <m/>
    <n v="20"/>
    <x v="20"/>
    <n v="20"/>
  </r>
  <r>
    <x v="1"/>
    <x v="0"/>
    <n v="7"/>
    <x v="0"/>
    <n v="49"/>
    <x v="62"/>
    <x v="21"/>
    <n v="7"/>
    <d v="1899-12-30T00:12:38"/>
    <n v="45.828000000000003"/>
    <n v="6.6429999999999998"/>
    <n v="73.134"/>
    <d v="1899-12-30T00:01:44"/>
    <n v="75.8"/>
    <n v="2"/>
    <x v="9"/>
    <s v="Sandy UT"/>
    <m/>
    <n v="50"/>
    <x v="21"/>
    <n v="50"/>
  </r>
  <r>
    <x v="1"/>
    <x v="0"/>
    <n v="8"/>
    <x v="6"/>
    <n v="913"/>
    <x v="52"/>
    <x v="20"/>
    <n v="7"/>
    <d v="1899-12-30T00:12:58"/>
    <d v="1899-12-30T00:01:06"/>
    <n v="20.05"/>
    <n v="71.25"/>
    <d v="1899-12-30T00:01:49"/>
    <n v="72.951999999999998"/>
    <n v="7"/>
    <x v="24"/>
    <s v="West Jordan UT"/>
    <m/>
    <n v="18"/>
    <x v="20"/>
    <n v="18"/>
  </r>
  <r>
    <x v="1"/>
    <x v="0"/>
    <n v="9"/>
    <x v="1"/>
    <n v="25"/>
    <x v="70"/>
    <x v="21"/>
    <n v="7"/>
    <d v="1899-12-30T00:13:02"/>
    <d v="1899-12-30T00:01:09"/>
    <n v="3.431"/>
    <n v="70.936999999999998"/>
    <d v="1899-12-30T00:01:47"/>
    <n v="73.724999999999994"/>
    <n v="2"/>
    <x v="9"/>
    <s v="Linden CA"/>
    <m/>
    <n v="40"/>
    <x v="21"/>
    <n v="40"/>
  </r>
  <r>
    <x v="1"/>
    <x v="0"/>
    <n v="10"/>
    <x v="7"/>
    <n v="881"/>
    <x v="66"/>
    <x v="20"/>
    <n v="7"/>
    <d v="1899-12-30T00:13:10"/>
    <d v="1899-12-30T00:01:17"/>
    <n v="8.0050000000000008"/>
    <n v="70.218000000000004"/>
    <d v="1899-12-30T00:01:51"/>
    <n v="71.14"/>
    <n v="4"/>
    <x v="31"/>
    <s v="bountiful UT"/>
    <m/>
    <n v="16"/>
    <x v="20"/>
    <n v="16"/>
  </r>
  <r>
    <x v="1"/>
    <x v="0"/>
    <n v="11"/>
    <x v="2"/>
    <n v="757"/>
    <x v="40"/>
    <x v="21"/>
    <n v="7"/>
    <d v="1899-12-30T00:13:26"/>
    <d v="1899-12-30T00:01:34"/>
    <n v="16.920000000000002"/>
    <n v="68.745000000000005"/>
    <d v="1899-12-30T00:01:50"/>
    <n v="72.028000000000006"/>
    <n v="5"/>
    <x v="9"/>
    <s v="Farmington UT"/>
    <m/>
    <n v="32"/>
    <x v="21"/>
    <n v="32"/>
  </r>
  <r>
    <x v="1"/>
    <x v="0"/>
    <n v="12"/>
    <x v="3"/>
    <n v="171"/>
    <x v="39"/>
    <x v="21"/>
    <n v="7"/>
    <d v="1899-12-30T00:13:31"/>
    <d v="1899-12-30T00:01:38"/>
    <n v="4.1479999999999997"/>
    <n v="68.393000000000001"/>
    <d v="1899-12-30T00:01:52"/>
    <n v="70.995999999999995"/>
    <n v="7"/>
    <x v="9"/>
    <s v="Murray UT"/>
    <m/>
    <n v="26"/>
    <x v="21"/>
    <n v="26"/>
  </r>
  <r>
    <x v="1"/>
    <x v="0"/>
    <n v="13"/>
    <x v="4"/>
    <n v="118"/>
    <x v="67"/>
    <x v="21"/>
    <n v="6"/>
    <d v="1899-12-30T00:12:05"/>
    <s v="1 Lap"/>
    <s v="1 Lap"/>
    <n v="65.513999999999996"/>
    <d v="1899-12-30T00:01:56"/>
    <n v="68.537999999999997"/>
    <n v="2"/>
    <x v="9"/>
    <s v="Boise ID"/>
    <m/>
    <n v="22"/>
    <x v="21"/>
    <n v="22"/>
  </r>
  <r>
    <x v="1"/>
    <x v="0"/>
    <n v="14"/>
    <x v="5"/>
    <n v="574"/>
    <x v="72"/>
    <x v="21"/>
    <n v="6"/>
    <d v="1899-12-30T00:12:32"/>
    <s v="1 Lap"/>
    <n v="26.687000000000001"/>
    <n v="63.189"/>
    <d v="1899-12-30T00:01:59"/>
    <n v="66.555000000000007"/>
    <n v="2"/>
    <x v="22"/>
    <s v="Hooper UT"/>
    <m/>
    <n v="20"/>
    <x v="21"/>
    <n v="20"/>
  </r>
  <r>
    <x v="1"/>
    <x v="0"/>
    <n v="15"/>
    <x v="6"/>
    <n v="127"/>
    <x v="73"/>
    <x v="21"/>
    <n v="6"/>
    <d v="1899-12-30T00:13:51"/>
    <s v="1 Lap"/>
    <d v="1899-12-30T00:01:19"/>
    <n v="57.177999999999997"/>
    <d v="1899-12-30T00:02:00"/>
    <n v="65.978999999999999"/>
    <n v="6"/>
    <x v="38"/>
    <s v="Heber City UT"/>
    <m/>
    <n v="18"/>
    <x v="21"/>
    <n v="18"/>
  </r>
  <r>
    <x v="1"/>
    <x v="0"/>
    <s v="DNS"/>
    <x v="22"/>
    <n v="66"/>
    <x v="57"/>
    <x v="20"/>
    <m/>
    <m/>
    <s v="DNS"/>
    <m/>
    <s v="-"/>
    <m/>
    <s v="-"/>
    <n v="0"/>
    <x v="26"/>
    <s v="Ogden UT"/>
    <m/>
    <n v="0"/>
    <x v="20"/>
    <n v="0"/>
  </r>
  <r>
    <x v="1"/>
    <x v="0"/>
    <s v="DNS"/>
    <x v="22"/>
    <n v="160"/>
    <x v="19"/>
    <x v="20"/>
    <m/>
    <m/>
    <s v="DNS"/>
    <m/>
    <s v="-"/>
    <m/>
    <s v="-"/>
    <n v="0"/>
    <x v="12"/>
    <s v="Farrwest  UT"/>
    <m/>
    <n v="0"/>
    <x v="20"/>
    <n v="0"/>
  </r>
  <r>
    <x v="1"/>
    <x v="0"/>
    <s v="DNS"/>
    <x v="22"/>
    <n v="110"/>
    <x v="71"/>
    <x v="20"/>
    <m/>
    <m/>
    <s v="DNS"/>
    <m/>
    <s v="-"/>
    <m/>
    <s v="-"/>
    <n v="0"/>
    <x v="37"/>
    <s v="Jackson Hole WY"/>
    <m/>
    <n v="0"/>
    <x v="20"/>
    <n v="0"/>
  </r>
  <r>
    <x v="1"/>
    <x v="0"/>
    <s v="DNS"/>
    <x v="22"/>
    <n v="131"/>
    <x v="41"/>
    <x v="21"/>
    <m/>
    <m/>
    <s v="DNS"/>
    <m/>
    <s v="-"/>
    <m/>
    <s v="-"/>
    <n v="0"/>
    <x v="33"/>
    <s v="Provo UT"/>
    <m/>
    <n v="0"/>
    <x v="21"/>
    <n v="0"/>
  </r>
  <r>
    <x v="1"/>
    <x v="0"/>
    <n v="1"/>
    <x v="0"/>
    <n v="74"/>
    <x v="4"/>
    <x v="1"/>
    <n v="7"/>
    <d v="1899-12-30T00:11:28"/>
    <m/>
    <m/>
    <n v="80.597999999999999"/>
    <d v="1899-12-30T00:01:37"/>
    <n v="81.784000000000006"/>
    <n v="2"/>
    <x v="3"/>
    <s v="Las Vegas NV"/>
    <m/>
    <n v="50"/>
    <x v="1"/>
    <n v="50"/>
  </r>
  <r>
    <x v="1"/>
    <x v="0"/>
    <n v="2"/>
    <x v="1"/>
    <n v="126"/>
    <x v="5"/>
    <x v="1"/>
    <n v="7"/>
    <d v="1899-12-30T00:11:29"/>
    <n v="1.48"/>
    <n v="1.48"/>
    <n v="80.424999999999997"/>
    <d v="1899-12-30T00:01:38"/>
    <n v="81.091999999999999"/>
    <n v="4"/>
    <x v="3"/>
    <s v="Sandy UT"/>
    <m/>
    <n v="40"/>
    <x v="1"/>
    <n v="40"/>
  </r>
  <r>
    <x v="1"/>
    <x v="0"/>
    <n v="3"/>
    <x v="2"/>
    <n v="307"/>
    <x v="26"/>
    <x v="1"/>
    <n v="7"/>
    <d v="1899-12-30T00:11:34"/>
    <n v="5.9429999999999996"/>
    <n v="4.4630000000000001"/>
    <n v="79.908000000000001"/>
    <d v="1899-12-30T00:01:39"/>
    <n v="80.382999999999996"/>
    <n v="2"/>
    <x v="14"/>
    <s v="KUNA ID"/>
    <m/>
    <n v="32"/>
    <x v="1"/>
    <n v="32"/>
  </r>
  <r>
    <x v="1"/>
    <x v="0"/>
    <n v="4"/>
    <x v="3"/>
    <n v="928"/>
    <x v="30"/>
    <x v="1"/>
    <n v="7"/>
    <d v="1899-12-30T00:11:53"/>
    <n v="24.905000000000001"/>
    <n v="18.962"/>
    <n v="77.781999999999996"/>
    <d v="1899-12-30T00:01:39"/>
    <n v="80.239000000000004"/>
    <n v="2"/>
    <x v="17"/>
    <s v="Tooele UT"/>
    <m/>
    <n v="26"/>
    <x v="1"/>
    <n v="26"/>
  </r>
  <r>
    <x v="1"/>
    <x v="0"/>
    <n v="5"/>
    <x v="4"/>
    <n v="41"/>
    <x v="7"/>
    <x v="1"/>
    <n v="7"/>
    <d v="1899-12-30T00:11:56"/>
    <n v="28.097000000000001"/>
    <n v="3.1920000000000002"/>
    <n v="77.435000000000002"/>
    <d v="1899-12-30T00:01:41"/>
    <n v="78.096999999999994"/>
    <n v="6"/>
    <x v="5"/>
    <s v="Draper UT"/>
    <m/>
    <n v="22"/>
    <x v="1"/>
    <n v="22"/>
  </r>
  <r>
    <x v="1"/>
    <x v="0"/>
    <n v="6"/>
    <x v="5"/>
    <n v="131"/>
    <x v="41"/>
    <x v="1"/>
    <n v="7"/>
    <d v="1899-12-30T00:11:58"/>
    <n v="30.398"/>
    <n v="2.3010000000000002"/>
    <n v="77.186999999999998"/>
    <d v="1899-12-30T00:01:40"/>
    <n v="79.247"/>
    <n v="7"/>
    <x v="21"/>
    <s v="Provo UT"/>
    <m/>
    <n v="20"/>
    <x v="1"/>
    <n v="20"/>
  </r>
  <r>
    <x v="1"/>
    <x v="0"/>
    <n v="7"/>
    <x v="6"/>
    <n v="178"/>
    <x v="23"/>
    <x v="1"/>
    <n v="7"/>
    <d v="1899-12-30T00:11:58"/>
    <n v="30.623000000000001"/>
    <n v="0.22500000000000001"/>
    <n v="77.162999999999997"/>
    <d v="1899-12-30T00:01:40"/>
    <n v="79.12"/>
    <n v="7"/>
    <x v="14"/>
    <s v="HENDERSON NV"/>
    <m/>
    <n v="18"/>
    <x v="1"/>
    <n v="18"/>
  </r>
  <r>
    <x v="1"/>
    <x v="0"/>
    <n v="8"/>
    <x v="7"/>
    <n v="805"/>
    <x v="17"/>
    <x v="1"/>
    <n v="7"/>
    <d v="1899-12-30T00:12:04"/>
    <n v="36.167000000000002"/>
    <n v="5.5439999999999996"/>
    <n v="76.572000000000003"/>
    <d v="1899-12-30T00:01:42"/>
    <n v="77.753"/>
    <n v="4"/>
    <x v="11"/>
    <s v="Layton UT"/>
    <m/>
    <n v="16"/>
    <x v="1"/>
    <n v="16"/>
  </r>
  <r>
    <x v="1"/>
    <x v="0"/>
    <n v="9"/>
    <x v="8"/>
    <n v="163"/>
    <x v="15"/>
    <x v="1"/>
    <n v="7"/>
    <d v="1899-12-30T00:12:06"/>
    <n v="38.107999999999997"/>
    <n v="1.9410000000000001"/>
    <n v="76.367999999999995"/>
    <d v="1899-12-30T00:01:41"/>
    <n v="78.263999999999996"/>
    <n v="5"/>
    <x v="10"/>
    <s v="Kearns UT"/>
    <m/>
    <n v="14"/>
    <x v="1"/>
    <n v="14"/>
  </r>
  <r>
    <x v="1"/>
    <x v="0"/>
    <n v="10"/>
    <x v="9"/>
    <n v="607"/>
    <x v="31"/>
    <x v="1"/>
    <n v="7"/>
    <d v="1899-12-30T00:12:07"/>
    <n v="38.773000000000003"/>
    <n v="0.66500000000000004"/>
    <n v="76.298000000000002"/>
    <d v="1899-12-30T00:01:41"/>
    <n v="78.384"/>
    <n v="5"/>
    <x v="3"/>
    <s v="Taylorsville UT"/>
    <m/>
    <n v="12"/>
    <x v="1"/>
    <n v="12"/>
  </r>
  <r>
    <x v="1"/>
    <x v="0"/>
    <n v="11"/>
    <x v="10"/>
    <n v="746"/>
    <x v="35"/>
    <x v="1"/>
    <n v="7"/>
    <d v="1899-12-30T00:12:13"/>
    <n v="44.771000000000001"/>
    <n v="5.9980000000000002"/>
    <n v="75.673000000000002"/>
    <d v="1899-12-30T00:01:43"/>
    <n v="77.233999999999995"/>
    <n v="7"/>
    <x v="20"/>
    <s v="Aberdeen ID"/>
    <m/>
    <n v="10"/>
    <x v="1"/>
    <n v="10"/>
  </r>
  <r>
    <x v="1"/>
    <x v="0"/>
    <n v="12"/>
    <x v="11"/>
    <n v="116"/>
    <x v="27"/>
    <x v="1"/>
    <n v="7"/>
    <d v="1899-12-30T00:12:17"/>
    <n v="48.762"/>
    <n v="3.9910000000000001"/>
    <n v="75.263000000000005"/>
    <d v="1899-12-30T00:01:44"/>
    <n v="76.126999999999995"/>
    <n v="4"/>
    <x v="15"/>
    <s v="Clinton UT"/>
    <m/>
    <n v="9"/>
    <x v="1"/>
    <n v="9"/>
  </r>
  <r>
    <x v="1"/>
    <x v="0"/>
    <n v="13"/>
    <x v="12"/>
    <s v="104x"/>
    <x v="69"/>
    <x v="1"/>
    <n v="7"/>
    <d v="1899-12-30T00:12:17"/>
    <n v="48.832000000000001"/>
    <n v="7.0000000000000007E-2"/>
    <n v="75.256"/>
    <d v="1899-12-30T00:01:42"/>
    <n v="77.311000000000007"/>
    <n v="6"/>
    <x v="36"/>
    <s v="Lakewood CO"/>
    <m/>
    <n v="8"/>
    <x v="1"/>
    <n v="8"/>
  </r>
  <r>
    <x v="1"/>
    <x v="0"/>
    <n v="14"/>
    <x v="13"/>
    <n v="442"/>
    <x v="38"/>
    <x v="1"/>
    <n v="7"/>
    <d v="1899-12-30T00:12:34"/>
    <d v="1899-12-30T00:01:06"/>
    <n v="17.13"/>
    <n v="73.546000000000006"/>
    <d v="1899-12-30T00:01:45"/>
    <n v="75.292000000000002"/>
    <n v="7"/>
    <x v="3"/>
    <s v="Salt Lake City UT"/>
    <m/>
    <n v="7"/>
    <x v="1"/>
    <n v="7"/>
  </r>
  <r>
    <x v="1"/>
    <x v="0"/>
    <n v="15"/>
    <x v="14"/>
    <n v="109"/>
    <x v="37"/>
    <x v="1"/>
    <n v="7"/>
    <d v="1899-12-30T00:12:38"/>
    <d v="1899-12-30T00:01:11"/>
    <n v="4.6710000000000003"/>
    <n v="73.093000000000004"/>
    <d v="1899-12-30T00:01:47"/>
    <n v="74.322999999999993"/>
    <n v="6"/>
    <x v="3"/>
    <s v="South Ogden UT"/>
    <m/>
    <n v="6"/>
    <x v="1"/>
    <n v="6"/>
  </r>
  <r>
    <x v="1"/>
    <x v="0"/>
    <n v="16"/>
    <x v="15"/>
    <n v="56"/>
    <x v="34"/>
    <x v="1"/>
    <n v="7"/>
    <d v="1899-12-30T00:12:53"/>
    <d v="1899-12-30T00:01:25"/>
    <n v="14.816000000000001"/>
    <n v="71.691999999999993"/>
    <d v="1899-12-30T00:01:42"/>
    <n v="77.676000000000002"/>
    <n v="6"/>
    <x v="19"/>
    <s v="South Jordan UT"/>
    <m/>
    <n v="5"/>
    <x v="1"/>
    <n v="5"/>
  </r>
  <r>
    <x v="1"/>
    <x v="0"/>
    <n v="17"/>
    <x v="16"/>
    <n v="327"/>
    <x v="18"/>
    <x v="1"/>
    <n v="7"/>
    <d v="1899-12-30T00:13:03"/>
    <d v="1899-12-30T00:01:35"/>
    <n v="9.5500000000000007"/>
    <n v="70.817999999999998"/>
    <d v="1899-12-30T00:01:49"/>
    <n v="72.804000000000002"/>
    <n v="6"/>
    <x v="3"/>
    <s v="Bountiful UT"/>
    <m/>
    <n v="4"/>
    <x v="1"/>
    <n v="4"/>
  </r>
  <r>
    <x v="1"/>
    <x v="0"/>
    <n v="18"/>
    <x v="17"/>
    <n v="187"/>
    <x v="53"/>
    <x v="1"/>
    <n v="7"/>
    <d v="1899-12-30T00:13:03"/>
    <d v="1899-12-30T00:01:35"/>
    <n v="1.4E-2"/>
    <n v="70.816999999999993"/>
    <d v="1899-12-30T00:01:49"/>
    <n v="72.816000000000003"/>
    <n v="7"/>
    <x v="17"/>
    <s v="Thornton  CO"/>
    <m/>
    <n v="3"/>
    <x v="1"/>
    <n v="3"/>
  </r>
  <r>
    <x v="1"/>
    <x v="0"/>
    <n v="19"/>
    <x v="18"/>
    <n v="171"/>
    <x v="39"/>
    <x v="1"/>
    <n v="7"/>
    <d v="1899-12-30T00:13:13"/>
    <d v="1899-12-30T00:01:45"/>
    <n v="9.9689999999999994"/>
    <n v="69.926000000000002"/>
    <d v="1899-12-30T00:01:51"/>
    <n v="71.242000000000004"/>
    <n v="4"/>
    <x v="9"/>
    <s v="Murray UT"/>
    <m/>
    <n v="2"/>
    <x v="1"/>
    <n v="2"/>
  </r>
  <r>
    <x v="1"/>
    <x v="0"/>
    <n v="20"/>
    <x v="19"/>
    <n v="757"/>
    <x v="40"/>
    <x v="1"/>
    <n v="4"/>
    <d v="1899-12-30T00:08:03"/>
    <s v="3 Laps"/>
    <s v="3 Laps"/>
    <n v="65.614999999999995"/>
    <d v="1899-12-30T00:01:42"/>
    <n v="77.290999999999997"/>
    <n v="2"/>
    <x v="5"/>
    <s v="Farmington UT"/>
    <m/>
    <n v="1"/>
    <x v="1"/>
    <n v="1"/>
  </r>
  <r>
    <x v="1"/>
    <x v="0"/>
    <s v="DNS"/>
    <x v="22"/>
    <n v="250"/>
    <x v="11"/>
    <x v="1"/>
    <m/>
    <m/>
    <s v="DNS"/>
    <m/>
    <s v="-"/>
    <m/>
    <s v="-"/>
    <n v="0"/>
    <x v="3"/>
    <s v="Bountiful UT"/>
    <m/>
    <n v="0"/>
    <x v="1"/>
    <n v="0"/>
  </r>
  <r>
    <x v="1"/>
    <x v="0"/>
    <n v="1"/>
    <x v="0"/>
    <n v="527"/>
    <x v="58"/>
    <x v="18"/>
    <n v="7"/>
    <d v="1899-12-30T00:10:45"/>
    <m/>
    <m/>
    <n v="85.997"/>
    <d v="1899-12-30T00:01:31"/>
    <n v="86.975999999999999"/>
    <n v="4"/>
    <x v="27"/>
    <s v="Salt Lake City UT"/>
    <m/>
    <n v="50"/>
    <x v="18"/>
    <n v="50"/>
  </r>
  <r>
    <x v="1"/>
    <x v="0"/>
    <n v="2"/>
    <x v="1"/>
    <n v="521"/>
    <x v="32"/>
    <x v="18"/>
    <n v="7"/>
    <d v="1899-12-30T00:10:47"/>
    <n v="2.1789999999999998"/>
    <n v="2.1789999999999998"/>
    <n v="85.706999999999994"/>
    <d v="1899-12-30T00:01:32"/>
    <n v="86.409000000000006"/>
    <n v="2"/>
    <x v="18"/>
    <s v="Oceanside CA"/>
    <m/>
    <n v="40"/>
    <x v="18"/>
    <n v="40"/>
  </r>
  <r>
    <x v="1"/>
    <x v="0"/>
    <n v="3"/>
    <x v="2"/>
    <n v="96"/>
    <x v="50"/>
    <x v="18"/>
    <n v="7"/>
    <d v="1899-12-30T00:10:47"/>
    <n v="2.6709999999999998"/>
    <n v="0.49199999999999999"/>
    <n v="85.641999999999996"/>
    <d v="1899-12-30T00:01:32"/>
    <n v="86.531999999999996"/>
    <n v="6"/>
    <x v="13"/>
    <s v="Houston TX"/>
    <m/>
    <n v="32"/>
    <x v="18"/>
    <n v="32"/>
  </r>
  <r>
    <x v="1"/>
    <x v="0"/>
    <n v="4"/>
    <x v="3"/>
    <n v="2"/>
    <x v="59"/>
    <x v="18"/>
    <n v="7"/>
    <d v="1899-12-30T00:10:51"/>
    <n v="6.5620000000000003"/>
    <n v="3.891"/>
    <n v="85.13"/>
    <d v="1899-12-30T00:01:32"/>
    <n v="86.435000000000002"/>
    <n v="2"/>
    <x v="1"/>
    <s v="Roy UT"/>
    <m/>
    <n v="26"/>
    <x v="18"/>
    <n v="26"/>
  </r>
  <r>
    <x v="1"/>
    <x v="0"/>
    <n v="5"/>
    <x v="4"/>
    <n v="53"/>
    <x v="45"/>
    <x v="18"/>
    <n v="7"/>
    <d v="1899-12-30T00:10:55"/>
    <n v="10.532999999999999"/>
    <n v="3.9710000000000001"/>
    <n v="84.614000000000004"/>
    <d v="1899-12-30T00:01:32"/>
    <n v="85.671000000000006"/>
    <n v="3"/>
    <x v="1"/>
    <s v="Gilbert AZ"/>
    <m/>
    <n v="22"/>
    <x v="18"/>
    <n v="22"/>
  </r>
  <r>
    <x v="1"/>
    <x v="0"/>
    <n v="6"/>
    <x v="5"/>
    <n v="723"/>
    <x v="0"/>
    <x v="18"/>
    <n v="7"/>
    <d v="1899-12-30T00:11:03"/>
    <n v="18.052"/>
    <n v="7.5190000000000001"/>
    <n v="83.653999999999996"/>
    <d v="1899-12-30T00:01:33"/>
    <n v="85.396000000000001"/>
    <n v="3"/>
    <x v="0"/>
    <s v="Las Vegas NV"/>
    <m/>
    <n v="20"/>
    <x v="18"/>
    <n v="20"/>
  </r>
  <r>
    <x v="1"/>
    <x v="0"/>
    <n v="7"/>
    <x v="6"/>
    <n v="140"/>
    <x v="2"/>
    <x v="18"/>
    <n v="7"/>
    <d v="1899-12-30T00:11:10"/>
    <n v="25.407"/>
    <n v="7.3550000000000004"/>
    <n v="82.736000000000004"/>
    <d v="1899-12-30T00:01:35"/>
    <n v="83.713999999999999"/>
    <n v="2"/>
    <x v="2"/>
    <s v="McMinnville OR"/>
    <m/>
    <n v="18"/>
    <x v="18"/>
    <n v="18"/>
  </r>
  <r>
    <x v="1"/>
    <x v="0"/>
    <n v="8"/>
    <x v="7"/>
    <n v="9"/>
    <x v="47"/>
    <x v="18"/>
    <n v="7"/>
    <d v="1899-12-30T00:11:15"/>
    <n v="30.821000000000002"/>
    <n v="5.4139999999999997"/>
    <n v="82.072999999999993"/>
    <d v="1899-12-30T00:01:35"/>
    <n v="83.128"/>
    <n v="2"/>
    <x v="18"/>
    <s v="Bluffdale UT"/>
    <m/>
    <n v="16"/>
    <x v="18"/>
    <n v="16"/>
  </r>
  <r>
    <x v="1"/>
    <x v="0"/>
    <n v="9"/>
    <x v="8"/>
    <n v="13"/>
    <x v="21"/>
    <x v="18"/>
    <n v="7"/>
    <d v="1899-12-30T00:11:16"/>
    <n v="31.068000000000001"/>
    <n v="0.247"/>
    <n v="82.043000000000006"/>
    <d v="1899-12-30T00:01:36"/>
    <n v="82.823999999999998"/>
    <n v="7"/>
    <x v="13"/>
    <s v="Pleasant Grove UT"/>
    <m/>
    <n v="14"/>
    <x v="18"/>
    <n v="14"/>
  </r>
  <r>
    <x v="1"/>
    <x v="0"/>
    <n v="10"/>
    <x v="9"/>
    <n v="101"/>
    <x v="48"/>
    <x v="18"/>
    <n v="7"/>
    <d v="1899-12-30T00:11:29"/>
    <n v="44.24"/>
    <n v="13.172000000000001"/>
    <n v="80.474000000000004"/>
    <d v="1899-12-30T00:01:37"/>
    <n v="81.406000000000006"/>
    <n v="4"/>
    <x v="0"/>
    <s v="Boise ID"/>
    <m/>
    <n v="12"/>
    <x v="18"/>
    <n v="12"/>
  </r>
  <r>
    <x v="1"/>
    <x v="0"/>
    <n v="11"/>
    <x v="10"/>
    <n v="117"/>
    <x v="61"/>
    <x v="18"/>
    <n v="4"/>
    <d v="1899-12-30T00:07:30"/>
    <s v="3 Laps"/>
    <s v="3 Laps"/>
    <n v="70.382999999999996"/>
    <d v="1899-12-30T00:01:39"/>
    <n v="79.728999999999999"/>
    <n v="2"/>
    <x v="18"/>
    <s v="South Jordan UT"/>
    <m/>
    <n v="10"/>
    <x v="18"/>
    <n v="10"/>
  </r>
  <r>
    <x v="1"/>
    <x v="0"/>
    <s v="DNS"/>
    <x v="22"/>
    <n v="10"/>
    <x v="55"/>
    <x v="18"/>
    <m/>
    <m/>
    <s v="DNS"/>
    <m/>
    <s v="-"/>
    <m/>
    <s v="-"/>
    <n v="0"/>
    <x v="0"/>
    <s v="Lindon UT"/>
    <m/>
    <n v="0"/>
    <x v="18"/>
    <n v="0"/>
  </r>
  <r>
    <x v="1"/>
    <x v="0"/>
    <s v="DNS"/>
    <x v="22"/>
    <n v="711"/>
    <x v="28"/>
    <x v="18"/>
    <m/>
    <m/>
    <s v="DNS"/>
    <m/>
    <s v="-"/>
    <m/>
    <s v="-"/>
    <n v="0"/>
    <x v="0"/>
    <s v="Phoenix AZ"/>
    <m/>
    <n v="0"/>
    <x v="18"/>
    <n v="0"/>
  </r>
  <r>
    <x v="1"/>
    <x v="0"/>
    <s v="DNS"/>
    <x v="22"/>
    <n v="365"/>
    <x v="43"/>
    <x v="18"/>
    <m/>
    <m/>
    <s v="DNS"/>
    <m/>
    <s v="-"/>
    <m/>
    <s v="-"/>
    <n v="0"/>
    <x v="0"/>
    <s v="Sandy UT"/>
    <m/>
    <n v="0"/>
    <x v="18"/>
    <n v="0"/>
  </r>
  <r>
    <x v="1"/>
    <x v="0"/>
    <s v="DNS"/>
    <x v="22"/>
    <n v="321"/>
    <x v="3"/>
    <x v="18"/>
    <m/>
    <m/>
    <s v="DNS"/>
    <m/>
    <s v="-"/>
    <m/>
    <s v="-"/>
    <n v="0"/>
    <x v="1"/>
    <s v="Kaysville UT"/>
    <m/>
    <n v="0"/>
    <x v="18"/>
    <n v="0"/>
  </r>
  <r>
    <x v="1"/>
    <x v="0"/>
    <s v="DNS"/>
    <x v="22"/>
    <n v="41"/>
    <x v="7"/>
    <x v="18"/>
    <m/>
    <m/>
    <s v="DNS"/>
    <m/>
    <s v="-"/>
    <m/>
    <s v="-"/>
    <n v="0"/>
    <x v="5"/>
    <s v="Draper UT"/>
    <m/>
    <n v="0"/>
    <x v="18"/>
    <n v="0"/>
  </r>
  <r>
    <x v="1"/>
    <x v="0"/>
    <s v="DNS"/>
    <x v="22"/>
    <n v="11"/>
    <x v="46"/>
    <x v="18"/>
    <m/>
    <m/>
    <s v="DNS"/>
    <m/>
    <s v="-"/>
    <m/>
    <s v="-"/>
    <n v="0"/>
    <x v="4"/>
    <s v="Sandy UT"/>
    <m/>
    <n v="0"/>
    <x v="18"/>
    <n v="0"/>
  </r>
  <r>
    <x v="1"/>
    <x v="0"/>
    <s v="DNS"/>
    <x v="22"/>
    <n v="22"/>
    <x v="63"/>
    <x v="18"/>
    <m/>
    <m/>
    <s v="DNS"/>
    <m/>
    <s v="-"/>
    <m/>
    <s v="-"/>
    <n v="0"/>
    <x v="3"/>
    <s v="Murray UT"/>
    <m/>
    <n v="0"/>
    <x v="18"/>
    <n v="0"/>
  </r>
  <r>
    <x v="1"/>
    <x v="0"/>
    <s v="DNS"/>
    <x v="22"/>
    <n v="74"/>
    <x v="4"/>
    <x v="18"/>
    <m/>
    <m/>
    <s v="DNS"/>
    <m/>
    <s v="-"/>
    <m/>
    <s v="-"/>
    <n v="0"/>
    <x v="3"/>
    <s v="Las Vegas NV"/>
    <m/>
    <n v="0"/>
    <x v="18"/>
    <n v="0"/>
  </r>
  <r>
    <x v="1"/>
    <x v="0"/>
    <s v="DNS"/>
    <x v="22"/>
    <n v="429"/>
    <x v="77"/>
    <x v="18"/>
    <m/>
    <m/>
    <s v="DNS"/>
    <m/>
    <s v="-"/>
    <m/>
    <s v="-"/>
    <n v="0"/>
    <x v="39"/>
    <s v="Broomfield CO"/>
    <m/>
    <n v="0"/>
    <x v="18"/>
    <n v="0"/>
  </r>
  <r>
    <x v="1"/>
    <x v="0"/>
    <s v="DNS"/>
    <x v="22"/>
    <n v="467"/>
    <x v="68"/>
    <x v="18"/>
    <m/>
    <m/>
    <s v="DNS"/>
    <m/>
    <s v="-"/>
    <m/>
    <s v="-"/>
    <n v="0"/>
    <x v="0"/>
    <s v="Layton UT"/>
    <m/>
    <n v="0"/>
    <x v="18"/>
    <n v="0"/>
  </r>
  <r>
    <x v="1"/>
    <x v="0"/>
    <n v="1"/>
    <x v="0"/>
    <n v="6"/>
    <x v="42"/>
    <x v="2"/>
    <n v="7"/>
    <d v="1899-12-30T00:10:53"/>
    <m/>
    <m/>
    <n v="84.846000000000004"/>
    <d v="1899-12-30T00:01:33"/>
    <n v="85.578000000000003"/>
    <n v="2"/>
    <x v="0"/>
    <s v="Draper  UT"/>
    <m/>
    <n v="50"/>
    <x v="2"/>
    <n v="50"/>
  </r>
  <r>
    <x v="1"/>
    <x v="0"/>
    <n v="2"/>
    <x v="1"/>
    <n v="174"/>
    <x v="33"/>
    <x v="2"/>
    <n v="7"/>
    <d v="1899-12-30T00:11:08"/>
    <n v="14.679"/>
    <n v="14.679"/>
    <n v="82.981999999999999"/>
    <d v="1899-12-30T00:01:32"/>
    <n v="85.64"/>
    <n v="5"/>
    <x v="0"/>
    <s v="Draper UT"/>
    <m/>
    <n v="40"/>
    <x v="2"/>
    <n v="40"/>
  </r>
  <r>
    <x v="1"/>
    <x v="0"/>
    <n v="3"/>
    <x v="2"/>
    <n v="429"/>
    <x v="77"/>
    <x v="2"/>
    <n v="7"/>
    <d v="1899-12-30T00:11:08"/>
    <n v="14.791"/>
    <n v="0.112"/>
    <n v="82.968000000000004"/>
    <d v="1899-12-30T00:01:34"/>
    <n v="84.225999999999999"/>
    <n v="6"/>
    <x v="39"/>
    <s v="Broomfield CO"/>
    <m/>
    <n v="32"/>
    <x v="2"/>
    <n v="32"/>
  </r>
  <r>
    <x v="1"/>
    <x v="0"/>
    <n v="4"/>
    <x v="3"/>
    <n v="365"/>
    <x v="43"/>
    <x v="2"/>
    <n v="7"/>
    <d v="1899-12-30T00:11:09"/>
    <n v="15.108000000000001"/>
    <n v="0.317"/>
    <n v="82.927999999999997"/>
    <d v="1899-12-30T00:01:35"/>
    <n v="83.769000000000005"/>
    <n v="6"/>
    <x v="0"/>
    <s v="Sandy UT"/>
    <m/>
    <n v="26"/>
    <x v="2"/>
    <n v="26"/>
  </r>
  <r>
    <x v="1"/>
    <x v="0"/>
    <n v="5"/>
    <x v="4"/>
    <n v="723"/>
    <x v="0"/>
    <x v="2"/>
    <n v="7"/>
    <d v="1899-12-30T00:11:09"/>
    <n v="15.551"/>
    <n v="0.443"/>
    <n v="82.873999999999995"/>
    <d v="1899-12-30T00:01:34"/>
    <n v="84.367999999999995"/>
    <n v="2"/>
    <x v="0"/>
    <s v="Las Vegas NV"/>
    <m/>
    <n v="22"/>
    <x v="2"/>
    <n v="22"/>
  </r>
  <r>
    <x v="1"/>
    <x v="0"/>
    <n v="6"/>
    <x v="5"/>
    <n v="491"/>
    <x v="49"/>
    <x v="2"/>
    <n v="7"/>
    <d v="1899-12-30T00:11:10"/>
    <n v="16.852"/>
    <n v="1.3009999999999999"/>
    <n v="82.712999999999994"/>
    <d v="1899-12-30T00:01:34"/>
    <n v="83.950999999999993"/>
    <n v="6"/>
    <x v="23"/>
    <s v="LAS VEGAS NV"/>
    <m/>
    <n v="20"/>
    <x v="2"/>
    <n v="20"/>
  </r>
  <r>
    <x v="1"/>
    <x v="0"/>
    <n v="7"/>
    <x v="6"/>
    <n v="467"/>
    <x v="68"/>
    <x v="2"/>
    <n v="7"/>
    <d v="1899-12-30T00:11:33"/>
    <n v="39.332000000000001"/>
    <n v="22.48"/>
    <n v="80.028999999999996"/>
    <d v="1899-12-30T00:01:37"/>
    <n v="81.262"/>
    <n v="6"/>
    <x v="0"/>
    <s v="Layton UT"/>
    <m/>
    <n v="18"/>
    <x v="2"/>
    <n v="18"/>
  </r>
  <r>
    <x v="1"/>
    <x v="0"/>
    <n v="8"/>
    <x v="0"/>
    <n v="416"/>
    <x v="6"/>
    <x v="3"/>
    <n v="7"/>
    <d v="1899-12-30T00:11:39"/>
    <n v="45.871000000000002"/>
    <n v="6.5389999999999997"/>
    <n v="79.28"/>
    <d v="1899-12-30T00:01:38"/>
    <n v="80.501000000000005"/>
    <n v="4"/>
    <x v="4"/>
    <s v="Hendersonville NC"/>
    <m/>
    <n v="50"/>
    <x v="3"/>
    <n v="50"/>
  </r>
  <r>
    <x v="1"/>
    <x v="0"/>
    <n v="9"/>
    <x v="1"/>
    <n v="928"/>
    <x v="30"/>
    <x v="3"/>
    <n v="7"/>
    <d v="1899-12-30T00:11:41"/>
    <n v="47.878"/>
    <n v="2.0070000000000001"/>
    <n v="79.052999999999997"/>
    <d v="1899-12-30T00:01:38"/>
    <n v="80.754000000000005"/>
    <n v="7"/>
    <x v="17"/>
    <s v="Tooele UT"/>
    <m/>
    <n v="40"/>
    <x v="3"/>
    <n v="40"/>
  </r>
  <r>
    <x v="1"/>
    <x v="0"/>
    <n v="10"/>
    <x v="7"/>
    <n v="307"/>
    <x v="26"/>
    <x v="2"/>
    <n v="7"/>
    <d v="1899-12-30T00:11:41"/>
    <n v="47.99"/>
    <n v="0.112"/>
    <n v="79.040999999999997"/>
    <d v="1899-12-30T00:01:38"/>
    <n v="80.602000000000004"/>
    <n v="7"/>
    <x v="14"/>
    <s v="KUNA ID"/>
    <m/>
    <n v="16"/>
    <x v="2"/>
    <n v="16"/>
  </r>
  <r>
    <x v="1"/>
    <x v="0"/>
    <n v="11"/>
    <x v="8"/>
    <n v="711"/>
    <x v="28"/>
    <x v="2"/>
    <n v="7"/>
    <d v="1899-12-30T00:11:45"/>
    <n v="51.593000000000004"/>
    <n v="3.6030000000000002"/>
    <n v="78.637"/>
    <d v="1899-12-30T00:01:39"/>
    <n v="80.347999999999999"/>
    <n v="6"/>
    <x v="0"/>
    <s v="Phoenix AZ"/>
    <m/>
    <n v="14"/>
    <x v="2"/>
    <n v="14"/>
  </r>
  <r>
    <x v="1"/>
    <x v="0"/>
    <n v="12"/>
    <x v="9"/>
    <n v="343"/>
    <x v="76"/>
    <x v="2"/>
    <n v="7"/>
    <d v="1899-12-30T00:11:53"/>
    <n v="59.128999999999998"/>
    <n v="7.5359999999999996"/>
    <n v="77.805000000000007"/>
    <d v="1899-12-30T00:01:40"/>
    <n v="79.239000000000004"/>
    <n v="7"/>
    <x v="3"/>
    <s v="Monroe WA"/>
    <m/>
    <n v="12"/>
    <x v="2"/>
    <n v="12"/>
  </r>
  <r>
    <x v="1"/>
    <x v="0"/>
    <n v="13"/>
    <x v="10"/>
    <n v="178"/>
    <x v="23"/>
    <x v="2"/>
    <n v="7"/>
    <d v="1899-12-30T00:11:59"/>
    <d v="1899-12-30T00:01:06"/>
    <n v="6.74"/>
    <n v="77.075999999999993"/>
    <d v="1899-12-30T00:01:41"/>
    <n v="78.617000000000004"/>
    <n v="7"/>
    <x v="14"/>
    <s v="HENDERSON NV"/>
    <m/>
    <n v="10"/>
    <x v="2"/>
    <n v="10"/>
  </r>
  <r>
    <x v="1"/>
    <x v="0"/>
    <n v="14"/>
    <x v="2"/>
    <n v="120"/>
    <x v="10"/>
    <x v="3"/>
    <n v="7"/>
    <d v="1899-12-30T00:11:59"/>
    <d v="1899-12-30T00:01:06"/>
    <n v="4.4999999999999998E-2"/>
    <n v="77.070999999999998"/>
    <d v="1899-12-30T00:01:40"/>
    <n v="78.867999999999995"/>
    <n v="7"/>
    <x v="7"/>
    <s v="Harrison NY"/>
    <m/>
    <n v="32"/>
    <x v="3"/>
    <n v="32"/>
  </r>
  <r>
    <x v="1"/>
    <x v="0"/>
    <n v="15"/>
    <x v="3"/>
    <n v="757"/>
    <x v="40"/>
    <x v="3"/>
    <n v="7"/>
    <d v="1899-12-30T00:12:02"/>
    <d v="1899-12-30T00:01:08"/>
    <n v="2.3660000000000001"/>
    <n v="76.819000000000003"/>
    <d v="1899-12-30T00:01:41"/>
    <n v="78.22"/>
    <n v="6"/>
    <x v="5"/>
    <s v="Farmington UT"/>
    <m/>
    <n v="26"/>
    <x v="3"/>
    <n v="26"/>
  </r>
  <r>
    <x v="1"/>
    <x v="0"/>
    <n v="16"/>
    <x v="4"/>
    <n v="919"/>
    <x v="24"/>
    <x v="3"/>
    <n v="7"/>
    <d v="1899-12-30T00:12:07"/>
    <d v="1899-12-30T00:01:14"/>
    <n v="5.7309999999999999"/>
    <n v="76.212999999999994"/>
    <d v="1899-12-30T00:01:41"/>
    <n v="78.635999999999996"/>
    <n v="7"/>
    <x v="0"/>
    <s v="North Las Vegas NV"/>
    <m/>
    <n v="22"/>
    <x v="3"/>
    <n v="22"/>
  </r>
  <r>
    <x v="1"/>
    <x v="0"/>
    <n v="17"/>
    <x v="5"/>
    <n v="708"/>
    <x v="74"/>
    <x v="3"/>
    <n v="7"/>
    <d v="1899-12-30T00:12:09"/>
    <d v="1899-12-30T00:01:15"/>
    <n v="1.143"/>
    <n v="76.093999999999994"/>
    <d v="1899-12-30T00:01:41"/>
    <n v="78.366"/>
    <n v="7"/>
    <x v="3"/>
    <s v="Prescott Valley AZ"/>
    <m/>
    <n v="20"/>
    <x v="3"/>
    <n v="20"/>
  </r>
  <r>
    <x v="1"/>
    <x v="0"/>
    <n v="18"/>
    <x v="6"/>
    <s v="104x"/>
    <x v="69"/>
    <x v="3"/>
    <n v="7"/>
    <d v="1899-12-30T00:12:17"/>
    <d v="1899-12-30T00:01:24"/>
    <n v="8.8789999999999996"/>
    <n v="75.177999999999997"/>
    <d v="1899-12-30T00:01:43"/>
    <n v="77.153999999999996"/>
    <n v="6"/>
    <x v="36"/>
    <s v="Lakewood CO"/>
    <m/>
    <n v="18"/>
    <x v="3"/>
    <n v="18"/>
  </r>
  <r>
    <x v="1"/>
    <x v="0"/>
    <n v="19"/>
    <x v="7"/>
    <n v="163"/>
    <x v="15"/>
    <x v="3"/>
    <n v="7"/>
    <d v="1899-12-30T00:12:18"/>
    <d v="1899-12-30T00:01:24"/>
    <n v="0.40400000000000003"/>
    <n v="75.137"/>
    <d v="1899-12-30T00:01:42"/>
    <n v="77.462999999999994"/>
    <n v="6"/>
    <x v="10"/>
    <s v="Kearns UT"/>
    <m/>
    <n v="16"/>
    <x v="3"/>
    <n v="16"/>
  </r>
  <r>
    <x v="1"/>
    <x v="0"/>
    <n v="20"/>
    <x v="8"/>
    <n v="901"/>
    <x v="16"/>
    <x v="3"/>
    <n v="7"/>
    <d v="1899-12-30T00:12:38"/>
    <d v="1899-12-30T00:01:44"/>
    <n v="19.774999999999999"/>
    <n v="73.174999999999997"/>
    <d v="1899-12-30T00:01:45"/>
    <n v="75.415000000000006"/>
    <n v="7"/>
    <x v="2"/>
    <s v="Hesperus CO"/>
    <m/>
    <n v="14"/>
    <x v="3"/>
    <n v="14"/>
  </r>
  <r>
    <x v="1"/>
    <x v="0"/>
    <n v="21"/>
    <x v="9"/>
    <n v="130"/>
    <x v="22"/>
    <x v="3"/>
    <n v="6"/>
    <d v="1899-12-30T00:10:54"/>
    <s v="1 Lap"/>
    <s v="1 Lap"/>
    <n v="72.715999999999994"/>
    <d v="1899-12-30T00:01:41"/>
    <n v="78.412000000000006"/>
    <n v="2"/>
    <x v="4"/>
    <s v="Salt Lake City UT"/>
    <m/>
    <n v="12"/>
    <x v="3"/>
    <n v="12"/>
  </r>
  <r>
    <x v="1"/>
    <x v="0"/>
    <n v="22"/>
    <x v="10"/>
    <n v="420"/>
    <x v="20"/>
    <x v="3"/>
    <n v="6"/>
    <d v="1899-12-30T00:11:12"/>
    <s v="1 Lap"/>
    <n v="18.872"/>
    <n v="70.674999999999997"/>
    <d v="1899-12-30T00:01:49"/>
    <n v="72.685000000000002"/>
    <n v="6"/>
    <x v="0"/>
    <s v="Salt Lake City UT"/>
    <m/>
    <n v="10"/>
    <x v="3"/>
    <n v="10"/>
  </r>
  <r>
    <x v="1"/>
    <x v="0"/>
    <n v="23"/>
    <x v="11"/>
    <n v="327"/>
    <x v="18"/>
    <x v="3"/>
    <n v="6"/>
    <d v="1899-12-30T00:11:14"/>
    <s v="1 Lap"/>
    <n v="1.3149999999999999"/>
    <n v="70.537000000000006"/>
    <d v="1899-12-30T00:01:49"/>
    <n v="72.347999999999999"/>
    <n v="6"/>
    <x v="3"/>
    <s v="Bountiful UT"/>
    <m/>
    <n v="9"/>
    <x v="3"/>
    <n v="9"/>
  </r>
  <r>
    <x v="1"/>
    <x v="0"/>
    <n v="24"/>
    <x v="12"/>
    <n v="131"/>
    <x v="41"/>
    <x v="3"/>
    <n v="4"/>
    <d v="1899-12-30T00:07:42"/>
    <s v="3 Laps"/>
    <s v="2 Laps"/>
    <n v="68.539000000000001"/>
    <d v="1899-12-30T00:01:43"/>
    <n v="77.055999999999997"/>
    <n v="2"/>
    <x v="21"/>
    <s v="Provo UT"/>
    <m/>
    <n v="8"/>
    <x v="3"/>
    <n v="8"/>
  </r>
  <r>
    <x v="1"/>
    <x v="0"/>
    <n v="25"/>
    <x v="13"/>
    <n v="442"/>
    <x v="38"/>
    <x v="3"/>
    <n v="1"/>
    <d v="1899-12-30T00:01:57"/>
    <s v="6 Laps"/>
    <s v="3 Laps"/>
    <n v="67.930999999999997"/>
    <d v="1899-12-30T00:01:52"/>
    <n v="70.465999999999994"/>
    <n v="1"/>
    <x v="3"/>
    <s v="Salt Lake City UT"/>
    <m/>
    <n v="7"/>
    <x v="3"/>
    <n v="7"/>
  </r>
  <r>
    <x v="1"/>
    <x v="0"/>
    <n v="26"/>
    <x v="11"/>
    <n v="321"/>
    <x v="3"/>
    <x v="2"/>
    <n v="1"/>
    <d v="1899-12-30T00:02:22"/>
    <s v="6 Laps"/>
    <n v="25.693000000000001"/>
    <n v="55.664000000000001"/>
    <m/>
    <s v="-"/>
    <n v="0"/>
    <x v="1"/>
    <s v="Kaysville UT"/>
    <m/>
    <n v="9"/>
    <x v="2"/>
    <n v="9"/>
  </r>
  <r>
    <x v="1"/>
    <x v="0"/>
    <n v="27"/>
    <x v="12"/>
    <n v="53"/>
    <x v="45"/>
    <x v="2"/>
    <m/>
    <m/>
    <m/>
    <m/>
    <s v="-"/>
    <m/>
    <s v="-"/>
    <n v="0"/>
    <x v="1"/>
    <s v="Gilbert AZ"/>
    <m/>
    <n v="8"/>
    <x v="2"/>
    <n v="8"/>
  </r>
  <r>
    <x v="1"/>
    <x v="0"/>
    <n v="28"/>
    <x v="13"/>
    <n v="11"/>
    <x v="46"/>
    <x v="2"/>
    <m/>
    <m/>
    <m/>
    <m/>
    <s v="-"/>
    <m/>
    <s v="-"/>
    <n v="0"/>
    <x v="4"/>
    <s v="Sandy UT"/>
    <m/>
    <n v="7"/>
    <x v="2"/>
    <n v="7"/>
  </r>
  <r>
    <x v="1"/>
    <x v="0"/>
    <n v="29"/>
    <x v="14"/>
    <n v="41"/>
    <x v="7"/>
    <x v="2"/>
    <m/>
    <m/>
    <m/>
    <m/>
    <s v="-"/>
    <m/>
    <s v="-"/>
    <n v="0"/>
    <x v="5"/>
    <s v="Draper UT"/>
    <m/>
    <n v="6"/>
    <x v="2"/>
    <n v="6"/>
  </r>
  <r>
    <x v="1"/>
    <x v="0"/>
    <n v="30"/>
    <x v="15"/>
    <n v="9"/>
    <x v="47"/>
    <x v="2"/>
    <m/>
    <m/>
    <m/>
    <m/>
    <s v="-"/>
    <m/>
    <s v="-"/>
    <n v="0"/>
    <x v="18"/>
    <s v="Bluffdale UT"/>
    <m/>
    <n v="5"/>
    <x v="2"/>
    <n v="5"/>
  </r>
  <r>
    <x v="1"/>
    <x v="0"/>
    <n v="31"/>
    <x v="16"/>
    <n v="607"/>
    <x v="31"/>
    <x v="2"/>
    <m/>
    <m/>
    <m/>
    <m/>
    <s v="-"/>
    <m/>
    <s v="-"/>
    <n v="0"/>
    <x v="3"/>
    <s v="Taylorsville UT"/>
    <m/>
    <n v="4"/>
    <x v="2"/>
    <n v="4"/>
  </r>
  <r>
    <x v="1"/>
    <x v="0"/>
    <n v="32"/>
    <x v="17"/>
    <n v="74"/>
    <x v="4"/>
    <x v="2"/>
    <m/>
    <m/>
    <m/>
    <m/>
    <s v="-"/>
    <m/>
    <s v="-"/>
    <n v="0"/>
    <x v="3"/>
    <s v="Las Vegas NV"/>
    <m/>
    <n v="3"/>
    <x v="2"/>
    <n v="3"/>
  </r>
  <r>
    <x v="1"/>
    <x v="0"/>
    <n v="33"/>
    <x v="18"/>
    <n v="13"/>
    <x v="21"/>
    <x v="2"/>
    <m/>
    <m/>
    <m/>
    <m/>
    <s v="-"/>
    <m/>
    <s v="-"/>
    <n v="0"/>
    <x v="13"/>
    <s v="Pleasant Grove UT"/>
    <m/>
    <n v="2"/>
    <x v="2"/>
    <n v="2"/>
  </r>
  <r>
    <x v="1"/>
    <x v="0"/>
    <n v="34"/>
    <x v="19"/>
    <n v="10"/>
    <x v="55"/>
    <x v="2"/>
    <m/>
    <m/>
    <m/>
    <m/>
    <s v="-"/>
    <m/>
    <s v="-"/>
    <n v="0"/>
    <x v="0"/>
    <s v="Lindon UT"/>
    <m/>
    <n v="1"/>
    <x v="2"/>
    <n v="1"/>
  </r>
  <r>
    <x v="1"/>
    <x v="0"/>
    <n v="35"/>
    <x v="20"/>
    <n v="44"/>
    <x v="78"/>
    <x v="2"/>
    <m/>
    <m/>
    <m/>
    <m/>
    <s v="-"/>
    <m/>
    <s v="-"/>
    <n v="0"/>
    <x v="40"/>
    <s v="Parker CO"/>
    <m/>
    <n v="0"/>
    <x v="2"/>
    <n v="0"/>
  </r>
  <r>
    <x v="1"/>
    <x v="0"/>
    <n v="36"/>
    <x v="24"/>
    <n v="25"/>
    <x v="70"/>
    <x v="2"/>
    <m/>
    <m/>
    <m/>
    <m/>
    <s v="-"/>
    <m/>
    <s v="-"/>
    <n v="0"/>
    <x v="9"/>
    <s v="Linden CA"/>
    <m/>
    <n v="0"/>
    <x v="2"/>
    <n v="0"/>
  </r>
  <r>
    <x v="1"/>
    <x v="0"/>
    <n v="37"/>
    <x v="14"/>
    <n v="913"/>
    <x v="52"/>
    <x v="3"/>
    <m/>
    <m/>
    <m/>
    <m/>
    <s v="-"/>
    <m/>
    <s v="-"/>
    <n v="0"/>
    <x v="24"/>
    <s v="West Jordan UT"/>
    <m/>
    <n v="6"/>
    <x v="3"/>
    <n v="6"/>
  </r>
  <r>
    <x v="1"/>
    <x v="0"/>
    <n v="38"/>
    <x v="15"/>
    <n v="171"/>
    <x v="39"/>
    <x v="3"/>
    <m/>
    <m/>
    <m/>
    <m/>
    <s v="-"/>
    <m/>
    <s v="-"/>
    <n v="0"/>
    <x v="9"/>
    <s v="Murray UT"/>
    <m/>
    <n v="5"/>
    <x v="3"/>
    <n v="5"/>
  </r>
  <r>
    <x v="1"/>
    <x v="0"/>
    <n v="39"/>
    <x v="16"/>
    <n v="199"/>
    <x v="12"/>
    <x v="3"/>
    <m/>
    <m/>
    <m/>
    <m/>
    <s v="-"/>
    <m/>
    <s v="-"/>
    <n v="0"/>
    <x v="8"/>
    <s v="Brighton CO"/>
    <m/>
    <n v="4"/>
    <x v="3"/>
    <n v="4"/>
  </r>
  <r>
    <x v="1"/>
    <x v="0"/>
    <n v="40"/>
    <x v="17"/>
    <n v="187"/>
    <x v="53"/>
    <x v="3"/>
    <m/>
    <m/>
    <m/>
    <m/>
    <s v="-"/>
    <m/>
    <s v="-"/>
    <n v="0"/>
    <x v="17"/>
    <s v="Thornton  CO"/>
    <m/>
    <n v="3"/>
    <x v="3"/>
    <n v="3"/>
  </r>
  <r>
    <x v="1"/>
    <x v="0"/>
    <n v="41"/>
    <x v="18"/>
    <n v="240"/>
    <x v="9"/>
    <x v="3"/>
    <m/>
    <m/>
    <m/>
    <m/>
    <s v="-"/>
    <m/>
    <s v="-"/>
    <n v="0"/>
    <x v="0"/>
    <s v="missoula MT"/>
    <m/>
    <n v="2"/>
    <x v="3"/>
    <n v="2"/>
  </r>
  <r>
    <x v="1"/>
    <x v="0"/>
    <n v="42"/>
    <x v="19"/>
    <n v="805"/>
    <x v="17"/>
    <x v="3"/>
    <m/>
    <m/>
    <m/>
    <m/>
    <s v="-"/>
    <m/>
    <s v="-"/>
    <n v="0"/>
    <x v="11"/>
    <s v="Layton UT"/>
    <m/>
    <n v="1"/>
    <x v="3"/>
    <n v="1"/>
  </r>
  <r>
    <x v="1"/>
    <x v="0"/>
    <n v="43"/>
    <x v="20"/>
    <n v="111"/>
    <x v="13"/>
    <x v="3"/>
    <m/>
    <m/>
    <m/>
    <m/>
    <s v="-"/>
    <m/>
    <s v="-"/>
    <n v="0"/>
    <x v="2"/>
    <s v="west jordan UT"/>
    <m/>
    <n v="0"/>
    <x v="3"/>
    <n v="0"/>
  </r>
  <r>
    <x v="1"/>
    <x v="0"/>
    <n v="44"/>
    <x v="24"/>
    <n v="250"/>
    <x v="11"/>
    <x v="3"/>
    <m/>
    <m/>
    <m/>
    <m/>
    <s v="-"/>
    <m/>
    <s v="-"/>
    <n v="0"/>
    <x v="3"/>
    <s v="Bountiful UT"/>
    <m/>
    <n v="0"/>
    <x v="3"/>
    <n v="0"/>
  </r>
  <r>
    <x v="1"/>
    <x v="0"/>
    <n v="45"/>
    <x v="25"/>
    <n v="127"/>
    <x v="73"/>
    <x v="3"/>
    <m/>
    <m/>
    <m/>
    <m/>
    <s v="-"/>
    <m/>
    <s v="-"/>
    <n v="0"/>
    <x v="38"/>
    <s v="Heber City UT"/>
    <m/>
    <n v="0"/>
    <x v="3"/>
    <n v="0"/>
  </r>
  <r>
    <x v="1"/>
    <x v="0"/>
    <n v="46"/>
    <x v="26"/>
    <n v="414"/>
    <x v="8"/>
    <x v="3"/>
    <m/>
    <m/>
    <m/>
    <m/>
    <s v="-"/>
    <m/>
    <s v="-"/>
    <n v="0"/>
    <x v="6"/>
    <s v="Denver CO"/>
    <m/>
    <n v="0"/>
    <x v="3"/>
    <n v="0"/>
  </r>
  <r>
    <x v="1"/>
    <x v="0"/>
    <n v="1"/>
    <x v="0"/>
    <n v="140"/>
    <x v="2"/>
    <x v="0"/>
    <n v="7"/>
    <d v="1899-12-30T00:11:02"/>
    <m/>
    <m/>
    <n v="83.804000000000002"/>
    <d v="1899-12-30T00:01:33"/>
    <n v="85.305000000000007"/>
    <n v="2"/>
    <x v="2"/>
    <s v="McMinnville OR"/>
    <m/>
    <n v="50"/>
    <x v="0"/>
    <n v="50"/>
  </r>
  <r>
    <x v="1"/>
    <x v="0"/>
    <n v="2"/>
    <x v="1"/>
    <n v="723"/>
    <x v="0"/>
    <x v="0"/>
    <n v="7"/>
    <d v="1899-12-30T00:11:16"/>
    <n v="14.064"/>
    <n v="14.064"/>
    <n v="82.058999999999997"/>
    <d v="1899-12-30T00:01:33"/>
    <n v="85.224999999999994"/>
    <n v="5"/>
    <x v="0"/>
    <s v="Las Vegas NV"/>
    <m/>
    <n v="40"/>
    <x v="0"/>
    <n v="40"/>
  </r>
  <r>
    <x v="1"/>
    <x v="0"/>
    <n v="3"/>
    <x v="2"/>
    <n v="13"/>
    <x v="21"/>
    <x v="0"/>
    <n v="7"/>
    <d v="1899-12-30T00:11:16"/>
    <n v="14.72"/>
    <n v="0.65600000000000003"/>
    <n v="81.978999999999999"/>
    <d v="1899-12-30T00:01:34"/>
    <n v="83.924999999999997"/>
    <n v="2"/>
    <x v="13"/>
    <s v="Pleasant Grove UT"/>
    <m/>
    <n v="32"/>
    <x v="0"/>
    <n v="32"/>
  </r>
  <r>
    <x v="1"/>
    <x v="0"/>
    <n v="4"/>
    <x v="3"/>
    <n v="74"/>
    <x v="4"/>
    <x v="0"/>
    <n v="7"/>
    <d v="1899-12-30T00:11:24"/>
    <n v="22.331"/>
    <n v="7.6109999999999998"/>
    <n v="81.066999999999993"/>
    <d v="1899-12-30T00:01:36"/>
    <n v="82.647000000000006"/>
    <n v="5"/>
    <x v="3"/>
    <s v="Las Vegas NV"/>
    <m/>
    <n v="26"/>
    <x v="0"/>
    <n v="26"/>
  </r>
  <r>
    <x v="1"/>
    <x v="0"/>
    <n v="5"/>
    <x v="4"/>
    <n v="321"/>
    <x v="3"/>
    <x v="0"/>
    <n v="7"/>
    <d v="1899-12-30T00:11:36"/>
    <n v="34.676000000000002"/>
    <n v="12.345000000000001"/>
    <n v="79.63"/>
    <d v="1899-12-30T00:01:38"/>
    <n v="81.177000000000007"/>
    <n v="2"/>
    <x v="1"/>
    <s v="Kaysville UT"/>
    <m/>
    <n v="22"/>
    <x v="0"/>
    <n v="22"/>
  </r>
  <r>
    <x v="1"/>
    <x v="0"/>
    <n v="6"/>
    <x v="5"/>
    <n v="126"/>
    <x v="5"/>
    <x v="0"/>
    <n v="7"/>
    <d v="1899-12-30T00:11:37"/>
    <n v="35.124000000000002"/>
    <n v="0.44800000000000001"/>
    <n v="79.578000000000003"/>
    <d v="1899-12-30T00:01:37"/>
    <n v="81.460999999999999"/>
    <n v="4"/>
    <x v="3"/>
    <s v="Sandy UT"/>
    <m/>
    <n v="20"/>
    <x v="0"/>
    <n v="20"/>
  </r>
  <r>
    <x v="1"/>
    <x v="0"/>
    <n v="7"/>
    <x v="6"/>
    <n v="467"/>
    <x v="68"/>
    <x v="0"/>
    <n v="7"/>
    <d v="1899-12-30T00:11:49"/>
    <n v="47.323999999999998"/>
    <n v="12.2"/>
    <n v="78.209000000000003"/>
    <d v="1899-12-30T00:01:38"/>
    <n v="80.772999999999996"/>
    <n v="6"/>
    <x v="0"/>
    <s v="Layton UT"/>
    <m/>
    <n v="18"/>
    <x v="0"/>
    <n v="18"/>
  </r>
  <r>
    <x v="1"/>
    <x v="0"/>
    <n v="8"/>
    <x v="7"/>
    <n v="416"/>
    <x v="6"/>
    <x v="0"/>
    <n v="7"/>
    <d v="1899-12-30T00:11:50"/>
    <n v="48.38"/>
    <n v="1.056"/>
    <n v="78.093000000000004"/>
    <d v="1899-12-30T00:01:38"/>
    <n v="80.94"/>
    <n v="6"/>
    <x v="4"/>
    <s v="Hendersonville NC"/>
    <m/>
    <n v="16"/>
    <x v="0"/>
    <n v="16"/>
  </r>
  <r>
    <x v="1"/>
    <x v="0"/>
    <n v="9"/>
    <x v="8"/>
    <n v="711"/>
    <x v="28"/>
    <x v="0"/>
    <n v="7"/>
    <d v="1899-12-30T00:11:51"/>
    <n v="49.377000000000002"/>
    <n v="0.997"/>
    <n v="77.983000000000004"/>
    <d v="1899-12-30T00:01:39"/>
    <n v="79.876999999999995"/>
    <n v="7"/>
    <x v="0"/>
    <s v="Phoenix AZ"/>
    <m/>
    <n v="14"/>
    <x v="0"/>
    <n v="14"/>
  </r>
  <r>
    <x v="1"/>
    <x v="0"/>
    <n v="10"/>
    <x v="9"/>
    <n v="250"/>
    <x v="11"/>
    <x v="0"/>
    <n v="7"/>
    <d v="1899-12-30T00:11:59"/>
    <n v="57.889000000000003"/>
    <n v="8.5120000000000005"/>
    <n v="77.06"/>
    <d v="1899-12-30T00:01:41"/>
    <n v="78.084000000000003"/>
    <n v="7"/>
    <x v="3"/>
    <s v="Bountiful UT"/>
    <m/>
    <n v="12"/>
    <x v="0"/>
    <n v="12"/>
  </r>
  <r>
    <x v="1"/>
    <x v="0"/>
    <n v="11"/>
    <x v="10"/>
    <n v="414"/>
    <x v="8"/>
    <x v="0"/>
    <n v="7"/>
    <d v="1899-12-30T00:12:01"/>
    <n v="59.023000000000003"/>
    <n v="1.1339999999999999"/>
    <n v="76.938999999999993"/>
    <d v="1899-12-30T00:01:42"/>
    <n v="77.936999999999998"/>
    <n v="7"/>
    <x v="6"/>
    <s v="Denver CO"/>
    <m/>
    <n v="10"/>
    <x v="0"/>
    <n v="10"/>
  </r>
  <r>
    <x v="1"/>
    <x v="0"/>
    <n v="12"/>
    <x v="11"/>
    <n v="919"/>
    <x v="24"/>
    <x v="0"/>
    <n v="7"/>
    <d v="1899-12-30T00:12:01"/>
    <n v="59.137999999999998"/>
    <n v="0.115"/>
    <n v="76.927000000000007"/>
    <d v="1899-12-30T00:01:40"/>
    <n v="79.033000000000001"/>
    <n v="3"/>
    <x v="0"/>
    <s v="North Las Vegas NV"/>
    <m/>
    <n v="9"/>
    <x v="0"/>
    <n v="9"/>
  </r>
  <r>
    <x v="1"/>
    <x v="0"/>
    <n v="13"/>
    <x v="12"/>
    <n v="120"/>
    <x v="10"/>
    <x v="0"/>
    <n v="7"/>
    <d v="1899-12-30T00:12:04"/>
    <d v="1899-12-30T00:01:02"/>
    <n v="2.9670000000000001"/>
    <n v="76.611000000000004"/>
    <d v="1899-12-30T00:01:42"/>
    <n v="77.77"/>
    <n v="6"/>
    <x v="7"/>
    <s v="Harrison NY"/>
    <m/>
    <n v="8"/>
    <x v="0"/>
    <n v="8"/>
  </r>
  <r>
    <x v="1"/>
    <x v="0"/>
    <n v="14"/>
    <x v="13"/>
    <n v="41"/>
    <x v="7"/>
    <x v="0"/>
    <n v="7"/>
    <d v="1899-12-30T00:12:06"/>
    <d v="1899-12-30T00:01:04"/>
    <n v="2.222"/>
    <n v="76.376999999999995"/>
    <d v="1899-12-30T00:01:42"/>
    <n v="77.326999999999998"/>
    <n v="3"/>
    <x v="5"/>
    <s v="Draper UT"/>
    <m/>
    <n v="7"/>
    <x v="0"/>
    <n v="7"/>
  </r>
  <r>
    <x v="1"/>
    <x v="0"/>
    <n v="15"/>
    <x v="14"/>
    <n v="199"/>
    <x v="12"/>
    <x v="0"/>
    <n v="7"/>
    <d v="1899-12-30T00:12:20"/>
    <d v="1899-12-30T00:01:18"/>
    <n v="13.939"/>
    <n v="74.938000000000002"/>
    <d v="1899-12-30T00:01:43"/>
    <n v="76.796000000000006"/>
    <n v="2"/>
    <x v="8"/>
    <s v="Brighton CO"/>
    <m/>
    <n v="6"/>
    <x v="0"/>
    <n v="6"/>
  </r>
  <r>
    <x v="1"/>
    <x v="0"/>
    <n v="16"/>
    <x v="15"/>
    <s v="104x"/>
    <x v="69"/>
    <x v="0"/>
    <n v="7"/>
    <d v="1899-12-30T00:12:22"/>
    <d v="1899-12-30T00:01:21"/>
    <n v="2.35"/>
    <n v="74.700999999999993"/>
    <d v="1899-12-30T00:01:42"/>
    <n v="77.320999999999998"/>
    <n v="7"/>
    <x v="36"/>
    <s v="Lakewood CO"/>
    <m/>
    <n v="5"/>
    <x v="0"/>
    <n v="5"/>
  </r>
  <r>
    <x v="1"/>
    <x v="0"/>
    <n v="17"/>
    <x v="16"/>
    <n v="69"/>
    <x v="56"/>
    <x v="0"/>
    <n v="7"/>
    <d v="1899-12-30T00:12:23"/>
    <d v="1899-12-30T00:01:22"/>
    <n v="1.01"/>
    <n v="74.599000000000004"/>
    <d v="1899-12-30T00:01:42"/>
    <n v="77.584999999999994"/>
    <n v="5"/>
    <x v="28"/>
    <s v="SLC UT"/>
    <m/>
    <n v="4"/>
    <x v="0"/>
    <n v="4"/>
  </r>
  <r>
    <x v="1"/>
    <x v="0"/>
    <n v="18"/>
    <x v="17"/>
    <n v="111"/>
    <x v="13"/>
    <x v="0"/>
    <n v="7"/>
    <d v="1899-12-30T00:12:35"/>
    <d v="1899-12-30T00:01:33"/>
    <n v="11.603999999999999"/>
    <n v="73.451999999999998"/>
    <d v="1899-12-30T00:01:45"/>
    <n v="75.394999999999996"/>
    <n v="5"/>
    <x v="2"/>
    <s v="west jordan UT"/>
    <m/>
    <n v="3"/>
    <x v="0"/>
    <n v="3"/>
  </r>
  <r>
    <x v="1"/>
    <x v="0"/>
    <n v="19"/>
    <x v="18"/>
    <n v="901"/>
    <x v="16"/>
    <x v="0"/>
    <n v="6"/>
    <d v="1899-12-30T00:11:02"/>
    <s v="1 Lap"/>
    <s v="1 Lap"/>
    <n v="71.802000000000007"/>
    <d v="1899-12-30T00:01:46"/>
    <n v="74.447999999999993"/>
    <n v="4"/>
    <x v="2"/>
    <s v="Hesperus CO"/>
    <m/>
    <n v="2"/>
    <x v="0"/>
    <n v="2"/>
  </r>
  <r>
    <x v="1"/>
    <x v="0"/>
    <n v="20"/>
    <x v="19"/>
    <n v="44"/>
    <x v="78"/>
    <x v="0"/>
    <n v="6"/>
    <d v="1899-12-30T00:11:09"/>
    <s v="1 Lap"/>
    <n v="7.343"/>
    <n v="71.013999999999996"/>
    <d v="1899-12-30T00:01:50"/>
    <n v="72.238"/>
    <n v="6"/>
    <x v="40"/>
    <s v="Parker CO"/>
    <m/>
    <n v="1"/>
    <x v="0"/>
    <n v="1"/>
  </r>
  <r>
    <x v="1"/>
    <x v="0"/>
    <n v="21"/>
    <x v="20"/>
    <n v="805"/>
    <x v="17"/>
    <x v="0"/>
    <n v="6"/>
    <d v="1899-12-30T00:11:10"/>
    <s v="1 Lap"/>
    <n v="1.014"/>
    <n v="70.906000000000006"/>
    <d v="1899-12-30T00:01:46"/>
    <n v="74.625"/>
    <n v="4"/>
    <x v="11"/>
    <s v="Layton UT"/>
    <m/>
    <n v="0"/>
    <x v="0"/>
    <n v="0"/>
  </r>
  <r>
    <x v="1"/>
    <x v="0"/>
    <n v="22"/>
    <x v="24"/>
    <n v="420"/>
    <x v="20"/>
    <x v="0"/>
    <n v="6"/>
    <d v="1899-12-30T00:11:17"/>
    <s v="1 Lap"/>
    <n v="6.5940000000000003"/>
    <n v="70.215000000000003"/>
    <d v="1899-12-30T00:01:51"/>
    <n v="71.578999999999994"/>
    <n v="5"/>
    <x v="0"/>
    <s v="Salt Lake City UT"/>
    <m/>
    <n v="0"/>
    <x v="0"/>
    <n v="0"/>
  </r>
  <r>
    <x v="1"/>
    <x v="0"/>
    <n v="23"/>
    <x v="25"/>
    <n v="327"/>
    <x v="18"/>
    <x v="0"/>
    <n v="6"/>
    <d v="1899-12-30T00:11:17"/>
    <s v="1 Lap"/>
    <n v="0.69299999999999995"/>
    <n v="70.144000000000005"/>
    <d v="1899-12-30T00:01:51"/>
    <n v="71.548000000000002"/>
    <n v="5"/>
    <x v="3"/>
    <s v="Bountiful UT"/>
    <m/>
    <n v="0"/>
    <x v="0"/>
    <n v="0"/>
  </r>
  <r>
    <x v="1"/>
    <x v="0"/>
    <n v="24"/>
    <x v="26"/>
    <n v="187"/>
    <x v="53"/>
    <x v="0"/>
    <n v="6"/>
    <d v="1899-12-30T00:11:19"/>
    <s v="1 Lap"/>
    <n v="1.3420000000000001"/>
    <n v="70.004999999999995"/>
    <d v="1899-12-30T00:01:49"/>
    <n v="72.703999999999994"/>
    <n v="6"/>
    <x v="17"/>
    <s v="Thornton  CO"/>
    <m/>
    <n v="0"/>
    <x v="0"/>
    <n v="0"/>
  </r>
  <r>
    <x v="1"/>
    <x v="0"/>
    <s v="DNS"/>
    <x v="22"/>
    <n v="240"/>
    <x v="9"/>
    <x v="0"/>
    <m/>
    <m/>
    <s v="DNS"/>
    <m/>
    <s v="-"/>
    <m/>
    <s v="-"/>
    <n v="0"/>
    <x v="0"/>
    <s v="missoula MT"/>
    <m/>
    <n v="0"/>
    <x v="0"/>
    <n v="0"/>
  </r>
  <r>
    <x v="1"/>
    <x v="0"/>
    <s v="DNS"/>
    <x v="22"/>
    <n v="163"/>
    <x v="15"/>
    <x v="0"/>
    <m/>
    <m/>
    <s v="DNS"/>
    <m/>
    <s v="-"/>
    <m/>
    <s v="-"/>
    <n v="0"/>
    <x v="10"/>
    <s v="Kearns UT"/>
    <m/>
    <n v="0"/>
    <x v="0"/>
    <n v="0"/>
  </r>
  <r>
    <x v="1"/>
    <x v="0"/>
    <s v="DNS"/>
    <x v="22"/>
    <n v="160"/>
    <x v="19"/>
    <x v="0"/>
    <m/>
    <m/>
    <s v="DNS"/>
    <m/>
    <s v="-"/>
    <m/>
    <s v="-"/>
    <n v="0"/>
    <x v="12"/>
    <s v="Farrwest  UT"/>
    <m/>
    <n v="0"/>
    <x v="0"/>
    <n v="0"/>
  </r>
  <r>
    <x v="1"/>
    <x v="0"/>
    <s v="DNS"/>
    <x v="22"/>
    <n v="607"/>
    <x v="31"/>
    <x v="0"/>
    <m/>
    <m/>
    <s v="DNS"/>
    <m/>
    <s v="-"/>
    <m/>
    <s v="-"/>
    <n v="0"/>
    <x v="3"/>
    <s v="Taylorsville UT"/>
    <m/>
    <n v="0"/>
    <x v="0"/>
    <n v="0"/>
  </r>
  <r>
    <x v="1"/>
    <x v="0"/>
    <s v="DNS"/>
    <x v="22"/>
    <n v="130"/>
    <x v="22"/>
    <x v="0"/>
    <m/>
    <m/>
    <s v="DNS"/>
    <m/>
    <s v="-"/>
    <m/>
    <s v="-"/>
    <n v="0"/>
    <x v="4"/>
    <s v="Salt Lake City UT"/>
    <m/>
    <n v="0"/>
    <x v="0"/>
    <n v="0"/>
  </r>
  <r>
    <x v="1"/>
    <x v="0"/>
    <s v="DNS"/>
    <x v="22"/>
    <n v="56"/>
    <x v="34"/>
    <x v="0"/>
    <m/>
    <m/>
    <s v="DNS"/>
    <m/>
    <s v="-"/>
    <m/>
    <s v="-"/>
    <n v="0"/>
    <x v="19"/>
    <s v="South Jordan UT"/>
    <m/>
    <n v="0"/>
    <x v="0"/>
    <n v="0"/>
  </r>
  <r>
    <x v="1"/>
    <x v="0"/>
    <s v="DNS"/>
    <x v="22"/>
    <n v="429"/>
    <x v="77"/>
    <x v="0"/>
    <m/>
    <m/>
    <s v="DNS"/>
    <m/>
    <s v="-"/>
    <m/>
    <s v="-"/>
    <n v="0"/>
    <x v="39"/>
    <s v="Broomfield CO"/>
    <m/>
    <n v="0"/>
    <x v="0"/>
    <n v="0"/>
  </r>
  <r>
    <x v="1"/>
    <x v="0"/>
    <n v="1"/>
    <x v="0"/>
    <n v="96"/>
    <x v="50"/>
    <x v="19"/>
    <n v="7"/>
    <d v="1899-12-30T00:10:41"/>
    <m/>
    <m/>
    <n v="86.486999999999995"/>
    <d v="1899-12-30T00:01:31"/>
    <n v="87.191000000000003"/>
    <n v="2"/>
    <x v="13"/>
    <s v="Houston TX"/>
    <m/>
    <n v="50"/>
    <x v="19"/>
    <n v="50"/>
  </r>
  <r>
    <x v="1"/>
    <x v="0"/>
    <n v="2"/>
    <x v="1"/>
    <n v="527"/>
    <x v="58"/>
    <x v="19"/>
    <n v="7"/>
    <d v="1899-12-30T00:10:43"/>
    <n v="2.0840000000000001"/>
    <n v="2.0840000000000001"/>
    <n v="86.206999999999994"/>
    <d v="1899-12-30T00:01:31"/>
    <n v="87.106999999999999"/>
    <n v="6"/>
    <x v="27"/>
    <s v="Salt Lake City UT"/>
    <m/>
    <n v="40"/>
    <x v="19"/>
    <n v="40"/>
  </r>
  <r>
    <x v="1"/>
    <x v="0"/>
    <n v="3"/>
    <x v="2"/>
    <n v="521"/>
    <x v="32"/>
    <x v="19"/>
    <n v="7"/>
    <d v="1899-12-30T00:10:45"/>
    <n v="4.4249999999999998"/>
    <n v="2.3410000000000002"/>
    <n v="85.894000000000005"/>
    <d v="1899-12-30T00:01:31"/>
    <n v="87.106999999999999"/>
    <n v="2"/>
    <x v="18"/>
    <s v="Oceanside CA"/>
    <m/>
    <n v="32"/>
    <x v="19"/>
    <n v="32"/>
  </r>
  <r>
    <x v="1"/>
    <x v="0"/>
    <n v="4"/>
    <x v="3"/>
    <n v="2"/>
    <x v="59"/>
    <x v="19"/>
    <n v="7"/>
    <d v="1899-12-30T00:10:54"/>
    <n v="13.461"/>
    <n v="9.0359999999999996"/>
    <n v="84.707999999999998"/>
    <d v="1899-12-30T00:01:31"/>
    <n v="86.566999999999993"/>
    <n v="3"/>
    <x v="1"/>
    <s v="Roy UT"/>
    <m/>
    <n v="26"/>
    <x v="19"/>
    <n v="26"/>
  </r>
  <r>
    <x v="1"/>
    <x v="0"/>
    <n v="5"/>
    <x v="4"/>
    <n v="53"/>
    <x v="45"/>
    <x v="19"/>
    <n v="7"/>
    <d v="1899-12-30T00:10:57"/>
    <n v="16.448"/>
    <n v="2.9870000000000001"/>
    <n v="84.322999999999993"/>
    <d v="1899-12-30T00:01:33"/>
    <n v="85.078000000000003"/>
    <n v="7"/>
    <x v="1"/>
    <s v="Gilbert AZ"/>
    <m/>
    <n v="22"/>
    <x v="19"/>
    <n v="22"/>
  </r>
  <r>
    <x v="1"/>
    <x v="0"/>
    <n v="6"/>
    <x v="5"/>
    <n v="429"/>
    <x v="77"/>
    <x v="19"/>
    <n v="7"/>
    <d v="1899-12-30T00:10:58"/>
    <n v="16.815000000000001"/>
    <n v="0.36699999999999999"/>
    <n v="84.275999999999996"/>
    <d v="1899-12-30T00:01:33"/>
    <n v="85.048000000000002"/>
    <n v="5"/>
    <x v="39"/>
    <s v="Broomfield CO"/>
    <m/>
    <n v="20"/>
    <x v="19"/>
    <n v="20"/>
  </r>
  <r>
    <x v="1"/>
    <x v="0"/>
    <n v="7"/>
    <x v="6"/>
    <n v="365"/>
    <x v="43"/>
    <x v="19"/>
    <n v="7"/>
    <d v="1899-12-30T00:11:10"/>
    <n v="28.916"/>
    <n v="12.101000000000001"/>
    <n v="82.754000000000005"/>
    <d v="1899-12-30T00:01:34"/>
    <n v="84.105000000000004"/>
    <n v="5"/>
    <x v="0"/>
    <s v="Sandy UT"/>
    <m/>
    <n v="18"/>
    <x v="19"/>
    <n v="18"/>
  </r>
  <r>
    <x v="1"/>
    <x v="0"/>
    <n v="8"/>
    <x v="7"/>
    <n v="723"/>
    <x v="0"/>
    <x v="19"/>
    <n v="7"/>
    <d v="1899-12-30T00:11:10"/>
    <n v="29.1"/>
    <n v="0.184"/>
    <n v="82.730999999999995"/>
    <d v="1899-12-30T00:01:34"/>
    <n v="84.561999999999998"/>
    <n v="6"/>
    <x v="0"/>
    <s v="Las Vegas NV"/>
    <m/>
    <n v="16"/>
    <x v="19"/>
    <n v="16"/>
  </r>
  <r>
    <x v="1"/>
    <x v="0"/>
    <n v="9"/>
    <x v="8"/>
    <n v="13"/>
    <x v="21"/>
    <x v="19"/>
    <n v="7"/>
    <d v="1899-12-30T00:11:15"/>
    <n v="33.502000000000002"/>
    <n v="4.4020000000000001"/>
    <n v="82.191999999999993"/>
    <d v="1899-12-30T00:01:35"/>
    <n v="83.430999999999997"/>
    <n v="3"/>
    <x v="13"/>
    <s v="Pleasant Grove UT"/>
    <m/>
    <n v="14"/>
    <x v="19"/>
    <n v="14"/>
  </r>
  <r>
    <x v="1"/>
    <x v="0"/>
    <n v="10"/>
    <x v="9"/>
    <n v="101"/>
    <x v="48"/>
    <x v="19"/>
    <n v="7"/>
    <d v="1899-12-30T00:11:27"/>
    <n v="45.591000000000001"/>
    <n v="12.089"/>
    <n v="80.744"/>
    <d v="1899-12-30T00:01:37"/>
    <n v="81.992999999999995"/>
    <n v="2"/>
    <x v="0"/>
    <s v="Boise ID"/>
    <m/>
    <n v="12"/>
    <x v="19"/>
    <n v="12"/>
  </r>
  <r>
    <x v="1"/>
    <x v="0"/>
    <n v="11"/>
    <x v="10"/>
    <n v="41"/>
    <x v="7"/>
    <x v="19"/>
    <n v="7"/>
    <d v="1899-12-30T00:11:57"/>
    <d v="1899-12-30T00:01:16"/>
    <n v="30.364999999999998"/>
    <n v="77.325000000000003"/>
    <d v="1899-12-30T00:01:41"/>
    <n v="78.13"/>
    <n v="7"/>
    <x v="5"/>
    <s v="Draper UT"/>
    <m/>
    <n v="10"/>
    <x v="19"/>
    <n v="10"/>
  </r>
  <r>
    <x v="1"/>
    <x v="0"/>
    <s v="DNF"/>
    <x v="21"/>
    <n v="711"/>
    <x v="28"/>
    <x v="19"/>
    <n v="3"/>
    <d v="1899-12-30T00:03:26"/>
    <s v="DNF"/>
    <s v="4 Laps"/>
    <n v="115.363"/>
    <d v="1899-12-30T00:01:40"/>
    <n v="79.171999999999997"/>
    <n v="2"/>
    <x v="0"/>
    <s v="Phoenix AZ"/>
    <m/>
    <n v="0"/>
    <x v="19"/>
    <n v="0"/>
  </r>
  <r>
    <x v="1"/>
    <x v="0"/>
    <s v="DNS"/>
    <x v="22"/>
    <n v="9"/>
    <x v="47"/>
    <x v="19"/>
    <m/>
    <m/>
    <s v="DNS"/>
    <m/>
    <s v="-"/>
    <m/>
    <s v="-"/>
    <n v="0"/>
    <x v="18"/>
    <s v="Bluffdale UT"/>
    <m/>
    <n v="0"/>
    <x v="19"/>
    <n v="0"/>
  </r>
  <r>
    <x v="1"/>
    <x v="0"/>
    <s v="DNS"/>
    <x v="22"/>
    <n v="10"/>
    <x v="55"/>
    <x v="19"/>
    <m/>
    <m/>
    <s v="DNS"/>
    <m/>
    <s v="-"/>
    <m/>
    <s v="-"/>
    <n v="0"/>
    <x v="0"/>
    <s v="Lindon UT"/>
    <m/>
    <n v="0"/>
    <x v="19"/>
    <n v="0"/>
  </r>
  <r>
    <x v="1"/>
    <x v="0"/>
    <s v="DNS"/>
    <x v="22"/>
    <n v="491"/>
    <x v="49"/>
    <x v="19"/>
    <m/>
    <m/>
    <s v="DNS"/>
    <m/>
    <s v="-"/>
    <m/>
    <s v="-"/>
    <n v="0"/>
    <x v="23"/>
    <s v="LAS VEGAS NV"/>
    <m/>
    <n v="0"/>
    <x v="19"/>
    <n v="0"/>
  </r>
  <r>
    <x v="1"/>
    <x v="0"/>
    <s v="DNS"/>
    <x v="22"/>
    <n v="44"/>
    <x v="78"/>
    <x v="19"/>
    <m/>
    <m/>
    <s v="DNS"/>
    <m/>
    <s v="-"/>
    <m/>
    <s v="-"/>
    <n v="0"/>
    <x v="40"/>
    <s v="Parker CO"/>
    <m/>
    <n v="0"/>
    <x v="19"/>
    <n v="0"/>
  </r>
  <r>
    <x v="1"/>
    <x v="0"/>
    <n v="1"/>
    <x v="0"/>
    <n v="527"/>
    <x v="58"/>
    <x v="22"/>
    <n v="7"/>
    <d v="1899-12-30T00:13:22"/>
    <m/>
    <m/>
    <n v="69.085999999999999"/>
    <d v="1899-12-30T00:01:31"/>
    <n v="86.593999999999994"/>
    <n v="3"/>
    <x v="27"/>
    <s v="Salt Lake City UT"/>
    <m/>
    <n v="50"/>
    <x v="22"/>
    <n v="50"/>
  </r>
  <r>
    <x v="1"/>
    <x v="0"/>
    <n v="2"/>
    <x v="1"/>
    <n v="2"/>
    <x v="59"/>
    <x v="22"/>
    <n v="7"/>
    <d v="1899-12-30T00:13:28"/>
    <n v="5.3369999999999997"/>
    <n v="5.3369999999999997"/>
    <n v="68.63"/>
    <d v="1899-12-30T00:01:32"/>
    <n v="85.971999999999994"/>
    <n v="2"/>
    <x v="1"/>
    <s v="Roy UT"/>
    <m/>
    <n v="40"/>
    <x v="22"/>
    <n v="40"/>
  </r>
  <r>
    <x v="1"/>
    <x v="0"/>
    <n v="3"/>
    <x v="2"/>
    <n v="521"/>
    <x v="32"/>
    <x v="22"/>
    <n v="7"/>
    <d v="1899-12-30T00:13:28"/>
    <n v="5.5"/>
    <n v="0.16300000000000001"/>
    <n v="68.616"/>
    <d v="1899-12-30T00:01:32"/>
    <n v="86.253"/>
    <n v="3"/>
    <x v="18"/>
    <s v="Oceanside CA"/>
    <m/>
    <n v="32"/>
    <x v="22"/>
    <n v="32"/>
  </r>
  <r>
    <x v="1"/>
    <x v="0"/>
    <n v="4"/>
    <x v="3"/>
    <n v="53"/>
    <x v="45"/>
    <x v="22"/>
    <n v="7"/>
    <d v="1899-12-30T00:13:32"/>
    <n v="9.6440000000000001"/>
    <n v="4.1440000000000001"/>
    <n v="68.266000000000005"/>
    <d v="1899-12-30T00:01:33"/>
    <n v="85.36"/>
    <n v="4"/>
    <x v="1"/>
    <s v="Gilbert AZ"/>
    <m/>
    <n v="26"/>
    <x v="22"/>
    <n v="26"/>
  </r>
  <r>
    <x v="1"/>
    <x v="0"/>
    <n v="5"/>
    <x v="4"/>
    <n v="723"/>
    <x v="0"/>
    <x v="22"/>
    <n v="7"/>
    <d v="1899-12-30T00:13:33"/>
    <n v="10.414999999999999"/>
    <n v="0.77100000000000002"/>
    <n v="68.200999999999993"/>
    <d v="1899-12-30T00:01:33"/>
    <n v="85.299000000000007"/>
    <n v="5"/>
    <x v="0"/>
    <s v="Las Vegas NV"/>
    <m/>
    <n v="22"/>
    <x v="22"/>
    <n v="22"/>
  </r>
  <r>
    <x v="1"/>
    <x v="0"/>
    <n v="6"/>
    <x v="5"/>
    <n v="365"/>
    <x v="43"/>
    <x v="22"/>
    <n v="7"/>
    <d v="1899-12-30T00:13:36"/>
    <n v="13.269"/>
    <n v="2.8540000000000001"/>
    <n v="67.962000000000003"/>
    <d v="1899-12-30T00:01:33"/>
    <n v="84.85"/>
    <n v="3"/>
    <x v="0"/>
    <s v="Sandy UT"/>
    <m/>
    <n v="20"/>
    <x v="22"/>
    <n v="20"/>
  </r>
  <r>
    <x v="1"/>
    <x v="0"/>
    <n v="7"/>
    <x v="6"/>
    <n v="491"/>
    <x v="49"/>
    <x v="22"/>
    <n v="7"/>
    <d v="1899-12-30T00:13:44"/>
    <n v="21.515999999999998"/>
    <n v="8.2469999999999999"/>
    <n v="67.281999999999996"/>
    <d v="1899-12-30T00:01:34"/>
    <n v="83.986999999999995"/>
    <n v="2"/>
    <x v="23"/>
    <s v="LAS VEGAS NV"/>
    <m/>
    <n v="18"/>
    <x v="22"/>
    <n v="18"/>
  </r>
  <r>
    <x v="1"/>
    <x v="0"/>
    <n v="8"/>
    <x v="7"/>
    <n v="429"/>
    <x v="77"/>
    <x v="22"/>
    <n v="7"/>
    <d v="1899-12-30T00:13:46"/>
    <n v="23.411999999999999"/>
    <n v="1.8959999999999999"/>
    <n v="67.128"/>
    <d v="1899-12-30T00:01:35"/>
    <n v="83.620999999999995"/>
    <n v="2"/>
    <x v="39"/>
    <s v="Broomfield CO"/>
    <m/>
    <n v="16"/>
    <x v="22"/>
    <n v="16"/>
  </r>
  <r>
    <x v="1"/>
    <x v="0"/>
    <n v="9"/>
    <x v="8"/>
    <n v="13"/>
    <x v="21"/>
    <x v="22"/>
    <n v="7"/>
    <d v="1899-12-30T00:13:51"/>
    <n v="29.015000000000001"/>
    <n v="5.6029999999999998"/>
    <n v="66.674999999999997"/>
    <d v="1899-12-30T00:01:35"/>
    <n v="83.165999999999997"/>
    <n v="6"/>
    <x v="13"/>
    <s v="Pleasant Grove UT"/>
    <m/>
    <n v="14"/>
    <x v="22"/>
    <n v="14"/>
  </r>
  <r>
    <x v="1"/>
    <x v="0"/>
    <n v="10"/>
    <x v="9"/>
    <n v="117"/>
    <x v="61"/>
    <x v="22"/>
    <n v="7"/>
    <d v="1899-12-30T00:14:05"/>
    <n v="42.26"/>
    <n v="13.244999999999999"/>
    <n v="65.63"/>
    <d v="1899-12-30T00:01:36"/>
    <n v="82.108000000000004"/>
    <n v="7"/>
    <x v="18"/>
    <s v="South Jordan UT"/>
    <m/>
    <n v="12"/>
    <x v="22"/>
    <n v="12"/>
  </r>
  <r>
    <x v="1"/>
    <x v="0"/>
    <n v="11"/>
    <x v="10"/>
    <n v="711"/>
    <x v="28"/>
    <x v="22"/>
    <n v="7"/>
    <d v="1899-12-30T00:14:06"/>
    <n v="43.343000000000004"/>
    <n v="1.083"/>
    <n v="65.546000000000006"/>
    <d v="1899-12-30T00:01:37"/>
    <n v="81.444000000000003"/>
    <n v="7"/>
    <x v="0"/>
    <s v="Phoenix AZ"/>
    <m/>
    <n v="10"/>
    <x v="22"/>
    <n v="10"/>
  </r>
  <r>
    <x v="1"/>
    <x v="0"/>
    <n v="12"/>
    <x v="11"/>
    <n v="101"/>
    <x v="48"/>
    <x v="22"/>
    <n v="7"/>
    <d v="1899-12-30T00:14:06"/>
    <n v="43.680999999999997"/>
    <n v="0.33800000000000002"/>
    <n v="65.52"/>
    <d v="1899-12-30T00:01:37"/>
    <n v="81.665000000000006"/>
    <n v="7"/>
    <x v="0"/>
    <s v="Boise ID"/>
    <m/>
    <n v="9"/>
    <x v="22"/>
    <n v="9"/>
  </r>
  <r>
    <x v="1"/>
    <x v="0"/>
    <n v="13"/>
    <x v="0"/>
    <n v="49"/>
    <x v="62"/>
    <x v="10"/>
    <n v="7"/>
    <d v="1899-12-30T00:14:17"/>
    <n v="54.26"/>
    <n v="10.579000000000001"/>
    <n v="64.710999999999999"/>
    <d v="1899-12-30T00:01:36"/>
    <n v="82.659000000000006"/>
    <n v="3"/>
    <x v="29"/>
    <s v="Sandy UT"/>
    <m/>
    <n v="50"/>
    <x v="10"/>
    <n v="50"/>
  </r>
  <r>
    <x v="1"/>
    <x v="0"/>
    <n v="14"/>
    <x v="1"/>
    <n v="22"/>
    <x v="63"/>
    <x v="10"/>
    <n v="7"/>
    <d v="1899-12-30T00:14:23"/>
    <d v="1899-12-30T00:01:00"/>
    <n v="5.9729999999999999"/>
    <n v="64.263000000000005"/>
    <d v="1899-12-30T00:01:36"/>
    <n v="82.552000000000007"/>
    <n v="3"/>
    <x v="3"/>
    <s v="Murray UT"/>
    <m/>
    <n v="40"/>
    <x v="10"/>
    <n v="40"/>
  </r>
  <r>
    <x v="1"/>
    <x v="0"/>
    <n v="15"/>
    <x v="12"/>
    <n v="414"/>
    <x v="8"/>
    <x v="22"/>
    <n v="7"/>
    <d v="1899-12-30T00:14:29"/>
    <d v="1899-12-30T00:01:06"/>
    <n v="6.0250000000000004"/>
    <n v="63.817"/>
    <d v="1899-12-30T00:01:40"/>
    <n v="79.372"/>
    <n v="6"/>
    <x v="6"/>
    <s v="Denver CO"/>
    <m/>
    <n v="8"/>
    <x v="22"/>
    <n v="8"/>
  </r>
  <r>
    <x v="1"/>
    <x v="0"/>
    <n v="16"/>
    <x v="2"/>
    <n v="74"/>
    <x v="4"/>
    <x v="10"/>
    <n v="7"/>
    <d v="1899-12-30T00:14:31"/>
    <d v="1899-12-30T00:01:08"/>
    <n v="2.0299999999999998"/>
    <n v="63.667999999999999"/>
    <d v="1899-12-30T00:01:36"/>
    <n v="82.53"/>
    <n v="2"/>
    <x v="3"/>
    <s v="Las Vegas NV"/>
    <m/>
    <n v="32"/>
    <x v="10"/>
    <n v="32"/>
  </r>
  <r>
    <x v="1"/>
    <x v="0"/>
    <n v="17"/>
    <x v="13"/>
    <n v="919"/>
    <x v="24"/>
    <x v="22"/>
    <n v="7"/>
    <d v="1899-12-30T00:14:31"/>
    <d v="1899-12-30T00:01:09"/>
    <n v="0.58299999999999996"/>
    <n v="63.625999999999998"/>
    <d v="1899-12-30T00:01:40"/>
    <n v="79.265000000000001"/>
    <n v="5"/>
    <x v="0"/>
    <s v="North Las Vegas NV"/>
    <m/>
    <n v="7"/>
    <x v="22"/>
    <n v="7"/>
  </r>
  <r>
    <x v="1"/>
    <x v="0"/>
    <n v="18"/>
    <x v="3"/>
    <n v="307"/>
    <x v="26"/>
    <x v="10"/>
    <n v="7"/>
    <d v="1899-12-30T00:14:37"/>
    <d v="1899-12-30T00:01:15"/>
    <n v="5.6589999999999998"/>
    <n v="63.215000000000003"/>
    <d v="1899-12-30T00:01:39"/>
    <n v="80.328000000000003"/>
    <n v="3"/>
    <x v="14"/>
    <s v="KUNA ID"/>
    <m/>
    <n v="26"/>
    <x v="10"/>
    <n v="26"/>
  </r>
  <r>
    <x v="1"/>
    <x v="0"/>
    <n v="19"/>
    <x v="14"/>
    <n v="120"/>
    <x v="10"/>
    <x v="22"/>
    <n v="7"/>
    <d v="1899-12-30T00:14:37"/>
    <d v="1899-12-30T00:01:15"/>
    <n v="0.112"/>
    <n v="63.207000000000001"/>
    <d v="1899-12-30T00:01:41"/>
    <n v="78.191000000000003"/>
    <n v="5"/>
    <x v="7"/>
    <s v="Harrison NY"/>
    <m/>
    <n v="6"/>
    <x v="22"/>
    <n v="6"/>
  </r>
  <r>
    <x v="1"/>
    <x v="0"/>
    <n v="20"/>
    <x v="15"/>
    <n v="199"/>
    <x v="12"/>
    <x v="22"/>
    <n v="7"/>
    <d v="1899-12-30T00:14:46"/>
    <d v="1899-12-30T00:01:23"/>
    <n v="8.5310000000000006"/>
    <n v="62.597999999999999"/>
    <d v="1899-12-30T00:01:43"/>
    <n v="77.100999999999999"/>
    <n v="4"/>
    <x v="8"/>
    <s v="Brighton CO"/>
    <m/>
    <n v="5"/>
    <x v="22"/>
    <n v="5"/>
  </r>
  <r>
    <x v="1"/>
    <x v="0"/>
    <n v="21"/>
    <x v="16"/>
    <n v="901"/>
    <x v="16"/>
    <x v="22"/>
    <n v="7"/>
    <d v="1899-12-30T00:14:57"/>
    <d v="1899-12-30T00:01:35"/>
    <n v="11.78"/>
    <n v="61.777000000000001"/>
    <d v="1899-12-30T00:01:43"/>
    <n v="77.058999999999997"/>
    <n v="7"/>
    <x v="2"/>
    <s v="Hesperus CO"/>
    <m/>
    <n v="4"/>
    <x v="22"/>
    <n v="4"/>
  </r>
  <r>
    <x v="1"/>
    <x v="0"/>
    <n v="22"/>
    <x v="4"/>
    <n v="41"/>
    <x v="7"/>
    <x v="10"/>
    <n v="7"/>
    <d v="1899-12-30T00:14:59"/>
    <d v="1899-12-30T00:01:37"/>
    <n v="1.8440000000000001"/>
    <n v="61.65"/>
    <d v="1899-12-30T00:01:42"/>
    <n v="77.774000000000001"/>
    <n v="2"/>
    <x v="5"/>
    <s v="Draper UT"/>
    <m/>
    <n v="22"/>
    <x v="10"/>
    <n v="22"/>
  </r>
  <r>
    <x v="1"/>
    <x v="0"/>
    <n v="23"/>
    <x v="17"/>
    <n v="44"/>
    <x v="78"/>
    <x v="22"/>
    <n v="6"/>
    <d v="1899-12-30T00:13:41"/>
    <s v="1 Lap"/>
    <s v="1 Lap"/>
    <n v="57.896999999999998"/>
    <d v="1899-12-30T00:01:49"/>
    <n v="72.834000000000003"/>
    <n v="5"/>
    <x v="40"/>
    <s v="Parker CO"/>
    <m/>
    <n v="3"/>
    <x v="22"/>
    <n v="3"/>
  </r>
  <r>
    <x v="1"/>
    <x v="0"/>
    <s v="DNF"/>
    <x v="21"/>
    <n v="69"/>
    <x v="56"/>
    <x v="22"/>
    <n v="2"/>
    <d v="1899-12-30T00:04:31"/>
    <s v="DNF"/>
    <s v="4 Laps"/>
    <n v="58.472000000000001"/>
    <d v="1899-12-30T00:01:52"/>
    <n v="70.403999999999996"/>
    <n v="1"/>
    <x v="28"/>
    <s v="SLC UT"/>
    <m/>
    <n v="0"/>
    <x v="22"/>
    <n v="0"/>
  </r>
  <r>
    <x v="1"/>
    <x v="0"/>
    <s v="DNF"/>
    <x v="21"/>
    <n v="178"/>
    <x v="23"/>
    <x v="10"/>
    <m/>
    <d v="1899-12-30T00:03:02"/>
    <s v="DNF"/>
    <s v="2 Laps"/>
    <s v="-"/>
    <m/>
    <s v="-"/>
    <n v="0"/>
    <x v="14"/>
    <s v="HENDERSON NV"/>
    <m/>
    <n v="0"/>
    <x v="10"/>
    <n v="0"/>
  </r>
  <r>
    <x v="1"/>
    <x v="0"/>
    <s v="DNS"/>
    <x v="22"/>
    <n v="96"/>
    <x v="50"/>
    <x v="22"/>
    <m/>
    <m/>
    <s v="DNS"/>
    <m/>
    <s v="-"/>
    <m/>
    <s v="-"/>
    <n v="0"/>
    <x v="13"/>
    <s v="Houston TX"/>
    <m/>
    <n v="0"/>
    <x v="22"/>
    <n v="0"/>
  </r>
  <r>
    <x v="1"/>
    <x v="0"/>
    <s v="DNS"/>
    <x v="22"/>
    <n v="240"/>
    <x v="9"/>
    <x v="22"/>
    <m/>
    <m/>
    <s v="DNS"/>
    <m/>
    <s v="-"/>
    <m/>
    <s v="-"/>
    <n v="0"/>
    <x v="0"/>
    <s v="missoula MT"/>
    <m/>
    <n v="0"/>
    <x v="22"/>
    <n v="0"/>
  </r>
  <r>
    <x v="1"/>
    <x v="0"/>
    <s v="DNS"/>
    <x v="22"/>
    <n v="130"/>
    <x v="22"/>
    <x v="22"/>
    <m/>
    <m/>
    <s v="DNS"/>
    <m/>
    <s v="-"/>
    <m/>
    <s v="-"/>
    <n v="0"/>
    <x v="4"/>
    <s v="Salt Lake City UT"/>
    <m/>
    <n v="0"/>
    <x v="22"/>
    <n v="0"/>
  </r>
  <r>
    <x v="1"/>
    <x v="0"/>
    <s v="DNS"/>
    <x v="22"/>
    <n v="9"/>
    <x v="47"/>
    <x v="22"/>
    <m/>
    <m/>
    <s v="DNS"/>
    <m/>
    <s v="-"/>
    <m/>
    <s v="-"/>
    <n v="0"/>
    <x v="18"/>
    <s v="Bluffdale UT"/>
    <m/>
    <n v="0"/>
    <x v="22"/>
    <n v="0"/>
  </r>
  <r>
    <x v="1"/>
    <x v="0"/>
    <s v="DNS"/>
    <x v="22"/>
    <n v="11"/>
    <x v="46"/>
    <x v="22"/>
    <m/>
    <m/>
    <s v="DNS"/>
    <m/>
    <s v="-"/>
    <m/>
    <s v="-"/>
    <n v="0"/>
    <x v="4"/>
    <s v="Sandy UT"/>
    <m/>
    <n v="0"/>
    <x v="22"/>
    <n v="0"/>
  </r>
  <r>
    <x v="1"/>
    <x v="0"/>
    <s v="DNS"/>
    <x v="22"/>
    <n v="420"/>
    <x v="20"/>
    <x v="22"/>
    <m/>
    <m/>
    <s v="DNS"/>
    <m/>
    <s v="-"/>
    <m/>
    <s v="-"/>
    <n v="0"/>
    <x v="0"/>
    <s v="Salt Lake City UT"/>
    <m/>
    <n v="0"/>
    <x v="22"/>
    <n v="0"/>
  </r>
  <r>
    <x v="1"/>
    <x v="0"/>
    <s v="DNS"/>
    <x v="22"/>
    <n v="174"/>
    <x v="33"/>
    <x v="22"/>
    <m/>
    <m/>
    <s v="DNS"/>
    <m/>
    <s v="-"/>
    <m/>
    <s v="-"/>
    <n v="0"/>
    <x v="0"/>
    <s v="Draper UT"/>
    <m/>
    <n v="0"/>
    <x v="22"/>
    <n v="0"/>
  </r>
  <r>
    <x v="1"/>
    <x v="0"/>
    <s v="DNS"/>
    <x v="22"/>
    <n v="607"/>
    <x v="31"/>
    <x v="10"/>
    <m/>
    <m/>
    <s v="DNS"/>
    <m/>
    <s v="-"/>
    <m/>
    <s v="-"/>
    <n v="0"/>
    <x v="3"/>
    <s v="Taylorsville UT"/>
    <m/>
    <n v="0"/>
    <x v="10"/>
    <n v="0"/>
  </r>
  <r>
    <x v="1"/>
    <x v="0"/>
    <s v="DNS"/>
    <x v="22"/>
    <n v="74"/>
    <x v="4"/>
    <x v="22"/>
    <m/>
    <m/>
    <s v="DNS"/>
    <m/>
    <s v="-"/>
    <m/>
    <s v="-"/>
    <n v="0"/>
    <x v="3"/>
    <s v="Las Vegas NV"/>
    <m/>
    <n v="0"/>
    <x v="22"/>
    <n v="0"/>
  </r>
  <r>
    <x v="1"/>
    <x v="0"/>
    <s v="DNS"/>
    <x v="22"/>
    <n v="757"/>
    <x v="40"/>
    <x v="10"/>
    <m/>
    <m/>
    <s v="DNS"/>
    <m/>
    <s v="-"/>
    <m/>
    <s v="-"/>
    <n v="0"/>
    <x v="9"/>
    <s v="Farmington UT"/>
    <m/>
    <n v="0"/>
    <x v="10"/>
    <n v="0"/>
  </r>
  <r>
    <x v="1"/>
    <x v="0"/>
    <s v="DNS"/>
    <x v="22"/>
    <n v="343"/>
    <x v="76"/>
    <x v="10"/>
    <m/>
    <m/>
    <s v="DNS"/>
    <m/>
    <s v="-"/>
    <m/>
    <s v="-"/>
    <n v="0"/>
    <x v="3"/>
    <s v="Monroe WA"/>
    <m/>
    <n v="0"/>
    <x v="10"/>
    <n v="0"/>
  </r>
  <r>
    <x v="1"/>
    <x v="0"/>
    <s v="DNS"/>
    <x v="22"/>
    <n v="95"/>
    <x v="75"/>
    <x v="10"/>
    <m/>
    <m/>
    <s v="DNS"/>
    <m/>
    <s v="-"/>
    <m/>
    <s v="-"/>
    <n v="0"/>
    <x v="11"/>
    <s v="Eugene OR"/>
    <m/>
    <n v="0"/>
    <x v="10"/>
    <n v="0"/>
  </r>
  <r>
    <x v="1"/>
    <x v="0"/>
    <n v="1"/>
    <x v="0"/>
    <n v="527"/>
    <x v="58"/>
    <x v="6"/>
    <n v="14"/>
    <d v="1899-12-30T00:21:23"/>
    <m/>
    <m/>
    <n v="86.411000000000001"/>
    <d v="1899-12-30T00:01:31"/>
    <n v="87"/>
    <n v="8"/>
    <x v="27"/>
    <s v="Salt Lake City UT"/>
    <m/>
    <n v="50"/>
    <x v="6"/>
    <n v="50"/>
  </r>
  <r>
    <x v="1"/>
    <x v="0"/>
    <n v="2"/>
    <x v="1"/>
    <n v="96"/>
    <x v="50"/>
    <x v="6"/>
    <n v="14"/>
    <d v="1899-12-30T00:21:39"/>
    <n v="15.63"/>
    <n v="15.63"/>
    <n v="85.370999999999995"/>
    <d v="1899-12-30T00:01:31"/>
    <n v="87.253"/>
    <n v="2"/>
    <x v="13"/>
    <s v="Houston TX"/>
    <m/>
    <n v="40"/>
    <x v="6"/>
    <n v="40"/>
  </r>
  <r>
    <x v="1"/>
    <x v="0"/>
    <n v="3"/>
    <x v="2"/>
    <n v="2"/>
    <x v="59"/>
    <x v="6"/>
    <n v="14"/>
    <d v="1899-12-30T00:21:39"/>
    <n v="15.936"/>
    <n v="0.30599999999999999"/>
    <n v="85.350999999999999"/>
    <d v="1899-12-30T00:01:32"/>
    <n v="86.375"/>
    <n v="8"/>
    <x v="1"/>
    <s v="Roy UT"/>
    <m/>
    <n v="32"/>
    <x v="6"/>
    <n v="32"/>
  </r>
  <r>
    <x v="1"/>
    <x v="0"/>
    <n v="4"/>
    <x v="3"/>
    <n v="521"/>
    <x v="32"/>
    <x v="6"/>
    <n v="14"/>
    <d v="1899-12-30T00:21:39"/>
    <n v="16.309000000000001"/>
    <n v="0.373"/>
    <n v="85.325999999999993"/>
    <d v="1899-12-30T00:01:32"/>
    <n v="86.444999999999993"/>
    <n v="6"/>
    <x v="18"/>
    <s v="Oceanside CA"/>
    <m/>
    <n v="26"/>
    <x v="6"/>
    <n v="26"/>
  </r>
  <r>
    <x v="1"/>
    <x v="0"/>
    <n v="5"/>
    <x v="4"/>
    <n v="6"/>
    <x v="42"/>
    <x v="6"/>
    <n v="14"/>
    <d v="1899-12-30T00:21:46"/>
    <n v="23.172000000000001"/>
    <n v="6.8630000000000004"/>
    <n v="84.878"/>
    <d v="1899-12-30T00:01:32"/>
    <n v="85.896000000000001"/>
    <n v="4"/>
    <x v="0"/>
    <s v="Draper  UT"/>
    <m/>
    <n v="22"/>
    <x v="6"/>
    <n v="22"/>
  </r>
  <r>
    <x v="1"/>
    <x v="0"/>
    <n v="6"/>
    <x v="5"/>
    <n v="53"/>
    <x v="45"/>
    <x v="6"/>
    <n v="14"/>
    <d v="1899-12-30T00:21:53"/>
    <n v="29.675000000000001"/>
    <n v="6.5030000000000001"/>
    <n v="84.456999999999994"/>
    <d v="1899-12-30T00:01:33"/>
    <n v="85.474999999999994"/>
    <n v="13"/>
    <x v="1"/>
    <s v="Gilbert AZ"/>
    <m/>
    <n v="20"/>
    <x v="6"/>
    <n v="20"/>
  </r>
  <r>
    <x v="1"/>
    <x v="0"/>
    <n v="7"/>
    <x v="6"/>
    <n v="174"/>
    <x v="33"/>
    <x v="6"/>
    <n v="14"/>
    <d v="1899-12-30T00:22:07"/>
    <n v="43.686999999999998"/>
    <n v="14.012"/>
    <n v="83.564999999999998"/>
    <d v="1899-12-30T00:01:32"/>
    <n v="85.94"/>
    <n v="2"/>
    <x v="0"/>
    <s v="Draper UT"/>
    <m/>
    <n v="18"/>
    <x v="6"/>
    <n v="18"/>
  </r>
  <r>
    <x v="1"/>
    <x v="0"/>
    <n v="8"/>
    <x v="7"/>
    <n v="723"/>
    <x v="0"/>
    <x v="6"/>
    <n v="14"/>
    <d v="1899-12-30T00:22:07"/>
    <n v="43.898000000000003"/>
    <n v="0.21099999999999999"/>
    <n v="83.552000000000007"/>
    <d v="1899-12-30T00:01:33"/>
    <n v="85.257000000000005"/>
    <n v="8"/>
    <x v="0"/>
    <m/>
    <m/>
    <n v="16"/>
    <x v="6"/>
    <n v="16"/>
  </r>
  <r>
    <x v="1"/>
    <x v="0"/>
    <n v="9"/>
    <x v="8"/>
    <n v="365"/>
    <x v="43"/>
    <x v="6"/>
    <n v="14"/>
    <d v="1899-12-30T00:22:08"/>
    <n v="44.351999999999997"/>
    <n v="0.45400000000000001"/>
    <n v="83.524000000000001"/>
    <d v="1899-12-30T00:01:33"/>
    <n v="84.903999999999996"/>
    <n v="14"/>
    <x v="0"/>
    <s v="Sandy UT"/>
    <m/>
    <n v="14"/>
    <x v="6"/>
    <n v="14"/>
  </r>
  <r>
    <x v="1"/>
    <x v="0"/>
    <n v="11"/>
    <x v="9"/>
    <n v="429"/>
    <x v="77"/>
    <x v="6"/>
    <n v="14"/>
    <d v="1899-12-30T00:22:14"/>
    <n v="50.927999999999997"/>
    <n v="3.52"/>
    <n v="83.111999999999995"/>
    <d v="1899-12-30T00:01:34"/>
    <n v="84.039000000000001"/>
    <n v="8"/>
    <x v="39"/>
    <s v="Broomfield CO"/>
    <m/>
    <n v="12"/>
    <x v="6"/>
    <n v="12"/>
  </r>
  <r>
    <x v="1"/>
    <x v="0"/>
    <n v="12"/>
    <x v="10"/>
    <n v="140"/>
    <x v="2"/>
    <x v="6"/>
    <n v="14"/>
    <d v="1899-12-30T00:22:27"/>
    <d v="1899-12-30T00:01:03"/>
    <n v="12.45"/>
    <n v="82.343000000000004"/>
    <d v="1899-12-30T00:01:35"/>
    <n v="83.308999999999997"/>
    <n v="14"/>
    <x v="2"/>
    <s v="McMinnville OR"/>
    <m/>
    <n v="10"/>
    <x v="6"/>
    <n v="10"/>
  </r>
  <r>
    <x v="1"/>
    <x v="0"/>
    <n v="13"/>
    <x v="11"/>
    <n v="11"/>
    <x v="46"/>
    <x v="6"/>
    <n v="14"/>
    <d v="1899-12-30T00:22:32"/>
    <d v="1899-12-30T00:01:09"/>
    <n v="5.6980000000000004"/>
    <n v="81.995999999999995"/>
    <d v="1899-12-30T00:01:35"/>
    <n v="83.364000000000004"/>
    <n v="8"/>
    <x v="4"/>
    <s v="Sandy UT"/>
    <m/>
    <n v="9"/>
    <x v="6"/>
    <n v="9"/>
  </r>
  <r>
    <x v="1"/>
    <x v="0"/>
    <n v="14"/>
    <x v="12"/>
    <n v="491"/>
    <x v="49"/>
    <x v="6"/>
    <n v="14"/>
    <d v="1899-12-30T00:22:33"/>
    <d v="1899-12-30T00:01:09"/>
    <n v="0.30099999999999999"/>
    <n v="81.977999999999994"/>
    <d v="1899-12-30T00:01:34"/>
    <n v="84.004000000000005"/>
    <n v="13"/>
    <x v="23"/>
    <s v="LAS VEGAS NV"/>
    <m/>
    <n v="8"/>
    <x v="6"/>
    <n v="8"/>
  </r>
  <r>
    <x v="1"/>
    <x v="0"/>
    <n v="16"/>
    <x v="13"/>
    <n v="9"/>
    <x v="47"/>
    <x v="6"/>
    <n v="14"/>
    <d v="1899-12-30T00:22:42"/>
    <d v="1899-12-30T00:01:19"/>
    <n v="9.3219999999999992"/>
    <n v="81.415000000000006"/>
    <d v="1899-12-30T00:01:36"/>
    <n v="82.605999999999995"/>
    <n v="13"/>
    <x v="18"/>
    <s v="Bluffdale UT"/>
    <m/>
    <n v="7"/>
    <x v="6"/>
    <n v="7"/>
  </r>
  <r>
    <x v="1"/>
    <x v="0"/>
    <n v="17"/>
    <x v="14"/>
    <n v="117"/>
    <x v="61"/>
    <x v="6"/>
    <n v="13"/>
    <d v="1899-12-30T00:21:41"/>
    <s v="1 Lap"/>
    <s v="1 Lap"/>
    <n v="79.149000000000001"/>
    <d v="1899-12-30T00:01:38"/>
    <n v="81.093999999999994"/>
    <n v="2"/>
    <x v="18"/>
    <s v="South Jordan UT"/>
    <m/>
    <n v="6"/>
    <x v="6"/>
    <n v="6"/>
  </r>
  <r>
    <x v="1"/>
    <x v="0"/>
    <n v="20"/>
    <x v="15"/>
    <n v="10"/>
    <x v="55"/>
    <x v="6"/>
    <n v="8"/>
    <d v="1899-12-30T00:12:37"/>
    <s v="6 Laps"/>
    <s v="5 Laps"/>
    <n v="83.712000000000003"/>
    <d v="1899-12-30T00:01:33"/>
    <n v="84.792000000000002"/>
    <n v="7"/>
    <x v="0"/>
    <s v="Lindon UT"/>
    <m/>
    <n v="5"/>
    <x v="6"/>
    <n v="5"/>
  </r>
  <r>
    <x v="1"/>
    <x v="0"/>
    <n v="10"/>
    <x v="0"/>
    <n v="49"/>
    <x v="62"/>
    <x v="7"/>
    <n v="14"/>
    <d v="1899-12-30T00:22:11"/>
    <n v="47.408000000000001"/>
    <n v="3.056"/>
    <n v="83.331999999999994"/>
    <d v="1899-12-30T00:01:34"/>
    <n v="84.275999999999996"/>
    <n v="2"/>
    <x v="29"/>
    <s v="Sandy UT"/>
    <m/>
    <n v="50"/>
    <x v="7"/>
    <n v="50"/>
  </r>
  <r>
    <x v="1"/>
    <x v="0"/>
    <n v="15"/>
    <x v="1"/>
    <n v="22"/>
    <x v="63"/>
    <x v="7"/>
    <n v="14"/>
    <d v="1899-12-30T00:22:33"/>
    <d v="1899-12-30T00:01:09"/>
    <n v="3.4000000000000002E-2"/>
    <n v="81.975999999999999"/>
    <d v="1899-12-30T00:01:35"/>
    <n v="83.352000000000004"/>
    <n v="4"/>
    <x v="3"/>
    <s v="Murray UT"/>
    <m/>
    <n v="40"/>
    <x v="7"/>
    <n v="40"/>
  </r>
  <r>
    <x v="1"/>
    <x v="0"/>
    <n v="18"/>
    <x v="2"/>
    <n v="343"/>
    <x v="76"/>
    <x v="7"/>
    <n v="13"/>
    <d v="1899-12-30T00:21:58"/>
    <s v="1 Lap"/>
    <n v="17.532"/>
    <n v="78.096000000000004"/>
    <d v="1899-12-30T00:01:40"/>
    <n v="78.983000000000004"/>
    <n v="10"/>
    <x v="3"/>
    <s v="Monroe WA"/>
    <m/>
    <n v="32"/>
    <x v="7"/>
    <n v="32"/>
  </r>
  <r>
    <x v="1"/>
    <x v="0"/>
    <n v="19"/>
    <x v="3"/>
    <n v="178"/>
    <x v="23"/>
    <x v="7"/>
    <n v="13"/>
    <d v="1899-12-30T00:22:39"/>
    <s v="1 Lap"/>
    <n v="40.773000000000003"/>
    <n v="75.754000000000005"/>
    <d v="1899-12-30T00:01:42"/>
    <n v="77.489000000000004"/>
    <n v="7"/>
    <x v="14"/>
    <s v="HENDERSON NV"/>
    <m/>
    <n v="26"/>
    <x v="7"/>
    <n v="26"/>
  </r>
  <r>
    <x v="1"/>
    <x v="0"/>
    <s v="DNS"/>
    <x v="22"/>
    <n v="95"/>
    <x v="75"/>
    <x v="7"/>
    <m/>
    <m/>
    <s v="DNS"/>
    <m/>
    <s v="-"/>
    <m/>
    <s v="-"/>
    <n v="0"/>
    <x v="11"/>
    <s v="Eugene OR"/>
    <m/>
    <n v="0"/>
    <x v="7"/>
    <n v="0"/>
  </r>
  <r>
    <x v="1"/>
    <x v="0"/>
    <s v="DNS"/>
    <x v="22"/>
    <n v="74"/>
    <x v="4"/>
    <x v="7"/>
    <m/>
    <m/>
    <s v="DNS"/>
    <m/>
    <s v="-"/>
    <m/>
    <s v="-"/>
    <n v="0"/>
    <x v="3"/>
    <s v="Las Vegas NV"/>
    <m/>
    <n v="0"/>
    <x v="7"/>
    <n v="0"/>
  </r>
  <r>
    <x v="1"/>
    <x v="0"/>
    <n v="1"/>
    <x v="0"/>
    <n v="527"/>
    <x v="58"/>
    <x v="8"/>
    <n v="14"/>
    <d v="1899-12-30T00:21:23"/>
    <m/>
    <m/>
    <n v="86.411000000000001"/>
    <d v="1899-12-30T00:01:31"/>
    <n v="87"/>
    <n v="8"/>
    <x v="27"/>
    <s v="Salt Lake City UT"/>
    <m/>
    <n v="50"/>
    <x v="8"/>
    <n v="50"/>
  </r>
  <r>
    <x v="1"/>
    <x v="0"/>
    <n v="2"/>
    <x v="1"/>
    <n v="96"/>
    <x v="50"/>
    <x v="8"/>
    <n v="14"/>
    <d v="1899-12-30T00:21:39"/>
    <n v="15.63"/>
    <n v="15.63"/>
    <n v="85.370999999999995"/>
    <d v="1899-12-30T00:01:31"/>
    <n v="87.253"/>
    <n v="2"/>
    <x v="13"/>
    <s v="Houston TX"/>
    <m/>
    <n v="40"/>
    <x v="8"/>
    <n v="40"/>
  </r>
  <r>
    <x v="1"/>
    <x v="0"/>
    <n v="3"/>
    <x v="2"/>
    <n v="2"/>
    <x v="59"/>
    <x v="8"/>
    <n v="14"/>
    <d v="1899-12-30T00:21:39"/>
    <n v="15.936"/>
    <n v="0.30599999999999999"/>
    <n v="85.350999999999999"/>
    <d v="1899-12-30T00:01:32"/>
    <n v="86.375"/>
    <n v="8"/>
    <x v="1"/>
    <s v="Roy UT"/>
    <m/>
    <n v="32"/>
    <x v="8"/>
    <n v="32"/>
  </r>
  <r>
    <x v="1"/>
    <x v="0"/>
    <n v="4"/>
    <x v="3"/>
    <n v="521"/>
    <x v="32"/>
    <x v="8"/>
    <n v="14"/>
    <d v="1899-12-30T00:21:39"/>
    <n v="16.309000000000001"/>
    <n v="0.373"/>
    <n v="85.325999999999993"/>
    <d v="1899-12-30T00:01:32"/>
    <n v="86.444999999999993"/>
    <n v="6"/>
    <x v="18"/>
    <s v="Oceanside CA"/>
    <m/>
    <n v="26"/>
    <x v="8"/>
    <n v="26"/>
  </r>
  <r>
    <x v="1"/>
    <x v="0"/>
    <n v="5"/>
    <x v="4"/>
    <n v="6"/>
    <x v="42"/>
    <x v="8"/>
    <n v="14"/>
    <d v="1899-12-30T00:21:46"/>
    <n v="23.172000000000001"/>
    <n v="6.8630000000000004"/>
    <n v="84.878"/>
    <d v="1899-12-30T00:01:32"/>
    <n v="85.896000000000001"/>
    <n v="4"/>
    <x v="0"/>
    <s v="Draper  UT"/>
    <m/>
    <n v="22"/>
    <x v="8"/>
    <n v="22"/>
  </r>
  <r>
    <x v="1"/>
    <x v="0"/>
    <n v="6"/>
    <x v="5"/>
    <n v="53"/>
    <x v="45"/>
    <x v="8"/>
    <n v="14"/>
    <d v="1899-12-30T00:21:53"/>
    <n v="29.675000000000001"/>
    <n v="6.5030000000000001"/>
    <n v="84.456999999999994"/>
    <d v="1899-12-30T00:01:33"/>
    <n v="85.474999999999994"/>
    <n v="13"/>
    <x v="1"/>
    <s v="Gilbert AZ"/>
    <m/>
    <n v="20"/>
    <x v="8"/>
    <n v="20"/>
  </r>
  <r>
    <x v="1"/>
    <x v="0"/>
    <n v="7"/>
    <x v="6"/>
    <n v="174"/>
    <x v="33"/>
    <x v="8"/>
    <n v="14"/>
    <d v="1899-12-30T00:22:07"/>
    <n v="43.686999999999998"/>
    <n v="14.012"/>
    <n v="83.564999999999998"/>
    <d v="1899-12-30T00:01:32"/>
    <n v="85.94"/>
    <n v="2"/>
    <x v="0"/>
    <s v="Draper UT"/>
    <m/>
    <n v="18"/>
    <x v="8"/>
    <n v="18"/>
  </r>
  <r>
    <x v="1"/>
    <x v="0"/>
    <n v="8"/>
    <x v="7"/>
    <n v="723"/>
    <x v="0"/>
    <x v="8"/>
    <n v="14"/>
    <d v="1899-12-30T00:22:07"/>
    <n v="43.898000000000003"/>
    <n v="0.21099999999999999"/>
    <n v="83.552000000000007"/>
    <d v="1899-12-30T00:01:33"/>
    <n v="85.257000000000005"/>
    <n v="8"/>
    <x v="0"/>
    <m/>
    <m/>
    <n v="16"/>
    <x v="8"/>
    <n v="16"/>
  </r>
  <r>
    <x v="1"/>
    <x v="0"/>
    <n v="9"/>
    <x v="8"/>
    <n v="365"/>
    <x v="43"/>
    <x v="8"/>
    <n v="14"/>
    <d v="1899-12-30T00:22:08"/>
    <n v="44.351999999999997"/>
    <n v="0.45400000000000001"/>
    <n v="83.524000000000001"/>
    <d v="1899-12-30T00:01:33"/>
    <n v="84.903999999999996"/>
    <n v="14"/>
    <x v="0"/>
    <s v="Sandy UT"/>
    <m/>
    <n v="14"/>
    <x v="8"/>
    <n v="14"/>
  </r>
  <r>
    <x v="1"/>
    <x v="0"/>
    <n v="10"/>
    <x v="9"/>
    <n v="49"/>
    <x v="62"/>
    <x v="8"/>
    <n v="14"/>
    <d v="1899-12-30T00:22:11"/>
    <n v="47.408000000000001"/>
    <n v="3.056"/>
    <n v="83.331999999999994"/>
    <d v="1899-12-30T00:01:34"/>
    <n v="84.275999999999996"/>
    <n v="2"/>
    <x v="29"/>
    <s v="Sandy UT"/>
    <m/>
    <n v="12"/>
    <x v="8"/>
    <n v="12"/>
  </r>
  <r>
    <x v="1"/>
    <x v="0"/>
    <n v="11"/>
    <x v="10"/>
    <n v="429"/>
    <x v="77"/>
    <x v="8"/>
    <n v="14"/>
    <d v="1899-12-30T00:22:14"/>
    <n v="50.927999999999997"/>
    <n v="3.52"/>
    <n v="83.111999999999995"/>
    <d v="1899-12-30T00:01:34"/>
    <n v="84.039000000000001"/>
    <n v="8"/>
    <x v="39"/>
    <s v="Broomfield CO"/>
    <m/>
    <n v="10"/>
    <x v="8"/>
    <n v="10"/>
  </r>
  <r>
    <x v="1"/>
    <x v="0"/>
    <n v="12"/>
    <x v="11"/>
    <n v="140"/>
    <x v="2"/>
    <x v="8"/>
    <n v="14"/>
    <d v="1899-12-30T00:22:27"/>
    <d v="1899-12-30T00:01:03"/>
    <n v="12.45"/>
    <n v="82.343000000000004"/>
    <d v="1899-12-30T00:01:35"/>
    <n v="83.308999999999997"/>
    <n v="14"/>
    <x v="2"/>
    <s v="McMinnville OR"/>
    <m/>
    <n v="9"/>
    <x v="8"/>
    <n v="9"/>
  </r>
  <r>
    <x v="1"/>
    <x v="0"/>
    <n v="13"/>
    <x v="12"/>
    <n v="11"/>
    <x v="46"/>
    <x v="8"/>
    <n v="14"/>
    <d v="1899-12-30T00:22:32"/>
    <d v="1899-12-30T00:01:09"/>
    <n v="5.6980000000000004"/>
    <n v="81.995999999999995"/>
    <d v="1899-12-30T00:01:35"/>
    <n v="83.364000000000004"/>
    <n v="8"/>
    <x v="4"/>
    <s v="Sandy UT"/>
    <m/>
    <n v="8"/>
    <x v="8"/>
    <n v="8"/>
  </r>
  <r>
    <x v="1"/>
    <x v="0"/>
    <n v="14"/>
    <x v="13"/>
    <n v="491"/>
    <x v="49"/>
    <x v="8"/>
    <n v="14"/>
    <d v="1899-12-30T00:22:33"/>
    <d v="1899-12-30T00:01:09"/>
    <n v="0.30099999999999999"/>
    <n v="81.977999999999994"/>
    <d v="1899-12-30T00:01:34"/>
    <n v="84.004000000000005"/>
    <n v="13"/>
    <x v="23"/>
    <s v="LAS VEGAS NV"/>
    <m/>
    <n v="7"/>
    <x v="8"/>
    <n v="7"/>
  </r>
  <r>
    <x v="1"/>
    <x v="0"/>
    <n v="15"/>
    <x v="14"/>
    <n v="22"/>
    <x v="63"/>
    <x v="8"/>
    <n v="14"/>
    <d v="1899-12-30T00:22:33"/>
    <d v="1899-12-30T00:01:09"/>
    <n v="3.4000000000000002E-2"/>
    <n v="81.975999999999999"/>
    <d v="1899-12-30T00:01:35"/>
    <n v="83.352000000000004"/>
    <n v="4"/>
    <x v="3"/>
    <s v="Murray UT"/>
    <m/>
    <n v="6"/>
    <x v="8"/>
    <n v="6"/>
  </r>
  <r>
    <x v="1"/>
    <x v="0"/>
    <n v="16"/>
    <x v="15"/>
    <n v="9"/>
    <x v="47"/>
    <x v="8"/>
    <n v="14"/>
    <d v="1899-12-30T00:22:42"/>
    <d v="1899-12-30T00:01:19"/>
    <n v="9.3219999999999992"/>
    <n v="81.415000000000006"/>
    <d v="1899-12-30T00:01:36"/>
    <n v="82.605999999999995"/>
    <n v="13"/>
    <x v="18"/>
    <s v="Bluffdale UT"/>
    <m/>
    <n v="5"/>
    <x v="8"/>
    <n v="5"/>
  </r>
  <r>
    <x v="1"/>
    <x v="0"/>
    <n v="17"/>
    <x v="16"/>
    <n v="117"/>
    <x v="61"/>
    <x v="8"/>
    <n v="13"/>
    <d v="1899-12-30T00:21:41"/>
    <s v="1 Lap"/>
    <s v="1 Lap"/>
    <n v="79.149000000000001"/>
    <d v="1899-12-30T00:01:38"/>
    <n v="81.093999999999994"/>
    <n v="2"/>
    <x v="18"/>
    <s v="South Jordan UT"/>
    <m/>
    <n v="4"/>
    <x v="8"/>
    <n v="4"/>
  </r>
  <r>
    <x v="1"/>
    <x v="0"/>
    <n v="18"/>
    <x v="17"/>
    <n v="343"/>
    <x v="76"/>
    <x v="8"/>
    <n v="13"/>
    <d v="1899-12-30T00:21:58"/>
    <s v="1 Lap"/>
    <n v="17.532"/>
    <n v="78.096000000000004"/>
    <d v="1899-12-30T00:01:40"/>
    <n v="78.983000000000004"/>
    <n v="10"/>
    <x v="3"/>
    <s v="Monroe WA"/>
    <m/>
    <n v="3"/>
    <x v="8"/>
    <n v="3"/>
  </r>
  <r>
    <x v="1"/>
    <x v="0"/>
    <n v="19"/>
    <x v="18"/>
    <n v="178"/>
    <x v="23"/>
    <x v="8"/>
    <n v="13"/>
    <d v="1899-12-30T00:22:39"/>
    <s v="1 Lap"/>
    <n v="40.773000000000003"/>
    <n v="75.754000000000005"/>
    <d v="1899-12-30T00:01:42"/>
    <n v="77.489000000000004"/>
    <n v="7"/>
    <x v="14"/>
    <s v="HENDERSON NV"/>
    <m/>
    <n v="2"/>
    <x v="8"/>
    <n v="2"/>
  </r>
  <r>
    <x v="1"/>
    <x v="0"/>
    <n v="20"/>
    <x v="19"/>
    <n v="10"/>
    <x v="55"/>
    <x v="8"/>
    <n v="8"/>
    <d v="1899-12-30T00:12:37"/>
    <s v="6 Laps"/>
    <s v="5 Laps"/>
    <n v="83.712000000000003"/>
    <d v="1899-12-30T00:01:33"/>
    <n v="84.792000000000002"/>
    <n v="7"/>
    <x v="0"/>
    <s v="Lindon UT"/>
    <m/>
    <n v="1"/>
    <x v="8"/>
    <n v="1"/>
  </r>
  <r>
    <x v="1"/>
    <x v="0"/>
    <s v="DNS"/>
    <x v="22"/>
    <n v="95"/>
    <x v="75"/>
    <x v="8"/>
    <m/>
    <m/>
    <s v="DNS"/>
    <m/>
    <s v="-"/>
    <m/>
    <s v="-"/>
    <n v="0"/>
    <x v="11"/>
    <s v="Eugene OR"/>
    <m/>
    <n v="0"/>
    <x v="8"/>
    <n v="0"/>
  </r>
  <r>
    <x v="1"/>
    <x v="0"/>
    <s v="DNS"/>
    <x v="22"/>
    <n v="74"/>
    <x v="4"/>
    <x v="8"/>
    <m/>
    <m/>
    <s v="DNS"/>
    <m/>
    <s v="-"/>
    <m/>
    <s v="-"/>
    <n v="0"/>
    <x v="3"/>
    <s v="Las Vegas NV"/>
    <m/>
    <n v="0"/>
    <x v="8"/>
    <n v="0"/>
  </r>
  <r>
    <x v="1"/>
    <x v="0"/>
    <n v="1"/>
    <x v="0"/>
    <n v="420"/>
    <x v="20"/>
    <x v="24"/>
    <n v="7"/>
    <m/>
    <m/>
    <m/>
    <m/>
    <m/>
    <m/>
    <m/>
    <x v="0"/>
    <m/>
    <m/>
    <m/>
    <x v="24"/>
    <n v="0"/>
  </r>
  <r>
    <x v="1"/>
    <x v="0"/>
    <n v="2"/>
    <x v="1"/>
    <n v="805"/>
    <x v="17"/>
    <x v="24"/>
    <n v="7"/>
    <m/>
    <m/>
    <m/>
    <m/>
    <m/>
    <m/>
    <m/>
    <x v="11"/>
    <m/>
    <m/>
    <m/>
    <x v="24"/>
    <n v="0"/>
  </r>
  <r>
    <x v="1"/>
    <x v="0"/>
    <n v="3"/>
    <x v="2"/>
    <n v="109"/>
    <x v="37"/>
    <x v="24"/>
    <n v="7"/>
    <m/>
    <m/>
    <m/>
    <m/>
    <m/>
    <m/>
    <m/>
    <x v="3"/>
    <m/>
    <m/>
    <m/>
    <x v="24"/>
    <n v="0"/>
  </r>
  <r>
    <x v="1"/>
    <x v="0"/>
    <n v="4"/>
    <x v="3"/>
    <n v="25"/>
    <x v="70"/>
    <x v="24"/>
    <n v="7"/>
    <m/>
    <m/>
    <m/>
    <m/>
    <m/>
    <m/>
    <m/>
    <x v="9"/>
    <m/>
    <m/>
    <m/>
    <x v="24"/>
    <n v="0"/>
  </r>
  <r>
    <x v="1"/>
    <x v="0"/>
    <n v="5"/>
    <x v="4"/>
    <n v="913"/>
    <x v="52"/>
    <x v="24"/>
    <n v="7"/>
    <m/>
    <m/>
    <m/>
    <m/>
    <m/>
    <m/>
    <m/>
    <x v="24"/>
    <m/>
    <m/>
    <m/>
    <x v="24"/>
    <n v="0"/>
  </r>
  <r>
    <x v="1"/>
    <x v="0"/>
    <n v="6"/>
    <x v="5"/>
    <n v="118"/>
    <x v="67"/>
    <x v="24"/>
    <n v="7"/>
    <m/>
    <m/>
    <m/>
    <m/>
    <m/>
    <m/>
    <m/>
    <x v="9"/>
    <m/>
    <m/>
    <m/>
    <x v="24"/>
    <n v="0"/>
  </r>
  <r>
    <x v="1"/>
    <x v="0"/>
    <s v="DNF"/>
    <x v="21"/>
    <n v="187"/>
    <x v="53"/>
    <x v="24"/>
    <n v="1"/>
    <m/>
    <m/>
    <m/>
    <m/>
    <m/>
    <m/>
    <m/>
    <x v="17"/>
    <m/>
    <m/>
    <m/>
    <x v="24"/>
    <n v="0"/>
  </r>
  <r>
    <x v="2"/>
    <x v="0"/>
    <n v="1"/>
    <x v="0"/>
    <n v="934"/>
    <x v="79"/>
    <x v="20"/>
    <n v="7"/>
    <d v="1899-12-30T00:12:24"/>
    <m/>
    <m/>
    <n v="67.777000000000001"/>
    <d v="1899-12-30T00:01:43"/>
    <n v="69.796000000000006"/>
    <n v="2"/>
    <x v="41"/>
    <s v="Highlands Ranch CO"/>
    <m/>
    <n v="50"/>
    <x v="20"/>
    <n v="50"/>
  </r>
  <r>
    <x v="2"/>
    <x v="0"/>
    <n v="2"/>
    <x v="1"/>
    <n v="928"/>
    <x v="30"/>
    <x v="20"/>
    <n v="7"/>
    <d v="1899-12-30T00:12:36"/>
    <n v="12.707000000000001"/>
    <n v="12.707000000000001"/>
    <n v="66.638000000000005"/>
    <d v="1899-12-30T00:01:46"/>
    <n v="67.975999999999999"/>
    <n v="3"/>
    <x v="17"/>
    <s v="Tooele UT"/>
    <m/>
    <n v="40"/>
    <x v="20"/>
    <n v="40"/>
  </r>
  <r>
    <x v="2"/>
    <x v="0"/>
    <n v="3"/>
    <x v="2"/>
    <n v="69"/>
    <x v="56"/>
    <x v="20"/>
    <n v="7"/>
    <d v="1899-12-30T00:12:37"/>
    <n v="13.006"/>
    <n v="0.29899999999999999"/>
    <n v="66.611999999999995"/>
    <d v="1899-12-30T00:01:46"/>
    <n v="67.825999999999993"/>
    <n v="4"/>
    <x v="28"/>
    <s v="SLC UT"/>
    <m/>
    <n v="32"/>
    <x v="20"/>
    <n v="32"/>
  </r>
  <r>
    <x v="2"/>
    <x v="0"/>
    <n v="4"/>
    <x v="3"/>
    <n v="746"/>
    <x v="35"/>
    <x v="20"/>
    <n v="7"/>
    <d v="1899-12-30T00:12:37"/>
    <n v="13.051"/>
    <n v="4.4999999999999998E-2"/>
    <n v="66.608000000000004"/>
    <d v="1899-12-30T00:01:46"/>
    <n v="67.733000000000004"/>
    <n v="2"/>
    <x v="20"/>
    <s v="Aberdeen ID"/>
    <m/>
    <n v="26"/>
    <x v="20"/>
    <n v="26"/>
  </r>
  <r>
    <x v="2"/>
    <x v="0"/>
    <n v="5"/>
    <x v="4"/>
    <n v="163"/>
    <x v="15"/>
    <x v="20"/>
    <n v="7"/>
    <d v="1899-12-30T00:12:56"/>
    <n v="32.445"/>
    <n v="19.393999999999998"/>
    <n v="64.942999999999998"/>
    <d v="1899-12-30T00:01:48"/>
    <n v="66.459000000000003"/>
    <n v="3"/>
    <x v="10"/>
    <s v="Kearns UT"/>
    <m/>
    <n v="22"/>
    <x v="20"/>
    <n v="22"/>
  </r>
  <r>
    <x v="2"/>
    <x v="0"/>
    <n v="6"/>
    <x v="0"/>
    <n v="49"/>
    <x v="62"/>
    <x v="21"/>
    <n v="7"/>
    <d v="1899-12-30T00:13:06"/>
    <n v="42.207999999999998"/>
    <n v="9.7629999999999999"/>
    <n v="64.137"/>
    <d v="1899-12-30T00:01:48"/>
    <n v="66.728999999999999"/>
    <n v="7"/>
    <x v="9"/>
    <s v="Sandy UT"/>
    <m/>
    <n v="50"/>
    <x v="21"/>
    <n v="50"/>
  </r>
  <r>
    <x v="2"/>
    <x v="0"/>
    <n v="7"/>
    <x v="5"/>
    <s v="888x"/>
    <x v="64"/>
    <x v="20"/>
    <n v="7"/>
    <d v="1899-12-30T00:13:07"/>
    <n v="43.284999999999997"/>
    <n v="1.077"/>
    <n v="64.049000000000007"/>
    <d v="1899-12-30T00:01:50"/>
    <n v="65.475999999999999"/>
    <n v="2"/>
    <x v="25"/>
    <s v="Kaysville UT"/>
    <m/>
    <n v="20"/>
    <x v="20"/>
    <n v="20"/>
  </r>
  <r>
    <x v="2"/>
    <x v="0"/>
    <n v="8"/>
    <x v="1"/>
    <n v="70"/>
    <x v="14"/>
    <x v="21"/>
    <n v="7"/>
    <d v="1899-12-30T00:13:21"/>
    <n v="56.896999999999998"/>
    <n v="13.612"/>
    <n v="62.96"/>
    <d v="1899-12-30T00:01:50"/>
    <n v="65.716999999999999"/>
    <n v="2"/>
    <x v="9"/>
    <s v="Pleasant view UT"/>
    <m/>
    <n v="40"/>
    <x v="21"/>
    <n v="40"/>
  </r>
  <r>
    <x v="2"/>
    <x v="0"/>
    <n v="9"/>
    <x v="6"/>
    <n v="675"/>
    <x v="80"/>
    <x v="20"/>
    <n v="7"/>
    <d v="1899-12-30T00:13:32"/>
    <d v="1899-12-30T00:01:08"/>
    <n v="11.516999999999999"/>
    <n v="62.067"/>
    <d v="1899-12-30T00:01:53"/>
    <n v="63.898000000000003"/>
    <n v="2"/>
    <x v="42"/>
    <s v="Laramie WY"/>
    <m/>
    <n v="18"/>
    <x v="20"/>
    <n v="18"/>
  </r>
  <r>
    <x v="2"/>
    <x v="0"/>
    <n v="10"/>
    <x v="2"/>
    <n v="131"/>
    <x v="41"/>
    <x v="21"/>
    <n v="7"/>
    <d v="1899-12-30T00:14:11"/>
    <d v="1899-12-30T00:01:47"/>
    <n v="38.935000000000002"/>
    <n v="59.226999999999997"/>
    <m/>
    <s v="-"/>
    <n v="0"/>
    <x v="33"/>
    <s v="Provo UT"/>
    <m/>
    <n v="32"/>
    <x v="21"/>
    <n v="32"/>
  </r>
  <r>
    <x v="2"/>
    <x v="0"/>
    <n v="11"/>
    <x v="3"/>
    <n v="396"/>
    <x v="81"/>
    <x v="21"/>
    <n v="7"/>
    <d v="1899-12-30T00:14:11"/>
    <d v="1899-12-30T00:01:47"/>
    <n v="1E-3"/>
    <n v="59.226999999999997"/>
    <d v="1899-12-30T00:01:57"/>
    <n v="61.582999999999998"/>
    <n v="1"/>
    <x v="30"/>
    <s v="Park City UT"/>
    <m/>
    <n v="26"/>
    <x v="21"/>
    <n v="26"/>
  </r>
  <r>
    <x v="2"/>
    <x v="0"/>
    <n v="12"/>
    <x v="7"/>
    <n v="56"/>
    <x v="34"/>
    <x v="20"/>
    <n v="4"/>
    <d v="1899-12-30T00:07:13"/>
    <s v="3 Laps"/>
    <s v="3 Laps"/>
    <n v="66.566999999999993"/>
    <d v="1899-12-30T00:01:47"/>
    <n v="67.272999999999996"/>
    <n v="4"/>
    <x v="19"/>
    <s v="South Jordan UT"/>
    <m/>
    <n v="16"/>
    <x v="20"/>
    <n v="16"/>
  </r>
  <r>
    <x v="2"/>
    <x v="0"/>
    <s v="DNF"/>
    <x v="21"/>
    <n v="757"/>
    <x v="40"/>
    <x v="21"/>
    <n v="2"/>
    <d v="1899-12-30T00:05:05"/>
    <s v="DNF"/>
    <s v="2 Laps"/>
    <n v="47.154000000000003"/>
    <d v="1899-12-30T00:01:55"/>
    <n v="62.343000000000004"/>
    <n v="1"/>
    <x v="9"/>
    <s v="Farmington UT"/>
    <m/>
    <n v="0"/>
    <x v="21"/>
    <n v="0"/>
  </r>
  <r>
    <x v="2"/>
    <x v="0"/>
    <s v="DNS"/>
    <x v="22"/>
    <n v="913"/>
    <x v="52"/>
    <x v="20"/>
    <m/>
    <m/>
    <s v="DNS"/>
    <m/>
    <s v="-"/>
    <m/>
    <s v="-"/>
    <n v="0"/>
    <x v="24"/>
    <s v="West Jordan UT"/>
    <m/>
    <n v="0"/>
    <x v="20"/>
    <n v="0"/>
  </r>
  <r>
    <x v="2"/>
    <x v="0"/>
    <s v="DNS"/>
    <x v="22"/>
    <n v="66"/>
    <x v="57"/>
    <x v="20"/>
    <m/>
    <m/>
    <s v="DNS"/>
    <m/>
    <s v="-"/>
    <m/>
    <s v="-"/>
    <n v="0"/>
    <x v="26"/>
    <s v="Ogden UT"/>
    <m/>
    <n v="0"/>
    <x v="20"/>
    <n v="0"/>
  </r>
  <r>
    <x v="2"/>
    <x v="0"/>
    <s v="DNS"/>
    <x v="22"/>
    <n v="171"/>
    <x v="39"/>
    <x v="21"/>
    <m/>
    <m/>
    <s v="DNS"/>
    <m/>
    <s v="-"/>
    <m/>
    <s v="-"/>
    <n v="0"/>
    <x v="9"/>
    <s v="Murray UT"/>
    <m/>
    <n v="0"/>
    <x v="21"/>
    <n v="0"/>
  </r>
  <r>
    <x v="2"/>
    <x v="0"/>
    <s v="DNS"/>
    <x v="22"/>
    <n v="118"/>
    <x v="67"/>
    <x v="21"/>
    <m/>
    <m/>
    <s v="DNS"/>
    <m/>
    <s v="-"/>
    <m/>
    <s v="-"/>
    <n v="0"/>
    <x v="9"/>
    <s v="Boise ID"/>
    <m/>
    <n v="0"/>
    <x v="21"/>
    <n v="0"/>
  </r>
  <r>
    <x v="2"/>
    <x v="0"/>
    <s v="DNS"/>
    <x v="22"/>
    <n v="574"/>
    <x v="72"/>
    <x v="21"/>
    <m/>
    <m/>
    <s v="DNS"/>
    <m/>
    <s v="-"/>
    <m/>
    <s v="-"/>
    <n v="0"/>
    <x v="22"/>
    <s v="Hooper UT"/>
    <m/>
    <n v="0"/>
    <x v="21"/>
    <n v="0"/>
  </r>
  <r>
    <x v="2"/>
    <x v="0"/>
    <n v="1"/>
    <x v="0"/>
    <n v="116"/>
    <x v="27"/>
    <x v="23"/>
    <n v="7"/>
    <d v="1899-12-30T00:12:26"/>
    <m/>
    <m/>
    <n v="67.525999999999996"/>
    <m/>
    <s v="-"/>
    <n v="0"/>
    <x v="35"/>
    <s v="Clinton UT"/>
    <m/>
    <n v="50"/>
    <x v="23"/>
    <n v="50"/>
  </r>
  <r>
    <x v="2"/>
    <x v="0"/>
    <s v="DNS"/>
    <x v="22"/>
    <n v="491"/>
    <x v="49"/>
    <x v="23"/>
    <m/>
    <m/>
    <s v="DNS"/>
    <m/>
    <s v="-"/>
    <m/>
    <s v="-"/>
    <n v="0"/>
    <x v="23"/>
    <s v="LAS VEGAS NV"/>
    <m/>
    <n v="0"/>
    <x v="23"/>
    <n v="0"/>
  </r>
  <r>
    <x v="2"/>
    <x v="0"/>
    <n v="1"/>
    <x v="0"/>
    <n v="142"/>
    <x v="51"/>
    <x v="17"/>
    <n v="7"/>
    <d v="1899-12-30T00:12:16"/>
    <m/>
    <m/>
    <n v="68.445999999999998"/>
    <d v="1899-12-30T00:01:44"/>
    <n v="69.22"/>
    <n v="1"/>
    <x v="3"/>
    <s v="draper UT"/>
    <m/>
    <n v="50"/>
    <x v="17"/>
    <n v="50"/>
  </r>
  <r>
    <x v="2"/>
    <x v="0"/>
    <n v="2"/>
    <x v="1"/>
    <n v="805"/>
    <x v="17"/>
    <x v="17"/>
    <n v="7"/>
    <d v="1899-12-30T00:12:21"/>
    <n v="4.28"/>
    <n v="4.28"/>
    <n v="68.05"/>
    <d v="1899-12-30T00:01:45"/>
    <n v="68.655000000000001"/>
    <n v="2"/>
    <x v="11"/>
    <s v="Layton UT"/>
    <m/>
    <n v="40"/>
    <x v="17"/>
    <n v="40"/>
  </r>
  <r>
    <x v="2"/>
    <x v="0"/>
    <n v="3"/>
    <x v="2"/>
    <n v="131"/>
    <x v="41"/>
    <x v="17"/>
    <n v="7"/>
    <d v="1899-12-30T00:12:21"/>
    <n v="4.8840000000000003"/>
    <n v="0.60399999999999998"/>
    <n v="67.995000000000005"/>
    <d v="1899-12-30T00:01:44"/>
    <n v="68.980999999999995"/>
    <n v="2"/>
    <x v="21"/>
    <s v="Provo UT"/>
    <m/>
    <n v="32"/>
    <x v="17"/>
    <n v="32"/>
  </r>
  <r>
    <x v="2"/>
    <x v="0"/>
    <n v="4"/>
    <x v="3"/>
    <n v="757"/>
    <x v="40"/>
    <x v="17"/>
    <n v="7"/>
    <d v="1899-12-30T00:12:21"/>
    <n v="5.09"/>
    <n v="0.20599999999999999"/>
    <n v="67.975999999999999"/>
    <d v="1899-12-30T00:01:44"/>
    <n v="69.259"/>
    <n v="7"/>
    <x v="5"/>
    <s v="Farmington UT"/>
    <m/>
    <n v="26"/>
    <x v="17"/>
    <n v="26"/>
  </r>
  <r>
    <x v="2"/>
    <x v="0"/>
    <n v="5"/>
    <x v="4"/>
    <n v="746"/>
    <x v="35"/>
    <x v="17"/>
    <n v="7"/>
    <d v="1899-12-30T00:12:30"/>
    <n v="13.804"/>
    <n v="8.7140000000000004"/>
    <n v="67.186000000000007"/>
    <d v="1899-12-30T00:01:45"/>
    <n v="68.305000000000007"/>
    <n v="5"/>
    <x v="20"/>
    <s v="Aberdeen ID"/>
    <m/>
    <n v="22"/>
    <x v="17"/>
    <n v="22"/>
  </r>
  <r>
    <x v="2"/>
    <x v="0"/>
    <n v="6"/>
    <x v="5"/>
    <n v="713"/>
    <x v="82"/>
    <x v="17"/>
    <n v="7"/>
    <d v="1899-12-30T00:12:31"/>
    <n v="14.861000000000001"/>
    <n v="1.0569999999999999"/>
    <n v="67.090999999999994"/>
    <d v="1899-12-30T00:01:44"/>
    <n v="69.010000000000005"/>
    <n v="5"/>
    <x v="3"/>
    <s v="Tooele UT"/>
    <m/>
    <n v="20"/>
    <x v="17"/>
    <n v="20"/>
  </r>
  <r>
    <x v="2"/>
    <x v="0"/>
    <n v="7"/>
    <x v="6"/>
    <n v="333"/>
    <x v="36"/>
    <x v="17"/>
    <n v="7"/>
    <d v="1899-12-30T00:12:38"/>
    <n v="21.965"/>
    <n v="7.1040000000000001"/>
    <n v="66.462999999999994"/>
    <d v="1899-12-30T00:01:46"/>
    <n v="68.034000000000006"/>
    <n v="2"/>
    <x v="3"/>
    <s v="Sandy UT"/>
    <m/>
    <n v="18"/>
    <x v="17"/>
    <n v="18"/>
  </r>
  <r>
    <x v="2"/>
    <x v="0"/>
    <n v="8"/>
    <x v="7"/>
    <n v="442"/>
    <x v="38"/>
    <x v="17"/>
    <n v="7"/>
    <d v="1899-12-30T00:12:45"/>
    <n v="29.084"/>
    <n v="7.1189999999999998"/>
    <n v="65.844999999999999"/>
    <d v="1899-12-30T00:01:48"/>
    <n v="66.628"/>
    <n v="7"/>
    <x v="3"/>
    <s v="Salt Lake City UT"/>
    <m/>
    <n v="16"/>
    <x v="17"/>
    <n v="16"/>
  </r>
  <r>
    <x v="2"/>
    <x v="0"/>
    <n v="9"/>
    <x v="8"/>
    <n v="238"/>
    <x v="54"/>
    <x v="17"/>
    <n v="7"/>
    <d v="1899-12-30T00:12:45"/>
    <n v="29.09"/>
    <n v="6.0000000000000001E-3"/>
    <n v="65.843999999999994"/>
    <d v="1899-12-30T00:01:47"/>
    <n v="67.084999999999994"/>
    <n v="7"/>
    <x v="3"/>
    <s v="Las Vegas NV"/>
    <m/>
    <n v="14"/>
    <x v="17"/>
    <n v="14"/>
  </r>
  <r>
    <x v="2"/>
    <x v="0"/>
    <n v="10"/>
    <x v="9"/>
    <n v="109"/>
    <x v="37"/>
    <x v="17"/>
    <n v="7"/>
    <d v="1899-12-30T00:12:54"/>
    <n v="37.957999999999998"/>
    <n v="8.8680000000000003"/>
    <n v="65.09"/>
    <d v="1899-12-30T00:01:48"/>
    <n v="66.53"/>
    <n v="6"/>
    <x v="43"/>
    <m/>
    <m/>
    <n v="12"/>
    <x v="17"/>
    <n v="12"/>
  </r>
  <r>
    <x v="2"/>
    <x v="0"/>
    <n v="11"/>
    <x v="0"/>
    <n v="934"/>
    <x v="79"/>
    <x v="9"/>
    <n v="7"/>
    <d v="1899-12-30T00:13:00"/>
    <n v="44.139000000000003"/>
    <n v="6.181"/>
    <n v="64.575000000000003"/>
    <d v="1899-12-30T00:01:44"/>
    <n v="69.542000000000002"/>
    <n v="1"/>
    <x v="41"/>
    <s v="Highlands Ranch CO"/>
    <m/>
    <n v="50"/>
    <x v="9"/>
    <n v="50"/>
  </r>
  <r>
    <x v="2"/>
    <x v="0"/>
    <n v="12"/>
    <x v="10"/>
    <n v="969"/>
    <x v="83"/>
    <x v="17"/>
    <n v="7"/>
    <d v="1899-12-30T00:13:10"/>
    <n v="53.93"/>
    <n v="9.7910000000000004"/>
    <n v="63.774999999999999"/>
    <d v="1899-12-30T00:01:50"/>
    <n v="65.587999999999994"/>
    <n v="7"/>
    <x v="5"/>
    <s v="Las Vegas NV"/>
    <m/>
    <n v="10"/>
    <x v="17"/>
    <n v="10"/>
  </r>
  <r>
    <x v="2"/>
    <x v="0"/>
    <n v="13"/>
    <x v="1"/>
    <s v="888x"/>
    <x v="64"/>
    <x v="9"/>
    <n v="7"/>
    <d v="1899-12-30T00:13:31"/>
    <d v="1899-12-30T00:01:14"/>
    <n v="20.507000000000001"/>
    <n v="62.161999999999999"/>
    <d v="1899-12-30T00:01:49"/>
    <n v="66.174999999999997"/>
    <n v="2"/>
    <x v="25"/>
    <s v="Kaysville UT"/>
    <m/>
    <n v="40"/>
    <x v="9"/>
    <n v="40"/>
  </r>
  <r>
    <x v="2"/>
    <x v="0"/>
    <n v="14"/>
    <x v="11"/>
    <n v="675"/>
    <x v="80"/>
    <x v="17"/>
    <n v="7"/>
    <d v="1899-12-30T00:13:36"/>
    <d v="1899-12-30T00:01:19"/>
    <n v="4.8159999999999998"/>
    <n v="61.795000000000002"/>
    <d v="1899-12-30T00:01:49"/>
    <n v="66.164000000000001"/>
    <n v="6"/>
    <x v="42"/>
    <s v="Laramie WY"/>
    <m/>
    <n v="9"/>
    <x v="17"/>
    <n v="9"/>
  </r>
  <r>
    <x v="2"/>
    <x v="0"/>
    <n v="15"/>
    <x v="2"/>
    <n v="70"/>
    <x v="14"/>
    <x v="9"/>
    <n v="7"/>
    <d v="1899-12-30T00:13:39"/>
    <d v="1899-12-30T00:01:23"/>
    <n v="3.6560000000000001"/>
    <n v="61.518999999999998"/>
    <d v="1899-12-30T00:01:49"/>
    <n v="65.930000000000007"/>
    <n v="3"/>
    <x v="9"/>
    <s v="Pleasant view UT"/>
    <m/>
    <n v="32"/>
    <x v="9"/>
    <n v="32"/>
  </r>
  <r>
    <x v="2"/>
    <x v="0"/>
    <n v="16"/>
    <x v="3"/>
    <n v="69"/>
    <x v="56"/>
    <x v="9"/>
    <n v="7"/>
    <d v="1899-12-30T00:13:45"/>
    <d v="1899-12-30T00:01:28"/>
    <n v="5.5419999999999998"/>
    <n v="61.106000000000002"/>
    <d v="1899-12-30T00:01:51"/>
    <n v="64.998999999999995"/>
    <n v="3"/>
    <x v="25"/>
    <s v="SLC UT"/>
    <m/>
    <n v="26"/>
    <x v="9"/>
    <n v="26"/>
  </r>
  <r>
    <x v="2"/>
    <x v="0"/>
    <n v="17"/>
    <x v="4"/>
    <n v="171"/>
    <x v="39"/>
    <x v="9"/>
    <n v="7"/>
    <d v="1899-12-30T00:14:04"/>
    <d v="1899-12-30T00:01:47"/>
    <n v="18.907"/>
    <n v="59.735999999999997"/>
    <d v="1899-12-30T00:01:53"/>
    <n v="63.96"/>
    <n v="7"/>
    <x v="9"/>
    <s v="Murray UT"/>
    <m/>
    <n v="22"/>
    <x v="9"/>
    <n v="22"/>
  </r>
  <r>
    <x v="2"/>
    <x v="0"/>
    <n v="18"/>
    <x v="12"/>
    <n v="821"/>
    <x v="84"/>
    <x v="17"/>
    <n v="7"/>
    <d v="1899-12-30T00:14:09"/>
    <d v="1899-12-30T00:01:53"/>
    <n v="5.35"/>
    <n v="59.36"/>
    <d v="1899-12-30T00:01:58"/>
    <n v="60.984999999999999"/>
    <n v="7"/>
    <x v="5"/>
    <s v="Oceanside CA"/>
    <m/>
    <n v="8"/>
    <x v="17"/>
    <n v="8"/>
  </r>
  <r>
    <x v="2"/>
    <x v="0"/>
    <n v="19"/>
    <x v="5"/>
    <n v="396"/>
    <x v="81"/>
    <x v="9"/>
    <n v="6"/>
    <d v="1899-12-30T00:12:22"/>
    <s v="1 Lap"/>
    <s v="1 Lap"/>
    <n v="58.244"/>
    <d v="1899-12-30T00:01:55"/>
    <n v="62.508000000000003"/>
    <n v="5"/>
    <x v="30"/>
    <s v="Park City UT"/>
    <m/>
    <n v="20"/>
    <x v="9"/>
    <n v="20"/>
  </r>
  <r>
    <x v="2"/>
    <x v="0"/>
    <n v="20"/>
    <x v="6"/>
    <n v="66"/>
    <x v="57"/>
    <x v="9"/>
    <n v="6"/>
    <d v="1899-12-30T00:12:23"/>
    <s v="1 Lap"/>
    <n v="0.86599999999999999"/>
    <n v="58.176000000000002"/>
    <d v="1899-12-30T00:01:55"/>
    <n v="62.722999999999999"/>
    <n v="4"/>
    <x v="26"/>
    <s v="Ogden UT"/>
    <m/>
    <n v="18"/>
    <x v="9"/>
    <n v="18"/>
  </r>
  <r>
    <x v="2"/>
    <x v="0"/>
    <n v="21"/>
    <x v="7"/>
    <n v="118"/>
    <x v="67"/>
    <x v="9"/>
    <n v="6"/>
    <d v="1899-12-30T00:12:36"/>
    <s v="1 Lap"/>
    <n v="13.78"/>
    <n v="57.116"/>
    <d v="1899-12-30T00:01:57"/>
    <n v="61.366"/>
    <n v="2"/>
    <x v="9"/>
    <s v="Boise ID"/>
    <m/>
    <n v="16"/>
    <x v="9"/>
    <n v="16"/>
  </r>
  <r>
    <x v="2"/>
    <x v="0"/>
    <n v="22"/>
    <x v="13"/>
    <n v="123"/>
    <x v="85"/>
    <x v="17"/>
    <n v="4"/>
    <d v="1899-12-30T00:07:54"/>
    <s v="3 Laps"/>
    <s v="2 Laps"/>
    <n v="60.771000000000001"/>
    <d v="1899-12-30T00:01:55"/>
    <n v="62.402999999999999"/>
    <n v="3"/>
    <x v="44"/>
    <s v="Rupert ID"/>
    <m/>
    <n v="7"/>
    <x v="17"/>
    <n v="7"/>
  </r>
  <r>
    <x v="2"/>
    <x v="0"/>
    <s v="DNS"/>
    <x v="22"/>
    <n v="928"/>
    <x v="30"/>
    <x v="17"/>
    <m/>
    <m/>
    <s v="DNS"/>
    <m/>
    <s v="-"/>
    <m/>
    <s v="-"/>
    <n v="0"/>
    <x v="17"/>
    <s v="Tooele UT"/>
    <m/>
    <n v="0"/>
    <x v="17"/>
    <n v="0"/>
  </r>
  <r>
    <x v="2"/>
    <x v="0"/>
    <s v="DNS"/>
    <x v="22"/>
    <n v="116"/>
    <x v="27"/>
    <x v="17"/>
    <m/>
    <m/>
    <s v="DNS"/>
    <m/>
    <s v="-"/>
    <m/>
    <s v="-"/>
    <n v="0"/>
    <x v="15"/>
    <s v="Clinton UT"/>
    <m/>
    <n v="0"/>
    <x v="17"/>
    <n v="0"/>
  </r>
  <r>
    <x v="2"/>
    <x v="0"/>
    <s v="DNS"/>
    <x v="22"/>
    <n v="163"/>
    <x v="15"/>
    <x v="17"/>
    <m/>
    <m/>
    <s v="DNS"/>
    <m/>
    <s v="-"/>
    <m/>
    <s v="-"/>
    <n v="0"/>
    <x v="10"/>
    <s v="Kearns UT"/>
    <m/>
    <n v="0"/>
    <x v="17"/>
    <n v="0"/>
  </r>
  <r>
    <x v="2"/>
    <x v="0"/>
    <s v="DNS"/>
    <x v="22"/>
    <n v="332"/>
    <x v="86"/>
    <x v="17"/>
    <m/>
    <m/>
    <s v="DNS"/>
    <m/>
    <s v="-"/>
    <m/>
    <s v="-"/>
    <n v="0"/>
    <x v="45"/>
    <s v="Sandy UT"/>
    <m/>
    <n v="0"/>
    <x v="17"/>
    <n v="0"/>
  </r>
  <r>
    <x v="2"/>
    <x v="0"/>
    <s v="DNS"/>
    <x v="22"/>
    <n v="807"/>
    <x v="87"/>
    <x v="17"/>
    <m/>
    <m/>
    <s v="DNS"/>
    <m/>
    <s v="-"/>
    <m/>
    <s v="-"/>
    <n v="0"/>
    <x v="3"/>
    <s v="encinitas CA"/>
    <m/>
    <n v="0"/>
    <x v="17"/>
    <n v="0"/>
  </r>
  <r>
    <x v="2"/>
    <x v="0"/>
    <s v="DNS"/>
    <x v="22"/>
    <n v="574"/>
    <x v="72"/>
    <x v="9"/>
    <m/>
    <m/>
    <s v="DNS"/>
    <m/>
    <s v="-"/>
    <m/>
    <s v="-"/>
    <n v="0"/>
    <x v="22"/>
    <s v="Hooper UT"/>
    <m/>
    <n v="0"/>
    <x v="9"/>
    <n v="0"/>
  </r>
  <r>
    <x v="2"/>
    <x v="0"/>
    <n v="1"/>
    <x v="0"/>
    <n v="120"/>
    <x v="10"/>
    <x v="16"/>
    <n v="7"/>
    <d v="1899-12-30T00:12:27"/>
    <m/>
    <m/>
    <n v="67.447000000000003"/>
    <d v="1899-12-30T00:01:45"/>
    <n v="68.801000000000002"/>
    <n v="7"/>
    <x v="7"/>
    <s v="Harrison NY"/>
    <m/>
    <n v="50"/>
    <x v="16"/>
    <n v="50"/>
  </r>
  <r>
    <x v="2"/>
    <x v="0"/>
    <n v="2"/>
    <x v="1"/>
    <n v="116"/>
    <x v="27"/>
    <x v="16"/>
    <n v="7"/>
    <d v="1899-12-30T00:12:28"/>
    <n v="0.67100000000000004"/>
    <n v="0.67100000000000004"/>
    <n v="67.387"/>
    <d v="1899-12-30T00:01:45"/>
    <n v="68.808999999999997"/>
    <n v="7"/>
    <x v="15"/>
    <s v="Clinton UT"/>
    <m/>
    <n v="40"/>
    <x v="16"/>
    <n v="40"/>
  </r>
  <r>
    <x v="2"/>
    <x v="0"/>
    <n v="3"/>
    <x v="2"/>
    <n v="420"/>
    <x v="20"/>
    <x v="16"/>
    <n v="7"/>
    <d v="1899-12-30T00:12:28"/>
    <n v="0.878"/>
    <n v="0.20699999999999999"/>
    <n v="67.367999999999995"/>
    <d v="1899-12-30T00:01:44"/>
    <n v="68.968999999999994"/>
    <n v="7"/>
    <x v="0"/>
    <s v="Salt Lake City UT"/>
    <m/>
    <n v="32"/>
    <x v="16"/>
    <n v="32"/>
  </r>
  <r>
    <x v="2"/>
    <x v="0"/>
    <n v="4"/>
    <x v="3"/>
    <n v="416"/>
    <x v="6"/>
    <x v="16"/>
    <n v="7"/>
    <d v="1899-12-30T00:12:30"/>
    <n v="2.9929999999999999"/>
    <n v="2.1150000000000002"/>
    <n v="67.177999999999997"/>
    <d v="1899-12-30T00:01:45"/>
    <n v="68.421000000000006"/>
    <n v="5"/>
    <x v="4"/>
    <s v="Hendersonville NC"/>
    <m/>
    <n v="26"/>
    <x v="16"/>
    <n v="26"/>
  </r>
  <r>
    <x v="2"/>
    <x v="0"/>
    <n v="5"/>
    <x v="4"/>
    <n v="925"/>
    <x v="88"/>
    <x v="16"/>
    <n v="7"/>
    <d v="1899-12-30T00:12:39"/>
    <n v="11.95"/>
    <n v="8.9570000000000007"/>
    <n v="66.385000000000005"/>
    <d v="1899-12-30T00:01:46"/>
    <n v="67.924000000000007"/>
    <n v="5"/>
    <x v="18"/>
    <s v="Spanish Fork UT"/>
    <m/>
    <n v="22"/>
    <x v="16"/>
    <n v="22"/>
  </r>
  <r>
    <x v="2"/>
    <x v="0"/>
    <n v="6"/>
    <x v="5"/>
    <n v="199"/>
    <x v="12"/>
    <x v="16"/>
    <n v="7"/>
    <d v="1899-12-30T00:12:54"/>
    <n v="26.715"/>
    <n v="14.765000000000001"/>
    <n v="65.119"/>
    <d v="1899-12-30T00:01:45"/>
    <n v="68.718999999999994"/>
    <n v="5"/>
    <x v="8"/>
    <s v="Brighton CO"/>
    <m/>
    <n v="20"/>
    <x v="16"/>
    <n v="20"/>
  </r>
  <r>
    <x v="2"/>
    <x v="0"/>
    <n v="7"/>
    <x v="6"/>
    <n v="901"/>
    <x v="16"/>
    <x v="16"/>
    <n v="7"/>
    <d v="1899-12-30T00:12:57"/>
    <n v="29.483000000000001"/>
    <n v="2.7679999999999998"/>
    <n v="64.887"/>
    <d v="1899-12-30T00:01:48"/>
    <n v="66.679000000000002"/>
    <n v="7"/>
    <x v="2"/>
    <s v="Hesperus CO"/>
    <m/>
    <n v="18"/>
    <x v="16"/>
    <n v="18"/>
  </r>
  <r>
    <x v="2"/>
    <x v="0"/>
    <n v="8"/>
    <x v="7"/>
    <n v="163"/>
    <x v="15"/>
    <x v="16"/>
    <n v="7"/>
    <d v="1899-12-30T00:12:57"/>
    <n v="30.236000000000001"/>
    <n v="0.753"/>
    <n v="64.823999999999998"/>
    <d v="1899-12-30T00:01:49"/>
    <n v="66.295000000000002"/>
    <n v="7"/>
    <x v="10"/>
    <s v="Kearns UT"/>
    <m/>
    <n v="16"/>
    <x v="16"/>
    <n v="16"/>
  </r>
  <r>
    <x v="2"/>
    <x v="0"/>
    <n v="9"/>
    <x v="8"/>
    <n v="913"/>
    <x v="52"/>
    <x v="16"/>
    <n v="7"/>
    <d v="1899-12-30T00:13:28"/>
    <d v="1899-12-30T00:01:01"/>
    <n v="30.577999999999999"/>
    <n v="62.371000000000002"/>
    <d v="1899-12-30T00:01:54"/>
    <n v="63.384"/>
    <n v="3"/>
    <x v="24"/>
    <s v="West Jordan UT"/>
    <m/>
    <n v="14"/>
    <x v="16"/>
    <n v="14"/>
  </r>
  <r>
    <x v="2"/>
    <x v="0"/>
    <n v="10"/>
    <x v="9"/>
    <n v="130"/>
    <x v="22"/>
    <x v="16"/>
    <n v="4"/>
    <d v="1899-12-30T00:07:25"/>
    <s v="3 Laps"/>
    <s v="3 Laps"/>
    <n v="64.650999999999996"/>
    <d v="1899-12-30T00:01:48"/>
    <n v="66.706999999999994"/>
    <n v="4"/>
    <x v="4"/>
    <s v="Salt Lake City UT"/>
    <m/>
    <n v="12"/>
    <x v="16"/>
    <n v="12"/>
  </r>
  <r>
    <x v="2"/>
    <x v="0"/>
    <s v="DNF"/>
    <x v="21"/>
    <n v="111"/>
    <x v="13"/>
    <x v="16"/>
    <n v="1"/>
    <d v="1899-12-30T00:01:51"/>
    <s v="DNF"/>
    <s v="3 Laps"/>
    <n v="64.606999999999999"/>
    <d v="1899-12-30T00:01:49"/>
    <n v="66.105000000000004"/>
    <n v="1"/>
    <x v="2"/>
    <s v="west jordan UT"/>
    <m/>
    <n v="0"/>
    <x v="16"/>
    <n v="0"/>
  </r>
  <r>
    <x v="2"/>
    <x v="0"/>
    <s v="DNF"/>
    <x v="21"/>
    <n v="666"/>
    <x v="89"/>
    <x v="16"/>
    <n v="1"/>
    <d v="1899-12-30T00:01:52"/>
    <s v="DNF"/>
    <n v="1.0269999999999999"/>
    <n v="64.016999999999996"/>
    <d v="1899-12-30T00:01:49"/>
    <n v="65.965000000000003"/>
    <n v="1"/>
    <x v="1"/>
    <s v="Bluffdale UT"/>
    <m/>
    <n v="0"/>
    <x v="16"/>
    <n v="0"/>
  </r>
  <r>
    <x v="2"/>
    <x v="0"/>
    <s v="DNS"/>
    <x v="22"/>
    <n v="928"/>
    <x v="30"/>
    <x v="16"/>
    <m/>
    <m/>
    <s v="DNS"/>
    <m/>
    <s v="-"/>
    <m/>
    <s v="-"/>
    <n v="0"/>
    <x v="17"/>
    <s v="Tooele UT"/>
    <m/>
    <n v="0"/>
    <x v="16"/>
    <n v="0"/>
  </r>
  <r>
    <x v="2"/>
    <x v="0"/>
    <s v="DNS"/>
    <x v="22"/>
    <n v="805"/>
    <x v="17"/>
    <x v="16"/>
    <m/>
    <m/>
    <s v="DNS"/>
    <m/>
    <s v="-"/>
    <m/>
    <s v="-"/>
    <n v="0"/>
    <x v="11"/>
    <s v="Layton UT"/>
    <m/>
    <n v="0"/>
    <x v="16"/>
    <n v="0"/>
  </r>
  <r>
    <x v="2"/>
    <x v="0"/>
    <s v="DNS"/>
    <x v="22"/>
    <n v="333"/>
    <x v="36"/>
    <x v="16"/>
    <m/>
    <m/>
    <s v="DNS"/>
    <m/>
    <s v="-"/>
    <m/>
    <s v="-"/>
    <n v="0"/>
    <x v="3"/>
    <s v="Sandy UT"/>
    <m/>
    <n v="0"/>
    <x v="16"/>
    <n v="0"/>
  </r>
  <r>
    <x v="2"/>
    <x v="0"/>
    <s v="DNS"/>
    <x v="22"/>
    <n v="332"/>
    <x v="86"/>
    <x v="16"/>
    <m/>
    <m/>
    <s v="DNS"/>
    <m/>
    <s v="-"/>
    <m/>
    <s v="-"/>
    <n v="0"/>
    <x v="45"/>
    <s v="Sandy UT"/>
    <m/>
    <n v="0"/>
    <x v="16"/>
    <n v="0"/>
  </r>
  <r>
    <x v="2"/>
    <x v="0"/>
    <s v="DNS"/>
    <x v="22"/>
    <n v="807"/>
    <x v="87"/>
    <x v="16"/>
    <m/>
    <m/>
    <s v="DNS"/>
    <m/>
    <s v="-"/>
    <m/>
    <s v="-"/>
    <n v="0"/>
    <x v="3"/>
    <s v="encinitas CA"/>
    <m/>
    <n v="0"/>
    <x v="16"/>
    <n v="0"/>
  </r>
  <r>
    <x v="2"/>
    <x v="0"/>
    <s v="DNS"/>
    <x v="22"/>
    <n v="109"/>
    <x v="37"/>
    <x v="16"/>
    <m/>
    <m/>
    <s v="DNS"/>
    <m/>
    <s v="-"/>
    <m/>
    <s v="-"/>
    <n v="0"/>
    <x v="3"/>
    <s v="South Ogden UT"/>
    <m/>
    <n v="0"/>
    <x v="16"/>
    <n v="0"/>
  </r>
  <r>
    <x v="2"/>
    <x v="0"/>
    <s v="DNS"/>
    <x v="22"/>
    <n v="713"/>
    <x v="82"/>
    <x v="16"/>
    <m/>
    <m/>
    <s v="DNS"/>
    <m/>
    <s v="-"/>
    <m/>
    <s v="-"/>
    <n v="0"/>
    <x v="3"/>
    <s v="Tooele UT"/>
    <m/>
    <n v="0"/>
    <x v="16"/>
    <n v="0"/>
  </r>
  <r>
    <x v="2"/>
    <x v="0"/>
    <n v="1"/>
    <x v="0"/>
    <n v="49"/>
    <x v="62"/>
    <x v="11"/>
    <n v="7"/>
    <d v="1899-12-30T00:11:46"/>
    <m/>
    <m/>
    <n v="71.412000000000006"/>
    <d v="1899-12-30T00:01:40"/>
    <n v="72.12"/>
    <n v="4"/>
    <x v="29"/>
    <s v="Sandy UT"/>
    <m/>
    <n v="50"/>
    <x v="11"/>
    <n v="50"/>
  </r>
  <r>
    <x v="2"/>
    <x v="0"/>
    <n v="2"/>
    <x v="1"/>
    <n v="126"/>
    <x v="5"/>
    <x v="11"/>
    <n v="7"/>
    <d v="1899-12-30T00:11:55"/>
    <n v="9.3689999999999998"/>
    <n v="9.3689999999999998"/>
    <n v="70.475999999999999"/>
    <d v="1899-12-30T00:01:41"/>
    <n v="71.477999999999994"/>
    <n v="2"/>
    <x v="3"/>
    <s v="Sandy UT"/>
    <m/>
    <n v="40"/>
    <x v="11"/>
    <n v="40"/>
  </r>
  <r>
    <x v="2"/>
    <x v="0"/>
    <n v="3"/>
    <x v="2"/>
    <n v="178"/>
    <x v="23"/>
    <x v="11"/>
    <n v="7"/>
    <d v="1899-12-30T00:12:07"/>
    <n v="21.702999999999999"/>
    <n v="12.334"/>
    <n v="69.281999999999996"/>
    <d v="1899-12-30T00:01:42"/>
    <n v="70.388000000000005"/>
    <n v="7"/>
    <x v="14"/>
    <s v="HENDERSON NV"/>
    <m/>
    <n v="32"/>
    <x v="11"/>
    <n v="32"/>
  </r>
  <r>
    <x v="2"/>
    <x v="0"/>
    <n v="4"/>
    <x v="3"/>
    <n v="211"/>
    <x v="90"/>
    <x v="11"/>
    <n v="7"/>
    <d v="1899-12-30T00:12:08"/>
    <n v="22.382000000000001"/>
    <n v="0.67900000000000005"/>
    <n v="69.216999999999999"/>
    <d v="1899-12-30T00:01:42"/>
    <n v="70.281000000000006"/>
    <n v="4"/>
    <x v="11"/>
    <s v="Sandy Ut"/>
    <m/>
    <n v="26"/>
    <x v="11"/>
    <n v="26"/>
  </r>
  <r>
    <x v="2"/>
    <x v="0"/>
    <n v="5"/>
    <x v="4"/>
    <n v="95"/>
    <x v="75"/>
    <x v="11"/>
    <n v="7"/>
    <d v="1899-12-30T00:12:17"/>
    <n v="30.821000000000002"/>
    <n v="8.4390000000000001"/>
    <n v="68.424000000000007"/>
    <d v="1899-12-30T00:01:43"/>
    <n v="69.659000000000006"/>
    <n v="5"/>
    <x v="11"/>
    <s v="Eugene OR"/>
    <m/>
    <n v="22"/>
    <x v="11"/>
    <n v="22"/>
  </r>
  <r>
    <x v="2"/>
    <x v="0"/>
    <n v="6"/>
    <x v="5"/>
    <n v="41"/>
    <x v="7"/>
    <x v="11"/>
    <n v="7"/>
    <d v="1899-12-30T00:12:30"/>
    <n v="44.585000000000001"/>
    <n v="13.763999999999999"/>
    <n v="67.168999999999997"/>
    <d v="1899-12-30T00:01:46"/>
    <n v="67.994"/>
    <n v="7"/>
    <x v="5"/>
    <s v="Draper UT"/>
    <m/>
    <n v="20"/>
    <x v="11"/>
    <n v="20"/>
  </r>
  <r>
    <x v="2"/>
    <x v="0"/>
    <s v="DNS"/>
    <x v="22"/>
    <n v="607"/>
    <x v="31"/>
    <x v="11"/>
    <m/>
    <m/>
    <s v="DNS"/>
    <m/>
    <s v="-"/>
    <m/>
    <s v="-"/>
    <n v="0"/>
    <x v="3"/>
    <s v="Taylorsville UT"/>
    <m/>
    <n v="0"/>
    <x v="11"/>
    <n v="0"/>
  </r>
  <r>
    <x v="2"/>
    <x v="0"/>
    <s v="DNS"/>
    <x v="22"/>
    <s v="12x"/>
    <x v="25"/>
    <x v="11"/>
    <m/>
    <m/>
    <s v="DNS"/>
    <m/>
    <s v="-"/>
    <m/>
    <s v="-"/>
    <n v="0"/>
    <x v="11"/>
    <s v="Junction City OR"/>
    <m/>
    <n v="0"/>
    <x v="11"/>
    <n v="0"/>
  </r>
  <r>
    <x v="2"/>
    <x v="0"/>
    <s v="DNS"/>
    <x v="22"/>
    <n v="711"/>
    <x v="28"/>
    <x v="11"/>
    <m/>
    <m/>
    <s v="DNS"/>
    <m/>
    <s v="-"/>
    <m/>
    <s v="-"/>
    <n v="0"/>
    <x v="3"/>
    <s v="Phoenix AZ"/>
    <m/>
    <n v="0"/>
    <x v="11"/>
    <n v="0"/>
  </r>
  <r>
    <x v="2"/>
    <x v="0"/>
    <n v="1"/>
    <x v="0"/>
    <n v="53"/>
    <x v="45"/>
    <x v="4"/>
    <n v="6"/>
    <d v="1899-12-30T00:09:54"/>
    <m/>
    <m/>
    <n v="72.676000000000002"/>
    <d v="1899-12-30T00:01:38"/>
    <n v="73.661000000000001"/>
    <n v="5"/>
    <x v="1"/>
    <s v="Gilbert AZ"/>
    <m/>
    <n v="50"/>
    <x v="4"/>
    <n v="50"/>
  </r>
  <r>
    <x v="2"/>
    <x v="0"/>
    <n v="2"/>
    <x v="1"/>
    <n v="491"/>
    <x v="49"/>
    <x v="4"/>
    <n v="6"/>
    <d v="1899-12-30T00:09:55"/>
    <n v="0.311"/>
    <n v="0.311"/>
    <n v="72.638000000000005"/>
    <d v="1899-12-30T00:01:37"/>
    <n v="73.861999999999995"/>
    <n v="2"/>
    <x v="23"/>
    <s v="LAS VEGAS NV"/>
    <m/>
    <n v="40"/>
    <x v="4"/>
    <n v="40"/>
  </r>
  <r>
    <x v="2"/>
    <x v="0"/>
    <n v="3"/>
    <x v="2"/>
    <n v="11"/>
    <x v="46"/>
    <x v="4"/>
    <n v="6"/>
    <d v="1899-12-30T00:09:59"/>
    <n v="4.9059999999999997"/>
    <n v="4.5949999999999998"/>
    <n v="72.081000000000003"/>
    <d v="1899-12-30T00:01:38"/>
    <n v="73.442999999999998"/>
    <n v="5"/>
    <x v="4"/>
    <s v="Sandy UT"/>
    <m/>
    <n v="32"/>
    <x v="4"/>
    <n v="32"/>
  </r>
  <r>
    <x v="2"/>
    <x v="0"/>
    <n v="4"/>
    <x v="3"/>
    <n v="365"/>
    <x v="43"/>
    <x v="4"/>
    <n v="6"/>
    <d v="1899-12-30T00:10:00"/>
    <n v="5.2679999999999998"/>
    <n v="0.36199999999999999"/>
    <n v="72.037999999999997"/>
    <d v="1899-12-30T00:01:38"/>
    <n v="73.311000000000007"/>
    <n v="5"/>
    <x v="0"/>
    <s v="Sandy UT"/>
    <m/>
    <n v="26"/>
    <x v="4"/>
    <n v="26"/>
  </r>
  <r>
    <x v="2"/>
    <x v="0"/>
    <n v="5"/>
    <x v="4"/>
    <n v="723"/>
    <x v="0"/>
    <x v="4"/>
    <n v="6"/>
    <d v="1899-12-30T00:10:01"/>
    <n v="7.0170000000000003"/>
    <n v="1.7490000000000001"/>
    <n v="71.828000000000003"/>
    <d v="1899-12-30T00:01:38"/>
    <n v="73.444999999999993"/>
    <n v="4"/>
    <x v="0"/>
    <s v="Las Vegas NV"/>
    <m/>
    <n v="22"/>
    <x v="4"/>
    <n v="22"/>
  </r>
  <r>
    <x v="2"/>
    <x v="0"/>
    <n v="6"/>
    <x v="5"/>
    <n v="10"/>
    <x v="55"/>
    <x v="4"/>
    <n v="6"/>
    <d v="1899-12-30T00:10:16"/>
    <n v="21.712"/>
    <n v="14.695"/>
    <n v="70.114999999999995"/>
    <d v="1899-12-30T00:01:40"/>
    <n v="72.111999999999995"/>
    <n v="2"/>
    <x v="0"/>
    <s v="Lindon UT"/>
    <m/>
    <n v="20"/>
    <x v="4"/>
    <n v="20"/>
  </r>
  <r>
    <x v="2"/>
    <x v="0"/>
    <n v="7"/>
    <x v="6"/>
    <n v="13"/>
    <x v="21"/>
    <x v="4"/>
    <n v="6"/>
    <d v="1899-12-30T00:10:19"/>
    <n v="24.664000000000001"/>
    <n v="2.952"/>
    <n v="69.781000000000006"/>
    <d v="1899-12-30T00:01:41"/>
    <n v="71.251999999999995"/>
    <n v="4"/>
    <x v="13"/>
    <s v="Pleasant Grove UT"/>
    <m/>
    <n v="18"/>
    <x v="4"/>
    <n v="18"/>
  </r>
  <r>
    <x v="2"/>
    <x v="0"/>
    <n v="8"/>
    <x v="7"/>
    <n v="6"/>
    <x v="42"/>
    <x v="4"/>
    <n v="6"/>
    <d v="1899-12-30T00:10:20"/>
    <n v="25.091999999999999"/>
    <n v="0.42799999999999999"/>
    <n v="69.733000000000004"/>
    <d v="1899-12-30T00:01:37"/>
    <n v="74.497"/>
    <n v="6"/>
    <x v="0"/>
    <s v="Draper  UT"/>
    <m/>
    <n v="16"/>
    <x v="4"/>
    <n v="16"/>
  </r>
  <r>
    <x v="2"/>
    <x v="0"/>
    <n v="9"/>
    <x v="8"/>
    <n v="58"/>
    <x v="91"/>
    <x v="4"/>
    <n v="6"/>
    <d v="1899-12-30T00:10:23"/>
    <n v="28.812999999999999"/>
    <n v="3.7210000000000001"/>
    <n v="69.316000000000003"/>
    <d v="1899-12-30T00:01:42"/>
    <n v="70.709999999999994"/>
    <n v="2"/>
    <x v="46"/>
    <s v="Murray UT"/>
    <m/>
    <n v="14"/>
    <x v="4"/>
    <n v="14"/>
  </r>
  <r>
    <x v="2"/>
    <x v="0"/>
    <n v="10"/>
    <x v="9"/>
    <n v="420"/>
    <x v="20"/>
    <x v="4"/>
    <n v="6"/>
    <d v="1899-12-30T00:10:49"/>
    <n v="54.869"/>
    <n v="26.056000000000001"/>
    <n v="66.534999999999997"/>
    <d v="1899-12-30T00:01:46"/>
    <n v="68.177000000000007"/>
    <n v="2"/>
    <x v="0"/>
    <s v="Salt Lake City UT"/>
    <m/>
    <n v="12"/>
    <x v="4"/>
    <n v="12"/>
  </r>
  <r>
    <x v="2"/>
    <x v="0"/>
    <n v="11"/>
    <x v="0"/>
    <n v="95"/>
    <x v="75"/>
    <x v="5"/>
    <n v="6"/>
    <d v="1899-12-30T00:11:05"/>
    <d v="1899-12-30T00:01:11"/>
    <n v="15.78"/>
    <n v="64.956000000000003"/>
    <d v="1899-12-30T00:01:44"/>
    <n v="69.018000000000001"/>
    <n v="2"/>
    <x v="11"/>
    <s v="Eugene OR"/>
    <m/>
    <n v="50"/>
    <x v="5"/>
    <n v="50"/>
  </r>
  <r>
    <x v="2"/>
    <x v="0"/>
    <n v="12"/>
    <x v="1"/>
    <n v="116"/>
    <x v="27"/>
    <x v="5"/>
    <n v="6"/>
    <d v="1899-12-30T00:11:10"/>
    <d v="1899-12-30T00:01:15"/>
    <n v="4.5549999999999997"/>
    <n v="64.513999999999996"/>
    <d v="1899-12-30T00:01:46"/>
    <n v="68.028000000000006"/>
    <n v="4"/>
    <x v="15"/>
    <s v="Clinton UT"/>
    <m/>
    <n v="40"/>
    <x v="5"/>
    <n v="40"/>
  </r>
  <r>
    <x v="2"/>
    <x v="0"/>
    <n v="13"/>
    <x v="2"/>
    <n v="746"/>
    <x v="35"/>
    <x v="5"/>
    <n v="6"/>
    <d v="1899-12-30T00:11:10"/>
    <d v="1899-12-30T00:01:15"/>
    <n v="7.0000000000000001E-3"/>
    <n v="64.513999999999996"/>
    <d v="1899-12-30T00:01:45"/>
    <n v="68.685000000000002"/>
    <n v="4"/>
    <x v="20"/>
    <s v="Aberdeen ID"/>
    <m/>
    <n v="32"/>
    <x v="5"/>
    <n v="32"/>
  </r>
  <r>
    <x v="2"/>
    <x v="0"/>
    <n v="14"/>
    <x v="3"/>
    <n v="56"/>
    <x v="34"/>
    <x v="5"/>
    <n v="6"/>
    <d v="1899-12-30T00:11:13"/>
    <d v="1899-12-30T00:01:19"/>
    <n v="3.456"/>
    <n v="64.182000000000002"/>
    <d v="1899-12-30T00:01:46"/>
    <n v="67.73"/>
    <n v="4"/>
    <x v="19"/>
    <s v="South Jordan UT"/>
    <m/>
    <n v="26"/>
    <x v="5"/>
    <n v="26"/>
  </r>
  <r>
    <x v="2"/>
    <x v="0"/>
    <n v="15"/>
    <x v="10"/>
    <n v="901"/>
    <x v="16"/>
    <x v="4"/>
    <n v="6"/>
    <d v="1899-12-30T00:11:14"/>
    <d v="1899-12-30T00:01:19"/>
    <n v="0.77600000000000002"/>
    <n v="64.108000000000004"/>
    <d v="1899-12-30T00:01:50"/>
    <n v="65.453000000000003"/>
    <n v="6"/>
    <x v="2"/>
    <s v="Hesperus CO"/>
    <m/>
    <n v="10"/>
    <x v="4"/>
    <n v="10"/>
  </r>
  <r>
    <x v="2"/>
    <x v="0"/>
    <n v="16"/>
    <x v="4"/>
    <s v="888x"/>
    <x v="64"/>
    <x v="5"/>
    <n v="6"/>
    <d v="1899-12-30T00:11:26"/>
    <d v="1899-12-30T00:01:31"/>
    <n v="12.057"/>
    <n v="62.981000000000002"/>
    <d v="1899-12-30T00:01:48"/>
    <n v="66.466999999999999"/>
    <n v="3"/>
    <x v="25"/>
    <s v="Kaysville UT"/>
    <m/>
    <n v="22"/>
    <x v="5"/>
    <n v="22"/>
  </r>
  <r>
    <x v="2"/>
    <x v="0"/>
    <n v="17"/>
    <x v="5"/>
    <n v="70"/>
    <x v="14"/>
    <x v="5"/>
    <n v="1"/>
    <d v="1899-12-30T00:11:28"/>
    <s v="5 Laps"/>
    <s v="5 Laps"/>
    <n v="10.461"/>
    <m/>
    <s v="-"/>
    <n v="0"/>
    <x v="9"/>
    <s v="Pleasant view UT"/>
    <m/>
    <n v="20"/>
    <x v="5"/>
    <n v="20"/>
  </r>
  <r>
    <x v="2"/>
    <x v="0"/>
    <n v="18"/>
    <x v="6"/>
    <n v="69"/>
    <x v="56"/>
    <x v="5"/>
    <n v="6"/>
    <d v="1899-12-30T00:11:41"/>
    <d v="1899-12-30T00:01:47"/>
    <n v="15.084"/>
    <n v="61.625999999999998"/>
    <d v="1899-12-30T00:01:51"/>
    <n v="65.013000000000005"/>
    <n v="6"/>
    <x v="25"/>
    <s v="SLC UT"/>
    <m/>
    <n v="18"/>
    <x v="5"/>
    <n v="18"/>
  </r>
  <r>
    <x v="2"/>
    <x v="0"/>
    <s v="DNF"/>
    <x v="21"/>
    <n v="111"/>
    <x v="13"/>
    <x v="4"/>
    <n v="3"/>
    <d v="1899-12-30T00:05:36"/>
    <s v="DNF"/>
    <m/>
    <n v="64.272999999999996"/>
    <d v="1899-12-30T00:01:49"/>
    <n v="66.149000000000001"/>
    <n v="2"/>
    <x v="2"/>
    <s v="west jordan UT"/>
    <m/>
    <n v="0"/>
    <x v="4"/>
    <n v="0"/>
  </r>
  <r>
    <x v="2"/>
    <x v="0"/>
    <s v="DNS"/>
    <x v="22"/>
    <n v="321"/>
    <x v="3"/>
    <x v="4"/>
    <m/>
    <m/>
    <s v="DNS"/>
    <m/>
    <s v="-"/>
    <m/>
    <s v="-"/>
    <n v="0"/>
    <x v="1"/>
    <s v="Kaysville UT"/>
    <m/>
    <n v="0"/>
    <x v="4"/>
    <n v="0"/>
  </r>
  <r>
    <x v="2"/>
    <x v="0"/>
    <s v="DNS"/>
    <x v="22"/>
    <n v="131"/>
    <x v="41"/>
    <x v="5"/>
    <m/>
    <m/>
    <s v="DNS"/>
    <m/>
    <s v="-"/>
    <m/>
    <s v="-"/>
    <n v="0"/>
    <x v="33"/>
    <s v="Provo UT"/>
    <m/>
    <n v="0"/>
    <x v="5"/>
    <n v="0"/>
  </r>
  <r>
    <x v="2"/>
    <x v="0"/>
    <s v="DNS"/>
    <x v="22"/>
    <n v="66"/>
    <x v="57"/>
    <x v="5"/>
    <m/>
    <m/>
    <s v="DNS"/>
    <m/>
    <s v="-"/>
    <m/>
    <s v="-"/>
    <n v="0"/>
    <x v="26"/>
    <s v="Ogden UT"/>
    <m/>
    <n v="0"/>
    <x v="5"/>
    <n v="0"/>
  </r>
  <r>
    <x v="2"/>
    <x v="0"/>
    <n v="1"/>
    <x v="0"/>
    <n v="49"/>
    <x v="62"/>
    <x v="14"/>
    <n v="7"/>
    <d v="1899-12-30T00:11:49"/>
    <m/>
    <m/>
    <n v="71.108000000000004"/>
    <d v="1899-12-30T00:01:40"/>
    <n v="72.331000000000003"/>
    <n v="2"/>
    <x v="29"/>
    <s v="Sandy UT"/>
    <m/>
    <n v="50"/>
    <x v="14"/>
    <n v="50"/>
  </r>
  <r>
    <x v="2"/>
    <x v="0"/>
    <n v="2"/>
    <x v="1"/>
    <n v="126"/>
    <x v="5"/>
    <x v="14"/>
    <n v="7"/>
    <d v="1899-12-30T00:12:02"/>
    <n v="12.804"/>
    <n v="12.804"/>
    <n v="69.846000000000004"/>
    <d v="1899-12-30T00:01:41"/>
    <n v="71.484999999999999"/>
    <n v="2"/>
    <x v="3"/>
    <s v="Sandy UT"/>
    <m/>
    <n v="40"/>
    <x v="14"/>
    <n v="40"/>
  </r>
  <r>
    <x v="2"/>
    <x v="0"/>
    <n v="3"/>
    <x v="2"/>
    <n v="142"/>
    <x v="51"/>
    <x v="14"/>
    <n v="7"/>
    <d v="1899-12-30T00:12:15"/>
    <n v="26.263000000000002"/>
    <n v="13.459"/>
    <n v="68.566999999999993"/>
    <d v="1899-12-30T00:01:43"/>
    <n v="69.869"/>
    <n v="2"/>
    <x v="3"/>
    <s v="draper UT"/>
    <m/>
    <n v="32"/>
    <x v="14"/>
    <n v="32"/>
  </r>
  <r>
    <x v="2"/>
    <x v="0"/>
    <n v="4"/>
    <x v="3"/>
    <n v="211"/>
    <x v="90"/>
    <x v="14"/>
    <n v="7"/>
    <d v="1899-12-30T00:12:19"/>
    <n v="30.67"/>
    <n v="4.407"/>
    <n v="68.158000000000001"/>
    <d v="1899-12-30T00:01:43"/>
    <n v="69.694999999999993"/>
    <n v="3"/>
    <x v="11"/>
    <s v="Sandy Ut"/>
    <m/>
    <n v="26"/>
    <x v="14"/>
    <n v="26"/>
  </r>
  <r>
    <x v="2"/>
    <x v="0"/>
    <n v="5"/>
    <x v="4"/>
    <n v="711"/>
    <x v="28"/>
    <x v="14"/>
    <n v="7"/>
    <d v="1899-12-30T00:12:24"/>
    <n v="35.633000000000003"/>
    <n v="4.9630000000000001"/>
    <n v="67.703999999999994"/>
    <d v="1899-12-30T00:01:43"/>
    <n v="69.576999999999998"/>
    <n v="6"/>
    <x v="3"/>
    <s v="Phoenix AZ"/>
    <m/>
    <n v="22"/>
    <x v="14"/>
    <n v="22"/>
  </r>
  <r>
    <x v="2"/>
    <x v="0"/>
    <n v="6"/>
    <x v="0"/>
    <n v="70"/>
    <x v="14"/>
    <x v="15"/>
    <m/>
    <m/>
    <m/>
    <m/>
    <s v="-"/>
    <m/>
    <s v="-"/>
    <n v="0"/>
    <x v="9"/>
    <s v="Pleasant view UT"/>
    <m/>
    <n v="50"/>
    <x v="15"/>
    <n v="50"/>
  </r>
  <r>
    <x v="2"/>
    <x v="0"/>
    <n v="7"/>
    <x v="5"/>
    <n v="41"/>
    <x v="7"/>
    <x v="14"/>
    <n v="7"/>
    <d v="1899-12-30T00:12:25"/>
    <n v="36.088999999999999"/>
    <n v="0.45600000000000002"/>
    <n v="67.662000000000006"/>
    <d v="1899-12-30T00:01:45"/>
    <n v="68.44"/>
    <n v="6"/>
    <x v="5"/>
    <s v="Draper UT"/>
    <m/>
    <n v="20"/>
    <x v="14"/>
    <n v="20"/>
  </r>
  <r>
    <x v="2"/>
    <x v="0"/>
    <n v="8"/>
    <x v="6"/>
    <n v="109"/>
    <x v="37"/>
    <x v="14"/>
    <m/>
    <m/>
    <m/>
    <m/>
    <s v="-"/>
    <m/>
    <s v="-"/>
    <n v="0"/>
    <x v="3"/>
    <s v="South Ogden UT"/>
    <m/>
    <n v="18"/>
    <x v="14"/>
    <n v="18"/>
  </r>
  <r>
    <x v="2"/>
    <x v="0"/>
    <n v="9"/>
    <x v="7"/>
    <n v="95"/>
    <x v="75"/>
    <x v="14"/>
    <n v="7"/>
    <d v="1899-12-30T00:12:28"/>
    <n v="39.347999999999999"/>
    <n v="3.2589999999999999"/>
    <n v="67.367999999999995"/>
    <d v="1899-12-30T00:01:44"/>
    <n v="69.269000000000005"/>
    <n v="5"/>
    <x v="11"/>
    <s v="Eugene OR"/>
    <m/>
    <n v="16"/>
    <x v="14"/>
    <n v="16"/>
  </r>
  <r>
    <x v="2"/>
    <x v="0"/>
    <n v="10"/>
    <x v="8"/>
    <n v="713"/>
    <x v="82"/>
    <x v="14"/>
    <n v="7"/>
    <d v="1899-12-30T00:12:31"/>
    <n v="41.762"/>
    <n v="2.4140000000000001"/>
    <n v="67.150999999999996"/>
    <d v="1899-12-30T00:01:44"/>
    <n v="69.468999999999994"/>
    <n v="3"/>
    <x v="3"/>
    <s v="Tooele UT"/>
    <m/>
    <n v="14"/>
    <x v="14"/>
    <n v="14"/>
  </r>
  <r>
    <x v="2"/>
    <x v="0"/>
    <n v="11"/>
    <x v="9"/>
    <n v="442"/>
    <x v="38"/>
    <x v="14"/>
    <n v="7"/>
    <d v="1899-12-30T00:12:42"/>
    <n v="53.072000000000003"/>
    <n v="11.31"/>
    <n v="66.153999999999996"/>
    <d v="1899-12-30T00:01:47"/>
    <n v="67.39"/>
    <n v="3"/>
    <x v="3"/>
    <s v="Salt Lake City UT"/>
    <m/>
    <n v="12"/>
    <x v="14"/>
    <n v="12"/>
  </r>
  <r>
    <x v="2"/>
    <x v="0"/>
    <n v="12"/>
    <x v="10"/>
    <n v="805"/>
    <x v="17"/>
    <x v="14"/>
    <n v="7"/>
    <d v="1899-12-30T00:12:43"/>
    <n v="54.521999999999998"/>
    <n v="1.45"/>
    <n v="66.028000000000006"/>
    <d v="1899-12-30T00:01:44"/>
    <n v="68.927000000000007"/>
    <n v="3"/>
    <x v="11"/>
    <s v="Layton UT"/>
    <m/>
    <n v="10"/>
    <x v="14"/>
    <n v="10"/>
  </r>
  <r>
    <x v="2"/>
    <x v="0"/>
    <n v="13"/>
    <x v="11"/>
    <n v="333"/>
    <x v="36"/>
    <x v="14"/>
    <n v="7"/>
    <d v="1899-12-30T00:12:44"/>
    <n v="54.793999999999997"/>
    <n v="0.27200000000000002"/>
    <n v="66.004999999999995"/>
    <d v="1899-12-30T00:01:47"/>
    <n v="67.349999999999994"/>
    <n v="3"/>
    <x v="3"/>
    <s v="Sandy UT"/>
    <m/>
    <n v="9"/>
    <x v="14"/>
    <n v="9"/>
  </r>
  <r>
    <x v="2"/>
    <x v="0"/>
    <n v="14"/>
    <x v="12"/>
    <n v="163"/>
    <x v="15"/>
    <x v="14"/>
    <n v="7"/>
    <d v="1899-12-30T00:13:12"/>
    <d v="1899-12-30T00:01:23"/>
    <n v="28.172999999999998"/>
    <n v="63.655999999999999"/>
    <d v="1899-12-30T00:01:50"/>
    <n v="65.451999999999998"/>
    <n v="3"/>
    <x v="10"/>
    <s v="Kearns UT"/>
    <m/>
    <n v="8"/>
    <x v="14"/>
    <n v="8"/>
  </r>
  <r>
    <x v="2"/>
    <x v="0"/>
    <n v="15"/>
    <x v="13"/>
    <n v="675"/>
    <x v="80"/>
    <x v="14"/>
    <n v="7"/>
    <d v="1899-12-30T00:13:27"/>
    <d v="1899-12-30T00:01:38"/>
    <n v="15.523999999999999"/>
    <n v="62.432000000000002"/>
    <d v="1899-12-30T00:01:50"/>
    <n v="65.3"/>
    <n v="6"/>
    <x v="42"/>
    <s v="Laramie WY"/>
    <m/>
    <n v="7"/>
    <x v="14"/>
    <n v="7"/>
  </r>
  <r>
    <x v="2"/>
    <x v="0"/>
    <n v="16"/>
    <x v="1"/>
    <n v="171"/>
    <x v="39"/>
    <x v="15"/>
    <n v="7"/>
    <d v="1899-12-30T00:13:33"/>
    <d v="1899-12-30T00:01:45"/>
    <n v="6.1349999999999998"/>
    <n v="61.960999999999999"/>
    <d v="1899-12-30T00:01:51"/>
    <n v="64.947000000000003"/>
    <n v="3"/>
    <x v="9"/>
    <s v="Murray UT"/>
    <m/>
    <n v="40"/>
    <x v="15"/>
    <n v="40"/>
  </r>
  <r>
    <x v="2"/>
    <x v="0"/>
    <n v="17"/>
    <x v="2"/>
    <n v="757"/>
    <x v="40"/>
    <x v="15"/>
    <n v="7"/>
    <d v="1899-12-30T00:13:36"/>
    <d v="1899-12-30T00:01:48"/>
    <n v="2.9550000000000001"/>
    <n v="61.737000000000002"/>
    <d v="1899-12-30T00:01:51"/>
    <n v="64.655000000000001"/>
    <n v="3"/>
    <x v="9"/>
    <s v="Farmington UT"/>
    <m/>
    <n v="32"/>
    <x v="15"/>
    <n v="32"/>
  </r>
  <r>
    <x v="2"/>
    <x v="0"/>
    <n v="18"/>
    <x v="14"/>
    <n v="928"/>
    <x v="30"/>
    <x v="14"/>
    <n v="6"/>
    <d v="1899-12-30T00:10:39"/>
    <s v="1 Lap"/>
    <s v="1 Lap"/>
    <n v="67.646000000000001"/>
    <d v="1899-12-30T00:01:42"/>
    <n v="70.367999999999995"/>
    <n v="4"/>
    <x v="17"/>
    <s v="Tooele UT"/>
    <m/>
    <n v="6"/>
    <x v="14"/>
    <n v="6"/>
  </r>
  <r>
    <x v="2"/>
    <x v="0"/>
    <n v="19"/>
    <x v="3"/>
    <n v="396"/>
    <x v="81"/>
    <x v="15"/>
    <n v="6"/>
    <d v="1899-12-30T00:12:07"/>
    <s v="1 Lap"/>
    <d v="1899-12-30T00:01:28"/>
    <n v="59.420999999999999"/>
    <d v="1899-12-30T00:01:54"/>
    <n v="63.395000000000003"/>
    <n v="2"/>
    <x v="30"/>
    <s v="Park City UT"/>
    <m/>
    <n v="26"/>
    <x v="15"/>
    <n v="26"/>
  </r>
  <r>
    <x v="2"/>
    <x v="0"/>
    <n v="20"/>
    <x v="4"/>
    <n v="118"/>
    <x v="67"/>
    <x v="15"/>
    <n v="6"/>
    <d v="1899-12-30T00:12:20"/>
    <s v="1 Lap"/>
    <n v="13.349"/>
    <n v="58.348999999999997"/>
    <d v="1899-12-30T00:01:58"/>
    <n v="61.24"/>
    <n v="6"/>
    <x v="9"/>
    <s v="Boise ID"/>
    <m/>
    <n v="22"/>
    <x v="15"/>
    <n v="22"/>
  </r>
  <r>
    <x v="2"/>
    <x v="0"/>
    <n v="21"/>
    <x v="5"/>
    <n v="574"/>
    <x v="72"/>
    <x v="15"/>
    <n v="6"/>
    <d v="1899-12-30T00:12:51"/>
    <s v="1 Lap"/>
    <n v="30.298999999999999"/>
    <n v="56.055"/>
    <d v="1899-12-30T00:02:02"/>
    <n v="59.09"/>
    <n v="2"/>
    <x v="22"/>
    <s v="Hooper UT"/>
    <m/>
    <n v="20"/>
    <x v="15"/>
    <n v="20"/>
  </r>
  <r>
    <x v="2"/>
    <x v="0"/>
    <n v="22"/>
    <x v="15"/>
    <n v="332"/>
    <x v="86"/>
    <x v="14"/>
    <n v="3"/>
    <d v="1899-12-30T00:06:49"/>
    <s v="4 Laps"/>
    <s v="3 Laps"/>
    <n v="52.832999999999998"/>
    <d v="1899-12-30T00:02:04"/>
    <n v="57.988999999999997"/>
    <n v="2"/>
    <x v="45"/>
    <s v="Sandy UT"/>
    <m/>
    <n v="5"/>
    <x v="14"/>
    <n v="5"/>
  </r>
  <r>
    <x v="2"/>
    <x v="0"/>
    <s v="DNF"/>
    <x v="21"/>
    <n v="807"/>
    <x v="87"/>
    <x v="14"/>
    <n v="2"/>
    <d v="1899-12-30T00:03:51"/>
    <s v="DNF"/>
    <s v="1 Lap"/>
    <n v="62.381"/>
    <d v="1899-12-30T00:01:52"/>
    <n v="64.456999999999994"/>
    <n v="1"/>
    <x v="3"/>
    <s v="encinitas CA"/>
    <m/>
    <n v="0"/>
    <x v="14"/>
    <n v="0"/>
  </r>
  <r>
    <x v="2"/>
    <x v="0"/>
    <s v="DNS"/>
    <x v="22"/>
    <n v="22"/>
    <x v="63"/>
    <x v="14"/>
    <m/>
    <m/>
    <s v="DNS"/>
    <m/>
    <s v="-"/>
    <m/>
    <s v="-"/>
    <n v="0"/>
    <x v="3"/>
    <s v="Murray UT"/>
    <m/>
    <n v="0"/>
    <x v="14"/>
    <n v="0"/>
  </r>
  <r>
    <x v="2"/>
    <x v="0"/>
    <s v="DNS"/>
    <x v="22"/>
    <s v="12x"/>
    <x v="25"/>
    <x v="14"/>
    <m/>
    <m/>
    <s v="DNS"/>
    <m/>
    <s v="-"/>
    <m/>
    <s v="-"/>
    <n v="0"/>
    <x v="11"/>
    <s v="Junction City OR"/>
    <m/>
    <n v="0"/>
    <x v="14"/>
    <n v="0"/>
  </r>
  <r>
    <x v="2"/>
    <x v="0"/>
    <s v="DNS"/>
    <x v="22"/>
    <n v="969"/>
    <x v="83"/>
    <x v="14"/>
    <m/>
    <m/>
    <s v="DNS"/>
    <m/>
    <s v="-"/>
    <m/>
    <s v="-"/>
    <n v="0"/>
    <x v="5"/>
    <s v="Las Vegas NV"/>
    <m/>
    <n v="0"/>
    <x v="14"/>
    <n v="0"/>
  </r>
  <r>
    <x v="2"/>
    <x v="0"/>
    <s v="DNS"/>
    <x v="22"/>
    <n v="238"/>
    <x v="54"/>
    <x v="14"/>
    <m/>
    <m/>
    <s v="DNS"/>
    <m/>
    <s v="-"/>
    <m/>
    <s v="-"/>
    <n v="0"/>
    <x v="3"/>
    <s v="Las Vegas NV"/>
    <m/>
    <n v="0"/>
    <x v="14"/>
    <n v="0"/>
  </r>
  <r>
    <x v="2"/>
    <x v="0"/>
    <s v="DNS"/>
    <x v="22"/>
    <n v="116"/>
    <x v="27"/>
    <x v="14"/>
    <m/>
    <m/>
    <s v="DNS"/>
    <m/>
    <s v="-"/>
    <m/>
    <s v="-"/>
    <n v="0"/>
    <x v="15"/>
    <s v="Clinton UT"/>
    <m/>
    <n v="0"/>
    <x v="14"/>
    <n v="0"/>
  </r>
  <r>
    <x v="2"/>
    <x v="0"/>
    <s v="DNS"/>
    <x v="22"/>
    <n v="123"/>
    <x v="85"/>
    <x v="14"/>
    <m/>
    <m/>
    <s v="DNS"/>
    <m/>
    <s v="-"/>
    <m/>
    <s v="-"/>
    <n v="0"/>
    <x v="44"/>
    <s v="Rupert ID"/>
    <m/>
    <n v="0"/>
    <x v="14"/>
    <n v="0"/>
  </r>
  <r>
    <x v="2"/>
    <x v="0"/>
    <s v="DNS"/>
    <x v="22"/>
    <n v="821"/>
    <x v="84"/>
    <x v="14"/>
    <m/>
    <m/>
    <s v="DNS"/>
    <m/>
    <s v="-"/>
    <m/>
    <s v="-"/>
    <n v="0"/>
    <x v="5"/>
    <s v="Oceanside CA"/>
    <m/>
    <n v="0"/>
    <x v="14"/>
    <n v="0"/>
  </r>
  <r>
    <x v="2"/>
    <x v="0"/>
    <s v="DNS"/>
    <x v="22"/>
    <n v="934"/>
    <x v="79"/>
    <x v="14"/>
    <m/>
    <m/>
    <s v="DNS"/>
    <m/>
    <s v="-"/>
    <m/>
    <s v="-"/>
    <n v="0"/>
    <x v="41"/>
    <s v="Highlands Ranch CO"/>
    <m/>
    <n v="0"/>
    <x v="14"/>
    <n v="0"/>
  </r>
  <r>
    <x v="2"/>
    <x v="0"/>
    <s v="DNS"/>
    <x v="22"/>
    <n v="607"/>
    <x v="31"/>
    <x v="14"/>
    <m/>
    <m/>
    <s v="DNS"/>
    <m/>
    <s v="-"/>
    <m/>
    <s v="-"/>
    <n v="0"/>
    <x v="3"/>
    <s v="Taylorsville UT"/>
    <m/>
    <n v="0"/>
    <x v="14"/>
    <n v="0"/>
  </r>
  <r>
    <x v="2"/>
    <x v="0"/>
    <n v="1"/>
    <x v="0"/>
    <n v="321"/>
    <x v="3"/>
    <x v="12"/>
    <n v="7"/>
    <d v="1899-12-30T00:12:12"/>
    <m/>
    <m/>
    <n v="68.843999999999994"/>
    <d v="1899-12-30T00:01:41"/>
    <n v="71.257999999999996"/>
    <n v="2"/>
    <x v="1"/>
    <s v="Kaysville UT"/>
    <m/>
    <n v="50"/>
    <x v="12"/>
    <n v="50"/>
  </r>
  <r>
    <x v="2"/>
    <x v="0"/>
    <n v="2"/>
    <x v="1"/>
    <n v="130"/>
    <x v="22"/>
    <x v="12"/>
    <n v="7"/>
    <d v="1899-12-30T00:12:25"/>
    <n v="12.635"/>
    <n v="12.635"/>
    <n v="67.676000000000002"/>
    <d v="1899-12-30T00:01:44"/>
    <n v="69.102999999999994"/>
    <n v="7"/>
    <x v="4"/>
    <s v="Salt Lake City UT"/>
    <m/>
    <n v="40"/>
    <x v="12"/>
    <n v="40"/>
  </r>
  <r>
    <x v="2"/>
    <x v="0"/>
    <n v="3"/>
    <x v="2"/>
    <n v="120"/>
    <x v="10"/>
    <x v="12"/>
    <n v="7"/>
    <d v="1899-12-30T00:12:27"/>
    <n v="15.122"/>
    <n v="2.4870000000000001"/>
    <n v="67.45"/>
    <d v="1899-12-30T00:01:45"/>
    <n v="68.694000000000003"/>
    <n v="6"/>
    <x v="7"/>
    <s v="Harrison NY"/>
    <m/>
    <n v="32"/>
    <x v="12"/>
    <n v="32"/>
  </r>
  <r>
    <x v="2"/>
    <x v="0"/>
    <n v="4"/>
    <x v="0"/>
    <n v="178"/>
    <x v="23"/>
    <x v="13"/>
    <n v="7"/>
    <d v="1899-12-30T00:12:39"/>
    <n v="26.44"/>
    <n v="11.318"/>
    <n v="66.444000000000003"/>
    <d v="1899-12-30T00:01:43"/>
    <n v="70.103999999999999"/>
    <n v="3"/>
    <x v="14"/>
    <s v="HENDERSON NV"/>
    <m/>
    <n v="50"/>
    <x v="13"/>
    <n v="50"/>
  </r>
  <r>
    <x v="2"/>
    <x v="0"/>
    <n v="5"/>
    <x v="1"/>
    <n v="41"/>
    <x v="7"/>
    <x v="13"/>
    <n v="7"/>
    <d v="1899-12-30T00:12:47"/>
    <n v="35.337000000000003"/>
    <n v="8.8970000000000002"/>
    <n v="65.674000000000007"/>
    <d v="1899-12-30T00:01:45"/>
    <n v="68.367999999999995"/>
    <n v="4"/>
    <x v="5"/>
    <s v="Draper UT"/>
    <m/>
    <n v="40"/>
    <x v="13"/>
    <n v="40"/>
  </r>
  <r>
    <x v="2"/>
    <x v="0"/>
    <n v="6"/>
    <x v="2"/>
    <n v="116"/>
    <x v="27"/>
    <x v="13"/>
    <n v="7"/>
    <d v="1899-12-30T00:12:48"/>
    <n v="35.521000000000001"/>
    <n v="0.184"/>
    <n v="65.658000000000001"/>
    <d v="1899-12-30T00:01:44"/>
    <n v="68.935000000000002"/>
    <n v="7"/>
    <x v="15"/>
    <s v="Clinton UT"/>
    <m/>
    <n v="32"/>
    <x v="13"/>
    <n v="32"/>
  </r>
  <r>
    <x v="2"/>
    <x v="0"/>
    <n v="7"/>
    <x v="3"/>
    <n v="131"/>
    <x v="41"/>
    <x v="13"/>
    <n v="7"/>
    <d v="1899-12-30T00:12:51"/>
    <n v="39.369999999999997"/>
    <n v="3.8490000000000002"/>
    <n v="65.33"/>
    <d v="1899-12-30T00:01:46"/>
    <n v="67.909000000000006"/>
    <n v="4"/>
    <x v="21"/>
    <s v="Provo UT"/>
    <m/>
    <n v="26"/>
    <x v="13"/>
    <n v="26"/>
  </r>
  <r>
    <x v="2"/>
    <x v="0"/>
    <n v="8"/>
    <x v="4"/>
    <n v="238"/>
    <x v="54"/>
    <x v="13"/>
    <n v="7"/>
    <d v="1899-12-30T00:13:11"/>
    <n v="59.341000000000001"/>
    <n v="19.971"/>
    <n v="63.682000000000002"/>
    <d v="1899-12-30T00:01:47"/>
    <n v="67.06"/>
    <n v="2"/>
    <x v="3"/>
    <s v="Las Vegas NV"/>
    <m/>
    <n v="22"/>
    <x v="13"/>
    <n v="22"/>
  </r>
  <r>
    <x v="2"/>
    <x v="0"/>
    <n v="9"/>
    <x v="5"/>
    <n v="163"/>
    <x v="15"/>
    <x v="13"/>
    <n v="7"/>
    <d v="1899-12-30T00:13:22"/>
    <d v="1899-12-30T00:01:09"/>
    <n v="10.103999999999999"/>
    <n v="62.878999999999998"/>
    <d v="1899-12-30T00:01:50"/>
    <n v="65.641999999999996"/>
    <n v="3"/>
    <x v="10"/>
    <s v="Kearns UT"/>
    <m/>
    <n v="20"/>
    <x v="13"/>
    <n v="20"/>
  </r>
  <r>
    <x v="2"/>
    <x v="0"/>
    <n v="10"/>
    <x v="6"/>
    <n v="69"/>
    <x v="56"/>
    <x v="13"/>
    <n v="7"/>
    <d v="1899-12-30T00:13:29"/>
    <d v="1899-12-30T00:01:17"/>
    <n v="7.6559999999999997"/>
    <n v="62.283999999999999"/>
    <d v="1899-12-30T00:01:50"/>
    <n v="65.457999999999998"/>
    <n v="7"/>
    <x v="25"/>
    <s v="SLC UT"/>
    <m/>
    <n v="18"/>
    <x v="13"/>
    <n v="18"/>
  </r>
  <r>
    <x v="2"/>
    <x v="0"/>
    <n v="11"/>
    <x v="7"/>
    <n v="123"/>
    <x v="85"/>
    <x v="13"/>
    <n v="7"/>
    <d v="1899-12-30T00:13:30"/>
    <d v="1899-12-30T00:01:18"/>
    <n v="0.58699999999999997"/>
    <n v="62.238999999999997"/>
    <d v="1899-12-30T00:01:50"/>
    <n v="65.497"/>
    <n v="7"/>
    <x v="44"/>
    <s v="Rupert ID"/>
    <m/>
    <n v="16"/>
    <x v="13"/>
    <n v="16"/>
  </r>
  <r>
    <x v="2"/>
    <x v="0"/>
    <n v="12"/>
    <x v="8"/>
    <n v="969"/>
    <x v="83"/>
    <x v="13"/>
    <n v="7"/>
    <d v="1899-12-30T00:13:30"/>
    <d v="1899-12-30T00:01:18"/>
    <n v="0.44900000000000001"/>
    <n v="62.204000000000001"/>
    <d v="1899-12-30T00:01:50"/>
    <n v="65.376999999999995"/>
    <n v="7"/>
    <x v="5"/>
    <s v="Las Vegas NV"/>
    <m/>
    <n v="14"/>
    <x v="13"/>
    <n v="14"/>
  </r>
  <r>
    <x v="2"/>
    <x v="0"/>
    <n v="13"/>
    <x v="9"/>
    <n v="821"/>
    <x v="84"/>
    <x v="13"/>
    <n v="7"/>
    <d v="1899-12-30T00:14:04"/>
    <d v="1899-12-30T00:01:51"/>
    <n v="33.314999999999998"/>
    <n v="59.747999999999998"/>
    <d v="1899-12-30T00:01:53"/>
    <n v="63.994999999999997"/>
    <n v="3"/>
    <x v="5"/>
    <s v="Oceanside CA"/>
    <m/>
    <n v="12"/>
    <x v="13"/>
    <n v="12"/>
  </r>
  <r>
    <x v="2"/>
    <x v="0"/>
    <n v="14"/>
    <x v="3"/>
    <n v="467"/>
    <x v="68"/>
    <x v="12"/>
    <n v="5"/>
    <d v="1899-12-30T00:08:25"/>
    <s v="2 Laps"/>
    <s v="2 Laps"/>
    <n v="71.283000000000001"/>
    <d v="1899-12-30T00:01:39"/>
    <n v="72.581000000000003"/>
    <n v="4"/>
    <x v="0"/>
    <s v="Layton UT"/>
    <m/>
    <n v="26"/>
    <x v="12"/>
    <n v="26"/>
  </r>
  <r>
    <x v="2"/>
    <x v="0"/>
    <s v="DNS"/>
    <x v="22"/>
    <n v="211"/>
    <x v="90"/>
    <x v="13"/>
    <m/>
    <m/>
    <s v="DNS"/>
    <m/>
    <s v="-"/>
    <m/>
    <s v="-"/>
    <n v="0"/>
    <x v="11"/>
    <s v="Sandy Ut"/>
    <m/>
    <n v="0"/>
    <x v="13"/>
    <n v="0"/>
  </r>
  <r>
    <x v="2"/>
    <x v="0"/>
    <n v="1"/>
    <x v="0"/>
    <n v="527"/>
    <x v="58"/>
    <x v="19"/>
    <n v="7"/>
    <d v="1899-12-30T00:11:12"/>
    <m/>
    <m/>
    <n v="74.945999999999998"/>
    <d v="1899-12-30T00:01:35"/>
    <n v="75.650000000000006"/>
    <n v="6"/>
    <x v="27"/>
    <s v="Salt Lake City UT"/>
    <m/>
    <n v="50"/>
    <x v="19"/>
    <n v="50"/>
  </r>
  <r>
    <x v="2"/>
    <x v="0"/>
    <n v="2"/>
    <x v="1"/>
    <n v="2"/>
    <x v="59"/>
    <x v="19"/>
    <n v="7"/>
    <d v="1899-12-30T00:11:13"/>
    <n v="0.159"/>
    <n v="0.159"/>
    <n v="74.929000000000002"/>
    <d v="1899-12-30T00:01:35"/>
    <n v="75.653000000000006"/>
    <n v="7"/>
    <x v="1"/>
    <s v="Roy UT"/>
    <m/>
    <n v="40"/>
    <x v="19"/>
    <n v="40"/>
  </r>
  <r>
    <x v="2"/>
    <x v="0"/>
    <n v="3"/>
    <x v="2"/>
    <n v="53"/>
    <x v="45"/>
    <x v="19"/>
    <n v="7"/>
    <d v="1899-12-30T00:11:24"/>
    <n v="11.849"/>
    <n v="11.69"/>
    <n v="73.649000000000001"/>
    <d v="1899-12-30T00:01:36"/>
    <n v="74.662999999999997"/>
    <n v="2"/>
    <x v="1"/>
    <s v="Gilbert AZ"/>
    <m/>
    <n v="32"/>
    <x v="19"/>
    <n v="32"/>
  </r>
  <r>
    <x v="2"/>
    <x v="0"/>
    <n v="4"/>
    <x v="3"/>
    <n v="365"/>
    <x v="43"/>
    <x v="19"/>
    <n v="7"/>
    <d v="1899-12-30T00:11:26"/>
    <n v="13.071"/>
    <n v="1.222"/>
    <n v="73.516999999999996"/>
    <d v="1899-12-30T00:01:37"/>
    <n v="74.385000000000005"/>
    <n v="2"/>
    <x v="0"/>
    <s v="Sandy UT"/>
    <m/>
    <n v="26"/>
    <x v="19"/>
    <n v="26"/>
  </r>
  <r>
    <x v="2"/>
    <x v="0"/>
    <n v="5"/>
    <x v="4"/>
    <n v="723"/>
    <x v="0"/>
    <x v="19"/>
    <n v="7"/>
    <d v="1899-12-30T00:11:31"/>
    <n v="18.538"/>
    <n v="5.4669999999999996"/>
    <n v="72.936000000000007"/>
    <d v="1899-12-30T00:01:38"/>
    <n v="73.769000000000005"/>
    <n v="2"/>
    <x v="0"/>
    <m/>
    <m/>
    <n v="22"/>
    <x v="19"/>
    <n v="22"/>
  </r>
  <r>
    <x v="2"/>
    <x v="0"/>
    <n v="6"/>
    <x v="5"/>
    <n v="93"/>
    <x v="92"/>
    <x v="19"/>
    <n v="7"/>
    <d v="1899-12-30T00:11:39"/>
    <n v="26.460999999999999"/>
    <n v="7.923"/>
    <n v="72.108999999999995"/>
    <d v="1899-12-30T00:01:38"/>
    <n v="73.150999999999996"/>
    <n v="3"/>
    <x v="18"/>
    <s v="Clinton UT"/>
    <m/>
    <n v="20"/>
    <x v="19"/>
    <n v="20"/>
  </r>
  <r>
    <x v="2"/>
    <x v="0"/>
    <n v="7"/>
    <x v="6"/>
    <n v="491"/>
    <x v="49"/>
    <x v="19"/>
    <n v="7"/>
    <d v="1899-12-30T00:11:39"/>
    <n v="26.797999999999998"/>
    <n v="0.33700000000000002"/>
    <n v="72.073999999999998"/>
    <d v="1899-12-30T00:01:37"/>
    <n v="74.370999999999995"/>
    <n v="7"/>
    <x v="23"/>
    <s v="LAS VEGAS NV"/>
    <m/>
    <n v="18"/>
    <x v="19"/>
    <n v="18"/>
  </r>
  <r>
    <x v="2"/>
    <x v="0"/>
    <n v="8"/>
    <x v="7"/>
    <n v="13"/>
    <x v="21"/>
    <x v="19"/>
    <n v="7"/>
    <d v="1899-12-30T00:11:52"/>
    <n v="39.459000000000003"/>
    <n v="12.661"/>
    <n v="70.792000000000002"/>
    <d v="1899-12-30T00:01:40"/>
    <n v="71.843000000000004"/>
    <n v="6"/>
    <x v="13"/>
    <s v="Pleasant Grove UT"/>
    <m/>
    <n v="16"/>
    <x v="19"/>
    <n v="16"/>
  </r>
  <r>
    <x v="2"/>
    <x v="0"/>
    <n v="9"/>
    <x v="8"/>
    <n v="101"/>
    <x v="48"/>
    <x v="19"/>
    <n v="7"/>
    <d v="1899-12-30T00:11:57"/>
    <n v="44.155999999999999"/>
    <n v="4.6970000000000001"/>
    <n v="70.328000000000003"/>
    <d v="1899-12-30T00:01:41"/>
    <n v="71.259"/>
    <n v="5"/>
    <x v="0"/>
    <s v="Boise ID"/>
    <m/>
    <n v="14"/>
    <x v="19"/>
    <n v="14"/>
  </r>
  <r>
    <x v="2"/>
    <x v="0"/>
    <n v="10"/>
    <x v="9"/>
    <n v="58"/>
    <x v="91"/>
    <x v="19"/>
    <n v="7"/>
    <d v="1899-12-30T00:12:07"/>
    <n v="54.491999999999997"/>
    <n v="10.336"/>
    <n v="69.328999999999994"/>
    <d v="1899-12-30T00:01:42"/>
    <n v="70.48"/>
    <n v="2"/>
    <x v="46"/>
    <s v="Murray UT"/>
    <m/>
    <n v="12"/>
    <x v="19"/>
    <n v="12"/>
  </r>
  <r>
    <x v="2"/>
    <x v="0"/>
    <n v="11"/>
    <x v="10"/>
    <n v="41"/>
    <x v="7"/>
    <x v="19"/>
    <n v="7"/>
    <d v="1899-12-30T00:12:40"/>
    <d v="1899-12-30T00:01:27"/>
    <n v="32.956000000000003"/>
    <n v="66.322000000000003"/>
    <d v="1899-12-30T00:01:47"/>
    <n v="67.322000000000003"/>
    <n v="6"/>
    <x v="5"/>
    <s v="Draper UT"/>
    <m/>
    <n v="10"/>
    <x v="19"/>
    <n v="10"/>
  </r>
  <r>
    <x v="2"/>
    <x v="0"/>
    <s v="DNS"/>
    <x v="22"/>
    <n v="521"/>
    <x v="32"/>
    <x v="19"/>
    <m/>
    <m/>
    <s v="DNS"/>
    <m/>
    <s v="-"/>
    <m/>
    <s v="-"/>
    <n v="0"/>
    <x v="18"/>
    <s v="Oceanside CA"/>
    <m/>
    <n v="0"/>
    <x v="19"/>
    <n v="0"/>
  </r>
  <r>
    <x v="2"/>
    <x v="0"/>
    <s v="DNS"/>
    <x v="22"/>
    <n v="429"/>
    <x v="77"/>
    <x v="19"/>
    <m/>
    <m/>
    <s v="DNS"/>
    <m/>
    <s v="-"/>
    <m/>
    <s v="-"/>
    <n v="0"/>
    <x v="34"/>
    <s v="Broomfield CO"/>
    <m/>
    <n v="0"/>
    <x v="19"/>
    <n v="0"/>
  </r>
  <r>
    <x v="2"/>
    <x v="0"/>
    <s v="DNS"/>
    <x v="22"/>
    <n v="711"/>
    <x v="28"/>
    <x v="19"/>
    <m/>
    <m/>
    <s v="DNS"/>
    <m/>
    <s v="-"/>
    <m/>
    <s v="-"/>
    <n v="0"/>
    <x v="0"/>
    <s v="Phoenix AZ"/>
    <m/>
    <n v="0"/>
    <x v="19"/>
    <n v="0"/>
  </r>
  <r>
    <x v="2"/>
    <x v="0"/>
    <s v="DNS"/>
    <x v="22"/>
    <n v="117"/>
    <x v="61"/>
    <x v="19"/>
    <m/>
    <m/>
    <s v="DNS"/>
    <m/>
    <s v="-"/>
    <m/>
    <s v="-"/>
    <n v="0"/>
    <x v="18"/>
    <s v="South Jordan UT"/>
    <m/>
    <n v="0"/>
    <x v="19"/>
    <n v="0"/>
  </r>
  <r>
    <x v="2"/>
    <x v="0"/>
    <s v="DNS"/>
    <x v="22"/>
    <n v="211"/>
    <x v="90"/>
    <x v="19"/>
    <m/>
    <m/>
    <s v="DNS"/>
    <m/>
    <s v="-"/>
    <m/>
    <s v="-"/>
    <n v="0"/>
    <x v="11"/>
    <s v="Sandy Ut"/>
    <m/>
    <n v="0"/>
    <x v="19"/>
    <n v="0"/>
  </r>
  <r>
    <x v="2"/>
    <x v="0"/>
    <s v="DNS"/>
    <x v="22"/>
    <n v="10"/>
    <x v="55"/>
    <x v="19"/>
    <m/>
    <m/>
    <s v="DNS"/>
    <m/>
    <s v="-"/>
    <m/>
    <s v="-"/>
    <n v="0"/>
    <x v="0"/>
    <s v="Lindon UT"/>
    <m/>
    <n v="0"/>
    <x v="19"/>
    <n v="0"/>
  </r>
  <r>
    <x v="2"/>
    <x v="0"/>
    <s v="DNS"/>
    <x v="22"/>
    <n v="70"/>
    <x v="14"/>
    <x v="19"/>
    <m/>
    <m/>
    <s v="DNS"/>
    <m/>
    <s v="-"/>
    <m/>
    <s v="-"/>
    <n v="0"/>
    <x v="9"/>
    <s v="Pleasant view UT"/>
    <m/>
    <n v="0"/>
    <x v="19"/>
    <n v="0"/>
  </r>
  <r>
    <x v="2"/>
    <x v="0"/>
    <s v="DNS"/>
    <x v="22"/>
    <n v="11"/>
    <x v="46"/>
    <x v="19"/>
    <m/>
    <m/>
    <s v="DNS"/>
    <m/>
    <s v="-"/>
    <m/>
    <s v="-"/>
    <n v="0"/>
    <x v="4"/>
    <s v="Sandy UT"/>
    <m/>
    <n v="0"/>
    <x v="19"/>
    <n v="0"/>
  </r>
  <r>
    <x v="2"/>
    <x v="0"/>
    <n v="1"/>
    <x v="0"/>
    <n v="527"/>
    <x v="58"/>
    <x v="8"/>
    <n v="6"/>
    <d v="1899-12-30T00:09:34"/>
    <m/>
    <m/>
    <n v="75.287999999999997"/>
    <d v="1899-12-30T00:01:34"/>
    <n v="76.356999999999999"/>
    <n v="2"/>
    <x v="27"/>
    <s v="Salt Lake City UT"/>
    <m/>
    <n v="50"/>
    <x v="8"/>
    <n v="50"/>
  </r>
  <r>
    <x v="2"/>
    <x v="0"/>
    <n v="2"/>
    <x v="1"/>
    <n v="2"/>
    <x v="59"/>
    <x v="8"/>
    <n v="6"/>
    <d v="1899-12-30T00:09:36"/>
    <n v="2.5579999999999998"/>
    <n v="2.5579999999999998"/>
    <n v="74.953999999999994"/>
    <d v="1899-12-30T00:01:35"/>
    <n v="76.031999999999996"/>
    <n v="2"/>
    <x v="1"/>
    <s v="Roy UT"/>
    <m/>
    <n v="40"/>
    <x v="8"/>
    <n v="40"/>
  </r>
  <r>
    <x v="2"/>
    <x v="0"/>
    <n v="3"/>
    <x v="2"/>
    <n v="521"/>
    <x v="32"/>
    <x v="8"/>
    <n v="6"/>
    <d v="1899-12-30T00:09:42"/>
    <n v="8.0860000000000003"/>
    <n v="5.5279999999999996"/>
    <n v="74.242000000000004"/>
    <d v="1899-12-30T00:01:35"/>
    <n v="75.472999999999999"/>
    <n v="2"/>
    <x v="18"/>
    <s v="Oceanside CA"/>
    <m/>
    <n v="32"/>
    <x v="8"/>
    <n v="32"/>
  </r>
  <r>
    <x v="2"/>
    <x v="0"/>
    <n v="4"/>
    <x v="3"/>
    <n v="53"/>
    <x v="45"/>
    <x v="8"/>
    <n v="6"/>
    <d v="1899-12-30T00:09:45"/>
    <n v="11.55"/>
    <n v="3.464"/>
    <n v="73.802999999999997"/>
    <d v="1899-12-30T00:01:36"/>
    <n v="74.991"/>
    <n v="2"/>
    <x v="1"/>
    <s v="Gilbert AZ"/>
    <m/>
    <n v="26"/>
    <x v="8"/>
    <n v="26"/>
  </r>
  <r>
    <x v="2"/>
    <x v="0"/>
    <n v="5"/>
    <x v="4"/>
    <n v="6"/>
    <x v="42"/>
    <x v="8"/>
    <n v="6"/>
    <d v="1899-12-30T00:09:46"/>
    <n v="12.025"/>
    <n v="0.47499999999999998"/>
    <n v="73.742999999999995"/>
    <d v="1899-12-30T00:01:36"/>
    <n v="74.799000000000007"/>
    <n v="2"/>
    <x v="0"/>
    <s v="Draper  UT"/>
    <m/>
    <n v="22"/>
    <x v="8"/>
    <n v="22"/>
  </r>
  <r>
    <x v="2"/>
    <x v="0"/>
    <n v="6"/>
    <x v="5"/>
    <n v="93"/>
    <x v="92"/>
    <x v="8"/>
    <n v="6"/>
    <d v="1899-12-30T00:09:50"/>
    <n v="16.678999999999998"/>
    <n v="4.6539999999999999"/>
    <n v="73.161000000000001"/>
    <d v="1899-12-30T00:01:37"/>
    <n v="73.861000000000004"/>
    <n v="3"/>
    <x v="18"/>
    <s v="Clinton UT"/>
    <m/>
    <n v="20"/>
    <x v="8"/>
    <n v="20"/>
  </r>
  <r>
    <x v="2"/>
    <x v="0"/>
    <n v="7"/>
    <x v="6"/>
    <n v="365"/>
    <x v="43"/>
    <x v="8"/>
    <n v="6"/>
    <d v="1899-12-30T00:09:51"/>
    <n v="17.100999999999999"/>
    <n v="0.42199999999999999"/>
    <n v="73.108999999999995"/>
    <d v="1899-12-30T00:01:37"/>
    <n v="74.08"/>
    <n v="3"/>
    <x v="0"/>
    <s v="Sandy UT"/>
    <m/>
    <n v="18"/>
    <x v="8"/>
    <n v="18"/>
  </r>
  <r>
    <x v="2"/>
    <x v="0"/>
    <n v="8"/>
    <x v="7"/>
    <n v="491"/>
    <x v="49"/>
    <x v="8"/>
    <n v="6"/>
    <d v="1899-12-30T00:09:53"/>
    <n v="19.632000000000001"/>
    <n v="2.5310000000000001"/>
    <n v="72.796999999999997"/>
    <d v="1899-12-30T00:01:38"/>
    <n v="73.724000000000004"/>
    <n v="5"/>
    <x v="47"/>
    <m/>
    <m/>
    <n v="16"/>
    <x v="8"/>
    <n v="16"/>
  </r>
  <r>
    <x v="2"/>
    <x v="0"/>
    <n v="9"/>
    <x v="8"/>
    <n v="49"/>
    <x v="62"/>
    <x v="8"/>
    <n v="6"/>
    <d v="1899-12-30T00:09:58"/>
    <n v="24.198"/>
    <n v="4.5659999999999998"/>
    <n v="72.242000000000004"/>
    <d v="1899-12-30T00:01:38"/>
    <n v="73.802999999999997"/>
    <n v="2"/>
    <x v="29"/>
    <s v="Sandy UT"/>
    <m/>
    <n v="14"/>
    <x v="8"/>
    <n v="14"/>
  </r>
  <r>
    <x v="2"/>
    <x v="0"/>
    <n v="10"/>
    <x v="9"/>
    <n v="10"/>
    <x v="55"/>
    <x v="8"/>
    <n v="6"/>
    <d v="1899-12-30T00:10:01"/>
    <n v="27.08"/>
    <n v="2.8820000000000001"/>
    <n v="71.894999999999996"/>
    <d v="1899-12-30T00:01:39"/>
    <n v="72.631"/>
    <n v="2"/>
    <x v="0"/>
    <s v="Lindon UT"/>
    <m/>
    <n v="12"/>
    <x v="8"/>
    <n v="12"/>
  </r>
  <r>
    <x v="2"/>
    <x v="0"/>
    <n v="11"/>
    <x v="10"/>
    <n v="11"/>
    <x v="46"/>
    <x v="8"/>
    <n v="6"/>
    <d v="1899-12-30T00:10:04"/>
    <n v="30.318000000000001"/>
    <n v="3.238"/>
    <n v="71.510000000000005"/>
    <d v="1899-12-30T00:01:39"/>
    <n v="73.093000000000004"/>
    <n v="2"/>
    <x v="4"/>
    <s v="Sandy UT"/>
    <m/>
    <n v="10"/>
    <x v="8"/>
    <n v="10"/>
  </r>
  <r>
    <x v="2"/>
    <x v="0"/>
    <n v="12"/>
    <x v="11"/>
    <n v="174"/>
    <x v="33"/>
    <x v="8"/>
    <n v="6"/>
    <d v="1899-12-30T00:10:08"/>
    <n v="34.374000000000002"/>
    <n v="4.056"/>
    <n v="71.033000000000001"/>
    <d v="1899-12-30T00:01:38"/>
    <n v="73.757999999999996"/>
    <n v="2"/>
    <x v="0"/>
    <s v="Draper UT"/>
    <m/>
    <n v="9"/>
    <x v="8"/>
    <n v="9"/>
  </r>
  <r>
    <x v="2"/>
    <x v="0"/>
    <n v="13"/>
    <x v="12"/>
    <n v="178"/>
    <x v="23"/>
    <x v="8"/>
    <n v="6"/>
    <d v="1899-12-30T00:11:03"/>
    <d v="1899-12-30T00:01:29"/>
    <n v="54.912999999999997"/>
    <n v="65.150000000000006"/>
    <d v="1899-12-30T00:01:48"/>
    <n v="66.665000000000006"/>
    <n v="4"/>
    <x v="14"/>
    <s v="HENDERSON NV"/>
    <m/>
    <n v="8"/>
    <x v="8"/>
    <n v="8"/>
  </r>
  <r>
    <x v="2"/>
    <x v="0"/>
    <n v="14"/>
    <x v="13"/>
    <n v="117"/>
    <x v="61"/>
    <x v="8"/>
    <n v="6"/>
    <d v="1899-12-30T00:11:13"/>
    <d v="1899-12-30T00:01:39"/>
    <n v="9.7720000000000002"/>
    <n v="64.203999999999994"/>
    <d v="1899-12-30T00:01:44"/>
    <n v="69.088999999999999"/>
    <n v="1"/>
    <x v="18"/>
    <s v="South Jordan UT"/>
    <m/>
    <n v="7"/>
    <x v="8"/>
    <n v="7"/>
  </r>
  <r>
    <x v="2"/>
    <x v="0"/>
    <s v="DNS"/>
    <x v="22"/>
    <n v="723"/>
    <x v="0"/>
    <x v="8"/>
    <m/>
    <m/>
    <s v="DNS"/>
    <m/>
    <s v="-"/>
    <m/>
    <s v="-"/>
    <n v="0"/>
    <x v="0"/>
    <s v="Las Vegas NV"/>
    <m/>
    <n v="0"/>
    <x v="8"/>
    <n v="0"/>
  </r>
  <r>
    <x v="2"/>
    <x v="0"/>
    <s v="DNS"/>
    <x v="22"/>
    <n v="429"/>
    <x v="77"/>
    <x v="8"/>
    <m/>
    <m/>
    <s v="DNS"/>
    <m/>
    <s v="-"/>
    <m/>
    <s v="-"/>
    <n v="0"/>
    <x v="34"/>
    <s v="Broomfield CO"/>
    <m/>
    <n v="0"/>
    <x v="8"/>
    <n v="0"/>
  </r>
  <r>
    <x v="2"/>
    <x v="0"/>
    <s v="DNS"/>
    <x v="22"/>
    <n v="95"/>
    <x v="75"/>
    <x v="8"/>
    <m/>
    <m/>
    <s v="DNS"/>
    <m/>
    <s v="-"/>
    <m/>
    <s v="-"/>
    <n v="0"/>
    <x v="11"/>
    <s v="Eugene OR"/>
    <m/>
    <n v="0"/>
    <x v="8"/>
    <n v="0"/>
  </r>
  <r>
    <x v="2"/>
    <x v="0"/>
    <s v="DNS"/>
    <x v="22"/>
    <s v="12x"/>
    <x v="25"/>
    <x v="8"/>
    <m/>
    <m/>
    <s v="DNS"/>
    <m/>
    <s v="-"/>
    <m/>
    <s v="-"/>
    <n v="0"/>
    <x v="11"/>
    <s v="Junction City OR"/>
    <m/>
    <n v="0"/>
    <x v="8"/>
    <n v="0"/>
  </r>
  <r>
    <x v="2"/>
    <x v="0"/>
    <n v="1"/>
    <x v="0"/>
    <n v="2"/>
    <x v="59"/>
    <x v="22"/>
    <n v="6"/>
    <d v="1899-12-30T00:09:35"/>
    <m/>
    <m/>
    <n v="75.126999999999995"/>
    <d v="1899-12-30T00:01:35"/>
    <n v="76.027000000000001"/>
    <n v="2"/>
    <x v="1"/>
    <s v="Roy UT"/>
    <m/>
    <n v="50"/>
    <x v="22"/>
    <n v="50"/>
  </r>
  <r>
    <x v="2"/>
    <x v="0"/>
    <n v="2"/>
    <x v="1"/>
    <n v="527"/>
    <x v="58"/>
    <x v="22"/>
    <n v="6"/>
    <d v="1899-12-30T00:09:36"/>
    <n v="0.97299999999999998"/>
    <n v="0.97299999999999998"/>
    <n v="75"/>
    <d v="1899-12-30T00:01:35"/>
    <n v="76.078999999999994"/>
    <n v="2"/>
    <x v="27"/>
    <s v="Salt Lake City UT"/>
    <m/>
    <n v="40"/>
    <x v="22"/>
    <n v="40"/>
  </r>
  <r>
    <x v="2"/>
    <x v="0"/>
    <n v="3"/>
    <x v="2"/>
    <n v="53"/>
    <x v="45"/>
    <x v="22"/>
    <n v="6"/>
    <d v="1899-12-30T00:09:42"/>
    <n v="6.5330000000000004"/>
    <n v="5.56"/>
    <n v="74.283000000000001"/>
    <d v="1899-12-30T00:01:35"/>
    <n v="75.7"/>
    <n v="2"/>
    <x v="1"/>
    <s v="Gilbert AZ"/>
    <m/>
    <n v="32"/>
    <x v="22"/>
    <n v="32"/>
  </r>
  <r>
    <x v="2"/>
    <x v="0"/>
    <n v="4"/>
    <x v="3"/>
    <n v="521"/>
    <x v="32"/>
    <x v="22"/>
    <n v="6"/>
    <d v="1899-12-30T00:09:42"/>
    <n v="6.5869999999999997"/>
    <n v="5.3999999999999999E-2"/>
    <n v="74.275999999999996"/>
    <d v="1899-12-30T00:01:35"/>
    <n v="75.674999999999997"/>
    <n v="2"/>
    <x v="18"/>
    <s v="Oceanside CA"/>
    <m/>
    <n v="26"/>
    <x v="22"/>
    <n v="26"/>
  </r>
  <r>
    <x v="2"/>
    <x v="0"/>
    <n v="5"/>
    <x v="4"/>
    <n v="365"/>
    <x v="43"/>
    <x v="22"/>
    <n v="6"/>
    <d v="1899-12-30T00:09:50"/>
    <n v="14.643000000000001"/>
    <n v="8.0559999999999992"/>
    <n v="73.262"/>
    <d v="1899-12-30T00:01:37"/>
    <n v="74.147000000000006"/>
    <n v="6"/>
    <x v="0"/>
    <s v="Sandy UT"/>
    <m/>
    <n v="22"/>
    <x v="22"/>
    <n v="22"/>
  </r>
  <r>
    <x v="2"/>
    <x v="0"/>
    <n v="6"/>
    <x v="5"/>
    <n v="723"/>
    <x v="0"/>
    <x v="22"/>
    <n v="6"/>
    <d v="1899-12-30T00:09:51"/>
    <n v="15.842000000000001"/>
    <n v="1.1990000000000001"/>
    <n v="73.113"/>
    <d v="1899-12-30T00:01:37"/>
    <n v="73.97"/>
    <n v="3"/>
    <x v="0"/>
    <s v="Las Vegas NV"/>
    <m/>
    <n v="20"/>
    <x v="22"/>
    <n v="20"/>
  </r>
  <r>
    <x v="2"/>
    <x v="0"/>
    <n v="7"/>
    <x v="6"/>
    <n v="93"/>
    <x v="92"/>
    <x v="22"/>
    <n v="6"/>
    <d v="1899-12-30T00:09:54"/>
    <n v="19.106999999999999"/>
    <n v="3.2650000000000001"/>
    <n v="72.710999999999999"/>
    <d v="1899-12-30T00:01:38"/>
    <n v="73.677999999999997"/>
    <n v="4"/>
    <x v="18"/>
    <s v="Clinton UT"/>
    <m/>
    <n v="18"/>
    <x v="22"/>
    <n v="18"/>
  </r>
  <r>
    <x v="2"/>
    <x v="0"/>
    <n v="8"/>
    <x v="7"/>
    <n v="10"/>
    <x v="55"/>
    <x v="22"/>
    <n v="6"/>
    <d v="1899-12-30T00:10:06"/>
    <n v="31.355"/>
    <n v="12.247999999999999"/>
    <n v="71.242000000000004"/>
    <d v="1899-12-30T00:01:39"/>
    <n v="72.510000000000005"/>
    <n v="6"/>
    <x v="0"/>
    <s v="Lindon UT"/>
    <m/>
    <n v="16"/>
    <x v="22"/>
    <n v="16"/>
  </r>
  <r>
    <x v="2"/>
    <x v="0"/>
    <n v="9"/>
    <x v="8"/>
    <n v="13"/>
    <x v="21"/>
    <x v="22"/>
    <n v="6"/>
    <d v="1899-12-30T00:10:12"/>
    <n v="37.212000000000003"/>
    <n v="5.8570000000000002"/>
    <n v="70.561000000000007"/>
    <d v="1899-12-30T00:01:41"/>
    <n v="71.515000000000001"/>
    <n v="2"/>
    <x v="13"/>
    <s v="Pleasant Grove UT"/>
    <m/>
    <n v="14"/>
    <x v="22"/>
    <n v="14"/>
  </r>
  <r>
    <x v="2"/>
    <x v="0"/>
    <n v="10"/>
    <x v="9"/>
    <n v="101"/>
    <x v="48"/>
    <x v="22"/>
    <n v="6"/>
    <d v="1899-12-30T00:10:14"/>
    <n v="39.228000000000002"/>
    <n v="2.016"/>
    <n v="70.328999999999994"/>
    <d v="1899-12-30T00:01:41"/>
    <n v="71.13"/>
    <n v="6"/>
    <x v="0"/>
    <s v="Boise ID"/>
    <m/>
    <n v="12"/>
    <x v="22"/>
    <n v="12"/>
  </r>
  <r>
    <x v="2"/>
    <x v="0"/>
    <n v="11"/>
    <x v="0"/>
    <n v="49"/>
    <x v="62"/>
    <x v="10"/>
    <n v="6"/>
    <d v="1899-12-30T00:10:21"/>
    <n v="45.722000000000001"/>
    <n v="6.4939999999999998"/>
    <n v="69.593999999999994"/>
    <d v="1899-12-30T00:01:39"/>
    <n v="72.911000000000001"/>
    <n v="2"/>
    <x v="29"/>
    <s v="Sandy UT"/>
    <m/>
    <n v="50"/>
    <x v="10"/>
    <n v="50"/>
  </r>
  <r>
    <x v="2"/>
    <x v="0"/>
    <n v="12"/>
    <x v="10"/>
    <n v="925"/>
    <x v="88"/>
    <x v="22"/>
    <n v="6"/>
    <d v="1899-12-30T00:10:43"/>
    <d v="1899-12-30T00:01:08"/>
    <n v="22.023"/>
    <n v="67.209000000000003"/>
    <d v="1899-12-30T00:01:45"/>
    <n v="68.430999999999997"/>
    <n v="6"/>
    <x v="18"/>
    <s v="Spanish Fork UT"/>
    <m/>
    <n v="10"/>
    <x v="22"/>
    <n v="10"/>
  </r>
  <r>
    <x v="2"/>
    <x v="0"/>
    <n v="13"/>
    <x v="1"/>
    <n v="178"/>
    <x v="23"/>
    <x v="10"/>
    <n v="6"/>
    <d v="1899-12-30T00:10:57"/>
    <d v="1899-12-30T00:01:22"/>
    <n v="14.476000000000001"/>
    <n v="65.728999999999999"/>
    <d v="1899-12-30T00:01:44"/>
    <n v="69.518000000000001"/>
    <n v="3"/>
    <x v="14"/>
    <s v="HENDERSON NV"/>
    <m/>
    <n v="40"/>
    <x v="10"/>
    <n v="40"/>
  </r>
  <r>
    <x v="2"/>
    <x v="0"/>
    <n v="14"/>
    <x v="2"/>
    <n v="95"/>
    <x v="75"/>
    <x v="10"/>
    <n v="6"/>
    <d v="1899-12-30T00:11:01"/>
    <d v="1899-12-30T00:01:26"/>
    <n v="3.99"/>
    <n v="65.331999999999994"/>
    <d v="1899-12-30T00:01:45"/>
    <n v="68.822000000000003"/>
    <n v="4"/>
    <x v="11"/>
    <s v="Eugene OR"/>
    <m/>
    <n v="32"/>
    <x v="10"/>
    <n v="32"/>
  </r>
  <r>
    <x v="2"/>
    <x v="0"/>
    <n v="15"/>
    <x v="11"/>
    <n v="199"/>
    <x v="12"/>
    <x v="22"/>
    <n v="6"/>
    <d v="1899-12-30T00:11:03"/>
    <d v="1899-12-30T00:01:28"/>
    <n v="1.4470000000000001"/>
    <n v="65.19"/>
    <d v="1899-12-30T00:01:48"/>
    <n v="66.668999999999997"/>
    <n v="4"/>
    <x v="8"/>
    <s v="Brighton CO"/>
    <m/>
    <n v="9"/>
    <x v="22"/>
    <n v="9"/>
  </r>
  <r>
    <x v="2"/>
    <x v="0"/>
    <n v="16"/>
    <x v="3"/>
    <n v="41"/>
    <x v="7"/>
    <x v="10"/>
    <n v="6"/>
    <d v="1899-12-30T00:11:10"/>
    <d v="1899-12-30T00:01:35"/>
    <n v="7.7439999999999998"/>
    <n v="64.436999999999998"/>
    <d v="1899-12-30T00:01:46"/>
    <n v="68.05"/>
    <n v="3"/>
    <x v="5"/>
    <s v="Draper UT"/>
    <m/>
    <n v="26"/>
    <x v="10"/>
    <n v="26"/>
  </r>
  <r>
    <x v="2"/>
    <x v="0"/>
    <s v="DNS"/>
    <x v="22"/>
    <n v="117"/>
    <x v="61"/>
    <x v="22"/>
    <m/>
    <m/>
    <s v="DNS"/>
    <m/>
    <s v="-"/>
    <m/>
    <s v="-"/>
    <n v="0"/>
    <x v="18"/>
    <s v="South Jordan UT"/>
    <m/>
    <n v="0"/>
    <x v="22"/>
    <n v="0"/>
  </r>
  <r>
    <x v="2"/>
    <x v="0"/>
    <s v="DNS"/>
    <x v="22"/>
    <n v="711"/>
    <x v="28"/>
    <x v="22"/>
    <m/>
    <m/>
    <s v="DNS"/>
    <m/>
    <s v="-"/>
    <m/>
    <s v="-"/>
    <n v="0"/>
    <x v="0"/>
    <s v="Phoenix AZ"/>
    <m/>
    <n v="0"/>
    <x v="22"/>
    <n v="0"/>
  </r>
  <r>
    <x v="2"/>
    <x v="0"/>
    <s v="DNS"/>
    <x v="22"/>
    <n v="491"/>
    <x v="49"/>
    <x v="22"/>
    <m/>
    <m/>
    <s v="DNS"/>
    <m/>
    <s v="-"/>
    <m/>
    <s v="-"/>
    <n v="0"/>
    <x v="23"/>
    <s v="LAS VEGAS NV"/>
    <m/>
    <n v="0"/>
    <x v="22"/>
    <n v="0"/>
  </r>
  <r>
    <x v="2"/>
    <x v="0"/>
    <s v="DNS"/>
    <x v="22"/>
    <n v="429"/>
    <x v="77"/>
    <x v="22"/>
    <m/>
    <m/>
    <s v="DNS"/>
    <m/>
    <s v="-"/>
    <m/>
    <s v="-"/>
    <n v="0"/>
    <x v="34"/>
    <s v="Broomfield CO"/>
    <m/>
    <n v="0"/>
    <x v="22"/>
    <n v="0"/>
  </r>
  <r>
    <x v="2"/>
    <x v="0"/>
    <s v="DNS"/>
    <x v="22"/>
    <n v="120"/>
    <x v="10"/>
    <x v="22"/>
    <m/>
    <m/>
    <s v="DNS"/>
    <m/>
    <s v="-"/>
    <m/>
    <s v="-"/>
    <n v="0"/>
    <x v="7"/>
    <s v="Harrison NY"/>
    <m/>
    <n v="0"/>
    <x v="22"/>
    <n v="0"/>
  </r>
  <r>
    <x v="2"/>
    <x v="0"/>
    <s v="DNS"/>
    <x v="22"/>
    <n v="901"/>
    <x v="16"/>
    <x v="22"/>
    <m/>
    <m/>
    <s v="DNS"/>
    <m/>
    <s v="-"/>
    <m/>
    <s v="-"/>
    <n v="0"/>
    <x v="2"/>
    <s v="Hesperus CO"/>
    <m/>
    <n v="0"/>
    <x v="22"/>
    <n v="0"/>
  </r>
  <r>
    <x v="2"/>
    <x v="0"/>
    <s v="DNS"/>
    <x v="22"/>
    <n v="69"/>
    <x v="56"/>
    <x v="22"/>
    <m/>
    <m/>
    <s v="DNS"/>
    <m/>
    <s v="-"/>
    <m/>
    <s v="-"/>
    <n v="0"/>
    <x v="28"/>
    <s v="SLC UT"/>
    <m/>
    <n v="0"/>
    <x v="22"/>
    <n v="0"/>
  </r>
  <r>
    <x v="2"/>
    <x v="0"/>
    <s v="DNS"/>
    <x v="22"/>
    <n v="11"/>
    <x v="46"/>
    <x v="22"/>
    <m/>
    <m/>
    <s v="DNS"/>
    <m/>
    <s v="-"/>
    <m/>
    <s v="-"/>
    <n v="0"/>
    <x v="4"/>
    <s v="Sandy UT"/>
    <m/>
    <n v="0"/>
    <x v="22"/>
    <n v="0"/>
  </r>
  <r>
    <x v="2"/>
    <x v="0"/>
    <s v="DNS"/>
    <x v="22"/>
    <n v="58"/>
    <x v="91"/>
    <x v="22"/>
    <m/>
    <m/>
    <s v="DNS"/>
    <m/>
    <s v="-"/>
    <m/>
    <s v="-"/>
    <n v="0"/>
    <x v="46"/>
    <s v="Murray UT"/>
    <m/>
    <n v="0"/>
    <x v="22"/>
    <n v="0"/>
  </r>
  <r>
    <x v="2"/>
    <x v="0"/>
    <s v="DNS"/>
    <x v="22"/>
    <n v="666"/>
    <x v="89"/>
    <x v="22"/>
    <m/>
    <m/>
    <s v="DNS"/>
    <m/>
    <s v="-"/>
    <m/>
    <s v="-"/>
    <n v="0"/>
    <x v="1"/>
    <s v="Bluffdale UT"/>
    <m/>
    <n v="0"/>
    <x v="22"/>
    <n v="0"/>
  </r>
  <r>
    <x v="2"/>
    <x v="0"/>
    <s v="DNS"/>
    <x v="22"/>
    <n v="675"/>
    <x v="80"/>
    <x v="22"/>
    <m/>
    <m/>
    <s v="DNS"/>
    <m/>
    <s v="-"/>
    <m/>
    <s v="-"/>
    <n v="0"/>
    <x v="42"/>
    <s v="Laramie WY"/>
    <m/>
    <n v="0"/>
    <x v="22"/>
    <n v="0"/>
  </r>
  <r>
    <x v="2"/>
    <x v="0"/>
    <s v="DNS"/>
    <x v="22"/>
    <s v="12x"/>
    <x v="25"/>
    <x v="10"/>
    <m/>
    <m/>
    <s v="DNS"/>
    <m/>
    <s v="-"/>
    <m/>
    <s v="-"/>
    <n v="0"/>
    <x v="11"/>
    <s v="Junction City OR"/>
    <m/>
    <n v="0"/>
    <x v="10"/>
    <n v="0"/>
  </r>
  <r>
    <x v="2"/>
    <x v="0"/>
    <s v="DNS"/>
    <x v="22"/>
    <n v="211"/>
    <x v="90"/>
    <x v="10"/>
    <m/>
    <m/>
    <s v="DNS"/>
    <m/>
    <s v="-"/>
    <m/>
    <s v="-"/>
    <n v="0"/>
    <x v="11"/>
    <s v="Sandy Ut"/>
    <m/>
    <n v="0"/>
    <x v="10"/>
    <n v="0"/>
  </r>
  <r>
    <x v="2"/>
    <x v="0"/>
    <s v="DNS"/>
    <x v="22"/>
    <n v="607"/>
    <x v="31"/>
    <x v="10"/>
    <m/>
    <m/>
    <s v="DNS"/>
    <m/>
    <s v="-"/>
    <m/>
    <s v="-"/>
    <n v="0"/>
    <x v="3"/>
    <s v="Taylorsville UT"/>
    <m/>
    <n v="0"/>
    <x v="10"/>
    <n v="0"/>
  </r>
  <r>
    <x v="2"/>
    <x v="0"/>
    <n v="1"/>
    <x v="0"/>
    <n v="126"/>
    <x v="5"/>
    <x v="1"/>
    <n v="6"/>
    <d v="1899-12-30T00:10:20"/>
    <m/>
    <m/>
    <n v="69.655000000000001"/>
    <d v="1899-12-30T00:01:42"/>
    <n v="70.355999999999995"/>
    <n v="4"/>
    <x v="3"/>
    <s v="Sandy UT"/>
    <m/>
    <n v="50"/>
    <x v="1"/>
    <n v="50"/>
  </r>
  <r>
    <x v="2"/>
    <x v="0"/>
    <n v="2"/>
    <x v="1"/>
    <n v="211"/>
    <x v="90"/>
    <x v="1"/>
    <n v="6"/>
    <d v="1899-12-30T00:10:39"/>
    <n v="18.763000000000002"/>
    <n v="18.763000000000002"/>
    <n v="67.608999999999995"/>
    <d v="1899-12-30T00:01:44"/>
    <n v="69.542000000000002"/>
    <n v="2"/>
    <x v="11"/>
    <s v="Sandy Ut"/>
    <m/>
    <n v="40"/>
    <x v="1"/>
    <n v="40"/>
  </r>
  <r>
    <x v="2"/>
    <x v="0"/>
    <n v="3"/>
    <x v="2"/>
    <n v="711"/>
    <x v="28"/>
    <x v="1"/>
    <n v="6"/>
    <d v="1899-12-30T00:10:39"/>
    <n v="19.062999999999999"/>
    <n v="0.3"/>
    <n v="67.578000000000003"/>
    <d v="1899-12-30T00:01:44"/>
    <n v="69.385000000000005"/>
    <n v="2"/>
    <x v="3"/>
    <s v="Phoenix AZ"/>
    <m/>
    <n v="32"/>
    <x v="1"/>
    <n v="32"/>
  </r>
  <r>
    <x v="2"/>
    <x v="0"/>
    <n v="4"/>
    <x v="3"/>
    <n v="928"/>
    <x v="30"/>
    <x v="1"/>
    <n v="6"/>
    <d v="1899-12-30T00:10:39"/>
    <n v="19.210999999999999"/>
    <n v="0.14799999999999999"/>
    <n v="67.561999999999998"/>
    <d v="1899-12-30T00:01:45"/>
    <n v="68.296000000000006"/>
    <n v="6"/>
    <x v="17"/>
    <s v="Tooele UT"/>
    <m/>
    <n v="26"/>
    <x v="1"/>
    <n v="26"/>
  </r>
  <r>
    <x v="2"/>
    <x v="0"/>
    <n v="5"/>
    <x v="4"/>
    <n v="41"/>
    <x v="7"/>
    <x v="1"/>
    <n v="6"/>
    <d v="1899-12-30T00:10:39"/>
    <n v="19.234000000000002"/>
    <n v="2.3E-2"/>
    <n v="67.56"/>
    <d v="1899-12-30T00:01:45"/>
    <n v="68.313999999999993"/>
    <n v="5"/>
    <x v="5"/>
    <s v="Draper UT"/>
    <m/>
    <n v="22"/>
    <x v="1"/>
    <n v="22"/>
  </r>
  <r>
    <x v="2"/>
    <x v="0"/>
    <n v="6"/>
    <x v="5"/>
    <n v="607"/>
    <x v="31"/>
    <x v="1"/>
    <n v="6"/>
    <d v="1899-12-30T00:10:40"/>
    <n v="19.678000000000001"/>
    <n v="0.44400000000000001"/>
    <n v="67.513000000000005"/>
    <d v="1899-12-30T00:01:44"/>
    <n v="69.418999999999997"/>
    <n v="4"/>
    <x v="3"/>
    <s v="Taylorsville UT"/>
    <m/>
    <n v="20"/>
    <x v="1"/>
    <n v="20"/>
  </r>
  <r>
    <x v="2"/>
    <x v="0"/>
    <n v="7"/>
    <x v="6"/>
    <n v="713"/>
    <x v="82"/>
    <x v="1"/>
    <n v="6"/>
    <d v="1899-12-30T00:10:53"/>
    <n v="32.341999999999999"/>
    <n v="12.664"/>
    <n v="66.201999999999998"/>
    <d v="1899-12-30T00:01:46"/>
    <n v="67.933999999999997"/>
    <n v="6"/>
    <x v="3"/>
    <s v="Tooele UT"/>
    <m/>
    <n v="18"/>
    <x v="1"/>
    <n v="18"/>
  </r>
  <r>
    <x v="2"/>
    <x v="0"/>
    <n v="8"/>
    <x v="7"/>
    <n v="442"/>
    <x v="38"/>
    <x v="1"/>
    <n v="6"/>
    <d v="1899-12-30T00:11:04"/>
    <n v="43.911999999999999"/>
    <n v="11.57"/>
    <n v="65.049000000000007"/>
    <d v="1899-12-30T00:01:49"/>
    <n v="66.171999999999997"/>
    <n v="6"/>
    <x v="3"/>
    <s v="Salt Lake City UT"/>
    <m/>
    <n v="16"/>
    <x v="1"/>
    <n v="16"/>
  </r>
  <r>
    <x v="2"/>
    <x v="0"/>
    <n v="9"/>
    <x v="8"/>
    <n v="109"/>
    <x v="37"/>
    <x v="1"/>
    <n v="6"/>
    <d v="1899-12-30T00:11:04"/>
    <n v="44.21"/>
    <n v="0.29799999999999999"/>
    <n v="65.02"/>
    <d v="1899-12-30T00:01:49"/>
    <n v="66.266999999999996"/>
    <n v="6"/>
    <x v="3"/>
    <s v="South Ogden UT"/>
    <m/>
    <n v="14"/>
    <x v="1"/>
    <n v="14"/>
  </r>
  <r>
    <x v="2"/>
    <x v="0"/>
    <n v="10"/>
    <x v="9"/>
    <n v="333"/>
    <x v="36"/>
    <x v="1"/>
    <n v="6"/>
    <d v="1899-12-30T00:11:06"/>
    <n v="45.773000000000003"/>
    <n v="1.5629999999999999"/>
    <n v="64.867000000000004"/>
    <d v="1899-12-30T00:01:49"/>
    <n v="66.174999999999997"/>
    <n v="5"/>
    <x v="3"/>
    <s v="Sandy UT"/>
    <m/>
    <n v="12"/>
    <x v="1"/>
    <n v="12"/>
  </r>
  <r>
    <x v="2"/>
    <x v="0"/>
    <n v="11"/>
    <x v="10"/>
    <n v="70"/>
    <x v="14"/>
    <x v="1"/>
    <n v="6"/>
    <d v="1899-12-30T00:11:07"/>
    <n v="47.07"/>
    <n v="1.2969999999999999"/>
    <n v="64.741"/>
    <d v="1899-12-30T00:01:50"/>
    <n v="65.697999999999993"/>
    <n v="6"/>
    <x v="9"/>
    <s v="Pleasant view UT"/>
    <m/>
    <n v="10"/>
    <x v="1"/>
    <n v="10"/>
  </r>
  <r>
    <x v="2"/>
    <x v="0"/>
    <n v="12"/>
    <x v="11"/>
    <n v="123"/>
    <x v="85"/>
    <x v="1"/>
    <n v="6"/>
    <d v="1899-12-30T00:11:48"/>
    <d v="1899-12-30T00:01:27"/>
    <n v="40.369"/>
    <n v="61.048000000000002"/>
    <d v="1899-12-30T00:01:54"/>
    <n v="63.218000000000004"/>
    <n v="6"/>
    <x v="44"/>
    <s v="Rupert ID"/>
    <m/>
    <n v="9"/>
    <x v="1"/>
    <n v="9"/>
  </r>
  <r>
    <x v="2"/>
    <x v="0"/>
    <s v="DNF"/>
    <x v="21"/>
    <n v="131"/>
    <x v="41"/>
    <x v="1"/>
    <m/>
    <n v="2.9870000000000001"/>
    <s v="DNF"/>
    <s v="6 Laps"/>
    <s v="-"/>
    <m/>
    <s v="-"/>
    <n v="0"/>
    <x v="21"/>
    <s v="Provo UT"/>
    <m/>
    <n v="0"/>
    <x v="1"/>
    <n v="0"/>
  </r>
  <r>
    <x v="2"/>
    <x v="0"/>
    <s v="DNF"/>
    <x v="21"/>
    <n v="332"/>
    <x v="86"/>
    <x v="1"/>
    <m/>
    <n v="5.1310000000000002"/>
    <s v="DNF"/>
    <n v="2.1440000000000001"/>
    <s v="-"/>
    <m/>
    <s v="-"/>
    <n v="0"/>
    <x v="45"/>
    <s v="Sandy UT"/>
    <m/>
    <n v="0"/>
    <x v="1"/>
    <n v="0"/>
  </r>
  <r>
    <x v="2"/>
    <x v="0"/>
    <s v="DNS"/>
    <x v="22"/>
    <n v="805"/>
    <x v="17"/>
    <x v="1"/>
    <m/>
    <m/>
    <s v="DNS"/>
    <m/>
    <s v="-"/>
    <m/>
    <s v="-"/>
    <n v="0"/>
    <x v="11"/>
    <s v="Layton UT"/>
    <m/>
    <n v="0"/>
    <x v="1"/>
    <n v="0"/>
  </r>
  <r>
    <x v="2"/>
    <x v="0"/>
    <s v="DNS"/>
    <x v="22"/>
    <n v="56"/>
    <x v="34"/>
    <x v="1"/>
    <m/>
    <m/>
    <s v="DNS"/>
    <m/>
    <s v="-"/>
    <m/>
    <s v="-"/>
    <n v="0"/>
    <x v="19"/>
    <s v="South Jordan UT"/>
    <m/>
    <n v="0"/>
    <x v="1"/>
    <n v="0"/>
  </r>
  <r>
    <x v="2"/>
    <x v="0"/>
    <s v="DNS"/>
    <x v="22"/>
    <n v="746"/>
    <x v="35"/>
    <x v="1"/>
    <m/>
    <m/>
    <s v="DNS"/>
    <m/>
    <s v="-"/>
    <m/>
    <s v="-"/>
    <n v="0"/>
    <x v="20"/>
    <s v="Aberdeen ID"/>
    <m/>
    <n v="0"/>
    <x v="1"/>
    <n v="0"/>
  </r>
  <r>
    <x v="2"/>
    <x v="0"/>
    <s v="DNS"/>
    <x v="22"/>
    <n v="163"/>
    <x v="15"/>
    <x v="1"/>
    <m/>
    <m/>
    <s v="DNS"/>
    <m/>
    <s v="-"/>
    <m/>
    <s v="-"/>
    <n v="0"/>
    <x v="10"/>
    <s v="Kearns UT"/>
    <m/>
    <n v="0"/>
    <x v="1"/>
    <n v="0"/>
  </r>
  <r>
    <x v="2"/>
    <x v="0"/>
    <s v="DNS"/>
    <x v="22"/>
    <n v="116"/>
    <x v="27"/>
    <x v="1"/>
    <m/>
    <m/>
    <s v="DNS"/>
    <m/>
    <s v="-"/>
    <m/>
    <s v="-"/>
    <n v="0"/>
    <x v="15"/>
    <s v="Clinton UT"/>
    <m/>
    <n v="0"/>
    <x v="1"/>
    <n v="0"/>
  </r>
  <r>
    <x v="2"/>
    <x v="0"/>
    <s v="DNS"/>
    <x v="22"/>
    <n v="178"/>
    <x v="23"/>
    <x v="1"/>
    <m/>
    <m/>
    <s v="DNS"/>
    <m/>
    <s v="-"/>
    <m/>
    <s v="-"/>
    <n v="0"/>
    <x v="14"/>
    <s v="HENDERSON NV"/>
    <m/>
    <n v="0"/>
    <x v="1"/>
    <n v="0"/>
  </r>
  <r>
    <x v="2"/>
    <x v="0"/>
    <s v="DNS"/>
    <x v="22"/>
    <n v="171"/>
    <x v="39"/>
    <x v="1"/>
    <m/>
    <m/>
    <s v="DNS"/>
    <m/>
    <s v="-"/>
    <m/>
    <s v="-"/>
    <n v="0"/>
    <x v="9"/>
    <s v="Murray UT"/>
    <m/>
    <n v="0"/>
    <x v="1"/>
    <n v="0"/>
  </r>
  <r>
    <x v="2"/>
    <x v="0"/>
    <s v="DNS"/>
    <x v="22"/>
    <n v="757"/>
    <x v="40"/>
    <x v="1"/>
    <m/>
    <m/>
    <s v="DNS"/>
    <m/>
    <s v="-"/>
    <m/>
    <s v="-"/>
    <n v="0"/>
    <x v="5"/>
    <s v="Farmington UT"/>
    <m/>
    <n v="0"/>
    <x v="1"/>
    <n v="0"/>
  </r>
  <r>
    <x v="2"/>
    <x v="0"/>
    <s v="DNS"/>
    <x v="22"/>
    <n v="821"/>
    <x v="84"/>
    <x v="1"/>
    <m/>
    <m/>
    <s v="DNS"/>
    <m/>
    <s v="-"/>
    <m/>
    <s v="-"/>
    <n v="0"/>
    <x v="5"/>
    <s v="Oceanside CA"/>
    <m/>
    <n v="0"/>
    <x v="1"/>
    <n v="0"/>
  </r>
  <r>
    <x v="2"/>
    <x v="0"/>
    <s v="DNS"/>
    <x v="22"/>
    <s v="12x"/>
    <x v="25"/>
    <x v="1"/>
    <m/>
    <m/>
    <s v="DNS"/>
    <m/>
    <s v="-"/>
    <m/>
    <s v="-"/>
    <n v="0"/>
    <x v="11"/>
    <s v="Junction City OR"/>
    <m/>
    <n v="0"/>
    <x v="1"/>
    <n v="0"/>
  </r>
  <r>
    <x v="2"/>
    <x v="0"/>
    <s v="DNS"/>
    <x v="22"/>
    <n v="807"/>
    <x v="87"/>
    <x v="1"/>
    <m/>
    <m/>
    <s v="DNS"/>
    <m/>
    <s v="-"/>
    <m/>
    <s v="-"/>
    <n v="0"/>
    <x v="3"/>
    <s v="encinitas CA"/>
    <m/>
    <n v="0"/>
    <x v="1"/>
    <n v="0"/>
  </r>
  <r>
    <x v="2"/>
    <x v="0"/>
    <s v="DNS"/>
    <x v="22"/>
    <n v="675"/>
    <x v="80"/>
    <x v="1"/>
    <m/>
    <m/>
    <s v="DNS"/>
    <m/>
    <s v="-"/>
    <m/>
    <s v="-"/>
    <n v="0"/>
    <x v="42"/>
    <s v="Laramie WY"/>
    <m/>
    <n v="0"/>
    <x v="1"/>
    <n v="0"/>
  </r>
  <r>
    <x v="2"/>
    <x v="0"/>
    <s v="DQ"/>
    <x v="23"/>
    <n v="925"/>
    <x v="88"/>
    <x v="24"/>
    <n v="6"/>
    <d v="1899-12-30T00:10:38"/>
    <s v="DQ"/>
    <m/>
    <n v="67.757000000000005"/>
    <d v="1899-12-30T00:01:44"/>
    <n v="69.524000000000001"/>
    <n v="6"/>
    <x v="18"/>
    <s v="Spanish Fork UT"/>
    <m/>
    <n v="0"/>
    <x v="24"/>
    <n v="0"/>
  </r>
  <r>
    <x v="2"/>
    <x v="0"/>
    <s v="DQ"/>
    <x v="23"/>
    <n v="713"/>
    <x v="82"/>
    <x v="24"/>
    <n v="6"/>
    <d v="1899-12-30T00:10:40"/>
    <s v="DQ"/>
    <n v="2.5539999999999998"/>
    <n v="67.486000000000004"/>
    <d v="1899-12-30T00:01:43"/>
    <n v="69.768000000000001"/>
    <n v="4"/>
    <x v="3"/>
    <s v="Tooele UT"/>
    <m/>
    <n v="0"/>
    <x v="24"/>
    <n v="0"/>
  </r>
  <r>
    <x v="2"/>
    <x v="0"/>
    <s v="DQ"/>
    <x v="23"/>
    <n v="666"/>
    <x v="89"/>
    <x v="24"/>
    <n v="6"/>
    <d v="1899-12-30T00:10:41"/>
    <s v="DQ"/>
    <n v="0.81100000000000005"/>
    <n v="67.400999999999996"/>
    <d v="1899-12-30T00:01:43"/>
    <n v="69.897999999999996"/>
    <n v="4"/>
    <x v="1"/>
    <s v="Bluffdale UT"/>
    <m/>
    <n v="0"/>
    <x v="24"/>
    <n v="0"/>
  </r>
  <r>
    <x v="2"/>
    <x v="0"/>
    <n v="4"/>
    <x v="3"/>
    <n v="109"/>
    <x v="37"/>
    <x v="24"/>
    <n v="6"/>
    <d v="1899-12-30T00:11:08"/>
    <n v="30.163"/>
    <n v="26.797999999999998"/>
    <n v="64.695999999999998"/>
    <d v="1899-12-30T00:01:50"/>
    <n v="65.722999999999999"/>
    <n v="5"/>
    <x v="3"/>
    <s v="South Ogden UT"/>
    <m/>
    <n v="0"/>
    <x v="24"/>
    <n v="0"/>
  </r>
  <r>
    <x v="2"/>
    <x v="0"/>
    <n v="5"/>
    <x v="4"/>
    <n v="123"/>
    <x v="85"/>
    <x v="24"/>
    <n v="6"/>
    <d v="1899-12-30T00:11:08"/>
    <n v="30.274000000000001"/>
    <n v="0.111"/>
    <n v="64.685000000000002"/>
    <d v="1899-12-30T00:01:50"/>
    <n v="65.659000000000006"/>
    <n v="6"/>
    <x v="44"/>
    <s v="Rupert ID"/>
    <m/>
    <n v="0"/>
    <x v="24"/>
    <n v="0"/>
  </r>
  <r>
    <x v="2"/>
    <x v="0"/>
    <n v="6"/>
    <x v="5"/>
    <n v="969"/>
    <x v="83"/>
    <x v="24"/>
    <n v="6"/>
    <d v="1899-12-30T00:11:09"/>
    <n v="31.451000000000001"/>
    <n v="1.177"/>
    <n v="64.570999999999998"/>
    <d v="1899-12-30T00:01:50"/>
    <n v="65.492999999999995"/>
    <n v="6"/>
    <x v="5"/>
    <s v="Las Vegas NV"/>
    <m/>
    <n v="0"/>
    <x v="24"/>
    <n v="0"/>
  </r>
  <r>
    <x v="2"/>
    <x v="0"/>
    <n v="7"/>
    <x v="6"/>
    <n v="396"/>
    <x v="81"/>
    <x v="24"/>
    <n v="6"/>
    <d v="1899-12-30T00:11:59"/>
    <d v="1899-12-30T00:01:21"/>
    <n v="49.655000000000001"/>
    <n v="60.11"/>
    <d v="1899-12-30T00:01:58"/>
    <n v="60.924999999999997"/>
    <n v="4"/>
    <x v="30"/>
    <s v="Park City UT"/>
    <m/>
    <n v="0"/>
    <x v="24"/>
    <n v="0"/>
  </r>
  <r>
    <x v="2"/>
    <x v="0"/>
    <n v="8"/>
    <x v="7"/>
    <n v="807"/>
    <x v="87"/>
    <x v="24"/>
    <n v="5"/>
    <d v="1899-12-30T00:10:44"/>
    <s v="1 Lap"/>
    <s v="1 Lap"/>
    <n v="55.865000000000002"/>
    <d v="1899-12-30T00:01:59"/>
    <n v="60.576999999999998"/>
    <n v="5"/>
    <x v="3"/>
    <m/>
    <m/>
    <n v="0"/>
    <x v="24"/>
    <n v="0"/>
  </r>
  <r>
    <x v="2"/>
    <x v="0"/>
    <n v="9"/>
    <x v="8"/>
    <n v="821"/>
    <x v="84"/>
    <x v="24"/>
    <n v="5"/>
    <d v="1899-12-30T00:11:03"/>
    <s v="1 Lap"/>
    <n v="18.120999999999999"/>
    <n v="54.337000000000003"/>
    <d v="1899-12-30T00:02:09"/>
    <n v="55.683"/>
    <n v="1"/>
    <x v="5"/>
    <s v="Oceanside CA"/>
    <m/>
    <n v="0"/>
    <x v="24"/>
    <n v="0"/>
  </r>
  <r>
    <x v="2"/>
    <x v="0"/>
    <s v="DNF"/>
    <x v="21"/>
    <n v="420"/>
    <x v="20"/>
    <x v="24"/>
    <n v="1"/>
    <d v="1899-12-30T00:03:03"/>
    <s v="DNF"/>
    <s v="4 Laps"/>
    <n v="39.384999999999998"/>
    <m/>
    <s v="-"/>
    <n v="0"/>
    <x v="0"/>
    <s v="Salt Lake City UT"/>
    <m/>
    <n v="0"/>
    <x v="24"/>
    <n v="0"/>
  </r>
  <r>
    <x v="2"/>
    <x v="0"/>
    <s v="DNS"/>
    <x v="22"/>
    <n v="66"/>
    <x v="57"/>
    <x v="24"/>
    <m/>
    <m/>
    <s v="DNS"/>
    <m/>
    <s v="-"/>
    <m/>
    <s v="-"/>
    <n v="0"/>
    <x v="26"/>
    <s v="Ogden UT"/>
    <m/>
    <n v="0"/>
    <x v="24"/>
    <n v="0"/>
  </r>
  <r>
    <x v="2"/>
    <x v="0"/>
    <s v="DNS"/>
    <x v="22"/>
    <s v="12x"/>
    <x v="25"/>
    <x v="24"/>
    <m/>
    <m/>
    <s v="DNS"/>
    <m/>
    <s v="-"/>
    <m/>
    <s v="-"/>
    <n v="0"/>
    <x v="11"/>
    <s v="Junction City OR"/>
    <m/>
    <n v="0"/>
    <x v="24"/>
    <n v="0"/>
  </r>
  <r>
    <x v="2"/>
    <x v="0"/>
    <s v="DNS"/>
    <x v="22"/>
    <n v="171"/>
    <x v="39"/>
    <x v="24"/>
    <m/>
    <m/>
    <s v="DNS"/>
    <m/>
    <s v="-"/>
    <m/>
    <s v="-"/>
    <n v="0"/>
    <x v="9"/>
    <s v="Murray UT"/>
    <m/>
    <n v="0"/>
    <x v="24"/>
    <n v="0"/>
  </r>
  <r>
    <x v="2"/>
    <x v="0"/>
    <s v="DNS"/>
    <x v="22"/>
    <n v="238"/>
    <x v="54"/>
    <x v="24"/>
    <m/>
    <m/>
    <s v="DNS"/>
    <m/>
    <s v="-"/>
    <m/>
    <s v="-"/>
    <n v="0"/>
    <x v="3"/>
    <s v="Las Vegas NV"/>
    <m/>
    <n v="0"/>
    <x v="24"/>
    <n v="0"/>
  </r>
  <r>
    <x v="2"/>
    <x v="0"/>
    <s v="DNS"/>
    <x v="22"/>
    <n v="332"/>
    <x v="86"/>
    <x v="24"/>
    <m/>
    <m/>
    <s v="DNS"/>
    <m/>
    <s v="-"/>
    <m/>
    <s v="-"/>
    <n v="0"/>
    <x v="45"/>
    <s v="Sandy UT"/>
    <m/>
    <n v="0"/>
    <x v="24"/>
    <n v="0"/>
  </r>
  <r>
    <x v="2"/>
    <x v="0"/>
    <s v="DNS"/>
    <x v="22"/>
    <n v="442"/>
    <x v="38"/>
    <x v="24"/>
    <m/>
    <m/>
    <s v="DNS"/>
    <m/>
    <s v="-"/>
    <m/>
    <s v="-"/>
    <n v="0"/>
    <x v="3"/>
    <s v="Salt Lake City UT"/>
    <m/>
    <n v="0"/>
    <x v="24"/>
    <n v="0"/>
  </r>
  <r>
    <x v="2"/>
    <x v="0"/>
    <s v="DNS"/>
    <x v="22"/>
    <n v="675"/>
    <x v="80"/>
    <x v="24"/>
    <m/>
    <m/>
    <s v="DNS"/>
    <m/>
    <s v="-"/>
    <m/>
    <s v="-"/>
    <n v="0"/>
    <x v="42"/>
    <s v="Laramie WY"/>
    <m/>
    <n v="0"/>
    <x v="24"/>
    <n v="0"/>
  </r>
  <r>
    <x v="2"/>
    <x v="0"/>
    <s v="DNS"/>
    <x v="22"/>
    <n v="574"/>
    <x v="72"/>
    <x v="24"/>
    <m/>
    <m/>
    <s v="DNS"/>
    <m/>
    <s v="-"/>
    <m/>
    <s v="-"/>
    <n v="0"/>
    <x v="22"/>
    <s v="Hooper UT"/>
    <m/>
    <n v="0"/>
    <x v="24"/>
    <n v="0"/>
  </r>
  <r>
    <x v="2"/>
    <x v="0"/>
    <s v="DNS"/>
    <x v="22"/>
    <n v="913"/>
    <x v="52"/>
    <x v="24"/>
    <m/>
    <m/>
    <s v="DNS"/>
    <m/>
    <s v="-"/>
    <m/>
    <s v="-"/>
    <n v="0"/>
    <x v="24"/>
    <s v="West Jordan UT"/>
    <m/>
    <n v="0"/>
    <x v="24"/>
    <n v="0"/>
  </r>
  <r>
    <x v="2"/>
    <x v="0"/>
    <s v="DNS"/>
    <x v="22"/>
    <n v="901"/>
    <x v="16"/>
    <x v="24"/>
    <m/>
    <m/>
    <s v="DNS"/>
    <m/>
    <s v="-"/>
    <m/>
    <s v="-"/>
    <n v="0"/>
    <x v="2"/>
    <s v="Hesperus CO"/>
    <m/>
    <n v="0"/>
    <x v="24"/>
    <n v="0"/>
  </r>
  <r>
    <x v="2"/>
    <x v="0"/>
    <n v="1"/>
    <x v="0"/>
    <n v="527"/>
    <x v="58"/>
    <x v="18"/>
    <n v="6"/>
    <d v="1899-12-30T00:09:35"/>
    <m/>
    <m/>
    <n v="75.132999999999996"/>
    <d v="1899-12-30T00:01:35"/>
    <n v="76.067999999999998"/>
    <n v="3"/>
    <x v="27"/>
    <s v="Salt Lake City UT"/>
    <m/>
    <n v="50"/>
    <x v="18"/>
    <n v="50"/>
  </r>
  <r>
    <x v="2"/>
    <x v="0"/>
    <n v="2"/>
    <x v="1"/>
    <n v="521"/>
    <x v="32"/>
    <x v="18"/>
    <n v="6"/>
    <d v="1899-12-30T00:09:37"/>
    <n v="2.3690000000000002"/>
    <n v="2.3690000000000002"/>
    <n v="74.825000000000003"/>
    <d v="1899-12-30T00:01:35"/>
    <n v="75.733000000000004"/>
    <n v="2"/>
    <x v="18"/>
    <s v="Oceanside CA"/>
    <m/>
    <n v="40"/>
    <x v="18"/>
    <n v="40"/>
  </r>
  <r>
    <x v="2"/>
    <x v="0"/>
    <n v="3"/>
    <x v="2"/>
    <n v="2"/>
    <x v="59"/>
    <x v="18"/>
    <n v="6"/>
    <d v="1899-12-30T00:09:38"/>
    <n v="3.0819999999999999"/>
    <n v="0.71299999999999997"/>
    <n v="74.733000000000004"/>
    <d v="1899-12-30T00:01:34"/>
    <n v="76.290000000000006"/>
    <n v="5"/>
    <x v="1"/>
    <s v="Roy UT"/>
    <m/>
    <n v="32"/>
    <x v="18"/>
    <n v="32"/>
  </r>
  <r>
    <x v="2"/>
    <x v="0"/>
    <n v="4"/>
    <x v="3"/>
    <n v="53"/>
    <x v="45"/>
    <x v="18"/>
    <n v="6"/>
    <d v="1899-12-30T00:09:51"/>
    <n v="16.206"/>
    <n v="13.124000000000001"/>
    <n v="73.073999999999998"/>
    <d v="1899-12-30T00:01:37"/>
    <n v="74.44"/>
    <n v="2"/>
    <x v="1"/>
    <s v="Gilbert AZ"/>
    <m/>
    <n v="26"/>
    <x v="18"/>
    <n v="26"/>
  </r>
  <r>
    <x v="2"/>
    <x v="0"/>
    <n v="5"/>
    <x v="4"/>
    <n v="93"/>
    <x v="92"/>
    <x v="18"/>
    <n v="6"/>
    <d v="1899-12-30T00:10:04"/>
    <n v="28.65"/>
    <n v="12.444000000000001"/>
    <n v="71.566999999999993"/>
    <d v="1899-12-30T00:01:39"/>
    <n v="72.742999999999995"/>
    <n v="3"/>
    <x v="18"/>
    <s v="Clinton UT"/>
    <m/>
    <n v="22"/>
    <x v="18"/>
    <n v="22"/>
  </r>
  <r>
    <x v="2"/>
    <x v="0"/>
    <n v="6"/>
    <x v="5"/>
    <n v="10"/>
    <x v="55"/>
    <x v="18"/>
    <n v="6"/>
    <d v="1899-12-30T00:10:05"/>
    <n v="29.532"/>
    <n v="0.88200000000000001"/>
    <n v="71.462999999999994"/>
    <d v="1899-12-30T00:01:40"/>
    <n v="72.147999999999996"/>
    <n v="6"/>
    <x v="0"/>
    <s v="Lindon UT"/>
    <m/>
    <n v="20"/>
    <x v="18"/>
    <n v="20"/>
  </r>
  <r>
    <x v="2"/>
    <x v="0"/>
    <n v="7"/>
    <x v="6"/>
    <n v="11"/>
    <x v="46"/>
    <x v="18"/>
    <n v="6"/>
    <d v="1899-12-30T00:10:09"/>
    <n v="34.106000000000002"/>
    <n v="4.5739999999999998"/>
    <n v="70.926000000000002"/>
    <d v="1899-12-30T00:01:40"/>
    <n v="72.272000000000006"/>
    <n v="6"/>
    <x v="4"/>
    <s v="Sandy UT"/>
    <m/>
    <n v="18"/>
    <x v="18"/>
    <n v="18"/>
  </r>
  <r>
    <x v="2"/>
    <x v="0"/>
    <n v="8"/>
    <x v="7"/>
    <n v="13"/>
    <x v="21"/>
    <x v="18"/>
    <n v="6"/>
    <d v="1899-12-30T00:10:15"/>
    <n v="40.412999999999997"/>
    <n v="6.3070000000000004"/>
    <n v="70.198999999999998"/>
    <d v="1899-12-30T00:01:41"/>
    <n v="71.596000000000004"/>
    <n v="4"/>
    <x v="13"/>
    <s v="Pleasant Grove UT"/>
    <m/>
    <n v="16"/>
    <x v="18"/>
    <n v="16"/>
  </r>
  <r>
    <x v="2"/>
    <x v="0"/>
    <n v="9"/>
    <x v="8"/>
    <n v="101"/>
    <x v="48"/>
    <x v="18"/>
    <n v="6"/>
    <d v="1899-12-30T00:10:21"/>
    <n v="45.658999999999999"/>
    <n v="5.2460000000000004"/>
    <n v="69.605999999999995"/>
    <d v="1899-12-30T00:01:42"/>
    <n v="70.628"/>
    <n v="5"/>
    <x v="0"/>
    <s v="Boise ID"/>
    <m/>
    <n v="14"/>
    <x v="18"/>
    <n v="14"/>
  </r>
  <r>
    <x v="2"/>
    <x v="0"/>
    <n v="10"/>
    <x v="9"/>
    <n v="117"/>
    <x v="61"/>
    <x v="18"/>
    <n v="5"/>
    <d v="1899-12-30T00:10:16"/>
    <s v="1 Lap"/>
    <s v="1 Lap"/>
    <n v="58.460999999999999"/>
    <d v="1899-12-30T00:01:43"/>
    <n v="70.186999999999998"/>
    <n v="3"/>
    <x v="18"/>
    <s v="South Jordan UT"/>
    <m/>
    <n v="12"/>
    <x v="18"/>
    <n v="12"/>
  </r>
  <r>
    <x v="2"/>
    <x v="0"/>
    <s v="DNS"/>
    <x v="22"/>
    <n v="723"/>
    <x v="0"/>
    <x v="18"/>
    <m/>
    <m/>
    <s v="DNS"/>
    <m/>
    <s v="-"/>
    <m/>
    <s v="-"/>
    <n v="0"/>
    <x v="0"/>
    <s v="Las Vegas NV"/>
    <m/>
    <n v="0"/>
    <x v="18"/>
    <n v="0"/>
  </r>
  <r>
    <x v="2"/>
    <x v="0"/>
    <s v="DNS"/>
    <x v="22"/>
    <n v="711"/>
    <x v="28"/>
    <x v="18"/>
    <m/>
    <m/>
    <s v="DNS"/>
    <m/>
    <s v="-"/>
    <m/>
    <s v="-"/>
    <n v="0"/>
    <x v="0"/>
    <s v="Phoenix AZ"/>
    <m/>
    <n v="0"/>
    <x v="18"/>
    <n v="0"/>
  </r>
  <r>
    <x v="2"/>
    <x v="0"/>
    <s v="DNS"/>
    <x v="22"/>
    <n v="211"/>
    <x v="90"/>
    <x v="18"/>
    <m/>
    <m/>
    <s v="DNS"/>
    <m/>
    <s v="-"/>
    <m/>
    <s v="-"/>
    <n v="0"/>
    <x v="11"/>
    <s v="Sandy Ut"/>
    <m/>
    <n v="0"/>
    <x v="18"/>
    <n v="0"/>
  </r>
  <r>
    <x v="2"/>
    <x v="0"/>
    <s v="DNS"/>
    <x v="22"/>
    <n v="429"/>
    <x v="77"/>
    <x v="18"/>
    <m/>
    <m/>
    <s v="DNS"/>
    <m/>
    <s v="-"/>
    <m/>
    <s v="-"/>
    <n v="0"/>
    <x v="34"/>
    <s v="Broomfield CO"/>
    <m/>
    <n v="0"/>
    <x v="18"/>
    <n v="0"/>
  </r>
  <r>
    <x v="2"/>
    <x v="0"/>
    <s v="DNS"/>
    <x v="22"/>
    <n v="321"/>
    <x v="3"/>
    <x v="18"/>
    <m/>
    <m/>
    <s v="DNS"/>
    <m/>
    <s v="-"/>
    <m/>
    <s v="-"/>
    <n v="0"/>
    <x v="1"/>
    <s v="Kaysville UT"/>
    <m/>
    <n v="0"/>
    <x v="18"/>
    <n v="0"/>
  </r>
  <r>
    <x v="2"/>
    <x v="0"/>
    <s v="DNS"/>
    <x v="22"/>
    <n v="41"/>
    <x v="7"/>
    <x v="18"/>
    <m/>
    <m/>
    <s v="DNS"/>
    <m/>
    <s v="-"/>
    <m/>
    <s v="-"/>
    <n v="0"/>
    <x v="5"/>
    <s v="Draper UT"/>
    <m/>
    <n v="0"/>
    <x v="18"/>
    <n v="0"/>
  </r>
  <r>
    <x v="2"/>
    <x v="0"/>
    <s v="DNS"/>
    <x v="22"/>
    <n v="467"/>
    <x v="68"/>
    <x v="18"/>
    <m/>
    <m/>
    <s v="DNS"/>
    <m/>
    <s v="-"/>
    <m/>
    <s v="-"/>
    <n v="0"/>
    <x v="0"/>
    <s v="Layton UT"/>
    <m/>
    <n v="0"/>
    <x v="18"/>
    <n v="0"/>
  </r>
  <r>
    <x v="2"/>
    <x v="0"/>
    <s v="DNS"/>
    <x v="22"/>
    <n v="365"/>
    <x v="43"/>
    <x v="18"/>
    <m/>
    <m/>
    <s v="DNS"/>
    <m/>
    <s v="-"/>
    <m/>
    <s v="-"/>
    <n v="0"/>
    <x v="0"/>
    <s v="Sandy UT"/>
    <m/>
    <n v="0"/>
    <x v="18"/>
    <n v="0"/>
  </r>
  <r>
    <x v="2"/>
    <x v="0"/>
    <s v="DNS"/>
    <x v="22"/>
    <n v="58"/>
    <x v="91"/>
    <x v="18"/>
    <m/>
    <m/>
    <s v="DNS"/>
    <m/>
    <s v="-"/>
    <m/>
    <s v="-"/>
    <n v="0"/>
    <x v="46"/>
    <s v="Murray UT"/>
    <m/>
    <n v="0"/>
    <x v="18"/>
    <n v="0"/>
  </r>
  <r>
    <x v="2"/>
    <x v="0"/>
    <n v="1"/>
    <x v="0"/>
    <n v="6"/>
    <x v="42"/>
    <x v="2"/>
    <n v="6"/>
    <d v="1899-12-30T00:09:45"/>
    <m/>
    <m/>
    <n v="73.799000000000007"/>
    <d v="1899-12-30T00:01:37"/>
    <n v="74.543000000000006"/>
    <n v="2"/>
    <x v="0"/>
    <s v="Draper  UT"/>
    <m/>
    <n v="50"/>
    <x v="2"/>
    <n v="50"/>
  </r>
  <r>
    <x v="2"/>
    <x v="0"/>
    <n v="2"/>
    <x v="1"/>
    <n v="174"/>
    <x v="33"/>
    <x v="2"/>
    <n v="6"/>
    <d v="1899-12-30T00:09:45"/>
    <n v="1.4999999999999999E-2"/>
    <n v="1.4999999999999999E-2"/>
    <n v="73.796999999999997"/>
    <d v="1899-12-30T00:01:36"/>
    <n v="74.668000000000006"/>
    <n v="2"/>
    <x v="0"/>
    <s v="Draper UT"/>
    <m/>
    <n v="40"/>
    <x v="2"/>
    <n v="40"/>
  </r>
  <r>
    <x v="2"/>
    <x v="0"/>
    <n v="3"/>
    <x v="2"/>
    <n v="491"/>
    <x v="49"/>
    <x v="2"/>
    <n v="6"/>
    <d v="1899-12-30T00:09:53"/>
    <n v="7.8650000000000002"/>
    <n v="7.85"/>
    <n v="72.820999999999998"/>
    <d v="1899-12-30T00:01:37"/>
    <n v="73.923000000000002"/>
    <n v="4"/>
    <x v="23"/>
    <s v="LAS VEGAS NV"/>
    <m/>
    <n v="32"/>
    <x v="2"/>
    <n v="32"/>
  </r>
  <r>
    <x v="2"/>
    <x v="0"/>
    <n v="4"/>
    <x v="3"/>
    <n v="365"/>
    <x v="43"/>
    <x v="2"/>
    <n v="6"/>
    <d v="1899-12-30T00:09:54"/>
    <n v="8.1690000000000005"/>
    <n v="0.30399999999999999"/>
    <n v="72.784000000000006"/>
    <d v="1899-12-30T00:01:37"/>
    <n v="74.153999999999996"/>
    <n v="4"/>
    <x v="0"/>
    <s v="Sandy UT"/>
    <m/>
    <n v="26"/>
    <x v="2"/>
    <n v="26"/>
  </r>
  <r>
    <x v="2"/>
    <x v="0"/>
    <n v="5"/>
    <x v="4"/>
    <n v="321"/>
    <x v="3"/>
    <x v="2"/>
    <n v="6"/>
    <d v="1899-12-30T00:10:24"/>
    <n v="38.808999999999997"/>
    <n v="30.64"/>
    <n v="69.210999999999999"/>
    <d v="1899-12-30T00:01:42"/>
    <n v="70.881"/>
    <n v="2"/>
    <x v="1"/>
    <s v="Kaysville UT"/>
    <m/>
    <n v="22"/>
    <x v="2"/>
    <n v="22"/>
  </r>
  <r>
    <x v="2"/>
    <x v="0"/>
    <n v="6"/>
    <x v="5"/>
    <n v="607"/>
    <x v="31"/>
    <x v="2"/>
    <n v="6"/>
    <d v="1899-12-30T00:10:43"/>
    <n v="57.628999999999998"/>
    <n v="18.82"/>
    <n v="67.185000000000002"/>
    <d v="1899-12-30T00:01:45"/>
    <n v="68.459000000000003"/>
    <n v="3"/>
    <x v="3"/>
    <s v="Taylorsville UT"/>
    <m/>
    <n v="20"/>
    <x v="2"/>
    <n v="20"/>
  </r>
  <r>
    <x v="2"/>
    <x v="0"/>
    <n v="7"/>
    <x v="0"/>
    <n v="120"/>
    <x v="10"/>
    <x v="3"/>
    <n v="6"/>
    <d v="1899-12-30T00:11:03"/>
    <d v="1899-12-30T00:01:18"/>
    <n v="19.928000000000001"/>
    <n v="65.165000000000006"/>
    <d v="1899-12-30T00:01:45"/>
    <n v="68.429000000000002"/>
    <n v="5"/>
    <x v="7"/>
    <s v="Harrison NY"/>
    <m/>
    <n v="50"/>
    <x v="3"/>
    <n v="50"/>
  </r>
  <r>
    <x v="2"/>
    <x v="0"/>
    <n v="8"/>
    <x v="1"/>
    <n v="928"/>
    <x v="30"/>
    <x v="3"/>
    <n v="6"/>
    <d v="1899-12-30T00:11:03"/>
    <d v="1899-12-30T00:01:18"/>
    <n v="0.24399999999999999"/>
    <n v="65.141000000000005"/>
    <d v="1899-12-30T00:01:45"/>
    <n v="68.513000000000005"/>
    <n v="5"/>
    <x v="17"/>
    <s v="Tooele UT"/>
    <m/>
    <n v="40"/>
    <x v="3"/>
    <n v="40"/>
  </r>
  <r>
    <x v="2"/>
    <x v="0"/>
    <n v="9"/>
    <x v="2"/>
    <n v="130"/>
    <x v="22"/>
    <x v="3"/>
    <n v="6"/>
    <d v="1899-12-30T00:11:04"/>
    <d v="1899-12-30T00:01:18"/>
    <n v="0.34100000000000003"/>
    <n v="65.108000000000004"/>
    <d v="1899-12-30T00:01:45"/>
    <n v="68.649000000000001"/>
    <n v="5"/>
    <x v="4"/>
    <s v="Salt Lake City UT"/>
    <m/>
    <n v="32"/>
    <x v="3"/>
    <n v="32"/>
  </r>
  <r>
    <x v="2"/>
    <x v="0"/>
    <n v="10"/>
    <x v="3"/>
    <n v="925"/>
    <x v="88"/>
    <x v="3"/>
    <n v="6"/>
    <d v="1899-12-30T00:11:06"/>
    <d v="1899-12-30T00:01:21"/>
    <n v="1.196"/>
    <n v="64.831000000000003"/>
    <d v="1899-12-30T00:01:44"/>
    <n v="69.31"/>
    <n v="5"/>
    <x v="18"/>
    <s v="Spanish Fork UT"/>
    <m/>
    <n v="26"/>
    <x v="3"/>
    <n v="26"/>
  </r>
  <r>
    <x v="2"/>
    <x v="0"/>
    <n v="11"/>
    <x v="4"/>
    <n v="666"/>
    <x v="89"/>
    <x v="3"/>
    <n v="6"/>
    <d v="1899-12-30T00:11:05"/>
    <d v="1899-12-30T00:01:20"/>
    <n v="1.639"/>
    <n v="64.947000000000003"/>
    <d v="1899-12-30T00:01:45"/>
    <n v="68.879000000000005"/>
    <n v="5"/>
    <x v="1"/>
    <s v="Bluffdale UT"/>
    <m/>
    <n v="22"/>
    <x v="3"/>
    <n v="22"/>
  </r>
  <r>
    <x v="2"/>
    <x v="0"/>
    <n v="12"/>
    <x v="5"/>
    <n v="757"/>
    <x v="40"/>
    <x v="3"/>
    <n v="6"/>
    <d v="1899-12-30T00:11:10"/>
    <d v="1899-12-30T00:01:25"/>
    <n v="3.702"/>
    <n v="64.472999999999999"/>
    <d v="1899-12-30T00:01:46"/>
    <n v="67.917000000000002"/>
    <n v="5"/>
    <x v="5"/>
    <s v="Farmington UT"/>
    <m/>
    <n v="20"/>
    <x v="3"/>
    <n v="20"/>
  </r>
  <r>
    <x v="2"/>
    <x v="0"/>
    <n v="13"/>
    <x v="6"/>
    <n v="805"/>
    <x v="17"/>
    <x v="3"/>
    <n v="6"/>
    <d v="1899-12-30T00:11:13"/>
    <d v="1899-12-30T00:01:28"/>
    <n v="3.3260000000000001"/>
    <n v="64.153999999999996"/>
    <d v="1899-12-30T00:01:45"/>
    <n v="68.266000000000005"/>
    <n v="3"/>
    <x v="11"/>
    <s v="Layton UT"/>
    <m/>
    <n v="18"/>
    <x v="3"/>
    <n v="18"/>
  </r>
  <r>
    <x v="2"/>
    <x v="0"/>
    <n v="14"/>
    <x v="7"/>
    <n v="713"/>
    <x v="82"/>
    <x v="3"/>
    <n v="6"/>
    <d v="1899-12-30T00:11:16"/>
    <d v="1899-12-30T00:01:30"/>
    <n v="2.3809999999999998"/>
    <n v="63.927999999999997"/>
    <d v="1899-12-30T00:01:46"/>
    <n v="67.872"/>
    <n v="3"/>
    <x v="3"/>
    <s v="Tooele UT"/>
    <m/>
    <n v="16"/>
    <x v="3"/>
    <n v="16"/>
  </r>
  <r>
    <x v="2"/>
    <x v="0"/>
    <n v="15"/>
    <x v="8"/>
    <n v="238"/>
    <x v="54"/>
    <x v="3"/>
    <n v="6"/>
    <d v="1899-12-30T00:11:33"/>
    <d v="1899-12-30T00:01:47"/>
    <n v="16.858000000000001"/>
    <n v="62.372"/>
    <d v="1899-12-30T00:01:50"/>
    <n v="65.519000000000005"/>
    <n v="3"/>
    <x v="3"/>
    <s v="Las Vegas NV"/>
    <m/>
    <n v="14"/>
    <x v="3"/>
    <n v="14"/>
  </r>
  <r>
    <x v="2"/>
    <x v="0"/>
    <n v="16"/>
    <x v="9"/>
    <n v="969"/>
    <x v="83"/>
    <x v="3"/>
    <n v="5"/>
    <d v="1899-12-30T00:10:00"/>
    <s v="1 Lap"/>
    <s v="1 Lap"/>
    <n v="60.003999999999998"/>
    <d v="1899-12-30T00:01:52"/>
    <n v="64.233999999999995"/>
    <n v="2"/>
    <x v="5"/>
    <s v="Las Vegas NV"/>
    <m/>
    <n v="12"/>
    <x v="3"/>
    <n v="12"/>
  </r>
  <r>
    <x v="2"/>
    <x v="0"/>
    <n v="17"/>
    <x v="10"/>
    <n v="332"/>
    <x v="86"/>
    <x v="3"/>
    <n v="5"/>
    <d v="1899-12-30T00:11:02"/>
    <s v="1 Lap"/>
    <d v="1899-12-30T00:01:02"/>
    <n v="54.402999999999999"/>
    <d v="1899-12-30T00:02:04"/>
    <n v="58.101999999999997"/>
    <n v="3"/>
    <x v="45"/>
    <s v="Sandy UT"/>
    <m/>
    <n v="10"/>
    <x v="3"/>
    <n v="10"/>
  </r>
  <r>
    <x v="2"/>
    <x v="0"/>
    <n v="18"/>
    <x v="6"/>
    <n v="70"/>
    <x v="14"/>
    <x v="2"/>
    <n v="4"/>
    <d v="1899-12-30T00:07:44"/>
    <s v="2 Laps"/>
    <s v="1 Lap"/>
    <n v="62.036999999999999"/>
    <d v="1899-12-30T00:01:51"/>
    <n v="64.653999999999996"/>
    <n v="2"/>
    <x v="9"/>
    <s v="Pleasant view UT"/>
    <m/>
    <n v="18"/>
    <x v="2"/>
    <n v="18"/>
  </r>
  <r>
    <x v="2"/>
    <x v="0"/>
    <n v="19"/>
    <x v="11"/>
    <n v="807"/>
    <x v="87"/>
    <x v="3"/>
    <n v="4"/>
    <d v="1899-12-30T00:08:11"/>
    <s v="2 Laps"/>
    <n v="26.565000000000001"/>
    <n v="58.679000000000002"/>
    <d v="1899-12-30T00:01:53"/>
    <n v="63.655999999999999"/>
    <n v="3"/>
    <x v="3"/>
    <s v="encinitas CA"/>
    <m/>
    <n v="9"/>
    <x v="3"/>
    <n v="9"/>
  </r>
  <r>
    <x v="2"/>
    <x v="0"/>
    <n v="20"/>
    <x v="12"/>
    <n v="163"/>
    <x v="15"/>
    <x v="3"/>
    <n v="4"/>
    <d v="1899-12-30T00:08:25"/>
    <s v="2 Laps"/>
    <n v="14.577999999999999"/>
    <n v="56.985999999999997"/>
    <d v="1899-12-30T00:01:49"/>
    <n v="66.001999999999995"/>
    <n v="3"/>
    <x v="10"/>
    <s v="Kearns UT"/>
    <m/>
    <n v="8"/>
    <x v="3"/>
    <n v="8"/>
  </r>
  <r>
    <x v="2"/>
    <x v="0"/>
    <n v="21"/>
    <x v="7"/>
    <n v="723"/>
    <x v="0"/>
    <x v="2"/>
    <n v="3"/>
    <d v="1899-12-30T00:05:00"/>
    <s v="3 Laps"/>
    <s v="1 Lap"/>
    <n v="71.977999999999994"/>
    <d v="1899-12-30T00:01:38"/>
    <n v="73.584000000000003"/>
    <n v="2"/>
    <x v="0"/>
    <s v="Las Vegas NV"/>
    <m/>
    <n v="16"/>
    <x v="2"/>
    <n v="16"/>
  </r>
  <r>
    <x v="2"/>
    <x v="0"/>
    <n v="22"/>
    <x v="13"/>
    <n v="442"/>
    <x v="38"/>
    <x v="3"/>
    <n v="3"/>
    <d v="1899-12-30T00:06:28"/>
    <s v="3 Laps"/>
    <d v="1899-12-30T00:01:28"/>
    <n v="55.615000000000002"/>
    <d v="1899-12-30T00:01:50"/>
    <n v="65.445999999999998"/>
    <n v="2"/>
    <x v="3"/>
    <s v="Salt Lake City UT"/>
    <m/>
    <n v="7"/>
    <x v="3"/>
    <n v="7"/>
  </r>
  <r>
    <x v="2"/>
    <x v="0"/>
    <s v="DNS"/>
    <x v="22"/>
    <n v="429"/>
    <x v="77"/>
    <x v="2"/>
    <m/>
    <m/>
    <s v="DNS"/>
    <m/>
    <s v="-"/>
    <m/>
    <s v="-"/>
    <n v="0"/>
    <x v="34"/>
    <s v="Broomfield CO"/>
    <m/>
    <n v="0"/>
    <x v="2"/>
    <n v="0"/>
  </r>
  <r>
    <x v="2"/>
    <x v="0"/>
    <s v="DNS"/>
    <x v="22"/>
    <n v="178"/>
    <x v="23"/>
    <x v="2"/>
    <m/>
    <m/>
    <s v="DNS"/>
    <m/>
    <s v="-"/>
    <m/>
    <s v="-"/>
    <n v="0"/>
    <x v="14"/>
    <s v="HENDERSON NV"/>
    <m/>
    <n v="0"/>
    <x v="2"/>
    <n v="0"/>
  </r>
  <r>
    <x v="2"/>
    <x v="0"/>
    <s v="DNS"/>
    <x v="22"/>
    <n v="467"/>
    <x v="68"/>
    <x v="2"/>
    <m/>
    <m/>
    <s v="DNS"/>
    <m/>
    <s v="-"/>
    <m/>
    <s v="-"/>
    <n v="0"/>
    <x v="0"/>
    <s v="Layton UT"/>
    <m/>
    <n v="0"/>
    <x v="2"/>
    <n v="0"/>
  </r>
  <r>
    <x v="2"/>
    <x v="0"/>
    <s v="DNS"/>
    <x v="22"/>
    <s v="12x"/>
    <x v="25"/>
    <x v="2"/>
    <m/>
    <m/>
    <s v="DNS"/>
    <m/>
    <s v="-"/>
    <m/>
    <s v="-"/>
    <n v="0"/>
    <x v="11"/>
    <s v="Junction City OR"/>
    <m/>
    <n v="0"/>
    <x v="2"/>
    <n v="0"/>
  </r>
  <r>
    <x v="2"/>
    <x v="0"/>
    <s v="DNS"/>
    <x v="22"/>
    <n v="711"/>
    <x v="28"/>
    <x v="2"/>
    <m/>
    <m/>
    <s v="DNS"/>
    <m/>
    <s v="-"/>
    <m/>
    <s v="-"/>
    <n v="0"/>
    <x v="0"/>
    <s v="Phoenix AZ"/>
    <m/>
    <n v="0"/>
    <x v="2"/>
    <n v="0"/>
  </r>
  <r>
    <x v="2"/>
    <x v="0"/>
    <s v="DNS"/>
    <x v="22"/>
    <n v="53"/>
    <x v="45"/>
    <x v="2"/>
    <m/>
    <m/>
    <s v="DNS"/>
    <m/>
    <s v="-"/>
    <m/>
    <s v="-"/>
    <n v="0"/>
    <x v="1"/>
    <s v="Gilbert AZ"/>
    <m/>
    <n v="0"/>
    <x v="2"/>
    <n v="0"/>
  </r>
  <r>
    <x v="2"/>
    <x v="0"/>
    <s v="DNS"/>
    <x v="22"/>
    <n v="11"/>
    <x v="46"/>
    <x v="2"/>
    <m/>
    <m/>
    <s v="DNS"/>
    <m/>
    <s v="-"/>
    <m/>
    <s v="-"/>
    <n v="0"/>
    <x v="4"/>
    <s v="Sandy UT"/>
    <m/>
    <n v="0"/>
    <x v="2"/>
    <n v="0"/>
  </r>
  <r>
    <x v="2"/>
    <x v="0"/>
    <s v="DNS"/>
    <x v="22"/>
    <n v="41"/>
    <x v="7"/>
    <x v="2"/>
    <m/>
    <m/>
    <s v="DNS"/>
    <m/>
    <s v="-"/>
    <m/>
    <s v="-"/>
    <n v="0"/>
    <x v="5"/>
    <s v="Draper UT"/>
    <m/>
    <n v="0"/>
    <x v="2"/>
    <n v="0"/>
  </r>
  <r>
    <x v="2"/>
    <x v="0"/>
    <s v="DNS"/>
    <x v="22"/>
    <n v="13"/>
    <x v="21"/>
    <x v="2"/>
    <m/>
    <m/>
    <s v="DNS"/>
    <m/>
    <s v="-"/>
    <m/>
    <s v="-"/>
    <n v="0"/>
    <x v="13"/>
    <s v="Pleasant Grove UT"/>
    <m/>
    <n v="0"/>
    <x v="2"/>
    <n v="0"/>
  </r>
  <r>
    <x v="2"/>
    <x v="0"/>
    <s v="DNS"/>
    <x v="22"/>
    <n v="10"/>
    <x v="55"/>
    <x v="2"/>
    <m/>
    <m/>
    <s v="DNS"/>
    <m/>
    <s v="-"/>
    <m/>
    <s v="-"/>
    <n v="0"/>
    <x v="0"/>
    <s v="Lindon UT"/>
    <m/>
    <n v="0"/>
    <x v="2"/>
    <n v="0"/>
  </r>
  <r>
    <x v="2"/>
    <x v="0"/>
    <s v="DNS"/>
    <x v="22"/>
    <n v="211"/>
    <x v="90"/>
    <x v="2"/>
    <m/>
    <m/>
    <s v="DNS"/>
    <m/>
    <s v="-"/>
    <m/>
    <s v="-"/>
    <n v="0"/>
    <x v="11"/>
    <s v="Sandy Ut"/>
    <m/>
    <n v="0"/>
    <x v="2"/>
    <n v="0"/>
  </r>
  <r>
    <x v="2"/>
    <x v="0"/>
    <s v="DNS"/>
    <x v="22"/>
    <n v="416"/>
    <x v="6"/>
    <x v="3"/>
    <m/>
    <m/>
    <s v="DNS"/>
    <m/>
    <s v="-"/>
    <m/>
    <s v="-"/>
    <n v="0"/>
    <x v="4"/>
    <s v="Hendersonville NC"/>
    <m/>
    <n v="0"/>
    <x v="3"/>
    <n v="0"/>
  </r>
  <r>
    <x v="2"/>
    <x v="0"/>
    <s v="DNS"/>
    <x v="22"/>
    <n v="142"/>
    <x v="51"/>
    <x v="3"/>
    <m/>
    <m/>
    <s v="DNS"/>
    <m/>
    <s v="-"/>
    <m/>
    <s v="-"/>
    <n v="0"/>
    <x v="3"/>
    <s v="draper UT"/>
    <m/>
    <n v="0"/>
    <x v="3"/>
    <n v="0"/>
  </r>
  <r>
    <x v="2"/>
    <x v="0"/>
    <s v="DNS"/>
    <x v="22"/>
    <n v="131"/>
    <x v="41"/>
    <x v="3"/>
    <m/>
    <m/>
    <s v="DNS"/>
    <m/>
    <s v="-"/>
    <m/>
    <s v="-"/>
    <n v="0"/>
    <x v="21"/>
    <s v="Provo UT"/>
    <m/>
    <n v="0"/>
    <x v="3"/>
    <n v="0"/>
  </r>
  <r>
    <x v="2"/>
    <x v="0"/>
    <s v="DNS"/>
    <x v="22"/>
    <n v="913"/>
    <x v="52"/>
    <x v="3"/>
    <m/>
    <m/>
    <s v="DNS"/>
    <m/>
    <s v="-"/>
    <m/>
    <s v="-"/>
    <n v="0"/>
    <x v="24"/>
    <s v="West Jordan UT"/>
    <m/>
    <n v="0"/>
    <x v="3"/>
    <n v="0"/>
  </r>
  <r>
    <x v="2"/>
    <x v="0"/>
    <s v="DNS"/>
    <x v="22"/>
    <n v="171"/>
    <x v="39"/>
    <x v="3"/>
    <m/>
    <m/>
    <s v="DNS"/>
    <m/>
    <s v="-"/>
    <m/>
    <s v="-"/>
    <n v="0"/>
    <x v="9"/>
    <s v="Murray UT"/>
    <m/>
    <n v="0"/>
    <x v="3"/>
    <n v="0"/>
  </r>
  <r>
    <x v="2"/>
    <x v="0"/>
    <s v="DNS"/>
    <x v="22"/>
    <n v="333"/>
    <x v="36"/>
    <x v="3"/>
    <m/>
    <m/>
    <s v="DNS"/>
    <m/>
    <s v="-"/>
    <m/>
    <s v="-"/>
    <n v="0"/>
    <x v="3"/>
    <s v="Sandy UT"/>
    <m/>
    <n v="0"/>
    <x v="3"/>
    <n v="0"/>
  </r>
  <r>
    <x v="2"/>
    <x v="0"/>
    <s v="DNS"/>
    <x v="22"/>
    <n v="901"/>
    <x v="16"/>
    <x v="3"/>
    <m/>
    <m/>
    <s v="DNS"/>
    <m/>
    <s v="-"/>
    <m/>
    <s v="-"/>
    <n v="0"/>
    <x v="2"/>
    <s v="Hesperus CO"/>
    <m/>
    <n v="0"/>
    <x v="3"/>
    <n v="0"/>
  </r>
  <r>
    <x v="2"/>
    <x v="0"/>
    <s v="DNS"/>
    <x v="22"/>
    <n v="420"/>
    <x v="20"/>
    <x v="3"/>
    <m/>
    <m/>
    <s v="DNS"/>
    <m/>
    <s v="-"/>
    <m/>
    <s v="-"/>
    <n v="0"/>
    <x v="0"/>
    <s v="Salt Lake City UT"/>
    <m/>
    <n v="0"/>
    <x v="3"/>
    <n v="0"/>
  </r>
  <r>
    <x v="2"/>
    <x v="0"/>
    <s v="DNS"/>
    <x v="22"/>
    <n v="199"/>
    <x v="12"/>
    <x v="3"/>
    <m/>
    <m/>
    <s v="DNS"/>
    <m/>
    <s v="-"/>
    <m/>
    <s v="-"/>
    <n v="0"/>
    <x v="8"/>
    <s v="Brighton CO"/>
    <m/>
    <n v="0"/>
    <x v="3"/>
    <n v="0"/>
  </r>
  <r>
    <x v="2"/>
    <x v="0"/>
    <s v="DNS"/>
    <x v="22"/>
    <n v="111"/>
    <x v="13"/>
    <x v="3"/>
    <m/>
    <m/>
    <s v="DNS"/>
    <m/>
    <s v="-"/>
    <m/>
    <s v="-"/>
    <n v="0"/>
    <x v="2"/>
    <s v="west jordan UT"/>
    <m/>
    <n v="0"/>
    <x v="3"/>
    <n v="0"/>
  </r>
  <r>
    <x v="2"/>
    <x v="0"/>
    <s v="DNS"/>
    <x v="22"/>
    <n v="116"/>
    <x v="27"/>
    <x v="3"/>
    <m/>
    <m/>
    <s v="DNS"/>
    <m/>
    <s v="-"/>
    <m/>
    <s v="-"/>
    <n v="0"/>
    <x v="15"/>
    <s v="Clinton UT"/>
    <m/>
    <n v="0"/>
    <x v="3"/>
    <n v="0"/>
  </r>
  <r>
    <x v="2"/>
    <x v="0"/>
    <s v="DNS"/>
    <x v="22"/>
    <n v="821"/>
    <x v="84"/>
    <x v="3"/>
    <m/>
    <m/>
    <s v="DNS"/>
    <m/>
    <s v="-"/>
    <m/>
    <s v="-"/>
    <n v="0"/>
    <x v="5"/>
    <s v="Oceanside CA"/>
    <m/>
    <n v="0"/>
    <x v="3"/>
    <n v="0"/>
  </r>
  <r>
    <x v="2"/>
    <x v="0"/>
    <s v="DNS"/>
    <x v="22"/>
    <n v="675"/>
    <x v="80"/>
    <x v="3"/>
    <m/>
    <m/>
    <s v="DNS"/>
    <m/>
    <s v="-"/>
    <m/>
    <s v="-"/>
    <n v="0"/>
    <x v="42"/>
    <s v="Laramie WY"/>
    <m/>
    <n v="0"/>
    <x v="3"/>
    <n v="0"/>
  </r>
  <r>
    <x v="2"/>
    <x v="0"/>
    <n v="1"/>
    <x v="0"/>
    <n v="13"/>
    <x v="21"/>
    <x v="0"/>
    <n v="7"/>
    <d v="1899-12-30T00:11:32"/>
    <m/>
    <m/>
    <n v="72.878"/>
    <d v="1899-12-30T00:01:38"/>
    <n v="73.816000000000003"/>
    <n v="2"/>
    <x v="13"/>
    <s v="Pleasant Grove UT"/>
    <m/>
    <n v="50"/>
    <x v="0"/>
    <n v="50"/>
  </r>
  <r>
    <x v="2"/>
    <x v="0"/>
    <n v="2"/>
    <x v="1"/>
    <n v="723"/>
    <x v="0"/>
    <x v="0"/>
    <n v="7"/>
    <d v="1899-12-30T00:11:32"/>
    <n v="0.47399999999999998"/>
    <n v="0.47399999999999998"/>
    <n v="72.828000000000003"/>
    <d v="1899-12-30T00:01:38"/>
    <n v="73.81"/>
    <n v="2"/>
    <x v="0"/>
    <s v="Las Vegas NV"/>
    <m/>
    <n v="40"/>
    <x v="0"/>
    <n v="40"/>
  </r>
  <r>
    <x v="2"/>
    <x v="0"/>
    <n v="3"/>
    <x v="2"/>
    <n v="126"/>
    <x v="5"/>
    <x v="0"/>
    <n v="7"/>
    <d v="1899-12-30T00:11:56"/>
    <n v="24.574000000000002"/>
    <n v="24.1"/>
    <n v="70.376999999999995"/>
    <d v="1899-12-30T00:01:41"/>
    <n v="71.238"/>
    <n v="2"/>
    <x v="3"/>
    <s v="Sandy UT"/>
    <m/>
    <n v="32"/>
    <x v="0"/>
    <n v="32"/>
  </r>
  <r>
    <x v="2"/>
    <x v="0"/>
    <n v="4"/>
    <x v="3"/>
    <n v="321"/>
    <x v="3"/>
    <x v="0"/>
    <n v="7"/>
    <d v="1899-12-30T00:12:16"/>
    <n v="44.124000000000002"/>
    <n v="19.55"/>
    <n v="68.507000000000005"/>
    <d v="1899-12-30T00:01:43"/>
    <n v="70.16"/>
    <n v="3"/>
    <x v="1"/>
    <s v="Kaysville UT"/>
    <m/>
    <n v="26"/>
    <x v="0"/>
    <n v="26"/>
  </r>
  <r>
    <x v="2"/>
    <x v="0"/>
    <n v="5"/>
    <x v="4"/>
    <n v="416"/>
    <x v="6"/>
    <x v="0"/>
    <n v="7"/>
    <d v="1899-12-30T00:12:16"/>
    <n v="44.323999999999998"/>
    <n v="0.2"/>
    <n v="68.488"/>
    <d v="1899-12-30T00:01:43"/>
    <n v="69.581000000000003"/>
    <n v="6"/>
    <x v="4"/>
    <s v="Hendersonville NC"/>
    <m/>
    <n v="22"/>
    <x v="0"/>
    <n v="22"/>
  </r>
  <r>
    <x v="2"/>
    <x v="0"/>
    <n v="6"/>
    <x v="5"/>
    <n v="711"/>
    <x v="28"/>
    <x v="0"/>
    <n v="7"/>
    <d v="1899-12-30T00:12:17"/>
    <n v="45.399000000000001"/>
    <n v="1.075"/>
    <n v="68.388000000000005"/>
    <d v="1899-12-30T00:01:43"/>
    <n v="69.656999999999996"/>
    <n v="6"/>
    <x v="0"/>
    <s v="Phoenix AZ"/>
    <m/>
    <n v="20"/>
    <x v="0"/>
    <n v="20"/>
  </r>
  <r>
    <x v="2"/>
    <x v="0"/>
    <n v="7"/>
    <x v="6"/>
    <n v="211"/>
    <x v="90"/>
    <x v="0"/>
    <n v="7"/>
    <d v="1899-12-30T00:12:20"/>
    <n v="47.985999999999997"/>
    <n v="2.5870000000000002"/>
    <n v="68.149000000000001"/>
    <d v="1899-12-30T00:01:43"/>
    <n v="69.876000000000005"/>
    <n v="7"/>
    <x v="11"/>
    <s v="Sandy Ut"/>
    <m/>
    <n v="18"/>
    <x v="0"/>
    <n v="18"/>
  </r>
  <r>
    <x v="2"/>
    <x v="0"/>
    <n v="8"/>
    <x v="7"/>
    <n v="41"/>
    <x v="7"/>
    <x v="0"/>
    <n v="7"/>
    <d v="1899-12-30T00:12:32"/>
    <d v="1899-12-30T00:01:01"/>
    <n v="12.832000000000001"/>
    <n v="66.986999999999995"/>
    <d v="1899-12-30T00:01:46"/>
    <n v="67.915000000000006"/>
    <n v="4"/>
    <x v="5"/>
    <s v="Draper UT"/>
    <m/>
    <n v="16"/>
    <x v="0"/>
    <n v="16"/>
  </r>
  <r>
    <x v="2"/>
    <x v="0"/>
    <n v="9"/>
    <x v="8"/>
    <n v="199"/>
    <x v="12"/>
    <x v="0"/>
    <n v="7"/>
    <d v="1899-12-30T00:12:49"/>
    <d v="1899-12-30T00:01:17"/>
    <n v="16.190000000000001"/>
    <n v="65.575999999999993"/>
    <d v="1899-12-30T00:01:48"/>
    <n v="66.572000000000003"/>
    <n v="2"/>
    <x v="8"/>
    <s v="Brighton CO"/>
    <m/>
    <n v="14"/>
    <x v="0"/>
    <n v="14"/>
  </r>
  <r>
    <x v="2"/>
    <x v="0"/>
    <n v="10"/>
    <x v="9"/>
    <n v="111"/>
    <x v="13"/>
    <x v="0"/>
    <n v="7"/>
    <d v="1899-12-30T00:12:59"/>
    <d v="1899-12-30T00:01:27"/>
    <n v="10.157"/>
    <n v="64.72"/>
    <d v="1899-12-30T00:01:49"/>
    <n v="65.998999999999995"/>
    <n v="4"/>
    <x v="2"/>
    <s v="west jordan UT"/>
    <m/>
    <n v="12"/>
    <x v="0"/>
    <n v="12"/>
  </r>
  <r>
    <x v="2"/>
    <x v="0"/>
    <n v="11"/>
    <x v="10"/>
    <n v="420"/>
    <x v="20"/>
    <x v="0"/>
    <n v="7"/>
    <d v="1899-12-30T00:12:59"/>
    <d v="1899-12-30T00:01:28"/>
    <n v="0.752"/>
    <n v="64.658000000000001"/>
    <d v="1899-12-30T00:01:49"/>
    <n v="66.311999999999998"/>
    <n v="6"/>
    <x v="0"/>
    <s v="Salt Lake City UT"/>
    <m/>
    <n v="10"/>
    <x v="0"/>
    <n v="10"/>
  </r>
  <r>
    <x v="2"/>
    <x v="0"/>
    <n v="12"/>
    <x v="11"/>
    <n v="925"/>
    <x v="88"/>
    <x v="0"/>
    <n v="7"/>
    <d v="1899-12-30T00:13:00"/>
    <d v="1899-12-30T00:01:29"/>
    <n v="0.83699999999999997"/>
    <n v="64.587999999999994"/>
    <d v="1899-12-30T00:01:46"/>
    <n v="67.718000000000004"/>
    <n v="7"/>
    <x v="18"/>
    <s v="Spanish Fork UT"/>
    <m/>
    <n v="9"/>
    <x v="0"/>
    <n v="9"/>
  </r>
  <r>
    <x v="2"/>
    <x v="0"/>
    <n v="13"/>
    <x v="12"/>
    <n v="901"/>
    <x v="16"/>
    <x v="0"/>
    <n v="6"/>
    <d v="1899-12-30T00:11:13"/>
    <s v="1 Lap"/>
    <s v="1 Lap"/>
    <n v="64.153000000000006"/>
    <d v="1899-12-30T00:01:50"/>
    <n v="65.471999999999994"/>
    <n v="6"/>
    <x v="2"/>
    <s v="Hesperus CO"/>
    <m/>
    <n v="8"/>
    <x v="0"/>
    <n v="8"/>
  </r>
  <r>
    <x v="2"/>
    <x v="0"/>
    <s v="DNF"/>
    <x v="21"/>
    <n v="467"/>
    <x v="68"/>
    <x v="0"/>
    <n v="1"/>
    <d v="1899-12-30T00:02:40"/>
    <s v="DNF"/>
    <s v="5 Laps"/>
    <n v="44.905000000000001"/>
    <m/>
    <s v="-"/>
    <n v="0"/>
    <x v="0"/>
    <s v="Layton UT"/>
    <m/>
    <n v="0"/>
    <x v="0"/>
    <n v="0"/>
  </r>
  <r>
    <x v="2"/>
    <x v="0"/>
    <s v="DNS"/>
    <x v="22"/>
    <n v="120"/>
    <x v="10"/>
    <x v="0"/>
    <m/>
    <m/>
    <s v="DNS"/>
    <m/>
    <s v="-"/>
    <m/>
    <s v="-"/>
    <n v="0"/>
    <x v="7"/>
    <s v="Harrison NY"/>
    <m/>
    <n v="0"/>
    <x v="0"/>
    <n v="0"/>
  </r>
  <r>
    <x v="2"/>
    <x v="0"/>
    <s v="DNS"/>
    <x v="22"/>
    <n v="70"/>
    <x v="14"/>
    <x v="0"/>
    <m/>
    <m/>
    <s v="DNS"/>
    <m/>
    <s v="-"/>
    <m/>
    <s v="-"/>
    <n v="0"/>
    <x v="9"/>
    <s v="Pleasant view UT"/>
    <m/>
    <n v="0"/>
    <x v="0"/>
    <n v="0"/>
  </r>
  <r>
    <x v="2"/>
    <x v="0"/>
    <s v="DNS"/>
    <x v="22"/>
    <n v="163"/>
    <x v="15"/>
    <x v="0"/>
    <m/>
    <m/>
    <s v="DNS"/>
    <m/>
    <s v="-"/>
    <m/>
    <s v="-"/>
    <n v="0"/>
    <x v="10"/>
    <s v="Kearns UT"/>
    <m/>
    <n v="0"/>
    <x v="0"/>
    <n v="0"/>
  </r>
  <r>
    <x v="2"/>
    <x v="0"/>
    <s v="DNS"/>
    <x v="22"/>
    <n v="69"/>
    <x v="56"/>
    <x v="0"/>
    <m/>
    <m/>
    <s v="DNS"/>
    <m/>
    <s v="-"/>
    <m/>
    <s v="-"/>
    <n v="0"/>
    <x v="28"/>
    <s v="SLC UT"/>
    <m/>
    <n v="0"/>
    <x v="0"/>
    <n v="0"/>
  </r>
  <r>
    <x v="2"/>
    <x v="0"/>
    <s v="DNS"/>
    <x v="22"/>
    <n v="116"/>
    <x v="27"/>
    <x v="0"/>
    <m/>
    <m/>
    <s v="DNS"/>
    <m/>
    <s v="-"/>
    <m/>
    <s v="-"/>
    <n v="0"/>
    <x v="15"/>
    <s v="Clinton UT"/>
    <m/>
    <n v="0"/>
    <x v="0"/>
    <n v="0"/>
  </r>
  <r>
    <x v="2"/>
    <x v="0"/>
    <s v="DNS"/>
    <x v="22"/>
    <n v="429"/>
    <x v="77"/>
    <x v="0"/>
    <m/>
    <m/>
    <s v="DNS"/>
    <m/>
    <s v="-"/>
    <m/>
    <s v="-"/>
    <n v="0"/>
    <x v="34"/>
    <s v="Broomfield CO"/>
    <m/>
    <n v="0"/>
    <x v="0"/>
    <n v="0"/>
  </r>
  <r>
    <x v="2"/>
    <x v="0"/>
    <s v="DNS"/>
    <x v="22"/>
    <n v="807"/>
    <x v="87"/>
    <x v="0"/>
    <m/>
    <m/>
    <s v="DNS"/>
    <m/>
    <s v="-"/>
    <m/>
    <s v="-"/>
    <n v="0"/>
    <x v="3"/>
    <s v="encinitas CA"/>
    <m/>
    <n v="0"/>
    <x v="0"/>
    <n v="0"/>
  </r>
  <r>
    <x v="2"/>
    <x v="0"/>
    <s v="DNS"/>
    <x v="22"/>
    <n v="109"/>
    <x v="37"/>
    <x v="0"/>
    <m/>
    <m/>
    <s v="DNS"/>
    <m/>
    <s v="-"/>
    <m/>
    <s v="-"/>
    <n v="0"/>
    <x v="3"/>
    <s v="South Ogden UT"/>
    <m/>
    <n v="0"/>
    <x v="0"/>
    <n v="0"/>
  </r>
  <r>
    <x v="2"/>
    <x v="0"/>
    <s v="DNS"/>
    <x v="22"/>
    <n v="713"/>
    <x v="82"/>
    <x v="0"/>
    <m/>
    <m/>
    <s v="DNS"/>
    <m/>
    <s v="-"/>
    <m/>
    <s v="-"/>
    <n v="0"/>
    <x v="3"/>
    <s v="Tooele UT"/>
    <m/>
    <n v="0"/>
    <x v="0"/>
    <n v="0"/>
  </r>
  <r>
    <x v="2"/>
    <x v="0"/>
    <s v="DNS"/>
    <x v="22"/>
    <n v="666"/>
    <x v="89"/>
    <x v="0"/>
    <m/>
    <m/>
    <s v="DNS"/>
    <m/>
    <s v="-"/>
    <m/>
    <s v="-"/>
    <n v="0"/>
    <x v="1"/>
    <s v="Bluffdale UT"/>
    <m/>
    <n v="0"/>
    <x v="0"/>
    <n v="0"/>
  </r>
  <r>
    <x v="2"/>
    <x v="0"/>
    <s v="DNS"/>
    <x v="22"/>
    <n v="675"/>
    <x v="80"/>
    <x v="0"/>
    <m/>
    <m/>
    <s v="DNS"/>
    <m/>
    <s v="-"/>
    <m/>
    <s v="-"/>
    <n v="0"/>
    <x v="42"/>
    <s v="Laramie WY"/>
    <m/>
    <n v="0"/>
    <x v="0"/>
    <n v="0"/>
  </r>
  <r>
    <x v="2"/>
    <x v="0"/>
    <n v="1"/>
    <x v="0"/>
    <n v="527"/>
    <x v="58"/>
    <x v="6"/>
    <n v="6"/>
    <d v="1899-12-30T00:09:34"/>
    <m/>
    <m/>
    <n v="75.287999999999997"/>
    <d v="1899-12-30T00:01:34"/>
    <n v="76.356999999999999"/>
    <n v="2"/>
    <x v="27"/>
    <s v="Salt Lake City UT"/>
    <m/>
    <n v="50"/>
    <x v="6"/>
    <n v="50"/>
  </r>
  <r>
    <x v="2"/>
    <x v="0"/>
    <n v="2"/>
    <x v="1"/>
    <n v="2"/>
    <x v="59"/>
    <x v="6"/>
    <n v="6"/>
    <d v="1899-12-30T00:09:36"/>
    <n v="2.5579999999999998"/>
    <n v="2.5579999999999998"/>
    <n v="74.953999999999994"/>
    <d v="1899-12-30T00:01:35"/>
    <n v="76.031999999999996"/>
    <n v="2"/>
    <x v="1"/>
    <s v="Roy UT"/>
    <m/>
    <n v="40"/>
    <x v="6"/>
    <n v="40"/>
  </r>
  <r>
    <x v="2"/>
    <x v="0"/>
    <n v="3"/>
    <x v="2"/>
    <n v="521"/>
    <x v="32"/>
    <x v="6"/>
    <n v="6"/>
    <d v="1899-12-30T00:09:42"/>
    <n v="8.0860000000000003"/>
    <n v="5.5279999999999996"/>
    <n v="74.242000000000004"/>
    <d v="1899-12-30T00:01:35"/>
    <n v="75.472999999999999"/>
    <n v="2"/>
    <x v="18"/>
    <s v="Oceanside CA"/>
    <m/>
    <n v="32"/>
    <x v="6"/>
    <n v="32"/>
  </r>
  <r>
    <x v="2"/>
    <x v="0"/>
    <n v="4"/>
    <x v="3"/>
    <n v="53"/>
    <x v="45"/>
    <x v="6"/>
    <n v="6"/>
    <d v="1899-12-30T00:09:45"/>
    <n v="11.55"/>
    <n v="3.464"/>
    <n v="73.802999999999997"/>
    <d v="1899-12-30T00:01:36"/>
    <n v="74.991"/>
    <n v="2"/>
    <x v="1"/>
    <s v="Gilbert AZ"/>
    <m/>
    <n v="26"/>
    <x v="6"/>
    <n v="26"/>
  </r>
  <r>
    <x v="2"/>
    <x v="0"/>
    <n v="5"/>
    <x v="4"/>
    <n v="6"/>
    <x v="42"/>
    <x v="6"/>
    <n v="6"/>
    <d v="1899-12-30T00:09:46"/>
    <n v="12.025"/>
    <n v="0.47499999999999998"/>
    <n v="73.742999999999995"/>
    <d v="1899-12-30T00:01:36"/>
    <n v="74.799000000000007"/>
    <n v="2"/>
    <x v="0"/>
    <s v="Draper  UT"/>
    <m/>
    <n v="22"/>
    <x v="6"/>
    <n v="22"/>
  </r>
  <r>
    <x v="2"/>
    <x v="0"/>
    <n v="6"/>
    <x v="5"/>
    <n v="93"/>
    <x v="92"/>
    <x v="6"/>
    <n v="6"/>
    <d v="1899-12-30T00:09:50"/>
    <n v="16.678999999999998"/>
    <n v="4.6539999999999999"/>
    <n v="73.161000000000001"/>
    <d v="1899-12-30T00:01:37"/>
    <n v="73.861000000000004"/>
    <n v="3"/>
    <x v="18"/>
    <s v="Clinton UT"/>
    <m/>
    <n v="20"/>
    <x v="6"/>
    <n v="20"/>
  </r>
  <r>
    <x v="2"/>
    <x v="0"/>
    <n v="7"/>
    <x v="6"/>
    <n v="365"/>
    <x v="43"/>
    <x v="6"/>
    <n v="6"/>
    <d v="1899-12-30T00:09:51"/>
    <n v="17.100999999999999"/>
    <n v="0.42199999999999999"/>
    <n v="73.108999999999995"/>
    <d v="1899-12-30T00:01:37"/>
    <n v="74.08"/>
    <n v="3"/>
    <x v="0"/>
    <s v="Sandy UT"/>
    <m/>
    <n v="18"/>
    <x v="6"/>
    <n v="18"/>
  </r>
  <r>
    <x v="2"/>
    <x v="0"/>
    <n v="8"/>
    <x v="7"/>
    <n v="491"/>
    <x v="49"/>
    <x v="6"/>
    <n v="6"/>
    <d v="1899-12-30T00:09:53"/>
    <n v="19.632000000000001"/>
    <n v="2.5310000000000001"/>
    <n v="72.796999999999997"/>
    <d v="1899-12-30T00:01:38"/>
    <n v="73.724000000000004"/>
    <n v="5"/>
    <x v="47"/>
    <m/>
    <m/>
    <n v="16"/>
    <x v="6"/>
    <n v="16"/>
  </r>
  <r>
    <x v="2"/>
    <x v="0"/>
    <n v="9"/>
    <x v="0"/>
    <n v="49"/>
    <x v="62"/>
    <x v="7"/>
    <n v="6"/>
    <d v="1899-12-30T00:09:58"/>
    <n v="24.198"/>
    <n v="4.5659999999999998"/>
    <n v="72.242000000000004"/>
    <d v="1899-12-30T00:01:38"/>
    <n v="73.802999999999997"/>
    <n v="2"/>
    <x v="29"/>
    <s v="Sandy UT"/>
    <m/>
    <n v="50"/>
    <x v="7"/>
    <n v="50"/>
  </r>
  <r>
    <x v="2"/>
    <x v="0"/>
    <n v="10"/>
    <x v="8"/>
    <n v="10"/>
    <x v="55"/>
    <x v="6"/>
    <n v="6"/>
    <d v="1899-12-30T00:10:01"/>
    <n v="27.08"/>
    <n v="2.8820000000000001"/>
    <n v="71.894999999999996"/>
    <d v="1899-12-30T00:01:39"/>
    <n v="72.631"/>
    <n v="2"/>
    <x v="0"/>
    <s v="Lindon UT"/>
    <m/>
    <n v="14"/>
    <x v="6"/>
    <n v="14"/>
  </r>
  <r>
    <x v="2"/>
    <x v="0"/>
    <n v="11"/>
    <x v="9"/>
    <n v="11"/>
    <x v="46"/>
    <x v="6"/>
    <n v="6"/>
    <d v="1899-12-30T00:10:04"/>
    <n v="30.318000000000001"/>
    <n v="3.238"/>
    <n v="71.510000000000005"/>
    <d v="1899-12-30T00:01:39"/>
    <n v="73.093000000000004"/>
    <n v="2"/>
    <x v="4"/>
    <s v="Sandy UT"/>
    <m/>
    <n v="12"/>
    <x v="6"/>
    <n v="12"/>
  </r>
  <r>
    <x v="2"/>
    <x v="0"/>
    <n v="12"/>
    <x v="10"/>
    <n v="174"/>
    <x v="33"/>
    <x v="6"/>
    <n v="6"/>
    <d v="1899-12-30T00:10:08"/>
    <n v="34.374000000000002"/>
    <n v="4.056"/>
    <n v="71.033000000000001"/>
    <d v="1899-12-30T00:01:38"/>
    <n v="73.757999999999996"/>
    <n v="2"/>
    <x v="0"/>
    <s v="Draper UT"/>
    <m/>
    <n v="10"/>
    <x v="6"/>
    <n v="10"/>
  </r>
  <r>
    <x v="2"/>
    <x v="0"/>
    <n v="13"/>
    <x v="1"/>
    <n v="178"/>
    <x v="23"/>
    <x v="7"/>
    <n v="6"/>
    <d v="1899-12-30T00:11:03"/>
    <d v="1899-12-30T00:01:29"/>
    <n v="54.912999999999997"/>
    <n v="65.150000000000006"/>
    <d v="1899-12-30T00:01:48"/>
    <n v="66.665000000000006"/>
    <n v="4"/>
    <x v="14"/>
    <s v="HENDERSON NV"/>
    <m/>
    <n v="40"/>
    <x v="7"/>
    <n v="40"/>
  </r>
  <r>
    <x v="2"/>
    <x v="0"/>
    <n v="14"/>
    <x v="11"/>
    <n v="117"/>
    <x v="61"/>
    <x v="6"/>
    <n v="6"/>
    <d v="1899-12-30T00:11:13"/>
    <d v="1899-12-30T00:01:39"/>
    <n v="9.7720000000000002"/>
    <n v="64.203999999999994"/>
    <d v="1899-12-30T00:01:44"/>
    <n v="69.088999999999999"/>
    <n v="1"/>
    <x v="18"/>
    <s v="South Jordan UT"/>
    <m/>
    <n v="9"/>
    <x v="6"/>
    <n v="9"/>
  </r>
  <r>
    <x v="2"/>
    <x v="0"/>
    <s v="DNS"/>
    <x v="22"/>
    <n v="723"/>
    <x v="0"/>
    <x v="6"/>
    <m/>
    <m/>
    <s v="DNS"/>
    <m/>
    <s v="-"/>
    <m/>
    <s v="-"/>
    <n v="0"/>
    <x v="0"/>
    <s v="Las Vegas NV"/>
    <m/>
    <n v="0"/>
    <x v="6"/>
    <n v="0"/>
  </r>
  <r>
    <x v="2"/>
    <x v="0"/>
    <s v="DNS"/>
    <x v="22"/>
    <n v="429"/>
    <x v="77"/>
    <x v="6"/>
    <m/>
    <m/>
    <s v="DNS"/>
    <m/>
    <s v="-"/>
    <m/>
    <s v="-"/>
    <n v="0"/>
    <x v="34"/>
    <s v="Broomfield CO"/>
    <m/>
    <n v="0"/>
    <x v="6"/>
    <n v="0"/>
  </r>
  <r>
    <x v="2"/>
    <x v="0"/>
    <s v="DNS"/>
    <x v="22"/>
    <n v="95"/>
    <x v="75"/>
    <x v="7"/>
    <m/>
    <m/>
    <s v="DNS"/>
    <m/>
    <s v="-"/>
    <m/>
    <s v="-"/>
    <n v="0"/>
    <x v="11"/>
    <s v="Eugene OR"/>
    <m/>
    <n v="0"/>
    <x v="7"/>
    <n v="0"/>
  </r>
  <r>
    <x v="2"/>
    <x v="0"/>
    <s v="DNS"/>
    <x v="22"/>
    <s v="12x"/>
    <x v="25"/>
    <x v="7"/>
    <m/>
    <m/>
    <s v="DNS"/>
    <m/>
    <s v="-"/>
    <m/>
    <s v="-"/>
    <n v="0"/>
    <x v="11"/>
    <s v="Junction City OR"/>
    <m/>
    <n v="0"/>
    <x v="7"/>
    <n v="0"/>
  </r>
  <r>
    <x v="3"/>
    <x v="0"/>
    <n v="1"/>
    <x v="0"/>
    <n v="9"/>
    <x v="47"/>
    <x v="12"/>
    <n v="7"/>
    <d v="1899-12-30T00:11:16"/>
    <m/>
    <m/>
    <n v="81.997"/>
    <d v="1899-12-30T00:01:35"/>
    <n v="82.936999999999998"/>
    <n v="5"/>
    <x v="13"/>
    <s v="Bluffdale UT"/>
    <m/>
    <n v="50"/>
    <x v="12"/>
    <n v="50"/>
  </r>
  <r>
    <x v="3"/>
    <x v="0"/>
    <n v="2"/>
    <x v="1"/>
    <n v="17"/>
    <x v="93"/>
    <x v="12"/>
    <n v="7"/>
    <d v="1899-12-30T00:11:19"/>
    <n v="3.0329999999999999"/>
    <n v="3.0329999999999999"/>
    <n v="81.63"/>
    <d v="1899-12-30T00:01:36"/>
    <n v="82.536000000000001"/>
    <n v="3"/>
    <x v="48"/>
    <s v="Meridian ID"/>
    <m/>
    <n v="40"/>
    <x v="12"/>
    <n v="40"/>
  </r>
  <r>
    <x v="3"/>
    <x v="0"/>
    <n v="3"/>
    <x v="2"/>
    <n v="321"/>
    <x v="3"/>
    <x v="12"/>
    <n v="7"/>
    <d v="1899-12-30T00:11:33"/>
    <n v="16.722000000000001"/>
    <n v="13.689"/>
    <n v="80.018000000000001"/>
    <d v="1899-12-30T00:01:37"/>
    <n v="81.241"/>
    <n v="3"/>
    <x v="1"/>
    <s v="Kaysville UT"/>
    <m/>
    <n v="32"/>
    <x v="12"/>
    <n v="32"/>
  </r>
  <r>
    <x v="3"/>
    <x v="0"/>
    <n v="4"/>
    <x v="3"/>
    <n v="120"/>
    <x v="10"/>
    <x v="12"/>
    <n v="7"/>
    <d v="1899-12-30T00:11:37"/>
    <n v="20.925000000000001"/>
    <n v="4.2030000000000003"/>
    <n v="79.534999999999997"/>
    <d v="1899-12-30T00:01:38"/>
    <n v="80.418999999999997"/>
    <n v="7"/>
    <x v="7"/>
    <s v="Harrison NY"/>
    <m/>
    <n v="26"/>
    <x v="12"/>
    <n v="26"/>
  </r>
  <r>
    <x v="3"/>
    <x v="0"/>
    <n v="5"/>
    <x v="4"/>
    <n v="467"/>
    <x v="68"/>
    <x v="12"/>
    <n v="7"/>
    <d v="1899-12-30T00:11:38"/>
    <n v="21.84"/>
    <n v="0.91500000000000004"/>
    <n v="79.430999999999997"/>
    <d v="1899-12-30T00:01:39"/>
    <n v="80.180000000000007"/>
    <n v="7"/>
    <x v="0"/>
    <s v="Layton UT"/>
    <m/>
    <n v="22"/>
    <x v="12"/>
    <n v="22"/>
  </r>
  <r>
    <x v="3"/>
    <x v="0"/>
    <n v="6"/>
    <x v="0"/>
    <n v="178"/>
    <x v="23"/>
    <x v="13"/>
    <n v="7"/>
    <d v="1899-12-30T00:11:58"/>
    <n v="42.197000000000003"/>
    <n v="20.356999999999999"/>
    <n v="77.180000000000007"/>
    <d v="1899-12-30T00:01:38"/>
    <n v="81.138999999999996"/>
    <n v="4"/>
    <x v="14"/>
    <s v="HENDERSON NV"/>
    <m/>
    <n v="50"/>
    <x v="13"/>
    <n v="50"/>
  </r>
  <r>
    <x v="3"/>
    <x v="0"/>
    <n v="7"/>
    <x v="1"/>
    <n v="307"/>
    <x v="26"/>
    <x v="13"/>
    <n v="7"/>
    <d v="1899-12-30T00:12:04"/>
    <n v="47.561999999999998"/>
    <n v="5.3650000000000002"/>
    <n v="76.608000000000004"/>
    <d v="1899-12-30T00:01:38"/>
    <n v="80.42"/>
    <n v="3"/>
    <x v="14"/>
    <s v="KUNA ID"/>
    <m/>
    <n v="40"/>
    <x v="13"/>
    <n v="40"/>
  </r>
  <r>
    <x v="3"/>
    <x v="0"/>
    <n v="8"/>
    <x v="2"/>
    <n v="116"/>
    <x v="27"/>
    <x v="13"/>
    <n v="7"/>
    <d v="1899-12-30T00:12:18"/>
    <d v="1899-12-30T00:01:02"/>
    <n v="14.778"/>
    <n v="75.075000000000003"/>
    <d v="1899-12-30T00:01:40"/>
    <n v="79.453999999999994"/>
    <n v="7"/>
    <x v="36"/>
    <s v="Clinton UT"/>
    <m/>
    <n v="32"/>
    <x v="13"/>
    <n v="32"/>
  </r>
  <r>
    <x v="3"/>
    <x v="0"/>
    <n v="9"/>
    <x v="3"/>
    <n v="41"/>
    <x v="7"/>
    <x v="13"/>
    <n v="7"/>
    <d v="1899-12-30T00:12:20"/>
    <d v="1899-12-30T00:01:04"/>
    <n v="1.9590000000000001"/>
    <n v="74.876000000000005"/>
    <d v="1899-12-30T00:01:41"/>
    <n v="78.043000000000006"/>
    <n v="6"/>
    <x v="5"/>
    <s v="Draper UT"/>
    <m/>
    <n v="26"/>
    <x v="13"/>
    <n v="26"/>
  </r>
  <r>
    <x v="3"/>
    <x v="0"/>
    <n v="10"/>
    <x v="4"/>
    <n v="69"/>
    <x v="56"/>
    <x v="13"/>
    <n v="7"/>
    <d v="1899-12-30T00:12:50"/>
    <d v="1899-12-30T00:01:34"/>
    <n v="29.619"/>
    <n v="71.995999999999995"/>
    <d v="1899-12-30T00:01:45"/>
    <n v="75.665000000000006"/>
    <n v="7"/>
    <x v="25"/>
    <s v="SLC UT"/>
    <m/>
    <n v="22"/>
    <x v="13"/>
    <n v="22"/>
  </r>
  <r>
    <x v="3"/>
    <x v="0"/>
    <n v="11"/>
    <x v="5"/>
    <n v="801"/>
    <x v="94"/>
    <x v="13"/>
    <n v="6"/>
    <d v="1899-12-30T00:12:44"/>
    <s v="1 Lap"/>
    <s v="1 Lap"/>
    <n v="62.179000000000002"/>
    <d v="1899-12-30T00:02:02"/>
    <n v="64.894999999999996"/>
    <n v="2"/>
    <x v="11"/>
    <s v="Salt Lake City UT"/>
    <m/>
    <n v="20"/>
    <x v="13"/>
    <n v="20"/>
  </r>
  <r>
    <x v="3"/>
    <x v="0"/>
    <n v="12"/>
    <x v="6"/>
    <n v="123"/>
    <x v="85"/>
    <x v="13"/>
    <n v="5"/>
    <d v="1899-12-30T00:09:22"/>
    <s v="2 Laps"/>
    <s v="1 Lap"/>
    <n v="70.456000000000003"/>
    <d v="1899-12-30T00:01:46"/>
    <n v="74.680000000000007"/>
    <n v="4"/>
    <x v="44"/>
    <s v="Rupert ID"/>
    <m/>
    <n v="18"/>
    <x v="13"/>
    <n v="18"/>
  </r>
  <r>
    <x v="3"/>
    <x v="0"/>
    <s v="DNF"/>
    <x v="21"/>
    <n v="130"/>
    <x v="22"/>
    <x v="12"/>
    <m/>
    <n v="0.77"/>
    <s v="DNF"/>
    <s v="5 Laps"/>
    <s v="-"/>
    <m/>
    <s v="-"/>
    <n v="0"/>
    <x v="4"/>
    <s v="Salt Lake City UT"/>
    <m/>
    <n v="0"/>
    <x v="12"/>
    <n v="0"/>
  </r>
  <r>
    <x v="3"/>
    <x v="0"/>
    <s v="DNS"/>
    <x v="22"/>
    <n v="116"/>
    <x v="27"/>
    <x v="12"/>
    <m/>
    <m/>
    <s v="DNS"/>
    <m/>
    <s v="-"/>
    <m/>
    <s v="-"/>
    <n v="0"/>
    <x v="36"/>
    <s v="Clinton UT"/>
    <m/>
    <n v="0"/>
    <x v="12"/>
    <n v="0"/>
  </r>
  <r>
    <x v="3"/>
    <x v="0"/>
    <s v="DNS"/>
    <x v="22"/>
    <n v="163"/>
    <x v="15"/>
    <x v="12"/>
    <m/>
    <m/>
    <s v="DNS"/>
    <m/>
    <s v="-"/>
    <m/>
    <s v="-"/>
    <n v="0"/>
    <x v="10"/>
    <s v="Kearns UT"/>
    <m/>
    <n v="0"/>
    <x v="12"/>
    <n v="0"/>
  </r>
  <r>
    <x v="3"/>
    <x v="0"/>
    <s v="DNS"/>
    <x v="22"/>
    <n v="131"/>
    <x v="41"/>
    <x v="13"/>
    <m/>
    <m/>
    <s v="DNS"/>
    <m/>
    <s v="-"/>
    <m/>
    <s v="-"/>
    <n v="0"/>
    <x v="21"/>
    <s v="Provo UT"/>
    <m/>
    <n v="0"/>
    <x v="13"/>
    <n v="0"/>
  </r>
  <r>
    <x v="3"/>
    <x v="0"/>
    <s v="DNS"/>
    <x v="22"/>
    <n v="163"/>
    <x v="15"/>
    <x v="13"/>
    <m/>
    <m/>
    <s v="DNS"/>
    <m/>
    <s v="-"/>
    <m/>
    <s v="-"/>
    <n v="0"/>
    <x v="10"/>
    <s v="Kearns UT"/>
    <m/>
    <n v="0"/>
    <x v="13"/>
    <n v="0"/>
  </r>
  <r>
    <x v="3"/>
    <x v="0"/>
    <s v="DNS"/>
    <x v="22"/>
    <n v="757"/>
    <x v="40"/>
    <x v="13"/>
    <m/>
    <m/>
    <s v="DNS"/>
    <m/>
    <s v="-"/>
    <m/>
    <s v="-"/>
    <n v="0"/>
    <x v="5"/>
    <s v="Farmington UT"/>
    <m/>
    <n v="0"/>
    <x v="13"/>
    <n v="0"/>
  </r>
  <r>
    <x v="3"/>
    <x v="0"/>
    <s v="DNS"/>
    <x v="22"/>
    <n v="109"/>
    <x v="37"/>
    <x v="13"/>
    <m/>
    <m/>
    <s v="DNS"/>
    <m/>
    <s v="-"/>
    <m/>
    <s v="-"/>
    <n v="0"/>
    <x v="3"/>
    <s v="South Ogden UT"/>
    <m/>
    <n v="0"/>
    <x v="13"/>
    <n v="0"/>
  </r>
  <r>
    <x v="3"/>
    <x v="0"/>
    <n v="1"/>
    <x v="0"/>
    <n v="49"/>
    <x v="62"/>
    <x v="14"/>
    <n v="6"/>
    <d v="1899-12-30T00:11:14"/>
    <m/>
    <m/>
    <n v="70.537999999999997"/>
    <d v="1899-12-30T00:01:35"/>
    <n v="83.489000000000004"/>
    <n v="6"/>
    <x v="29"/>
    <s v="Sandy UT"/>
    <m/>
    <n v="50"/>
    <x v="14"/>
    <n v="50"/>
  </r>
  <r>
    <x v="3"/>
    <x v="0"/>
    <n v="2"/>
    <x v="1"/>
    <n v="22"/>
    <x v="63"/>
    <x v="14"/>
    <n v="6"/>
    <d v="1899-12-30T00:11:16"/>
    <n v="2.4830000000000001"/>
    <n v="2.4830000000000001"/>
    <n v="70.278999999999996"/>
    <d v="1899-12-30T00:01:35"/>
    <n v="83.763999999999996"/>
    <n v="3"/>
    <x v="3"/>
    <s v="Murray UT"/>
    <m/>
    <n v="40"/>
    <x v="14"/>
    <n v="40"/>
  </r>
  <r>
    <x v="3"/>
    <x v="0"/>
    <n v="3"/>
    <x v="2"/>
    <n v="126"/>
    <x v="5"/>
    <x v="14"/>
    <n v="6"/>
    <d v="1899-12-30T00:11:18"/>
    <n v="4.2519999999999998"/>
    <n v="1.7689999999999999"/>
    <n v="70.094999999999999"/>
    <d v="1899-12-30T00:01:35"/>
    <n v="83.444999999999993"/>
    <n v="3"/>
    <x v="3"/>
    <s v="Sandy UT"/>
    <m/>
    <n v="32"/>
    <x v="14"/>
    <n v="32"/>
  </r>
  <r>
    <x v="3"/>
    <x v="0"/>
    <n v="4"/>
    <x v="3"/>
    <n v="711"/>
    <x v="28"/>
    <x v="14"/>
    <n v="6"/>
    <d v="1899-12-30T00:11:32"/>
    <n v="17.821000000000002"/>
    <n v="13.569000000000001"/>
    <n v="68.72"/>
    <d v="1899-12-30T00:01:38"/>
    <n v="81.180999999999997"/>
    <n v="3"/>
    <x v="3"/>
    <s v="Phoenix AZ"/>
    <m/>
    <n v="26"/>
    <x v="14"/>
    <n v="26"/>
  </r>
  <r>
    <x v="3"/>
    <x v="0"/>
    <n v="5"/>
    <x v="4"/>
    <n v="307"/>
    <x v="26"/>
    <x v="14"/>
    <n v="6"/>
    <d v="1899-12-30T00:11:35"/>
    <n v="21.646000000000001"/>
    <n v="3.8250000000000002"/>
    <n v="68.341999999999999"/>
    <d v="1899-12-30T00:01:39"/>
    <n v="79.918000000000006"/>
    <n v="3"/>
    <x v="14"/>
    <s v="KUNA ID"/>
    <m/>
    <n v="22"/>
    <x v="14"/>
    <n v="22"/>
  </r>
  <r>
    <x v="3"/>
    <x v="0"/>
    <n v="6"/>
    <x v="5"/>
    <n v="142"/>
    <x v="51"/>
    <x v="14"/>
    <n v="6"/>
    <d v="1899-12-30T00:11:37"/>
    <n v="22.946999999999999"/>
    <n v="1.3009999999999999"/>
    <n v="68.213999999999999"/>
    <d v="1899-12-30T00:01:39"/>
    <n v="80.382000000000005"/>
    <n v="4"/>
    <x v="3"/>
    <s v="draper UT"/>
    <m/>
    <n v="20"/>
    <x v="14"/>
    <n v="20"/>
  </r>
  <r>
    <x v="3"/>
    <x v="0"/>
    <n v="7"/>
    <x v="6"/>
    <n v="41"/>
    <x v="7"/>
    <x v="14"/>
    <n v="6"/>
    <d v="1899-12-30T00:11:40"/>
    <n v="26.815999999999999"/>
    <n v="3.8690000000000002"/>
    <n v="67.837000000000003"/>
    <d v="1899-12-30T00:01:40"/>
    <n v="79.509"/>
    <n v="3"/>
    <x v="5"/>
    <s v="Draper UT"/>
    <m/>
    <n v="18"/>
    <x v="14"/>
    <n v="18"/>
  </r>
  <r>
    <x v="3"/>
    <x v="0"/>
    <n v="8"/>
    <x v="7"/>
    <s v="151x"/>
    <x v="95"/>
    <x v="14"/>
    <n v="6"/>
    <d v="1899-12-30T00:11:47"/>
    <n v="32.969000000000001"/>
    <n v="6.1529999999999996"/>
    <n v="67.247"/>
    <d v="1899-12-30T00:01:40"/>
    <n v="79.097999999999999"/>
    <n v="3"/>
    <x v="3"/>
    <s v="Los Angeles CA"/>
    <m/>
    <n v="16"/>
    <x v="14"/>
    <n v="16"/>
  </r>
  <r>
    <x v="3"/>
    <x v="0"/>
    <n v="9"/>
    <x v="8"/>
    <n v="708"/>
    <x v="74"/>
    <x v="14"/>
    <n v="6"/>
    <d v="1899-12-30T00:11:47"/>
    <n v="33.4"/>
    <n v="0.43099999999999999"/>
    <n v="67.206000000000003"/>
    <d v="1899-12-30T00:01:40"/>
    <n v="78.882999999999996"/>
    <n v="6"/>
    <x v="3"/>
    <s v="Prescott Valley AZ"/>
    <m/>
    <n v="14"/>
    <x v="14"/>
    <n v="14"/>
  </r>
  <r>
    <x v="3"/>
    <x v="0"/>
    <n v="10"/>
    <x v="9"/>
    <n v="250"/>
    <x v="11"/>
    <x v="14"/>
    <n v="6"/>
    <d v="1899-12-30T00:11:48"/>
    <n v="34.198"/>
    <n v="0.79800000000000004"/>
    <n v="67.13"/>
    <d v="1899-12-30T00:01:40"/>
    <n v="78.947000000000003"/>
    <n v="3"/>
    <x v="3"/>
    <s v="Bountiful UT"/>
    <m/>
    <n v="12"/>
    <x v="14"/>
    <n v="12"/>
  </r>
  <r>
    <x v="3"/>
    <x v="0"/>
    <n v="11"/>
    <x v="10"/>
    <n v="928"/>
    <x v="30"/>
    <x v="14"/>
    <n v="6"/>
    <d v="1899-12-30T00:11:48"/>
    <n v="34.591000000000001"/>
    <n v="0.39300000000000002"/>
    <n v="67.093000000000004"/>
    <d v="1899-12-30T00:01:41"/>
    <n v="78.248999999999995"/>
    <n v="3"/>
    <x v="17"/>
    <s v="Tooele UT"/>
    <m/>
    <n v="10"/>
    <x v="14"/>
    <n v="10"/>
  </r>
  <r>
    <x v="3"/>
    <x v="0"/>
    <n v="12"/>
    <x v="11"/>
    <n v="925"/>
    <x v="88"/>
    <x v="14"/>
    <n v="6"/>
    <d v="1899-12-30T00:12:03"/>
    <n v="49.210999999999999"/>
    <n v="14.62"/>
    <n v="65.736000000000004"/>
    <d v="1899-12-30T00:01:43"/>
    <n v="77.063000000000002"/>
    <n v="6"/>
    <x v="49"/>
    <s v="Spanish Fork UT"/>
    <m/>
    <n v="9"/>
    <x v="14"/>
    <n v="9"/>
  </r>
  <r>
    <x v="3"/>
    <x v="0"/>
    <n v="13"/>
    <x v="12"/>
    <n v="607"/>
    <x v="31"/>
    <x v="14"/>
    <n v="6"/>
    <d v="1899-12-30T00:12:06"/>
    <n v="52.143000000000001"/>
    <n v="2.9319999999999999"/>
    <n v="65.47"/>
    <d v="1899-12-30T00:01:43"/>
    <n v="76.748000000000005"/>
    <n v="6"/>
    <x v="3"/>
    <s v="Taylorsville UT"/>
    <m/>
    <n v="8"/>
    <x v="14"/>
    <n v="8"/>
  </r>
  <r>
    <x v="3"/>
    <x v="0"/>
    <n v="14"/>
    <x v="13"/>
    <n v="163"/>
    <x v="15"/>
    <x v="14"/>
    <n v="6"/>
    <d v="1899-12-30T00:12:10"/>
    <n v="56.406999999999996"/>
    <n v="4.2640000000000002"/>
    <n v="65.087999999999994"/>
    <d v="1899-12-30T00:01:44"/>
    <n v="75.945999999999998"/>
    <n v="5"/>
    <x v="10"/>
    <s v="Kearns UT"/>
    <m/>
    <n v="7"/>
    <x v="14"/>
    <n v="7"/>
  </r>
  <r>
    <x v="3"/>
    <x v="0"/>
    <n v="15"/>
    <x v="14"/>
    <n v="109"/>
    <x v="37"/>
    <x v="14"/>
    <n v="6"/>
    <d v="1899-12-30T00:12:16"/>
    <d v="1899-12-30T00:01:02"/>
    <n v="6.0359999999999996"/>
    <n v="64.554000000000002"/>
    <d v="1899-12-30T00:01:46"/>
    <n v="74.399000000000001"/>
    <n v="5"/>
    <x v="3"/>
    <s v="South Ogden UT"/>
    <m/>
    <n v="6"/>
    <x v="14"/>
    <n v="6"/>
  </r>
  <r>
    <x v="3"/>
    <x v="0"/>
    <n v="16"/>
    <x v="15"/>
    <n v="327"/>
    <x v="18"/>
    <x v="14"/>
    <n v="6"/>
    <d v="1899-12-30T00:12:18"/>
    <d v="1899-12-30T00:01:04"/>
    <n v="1.835"/>
    <n v="64.394000000000005"/>
    <d v="1899-12-30T00:01:47"/>
    <n v="73.909000000000006"/>
    <n v="4"/>
    <x v="3"/>
    <s v="Bountiful UT"/>
    <m/>
    <n v="5"/>
    <x v="14"/>
    <n v="5"/>
  </r>
  <r>
    <x v="3"/>
    <x v="0"/>
    <n v="17"/>
    <x v="16"/>
    <n v="187"/>
    <x v="53"/>
    <x v="14"/>
    <n v="6"/>
    <d v="1899-12-30T00:12:56"/>
    <d v="1899-12-30T00:01:43"/>
    <n v="38.359000000000002"/>
    <n v="61.212000000000003"/>
    <d v="1899-12-30T00:01:49"/>
    <n v="72.948999999999998"/>
    <n v="5"/>
    <x v="17"/>
    <s v="Thornton  CO"/>
    <m/>
    <n v="4"/>
    <x v="14"/>
    <n v="4"/>
  </r>
  <r>
    <x v="3"/>
    <x v="0"/>
    <n v="18"/>
    <x v="0"/>
    <n v="757"/>
    <x v="40"/>
    <x v="15"/>
    <m/>
    <m/>
    <m/>
    <m/>
    <s v="-"/>
    <m/>
    <s v="-"/>
    <n v="0"/>
    <x v="9"/>
    <s v="Farmington UT"/>
    <m/>
    <n v="50"/>
    <x v="15"/>
    <n v="50"/>
  </r>
  <r>
    <x v="3"/>
    <x v="0"/>
    <n v="19"/>
    <x v="1"/>
    <n v="33"/>
    <x v="65"/>
    <x v="15"/>
    <n v="6"/>
    <d v="1899-12-30T00:13:03"/>
    <d v="1899-12-30T00:01:49"/>
    <n v="6.6760000000000002"/>
    <n v="60.69"/>
    <d v="1899-12-30T00:01:50"/>
    <n v="71.966999999999999"/>
    <n v="4"/>
    <x v="30"/>
    <s v="Redmond UT"/>
    <m/>
    <n v="40"/>
    <x v="15"/>
    <n v="40"/>
  </r>
  <r>
    <x v="3"/>
    <x v="0"/>
    <n v="20"/>
    <x v="2"/>
    <n v="131"/>
    <x v="41"/>
    <x v="15"/>
    <n v="6"/>
    <d v="1899-12-30T00:13:03"/>
    <d v="1899-12-30T00:01:50"/>
    <n v="0.28299999999999997"/>
    <n v="60.667999999999999"/>
    <d v="1899-12-30T00:01:49"/>
    <n v="72.332999999999998"/>
    <n v="4"/>
    <x v="33"/>
    <s v="Provo UT"/>
    <m/>
    <n v="32"/>
    <x v="15"/>
    <n v="32"/>
  </r>
  <r>
    <x v="3"/>
    <x v="0"/>
    <n v="21"/>
    <x v="3"/>
    <n v="118"/>
    <x v="67"/>
    <x v="15"/>
    <n v="5"/>
    <d v="1899-12-30T00:11:17"/>
    <s v="1 Lap"/>
    <s v="1 Lap"/>
    <n v="58.527999999999999"/>
    <d v="1899-12-30T00:01:51"/>
    <n v="71.625"/>
    <n v="3"/>
    <x v="9"/>
    <s v="Boise ID"/>
    <m/>
    <n v="26"/>
    <x v="15"/>
    <n v="26"/>
  </r>
  <r>
    <x v="3"/>
    <x v="0"/>
    <n v="22"/>
    <x v="4"/>
    <n v="574"/>
    <x v="72"/>
    <x v="15"/>
    <n v="5"/>
    <d v="1899-12-30T00:11:41"/>
    <s v="1 Lap"/>
    <n v="24.748999999999999"/>
    <n v="56.463000000000001"/>
    <d v="1899-12-30T00:01:57"/>
    <n v="67.775000000000006"/>
    <n v="4"/>
    <x v="22"/>
    <s v="Hooper UT"/>
    <m/>
    <n v="22"/>
    <x v="15"/>
    <n v="22"/>
  </r>
  <r>
    <x v="3"/>
    <x v="0"/>
    <n v="23"/>
    <x v="17"/>
    <n v="777"/>
    <x v="96"/>
    <x v="14"/>
    <n v="5"/>
    <d v="1899-12-30T00:12:01"/>
    <s v="1 Lap"/>
    <n v="19.902999999999999"/>
    <n v="54.905000000000001"/>
    <d v="1899-12-30T00:01:59"/>
    <n v="66.555999999999997"/>
    <n v="4"/>
    <x v="3"/>
    <s v="Clearfield UT"/>
    <m/>
    <n v="3"/>
    <x v="14"/>
    <n v="3"/>
  </r>
  <r>
    <x v="3"/>
    <x v="0"/>
    <n v="24"/>
    <x v="5"/>
    <n v="171"/>
    <x v="39"/>
    <x v="15"/>
    <n v="2"/>
    <d v="1899-12-30T00:05:40"/>
    <s v="4 Laps"/>
    <s v="3 Laps"/>
    <n v="46.643999999999998"/>
    <d v="1899-12-30T00:01:51"/>
    <n v="71.13"/>
    <n v="2"/>
    <x v="9"/>
    <s v="Murray UT"/>
    <m/>
    <n v="20"/>
    <x v="15"/>
    <n v="20"/>
  </r>
  <r>
    <x v="3"/>
    <x v="0"/>
    <s v="DNS"/>
    <x v="22"/>
    <n v="74"/>
    <x v="4"/>
    <x v="14"/>
    <n v="1"/>
    <d v="1899-12-30T00:01:44"/>
    <s v="DNS"/>
    <m/>
    <n v="76.200999999999993"/>
    <d v="1899-12-30T00:01:39"/>
    <n v="80.02"/>
    <n v="1"/>
    <x v="3"/>
    <s v="Las Vegas NV"/>
    <m/>
    <n v="0"/>
    <x v="14"/>
    <n v="0"/>
  </r>
  <r>
    <x v="3"/>
    <x v="0"/>
    <s v="DNS"/>
    <x v="22"/>
    <n v="805"/>
    <x v="17"/>
    <x v="14"/>
    <n v="1"/>
    <d v="1899-12-30T00:01:49"/>
    <s v="DNS"/>
    <n v="5.3949999999999996"/>
    <n v="72.441000000000003"/>
    <d v="1899-12-30T00:01:44"/>
    <n v="76.159000000000006"/>
    <n v="1"/>
    <x v="11"/>
    <s v="Layton UT"/>
    <m/>
    <n v="0"/>
    <x v="14"/>
    <n v="0"/>
  </r>
  <r>
    <x v="3"/>
    <x v="0"/>
    <s v="DNS"/>
    <x v="22"/>
    <n v="713"/>
    <x v="82"/>
    <x v="14"/>
    <n v="1"/>
    <d v="1899-12-30T00:01:54"/>
    <s v="DNS"/>
    <n v="4.2729999999999997"/>
    <n v="69.715999999999994"/>
    <d v="1899-12-30T00:01:47"/>
    <n v="73.769000000000005"/>
    <n v="1"/>
    <x v="3"/>
    <s v="Tooele UT"/>
    <m/>
    <n v="0"/>
    <x v="14"/>
    <n v="0"/>
  </r>
  <r>
    <x v="3"/>
    <x v="0"/>
    <s v="DNS"/>
    <x v="22"/>
    <n v="116"/>
    <x v="27"/>
    <x v="14"/>
    <m/>
    <m/>
    <s v="DNS"/>
    <m/>
    <s v="-"/>
    <m/>
    <s v="-"/>
    <n v="0"/>
    <x v="36"/>
    <s v="Clinton UT"/>
    <m/>
    <n v="0"/>
    <x v="14"/>
    <n v="0"/>
  </r>
  <r>
    <x v="3"/>
    <x v="0"/>
    <s v="DNS"/>
    <x v="22"/>
    <n v="178"/>
    <x v="23"/>
    <x v="14"/>
    <m/>
    <m/>
    <s v="DNS"/>
    <m/>
    <s v="-"/>
    <m/>
    <s v="-"/>
    <n v="0"/>
    <x v="14"/>
    <s v="HENDERSON NV"/>
    <m/>
    <n v="0"/>
    <x v="14"/>
    <n v="0"/>
  </r>
  <r>
    <x v="3"/>
    <x v="0"/>
    <s v="DNS"/>
    <x v="22"/>
    <n v="123"/>
    <x v="85"/>
    <x v="14"/>
    <m/>
    <m/>
    <s v="DNS"/>
    <m/>
    <s v="-"/>
    <m/>
    <s v="-"/>
    <n v="0"/>
    <x v="44"/>
    <s v="Rupert ID"/>
    <m/>
    <n v="0"/>
    <x v="14"/>
    <n v="0"/>
  </r>
  <r>
    <x v="3"/>
    <x v="0"/>
    <s v="DNS"/>
    <x v="22"/>
    <n v="110"/>
    <x v="71"/>
    <x v="15"/>
    <m/>
    <m/>
    <s v="DNS"/>
    <m/>
    <s v="-"/>
    <m/>
    <s v="-"/>
    <n v="0"/>
    <x v="37"/>
    <s v="Jackson Hole WY"/>
    <m/>
    <n v="0"/>
    <x v="15"/>
    <n v="0"/>
  </r>
  <r>
    <x v="3"/>
    <x v="0"/>
    <s v="DNS"/>
    <x v="22"/>
    <n v="317"/>
    <x v="97"/>
    <x v="15"/>
    <m/>
    <m/>
    <s v="DNS"/>
    <m/>
    <s v="-"/>
    <m/>
    <s v="-"/>
    <n v="0"/>
    <x v="25"/>
    <s v="Ogden Ut"/>
    <m/>
    <n v="0"/>
    <x v="15"/>
    <n v="0"/>
  </r>
  <r>
    <x v="3"/>
    <x v="0"/>
    <n v="1"/>
    <x v="0"/>
    <n v="53"/>
    <x v="45"/>
    <x v="4"/>
    <n v="7"/>
    <d v="1899-12-30T00:10:55"/>
    <m/>
    <m/>
    <n v="84.582999999999998"/>
    <d v="1899-12-30T00:01:32"/>
    <n v="86.067999999999998"/>
    <n v="3"/>
    <x v="1"/>
    <s v="Gilbert AZ"/>
    <m/>
    <n v="50"/>
    <x v="4"/>
    <n v="50"/>
  </r>
  <r>
    <x v="3"/>
    <x v="0"/>
    <n v="2"/>
    <x v="1"/>
    <n v="6"/>
    <x v="42"/>
    <x v="4"/>
    <n v="7"/>
    <d v="1899-12-30T00:10:56"/>
    <n v="0.47399999999999998"/>
    <n v="0.47399999999999998"/>
    <n v="84.522000000000006"/>
    <d v="1899-12-30T00:01:32"/>
    <n v="85.626000000000005"/>
    <n v="2"/>
    <x v="0"/>
    <s v="Draper  UT"/>
    <m/>
    <n v="40"/>
    <x v="4"/>
    <n v="40"/>
  </r>
  <r>
    <x v="3"/>
    <x v="0"/>
    <n v="3"/>
    <x v="2"/>
    <n v="365"/>
    <x v="43"/>
    <x v="4"/>
    <n v="7"/>
    <d v="1899-12-30T00:10:57"/>
    <n v="1.7070000000000001"/>
    <n v="1.2330000000000001"/>
    <n v="84.363"/>
    <d v="1899-12-30T00:01:32"/>
    <n v="85.781000000000006"/>
    <n v="5"/>
    <x v="0"/>
    <s v="Sandy UT"/>
    <m/>
    <n v="32"/>
    <x v="4"/>
    <n v="32"/>
  </r>
  <r>
    <x v="3"/>
    <x v="0"/>
    <n v="4"/>
    <x v="3"/>
    <n v="96"/>
    <x v="50"/>
    <x v="4"/>
    <n v="7"/>
    <d v="1899-12-30T00:11:01"/>
    <n v="5.2709999999999999"/>
    <n v="3.5640000000000001"/>
    <n v="83.908000000000001"/>
    <d v="1899-12-30T00:01:32"/>
    <n v="85.994"/>
    <n v="3"/>
    <x v="13"/>
    <s v="Houston TX"/>
    <m/>
    <n v="26"/>
    <x v="4"/>
    <n v="26"/>
  </r>
  <r>
    <x v="3"/>
    <x v="0"/>
    <n v="5"/>
    <x v="4"/>
    <n v="491"/>
    <x v="49"/>
    <x v="4"/>
    <n v="7"/>
    <d v="1899-12-30T00:11:02"/>
    <n v="6.9930000000000003"/>
    <n v="1.722"/>
    <n v="83.69"/>
    <d v="1899-12-30T00:01:33"/>
    <n v="85.033000000000001"/>
    <n v="6"/>
    <x v="23"/>
    <s v="LAS VEGAS NV"/>
    <m/>
    <n v="22"/>
    <x v="4"/>
    <n v="22"/>
  </r>
  <r>
    <x v="3"/>
    <x v="0"/>
    <n v="6"/>
    <x v="5"/>
    <n v="9"/>
    <x v="47"/>
    <x v="4"/>
    <n v="7"/>
    <d v="1899-12-30T00:11:12"/>
    <n v="16.460999999999999"/>
    <n v="9.468"/>
    <n v="82.510999999999996"/>
    <d v="1899-12-30T00:01:34"/>
    <n v="84.048000000000002"/>
    <n v="2"/>
    <x v="18"/>
    <s v="Bluffdale UT"/>
    <m/>
    <n v="20"/>
    <x v="4"/>
    <n v="20"/>
  </r>
  <r>
    <x v="3"/>
    <x v="0"/>
    <n v="7"/>
    <x v="6"/>
    <n v="11"/>
    <x v="46"/>
    <x v="4"/>
    <n v="7"/>
    <d v="1899-12-30T00:11:12"/>
    <n v="16.77"/>
    <n v="0.309"/>
    <n v="82.472999999999999"/>
    <d v="1899-12-30T00:01:34"/>
    <n v="84.09"/>
    <n v="2"/>
    <x v="4"/>
    <s v="Sandy UT"/>
    <m/>
    <n v="18"/>
    <x v="4"/>
    <n v="18"/>
  </r>
  <r>
    <x v="3"/>
    <x v="0"/>
    <n v="8"/>
    <x v="7"/>
    <n v="13"/>
    <x v="21"/>
    <x v="4"/>
    <n v="7"/>
    <d v="1899-12-30T00:11:20"/>
    <n v="24.312000000000001"/>
    <n v="7.5419999999999998"/>
    <n v="81.558000000000007"/>
    <d v="1899-12-30T00:01:35"/>
    <n v="83.623000000000005"/>
    <n v="7"/>
    <x v="13"/>
    <s v="Pleasant Grove UT"/>
    <m/>
    <n v="16"/>
    <x v="4"/>
    <n v="16"/>
  </r>
  <r>
    <x v="3"/>
    <x v="0"/>
    <n v="9"/>
    <x v="8"/>
    <n v="58"/>
    <x v="91"/>
    <x v="4"/>
    <n v="7"/>
    <d v="1899-12-30T00:11:21"/>
    <n v="25.474"/>
    <n v="1.1619999999999999"/>
    <n v="81.418999999999997"/>
    <d v="1899-12-30T00:01:35"/>
    <n v="83.257000000000005"/>
    <n v="7"/>
    <x v="46"/>
    <s v="Murray UT"/>
    <m/>
    <n v="14"/>
    <x v="4"/>
    <n v="14"/>
  </r>
  <r>
    <x v="3"/>
    <x v="0"/>
    <n v="10"/>
    <x v="9"/>
    <n v="420"/>
    <x v="20"/>
    <x v="4"/>
    <n v="7"/>
    <d v="1899-12-30T00:12:02"/>
    <d v="1899-12-30T00:01:06"/>
    <n v="40.594999999999999"/>
    <n v="76.837999999999994"/>
    <d v="1899-12-30T00:01:41"/>
    <n v="78.102999999999994"/>
    <n v="3"/>
    <x v="0"/>
    <s v="Salt Lake City UT"/>
    <m/>
    <n v="12"/>
    <x v="4"/>
    <n v="12"/>
  </r>
  <r>
    <x v="3"/>
    <x v="0"/>
    <n v="11"/>
    <x v="0"/>
    <n v="116"/>
    <x v="27"/>
    <x v="5"/>
    <n v="7"/>
    <d v="1899-12-30T00:12:19"/>
    <d v="1899-12-30T00:01:24"/>
    <n v="17.762"/>
    <n v="74.992000000000004"/>
    <d v="1899-12-30T00:01:40"/>
    <n v="79.403999999999996"/>
    <n v="2"/>
    <x v="36"/>
    <s v="Clinton UT"/>
    <m/>
    <n v="50"/>
    <x v="5"/>
    <n v="50"/>
  </r>
  <r>
    <x v="3"/>
    <x v="0"/>
    <n v="12"/>
    <x v="1"/>
    <n v="56"/>
    <x v="34"/>
    <x v="5"/>
    <n v="7"/>
    <d v="1899-12-30T00:12:33"/>
    <d v="1899-12-30T00:01:37"/>
    <n v="13.574999999999999"/>
    <n v="73.638999999999996"/>
    <d v="1899-12-30T00:01:41"/>
    <n v="78.281000000000006"/>
    <n v="7"/>
    <x v="19"/>
    <s v="South Jordan UT"/>
    <m/>
    <n v="40"/>
    <x v="5"/>
    <n v="40"/>
  </r>
  <r>
    <x v="3"/>
    <x v="0"/>
    <n v="13"/>
    <x v="2"/>
    <s v="888x"/>
    <x v="64"/>
    <x v="5"/>
    <n v="7"/>
    <d v="1899-12-30T00:12:35"/>
    <d v="1899-12-30T00:01:40"/>
    <n v="2.5310000000000001"/>
    <n v="73.393000000000001"/>
    <d v="1899-12-30T00:01:43"/>
    <n v="77.063999999999993"/>
    <n v="7"/>
    <x v="25"/>
    <s v="Kaysville UT"/>
    <m/>
    <n v="32"/>
    <x v="5"/>
    <n v="32"/>
  </r>
  <r>
    <x v="3"/>
    <x v="0"/>
    <n v="14"/>
    <x v="3"/>
    <n v="69"/>
    <x v="56"/>
    <x v="5"/>
    <n v="6"/>
    <d v="1899-12-30T00:11:03"/>
    <s v="1 Lap"/>
    <s v="1 Lap"/>
    <n v="71.709000000000003"/>
    <d v="1899-12-30T00:01:44"/>
    <n v="75.900999999999996"/>
    <n v="3"/>
    <x v="25"/>
    <s v="SLC UT"/>
    <m/>
    <n v="26"/>
    <x v="5"/>
    <n v="26"/>
  </r>
  <r>
    <x v="3"/>
    <x v="0"/>
    <n v="15"/>
    <x v="4"/>
    <n v="327"/>
    <x v="18"/>
    <x v="5"/>
    <n v="6"/>
    <d v="1899-12-30T00:11:13"/>
    <s v="1 Lap"/>
    <n v="10.744999999999999"/>
    <n v="70.564999999999998"/>
    <d v="1899-12-30T00:01:46"/>
    <n v="74.457999999999998"/>
    <n v="3"/>
    <x v="3"/>
    <s v="Bountiful UT"/>
    <m/>
    <n v="22"/>
    <x v="5"/>
    <n v="22"/>
  </r>
  <r>
    <x v="3"/>
    <x v="0"/>
    <n v="16"/>
    <x v="5"/>
    <n v="801"/>
    <x v="94"/>
    <x v="5"/>
    <n v="6"/>
    <d v="1899-12-30T00:12:58"/>
    <s v="1 Lap"/>
    <d v="1899-12-30T00:01:44"/>
    <n v="61.091999999999999"/>
    <d v="1899-12-30T00:02:01"/>
    <n v="65.540000000000006"/>
    <n v="3"/>
    <x v="11"/>
    <s v="Salt Lake City UT"/>
    <m/>
    <n v="20"/>
    <x v="5"/>
    <n v="20"/>
  </r>
  <r>
    <x v="3"/>
    <x v="0"/>
    <n v="17"/>
    <x v="10"/>
    <n v="901"/>
    <x v="16"/>
    <x v="4"/>
    <m/>
    <m/>
    <m/>
    <m/>
    <s v="-"/>
    <m/>
    <s v="-"/>
    <n v="0"/>
    <x v="2"/>
    <s v="Hesperus CO"/>
    <m/>
    <n v="10"/>
    <x v="4"/>
    <n v="10"/>
  </r>
  <r>
    <x v="3"/>
    <x v="0"/>
    <n v="18"/>
    <x v="11"/>
    <n v="321"/>
    <x v="3"/>
    <x v="4"/>
    <m/>
    <m/>
    <m/>
    <m/>
    <s v="-"/>
    <m/>
    <s v="-"/>
    <n v="0"/>
    <x v="1"/>
    <s v="Kaysville UT"/>
    <m/>
    <n v="9"/>
    <x v="4"/>
    <n v="9"/>
  </r>
  <r>
    <x v="3"/>
    <x v="0"/>
    <n v="19"/>
    <x v="12"/>
    <n v="17"/>
    <x v="93"/>
    <x v="4"/>
    <m/>
    <m/>
    <m/>
    <m/>
    <s v="-"/>
    <m/>
    <s v="-"/>
    <n v="0"/>
    <x v="48"/>
    <s v="Meridian ID"/>
    <m/>
    <n v="8"/>
    <x v="4"/>
    <n v="8"/>
  </r>
  <r>
    <x v="3"/>
    <x v="0"/>
    <n v="20"/>
    <x v="6"/>
    <n v="74"/>
    <x v="4"/>
    <x v="5"/>
    <m/>
    <m/>
    <m/>
    <m/>
    <s v="-"/>
    <m/>
    <s v="-"/>
    <n v="0"/>
    <x v="3"/>
    <s v="Las Vegas NV"/>
    <m/>
    <n v="18"/>
    <x v="5"/>
    <n v="18"/>
  </r>
  <r>
    <x v="3"/>
    <x v="0"/>
    <n v="21"/>
    <x v="7"/>
    <n v="746"/>
    <x v="35"/>
    <x v="5"/>
    <m/>
    <m/>
    <m/>
    <m/>
    <s v="-"/>
    <m/>
    <s v="-"/>
    <n v="0"/>
    <x v="20"/>
    <s v="Aberdeen ID"/>
    <m/>
    <n v="16"/>
    <x v="5"/>
    <n v="16"/>
  </r>
  <r>
    <x v="3"/>
    <x v="0"/>
    <n v="22"/>
    <x v="8"/>
    <n v="757"/>
    <x v="40"/>
    <x v="5"/>
    <m/>
    <m/>
    <m/>
    <m/>
    <s v="-"/>
    <m/>
    <s v="-"/>
    <n v="0"/>
    <x v="5"/>
    <s v="Farmington UT"/>
    <m/>
    <n v="14"/>
    <x v="5"/>
    <n v="14"/>
  </r>
  <r>
    <x v="3"/>
    <x v="0"/>
    <n v="23"/>
    <x v="9"/>
    <n v="791"/>
    <x v="29"/>
    <x v="5"/>
    <m/>
    <m/>
    <m/>
    <m/>
    <s v="-"/>
    <m/>
    <s v="-"/>
    <n v="0"/>
    <x v="16"/>
    <s v="Washington Terrace UT"/>
    <m/>
    <n v="12"/>
    <x v="5"/>
    <n v="12"/>
  </r>
  <r>
    <x v="3"/>
    <x v="0"/>
    <n v="24"/>
    <x v="10"/>
    <n v="777"/>
    <x v="96"/>
    <x v="5"/>
    <m/>
    <m/>
    <m/>
    <m/>
    <s v="-"/>
    <m/>
    <s v="-"/>
    <n v="0"/>
    <x v="3"/>
    <s v="Clearfield UT"/>
    <m/>
    <n v="10"/>
    <x v="5"/>
    <n v="10"/>
  </r>
  <r>
    <x v="3"/>
    <x v="0"/>
    <n v="1"/>
    <x v="0"/>
    <n v="49"/>
    <x v="62"/>
    <x v="11"/>
    <n v="7"/>
    <d v="1899-12-30T00:11:04"/>
    <m/>
    <m/>
    <n v="83.495000000000005"/>
    <d v="1899-12-30T00:01:34"/>
    <n v="83.929000000000002"/>
    <n v="7"/>
    <x v="29"/>
    <s v="Sandy UT"/>
    <m/>
    <n v="50"/>
    <x v="11"/>
    <n v="50"/>
  </r>
  <r>
    <x v="3"/>
    <x v="0"/>
    <n v="2"/>
    <x v="1"/>
    <n v="22"/>
    <x v="63"/>
    <x v="11"/>
    <n v="7"/>
    <d v="1899-12-30T00:11:04"/>
    <n v="0.222"/>
    <n v="0.222"/>
    <n v="83.466999999999999"/>
    <d v="1899-12-30T00:01:34"/>
    <n v="84.245999999999995"/>
    <n v="3"/>
    <x v="3"/>
    <s v="Murray UT"/>
    <m/>
    <n v="40"/>
    <x v="11"/>
    <n v="40"/>
  </r>
  <r>
    <x v="3"/>
    <x v="0"/>
    <n v="3"/>
    <x v="2"/>
    <n v="126"/>
    <x v="5"/>
    <x v="11"/>
    <n v="7"/>
    <d v="1899-12-30T00:11:21"/>
    <n v="16.591999999999999"/>
    <n v="16.37"/>
    <n v="81.459000000000003"/>
    <d v="1899-12-30T00:01:36"/>
    <n v="82.805000000000007"/>
    <n v="2"/>
    <x v="3"/>
    <s v="Sandy UT"/>
    <m/>
    <n v="32"/>
    <x v="11"/>
    <n v="32"/>
  </r>
  <r>
    <x v="3"/>
    <x v="0"/>
    <n v="4"/>
    <x v="3"/>
    <n v="178"/>
    <x v="23"/>
    <x v="11"/>
    <n v="7"/>
    <d v="1899-12-30T00:11:34"/>
    <n v="30.225999999999999"/>
    <n v="13.634"/>
    <n v="79.86"/>
    <d v="1899-12-30T00:01:38"/>
    <n v="81.028999999999996"/>
    <n v="3"/>
    <x v="14"/>
    <s v="HENDERSON NV"/>
    <m/>
    <n v="26"/>
    <x v="11"/>
    <n v="26"/>
  </r>
  <r>
    <x v="3"/>
    <x v="0"/>
    <n v="5"/>
    <x v="4"/>
    <n v="307"/>
    <x v="26"/>
    <x v="11"/>
    <n v="7"/>
    <d v="1899-12-30T00:11:46"/>
    <n v="41.73"/>
    <n v="11.504"/>
    <n v="78.558000000000007"/>
    <d v="1899-12-30T00:01:39"/>
    <n v="80.010000000000005"/>
    <n v="3"/>
    <x v="14"/>
    <s v="KUNA ID"/>
    <m/>
    <n v="22"/>
    <x v="11"/>
    <n v="22"/>
  </r>
  <r>
    <x v="3"/>
    <x v="0"/>
    <n v="6"/>
    <x v="5"/>
    <n v="41"/>
    <x v="7"/>
    <x v="11"/>
    <n v="7"/>
    <d v="1899-12-30T00:11:55"/>
    <n v="51.033999999999999"/>
    <n v="9.3040000000000003"/>
    <n v="77.536000000000001"/>
    <d v="1899-12-30T00:01:41"/>
    <n v="78.784000000000006"/>
    <n v="2"/>
    <x v="5"/>
    <s v="Draper UT"/>
    <m/>
    <n v="20"/>
    <x v="11"/>
    <n v="20"/>
  </r>
  <r>
    <x v="3"/>
    <x v="0"/>
    <s v="DNS"/>
    <x v="22"/>
    <n v="607"/>
    <x v="31"/>
    <x v="11"/>
    <m/>
    <m/>
    <s v="DNS"/>
    <m/>
    <s v="-"/>
    <m/>
    <s v="-"/>
    <n v="0"/>
    <x v="3"/>
    <s v="Taylorsville UT"/>
    <m/>
    <n v="0"/>
    <x v="11"/>
    <n v="0"/>
  </r>
  <r>
    <x v="3"/>
    <x v="0"/>
    <s v="DNS"/>
    <x v="22"/>
    <s v="151x"/>
    <x v="95"/>
    <x v="11"/>
    <m/>
    <m/>
    <s v="DNS"/>
    <m/>
    <s v="-"/>
    <m/>
    <s v="-"/>
    <n v="0"/>
    <x v="3"/>
    <s v="Los Angeles CA"/>
    <m/>
    <n v="0"/>
    <x v="11"/>
    <n v="0"/>
  </r>
  <r>
    <x v="3"/>
    <x v="0"/>
    <s v="DNS"/>
    <x v="22"/>
    <n v="711"/>
    <x v="28"/>
    <x v="11"/>
    <m/>
    <m/>
    <s v="DNS"/>
    <m/>
    <s v="-"/>
    <m/>
    <s v="-"/>
    <n v="0"/>
    <x v="3"/>
    <s v="Phoenix AZ"/>
    <m/>
    <n v="0"/>
    <x v="11"/>
    <n v="0"/>
  </r>
  <r>
    <x v="3"/>
    <x v="0"/>
    <n v="1"/>
    <x v="0"/>
    <n v="142"/>
    <x v="51"/>
    <x v="17"/>
    <n v="7"/>
    <d v="1899-12-30T00:11:39"/>
    <m/>
    <m/>
    <n v="79.275000000000006"/>
    <d v="1899-12-30T00:01:37"/>
    <n v="81.332999999999998"/>
    <n v="4"/>
    <x v="3"/>
    <s v="draper UT"/>
    <m/>
    <n v="50"/>
    <x v="17"/>
    <n v="50"/>
  </r>
  <r>
    <x v="3"/>
    <x v="0"/>
    <n v="2"/>
    <x v="1"/>
    <n v="805"/>
    <x v="17"/>
    <x v="17"/>
    <n v="7"/>
    <d v="1899-12-30T00:11:39"/>
    <n v="8.4000000000000005E-2"/>
    <n v="8.4000000000000005E-2"/>
    <n v="79.265000000000001"/>
    <d v="1899-12-30T00:01:38"/>
    <n v="80.442999999999998"/>
    <n v="7"/>
    <x v="11"/>
    <s v="Layton UT"/>
    <m/>
    <n v="40"/>
    <x v="17"/>
    <n v="40"/>
  </r>
  <r>
    <x v="3"/>
    <x v="0"/>
    <n v="3"/>
    <x v="2"/>
    <n v="116"/>
    <x v="27"/>
    <x v="17"/>
    <n v="7"/>
    <d v="1899-12-30T00:11:56"/>
    <n v="16.539000000000001"/>
    <n v="16.454999999999998"/>
    <n v="77.442999999999998"/>
    <d v="1899-12-30T00:01:40"/>
    <n v="79.197999999999993"/>
    <n v="4"/>
    <x v="36"/>
    <s v="Clinton UT"/>
    <m/>
    <n v="32"/>
    <x v="17"/>
    <n v="32"/>
  </r>
  <r>
    <x v="3"/>
    <x v="0"/>
    <n v="4"/>
    <x v="3"/>
    <n v="928"/>
    <x v="30"/>
    <x v="17"/>
    <n v="7"/>
    <d v="1899-12-30T00:12:02"/>
    <n v="22.423999999999999"/>
    <n v="5.8849999999999998"/>
    <n v="76.811999999999998"/>
    <d v="1899-12-30T00:01:41"/>
    <n v="78.045000000000002"/>
    <n v="4"/>
    <x v="17"/>
    <s v="Tooele UT"/>
    <m/>
    <n v="26"/>
    <x v="17"/>
    <n v="26"/>
  </r>
  <r>
    <x v="3"/>
    <x v="0"/>
    <n v="5"/>
    <x v="4"/>
    <n v="250"/>
    <x v="11"/>
    <x v="17"/>
    <n v="7"/>
    <d v="1899-12-30T00:12:02"/>
    <n v="22.681000000000001"/>
    <n v="0.25700000000000001"/>
    <n v="76.784999999999997"/>
    <d v="1899-12-30T00:01:41"/>
    <n v="78.034000000000006"/>
    <n v="5"/>
    <x v="3"/>
    <s v="Bountiful UT"/>
    <m/>
    <n v="22"/>
    <x v="17"/>
    <n v="22"/>
  </r>
  <r>
    <x v="3"/>
    <x v="0"/>
    <n v="6"/>
    <x v="0"/>
    <n v="934"/>
    <x v="79"/>
    <x v="9"/>
    <n v="7"/>
    <d v="1899-12-30T00:12:16"/>
    <n v="36.951999999999998"/>
    <n v="14.271000000000001"/>
    <n v="75.296000000000006"/>
    <d v="1899-12-30T00:01:39"/>
    <n v="79.691000000000003"/>
    <n v="5"/>
    <x v="41"/>
    <s v="Highlands Ranch CO"/>
    <m/>
    <n v="50"/>
    <x v="9"/>
    <n v="50"/>
  </r>
  <r>
    <x v="3"/>
    <x v="0"/>
    <n v="7"/>
    <x v="5"/>
    <n v="163"/>
    <x v="15"/>
    <x v="17"/>
    <n v="7"/>
    <d v="1899-12-30T00:12:19"/>
    <n v="39.182000000000002"/>
    <n v="2.23"/>
    <n v="75.069000000000003"/>
    <d v="1899-12-30T00:01:43"/>
    <n v="76.644999999999996"/>
    <n v="5"/>
    <x v="10"/>
    <s v="Kearns UT"/>
    <m/>
    <n v="20"/>
    <x v="17"/>
    <n v="20"/>
  </r>
  <r>
    <x v="3"/>
    <x v="0"/>
    <n v="8"/>
    <x v="6"/>
    <n v="109"/>
    <x v="37"/>
    <x v="17"/>
    <n v="7"/>
    <d v="1899-12-30T00:12:39"/>
    <n v="59.381999999999998"/>
    <n v="20.2"/>
    <n v="73.069999999999993"/>
    <d v="1899-12-30T00:01:44"/>
    <n v="76.174000000000007"/>
    <n v="5"/>
    <x v="3"/>
    <s v="South Ogden UT"/>
    <m/>
    <n v="18"/>
    <x v="17"/>
    <n v="18"/>
  </r>
  <r>
    <x v="3"/>
    <x v="0"/>
    <n v="9"/>
    <x v="7"/>
    <n v="327"/>
    <x v="18"/>
    <x v="17"/>
    <n v="7"/>
    <d v="1899-12-30T00:12:44"/>
    <d v="1899-12-30T00:01:05"/>
    <n v="5.5439999999999996"/>
    <n v="72.540000000000006"/>
    <d v="1899-12-30T00:01:46"/>
    <n v="74.495999999999995"/>
    <n v="2"/>
    <x v="3"/>
    <s v="Bountiful UT"/>
    <m/>
    <n v="16"/>
    <x v="17"/>
    <n v="16"/>
  </r>
  <r>
    <x v="3"/>
    <x v="0"/>
    <n v="10"/>
    <x v="8"/>
    <n v="123"/>
    <x v="85"/>
    <x v="17"/>
    <n v="7"/>
    <d v="1899-12-30T00:12:45"/>
    <d v="1899-12-30T00:01:05"/>
    <n v="0.56999999999999995"/>
    <n v="72.486000000000004"/>
    <d v="1899-12-30T00:01:47"/>
    <n v="74.021000000000001"/>
    <n v="3"/>
    <x v="44"/>
    <s v="Rupert ID"/>
    <m/>
    <n v="14"/>
    <x v="17"/>
    <n v="14"/>
  </r>
  <r>
    <x v="3"/>
    <x v="0"/>
    <n v="11"/>
    <x v="1"/>
    <n v="69"/>
    <x v="56"/>
    <x v="9"/>
    <n v="7"/>
    <d v="1899-12-30T00:12:47"/>
    <d v="1899-12-30T00:01:08"/>
    <n v="2.6190000000000002"/>
    <n v="72.239000000000004"/>
    <d v="1899-12-30T00:01:44"/>
    <n v="76.503"/>
    <n v="7"/>
    <x v="25"/>
    <s v="SLC UT"/>
    <m/>
    <n v="40"/>
    <x v="9"/>
    <n v="40"/>
  </r>
  <r>
    <x v="3"/>
    <x v="0"/>
    <n v="12"/>
    <x v="2"/>
    <s v="888x"/>
    <x v="64"/>
    <x v="9"/>
    <n v="7"/>
    <d v="1899-12-30T00:12:48"/>
    <d v="1899-12-30T00:01:09"/>
    <n v="0.71399999999999997"/>
    <n v="72.171999999999997"/>
    <d v="1899-12-30T00:01:44"/>
    <n v="76.507999999999996"/>
    <n v="7"/>
    <x v="25"/>
    <s v="Kaysville UT"/>
    <m/>
    <n v="32"/>
    <x v="9"/>
    <n v="32"/>
  </r>
  <r>
    <x v="3"/>
    <x v="0"/>
    <n v="13"/>
    <x v="9"/>
    <n v="131"/>
    <x v="41"/>
    <x v="17"/>
    <n v="7"/>
    <d v="1899-12-30T00:13:18"/>
    <d v="1899-12-30T00:01:38"/>
    <n v="29.364000000000001"/>
    <n v="69.515000000000001"/>
    <d v="1899-12-30T00:01:53"/>
    <n v="70.396000000000001"/>
    <n v="3"/>
    <x v="21"/>
    <s v="Provo UT"/>
    <m/>
    <n v="12"/>
    <x v="17"/>
    <n v="12"/>
  </r>
  <r>
    <x v="3"/>
    <x v="0"/>
    <n v="14"/>
    <x v="3"/>
    <n v="110"/>
    <x v="71"/>
    <x v="9"/>
    <n v="7"/>
    <d v="1899-12-30T00:13:18"/>
    <d v="1899-12-30T00:01:39"/>
    <n v="0.79900000000000004"/>
    <n v="69.444999999999993"/>
    <d v="1899-12-30T00:01:45"/>
    <n v="75.099999999999994"/>
    <n v="7"/>
    <x v="37"/>
    <s v="Jackson Hole WY"/>
    <m/>
    <n v="26"/>
    <x v="9"/>
    <n v="26"/>
  </r>
  <r>
    <x v="3"/>
    <x v="0"/>
    <n v="15"/>
    <x v="10"/>
    <n v="187"/>
    <x v="53"/>
    <x v="17"/>
    <n v="7"/>
    <d v="1899-12-30T00:13:25"/>
    <d v="1899-12-30T00:01:46"/>
    <n v="7.06"/>
    <n v="68.835999999999999"/>
    <d v="1899-12-30T00:01:47"/>
    <n v="74.356999999999999"/>
    <n v="3"/>
    <x v="17"/>
    <s v="Thornton  CO"/>
    <m/>
    <n v="10"/>
    <x v="17"/>
    <n v="10"/>
  </r>
  <r>
    <x v="3"/>
    <x v="0"/>
    <n v="16"/>
    <x v="4"/>
    <n v="66"/>
    <x v="57"/>
    <x v="9"/>
    <n v="7"/>
    <d v="1899-12-30T00:13:27"/>
    <d v="1899-12-30T00:01:48"/>
    <n v="1.6679999999999999"/>
    <n v="68.694000000000003"/>
    <d v="1899-12-30T00:01:48"/>
    <n v="73.11"/>
    <n v="6"/>
    <x v="26"/>
    <s v="Ogden UT"/>
    <m/>
    <n v="22"/>
    <x v="9"/>
    <n v="22"/>
  </r>
  <r>
    <x v="3"/>
    <x v="0"/>
    <n v="17"/>
    <x v="5"/>
    <n v="33"/>
    <x v="65"/>
    <x v="9"/>
    <n v="6"/>
    <d v="1899-12-30T00:11:58"/>
    <s v="1 Lap"/>
    <s v="1 Lap"/>
    <n v="66.2"/>
    <d v="1899-12-30T00:01:53"/>
    <n v="70.135000000000005"/>
    <n v="6"/>
    <x v="30"/>
    <s v="Redmond UT"/>
    <m/>
    <n v="20"/>
    <x v="9"/>
    <n v="20"/>
  </r>
  <r>
    <x v="3"/>
    <x v="0"/>
    <n v="18"/>
    <x v="6"/>
    <n v="118"/>
    <x v="67"/>
    <x v="9"/>
    <n v="6"/>
    <d v="1899-12-30T00:11:58"/>
    <s v="1 Lap"/>
    <n v="0.34200000000000003"/>
    <n v="66.168999999999997"/>
    <d v="1899-12-30T00:01:52"/>
    <n v="70.641000000000005"/>
    <n v="2"/>
    <x v="9"/>
    <s v="Boise ID"/>
    <m/>
    <n v="18"/>
    <x v="9"/>
    <n v="18"/>
  </r>
  <r>
    <x v="3"/>
    <x v="0"/>
    <n v="19"/>
    <x v="11"/>
    <n v="160"/>
    <x v="19"/>
    <x v="17"/>
    <n v="6"/>
    <d v="1899-12-30T00:12:12"/>
    <s v="1 Lap"/>
    <n v="13.669"/>
    <n v="64.933000000000007"/>
    <d v="1899-12-30T00:02:00"/>
    <n v="66.260000000000005"/>
    <n v="5"/>
    <x v="12"/>
    <s v="Farrwest  UT"/>
    <m/>
    <n v="9"/>
    <x v="17"/>
    <n v="9"/>
  </r>
  <r>
    <x v="3"/>
    <x v="0"/>
    <n v="20"/>
    <x v="12"/>
    <n v="791"/>
    <x v="29"/>
    <x v="17"/>
    <n v="6"/>
    <d v="1899-12-30T00:12:13"/>
    <s v="1 Lap"/>
    <n v="0.89700000000000002"/>
    <n v="64.852999999999994"/>
    <d v="1899-12-30T00:01:59"/>
    <n v="66.697999999999993"/>
    <n v="4"/>
    <x v="16"/>
    <s v="Washington Terrace UT"/>
    <m/>
    <n v="8"/>
    <x v="17"/>
    <n v="8"/>
  </r>
  <r>
    <x v="3"/>
    <x v="0"/>
    <n v="21"/>
    <x v="7"/>
    <n v="574"/>
    <x v="72"/>
    <x v="9"/>
    <n v="6"/>
    <d v="1899-12-30T00:12:23"/>
    <s v="1 Lap"/>
    <n v="10.336"/>
    <n v="63.951000000000001"/>
    <d v="1899-12-30T00:01:57"/>
    <n v="67.506"/>
    <n v="6"/>
    <x v="22"/>
    <s v="Hooper UT"/>
    <m/>
    <n v="16"/>
    <x v="9"/>
    <n v="16"/>
  </r>
  <r>
    <x v="3"/>
    <x v="0"/>
    <n v="22"/>
    <x v="13"/>
    <n v="777"/>
    <x v="96"/>
    <x v="17"/>
    <n v="6"/>
    <d v="1899-12-30T00:12:29"/>
    <s v="1 Lap"/>
    <n v="5.5380000000000003"/>
    <n v="63.478000000000002"/>
    <d v="1899-12-30T00:01:56"/>
    <n v="68.344999999999999"/>
    <n v="4"/>
    <x v="3"/>
    <s v="Clearfield UT"/>
    <m/>
    <n v="7"/>
    <x v="17"/>
    <n v="7"/>
  </r>
  <r>
    <x v="3"/>
    <x v="0"/>
    <n v="23"/>
    <x v="14"/>
    <n v="801"/>
    <x v="94"/>
    <x v="17"/>
    <n v="6"/>
    <d v="1899-12-30T00:12:29"/>
    <s v="1 Lap"/>
    <n v="0.10199999999999999"/>
    <n v="63.47"/>
    <d v="1899-12-30T00:02:01"/>
    <n v="65.289000000000001"/>
    <n v="2"/>
    <x v="11"/>
    <s v="Salt Lake City UT"/>
    <m/>
    <n v="6"/>
    <x v="17"/>
    <n v="6"/>
  </r>
  <r>
    <x v="3"/>
    <x v="0"/>
    <s v="DNF"/>
    <x v="21"/>
    <n v="757"/>
    <x v="40"/>
    <x v="17"/>
    <m/>
    <n v="3.2050000000000001"/>
    <s v="DNF"/>
    <s v="6 Laps"/>
    <s v="-"/>
    <m/>
    <s v="-"/>
    <n v="0"/>
    <x v="5"/>
    <s v="Farmington UT"/>
    <m/>
    <n v="0"/>
    <x v="17"/>
    <n v="0"/>
  </r>
  <r>
    <x v="3"/>
    <x v="0"/>
    <s v="DNF"/>
    <x v="21"/>
    <n v="713"/>
    <x v="82"/>
    <x v="17"/>
    <m/>
    <n v="3.964"/>
    <s v="DNF"/>
    <n v="0.75900000000000001"/>
    <s v="-"/>
    <m/>
    <s v="-"/>
    <n v="0"/>
    <x v="3"/>
    <s v="Tooele UT"/>
    <m/>
    <n v="0"/>
    <x v="17"/>
    <n v="0"/>
  </r>
  <r>
    <x v="3"/>
    <x v="0"/>
    <s v="DNS"/>
    <x v="22"/>
    <n v="746"/>
    <x v="35"/>
    <x v="17"/>
    <m/>
    <m/>
    <s v="DNS"/>
    <m/>
    <s v="-"/>
    <m/>
    <s v="-"/>
    <n v="0"/>
    <x v="20"/>
    <s v="Aberdeen ID"/>
    <m/>
    <n v="0"/>
    <x v="17"/>
    <n v="0"/>
  </r>
  <r>
    <x v="3"/>
    <x v="0"/>
    <s v="DNS"/>
    <x v="22"/>
    <n v="708"/>
    <x v="74"/>
    <x v="17"/>
    <m/>
    <m/>
    <s v="DNS"/>
    <m/>
    <s v="-"/>
    <m/>
    <s v="-"/>
    <n v="0"/>
    <x v="3"/>
    <s v="Prescott Valley AZ"/>
    <m/>
    <n v="0"/>
    <x v="17"/>
    <n v="0"/>
  </r>
  <r>
    <x v="3"/>
    <x v="0"/>
    <s v="DNS"/>
    <x v="22"/>
    <n v="171"/>
    <x v="39"/>
    <x v="9"/>
    <m/>
    <m/>
    <s v="DNS"/>
    <m/>
    <s v="-"/>
    <m/>
    <s v="-"/>
    <n v="0"/>
    <x v="9"/>
    <s v="Murray UT"/>
    <m/>
    <n v="0"/>
    <x v="9"/>
    <n v="0"/>
  </r>
  <r>
    <x v="3"/>
    <x v="0"/>
    <s v="DNS"/>
    <x v="22"/>
    <n v="757"/>
    <x v="40"/>
    <x v="9"/>
    <m/>
    <m/>
    <s v="DNS"/>
    <m/>
    <s v="-"/>
    <m/>
    <s v="-"/>
    <n v="0"/>
    <x v="9"/>
    <s v="Farmington UT"/>
    <m/>
    <n v="0"/>
    <x v="9"/>
    <n v="0"/>
  </r>
  <r>
    <x v="3"/>
    <x v="0"/>
    <s v="DNS"/>
    <x v="22"/>
    <n v="74"/>
    <x v="4"/>
    <x v="9"/>
    <m/>
    <m/>
    <s v="DNS"/>
    <m/>
    <s v="-"/>
    <m/>
    <s v="-"/>
    <n v="0"/>
    <x v="3"/>
    <s v="Las Vegas NV"/>
    <m/>
    <n v="0"/>
    <x v="9"/>
    <n v="0"/>
  </r>
  <r>
    <x v="3"/>
    <x v="0"/>
    <s v="DNS"/>
    <x v="22"/>
    <n v="317"/>
    <x v="97"/>
    <x v="9"/>
    <m/>
    <m/>
    <s v="DNS"/>
    <m/>
    <s v="-"/>
    <m/>
    <s v="-"/>
    <n v="0"/>
    <x v="25"/>
    <s v="Ogden Ut"/>
    <m/>
    <n v="0"/>
    <x v="9"/>
    <n v="0"/>
  </r>
  <r>
    <x v="3"/>
    <x v="0"/>
    <n v="1"/>
    <x v="0"/>
    <n v="666"/>
    <x v="89"/>
    <x v="16"/>
    <n v="7"/>
    <d v="1899-12-30T00:11:29"/>
    <m/>
    <m/>
    <n v="80.41"/>
    <d v="1899-12-30T00:01:36"/>
    <n v="82.65"/>
    <n v="6"/>
    <x v="1"/>
    <s v="Bluffdale UT"/>
    <m/>
    <n v="50"/>
    <x v="16"/>
    <n v="50"/>
  </r>
  <r>
    <x v="3"/>
    <x v="0"/>
    <n v="2"/>
    <x v="1"/>
    <n v="240"/>
    <x v="9"/>
    <x v="16"/>
    <n v="7"/>
    <d v="1899-12-30T00:11:34"/>
    <n v="4.83"/>
    <n v="4.83"/>
    <n v="79.849999999999994"/>
    <d v="1899-12-30T00:01:37"/>
    <n v="81.409000000000006"/>
    <n v="5"/>
    <x v="0"/>
    <s v="missoula MT"/>
    <m/>
    <n v="40"/>
    <x v="16"/>
    <n v="40"/>
  </r>
  <r>
    <x v="3"/>
    <x v="0"/>
    <n v="3"/>
    <x v="2"/>
    <n v="120"/>
    <x v="10"/>
    <x v="16"/>
    <n v="7"/>
    <d v="1899-12-30T00:11:35"/>
    <n v="5.1529999999999996"/>
    <n v="0.32300000000000001"/>
    <n v="79.813000000000002"/>
    <d v="1899-12-30T00:01:38"/>
    <n v="81.001999999999995"/>
    <n v="7"/>
    <x v="7"/>
    <s v="Harrison NY"/>
    <m/>
    <n v="32"/>
    <x v="16"/>
    <n v="32"/>
  </r>
  <r>
    <x v="3"/>
    <x v="0"/>
    <n v="4"/>
    <x v="3"/>
    <n v="928"/>
    <x v="30"/>
    <x v="16"/>
    <n v="7"/>
    <d v="1899-12-30T00:11:39"/>
    <n v="9.8109999999999999"/>
    <n v="4.6580000000000004"/>
    <n v="79.281999999999996"/>
    <d v="1899-12-30T00:01:39"/>
    <n v="80.153000000000006"/>
    <n v="5"/>
    <x v="17"/>
    <s v="Tooele UT"/>
    <m/>
    <n v="26"/>
    <x v="16"/>
    <n v="26"/>
  </r>
  <r>
    <x v="3"/>
    <x v="0"/>
    <n v="5"/>
    <x v="4"/>
    <n v="414"/>
    <x v="8"/>
    <x v="16"/>
    <n v="7"/>
    <d v="1899-12-30T00:11:44"/>
    <n v="14.2"/>
    <n v="4.3890000000000002"/>
    <n v="78.787000000000006"/>
    <d v="1899-12-30T00:01:39"/>
    <n v="80.013999999999996"/>
    <n v="5"/>
    <x v="6"/>
    <s v="Denver CO"/>
    <m/>
    <n v="22"/>
    <x v="16"/>
    <n v="22"/>
  </r>
  <r>
    <x v="3"/>
    <x v="0"/>
    <n v="6"/>
    <x v="5"/>
    <n v="420"/>
    <x v="20"/>
    <x v="16"/>
    <n v="7"/>
    <d v="1899-12-30T00:11:52"/>
    <n v="22.158999999999999"/>
    <n v="7.9589999999999996"/>
    <n v="77.906000000000006"/>
    <d v="1899-12-30T00:01:40"/>
    <n v="78.941999999999993"/>
    <n v="2"/>
    <x v="0"/>
    <s v="Salt Lake City UT"/>
    <m/>
    <n v="20"/>
    <x v="16"/>
    <n v="20"/>
  </r>
  <r>
    <x v="3"/>
    <x v="0"/>
    <n v="7"/>
    <x v="6"/>
    <n v="708"/>
    <x v="74"/>
    <x v="16"/>
    <n v="7"/>
    <d v="1899-12-30T00:11:52"/>
    <n v="22.344999999999999"/>
    <n v="0.186"/>
    <n v="77.885999999999996"/>
    <d v="1899-12-30T00:01:39"/>
    <n v="80.313000000000002"/>
    <n v="6"/>
    <x v="3"/>
    <s v="Prescott Valley AZ"/>
    <m/>
    <n v="18"/>
    <x v="16"/>
    <n v="18"/>
  </r>
  <r>
    <x v="3"/>
    <x v="0"/>
    <n v="8"/>
    <x v="7"/>
    <n v="925"/>
    <x v="88"/>
    <x v="16"/>
    <n v="7"/>
    <d v="1899-12-30T00:11:54"/>
    <n v="24.564"/>
    <n v="2.2189999999999999"/>
    <n v="77.644000000000005"/>
    <d v="1899-12-30T00:01:38"/>
    <n v="80.462000000000003"/>
    <n v="7"/>
    <x v="18"/>
    <s v="Spanish Fork UT"/>
    <m/>
    <n v="16"/>
    <x v="16"/>
    <n v="16"/>
  </r>
  <r>
    <x v="3"/>
    <x v="0"/>
    <n v="9"/>
    <x v="8"/>
    <n v="199"/>
    <x v="12"/>
    <x v="16"/>
    <n v="7"/>
    <d v="1899-12-30T00:12:07"/>
    <n v="37.973999999999997"/>
    <n v="13.41"/>
    <n v="76.212000000000003"/>
    <d v="1899-12-30T00:01:41"/>
    <n v="78.108999999999995"/>
    <n v="2"/>
    <x v="8"/>
    <s v="Brighton CO"/>
    <m/>
    <n v="14"/>
    <x v="16"/>
    <n v="14"/>
  </r>
  <r>
    <x v="3"/>
    <x v="0"/>
    <n v="10"/>
    <x v="9"/>
    <n v="327"/>
    <x v="18"/>
    <x v="16"/>
    <n v="7"/>
    <d v="1899-12-30T00:12:33"/>
    <d v="1899-12-30T00:01:04"/>
    <n v="25.905999999999999"/>
    <n v="73.590999999999994"/>
    <d v="1899-12-30T00:01:45"/>
    <n v="75.340999999999994"/>
    <n v="2"/>
    <x v="3"/>
    <s v="Bountiful UT"/>
    <m/>
    <n v="12"/>
    <x v="16"/>
    <n v="12"/>
  </r>
  <r>
    <x v="3"/>
    <x v="0"/>
    <n v="11"/>
    <x v="10"/>
    <n v="901"/>
    <x v="16"/>
    <x v="16"/>
    <n v="7"/>
    <d v="1899-12-30T00:13:15"/>
    <d v="1899-12-30T00:01:46"/>
    <n v="42.140999999999998"/>
    <n v="69.692999999999998"/>
    <d v="1899-12-30T00:01:51"/>
    <n v="71.433999999999997"/>
    <n v="7"/>
    <x v="2"/>
    <s v="Hesperus CO"/>
    <m/>
    <n v="10"/>
    <x v="16"/>
    <n v="10"/>
  </r>
  <r>
    <x v="3"/>
    <x v="0"/>
    <s v="DNF"/>
    <x v="21"/>
    <n v="163"/>
    <x v="15"/>
    <x v="16"/>
    <n v="1"/>
    <d v="1899-12-30T00:01:51"/>
    <s v="DNF"/>
    <s v="6 Laps"/>
    <n v="71.099000000000004"/>
    <d v="1899-12-30T00:01:49"/>
    <n v="72.620999999999995"/>
    <n v="1"/>
    <x v="10"/>
    <s v="Kearns UT"/>
    <m/>
    <n v="0"/>
    <x v="16"/>
    <n v="0"/>
  </r>
  <r>
    <x v="3"/>
    <x v="0"/>
    <s v="DNS"/>
    <x v="22"/>
    <n v="130"/>
    <x v="22"/>
    <x v="16"/>
    <m/>
    <m/>
    <s v="DNS"/>
    <m/>
    <s v="-"/>
    <m/>
    <s v="-"/>
    <n v="0"/>
    <x v="4"/>
    <s v="Salt Lake City UT"/>
    <m/>
    <n v="0"/>
    <x v="16"/>
    <n v="0"/>
  </r>
  <r>
    <x v="3"/>
    <x v="0"/>
    <s v="DNS"/>
    <x v="22"/>
    <n v="187"/>
    <x v="53"/>
    <x v="16"/>
    <m/>
    <m/>
    <s v="DNS"/>
    <m/>
    <s v="-"/>
    <m/>
    <s v="-"/>
    <n v="0"/>
    <x v="17"/>
    <s v="Thornton  CO"/>
    <m/>
    <n v="0"/>
    <x v="16"/>
    <n v="0"/>
  </r>
  <r>
    <x v="3"/>
    <x v="0"/>
    <s v="DNS"/>
    <x v="22"/>
    <n v="805"/>
    <x v="17"/>
    <x v="16"/>
    <m/>
    <m/>
    <s v="DNS"/>
    <m/>
    <s v="-"/>
    <m/>
    <s v="-"/>
    <n v="0"/>
    <x v="11"/>
    <s v="Layton UT"/>
    <m/>
    <n v="0"/>
    <x v="16"/>
    <n v="0"/>
  </r>
  <r>
    <x v="3"/>
    <x v="0"/>
    <s v="DNS"/>
    <x v="22"/>
    <n v="160"/>
    <x v="19"/>
    <x v="16"/>
    <m/>
    <m/>
    <s v="DNS"/>
    <m/>
    <s v="-"/>
    <m/>
    <s v="-"/>
    <n v="0"/>
    <x v="12"/>
    <s v="Farrwest  UT"/>
    <m/>
    <n v="0"/>
    <x v="16"/>
    <n v="0"/>
  </r>
  <r>
    <x v="3"/>
    <x v="0"/>
    <s v="DNS"/>
    <x v="22"/>
    <n v="250"/>
    <x v="11"/>
    <x v="16"/>
    <m/>
    <m/>
    <s v="DNS"/>
    <m/>
    <s v="-"/>
    <m/>
    <s v="-"/>
    <n v="0"/>
    <x v="3"/>
    <s v="Bountiful UT"/>
    <m/>
    <n v="0"/>
    <x v="16"/>
    <n v="0"/>
  </r>
  <r>
    <x v="3"/>
    <x v="0"/>
    <s v="DNS"/>
    <x v="22"/>
    <n v="109"/>
    <x v="37"/>
    <x v="16"/>
    <m/>
    <m/>
    <s v="DNS"/>
    <m/>
    <s v="-"/>
    <m/>
    <s v="-"/>
    <n v="0"/>
    <x v="3"/>
    <s v="South Ogden UT"/>
    <m/>
    <n v="0"/>
    <x v="16"/>
    <n v="0"/>
  </r>
  <r>
    <x v="3"/>
    <x v="0"/>
    <s v="DNS"/>
    <x v="22"/>
    <n v="777"/>
    <x v="96"/>
    <x v="16"/>
    <m/>
    <m/>
    <s v="DNS"/>
    <m/>
    <s v="-"/>
    <m/>
    <s v="-"/>
    <n v="0"/>
    <x v="3"/>
    <s v="Clearfield UT"/>
    <m/>
    <n v="0"/>
    <x v="16"/>
    <n v="0"/>
  </r>
  <r>
    <x v="3"/>
    <x v="0"/>
    <n v="1"/>
    <x v="0"/>
    <n v="116"/>
    <x v="27"/>
    <x v="23"/>
    <n v="6"/>
    <d v="1899-12-30T00:12:25"/>
    <m/>
    <m/>
    <n v="63.749000000000002"/>
    <d v="1899-12-30T00:01:48"/>
    <n v="73.134"/>
    <n v="5"/>
    <x v="50"/>
    <s v="Clinton UT"/>
    <m/>
    <n v="50"/>
    <x v="23"/>
    <n v="50"/>
  </r>
  <r>
    <x v="3"/>
    <x v="0"/>
    <n v="1"/>
    <x v="0"/>
    <n v="96"/>
    <x v="50"/>
    <x v="8"/>
    <n v="7"/>
    <d v="1899-12-30T00:10:50"/>
    <m/>
    <m/>
    <n v="85.346999999999994"/>
    <d v="1899-12-30T00:01:31"/>
    <n v="86.704999999999998"/>
    <n v="6"/>
    <x v="13"/>
    <s v="Houston TX"/>
    <m/>
    <n v="50"/>
    <x v="8"/>
    <n v="50"/>
  </r>
  <r>
    <x v="3"/>
    <x v="0"/>
    <n v="2"/>
    <x v="1"/>
    <n v="53"/>
    <x v="45"/>
    <x v="8"/>
    <n v="7"/>
    <d v="1899-12-30T00:10:56"/>
    <n v="6.4009999999999998"/>
    <n v="6.4009999999999998"/>
    <n v="84.513999999999996"/>
    <d v="1899-12-30T00:01:32"/>
    <n v="85.786000000000001"/>
    <n v="3"/>
    <x v="1"/>
    <s v="Gilbert AZ"/>
    <m/>
    <n v="40"/>
    <x v="8"/>
    <n v="40"/>
  </r>
  <r>
    <x v="3"/>
    <x v="0"/>
    <n v="3"/>
    <x v="2"/>
    <n v="174"/>
    <x v="33"/>
    <x v="8"/>
    <n v="7"/>
    <d v="1899-12-30T00:10:57"/>
    <n v="7.008"/>
    <n v="0.60699999999999998"/>
    <n v="84.436000000000007"/>
    <d v="1899-12-30T00:01:33"/>
    <n v="85.44"/>
    <n v="2"/>
    <x v="0"/>
    <s v="Draper UT"/>
    <m/>
    <n v="32"/>
    <x v="8"/>
    <n v="32"/>
  </r>
  <r>
    <x v="3"/>
    <x v="0"/>
    <n v="4"/>
    <x v="3"/>
    <n v="365"/>
    <x v="43"/>
    <x v="8"/>
    <n v="7"/>
    <d v="1899-12-30T00:10:57"/>
    <n v="7.1619999999999999"/>
    <n v="0.154"/>
    <n v="84.415999999999997"/>
    <d v="1899-12-30T00:01:32"/>
    <n v="85.843000000000004"/>
    <n v="3"/>
    <x v="0"/>
    <s v="Sandy UT"/>
    <m/>
    <n v="26"/>
    <x v="8"/>
    <n v="26"/>
  </r>
  <r>
    <x v="3"/>
    <x v="0"/>
    <n v="5"/>
    <x v="4"/>
    <n v="49"/>
    <x v="62"/>
    <x v="8"/>
    <n v="7"/>
    <d v="1899-12-30T00:11:01"/>
    <n v="11.833"/>
    <n v="4.6710000000000003"/>
    <n v="83.82"/>
    <d v="1899-12-30T00:01:34"/>
    <n v="84.55"/>
    <n v="2"/>
    <x v="29"/>
    <s v="Sandy UT"/>
    <m/>
    <n v="22"/>
    <x v="8"/>
    <n v="22"/>
  </r>
  <r>
    <x v="3"/>
    <x v="0"/>
    <n v="6"/>
    <x v="5"/>
    <n v="93"/>
    <x v="92"/>
    <x v="8"/>
    <m/>
    <m/>
    <m/>
    <m/>
    <s v="-"/>
    <m/>
    <s v="-"/>
    <n v="0"/>
    <x v="18"/>
    <s v="Clinton UT"/>
    <m/>
    <n v="20"/>
    <x v="8"/>
    <n v="20"/>
  </r>
  <r>
    <x v="3"/>
    <x v="0"/>
    <n v="7"/>
    <x v="6"/>
    <n v="9"/>
    <x v="47"/>
    <x v="8"/>
    <n v="7"/>
    <d v="1899-12-30T00:11:12"/>
    <n v="21.931000000000001"/>
    <n v="10.098000000000001"/>
    <n v="82.56"/>
    <d v="1899-12-30T00:01:34"/>
    <n v="84.108000000000004"/>
    <n v="3"/>
    <x v="18"/>
    <s v="Bluffdale UT"/>
    <m/>
    <n v="18"/>
    <x v="8"/>
    <n v="18"/>
  </r>
  <r>
    <x v="3"/>
    <x v="0"/>
    <n v="8"/>
    <x v="7"/>
    <n v="6"/>
    <x v="42"/>
    <x v="8"/>
    <n v="7"/>
    <d v="1899-12-30T00:11:12"/>
    <n v="22.408999999999999"/>
    <n v="0.47799999999999998"/>
    <n v="82.501000000000005"/>
    <d v="1899-12-30T00:01:34"/>
    <n v="84.385999999999996"/>
    <n v="2"/>
    <x v="0"/>
    <s v="Draper  UT"/>
    <m/>
    <n v="16"/>
    <x v="8"/>
    <n v="16"/>
  </r>
  <r>
    <x v="3"/>
    <x v="0"/>
    <n v="9"/>
    <x v="8"/>
    <n v="11"/>
    <x v="46"/>
    <x v="8"/>
    <n v="7"/>
    <d v="1899-12-30T00:11:12"/>
    <n v="22.535"/>
    <n v="0.126"/>
    <n v="82.484999999999999"/>
    <d v="1899-12-30T00:01:34"/>
    <n v="83.814999999999998"/>
    <n v="3"/>
    <x v="4"/>
    <s v="Sandy UT"/>
    <m/>
    <n v="14"/>
    <x v="8"/>
    <n v="14"/>
  </r>
  <r>
    <x v="3"/>
    <x v="0"/>
    <n v="10"/>
    <x v="9"/>
    <n v="22"/>
    <x v="63"/>
    <x v="8"/>
    <n v="7"/>
    <d v="1899-12-30T00:11:13"/>
    <n v="22.972999999999999"/>
    <n v="0.438"/>
    <n v="82.432000000000002"/>
    <d v="1899-12-30T00:01:35"/>
    <n v="83.61"/>
    <n v="7"/>
    <x v="3"/>
    <s v="Murray UT"/>
    <m/>
    <n v="12"/>
    <x v="8"/>
    <n v="12"/>
  </r>
  <r>
    <x v="3"/>
    <x v="0"/>
    <n v="11"/>
    <x v="10"/>
    <n v="491"/>
    <x v="49"/>
    <x v="8"/>
    <n v="5"/>
    <d v="1899-12-30T00:07:50"/>
    <s v="2 Laps"/>
    <s v="2 Laps"/>
    <n v="84.188000000000002"/>
    <d v="1899-12-30T00:01:33"/>
    <n v="85.415999999999997"/>
    <n v="3"/>
    <x v="23"/>
    <s v="LAS VEGAS NV"/>
    <m/>
    <n v="10"/>
    <x v="8"/>
    <n v="10"/>
  </r>
  <r>
    <x v="3"/>
    <x v="0"/>
    <s v="DNF"/>
    <x v="21"/>
    <n v="117"/>
    <x v="61"/>
    <x v="8"/>
    <n v="3"/>
    <d v="1899-12-30T00:05:37"/>
    <s v="DNF"/>
    <s v="2 Laps"/>
    <n v="70.486999999999995"/>
    <d v="1899-12-30T00:01:39"/>
    <n v="79.820999999999998"/>
    <n v="2"/>
    <x v="18"/>
    <s v="South Jordan UT"/>
    <m/>
    <n v="0"/>
    <x v="8"/>
    <n v="0"/>
  </r>
  <r>
    <x v="3"/>
    <x v="0"/>
    <s v="DNF"/>
    <x v="21"/>
    <n v="527"/>
    <x v="58"/>
    <x v="8"/>
    <n v="1"/>
    <d v="1899-12-30T00:01:33"/>
    <s v="DNF"/>
    <s v="2 Laps"/>
    <n v="85.17"/>
    <d v="1899-12-30T00:01:33"/>
    <n v="85.171000000000006"/>
    <n v="1"/>
    <x v="27"/>
    <s v="Salt Lake City UT"/>
    <m/>
    <n v="0"/>
    <x v="8"/>
    <n v="0"/>
  </r>
  <r>
    <x v="3"/>
    <x v="0"/>
    <s v="DNF"/>
    <x v="21"/>
    <n v="2"/>
    <x v="59"/>
    <x v="8"/>
    <n v="7"/>
    <d v="1899-12-30T00:10:49"/>
    <s v="DNF"/>
    <m/>
    <n v="85.481999999999999"/>
    <d v="1899-12-30T00:01:32"/>
    <n v="86.477000000000004"/>
    <n v="6"/>
    <x v="1"/>
    <s v="Roy UT"/>
    <m/>
    <n v="0"/>
    <x v="8"/>
    <n v="0"/>
  </r>
  <r>
    <x v="3"/>
    <x v="0"/>
    <s v="DNF"/>
    <x v="21"/>
    <n v="521"/>
    <x v="32"/>
    <x v="8"/>
    <n v="7"/>
    <d v="1899-12-30T00:10:49"/>
    <s v="DNF"/>
    <m/>
    <n v="85.457999999999998"/>
    <d v="1899-12-30T00:01:32"/>
    <n v="86.462999999999994"/>
    <n v="6"/>
    <x v="18"/>
    <s v="Oceanside CA"/>
    <m/>
    <n v="0"/>
    <x v="8"/>
    <n v="0"/>
  </r>
  <r>
    <x v="3"/>
    <x v="0"/>
    <s v="DNS"/>
    <x v="22"/>
    <n v="178"/>
    <x v="23"/>
    <x v="8"/>
    <m/>
    <m/>
    <s v="DNS"/>
    <m/>
    <s v="-"/>
    <m/>
    <s v="-"/>
    <n v="0"/>
    <x v="14"/>
    <s v="HENDERSON NV"/>
    <m/>
    <n v="0"/>
    <x v="8"/>
    <n v="0"/>
  </r>
  <r>
    <x v="3"/>
    <x v="0"/>
    <s v="DNS"/>
    <x v="22"/>
    <n v="711"/>
    <x v="28"/>
    <x v="8"/>
    <m/>
    <m/>
    <s v="DNS"/>
    <m/>
    <s v="-"/>
    <m/>
    <s v="-"/>
    <n v="0"/>
    <x v="3"/>
    <s v="Phoenix AZ"/>
    <m/>
    <n v="0"/>
    <x v="8"/>
    <n v="0"/>
  </r>
  <r>
    <x v="3"/>
    <x v="0"/>
    <s v="DNS"/>
    <x v="22"/>
    <n v="74"/>
    <x v="4"/>
    <x v="8"/>
    <m/>
    <m/>
    <s v="DNS"/>
    <m/>
    <s v="-"/>
    <m/>
    <s v="-"/>
    <n v="0"/>
    <x v="3"/>
    <s v="Las Vegas NV"/>
    <m/>
    <n v="0"/>
    <x v="8"/>
    <n v="0"/>
  </r>
  <r>
    <x v="3"/>
    <x v="0"/>
    <n v="1"/>
    <x v="0"/>
    <n v="96"/>
    <x v="50"/>
    <x v="6"/>
    <n v="7"/>
    <d v="1899-12-30T00:10:50"/>
    <m/>
    <m/>
    <n v="85.346999999999994"/>
    <d v="1899-12-30T00:01:31"/>
    <n v="86.704999999999998"/>
    <n v="6"/>
    <x v="13"/>
    <s v="Houston TX"/>
    <m/>
    <n v="50"/>
    <x v="6"/>
    <n v="50"/>
  </r>
  <r>
    <x v="3"/>
    <x v="0"/>
    <n v="2"/>
    <x v="1"/>
    <n v="53"/>
    <x v="45"/>
    <x v="6"/>
    <n v="7"/>
    <d v="1899-12-30T00:10:56"/>
    <n v="6.4009999999999998"/>
    <n v="6.4009999999999998"/>
    <n v="84.513999999999996"/>
    <d v="1899-12-30T00:01:32"/>
    <n v="85.786000000000001"/>
    <n v="3"/>
    <x v="1"/>
    <s v="Gilbert AZ"/>
    <m/>
    <n v="40"/>
    <x v="6"/>
    <n v="40"/>
  </r>
  <r>
    <x v="3"/>
    <x v="0"/>
    <n v="3"/>
    <x v="2"/>
    <n v="174"/>
    <x v="33"/>
    <x v="6"/>
    <n v="7"/>
    <d v="1899-12-30T00:10:57"/>
    <n v="7.008"/>
    <n v="0.60699999999999998"/>
    <n v="84.436000000000007"/>
    <d v="1899-12-30T00:01:33"/>
    <n v="85.44"/>
    <n v="2"/>
    <x v="0"/>
    <s v="Draper UT"/>
    <m/>
    <n v="32"/>
    <x v="6"/>
    <n v="32"/>
  </r>
  <r>
    <x v="3"/>
    <x v="0"/>
    <n v="4"/>
    <x v="3"/>
    <n v="365"/>
    <x v="43"/>
    <x v="6"/>
    <n v="7"/>
    <d v="1899-12-30T00:10:57"/>
    <n v="7.1619999999999999"/>
    <n v="0.154"/>
    <n v="84.415999999999997"/>
    <d v="1899-12-30T00:01:32"/>
    <n v="85.843000000000004"/>
    <n v="3"/>
    <x v="0"/>
    <s v="Sandy UT"/>
    <m/>
    <n v="26"/>
    <x v="6"/>
    <n v="26"/>
  </r>
  <r>
    <x v="3"/>
    <x v="0"/>
    <n v="5"/>
    <x v="0"/>
    <n v="49"/>
    <x v="62"/>
    <x v="7"/>
    <n v="7"/>
    <d v="1899-12-30T00:11:01"/>
    <n v="11.833"/>
    <n v="4.6710000000000003"/>
    <n v="83.82"/>
    <d v="1899-12-30T00:01:34"/>
    <n v="84.55"/>
    <n v="2"/>
    <x v="29"/>
    <s v="Sandy UT"/>
    <m/>
    <n v="50"/>
    <x v="7"/>
    <n v="50"/>
  </r>
  <r>
    <x v="3"/>
    <x v="0"/>
    <n v="6"/>
    <x v="4"/>
    <n v="93"/>
    <x v="92"/>
    <x v="6"/>
    <m/>
    <m/>
    <m/>
    <m/>
    <s v="-"/>
    <m/>
    <s v="-"/>
    <n v="0"/>
    <x v="18"/>
    <s v="Clinton UT"/>
    <m/>
    <n v="22"/>
    <x v="6"/>
    <n v="22"/>
  </r>
  <r>
    <x v="3"/>
    <x v="0"/>
    <n v="7"/>
    <x v="5"/>
    <n v="9"/>
    <x v="47"/>
    <x v="6"/>
    <n v="7"/>
    <d v="1899-12-30T00:11:12"/>
    <n v="21.931000000000001"/>
    <n v="10.098000000000001"/>
    <n v="82.56"/>
    <d v="1899-12-30T00:01:34"/>
    <n v="84.108000000000004"/>
    <n v="3"/>
    <x v="18"/>
    <s v="Bluffdale UT"/>
    <m/>
    <n v="20"/>
    <x v="6"/>
    <n v="20"/>
  </r>
  <r>
    <x v="3"/>
    <x v="0"/>
    <n v="8"/>
    <x v="6"/>
    <n v="6"/>
    <x v="42"/>
    <x v="6"/>
    <n v="7"/>
    <d v="1899-12-30T00:11:12"/>
    <n v="22.408999999999999"/>
    <n v="0.47799999999999998"/>
    <n v="82.501000000000005"/>
    <d v="1899-12-30T00:01:34"/>
    <n v="84.385999999999996"/>
    <n v="2"/>
    <x v="0"/>
    <s v="Draper  UT"/>
    <m/>
    <n v="18"/>
    <x v="6"/>
    <n v="18"/>
  </r>
  <r>
    <x v="3"/>
    <x v="0"/>
    <n v="9"/>
    <x v="7"/>
    <n v="11"/>
    <x v="46"/>
    <x v="6"/>
    <n v="7"/>
    <d v="1899-12-30T00:11:12"/>
    <n v="22.535"/>
    <n v="0.126"/>
    <n v="82.484999999999999"/>
    <d v="1899-12-30T00:01:34"/>
    <n v="83.814999999999998"/>
    <n v="3"/>
    <x v="4"/>
    <s v="Sandy UT"/>
    <m/>
    <n v="16"/>
    <x v="6"/>
    <n v="16"/>
  </r>
  <r>
    <x v="3"/>
    <x v="0"/>
    <n v="10"/>
    <x v="1"/>
    <n v="22"/>
    <x v="63"/>
    <x v="7"/>
    <n v="7"/>
    <d v="1899-12-30T00:11:13"/>
    <n v="22.972999999999999"/>
    <n v="0.438"/>
    <n v="82.432000000000002"/>
    <d v="1899-12-30T00:01:35"/>
    <n v="83.61"/>
    <n v="7"/>
    <x v="3"/>
    <s v="Murray UT"/>
    <m/>
    <n v="40"/>
    <x v="7"/>
    <n v="40"/>
  </r>
  <r>
    <x v="3"/>
    <x v="0"/>
    <n v="11"/>
    <x v="8"/>
    <n v="491"/>
    <x v="49"/>
    <x v="6"/>
    <n v="5"/>
    <d v="1899-12-30T00:07:50"/>
    <s v="2 Laps"/>
    <s v="2 Laps"/>
    <n v="84.188000000000002"/>
    <d v="1899-12-30T00:01:33"/>
    <n v="85.415999999999997"/>
    <n v="3"/>
    <x v="23"/>
    <s v="LAS VEGAS NV"/>
    <m/>
    <n v="14"/>
    <x v="6"/>
    <n v="14"/>
  </r>
  <r>
    <x v="3"/>
    <x v="0"/>
    <s v="DNF"/>
    <x v="21"/>
    <n v="117"/>
    <x v="61"/>
    <x v="6"/>
    <n v="3"/>
    <d v="1899-12-30T00:05:37"/>
    <s v="DNF"/>
    <s v="2 Laps"/>
    <n v="70.486999999999995"/>
    <d v="1899-12-30T00:01:39"/>
    <n v="79.820999999999998"/>
    <n v="2"/>
    <x v="18"/>
    <s v="South Jordan UT"/>
    <m/>
    <n v="0"/>
    <x v="6"/>
    <n v="0"/>
  </r>
  <r>
    <x v="3"/>
    <x v="0"/>
    <s v="DNF"/>
    <x v="21"/>
    <n v="527"/>
    <x v="58"/>
    <x v="6"/>
    <n v="1"/>
    <d v="1899-12-30T00:01:33"/>
    <s v="DNF"/>
    <s v="2 Laps"/>
    <n v="85.17"/>
    <d v="1899-12-30T00:01:33"/>
    <n v="85.171000000000006"/>
    <n v="1"/>
    <x v="27"/>
    <s v="Salt Lake City UT"/>
    <m/>
    <n v="0"/>
    <x v="6"/>
    <n v="0"/>
  </r>
  <r>
    <x v="3"/>
    <x v="0"/>
    <s v="DNF"/>
    <x v="21"/>
    <n v="2"/>
    <x v="59"/>
    <x v="6"/>
    <n v="7"/>
    <d v="1899-12-30T00:10:49"/>
    <s v="DNF"/>
    <m/>
    <n v="85.481999999999999"/>
    <d v="1899-12-30T00:01:32"/>
    <n v="86.477000000000004"/>
    <n v="6"/>
    <x v="1"/>
    <s v="Roy UT"/>
    <m/>
    <n v="0"/>
    <x v="6"/>
    <n v="0"/>
  </r>
  <r>
    <x v="3"/>
    <x v="0"/>
    <s v="DNF"/>
    <x v="21"/>
    <n v="521"/>
    <x v="32"/>
    <x v="6"/>
    <n v="7"/>
    <d v="1899-12-30T00:10:49"/>
    <s v="DNF"/>
    <m/>
    <n v="85.457999999999998"/>
    <d v="1899-12-30T00:01:32"/>
    <n v="86.462999999999994"/>
    <n v="6"/>
    <x v="18"/>
    <s v="Oceanside CA"/>
    <m/>
    <n v="0"/>
    <x v="6"/>
    <n v="0"/>
  </r>
  <r>
    <x v="3"/>
    <x v="0"/>
    <s v="DNS"/>
    <x v="22"/>
    <n v="178"/>
    <x v="23"/>
    <x v="7"/>
    <m/>
    <m/>
    <s v="DNS"/>
    <m/>
    <s v="-"/>
    <m/>
    <s v="-"/>
    <n v="0"/>
    <x v="14"/>
    <s v="HENDERSON NV"/>
    <m/>
    <n v="0"/>
    <x v="7"/>
    <n v="0"/>
  </r>
  <r>
    <x v="3"/>
    <x v="0"/>
    <s v="DNS"/>
    <x v="22"/>
    <n v="711"/>
    <x v="28"/>
    <x v="7"/>
    <m/>
    <m/>
    <s v="DNS"/>
    <m/>
    <s v="-"/>
    <m/>
    <s v="-"/>
    <n v="0"/>
    <x v="3"/>
    <s v="Phoenix AZ"/>
    <m/>
    <n v="0"/>
    <x v="7"/>
    <n v="0"/>
  </r>
  <r>
    <x v="3"/>
    <x v="0"/>
    <s v="DNS"/>
    <x v="22"/>
    <n v="74"/>
    <x v="4"/>
    <x v="7"/>
    <m/>
    <m/>
    <s v="DNS"/>
    <m/>
    <s v="-"/>
    <m/>
    <s v="-"/>
    <n v="0"/>
    <x v="3"/>
    <s v="Las Vegas NV"/>
    <m/>
    <n v="0"/>
    <x v="7"/>
    <n v="0"/>
  </r>
  <r>
    <x v="3"/>
    <x v="0"/>
    <n v="1"/>
    <x v="0"/>
    <n v="17"/>
    <x v="93"/>
    <x v="20"/>
    <n v="7"/>
    <d v="1899-12-30T00:11:30"/>
    <m/>
    <m/>
    <n v="80.313000000000002"/>
    <d v="1899-12-30T00:01:36"/>
    <n v="82.155000000000001"/>
    <n v="3"/>
    <x v="48"/>
    <s v="Meridian ID"/>
    <m/>
    <n v="50"/>
    <x v="20"/>
    <n v="50"/>
  </r>
  <r>
    <x v="3"/>
    <x v="0"/>
    <n v="2"/>
    <x v="1"/>
    <n v="934"/>
    <x v="79"/>
    <x v="20"/>
    <n v="7"/>
    <d v="1899-12-30T00:11:44"/>
    <n v="14.175000000000001"/>
    <n v="14.175000000000001"/>
    <n v="78.697000000000003"/>
    <d v="1899-12-30T00:01:39"/>
    <n v="80.128"/>
    <n v="3"/>
    <x v="41"/>
    <s v="Highlands Ranch CO"/>
    <m/>
    <n v="40"/>
    <x v="20"/>
    <n v="40"/>
  </r>
  <r>
    <x v="3"/>
    <x v="0"/>
    <n v="3"/>
    <x v="2"/>
    <n v="69"/>
    <x v="56"/>
    <x v="20"/>
    <n v="7"/>
    <d v="1899-12-30T00:11:52"/>
    <n v="21.936"/>
    <n v="7.7610000000000001"/>
    <n v="77.84"/>
    <d v="1899-12-30T00:01:39"/>
    <n v="80.186000000000007"/>
    <n v="6"/>
    <x v="28"/>
    <s v="SLC UT"/>
    <m/>
    <n v="32"/>
    <x v="20"/>
    <n v="32"/>
  </r>
  <r>
    <x v="3"/>
    <x v="0"/>
    <n v="4"/>
    <x v="3"/>
    <n v="928"/>
    <x v="30"/>
    <x v="20"/>
    <n v="7"/>
    <d v="1899-12-30T00:11:57"/>
    <n v="26.797999999999998"/>
    <n v="4.8620000000000001"/>
    <n v="77.311999999999998"/>
    <d v="1899-12-30T00:01:41"/>
    <n v="78.323999999999998"/>
    <n v="5"/>
    <x v="17"/>
    <s v="Tooele UT"/>
    <m/>
    <n v="26"/>
    <x v="20"/>
    <n v="26"/>
  </r>
  <r>
    <x v="3"/>
    <x v="0"/>
    <n v="5"/>
    <x v="4"/>
    <n v="925"/>
    <x v="88"/>
    <x v="20"/>
    <n v="7"/>
    <d v="1899-12-30T00:12:08"/>
    <n v="38.106000000000002"/>
    <n v="11.308"/>
    <n v="76.111999999999995"/>
    <d v="1899-12-30T00:01:43"/>
    <n v="77.063999999999993"/>
    <n v="3"/>
    <x v="49"/>
    <s v="Spanish Fork UT"/>
    <m/>
    <n v="22"/>
    <x v="20"/>
    <n v="22"/>
  </r>
  <r>
    <x v="3"/>
    <x v="0"/>
    <n v="6"/>
    <x v="5"/>
    <n v="56"/>
    <x v="34"/>
    <x v="20"/>
    <n v="7"/>
    <d v="1899-12-30T00:12:09"/>
    <n v="38.234999999999999"/>
    <n v="0.129"/>
    <n v="76.097999999999999"/>
    <d v="1899-12-30T00:01:42"/>
    <n v="77.754000000000005"/>
    <n v="3"/>
    <x v="19"/>
    <s v="South Jordan UT"/>
    <m/>
    <n v="20"/>
    <x v="20"/>
    <n v="20"/>
  </r>
  <r>
    <x v="3"/>
    <x v="0"/>
    <n v="7"/>
    <x v="6"/>
    <n v="163"/>
    <x v="15"/>
    <x v="20"/>
    <n v="7"/>
    <d v="1899-12-30T00:12:20"/>
    <n v="49.463999999999999"/>
    <n v="11.228999999999999"/>
    <n v="74.942999999999998"/>
    <d v="1899-12-30T00:01:44"/>
    <n v="76.275000000000006"/>
    <n v="4"/>
    <x v="10"/>
    <s v="Kearns UT"/>
    <m/>
    <n v="18"/>
    <x v="20"/>
    <n v="18"/>
  </r>
  <r>
    <x v="3"/>
    <x v="0"/>
    <n v="8"/>
    <x v="7"/>
    <s v="888x"/>
    <x v="64"/>
    <x v="20"/>
    <n v="7"/>
    <d v="1899-12-30T00:12:24"/>
    <n v="54.054000000000002"/>
    <n v="4.59"/>
    <n v="74.480999999999995"/>
    <d v="1899-12-30T00:01:45"/>
    <n v="75.783000000000001"/>
    <n v="2"/>
    <x v="25"/>
    <s v="Kaysville UT"/>
    <m/>
    <n v="16"/>
    <x v="20"/>
    <n v="16"/>
  </r>
  <r>
    <x v="3"/>
    <x v="0"/>
    <n v="9"/>
    <x v="0"/>
    <n v="49"/>
    <x v="62"/>
    <x v="21"/>
    <n v="7"/>
    <d v="1899-12-30T00:12:46"/>
    <d v="1899-12-30T00:01:15"/>
    <n v="21.266999999999999"/>
    <n v="72.412000000000006"/>
    <d v="1899-12-30T00:01:44"/>
    <n v="75.938000000000002"/>
    <n v="6"/>
    <x v="9"/>
    <s v="Sandy UT"/>
    <m/>
    <n v="50"/>
    <x v="21"/>
    <n v="50"/>
  </r>
  <r>
    <x v="3"/>
    <x v="0"/>
    <n v="10"/>
    <x v="8"/>
    <n v="187"/>
    <x v="53"/>
    <x v="20"/>
    <n v="7"/>
    <d v="1899-12-30T00:13:09"/>
    <d v="1899-12-30T00:01:39"/>
    <n v="23.47"/>
    <n v="70.257999999999996"/>
    <d v="1899-12-30T00:01:49"/>
    <n v="72.388000000000005"/>
    <n v="4"/>
    <x v="17"/>
    <s v="Thornton  CO"/>
    <m/>
    <n v="14"/>
    <x v="20"/>
    <n v="14"/>
  </r>
  <r>
    <x v="3"/>
    <x v="0"/>
    <s v="Withdrawn"/>
    <x v="27"/>
    <n v="131"/>
    <x v="41"/>
    <x v="21"/>
    <n v="6"/>
    <d v="1899-12-30T00:11:38"/>
    <s v="1 Lap"/>
    <s v="1 Lap"/>
    <n v="68.102999999999994"/>
    <d v="1899-12-30T00:01:50"/>
    <n v="72.052000000000007"/>
    <n v="6"/>
    <x v="33"/>
    <s v="Provo UT"/>
    <m/>
    <n v="0"/>
    <x v="21"/>
    <n v="0"/>
  </r>
  <r>
    <x v="3"/>
    <x v="0"/>
    <n v="12"/>
    <x v="1"/>
    <n v="757"/>
    <x v="40"/>
    <x v="21"/>
    <n v="6"/>
    <d v="1899-12-30T00:11:38"/>
    <s v="1 Lap"/>
    <n v="0.69899999999999995"/>
    <n v="68.034999999999997"/>
    <d v="1899-12-30T00:01:50"/>
    <n v="71.739999999999995"/>
    <n v="3"/>
    <x v="9"/>
    <s v="Farmington UT"/>
    <m/>
    <n v="40"/>
    <x v="21"/>
    <n v="40"/>
  </r>
  <r>
    <x v="3"/>
    <x v="0"/>
    <n v="13"/>
    <x v="2"/>
    <n v="33"/>
    <x v="65"/>
    <x v="21"/>
    <n v="6"/>
    <d v="1899-12-30T00:11:56"/>
    <s v="1 Lap"/>
    <n v="17.193000000000001"/>
    <n v="66.400999999999996"/>
    <d v="1899-12-30T00:01:53"/>
    <n v="70.02"/>
    <n v="2"/>
    <x v="30"/>
    <s v="Redmond UT"/>
    <m/>
    <n v="32"/>
    <x v="21"/>
    <n v="32"/>
  </r>
  <r>
    <x v="3"/>
    <x v="0"/>
    <n v="14"/>
    <x v="3"/>
    <n v="118"/>
    <x v="67"/>
    <x v="21"/>
    <n v="6"/>
    <d v="1899-12-30T00:11:56"/>
    <s v="1 Lap"/>
    <n v="0.23599999999999999"/>
    <n v="66.379000000000005"/>
    <d v="1899-12-30T00:01:52"/>
    <n v="70.995999999999995"/>
    <n v="2"/>
    <x v="9"/>
    <s v="Boise ID"/>
    <m/>
    <n v="26"/>
    <x v="21"/>
    <n v="26"/>
  </r>
  <r>
    <x v="3"/>
    <x v="0"/>
    <n v="15"/>
    <x v="9"/>
    <n v="791"/>
    <x v="29"/>
    <x v="20"/>
    <n v="6"/>
    <d v="1899-12-30T00:12:03"/>
    <s v="1 Lap"/>
    <n v="7.1870000000000003"/>
    <n v="65.718999999999994"/>
    <d v="1899-12-30T00:01:59"/>
    <n v="66.733999999999995"/>
    <n v="6"/>
    <x v="16"/>
    <s v="Washington Terrace UT"/>
    <m/>
    <n v="12"/>
    <x v="20"/>
    <n v="12"/>
  </r>
  <r>
    <x v="3"/>
    <x v="0"/>
    <n v="16"/>
    <x v="10"/>
    <n v="160"/>
    <x v="19"/>
    <x v="20"/>
    <n v="6"/>
    <d v="1899-12-30T00:12:06"/>
    <s v="1 Lap"/>
    <n v="2.4580000000000002"/>
    <n v="65.495999999999995"/>
    <d v="1899-12-30T00:01:59"/>
    <n v="66.466999999999999"/>
    <n v="5"/>
    <x v="12"/>
    <s v="Farrwest  UT"/>
    <m/>
    <n v="10"/>
    <x v="20"/>
    <n v="10"/>
  </r>
  <r>
    <x v="3"/>
    <x v="0"/>
    <n v="17"/>
    <x v="4"/>
    <n v="171"/>
    <x v="39"/>
    <x v="21"/>
    <n v="6"/>
    <d v="1899-12-30T00:12:08"/>
    <s v="1 Lap"/>
    <n v="2.7480000000000002"/>
    <n v="65.248999999999995"/>
    <d v="1899-12-30T00:01:52"/>
    <n v="70.721000000000004"/>
    <n v="6"/>
    <x v="9"/>
    <s v="Murray UT"/>
    <m/>
    <n v="22"/>
    <x v="21"/>
    <n v="22"/>
  </r>
  <r>
    <x v="3"/>
    <x v="0"/>
    <n v="18"/>
    <x v="5"/>
    <n v="574"/>
    <x v="72"/>
    <x v="21"/>
    <n v="6"/>
    <d v="1899-12-30T00:12:40"/>
    <s v="1 Lap"/>
    <n v="31.5"/>
    <n v="62.543999999999997"/>
    <d v="1899-12-30T00:02:00"/>
    <n v="65.866"/>
    <n v="2"/>
    <x v="22"/>
    <s v="Hooper UT"/>
    <m/>
    <n v="20"/>
    <x v="21"/>
    <n v="20"/>
  </r>
  <r>
    <x v="3"/>
    <x v="0"/>
    <s v="DNS"/>
    <x v="22"/>
    <n v="66"/>
    <x v="57"/>
    <x v="20"/>
    <m/>
    <m/>
    <s v="DNS"/>
    <m/>
    <s v="-"/>
    <m/>
    <s v="-"/>
    <n v="0"/>
    <x v="26"/>
    <s v="Ogden UT"/>
    <m/>
    <n v="0"/>
    <x v="20"/>
    <n v="0"/>
  </r>
  <r>
    <x v="3"/>
    <x v="0"/>
    <s v="DNS"/>
    <x v="22"/>
    <n v="116"/>
    <x v="27"/>
    <x v="21"/>
    <m/>
    <m/>
    <s v="DNS"/>
    <m/>
    <s v="-"/>
    <m/>
    <s v="-"/>
    <n v="0"/>
    <x v="50"/>
    <s v="Clinton UT"/>
    <m/>
    <n v="0"/>
    <x v="21"/>
    <n v="0"/>
  </r>
  <r>
    <x v="3"/>
    <x v="0"/>
    <s v="DNS"/>
    <x v="22"/>
    <n v="420"/>
    <x v="20"/>
    <x v="21"/>
    <m/>
    <m/>
    <s v="DNS"/>
    <m/>
    <s v="-"/>
    <m/>
    <s v="-"/>
    <n v="0"/>
    <x v="0"/>
    <s v="Salt Lake City UT"/>
    <m/>
    <n v="0"/>
    <x v="21"/>
    <n v="0"/>
  </r>
  <r>
    <x v="3"/>
    <x v="0"/>
    <n v="1"/>
    <x v="0"/>
    <n v="96"/>
    <x v="50"/>
    <x v="19"/>
    <n v="7"/>
    <d v="1899-12-30T00:10:50"/>
    <m/>
    <m/>
    <n v="85.344999999999999"/>
    <d v="1899-12-30T00:01:32"/>
    <n v="86.298000000000002"/>
    <n v="5"/>
    <x v="13"/>
    <s v="Houston TX"/>
    <m/>
    <n v="50"/>
    <x v="19"/>
    <n v="50"/>
  </r>
  <r>
    <x v="3"/>
    <x v="0"/>
    <n v="2"/>
    <x v="1"/>
    <n v="527"/>
    <x v="58"/>
    <x v="19"/>
    <n v="7"/>
    <d v="1899-12-30T00:10:51"/>
    <n v="1.8160000000000001"/>
    <n v="1.8160000000000001"/>
    <n v="85.106999999999999"/>
    <d v="1899-12-30T00:01:32"/>
    <n v="86.546999999999997"/>
    <n v="6"/>
    <x v="27"/>
    <s v="Salt Lake City UT"/>
    <m/>
    <n v="40"/>
    <x v="19"/>
    <n v="40"/>
  </r>
  <r>
    <x v="3"/>
    <x v="0"/>
    <n v="3"/>
    <x v="2"/>
    <n v="53"/>
    <x v="45"/>
    <x v="19"/>
    <n v="7"/>
    <d v="1899-12-30T00:10:57"/>
    <n v="7.7549999999999999"/>
    <n v="5.9390000000000001"/>
    <n v="84.337999999999994"/>
    <d v="1899-12-30T00:01:33"/>
    <n v="85.376999999999995"/>
    <n v="3"/>
    <x v="1"/>
    <s v="Gilbert AZ"/>
    <m/>
    <n v="32"/>
    <x v="19"/>
    <n v="32"/>
  </r>
  <r>
    <x v="3"/>
    <x v="0"/>
    <n v="4"/>
    <x v="3"/>
    <n v="365"/>
    <x v="43"/>
    <x v="19"/>
    <n v="7"/>
    <d v="1899-12-30T00:10:58"/>
    <n v="8.6920000000000002"/>
    <n v="0.93700000000000006"/>
    <n v="84.218000000000004"/>
    <d v="1899-12-30T00:01:33"/>
    <n v="85.513999999999996"/>
    <n v="2"/>
    <x v="0"/>
    <s v="Sandy UT"/>
    <m/>
    <n v="26"/>
    <x v="19"/>
    <n v="26"/>
  </r>
  <r>
    <x v="3"/>
    <x v="0"/>
    <n v="5"/>
    <x v="4"/>
    <n v="93"/>
    <x v="92"/>
    <x v="19"/>
    <n v="7"/>
    <d v="1899-12-30T00:11:14"/>
    <n v="24.148"/>
    <n v="15.456"/>
    <n v="82.286000000000001"/>
    <d v="1899-12-30T00:01:35"/>
    <n v="83.165999999999997"/>
    <n v="6"/>
    <x v="18"/>
    <s v="Clinton UT"/>
    <m/>
    <n v="22"/>
    <x v="19"/>
    <n v="22"/>
  </r>
  <r>
    <x v="3"/>
    <x v="0"/>
    <n v="6"/>
    <x v="5"/>
    <n v="58"/>
    <x v="91"/>
    <x v="19"/>
    <n v="7"/>
    <d v="1899-12-30T00:11:15"/>
    <n v="24.97"/>
    <n v="0.82199999999999995"/>
    <n v="82.185000000000002"/>
    <d v="1899-12-30T00:01:35"/>
    <n v="83.775999999999996"/>
    <n v="5"/>
    <x v="46"/>
    <s v="Murray UT"/>
    <m/>
    <n v="20"/>
    <x v="19"/>
    <n v="20"/>
  </r>
  <r>
    <x v="3"/>
    <x v="0"/>
    <n v="7"/>
    <x v="6"/>
    <n v="13"/>
    <x v="21"/>
    <x v="19"/>
    <n v="7"/>
    <d v="1899-12-30T00:11:18"/>
    <n v="27.957999999999998"/>
    <n v="2.988"/>
    <n v="81.822999999999993"/>
    <d v="1899-12-30T00:01:36"/>
    <n v="82.906999999999996"/>
    <n v="2"/>
    <x v="13"/>
    <s v="Pleasant Grove UT"/>
    <m/>
    <n v="18"/>
    <x v="19"/>
    <n v="18"/>
  </r>
  <r>
    <x v="3"/>
    <x v="0"/>
    <n v="8"/>
    <x v="7"/>
    <n v="101"/>
    <x v="48"/>
    <x v="19"/>
    <n v="7"/>
    <d v="1899-12-30T00:11:35"/>
    <n v="45.720999999999997"/>
    <n v="17.763000000000002"/>
    <n v="79.733000000000004"/>
    <d v="1899-12-30T00:01:38"/>
    <n v="80.733999999999995"/>
    <n v="2"/>
    <x v="0"/>
    <s v="Boise ID"/>
    <m/>
    <n v="16"/>
    <x v="19"/>
    <n v="16"/>
  </r>
  <r>
    <x v="3"/>
    <x v="0"/>
    <s v="DNS"/>
    <x v="22"/>
    <n v="2"/>
    <x v="59"/>
    <x v="19"/>
    <m/>
    <m/>
    <s v="DNS"/>
    <m/>
    <s v="-"/>
    <m/>
    <s v="-"/>
    <n v="0"/>
    <x v="1"/>
    <s v="Roy UT"/>
    <m/>
    <n v="0"/>
    <x v="19"/>
    <n v="0"/>
  </r>
  <r>
    <x v="3"/>
    <x v="0"/>
    <s v="DNS"/>
    <x v="22"/>
    <n v="521"/>
    <x v="32"/>
    <x v="19"/>
    <m/>
    <m/>
    <s v="DNS"/>
    <m/>
    <s v="-"/>
    <m/>
    <s v="-"/>
    <n v="0"/>
    <x v="18"/>
    <s v="Oceanside CA"/>
    <m/>
    <n v="0"/>
    <x v="19"/>
    <n v="0"/>
  </r>
  <r>
    <x v="3"/>
    <x v="0"/>
    <s v="DNS"/>
    <x v="22"/>
    <n v="41"/>
    <x v="7"/>
    <x v="19"/>
    <m/>
    <m/>
    <s v="DNS"/>
    <m/>
    <s v="-"/>
    <m/>
    <s v="-"/>
    <n v="0"/>
    <x v="5"/>
    <s v="Draper UT"/>
    <m/>
    <n v="0"/>
    <x v="19"/>
    <n v="0"/>
  </r>
  <r>
    <x v="3"/>
    <x v="0"/>
    <s v="DNS"/>
    <x v="22"/>
    <n v="9"/>
    <x v="47"/>
    <x v="19"/>
    <m/>
    <m/>
    <s v="DNS"/>
    <m/>
    <s v="-"/>
    <m/>
    <s v="-"/>
    <n v="0"/>
    <x v="18"/>
    <s v="Bluffdale UT"/>
    <m/>
    <n v="0"/>
    <x v="19"/>
    <n v="0"/>
  </r>
  <r>
    <x v="3"/>
    <x v="0"/>
    <s v="DNS"/>
    <x v="22"/>
    <n v="117"/>
    <x v="61"/>
    <x v="19"/>
    <m/>
    <m/>
    <s v="DNS"/>
    <m/>
    <s v="-"/>
    <m/>
    <s v="-"/>
    <n v="0"/>
    <x v="18"/>
    <s v="South Jordan UT"/>
    <m/>
    <n v="0"/>
    <x v="19"/>
    <n v="0"/>
  </r>
  <r>
    <x v="3"/>
    <x v="0"/>
    <s v="DNS"/>
    <x v="22"/>
    <n v="17"/>
    <x v="93"/>
    <x v="19"/>
    <m/>
    <m/>
    <s v="DNS"/>
    <m/>
    <s v="-"/>
    <m/>
    <s v="-"/>
    <n v="0"/>
    <x v="48"/>
    <s v="Meridian ID"/>
    <m/>
    <n v="0"/>
    <x v="19"/>
    <n v="0"/>
  </r>
  <r>
    <x v="3"/>
    <x v="0"/>
    <s v="DNS"/>
    <x v="22"/>
    <n v="711"/>
    <x v="28"/>
    <x v="19"/>
    <m/>
    <m/>
    <s v="DNS"/>
    <m/>
    <s v="-"/>
    <m/>
    <s v="-"/>
    <n v="0"/>
    <x v="3"/>
    <s v="Phoenix AZ"/>
    <m/>
    <n v="0"/>
    <x v="19"/>
    <n v="0"/>
  </r>
  <r>
    <x v="3"/>
    <x v="0"/>
    <s v="DNS"/>
    <x v="22"/>
    <n v="11"/>
    <x v="46"/>
    <x v="19"/>
    <m/>
    <m/>
    <s v="DNS"/>
    <m/>
    <s v="-"/>
    <m/>
    <s v="-"/>
    <n v="0"/>
    <x v="4"/>
    <s v="Sandy UT"/>
    <m/>
    <n v="0"/>
    <x v="19"/>
    <n v="0"/>
  </r>
  <r>
    <x v="3"/>
    <x v="0"/>
    <s v="DNS"/>
    <x v="22"/>
    <n v="178"/>
    <x v="23"/>
    <x v="19"/>
    <m/>
    <m/>
    <s v="DNS"/>
    <m/>
    <s v="-"/>
    <m/>
    <s v="-"/>
    <n v="0"/>
    <x v="14"/>
    <s v="HENDERSON NV"/>
    <m/>
    <n v="0"/>
    <x v="19"/>
    <n v="0"/>
  </r>
  <r>
    <x v="3"/>
    <x v="0"/>
    <n v="1"/>
    <x v="0"/>
    <n v="13"/>
    <x v="21"/>
    <x v="0"/>
    <n v="7"/>
    <d v="1899-12-30T00:11:14"/>
    <m/>
    <m/>
    <n v="82.218999999999994"/>
    <d v="1899-12-30T00:01:35"/>
    <n v="83.382999999999996"/>
    <n v="2"/>
    <x v="13"/>
    <s v="Pleasant Grove UT"/>
    <m/>
    <n v="50"/>
    <x v="0"/>
    <n v="50"/>
  </r>
  <r>
    <x v="3"/>
    <x v="0"/>
    <n v="2"/>
    <x v="1"/>
    <n v="74"/>
    <x v="4"/>
    <x v="0"/>
    <n v="7"/>
    <d v="1899-12-30T00:11:23"/>
    <n v="9.1639999999999997"/>
    <n v="9.1639999999999997"/>
    <n v="81.117000000000004"/>
    <d v="1899-12-30T00:01:35"/>
    <n v="83.010999999999996"/>
    <n v="7"/>
    <x v="3"/>
    <s v="Las Vegas NV"/>
    <m/>
    <n v="40"/>
    <x v="0"/>
    <n v="40"/>
  </r>
  <r>
    <x v="3"/>
    <x v="0"/>
    <n v="3"/>
    <x v="2"/>
    <n v="126"/>
    <x v="5"/>
    <x v="0"/>
    <n v="7"/>
    <d v="1899-12-30T00:11:24"/>
    <n v="10.167"/>
    <n v="1.0029999999999999"/>
    <n v="80.998000000000005"/>
    <d v="1899-12-30T00:01:36"/>
    <n v="82.102000000000004"/>
    <n v="5"/>
    <x v="3"/>
    <s v="Sandy UT"/>
    <m/>
    <n v="32"/>
    <x v="0"/>
    <n v="32"/>
  </r>
  <r>
    <x v="3"/>
    <x v="0"/>
    <n v="4"/>
    <x v="3"/>
    <n v="321"/>
    <x v="3"/>
    <x v="0"/>
    <n v="7"/>
    <d v="1899-12-30T00:11:38"/>
    <n v="23.283999999999999"/>
    <n v="13.117000000000001"/>
    <n v="79.474999999999994"/>
    <d v="1899-12-30T00:01:38"/>
    <n v="81.201999999999998"/>
    <n v="3"/>
    <x v="1"/>
    <s v="Kaysville UT"/>
    <m/>
    <n v="26"/>
    <x v="0"/>
    <n v="26"/>
  </r>
  <r>
    <x v="3"/>
    <x v="0"/>
    <n v="5"/>
    <x v="4"/>
    <n v="711"/>
    <x v="28"/>
    <x v="0"/>
    <n v="7"/>
    <d v="1899-12-30T00:11:45"/>
    <n v="30.233000000000001"/>
    <n v="6.9489999999999998"/>
    <n v="78.691000000000003"/>
    <d v="1899-12-30T00:01:39"/>
    <n v="80.188999999999993"/>
    <n v="2"/>
    <x v="3"/>
    <s v="Phoenix AZ"/>
    <m/>
    <n v="22"/>
    <x v="0"/>
    <n v="22"/>
  </r>
  <r>
    <x v="3"/>
    <x v="0"/>
    <n v="6"/>
    <x v="5"/>
    <n v="467"/>
    <x v="68"/>
    <x v="0"/>
    <n v="7"/>
    <d v="1899-12-30T00:11:45"/>
    <n v="30.79"/>
    <n v="0.55700000000000005"/>
    <n v="78.629000000000005"/>
    <d v="1899-12-30T00:01:39"/>
    <n v="79.838999999999999"/>
    <n v="4"/>
    <x v="0"/>
    <s v="Layton UT"/>
    <m/>
    <n v="20"/>
    <x v="0"/>
    <n v="20"/>
  </r>
  <r>
    <x v="3"/>
    <x v="0"/>
    <n v="7"/>
    <x v="6"/>
    <n v="708"/>
    <x v="74"/>
    <x v="0"/>
    <n v="7"/>
    <d v="1899-12-30T00:11:46"/>
    <n v="31.297000000000001"/>
    <n v="0.50700000000000001"/>
    <n v="78.572000000000003"/>
    <d v="1899-12-30T00:01:38"/>
    <n v="80.887"/>
    <n v="6"/>
    <x v="3"/>
    <s v="Prescott Valley AZ"/>
    <m/>
    <n v="18"/>
    <x v="0"/>
    <n v="18"/>
  </r>
  <r>
    <x v="3"/>
    <x v="0"/>
    <n v="8"/>
    <x v="7"/>
    <n v="240"/>
    <x v="9"/>
    <x v="0"/>
    <n v="7"/>
    <d v="1899-12-30T00:11:52"/>
    <n v="37.929000000000002"/>
    <n v="6.6319999999999997"/>
    <n v="77.840999999999994"/>
    <d v="1899-12-30T00:01:40"/>
    <n v="79.480999999999995"/>
    <n v="2"/>
    <x v="0"/>
    <s v="missoula MT"/>
    <m/>
    <n v="16"/>
    <x v="0"/>
    <n v="16"/>
  </r>
  <r>
    <x v="3"/>
    <x v="0"/>
    <n v="9"/>
    <x v="8"/>
    <n v="805"/>
    <x v="17"/>
    <x v="0"/>
    <n v="7"/>
    <d v="1899-12-30T00:12:00"/>
    <n v="45.517000000000003"/>
    <n v="7.5880000000000001"/>
    <n v="77.02"/>
    <d v="1899-12-30T00:01:40"/>
    <n v="78.921999999999997"/>
    <n v="2"/>
    <x v="11"/>
    <s v="Layton UT"/>
    <m/>
    <n v="14"/>
    <x v="0"/>
    <n v="14"/>
  </r>
  <r>
    <x v="3"/>
    <x v="0"/>
    <n v="10"/>
    <x v="9"/>
    <n v="130"/>
    <x v="22"/>
    <x v="0"/>
    <n v="7"/>
    <d v="1899-12-30T00:12:08"/>
    <n v="53.459000000000003"/>
    <n v="7.9420000000000002"/>
    <n v="76.179000000000002"/>
    <d v="1899-12-30T00:01:42"/>
    <n v="77.838999999999999"/>
    <n v="4"/>
    <x v="4"/>
    <s v="Salt Lake City UT"/>
    <m/>
    <n v="12"/>
    <x v="0"/>
    <n v="12"/>
  </r>
  <r>
    <x v="3"/>
    <x v="0"/>
    <n v="11"/>
    <x v="10"/>
    <n v="163"/>
    <x v="15"/>
    <x v="0"/>
    <n v="7"/>
    <d v="1899-12-30T00:12:17"/>
    <d v="1899-12-30T00:01:02"/>
    <n v="8.9760000000000009"/>
    <n v="75.251000000000005"/>
    <d v="1899-12-30T00:01:43"/>
    <n v="76.84"/>
    <n v="5"/>
    <x v="10"/>
    <s v="Kearns UT"/>
    <m/>
    <n v="10"/>
    <x v="0"/>
    <n v="10"/>
  </r>
  <r>
    <x v="3"/>
    <x v="0"/>
    <n v="12"/>
    <x v="11"/>
    <n v="414"/>
    <x v="8"/>
    <x v="0"/>
    <n v="7"/>
    <d v="1899-12-30T00:12:18"/>
    <d v="1899-12-30T00:01:03"/>
    <n v="0.80200000000000005"/>
    <n v="75.17"/>
    <d v="1899-12-30T00:01:41"/>
    <n v="78.543999999999997"/>
    <n v="2"/>
    <x v="6"/>
    <s v="Denver CO"/>
    <m/>
    <n v="9"/>
    <x v="0"/>
    <n v="9"/>
  </r>
  <r>
    <x v="3"/>
    <x v="0"/>
    <n v="13"/>
    <x v="12"/>
    <n v="199"/>
    <x v="12"/>
    <x v="0"/>
    <n v="7"/>
    <d v="1899-12-30T00:12:27"/>
    <d v="1899-12-30T00:01:13"/>
    <n v="9.75"/>
    <n v="74.188999999999993"/>
    <d v="1899-12-30T00:01:43"/>
    <n v="76.966999999999999"/>
    <n v="2"/>
    <x v="8"/>
    <s v="Brighton CO"/>
    <m/>
    <n v="8"/>
    <x v="0"/>
    <n v="8"/>
  </r>
  <r>
    <x v="3"/>
    <x v="0"/>
    <n v="14"/>
    <x v="13"/>
    <n v="777"/>
    <x v="96"/>
    <x v="0"/>
    <n v="6"/>
    <d v="1899-12-30T00:12:04"/>
    <s v="1 Lap"/>
    <s v="1 Lap"/>
    <n v="65.600999999999999"/>
    <d v="1899-12-30T00:01:57"/>
    <n v="67.911000000000001"/>
    <n v="3"/>
    <x v="3"/>
    <s v="Clearfield UT"/>
    <m/>
    <n v="7"/>
    <x v="0"/>
    <n v="7"/>
  </r>
  <r>
    <x v="3"/>
    <x v="0"/>
    <s v="DNF"/>
    <x v="21"/>
    <n v="17"/>
    <x v="93"/>
    <x v="0"/>
    <n v="1"/>
    <d v="1899-12-30T00:02:30"/>
    <s v="DNF"/>
    <s v="5 Laps"/>
    <n v="52.777999999999999"/>
    <m/>
    <s v="-"/>
    <n v="0"/>
    <x v="48"/>
    <s v="Meridian ID"/>
    <m/>
    <n v="0"/>
    <x v="0"/>
    <n v="0"/>
  </r>
  <r>
    <x v="3"/>
    <x v="0"/>
    <s v="DNS"/>
    <x v="22"/>
    <n v="41"/>
    <x v="7"/>
    <x v="0"/>
    <m/>
    <m/>
    <s v="DNS"/>
    <m/>
    <s v="-"/>
    <m/>
    <s v="-"/>
    <n v="0"/>
    <x v="5"/>
    <s v="Draper UT"/>
    <m/>
    <n v="0"/>
    <x v="0"/>
    <n v="0"/>
  </r>
  <r>
    <x v="3"/>
    <x v="0"/>
    <s v="DNS"/>
    <x v="22"/>
    <n v="120"/>
    <x v="10"/>
    <x v="0"/>
    <m/>
    <m/>
    <s v="DNS"/>
    <m/>
    <s v="-"/>
    <m/>
    <s v="-"/>
    <n v="0"/>
    <x v="7"/>
    <s v="Harrison NY"/>
    <m/>
    <n v="0"/>
    <x v="0"/>
    <n v="0"/>
  </r>
  <r>
    <x v="3"/>
    <x v="0"/>
    <s v="DNS"/>
    <x v="22"/>
    <n v="901"/>
    <x v="16"/>
    <x v="0"/>
    <m/>
    <m/>
    <s v="DNS"/>
    <m/>
    <s v="-"/>
    <m/>
    <s v="-"/>
    <n v="0"/>
    <x v="2"/>
    <s v="Hesperus CO"/>
    <m/>
    <n v="0"/>
    <x v="0"/>
    <n v="0"/>
  </r>
  <r>
    <x v="3"/>
    <x v="0"/>
    <s v="DNS"/>
    <x v="22"/>
    <n v="420"/>
    <x v="20"/>
    <x v="0"/>
    <m/>
    <m/>
    <s v="DNS"/>
    <m/>
    <s v="-"/>
    <m/>
    <s v="-"/>
    <n v="0"/>
    <x v="0"/>
    <s v="Salt Lake City UT"/>
    <m/>
    <n v="0"/>
    <x v="0"/>
    <n v="0"/>
  </r>
  <r>
    <x v="3"/>
    <x v="0"/>
    <s v="DNS"/>
    <x v="22"/>
    <n v="69"/>
    <x v="56"/>
    <x v="0"/>
    <m/>
    <m/>
    <s v="DNS"/>
    <m/>
    <s v="-"/>
    <m/>
    <s v="-"/>
    <n v="0"/>
    <x v="28"/>
    <s v="SLC UT"/>
    <m/>
    <n v="0"/>
    <x v="0"/>
    <n v="0"/>
  </r>
  <r>
    <x v="3"/>
    <x v="0"/>
    <s v="DNS"/>
    <x v="22"/>
    <n v="160"/>
    <x v="19"/>
    <x v="0"/>
    <m/>
    <m/>
    <s v="DNS"/>
    <m/>
    <s v="-"/>
    <m/>
    <s v="-"/>
    <n v="0"/>
    <x v="12"/>
    <s v="Farrwest  UT"/>
    <m/>
    <n v="0"/>
    <x v="0"/>
    <n v="0"/>
  </r>
  <r>
    <x v="3"/>
    <x v="0"/>
    <s v="DNS"/>
    <x v="22"/>
    <n v="666"/>
    <x v="89"/>
    <x v="0"/>
    <m/>
    <m/>
    <s v="DNS"/>
    <m/>
    <s v="-"/>
    <m/>
    <s v="-"/>
    <n v="0"/>
    <x v="1"/>
    <s v="Bluffdale UT"/>
    <m/>
    <n v="0"/>
    <x v="0"/>
    <n v="0"/>
  </r>
  <r>
    <x v="3"/>
    <x v="0"/>
    <s v="DNS"/>
    <x v="22"/>
    <n v="521"/>
    <x v="32"/>
    <x v="0"/>
    <m/>
    <m/>
    <s v="DNS"/>
    <m/>
    <s v="-"/>
    <m/>
    <s v="-"/>
    <n v="0"/>
    <x v="18"/>
    <s v="Oceanside CA"/>
    <m/>
    <n v="0"/>
    <x v="0"/>
    <n v="0"/>
  </r>
  <r>
    <x v="3"/>
    <x v="0"/>
    <s v="DNS"/>
    <x v="22"/>
    <n v="791"/>
    <x v="29"/>
    <x v="0"/>
    <m/>
    <m/>
    <s v="DNS"/>
    <m/>
    <s v="-"/>
    <m/>
    <s v="-"/>
    <n v="0"/>
    <x v="16"/>
    <s v="Washington Terrace UT"/>
    <m/>
    <n v="0"/>
    <x v="0"/>
    <n v="0"/>
  </r>
  <r>
    <x v="3"/>
    <x v="0"/>
    <s v="DNS"/>
    <x v="22"/>
    <n v="171"/>
    <x v="39"/>
    <x v="0"/>
    <m/>
    <m/>
    <s v="DNS"/>
    <m/>
    <s v="-"/>
    <m/>
    <s v="-"/>
    <n v="0"/>
    <x v="9"/>
    <s v="Murray UT"/>
    <m/>
    <n v="0"/>
    <x v="0"/>
    <n v="0"/>
  </r>
  <r>
    <x v="3"/>
    <x v="0"/>
    <s v="DNS"/>
    <x v="22"/>
    <n v="109"/>
    <x v="37"/>
    <x v="0"/>
    <m/>
    <m/>
    <s v="DNS"/>
    <m/>
    <s v="-"/>
    <m/>
    <s v="-"/>
    <n v="0"/>
    <x v="3"/>
    <s v="South Ogden UT"/>
    <m/>
    <n v="0"/>
    <x v="0"/>
    <n v="0"/>
  </r>
  <r>
    <x v="3"/>
    <x v="0"/>
    <n v="1"/>
    <x v="0"/>
    <n v="527"/>
    <x v="58"/>
    <x v="18"/>
    <n v="7"/>
    <d v="1899-12-30T00:10:47"/>
    <m/>
    <m/>
    <n v="85.72"/>
    <d v="1899-12-30T00:01:31"/>
    <n v="86.566999999999993"/>
    <n v="4"/>
    <x v="27"/>
    <s v="Salt Lake City UT"/>
    <m/>
    <n v="50"/>
    <x v="18"/>
    <n v="50"/>
  </r>
  <r>
    <x v="3"/>
    <x v="0"/>
    <n v="2"/>
    <x v="1"/>
    <n v="96"/>
    <x v="50"/>
    <x v="18"/>
    <n v="7"/>
    <d v="1899-12-30T00:10:47"/>
    <n v="0.314"/>
    <n v="0.314"/>
    <n v="85.677999999999997"/>
    <d v="1899-12-30T00:01:31"/>
    <n v="86.771000000000001"/>
    <n v="2"/>
    <x v="13"/>
    <s v="Houston TX"/>
    <m/>
    <n v="40"/>
    <x v="18"/>
    <n v="40"/>
  </r>
  <r>
    <x v="3"/>
    <x v="0"/>
    <n v="3"/>
    <x v="2"/>
    <n v="53"/>
    <x v="45"/>
    <x v="18"/>
    <n v="7"/>
    <d v="1899-12-30T00:11:03"/>
    <n v="16.257000000000001"/>
    <n v="15.943"/>
    <n v="83.617999999999995"/>
    <d v="1899-12-30T00:01:33"/>
    <n v="85.215999999999994"/>
    <n v="2"/>
    <x v="1"/>
    <s v="Gilbert AZ"/>
    <m/>
    <n v="32"/>
    <x v="18"/>
    <n v="32"/>
  </r>
  <r>
    <x v="3"/>
    <x v="0"/>
    <n v="4"/>
    <x v="3"/>
    <n v="9"/>
    <x v="47"/>
    <x v="18"/>
    <n v="7"/>
    <d v="1899-12-30T00:11:15"/>
    <n v="28.609000000000002"/>
    <n v="12.352"/>
    <n v="82.088999999999999"/>
    <d v="1899-12-30T00:01:35"/>
    <n v="83.35"/>
    <n v="3"/>
    <x v="18"/>
    <s v="Bluffdale UT"/>
    <m/>
    <n v="26"/>
    <x v="18"/>
    <n v="26"/>
  </r>
  <r>
    <x v="3"/>
    <x v="0"/>
    <n v="5"/>
    <x v="4"/>
    <n v="13"/>
    <x v="21"/>
    <x v="18"/>
    <n v="7"/>
    <d v="1899-12-30T00:11:24"/>
    <n v="37.034999999999997"/>
    <n v="8.4260000000000002"/>
    <n v="81.076999999999998"/>
    <d v="1899-12-30T00:01:36"/>
    <n v="82.507999999999996"/>
    <n v="4"/>
    <x v="13"/>
    <s v="Pleasant Grove UT"/>
    <m/>
    <n v="22"/>
    <x v="18"/>
    <n v="22"/>
  </r>
  <r>
    <x v="3"/>
    <x v="0"/>
    <n v="6"/>
    <x v="5"/>
    <n v="117"/>
    <x v="61"/>
    <x v="18"/>
    <n v="7"/>
    <d v="1899-12-30T00:11:33"/>
    <n v="46.182000000000002"/>
    <n v="9.1470000000000002"/>
    <n v="80.007000000000005"/>
    <d v="1899-12-30T00:01:37"/>
    <n v="81.277000000000001"/>
    <n v="3"/>
    <x v="18"/>
    <s v="South Jordan UT"/>
    <m/>
    <n v="20"/>
    <x v="18"/>
    <n v="20"/>
  </r>
  <r>
    <x v="3"/>
    <x v="0"/>
    <n v="7"/>
    <x v="6"/>
    <n v="101"/>
    <x v="48"/>
    <x v="18"/>
    <n v="7"/>
    <d v="1899-12-30T00:11:33"/>
    <n v="46.694000000000003"/>
    <n v="0.51200000000000001"/>
    <n v="79.947999999999993"/>
    <d v="1899-12-30T00:01:37"/>
    <n v="81.322999999999993"/>
    <n v="6"/>
    <x v="0"/>
    <s v="Boise ID"/>
    <m/>
    <n v="18"/>
    <x v="18"/>
    <n v="18"/>
  </r>
  <r>
    <x v="3"/>
    <x v="0"/>
    <s v="DNS"/>
    <x v="22"/>
    <n v="521"/>
    <x v="32"/>
    <x v="18"/>
    <m/>
    <m/>
    <s v="DNS"/>
    <m/>
    <s v="-"/>
    <m/>
    <s v="-"/>
    <n v="0"/>
    <x v="18"/>
    <s v="Oceanside CA"/>
    <m/>
    <n v="0"/>
    <x v="18"/>
    <n v="0"/>
  </r>
  <r>
    <x v="3"/>
    <x v="0"/>
    <s v="DNS"/>
    <x v="22"/>
    <n v="2"/>
    <x v="59"/>
    <x v="18"/>
    <m/>
    <m/>
    <s v="DNS"/>
    <m/>
    <s v="-"/>
    <m/>
    <s v="-"/>
    <n v="0"/>
    <x v="1"/>
    <s v="Roy UT"/>
    <m/>
    <n v="0"/>
    <x v="18"/>
    <n v="0"/>
  </r>
  <r>
    <x v="3"/>
    <x v="0"/>
    <s v="DNS"/>
    <x v="22"/>
    <n v="93"/>
    <x v="92"/>
    <x v="18"/>
    <m/>
    <m/>
    <s v="DNS"/>
    <m/>
    <s v="-"/>
    <m/>
    <s v="-"/>
    <n v="0"/>
    <x v="18"/>
    <s v="Clinton UT"/>
    <m/>
    <n v="0"/>
    <x v="18"/>
    <n v="0"/>
  </r>
  <r>
    <x v="3"/>
    <x v="0"/>
    <s v="DNS"/>
    <x v="22"/>
    <n v="11"/>
    <x v="46"/>
    <x v="18"/>
    <m/>
    <m/>
    <s v="DNS"/>
    <m/>
    <s v="-"/>
    <m/>
    <s v="-"/>
    <n v="0"/>
    <x v="4"/>
    <s v="Sandy UT"/>
    <m/>
    <n v="0"/>
    <x v="18"/>
    <n v="0"/>
  </r>
  <r>
    <x v="3"/>
    <x v="0"/>
    <s v="DNS"/>
    <x v="22"/>
    <n v="711"/>
    <x v="28"/>
    <x v="18"/>
    <m/>
    <m/>
    <s v="DNS"/>
    <m/>
    <s v="-"/>
    <m/>
    <s v="-"/>
    <n v="0"/>
    <x v="3"/>
    <s v="Phoenix AZ"/>
    <m/>
    <n v="0"/>
    <x v="18"/>
    <n v="0"/>
  </r>
  <r>
    <x v="3"/>
    <x v="0"/>
    <s v="DNS"/>
    <x v="22"/>
    <n v="491"/>
    <x v="49"/>
    <x v="18"/>
    <m/>
    <m/>
    <s v="DNS"/>
    <m/>
    <s v="-"/>
    <m/>
    <s v="-"/>
    <n v="0"/>
    <x v="23"/>
    <s v="LAS VEGAS NV"/>
    <m/>
    <n v="0"/>
    <x v="18"/>
    <n v="0"/>
  </r>
  <r>
    <x v="3"/>
    <x v="0"/>
    <s v="DNS"/>
    <x v="22"/>
    <n v="58"/>
    <x v="91"/>
    <x v="18"/>
    <m/>
    <m/>
    <s v="DNS"/>
    <m/>
    <s v="-"/>
    <m/>
    <s v="-"/>
    <n v="0"/>
    <x v="46"/>
    <s v="Murray UT"/>
    <m/>
    <n v="0"/>
    <x v="18"/>
    <n v="0"/>
  </r>
  <r>
    <x v="3"/>
    <x v="0"/>
    <s v="DNS"/>
    <x v="22"/>
    <n v="467"/>
    <x v="68"/>
    <x v="18"/>
    <m/>
    <m/>
    <s v="DNS"/>
    <m/>
    <s v="-"/>
    <m/>
    <s v="-"/>
    <n v="0"/>
    <x v="0"/>
    <s v="Layton UT"/>
    <m/>
    <n v="0"/>
    <x v="18"/>
    <n v="0"/>
  </r>
  <r>
    <x v="3"/>
    <x v="0"/>
    <s v="DNS"/>
    <x v="22"/>
    <n v="41"/>
    <x v="7"/>
    <x v="18"/>
    <m/>
    <m/>
    <s v="DNS"/>
    <m/>
    <s v="-"/>
    <m/>
    <s v="-"/>
    <n v="0"/>
    <x v="5"/>
    <s v="Draper UT"/>
    <m/>
    <n v="0"/>
    <x v="18"/>
    <n v="0"/>
  </r>
  <r>
    <x v="3"/>
    <x v="0"/>
    <n v="1"/>
    <x v="0"/>
    <n v="6"/>
    <x v="42"/>
    <x v="2"/>
    <n v="7"/>
    <d v="1899-12-30T00:10:52"/>
    <m/>
    <m/>
    <n v="85.064999999999998"/>
    <d v="1899-12-30T00:01:32"/>
    <n v="86.17"/>
    <n v="2"/>
    <x v="0"/>
    <s v="Draper  UT"/>
    <m/>
    <n v="50"/>
    <x v="2"/>
    <n v="50"/>
  </r>
  <r>
    <x v="3"/>
    <x v="0"/>
    <n v="2"/>
    <x v="1"/>
    <n v="365"/>
    <x v="43"/>
    <x v="2"/>
    <n v="7"/>
    <d v="1899-12-30T00:11:02"/>
    <n v="10.688000000000001"/>
    <n v="10.688000000000001"/>
    <n v="83.691999999999993"/>
    <d v="1899-12-30T00:01:34"/>
    <n v="84.591999999999999"/>
    <n v="7"/>
    <x v="0"/>
    <s v="Sandy UT"/>
    <m/>
    <n v="40"/>
    <x v="2"/>
    <n v="40"/>
  </r>
  <r>
    <x v="3"/>
    <x v="0"/>
    <n v="3"/>
    <x v="2"/>
    <n v="174"/>
    <x v="33"/>
    <x v="2"/>
    <n v="7"/>
    <d v="1899-12-30T00:11:03"/>
    <n v="10.875"/>
    <n v="0.187"/>
    <n v="83.668999999999997"/>
    <d v="1899-12-30T00:01:34"/>
    <n v="84.423000000000002"/>
    <n v="2"/>
    <x v="0"/>
    <s v="Draper UT"/>
    <m/>
    <n v="32"/>
    <x v="2"/>
    <n v="32"/>
  </r>
  <r>
    <x v="3"/>
    <x v="0"/>
    <n v="4"/>
    <x v="3"/>
    <n v="11"/>
    <x v="46"/>
    <x v="2"/>
    <n v="7"/>
    <d v="1899-12-30T00:11:07"/>
    <n v="15.762"/>
    <n v="4.8869999999999996"/>
    <n v="83.055999999999997"/>
    <d v="1899-12-30T00:01:35"/>
    <n v="83.677999999999997"/>
    <n v="5"/>
    <x v="4"/>
    <s v="Sandy UT"/>
    <m/>
    <n v="26"/>
    <x v="2"/>
    <n v="26"/>
  </r>
  <r>
    <x v="3"/>
    <x v="0"/>
    <n v="5"/>
    <x v="4"/>
    <n v="467"/>
    <x v="68"/>
    <x v="2"/>
    <n v="7"/>
    <d v="1899-12-30T00:11:27"/>
    <n v="35.734999999999999"/>
    <n v="19.972999999999999"/>
    <n v="80.643000000000001"/>
    <d v="1899-12-30T00:01:37"/>
    <n v="81.385000000000005"/>
    <n v="4"/>
    <x v="0"/>
    <s v="Layton UT"/>
    <m/>
    <n v="22"/>
    <x v="2"/>
    <n v="22"/>
  </r>
  <r>
    <x v="3"/>
    <x v="0"/>
    <n v="6"/>
    <x v="5"/>
    <n v="307"/>
    <x v="26"/>
    <x v="2"/>
    <n v="7"/>
    <d v="1899-12-30T00:11:33"/>
    <n v="41.761000000000003"/>
    <n v="6.0259999999999998"/>
    <n v="79.942999999999998"/>
    <d v="1899-12-30T00:01:38"/>
    <n v="81.066000000000003"/>
    <n v="4"/>
    <x v="14"/>
    <s v="KUNA ID"/>
    <m/>
    <n v="20"/>
    <x v="2"/>
    <n v="20"/>
  </r>
  <r>
    <x v="3"/>
    <x v="0"/>
    <n v="7"/>
    <x v="0"/>
    <n v="120"/>
    <x v="10"/>
    <x v="3"/>
    <n v="7"/>
    <d v="1899-12-30T00:11:43"/>
    <n v="51.017000000000003"/>
    <n v="9.2560000000000002"/>
    <n v="78.89"/>
    <d v="1899-12-30T00:01:39"/>
    <n v="79.816999999999993"/>
    <n v="7"/>
    <x v="7"/>
    <s v="Harrison NY"/>
    <m/>
    <n v="50"/>
    <x v="3"/>
    <n v="50"/>
  </r>
  <r>
    <x v="3"/>
    <x v="0"/>
    <n v="8"/>
    <x v="6"/>
    <n v="321"/>
    <x v="3"/>
    <x v="2"/>
    <n v="7"/>
    <d v="1899-12-30T00:11:43"/>
    <n v="51.387"/>
    <n v="0.37"/>
    <n v="78.847999999999999"/>
    <d v="1899-12-30T00:01:38"/>
    <n v="81.046000000000006"/>
    <n v="4"/>
    <x v="1"/>
    <s v="Kaysville UT"/>
    <m/>
    <n v="18"/>
    <x v="2"/>
    <n v="18"/>
  </r>
  <r>
    <x v="3"/>
    <x v="0"/>
    <n v="9"/>
    <x v="1"/>
    <n v="928"/>
    <x v="30"/>
    <x v="3"/>
    <n v="7"/>
    <d v="1899-12-30T00:12:05"/>
    <d v="1899-12-30T00:01:13"/>
    <n v="21.635000000000002"/>
    <n v="76.494"/>
    <d v="1899-12-30T00:01:42"/>
    <n v="77.278000000000006"/>
    <n v="2"/>
    <x v="17"/>
    <s v="Tooele UT"/>
    <m/>
    <n v="40"/>
    <x v="3"/>
    <n v="40"/>
  </r>
  <r>
    <x v="3"/>
    <x v="0"/>
    <n v="10"/>
    <x v="2"/>
    <n v="757"/>
    <x v="40"/>
    <x v="3"/>
    <n v="7"/>
    <d v="1899-12-30T00:12:05"/>
    <d v="1899-12-30T00:01:14"/>
    <n v="0.59699999999999998"/>
    <n v="76.430999999999997"/>
    <d v="1899-12-30T00:01:42"/>
    <n v="78.02"/>
    <n v="6"/>
    <x v="5"/>
    <s v="Farmington UT"/>
    <m/>
    <n v="32"/>
    <x v="3"/>
    <n v="32"/>
  </r>
  <r>
    <x v="3"/>
    <x v="0"/>
    <n v="11"/>
    <x v="3"/>
    <n v="420"/>
    <x v="20"/>
    <x v="3"/>
    <n v="7"/>
    <d v="1899-12-30T00:12:22"/>
    <d v="1899-12-30T00:01:30"/>
    <n v="16.742999999999999"/>
    <n v="74.706999999999994"/>
    <d v="1899-12-30T00:01:43"/>
    <n v="76.88"/>
    <n v="7"/>
    <x v="0"/>
    <s v="Salt Lake City UT"/>
    <m/>
    <n v="26"/>
    <x v="3"/>
    <n v="26"/>
  </r>
  <r>
    <x v="3"/>
    <x v="0"/>
    <n v="12"/>
    <x v="4"/>
    <n v="163"/>
    <x v="15"/>
    <x v="3"/>
    <n v="7"/>
    <d v="1899-12-30T00:12:33"/>
    <d v="1899-12-30T00:01:41"/>
    <n v="11.061"/>
    <n v="73.61"/>
    <d v="1899-12-30T00:01:44"/>
    <n v="76.251999999999995"/>
    <n v="3"/>
    <x v="10"/>
    <s v="Kearns UT"/>
    <m/>
    <n v="22"/>
    <x v="3"/>
    <n v="22"/>
  </r>
  <r>
    <x v="3"/>
    <x v="0"/>
    <n v="13"/>
    <x v="5"/>
    <n v="327"/>
    <x v="18"/>
    <x v="3"/>
    <n v="7"/>
    <d v="1899-12-30T00:12:37"/>
    <d v="1899-12-30T00:01:45"/>
    <n v="3.5609999999999999"/>
    <n v="73.263000000000005"/>
    <d v="1899-12-30T00:01:46"/>
    <n v="74.438999999999993"/>
    <n v="4"/>
    <x v="3"/>
    <s v="Bountiful UT"/>
    <m/>
    <n v="20"/>
    <x v="3"/>
    <n v="20"/>
  </r>
  <r>
    <x v="3"/>
    <x v="0"/>
    <n v="14"/>
    <x v="6"/>
    <n v="713"/>
    <x v="82"/>
    <x v="3"/>
    <n v="6"/>
    <d v="1899-12-30T00:10:56"/>
    <s v="1 Lap"/>
    <s v="1 Lap"/>
    <n v="72.483000000000004"/>
    <d v="1899-12-30T00:01:46"/>
    <n v="75.069999999999993"/>
    <n v="4"/>
    <x v="3"/>
    <s v="Tooele UT"/>
    <m/>
    <n v="18"/>
    <x v="3"/>
    <n v="18"/>
  </r>
  <r>
    <x v="3"/>
    <x v="0"/>
    <n v="15"/>
    <x v="7"/>
    <n v="130"/>
    <x v="22"/>
    <x v="3"/>
    <n v="6"/>
    <d v="1899-12-30T00:10:56"/>
    <s v="1 Lap"/>
    <n v="0.39900000000000002"/>
    <n v="72.438999999999993"/>
    <d v="1899-12-30T00:01:42"/>
    <n v="77.888999999999996"/>
    <n v="3"/>
    <x v="4"/>
    <s v="Salt Lake City UT"/>
    <m/>
    <n v="16"/>
    <x v="3"/>
    <n v="16"/>
  </r>
  <r>
    <x v="3"/>
    <x v="0"/>
    <n v="16"/>
    <x v="8"/>
    <n v="801"/>
    <x v="94"/>
    <x v="3"/>
    <n v="6"/>
    <d v="1899-12-30T00:12:51"/>
    <s v="1 Lap"/>
    <d v="1899-12-30T00:01:55"/>
    <n v="61.646000000000001"/>
    <d v="1899-12-30T00:02:06"/>
    <n v="62.902999999999999"/>
    <n v="4"/>
    <x v="11"/>
    <s v="Salt Lake City UT"/>
    <m/>
    <n v="14"/>
    <x v="3"/>
    <n v="14"/>
  </r>
  <r>
    <x v="3"/>
    <x v="0"/>
    <n v="17"/>
    <x v="9"/>
    <n v="805"/>
    <x v="17"/>
    <x v="3"/>
    <n v="5"/>
    <d v="1899-12-30T00:09:13"/>
    <s v="2 Laps"/>
    <s v="1 Lap"/>
    <n v="71.63"/>
    <d v="1899-12-30T00:01:40"/>
    <n v="78.853999999999999"/>
    <n v="2"/>
    <x v="11"/>
    <s v="Layton UT"/>
    <m/>
    <n v="12"/>
    <x v="3"/>
    <n v="12"/>
  </r>
  <r>
    <x v="3"/>
    <x v="0"/>
    <n v="18"/>
    <x v="10"/>
    <n v="142"/>
    <x v="51"/>
    <x v="3"/>
    <n v="4"/>
    <d v="1899-12-30T00:06:45"/>
    <s v="3 Laps"/>
    <s v="1 Lap"/>
    <n v="78.283000000000001"/>
    <d v="1899-12-30T00:01:40"/>
    <n v="79.522999999999996"/>
    <n v="3"/>
    <x v="3"/>
    <s v="draper UT"/>
    <m/>
    <n v="10"/>
    <x v="3"/>
    <n v="10"/>
  </r>
  <r>
    <x v="3"/>
    <x v="0"/>
    <n v="19"/>
    <x v="11"/>
    <n v="666"/>
    <x v="89"/>
    <x v="3"/>
    <n v="4"/>
    <d v="1899-12-30T00:07:22"/>
    <s v="3 Laps"/>
    <n v="37.801000000000002"/>
    <n v="71.596000000000004"/>
    <d v="1899-12-30T00:01:39"/>
    <n v="80.355999999999995"/>
    <n v="2"/>
    <x v="1"/>
    <s v="Bluffdale UT"/>
    <m/>
    <n v="9"/>
    <x v="3"/>
    <n v="9"/>
  </r>
  <r>
    <x v="3"/>
    <x v="0"/>
    <n v="20"/>
    <x v="12"/>
    <n v="901"/>
    <x v="16"/>
    <x v="3"/>
    <n v="1"/>
    <d v="1899-12-30T00:02:00"/>
    <s v="6 Laps"/>
    <s v="3 Laps"/>
    <n v="66.022000000000006"/>
    <d v="1899-12-30T00:01:56"/>
    <n v="68.558000000000007"/>
    <n v="1"/>
    <x v="2"/>
    <s v="Hesperus CO"/>
    <m/>
    <n v="8"/>
    <x v="3"/>
    <n v="8"/>
  </r>
  <r>
    <x v="3"/>
    <x v="0"/>
    <s v="DNS"/>
    <x v="22"/>
    <n v="491"/>
    <x v="49"/>
    <x v="2"/>
    <m/>
    <m/>
    <s v="DNS"/>
    <m/>
    <s v="-"/>
    <m/>
    <s v="-"/>
    <n v="0"/>
    <x v="23"/>
    <s v="LAS VEGAS NV"/>
    <m/>
    <n v="0"/>
    <x v="2"/>
    <n v="0"/>
  </r>
  <r>
    <x v="3"/>
    <x v="0"/>
    <s v="DNS"/>
    <x v="22"/>
    <n v="178"/>
    <x v="23"/>
    <x v="2"/>
    <m/>
    <m/>
    <s v="DNS"/>
    <m/>
    <s v="-"/>
    <m/>
    <s v="-"/>
    <n v="0"/>
    <x v="14"/>
    <s v="HENDERSON NV"/>
    <m/>
    <n v="0"/>
    <x v="2"/>
    <n v="0"/>
  </r>
  <r>
    <x v="3"/>
    <x v="0"/>
    <s v="DNS"/>
    <x v="22"/>
    <n v="17"/>
    <x v="93"/>
    <x v="2"/>
    <m/>
    <m/>
    <s v="DNS"/>
    <m/>
    <s v="-"/>
    <m/>
    <s v="-"/>
    <n v="0"/>
    <x v="48"/>
    <s v="Meridian ID"/>
    <m/>
    <n v="0"/>
    <x v="2"/>
    <n v="0"/>
  </r>
  <r>
    <x v="3"/>
    <x v="0"/>
    <s v="DNS"/>
    <x v="22"/>
    <n v="711"/>
    <x v="28"/>
    <x v="2"/>
    <m/>
    <m/>
    <s v="DNS"/>
    <m/>
    <s v="-"/>
    <m/>
    <s v="-"/>
    <n v="0"/>
    <x v="3"/>
    <s v="Phoenix AZ"/>
    <m/>
    <n v="0"/>
    <x v="2"/>
    <n v="0"/>
  </r>
  <r>
    <x v="3"/>
    <x v="0"/>
    <s v="DNS"/>
    <x v="22"/>
    <n v="53"/>
    <x v="45"/>
    <x v="2"/>
    <m/>
    <m/>
    <s v="DNS"/>
    <m/>
    <s v="-"/>
    <m/>
    <s v="-"/>
    <n v="0"/>
    <x v="1"/>
    <s v="Gilbert AZ"/>
    <m/>
    <n v="0"/>
    <x v="2"/>
    <n v="0"/>
  </r>
  <r>
    <x v="3"/>
    <x v="0"/>
    <s v="DNS"/>
    <x v="22"/>
    <n v="41"/>
    <x v="7"/>
    <x v="2"/>
    <m/>
    <m/>
    <s v="DNS"/>
    <m/>
    <s v="-"/>
    <m/>
    <s v="-"/>
    <n v="0"/>
    <x v="5"/>
    <s v="Draper UT"/>
    <m/>
    <n v="0"/>
    <x v="2"/>
    <n v="0"/>
  </r>
  <r>
    <x v="3"/>
    <x v="0"/>
    <s v="DNS"/>
    <x v="22"/>
    <n v="74"/>
    <x v="4"/>
    <x v="2"/>
    <m/>
    <m/>
    <s v="DNS"/>
    <m/>
    <s v="-"/>
    <m/>
    <s v="-"/>
    <n v="0"/>
    <x v="3"/>
    <s v="Las Vegas NV"/>
    <m/>
    <n v="0"/>
    <x v="2"/>
    <n v="0"/>
  </r>
  <r>
    <x v="3"/>
    <x v="0"/>
    <s v="DNS"/>
    <x v="22"/>
    <n v="13"/>
    <x v="21"/>
    <x v="2"/>
    <m/>
    <m/>
    <s v="DNS"/>
    <m/>
    <s v="-"/>
    <m/>
    <s v="-"/>
    <n v="0"/>
    <x v="13"/>
    <s v="Pleasant Grove UT"/>
    <m/>
    <n v="0"/>
    <x v="2"/>
    <n v="0"/>
  </r>
  <r>
    <x v="3"/>
    <x v="0"/>
    <s v="DNS"/>
    <x v="22"/>
    <n v="607"/>
    <x v="31"/>
    <x v="2"/>
    <m/>
    <m/>
    <s v="DNS"/>
    <m/>
    <s v="-"/>
    <m/>
    <s v="-"/>
    <n v="0"/>
    <x v="3"/>
    <s v="Taylorsville UT"/>
    <m/>
    <n v="0"/>
    <x v="2"/>
    <n v="0"/>
  </r>
  <r>
    <x v="3"/>
    <x v="0"/>
    <s v="DNS"/>
    <x v="22"/>
    <n v="131"/>
    <x v="41"/>
    <x v="3"/>
    <m/>
    <m/>
    <s v="DNS"/>
    <m/>
    <s v="-"/>
    <m/>
    <s v="-"/>
    <n v="0"/>
    <x v="21"/>
    <s v="Provo UT"/>
    <m/>
    <n v="0"/>
    <x v="3"/>
    <n v="0"/>
  </r>
  <r>
    <x v="3"/>
    <x v="0"/>
    <s v="DNS"/>
    <x v="22"/>
    <n v="171"/>
    <x v="39"/>
    <x v="3"/>
    <m/>
    <m/>
    <s v="DNS"/>
    <m/>
    <s v="-"/>
    <m/>
    <s v="-"/>
    <n v="0"/>
    <x v="9"/>
    <s v="Murray UT"/>
    <m/>
    <n v="0"/>
    <x v="3"/>
    <n v="0"/>
  </r>
  <r>
    <x v="3"/>
    <x v="0"/>
    <s v="DNS"/>
    <x v="22"/>
    <n v="708"/>
    <x v="74"/>
    <x v="3"/>
    <m/>
    <m/>
    <s v="DNS"/>
    <m/>
    <s v="-"/>
    <m/>
    <s v="-"/>
    <n v="0"/>
    <x v="3"/>
    <s v="Prescott Valley AZ"/>
    <m/>
    <n v="0"/>
    <x v="3"/>
    <n v="0"/>
  </r>
  <r>
    <x v="3"/>
    <x v="0"/>
    <s v="DNS"/>
    <x v="22"/>
    <n v="199"/>
    <x v="12"/>
    <x v="3"/>
    <m/>
    <m/>
    <s v="DNS"/>
    <m/>
    <s v="-"/>
    <m/>
    <s v="-"/>
    <n v="0"/>
    <x v="8"/>
    <s v="Brighton CO"/>
    <m/>
    <n v="0"/>
    <x v="3"/>
    <n v="0"/>
  </r>
  <r>
    <x v="3"/>
    <x v="0"/>
    <s v="DNS"/>
    <x v="22"/>
    <n v="187"/>
    <x v="53"/>
    <x v="3"/>
    <m/>
    <m/>
    <s v="DNS"/>
    <m/>
    <s v="-"/>
    <m/>
    <s v="-"/>
    <n v="0"/>
    <x v="17"/>
    <s v="Thornton  CO"/>
    <m/>
    <n v="0"/>
    <x v="3"/>
    <n v="0"/>
  </r>
  <r>
    <x v="3"/>
    <x v="0"/>
    <s v="DNS"/>
    <x v="22"/>
    <n v="240"/>
    <x v="9"/>
    <x v="3"/>
    <m/>
    <m/>
    <s v="DNS"/>
    <m/>
    <s v="-"/>
    <m/>
    <s v="-"/>
    <n v="0"/>
    <x v="0"/>
    <s v="missoula MT"/>
    <m/>
    <n v="0"/>
    <x v="3"/>
    <n v="0"/>
  </r>
  <r>
    <x v="3"/>
    <x v="0"/>
    <s v="DNS"/>
    <x v="22"/>
    <n v="250"/>
    <x v="11"/>
    <x v="3"/>
    <m/>
    <m/>
    <s v="DNS"/>
    <m/>
    <s v="-"/>
    <m/>
    <s v="-"/>
    <n v="0"/>
    <x v="3"/>
    <s v="Bountiful UT"/>
    <m/>
    <n v="0"/>
    <x v="3"/>
    <n v="0"/>
  </r>
  <r>
    <x v="3"/>
    <x v="0"/>
    <s v="DNS"/>
    <x v="22"/>
    <n v="116"/>
    <x v="27"/>
    <x v="3"/>
    <m/>
    <m/>
    <s v="DNS"/>
    <m/>
    <s v="-"/>
    <m/>
    <s v="-"/>
    <n v="0"/>
    <x v="36"/>
    <s v="Clinton UT"/>
    <m/>
    <n v="0"/>
    <x v="3"/>
    <n v="0"/>
  </r>
  <r>
    <x v="3"/>
    <x v="0"/>
    <s v="DNS"/>
    <x v="22"/>
    <n v="123"/>
    <x v="85"/>
    <x v="3"/>
    <m/>
    <m/>
    <s v="DNS"/>
    <m/>
    <s v="-"/>
    <m/>
    <s v="-"/>
    <n v="0"/>
    <x v="44"/>
    <s v="Rupert ID"/>
    <m/>
    <n v="0"/>
    <x v="3"/>
    <n v="0"/>
  </r>
  <r>
    <x v="3"/>
    <x v="0"/>
    <s v="DNS"/>
    <x v="22"/>
    <n v="777"/>
    <x v="96"/>
    <x v="3"/>
    <m/>
    <m/>
    <s v="DNS"/>
    <m/>
    <s v="-"/>
    <m/>
    <s v="-"/>
    <n v="0"/>
    <x v="3"/>
    <s v="Clearfield UT"/>
    <m/>
    <n v="0"/>
    <x v="3"/>
    <n v="0"/>
  </r>
  <r>
    <x v="3"/>
    <x v="0"/>
    <n v="1"/>
    <x v="0"/>
    <n v="126"/>
    <x v="5"/>
    <x v="1"/>
    <n v="7"/>
    <d v="1899-12-30T00:11:19"/>
    <m/>
    <m/>
    <n v="81.665999999999997"/>
    <d v="1899-12-30T00:01:36"/>
    <n v="82.46"/>
    <n v="2"/>
    <x v="3"/>
    <s v="Sandy UT"/>
    <m/>
    <n v="50"/>
    <x v="1"/>
    <n v="50"/>
  </r>
  <r>
    <x v="3"/>
    <x v="0"/>
    <n v="2"/>
    <x v="1"/>
    <n v="74"/>
    <x v="4"/>
    <x v="1"/>
    <n v="7"/>
    <d v="1899-12-30T00:11:20"/>
    <n v="1.272"/>
    <n v="1.272"/>
    <n v="81.513000000000005"/>
    <d v="1899-12-30T00:01:36"/>
    <n v="82.617999999999995"/>
    <n v="2"/>
    <x v="3"/>
    <s v="Las Vegas NV"/>
    <m/>
    <n v="40"/>
    <x v="1"/>
    <n v="40"/>
  </r>
  <r>
    <x v="3"/>
    <x v="0"/>
    <n v="3"/>
    <x v="2"/>
    <n v="711"/>
    <x v="28"/>
    <x v="1"/>
    <n v="7"/>
    <d v="1899-12-30T00:11:34"/>
    <n v="15.46"/>
    <n v="14.188000000000001"/>
    <n v="79.846999999999994"/>
    <d v="1899-12-30T00:01:38"/>
    <n v="81.031999999999996"/>
    <n v="2"/>
    <x v="3"/>
    <s v="Phoenix AZ"/>
    <m/>
    <n v="32"/>
    <x v="1"/>
    <n v="32"/>
  </r>
  <r>
    <x v="3"/>
    <x v="0"/>
    <n v="4"/>
    <x v="3"/>
    <n v="307"/>
    <x v="26"/>
    <x v="1"/>
    <n v="7"/>
    <d v="1899-12-30T00:11:35"/>
    <n v="16.009"/>
    <n v="0.54900000000000004"/>
    <n v="79.784000000000006"/>
    <d v="1899-12-30T00:01:38"/>
    <n v="80.986999999999995"/>
    <n v="6"/>
    <x v="14"/>
    <s v="KUNA ID"/>
    <m/>
    <n v="26"/>
    <x v="1"/>
    <n v="26"/>
  </r>
  <r>
    <x v="3"/>
    <x v="0"/>
    <n v="5"/>
    <x v="4"/>
    <n v="708"/>
    <x v="74"/>
    <x v="1"/>
    <n v="7"/>
    <d v="1899-12-30T00:11:52"/>
    <n v="33.409999999999997"/>
    <n v="17.401"/>
    <n v="77.834999999999994"/>
    <d v="1899-12-30T00:01:39"/>
    <n v="79.942999999999998"/>
    <n v="5"/>
    <x v="3"/>
    <s v="Prescott Valley AZ"/>
    <m/>
    <n v="22"/>
    <x v="1"/>
    <n v="22"/>
  </r>
  <r>
    <x v="3"/>
    <x v="0"/>
    <n v="6"/>
    <x v="5"/>
    <n v="607"/>
    <x v="31"/>
    <x v="1"/>
    <n v="7"/>
    <d v="1899-12-30T00:11:59"/>
    <n v="39.918999999999997"/>
    <n v="6.5090000000000003"/>
    <n v="77.13"/>
    <d v="1899-12-30T00:01:41"/>
    <n v="78.680999999999997"/>
    <n v="4"/>
    <x v="3"/>
    <s v="Taylorsville UT"/>
    <m/>
    <n v="20"/>
    <x v="1"/>
    <n v="20"/>
  </r>
  <r>
    <x v="3"/>
    <x v="0"/>
    <n v="7"/>
    <x v="6"/>
    <n v="805"/>
    <x v="17"/>
    <x v="1"/>
    <n v="7"/>
    <d v="1899-12-30T00:11:59"/>
    <n v="40.1"/>
    <n v="0.18099999999999999"/>
    <n v="77.111000000000004"/>
    <d v="1899-12-30T00:01:40"/>
    <n v="79.555999999999997"/>
    <n v="2"/>
    <x v="11"/>
    <s v="Layton UT"/>
    <m/>
    <n v="18"/>
    <x v="1"/>
    <n v="18"/>
  </r>
  <r>
    <x v="3"/>
    <x v="0"/>
    <n v="8"/>
    <x v="7"/>
    <n v="928"/>
    <x v="30"/>
    <x v="1"/>
    <n v="7"/>
    <d v="1899-12-30T00:11:59"/>
    <n v="40.555"/>
    <n v="0.45500000000000002"/>
    <n v="77.061999999999998"/>
    <d v="1899-12-30T00:01:41"/>
    <n v="78.087999999999994"/>
    <n v="2"/>
    <x v="17"/>
    <s v="Tooele UT"/>
    <m/>
    <n v="16"/>
    <x v="1"/>
    <n v="16"/>
  </r>
  <r>
    <x v="3"/>
    <x v="0"/>
    <n v="9"/>
    <x v="8"/>
    <n v="757"/>
    <x v="40"/>
    <x v="1"/>
    <n v="7"/>
    <d v="1899-12-30T00:12:00"/>
    <n v="41.12"/>
    <n v="0.56499999999999995"/>
    <n v="77.001999999999995"/>
    <d v="1899-12-30T00:01:41"/>
    <n v="78.298000000000002"/>
    <n v="3"/>
    <x v="5"/>
    <s v="Farmington UT"/>
    <m/>
    <n v="14"/>
    <x v="1"/>
    <n v="14"/>
  </r>
  <r>
    <x v="3"/>
    <x v="0"/>
    <n v="10"/>
    <x v="9"/>
    <n v="116"/>
    <x v="27"/>
    <x v="1"/>
    <n v="7"/>
    <d v="1899-12-30T00:12:00"/>
    <n v="41.49"/>
    <n v="0.37"/>
    <n v="76.962000000000003"/>
    <d v="1899-12-30T00:01:41"/>
    <n v="78.397999999999996"/>
    <n v="2"/>
    <x v="36"/>
    <s v="Clinton UT"/>
    <m/>
    <n v="12"/>
    <x v="1"/>
    <n v="12"/>
  </r>
  <r>
    <x v="3"/>
    <x v="0"/>
    <n v="11"/>
    <x v="10"/>
    <n v="163"/>
    <x v="15"/>
    <x v="1"/>
    <n v="7"/>
    <d v="1899-12-30T00:12:20"/>
    <d v="1899-12-30T00:01:01"/>
    <n v="19.408999999999999"/>
    <n v="74.942999999999998"/>
    <d v="1899-12-30T00:01:44"/>
    <n v="76.165999999999997"/>
    <n v="4"/>
    <x v="10"/>
    <s v="Kearns UT"/>
    <m/>
    <n v="10"/>
    <x v="1"/>
    <n v="10"/>
  </r>
  <r>
    <x v="3"/>
    <x v="0"/>
    <n v="12"/>
    <x v="11"/>
    <n v="109"/>
    <x v="37"/>
    <x v="1"/>
    <n v="7"/>
    <d v="1899-12-30T00:12:22"/>
    <d v="1899-12-30T00:01:03"/>
    <n v="2.1589999999999998"/>
    <n v="74.724999999999994"/>
    <d v="1899-12-30T00:01:44"/>
    <n v="75.792000000000002"/>
    <n v="4"/>
    <x v="3"/>
    <s v="South Ogden UT"/>
    <m/>
    <n v="9"/>
    <x v="1"/>
    <n v="9"/>
  </r>
  <r>
    <x v="3"/>
    <x v="0"/>
    <n v="13"/>
    <x v="12"/>
    <n v="713"/>
    <x v="82"/>
    <x v="1"/>
    <n v="7"/>
    <d v="1899-12-30T00:12:54"/>
    <d v="1899-12-30T00:01:35"/>
    <n v="32.209000000000003"/>
    <n v="71.616"/>
    <d v="1899-12-30T00:01:45"/>
    <n v="75.344999999999999"/>
    <n v="7"/>
    <x v="3"/>
    <s v="Tooele UT"/>
    <m/>
    <n v="8"/>
    <x v="1"/>
    <n v="8"/>
  </r>
  <r>
    <x v="3"/>
    <x v="0"/>
    <n v="14"/>
    <x v="13"/>
    <n v="56"/>
    <x v="34"/>
    <x v="1"/>
    <n v="3"/>
    <d v="1899-12-30T00:05:56"/>
    <s v="4 Laps"/>
    <s v="4 Laps"/>
    <n v="66.777000000000001"/>
    <d v="1899-12-30T00:01:43"/>
    <n v="77.146000000000001"/>
    <n v="2"/>
    <x v="19"/>
    <s v="South Jordan UT"/>
    <m/>
    <n v="7"/>
    <x v="1"/>
    <n v="7"/>
  </r>
  <r>
    <x v="3"/>
    <x v="0"/>
    <s v="DNS"/>
    <x v="22"/>
    <n v="41"/>
    <x v="7"/>
    <x v="1"/>
    <m/>
    <m/>
    <s v="DNS"/>
    <m/>
    <s v="-"/>
    <m/>
    <s v="-"/>
    <n v="0"/>
    <x v="5"/>
    <s v="Draper UT"/>
    <m/>
    <n v="0"/>
    <x v="1"/>
    <n v="0"/>
  </r>
  <r>
    <x v="3"/>
    <x v="0"/>
    <s v="DNS"/>
    <x v="22"/>
    <n v="131"/>
    <x v="41"/>
    <x v="1"/>
    <m/>
    <m/>
    <s v="DNS"/>
    <m/>
    <s v="-"/>
    <m/>
    <s v="-"/>
    <n v="0"/>
    <x v="21"/>
    <s v="Provo UT"/>
    <m/>
    <n v="0"/>
    <x v="1"/>
    <n v="0"/>
  </r>
  <r>
    <x v="3"/>
    <x v="0"/>
    <s v="DNS"/>
    <x v="22"/>
    <n v="123"/>
    <x v="85"/>
    <x v="1"/>
    <m/>
    <m/>
    <s v="DNS"/>
    <m/>
    <s v="-"/>
    <m/>
    <s v="-"/>
    <n v="0"/>
    <x v="44"/>
    <s v="Rupert ID"/>
    <m/>
    <n v="0"/>
    <x v="1"/>
    <n v="0"/>
  </r>
  <r>
    <x v="3"/>
    <x v="0"/>
    <s v="DNS"/>
    <x v="22"/>
    <n v="327"/>
    <x v="18"/>
    <x v="1"/>
    <m/>
    <m/>
    <s v="DNS"/>
    <m/>
    <s v="-"/>
    <m/>
    <s v="-"/>
    <n v="0"/>
    <x v="3"/>
    <s v="Bountiful UT"/>
    <m/>
    <n v="0"/>
    <x v="1"/>
    <n v="0"/>
  </r>
  <r>
    <x v="3"/>
    <x v="0"/>
    <s v="DNS"/>
    <x v="22"/>
    <n v="171"/>
    <x v="39"/>
    <x v="1"/>
    <m/>
    <m/>
    <s v="DNS"/>
    <m/>
    <s v="-"/>
    <m/>
    <s v="-"/>
    <n v="0"/>
    <x v="9"/>
    <s v="Murray UT"/>
    <m/>
    <n v="0"/>
    <x v="1"/>
    <n v="0"/>
  </r>
  <r>
    <x v="3"/>
    <x v="0"/>
    <s v="DNS"/>
    <x v="22"/>
    <n v="187"/>
    <x v="53"/>
    <x v="1"/>
    <m/>
    <m/>
    <s v="DNS"/>
    <m/>
    <s v="-"/>
    <m/>
    <s v="-"/>
    <n v="0"/>
    <x v="17"/>
    <s v="Thornton  CO"/>
    <m/>
    <n v="0"/>
    <x v="1"/>
    <n v="0"/>
  </r>
  <r>
    <x v="3"/>
    <x v="0"/>
    <s v="DNS"/>
    <x v="22"/>
    <n v="791"/>
    <x v="29"/>
    <x v="1"/>
    <m/>
    <m/>
    <s v="DNS"/>
    <m/>
    <s v="-"/>
    <m/>
    <s v="-"/>
    <n v="0"/>
    <x v="16"/>
    <s v="Washington Terrace UT"/>
    <m/>
    <n v="0"/>
    <x v="1"/>
    <n v="0"/>
  </r>
  <r>
    <x v="3"/>
    <x v="0"/>
    <s v="DNS"/>
    <x v="22"/>
    <n v="250"/>
    <x v="11"/>
    <x v="1"/>
    <m/>
    <m/>
    <s v="DNS"/>
    <m/>
    <s v="-"/>
    <m/>
    <s v="-"/>
    <n v="0"/>
    <x v="3"/>
    <s v="Bountiful UT"/>
    <m/>
    <n v="0"/>
    <x v="1"/>
    <n v="0"/>
  </r>
  <r>
    <x v="3"/>
    <x v="0"/>
    <s v="DNS"/>
    <x v="22"/>
    <n v="777"/>
    <x v="96"/>
    <x v="1"/>
    <m/>
    <m/>
    <s v="DNS"/>
    <m/>
    <s v="-"/>
    <m/>
    <s v="-"/>
    <n v="0"/>
    <x v="3"/>
    <s v="Clearfield UT"/>
    <m/>
    <n v="0"/>
    <x v="1"/>
    <n v="0"/>
  </r>
  <r>
    <x v="3"/>
    <x v="0"/>
    <n v="1"/>
    <x v="0"/>
    <n v="527"/>
    <x v="58"/>
    <x v="22"/>
    <n v="7"/>
    <d v="1899-12-30T00:10:49"/>
    <m/>
    <m/>
    <n v="85.474999999999994"/>
    <d v="1899-12-30T00:01:31"/>
    <n v="86.602000000000004"/>
    <n v="2"/>
    <x v="27"/>
    <s v="Salt Lake City UT"/>
    <m/>
    <n v="50"/>
    <x v="22"/>
    <n v="50"/>
  </r>
  <r>
    <x v="3"/>
    <x v="0"/>
    <n v="2"/>
    <x v="1"/>
    <n v="53"/>
    <x v="45"/>
    <x v="22"/>
    <n v="7"/>
    <d v="1899-12-30T00:10:49"/>
    <n v="0.57799999999999996"/>
    <n v="0.57799999999999996"/>
    <n v="85.399000000000001"/>
    <d v="1899-12-30T00:01:32"/>
    <n v="86.355000000000004"/>
    <n v="3"/>
    <x v="1"/>
    <s v="Gilbert AZ"/>
    <m/>
    <n v="40"/>
    <x v="22"/>
    <n v="40"/>
  </r>
  <r>
    <x v="3"/>
    <x v="0"/>
    <n v="3"/>
    <x v="2"/>
    <n v="365"/>
    <x v="43"/>
    <x v="22"/>
    <n v="7"/>
    <d v="1899-12-30T00:11:04"/>
    <n v="15.476000000000001"/>
    <n v="14.898"/>
    <n v="83.483000000000004"/>
    <d v="1899-12-30T00:01:33"/>
    <n v="84.864000000000004"/>
    <n v="4"/>
    <x v="0"/>
    <s v="Sandy UT"/>
    <m/>
    <n v="32"/>
    <x v="22"/>
    <n v="32"/>
  </r>
  <r>
    <x v="3"/>
    <x v="0"/>
    <n v="4"/>
    <x v="3"/>
    <n v="11"/>
    <x v="46"/>
    <x v="22"/>
    <n v="7"/>
    <d v="1899-12-30T00:11:15"/>
    <n v="25.992000000000001"/>
    <n v="10.516"/>
    <n v="82.182000000000002"/>
    <d v="1899-12-30T00:01:34"/>
    <n v="84.013000000000005"/>
    <n v="2"/>
    <x v="4"/>
    <s v="Sandy UT"/>
    <m/>
    <n v="26"/>
    <x v="22"/>
    <n v="26"/>
  </r>
  <r>
    <x v="3"/>
    <x v="0"/>
    <n v="5"/>
    <x v="4"/>
    <n v="117"/>
    <x v="61"/>
    <x v="22"/>
    <n v="7"/>
    <d v="1899-12-30T00:11:22"/>
    <n v="33.491"/>
    <n v="7.4989999999999997"/>
    <n v="81.278000000000006"/>
    <d v="1899-12-30T00:01:36"/>
    <n v="82.799000000000007"/>
    <n v="7"/>
    <x v="18"/>
    <s v="South Jordan UT"/>
    <m/>
    <n v="22"/>
    <x v="22"/>
    <n v="22"/>
  </r>
  <r>
    <x v="3"/>
    <x v="0"/>
    <n v="6"/>
    <x v="5"/>
    <n v="93"/>
    <x v="92"/>
    <x v="22"/>
    <n v="7"/>
    <d v="1899-12-30T00:11:23"/>
    <n v="34.069000000000003"/>
    <n v="0.57799999999999996"/>
    <n v="81.209999999999994"/>
    <d v="1899-12-30T00:01:35"/>
    <n v="83.512"/>
    <n v="7"/>
    <x v="18"/>
    <s v="Clinton UT"/>
    <m/>
    <n v="20"/>
    <x v="22"/>
    <n v="20"/>
  </r>
  <r>
    <x v="3"/>
    <x v="0"/>
    <n v="7"/>
    <x v="6"/>
    <n v="58"/>
    <x v="91"/>
    <x v="22"/>
    <n v="7"/>
    <d v="1899-12-30T00:11:23"/>
    <n v="34.075000000000003"/>
    <n v="6.0000000000000001E-3"/>
    <n v="81.209000000000003"/>
    <d v="1899-12-30T00:01:36"/>
    <n v="82.53"/>
    <n v="7"/>
    <x v="46"/>
    <s v="Murray UT"/>
    <m/>
    <n v="18"/>
    <x v="22"/>
    <n v="18"/>
  </r>
  <r>
    <x v="3"/>
    <x v="0"/>
    <n v="8"/>
    <x v="0"/>
    <n v="49"/>
    <x v="62"/>
    <x v="10"/>
    <n v="7"/>
    <d v="1899-12-30T00:11:34"/>
    <n v="45.417000000000002"/>
    <n v="11.342000000000001"/>
    <n v="79.882000000000005"/>
    <d v="1899-12-30T00:01:34"/>
    <n v="84.12"/>
    <n v="2"/>
    <x v="29"/>
    <s v="Sandy UT"/>
    <m/>
    <n v="50"/>
    <x v="10"/>
    <n v="50"/>
  </r>
  <r>
    <x v="3"/>
    <x v="0"/>
    <n v="9"/>
    <x v="7"/>
    <n v="13"/>
    <x v="21"/>
    <x v="22"/>
    <n v="7"/>
    <d v="1899-12-30T00:11:40"/>
    <n v="50.892000000000003"/>
    <n v="5.4749999999999996"/>
    <n v="79.256"/>
    <d v="1899-12-30T00:01:36"/>
    <n v="82.195999999999998"/>
    <n v="4"/>
    <x v="13"/>
    <s v="Pleasant Grove UT"/>
    <m/>
    <n v="16"/>
    <x v="22"/>
    <n v="16"/>
  </r>
  <r>
    <x v="3"/>
    <x v="0"/>
    <n v="10"/>
    <x v="1"/>
    <n v="22"/>
    <x v="63"/>
    <x v="10"/>
    <n v="7"/>
    <d v="1899-12-30T00:11:44"/>
    <n v="55.115000000000002"/>
    <n v="4.2229999999999999"/>
    <n v="78.781000000000006"/>
    <d v="1899-12-30T00:01:35"/>
    <n v="83.108000000000004"/>
    <n v="2"/>
    <x v="3"/>
    <s v="Murray UT"/>
    <m/>
    <n v="40"/>
    <x v="10"/>
    <n v="40"/>
  </r>
  <r>
    <x v="3"/>
    <x v="0"/>
    <n v="11"/>
    <x v="8"/>
    <n v="240"/>
    <x v="9"/>
    <x v="22"/>
    <n v="7"/>
    <d v="1899-12-30T00:11:58"/>
    <d v="1899-12-30T00:01:09"/>
    <n v="14.198"/>
    <n v="77.222999999999999"/>
    <d v="1899-12-30T00:01:41"/>
    <n v="78.326999999999998"/>
    <n v="6"/>
    <x v="0"/>
    <s v="missoula MT"/>
    <m/>
    <n v="14"/>
    <x v="22"/>
    <n v="14"/>
  </r>
  <r>
    <x v="3"/>
    <x v="0"/>
    <n v="12"/>
    <x v="9"/>
    <n v="925"/>
    <x v="88"/>
    <x v="22"/>
    <n v="7"/>
    <d v="1899-12-30T00:12:03"/>
    <d v="1899-12-30T00:01:14"/>
    <n v="4.6130000000000004"/>
    <n v="76.73"/>
    <d v="1899-12-30T00:01:42"/>
    <n v="77.915000000000006"/>
    <n v="6"/>
    <x v="18"/>
    <s v="Spanish Fork UT"/>
    <m/>
    <n v="12"/>
    <x v="22"/>
    <n v="12"/>
  </r>
  <r>
    <x v="3"/>
    <x v="0"/>
    <n v="13"/>
    <x v="2"/>
    <n v="178"/>
    <x v="23"/>
    <x v="10"/>
    <n v="7"/>
    <d v="1899-12-30T00:12:12"/>
    <d v="1899-12-30T00:01:24"/>
    <n v="9.9209999999999994"/>
    <n v="75.691000000000003"/>
    <d v="1899-12-30T00:01:40"/>
    <n v="79.510000000000005"/>
    <n v="3"/>
    <x v="14"/>
    <s v="HENDERSON NV"/>
    <m/>
    <n v="32"/>
    <x v="10"/>
    <n v="32"/>
  </r>
  <r>
    <x v="3"/>
    <x v="0"/>
    <n v="14"/>
    <x v="10"/>
    <n v="901"/>
    <x v="16"/>
    <x v="22"/>
    <n v="6"/>
    <d v="1899-12-30T00:11:30"/>
    <s v="1 Lap"/>
    <s v="1 Lap"/>
    <n v="68.909000000000006"/>
    <d v="1899-12-30T00:01:53"/>
    <n v="69.846000000000004"/>
    <n v="6"/>
    <x v="2"/>
    <s v="Hesperus CO"/>
    <m/>
    <n v="10"/>
    <x v="22"/>
    <n v="10"/>
  </r>
  <r>
    <x v="3"/>
    <x v="0"/>
    <n v="15"/>
    <x v="3"/>
    <n v="33"/>
    <x v="65"/>
    <x v="10"/>
    <n v="6"/>
    <d v="1899-12-30T00:11:59"/>
    <s v="1 Lap"/>
    <n v="29.88"/>
    <n v="66.046999999999997"/>
    <d v="1899-12-30T00:01:53"/>
    <n v="69.97"/>
    <n v="6"/>
    <x v="30"/>
    <m/>
    <m/>
    <n v="26"/>
    <x v="10"/>
    <n v="26"/>
  </r>
  <r>
    <x v="3"/>
    <x v="0"/>
    <n v="16"/>
    <x v="11"/>
    <n v="666"/>
    <x v="89"/>
    <x v="22"/>
    <n v="5"/>
    <d v="1899-12-30T00:09:16"/>
    <s v="2 Laps"/>
    <s v="1 Lap"/>
    <n v="71.266999999999996"/>
    <d v="1899-12-30T00:01:38"/>
    <n v="81.039000000000001"/>
    <n v="4"/>
    <x v="1"/>
    <s v="Bluffdale UT"/>
    <m/>
    <n v="9"/>
    <x v="22"/>
    <n v="9"/>
  </r>
  <r>
    <x v="3"/>
    <x v="0"/>
    <s v="DNS"/>
    <x v="22"/>
    <n v="2"/>
    <x v="59"/>
    <x v="22"/>
    <m/>
    <m/>
    <s v="DNS"/>
    <m/>
    <s v="-"/>
    <m/>
    <s v="-"/>
    <n v="0"/>
    <x v="1"/>
    <s v="Roy UT"/>
    <m/>
    <n v="0"/>
    <x v="22"/>
    <n v="0"/>
  </r>
  <r>
    <x v="3"/>
    <x v="0"/>
    <s v="DNS"/>
    <x v="22"/>
    <n v="521"/>
    <x v="32"/>
    <x v="22"/>
    <m/>
    <m/>
    <s v="DNS"/>
    <m/>
    <s v="-"/>
    <m/>
    <s v="-"/>
    <n v="0"/>
    <x v="18"/>
    <s v="Oceanside CA"/>
    <m/>
    <n v="0"/>
    <x v="22"/>
    <n v="0"/>
  </r>
  <r>
    <x v="3"/>
    <x v="0"/>
    <s v="DNS"/>
    <x v="22"/>
    <n v="414"/>
    <x v="8"/>
    <x v="22"/>
    <m/>
    <m/>
    <s v="DNS"/>
    <m/>
    <s v="-"/>
    <m/>
    <s v="-"/>
    <n v="0"/>
    <x v="6"/>
    <s v="Denver CO"/>
    <m/>
    <n v="0"/>
    <x v="22"/>
    <n v="0"/>
  </r>
  <r>
    <x v="3"/>
    <x v="0"/>
    <s v="DNS"/>
    <x v="22"/>
    <n v="101"/>
    <x v="48"/>
    <x v="22"/>
    <m/>
    <m/>
    <s v="DNS"/>
    <m/>
    <s v="-"/>
    <m/>
    <s v="-"/>
    <n v="0"/>
    <x v="0"/>
    <s v="Boise ID"/>
    <m/>
    <n v="0"/>
    <x v="22"/>
    <n v="0"/>
  </r>
  <r>
    <x v="3"/>
    <x v="0"/>
    <s v="DNS"/>
    <x v="22"/>
    <n v="199"/>
    <x v="12"/>
    <x v="22"/>
    <m/>
    <m/>
    <s v="DNS"/>
    <m/>
    <s v="-"/>
    <m/>
    <s v="-"/>
    <n v="0"/>
    <x v="8"/>
    <s v="Brighton CO"/>
    <m/>
    <n v="0"/>
    <x v="22"/>
    <n v="0"/>
  </r>
  <r>
    <x v="3"/>
    <x v="0"/>
    <s v="DNS"/>
    <x v="22"/>
    <n v="96"/>
    <x v="50"/>
    <x v="22"/>
    <m/>
    <m/>
    <s v="DNS"/>
    <m/>
    <s v="-"/>
    <m/>
    <s v="-"/>
    <n v="0"/>
    <x v="13"/>
    <s v="Houston TX"/>
    <m/>
    <n v="0"/>
    <x v="22"/>
    <n v="0"/>
  </r>
  <r>
    <x v="3"/>
    <x v="0"/>
    <s v="DNS"/>
    <x v="22"/>
    <n v="491"/>
    <x v="49"/>
    <x v="22"/>
    <m/>
    <m/>
    <s v="DNS"/>
    <m/>
    <s v="-"/>
    <m/>
    <s v="-"/>
    <n v="0"/>
    <x v="23"/>
    <s v="LAS VEGAS NV"/>
    <m/>
    <n v="0"/>
    <x v="22"/>
    <n v="0"/>
  </r>
  <r>
    <x v="3"/>
    <x v="0"/>
    <s v="DNS"/>
    <x v="22"/>
    <n v="120"/>
    <x v="10"/>
    <x v="22"/>
    <m/>
    <m/>
    <s v="DNS"/>
    <m/>
    <s v="-"/>
    <m/>
    <s v="-"/>
    <n v="0"/>
    <x v="7"/>
    <s v="Harrison NY"/>
    <m/>
    <n v="0"/>
    <x v="22"/>
    <n v="0"/>
  </r>
  <r>
    <x v="3"/>
    <x v="0"/>
    <s v="DNS"/>
    <x v="22"/>
    <n v="17"/>
    <x v="93"/>
    <x v="22"/>
    <m/>
    <m/>
    <s v="DNS"/>
    <m/>
    <s v="-"/>
    <m/>
    <s v="-"/>
    <n v="0"/>
    <x v="48"/>
    <s v="Meridian ID"/>
    <m/>
    <n v="0"/>
    <x v="22"/>
    <n v="0"/>
  </r>
  <r>
    <x v="3"/>
    <x v="0"/>
    <s v="DNS"/>
    <x v="22"/>
    <n v="9"/>
    <x v="47"/>
    <x v="22"/>
    <m/>
    <m/>
    <s v="DNS"/>
    <m/>
    <s v="-"/>
    <m/>
    <s v="-"/>
    <n v="0"/>
    <x v="18"/>
    <s v="Bluffdale UT"/>
    <m/>
    <n v="0"/>
    <x v="22"/>
    <n v="0"/>
  </r>
  <r>
    <x v="3"/>
    <x v="0"/>
    <s v="DNS"/>
    <x v="22"/>
    <n v="74"/>
    <x v="4"/>
    <x v="22"/>
    <m/>
    <m/>
    <s v="DNS"/>
    <m/>
    <s v="-"/>
    <m/>
    <s v="-"/>
    <n v="0"/>
    <x v="3"/>
    <s v="Las Vegas NV"/>
    <m/>
    <n v="0"/>
    <x v="22"/>
    <n v="0"/>
  </r>
  <r>
    <x v="3"/>
    <x v="0"/>
    <s v="DNS"/>
    <x v="22"/>
    <n v="777"/>
    <x v="96"/>
    <x v="22"/>
    <m/>
    <m/>
    <s v="DNS"/>
    <m/>
    <s v="-"/>
    <m/>
    <s v="-"/>
    <n v="0"/>
    <x v="3"/>
    <s v="Clearfield UT"/>
    <m/>
    <n v="0"/>
    <x v="22"/>
    <n v="0"/>
  </r>
  <r>
    <x v="3"/>
    <x v="0"/>
    <s v="DNS"/>
    <x v="22"/>
    <n v="41"/>
    <x v="7"/>
    <x v="10"/>
    <m/>
    <m/>
    <s v="DNS"/>
    <m/>
    <s v="-"/>
    <m/>
    <s v="-"/>
    <n v="0"/>
    <x v="5"/>
    <s v="Draper UT"/>
    <m/>
    <n v="0"/>
    <x v="10"/>
    <n v="0"/>
  </r>
  <r>
    <x v="3"/>
    <x v="0"/>
    <s v="DNS"/>
    <x v="22"/>
    <n v="307"/>
    <x v="26"/>
    <x v="10"/>
    <m/>
    <m/>
    <s v="DNS"/>
    <m/>
    <s v="-"/>
    <m/>
    <s v="-"/>
    <n v="0"/>
    <x v="14"/>
    <s v="KUNA ID"/>
    <m/>
    <n v="0"/>
    <x v="10"/>
    <n v="0"/>
  </r>
  <r>
    <x v="3"/>
    <x v="0"/>
    <s v="DNS"/>
    <x v="22"/>
    <n v="711"/>
    <x v="28"/>
    <x v="10"/>
    <m/>
    <m/>
    <s v="DNS"/>
    <m/>
    <s v="-"/>
    <m/>
    <s v="-"/>
    <n v="0"/>
    <x v="3"/>
    <s v="Phoenix AZ"/>
    <m/>
    <n v="0"/>
    <x v="10"/>
    <n v="0"/>
  </r>
  <r>
    <x v="3"/>
    <x v="0"/>
    <s v="DNS"/>
    <x v="22"/>
    <n v="607"/>
    <x v="31"/>
    <x v="10"/>
    <m/>
    <m/>
    <s v="DNS"/>
    <m/>
    <s v="-"/>
    <m/>
    <s v="-"/>
    <n v="0"/>
    <x v="3"/>
    <s v="Taylorsville UT"/>
    <m/>
    <n v="0"/>
    <x v="10"/>
    <n v="0"/>
  </r>
  <r>
    <x v="3"/>
    <x v="0"/>
    <s v="DNS"/>
    <x v="22"/>
    <n v="74"/>
    <x v="4"/>
    <x v="10"/>
    <m/>
    <m/>
    <s v="DNS"/>
    <m/>
    <s v="-"/>
    <m/>
    <s v="-"/>
    <n v="0"/>
    <x v="3"/>
    <s v="Las Vegas NV"/>
    <m/>
    <n v="0"/>
    <x v="10"/>
    <n v="0"/>
  </r>
  <r>
    <x v="3"/>
    <x v="0"/>
    <n v="1"/>
    <x v="0"/>
    <n v="109"/>
    <x v="37"/>
    <x v="24"/>
    <n v="7"/>
    <d v="1899-12-30T00:12:24"/>
    <m/>
    <m/>
    <n v="74.522000000000006"/>
    <d v="1899-12-30T00:01:44"/>
    <n v="76.153000000000006"/>
    <n v="7"/>
    <x v="3"/>
    <s v="South Ogden UT"/>
    <m/>
    <n v="50"/>
    <x v="24"/>
    <n v="0"/>
  </r>
  <r>
    <x v="3"/>
    <x v="0"/>
    <n v="2"/>
    <x v="1"/>
    <n v="123"/>
    <x v="85"/>
    <x v="24"/>
    <n v="7"/>
    <d v="1899-12-30T00:12:25"/>
    <n v="0.93100000000000005"/>
    <n v="0.93100000000000005"/>
    <n v="74.429000000000002"/>
    <d v="1899-12-30T00:01:45"/>
    <n v="75.5"/>
    <n v="7"/>
    <x v="44"/>
    <s v="Rupert ID"/>
    <m/>
    <n v="40"/>
    <x v="24"/>
    <n v="0"/>
  </r>
  <r>
    <x v="3"/>
    <x v="0"/>
    <n v="3"/>
    <x v="2"/>
    <n v="187"/>
    <x v="53"/>
    <x v="24"/>
    <n v="7"/>
    <d v="1899-12-30T00:12:32"/>
    <n v="8.4649999999999999"/>
    <n v="7.5339999999999998"/>
    <n v="73.683999999999997"/>
    <d v="1899-12-30T00:01:45"/>
    <n v="75.203000000000003"/>
    <n v="7"/>
    <x v="17"/>
    <s v="Thornton  CO"/>
    <m/>
    <n v="32"/>
    <x v="24"/>
    <n v="0"/>
  </r>
  <r>
    <x v="3"/>
    <x v="0"/>
    <n v="4"/>
    <x v="3"/>
    <n v="901"/>
    <x v="16"/>
    <x v="24"/>
    <n v="7"/>
    <d v="1899-12-30T00:13:13"/>
    <n v="49.46"/>
    <n v="40.994999999999997"/>
    <n v="69.876000000000005"/>
    <d v="1899-12-30T00:01:52"/>
    <n v="70.572999999999993"/>
    <n v="2"/>
    <x v="2"/>
    <s v="Hesperus CO"/>
    <m/>
    <n v="26"/>
    <x v="24"/>
    <n v="0"/>
  </r>
  <r>
    <x v="3"/>
    <x v="0"/>
    <s v="DNS"/>
    <x v="22"/>
    <n v="791"/>
    <x v="29"/>
    <x v="24"/>
    <m/>
    <m/>
    <s v="DNS"/>
    <m/>
    <s v="-"/>
    <m/>
    <s v="-"/>
    <n v="0"/>
    <x v="16"/>
    <s v="Washington Terrace UT"/>
    <m/>
    <n v="0"/>
    <x v="24"/>
    <n v="0"/>
  </r>
  <r>
    <x v="3"/>
    <x v="0"/>
    <s v="DNS"/>
    <x v="22"/>
    <n v="574"/>
    <x v="72"/>
    <x v="24"/>
    <m/>
    <m/>
    <s v="DNS"/>
    <m/>
    <s v="-"/>
    <m/>
    <s v="-"/>
    <n v="0"/>
    <x v="22"/>
    <s v="Hooper UT"/>
    <m/>
    <n v="0"/>
    <x v="24"/>
    <n v="0"/>
  </r>
  <r>
    <x v="3"/>
    <x v="0"/>
    <s v="DNS"/>
    <x v="22"/>
    <n v="160"/>
    <x v="19"/>
    <x v="24"/>
    <m/>
    <m/>
    <s v="DNS"/>
    <m/>
    <s v="-"/>
    <m/>
    <s v="-"/>
    <n v="0"/>
    <x v="12"/>
    <s v="Farrwest  UT"/>
    <m/>
    <n v="0"/>
    <x v="24"/>
    <n v="0"/>
  </r>
  <r>
    <x v="3"/>
    <x v="0"/>
    <s v="DNS"/>
    <x v="22"/>
    <n v="805"/>
    <x v="17"/>
    <x v="24"/>
    <m/>
    <m/>
    <s v="DNS"/>
    <m/>
    <s v="-"/>
    <m/>
    <s v="-"/>
    <n v="0"/>
    <x v="11"/>
    <s v="Layton UT"/>
    <m/>
    <n v="0"/>
    <x v="24"/>
    <n v="0"/>
  </r>
  <r>
    <x v="3"/>
    <x v="0"/>
    <s v="DNS"/>
    <x v="22"/>
    <n v="110"/>
    <x v="71"/>
    <x v="24"/>
    <m/>
    <m/>
    <s v="DNS"/>
    <m/>
    <s v="-"/>
    <m/>
    <s v="-"/>
    <n v="0"/>
    <x v="37"/>
    <s v="Jackson Hole WY"/>
    <m/>
    <n v="0"/>
    <x v="24"/>
    <n v="0"/>
  </r>
  <r>
    <x v="3"/>
    <x v="0"/>
    <s v="DNS"/>
    <x v="22"/>
    <n v="777"/>
    <x v="96"/>
    <x v="24"/>
    <m/>
    <m/>
    <s v="DNS"/>
    <m/>
    <s v="-"/>
    <m/>
    <s v="-"/>
    <n v="0"/>
    <x v="3"/>
    <s v="Clearfield UT"/>
    <m/>
    <n v="0"/>
    <x v="24"/>
    <n v="0"/>
  </r>
  <r>
    <x v="3"/>
    <x v="0"/>
    <s v="DNS"/>
    <x v="22"/>
    <n v="171"/>
    <x v="39"/>
    <x v="24"/>
    <m/>
    <m/>
    <s v="DNS"/>
    <m/>
    <s v="-"/>
    <m/>
    <s v="-"/>
    <n v="0"/>
    <x v="9"/>
    <s v="Murray UT"/>
    <m/>
    <n v="0"/>
    <x v="24"/>
    <n v="0"/>
  </r>
  <r>
    <x v="3"/>
    <x v="0"/>
    <s v="DQ"/>
    <x v="23"/>
    <n v="420"/>
    <x v="20"/>
    <x v="24"/>
    <n v="7"/>
    <d v="1899-12-30T00:12:11"/>
    <s v="DQ"/>
    <m/>
    <n v="75.808000000000007"/>
    <d v="1899-12-30T00:01:43"/>
    <n v="77.069000000000003"/>
    <n v="2"/>
    <x v="0"/>
    <s v="Salt Lake City UT"/>
    <m/>
    <n v="0"/>
    <x v="24"/>
    <n v="0"/>
  </r>
  <r>
    <x v="3"/>
    <x v="0"/>
    <s v="DQ"/>
    <x v="23"/>
    <n v="713"/>
    <x v="82"/>
    <x v="24"/>
    <n v="2"/>
    <d v="1899-12-30T00:03:30"/>
    <s v="DQ"/>
    <m/>
    <n v="75.56"/>
    <d v="1899-12-30T00:01:43"/>
    <n v="77.134"/>
    <n v="2"/>
    <x v="3"/>
    <s v="Tooele UT"/>
    <m/>
    <n v="0"/>
    <x v="24"/>
    <n v="0"/>
  </r>
  <r>
    <x v="4"/>
    <x v="0"/>
    <n v="1"/>
    <x v="0"/>
    <n v="527"/>
    <x v="58"/>
    <x v="8"/>
    <n v="7"/>
    <d v="1899-12-30T00:13:17"/>
    <m/>
    <m/>
    <n v="95.448999999999998"/>
    <d v="1899-12-30T00:01:57"/>
    <n v="93.119"/>
    <n v="6"/>
    <x v="27"/>
    <s v="Salt Lake City UT"/>
    <m/>
    <n v="50"/>
    <x v="8"/>
    <n v="50"/>
  </r>
  <r>
    <x v="4"/>
    <x v="0"/>
    <n v="2"/>
    <x v="1"/>
    <n v="53"/>
    <x v="45"/>
    <x v="8"/>
    <n v="7"/>
    <d v="1899-12-30T00:13:21"/>
    <n v="3.27"/>
    <n v="3.27"/>
    <n v="95.058999999999997"/>
    <d v="1899-12-30T00:01:58"/>
    <n v="91.927000000000007"/>
    <n v="5"/>
    <x v="1"/>
    <s v="Gilbert AZ"/>
    <m/>
    <n v="40"/>
    <x v="8"/>
    <n v="40"/>
  </r>
  <r>
    <x v="4"/>
    <x v="0"/>
    <n v="3"/>
    <x v="2"/>
    <n v="93"/>
    <x v="92"/>
    <x v="8"/>
    <n v="7"/>
    <d v="1899-12-30T00:13:21"/>
    <n v="4.1589999999999998"/>
    <n v="0.88900000000000001"/>
    <n v="94.953999999999994"/>
    <d v="1899-12-30T00:01:58"/>
    <n v="92.210999999999999"/>
    <n v="4"/>
    <x v="18"/>
    <s v="Clinton UT"/>
    <m/>
    <n v="32"/>
    <x v="8"/>
    <n v="32"/>
  </r>
  <r>
    <x v="4"/>
    <x v="0"/>
    <n v="4"/>
    <x v="3"/>
    <n v="365"/>
    <x v="43"/>
    <x v="8"/>
    <n v="7"/>
    <d v="1899-12-30T00:13:29"/>
    <n v="11.205"/>
    <n v="7.0460000000000003"/>
    <n v="94.126000000000005"/>
    <d v="1899-12-30T00:01:59"/>
    <n v="91.495999999999995"/>
    <n v="4"/>
    <x v="0"/>
    <s v="Sandy UT"/>
    <m/>
    <n v="26"/>
    <x v="8"/>
    <n v="26"/>
  </r>
  <r>
    <x v="4"/>
    <x v="0"/>
    <n v="5"/>
    <x v="4"/>
    <n v="951"/>
    <x v="1"/>
    <x v="8"/>
    <n v="7"/>
    <d v="1899-12-30T00:13:30"/>
    <n v="12.99"/>
    <n v="1.7849999999999999"/>
    <n v="93.918999999999997"/>
    <d v="1899-12-30T00:01:59"/>
    <n v="91.379000000000005"/>
    <n v="3"/>
    <x v="1"/>
    <s v="San Mateo CA"/>
    <m/>
    <n v="22"/>
    <x v="8"/>
    <n v="22"/>
  </r>
  <r>
    <x v="4"/>
    <x v="0"/>
    <n v="6"/>
    <x v="5"/>
    <n v="491"/>
    <x v="49"/>
    <x v="8"/>
    <n v="7"/>
    <d v="1899-12-30T00:13:31"/>
    <n v="13.958"/>
    <n v="0.96799999999999997"/>
    <n v="93.807000000000002"/>
    <d v="1899-12-30T00:01:59"/>
    <n v="91.563999999999993"/>
    <n v="3"/>
    <x v="23"/>
    <s v="LAS VEGAS NV"/>
    <m/>
    <n v="20"/>
    <x v="8"/>
    <n v="20"/>
  </r>
  <r>
    <x v="4"/>
    <x v="0"/>
    <n v="7"/>
    <x v="0"/>
    <n v="49"/>
    <x v="62"/>
    <x v="8"/>
    <n v="6"/>
    <d v="1899-12-30T00:11:34"/>
    <s v="1 Lap"/>
    <s v="1 Lap"/>
    <n v="94.007000000000005"/>
    <d v="1899-12-30T00:02:00"/>
    <n v="90.402000000000001"/>
    <n v="4"/>
    <x v="29"/>
    <s v="Sandy UT"/>
    <m/>
    <n v="18"/>
    <x v="8"/>
    <n v="18"/>
  </r>
  <r>
    <x v="4"/>
    <x v="0"/>
    <n v="8"/>
    <x v="1"/>
    <n v="22"/>
    <x v="63"/>
    <x v="8"/>
    <n v="6"/>
    <d v="1899-12-30T00:11:44"/>
    <s v="1 Lap"/>
    <n v="10.336"/>
    <n v="92.626999999999995"/>
    <d v="1899-12-30T00:02:01"/>
    <n v="89.722999999999999"/>
    <n v="4"/>
    <x v="3"/>
    <s v="Murray UT"/>
    <m/>
    <n v="16"/>
    <x v="8"/>
    <n v="16"/>
  </r>
  <r>
    <x v="4"/>
    <x v="0"/>
    <n v="9"/>
    <x v="6"/>
    <n v="9"/>
    <x v="47"/>
    <x v="8"/>
    <n v="6"/>
    <d v="1899-12-30T00:11:45"/>
    <s v="1 Lap"/>
    <n v="0.59499999999999997"/>
    <n v="92.549000000000007"/>
    <d v="1899-12-30T00:02:02"/>
    <n v="89.266000000000005"/>
    <n v="3"/>
    <x v="18"/>
    <s v="Bluffdale UT"/>
    <m/>
    <n v="14"/>
    <x v="8"/>
    <n v="14"/>
  </r>
  <r>
    <x v="4"/>
    <x v="0"/>
    <n v="10"/>
    <x v="7"/>
    <n v="10"/>
    <x v="55"/>
    <x v="8"/>
    <n v="6"/>
    <d v="1899-12-30T00:11:51"/>
    <s v="1 Lap"/>
    <n v="5.8120000000000003"/>
    <n v="91.792000000000002"/>
    <d v="1899-12-30T00:02:03"/>
    <n v="88.207999999999998"/>
    <n v="5"/>
    <x v="0"/>
    <s v="Lindon UT"/>
    <m/>
    <n v="12"/>
    <x v="8"/>
    <n v="12"/>
  </r>
  <r>
    <x v="4"/>
    <x v="0"/>
    <n v="11"/>
    <x v="2"/>
    <n v="81"/>
    <x v="98"/>
    <x v="8"/>
    <n v="6"/>
    <d v="1899-12-30T00:11:52"/>
    <s v="1 Lap"/>
    <n v="1.077"/>
    <n v="91.653000000000006"/>
    <d v="1899-12-30T00:02:04"/>
    <n v="87.811999999999998"/>
    <n v="5"/>
    <x v="51"/>
    <s v="Oakland CA"/>
    <m/>
    <n v="10"/>
    <x v="8"/>
    <n v="10"/>
  </r>
  <r>
    <x v="4"/>
    <x v="0"/>
    <n v="12"/>
    <x v="8"/>
    <n v="117"/>
    <x v="61"/>
    <x v="8"/>
    <n v="6"/>
    <d v="1899-12-30T00:11:55"/>
    <s v="1 Lap"/>
    <n v="3.36"/>
    <n v="91.221999999999994"/>
    <d v="1899-12-30T00:02:04"/>
    <n v="87.491"/>
    <n v="3"/>
    <x v="18"/>
    <s v="South Jordan UT"/>
    <m/>
    <n v="9"/>
    <x v="8"/>
    <n v="9"/>
  </r>
  <r>
    <x v="4"/>
    <x v="0"/>
    <n v="13"/>
    <x v="3"/>
    <n v="178"/>
    <x v="23"/>
    <x v="8"/>
    <n v="6"/>
    <d v="1899-12-30T00:12:15"/>
    <s v="1 Lap"/>
    <n v="20.298999999999999"/>
    <n v="88.703999999999994"/>
    <d v="1899-12-30T00:02:08"/>
    <n v="85.158000000000001"/>
    <n v="6"/>
    <x v="14"/>
    <s v="HENDERSON NV"/>
    <m/>
    <n v="8"/>
    <x v="8"/>
    <n v="8"/>
  </r>
  <r>
    <x v="4"/>
    <x v="0"/>
    <n v="14"/>
    <x v="9"/>
    <n v="174"/>
    <x v="33"/>
    <x v="8"/>
    <n v="6"/>
    <d v="1899-12-30T00:12:21"/>
    <s v="1 Lap"/>
    <n v="5.5309999999999997"/>
    <n v="88.042000000000002"/>
    <d v="1899-12-30T00:02:02"/>
    <n v="89.102999999999994"/>
    <n v="6"/>
    <x v="0"/>
    <s v="Draper UT"/>
    <m/>
    <n v="7"/>
    <x v="8"/>
    <n v="7"/>
  </r>
  <r>
    <x v="4"/>
    <x v="0"/>
    <s v="DNF"/>
    <x v="21"/>
    <n v="6"/>
    <x v="42"/>
    <x v="8"/>
    <m/>
    <n v="2.2490000000000001"/>
    <s v="DNF"/>
    <s v="6 Laps"/>
    <s v="-"/>
    <m/>
    <s v="-"/>
    <n v="0"/>
    <x v="0"/>
    <s v="Draper  UT"/>
    <m/>
    <n v="0"/>
    <x v="8"/>
    <n v="0"/>
  </r>
  <r>
    <x v="4"/>
    <x v="0"/>
    <s v="DNF"/>
    <x v="21"/>
    <n v="101"/>
    <x v="48"/>
    <x v="8"/>
    <m/>
    <n v="4.085"/>
    <s v="DNF"/>
    <n v="1.8360000000000001"/>
    <s v="-"/>
    <m/>
    <s v="-"/>
    <n v="0"/>
    <x v="0"/>
    <s v="Boise ID"/>
    <m/>
    <n v="0"/>
    <x v="8"/>
    <n v="0"/>
  </r>
  <r>
    <x v="4"/>
    <x v="0"/>
    <s v="DNS"/>
    <x v="22"/>
    <n v="723"/>
    <x v="0"/>
    <x v="8"/>
    <m/>
    <m/>
    <s v="DNS"/>
    <m/>
    <s v="-"/>
    <m/>
    <s v="-"/>
    <n v="0"/>
    <x v="0"/>
    <s v="Las Vegas NV"/>
    <m/>
    <n v="0"/>
    <x v="8"/>
    <n v="0"/>
  </r>
  <r>
    <x v="4"/>
    <x v="0"/>
    <s v="DNS"/>
    <x v="22"/>
    <n v="42"/>
    <x v="99"/>
    <x v="8"/>
    <m/>
    <m/>
    <s v="DNS"/>
    <m/>
    <s v="-"/>
    <m/>
    <s v="-"/>
    <n v="0"/>
    <x v="0"/>
    <s v="Denver CO"/>
    <m/>
    <n v="0"/>
    <x v="8"/>
    <n v="0"/>
  </r>
  <r>
    <x v="4"/>
    <x v="0"/>
    <s v="DNS"/>
    <x v="22"/>
    <s v="12x"/>
    <x v="25"/>
    <x v="8"/>
    <m/>
    <m/>
    <s v="DNS"/>
    <m/>
    <s v="-"/>
    <m/>
    <s v="-"/>
    <n v="0"/>
    <x v="11"/>
    <s v="Junction City OR"/>
    <m/>
    <n v="0"/>
    <x v="8"/>
    <n v="0"/>
  </r>
  <r>
    <x v="4"/>
    <x v="0"/>
    <s v="DNS"/>
    <x v="22"/>
    <n v="50"/>
    <x v="100"/>
    <x v="8"/>
    <m/>
    <m/>
    <s v="DNS"/>
    <m/>
    <s v="-"/>
    <m/>
    <s v="-"/>
    <n v="0"/>
    <x v="2"/>
    <s v="Colorado Springs CO"/>
    <m/>
    <n v="0"/>
    <x v="8"/>
    <n v="0"/>
  </r>
  <r>
    <x v="4"/>
    <x v="0"/>
    <s v="DNS"/>
    <x v="22"/>
    <n v="58"/>
    <x v="91"/>
    <x v="8"/>
    <m/>
    <m/>
    <s v="DNS"/>
    <m/>
    <s v="-"/>
    <m/>
    <s v="-"/>
    <n v="0"/>
    <x v="46"/>
    <s v="Murray UT"/>
    <m/>
    <n v="0"/>
    <x v="8"/>
    <n v="0"/>
  </r>
  <r>
    <x v="4"/>
    <x v="0"/>
    <s v="DNS"/>
    <x v="22"/>
    <n v="74"/>
    <x v="4"/>
    <x v="8"/>
    <m/>
    <m/>
    <s v="DNS"/>
    <m/>
    <s v="-"/>
    <m/>
    <s v="-"/>
    <n v="0"/>
    <x v="3"/>
    <s v="Las Vegas NV"/>
    <m/>
    <n v="0"/>
    <x v="8"/>
    <n v="0"/>
  </r>
  <r>
    <x v="4"/>
    <x v="0"/>
    <n v="1"/>
    <x v="0"/>
    <n v="126"/>
    <x v="5"/>
    <x v="23"/>
    <n v="3"/>
    <d v="1899-12-30T00:08:48"/>
    <m/>
    <m/>
    <n v="61.781999999999996"/>
    <d v="1899-12-30T00:02:07"/>
    <n v="85.673000000000002"/>
    <n v="3"/>
    <x v="18"/>
    <s v="Sandy UT"/>
    <m/>
    <n v="50"/>
    <x v="23"/>
    <n v="50"/>
  </r>
  <r>
    <x v="4"/>
    <x v="0"/>
    <n v="2"/>
    <x v="1"/>
    <n v="214"/>
    <x v="101"/>
    <x v="23"/>
    <n v="3"/>
    <d v="1899-12-30T00:08:59"/>
    <n v="11.025"/>
    <n v="11.025"/>
    <n v="60.518000000000001"/>
    <d v="1899-12-30T00:02:13"/>
    <n v="81.775999999999996"/>
    <n v="3"/>
    <x v="14"/>
    <m/>
    <m/>
    <n v="40"/>
    <x v="23"/>
    <n v="40"/>
  </r>
  <r>
    <x v="4"/>
    <x v="0"/>
    <n v="3"/>
    <x v="2"/>
    <n v="116"/>
    <x v="27"/>
    <x v="23"/>
    <n v="3"/>
    <d v="1899-12-30T00:09:02"/>
    <n v="13.97"/>
    <n v="2.9449999999999998"/>
    <n v="60.189"/>
    <d v="1899-12-30T00:02:14"/>
    <n v="80.873000000000005"/>
    <n v="3"/>
    <x v="52"/>
    <s v="Clinton UT"/>
    <m/>
    <n v="32"/>
    <x v="23"/>
    <n v="32"/>
  </r>
  <r>
    <x v="4"/>
    <x v="0"/>
    <n v="5"/>
    <x v="3"/>
    <n v="777"/>
    <x v="96"/>
    <x v="23"/>
    <n v="3"/>
    <d v="1899-12-30T00:10:31"/>
    <d v="1899-12-30T00:01:43"/>
    <n v="55.981999999999999"/>
    <n v="51.71"/>
    <d v="1899-12-30T00:02:37"/>
    <n v="69.069999999999993"/>
    <n v="3"/>
    <x v="3"/>
    <s v="Clearfield UT"/>
    <m/>
    <n v="26"/>
    <x v="23"/>
    <n v="26"/>
  </r>
  <r>
    <x v="4"/>
    <x v="0"/>
    <s v="DNS"/>
    <x v="22"/>
    <n v="491"/>
    <x v="49"/>
    <x v="23"/>
    <m/>
    <m/>
    <s v="DNS"/>
    <m/>
    <s v="-"/>
    <m/>
    <s v="-"/>
    <n v="0"/>
    <x v="23"/>
    <s v="LAS VEGAS NV"/>
    <m/>
    <n v="0"/>
    <x v="23"/>
    <n v="0"/>
  </r>
  <r>
    <x v="4"/>
    <x v="0"/>
    <n v="1"/>
    <x v="0"/>
    <n v="666"/>
    <x v="89"/>
    <x v="16"/>
    <n v="5"/>
    <d v="1899-12-30T00:10:22"/>
    <m/>
    <m/>
    <n v="87.366"/>
    <d v="1899-12-30T00:02:02"/>
    <n v="88.935000000000002"/>
    <n v="5"/>
    <x v="1"/>
    <s v="Bluffdale UT"/>
    <m/>
    <n v="50"/>
    <x v="16"/>
    <n v="50"/>
  </r>
  <r>
    <x v="4"/>
    <x v="0"/>
    <n v="2"/>
    <x v="1"/>
    <n v="120"/>
    <x v="10"/>
    <x v="16"/>
    <n v="5"/>
    <d v="1899-12-30T00:10:25"/>
    <n v="2.7189999999999999"/>
    <n v="2.7189999999999999"/>
    <n v="86.986000000000004"/>
    <d v="1899-12-30T00:02:03"/>
    <n v="88.686999999999998"/>
    <n v="3"/>
    <x v="7"/>
    <s v="Harrison NY"/>
    <m/>
    <n v="40"/>
    <x v="16"/>
    <n v="40"/>
  </r>
  <r>
    <x v="4"/>
    <x v="0"/>
    <n v="3"/>
    <x v="2"/>
    <n v="812"/>
    <x v="102"/>
    <x v="16"/>
    <n v="5"/>
    <d v="1899-12-30T00:10:33"/>
    <n v="10.372999999999999"/>
    <n v="7.6539999999999999"/>
    <n v="85.933999999999997"/>
    <d v="1899-12-30T00:02:03"/>
    <n v="88.36"/>
    <n v="5"/>
    <x v="53"/>
    <s v="SLC UT"/>
    <m/>
    <n v="32"/>
    <x v="16"/>
    <n v="32"/>
  </r>
  <r>
    <x v="4"/>
    <x v="0"/>
    <n v="4"/>
    <x v="3"/>
    <n v="420"/>
    <x v="20"/>
    <x v="16"/>
    <n v="5"/>
    <d v="1899-12-30T00:10:33"/>
    <n v="10.938000000000001"/>
    <n v="0.56499999999999995"/>
    <n v="85.856999999999999"/>
    <d v="1899-12-30T00:02:03"/>
    <n v="88.204999999999998"/>
    <n v="5"/>
    <x v="0"/>
    <s v="Salt Lake City UT"/>
    <m/>
    <n v="26"/>
    <x v="16"/>
    <n v="26"/>
  </r>
  <r>
    <x v="4"/>
    <x v="0"/>
    <n v="5"/>
    <x v="4"/>
    <n v="414"/>
    <x v="8"/>
    <x v="16"/>
    <n v="5"/>
    <d v="1899-12-30T00:10:34"/>
    <n v="11.457000000000001"/>
    <n v="0.51900000000000002"/>
    <n v="85.787000000000006"/>
    <d v="1899-12-30T00:02:05"/>
    <n v="87.03"/>
    <n v="4"/>
    <x v="6"/>
    <s v="Denver CO"/>
    <m/>
    <n v="22"/>
    <x v="16"/>
    <n v="22"/>
  </r>
  <r>
    <x v="4"/>
    <x v="0"/>
    <n v="6"/>
    <x v="5"/>
    <n v="416"/>
    <x v="6"/>
    <x v="16"/>
    <n v="5"/>
    <d v="1899-12-30T00:10:36"/>
    <n v="13.87"/>
    <n v="2.4129999999999998"/>
    <n v="85.460999999999999"/>
    <d v="1899-12-30T00:02:05"/>
    <n v="86.697999999999993"/>
    <n v="3"/>
    <x v="4"/>
    <s v="Hendersonville NC"/>
    <m/>
    <n v="20"/>
    <x v="16"/>
    <n v="20"/>
  </r>
  <r>
    <x v="4"/>
    <x v="0"/>
    <n v="7"/>
    <x v="6"/>
    <n v="422"/>
    <x v="103"/>
    <x v="16"/>
    <n v="5"/>
    <d v="1899-12-30T00:10:36"/>
    <n v="14.196999999999999"/>
    <n v="0.32700000000000001"/>
    <n v="85.417000000000002"/>
    <d v="1899-12-30T00:02:05"/>
    <n v="86.789000000000001"/>
    <n v="2"/>
    <x v="54"/>
    <m/>
    <m/>
    <n v="18"/>
    <x v="16"/>
    <n v="18"/>
  </r>
  <r>
    <x v="4"/>
    <x v="0"/>
    <n v="8"/>
    <x v="7"/>
    <n v="925"/>
    <x v="88"/>
    <x v="16"/>
    <n v="5"/>
    <d v="1899-12-30T00:10:43"/>
    <n v="20.606999999999999"/>
    <n v="6.41"/>
    <n v="84.564999999999998"/>
    <d v="1899-12-30T00:02:07"/>
    <n v="85.915999999999997"/>
    <n v="4"/>
    <x v="18"/>
    <s v="Spanish Fork UT"/>
    <m/>
    <n v="16"/>
    <x v="16"/>
    <n v="16"/>
  </r>
  <r>
    <x v="4"/>
    <x v="0"/>
    <n v="9"/>
    <x v="8"/>
    <n v="928"/>
    <x v="30"/>
    <x v="16"/>
    <n v="5"/>
    <d v="1899-12-30T00:10:43"/>
    <n v="20.608000000000001"/>
    <n v="1E-3"/>
    <n v="84.564999999999998"/>
    <d v="1899-12-30T00:02:06"/>
    <n v="86.156000000000006"/>
    <n v="2"/>
    <x v="17"/>
    <s v="Tooele UT"/>
    <m/>
    <n v="14"/>
    <x v="16"/>
    <n v="14"/>
  </r>
  <r>
    <x v="4"/>
    <x v="0"/>
    <n v="10"/>
    <x v="9"/>
    <n v="240"/>
    <x v="9"/>
    <x v="16"/>
    <n v="5"/>
    <d v="1899-12-30T00:10:52"/>
    <n v="29.294"/>
    <n v="8.6859999999999999"/>
    <n v="83.438000000000002"/>
    <d v="1899-12-30T00:02:08"/>
    <n v="84.731999999999999"/>
    <n v="4"/>
    <x v="0"/>
    <s v="missoula MT"/>
    <m/>
    <n v="12"/>
    <x v="16"/>
    <n v="12"/>
  </r>
  <r>
    <x v="4"/>
    <x v="0"/>
    <n v="11"/>
    <x v="10"/>
    <n v="199"/>
    <x v="12"/>
    <x v="16"/>
    <n v="5"/>
    <d v="1899-12-30T00:11:02"/>
    <n v="39.677999999999997"/>
    <n v="10.384"/>
    <n v="82.129000000000005"/>
    <d v="1899-12-30T00:02:11"/>
    <n v="83.156000000000006"/>
    <n v="3"/>
    <x v="8"/>
    <s v="Brighton CO"/>
    <m/>
    <n v="10"/>
    <x v="16"/>
    <n v="10"/>
  </r>
  <r>
    <x v="4"/>
    <x v="0"/>
    <n v="12"/>
    <x v="11"/>
    <n v="111"/>
    <x v="13"/>
    <x v="16"/>
    <n v="5"/>
    <d v="1899-12-30T00:11:06"/>
    <n v="43.555999999999997"/>
    <n v="3.8780000000000001"/>
    <n v="81.650000000000006"/>
    <d v="1899-12-30T00:02:11"/>
    <n v="82.694000000000003"/>
    <n v="3"/>
    <x v="2"/>
    <s v="west jordan UT"/>
    <m/>
    <n v="9"/>
    <x v="16"/>
    <n v="9"/>
  </r>
  <r>
    <x v="4"/>
    <x v="0"/>
    <n v="13"/>
    <x v="12"/>
    <n v="327"/>
    <x v="18"/>
    <x v="16"/>
    <n v="5"/>
    <d v="1899-12-30T00:11:27"/>
    <d v="1899-12-30T00:01:04"/>
    <n v="20.763999999999999"/>
    <n v="79.180999999999997"/>
    <d v="1899-12-30T00:02:15"/>
    <n v="80.344999999999999"/>
    <n v="2"/>
    <x v="3"/>
    <s v="Bountiful UT"/>
    <m/>
    <n v="8"/>
    <x v="16"/>
    <n v="8"/>
  </r>
  <r>
    <x v="4"/>
    <x v="0"/>
    <n v="14"/>
    <x v="13"/>
    <n v="901"/>
    <x v="16"/>
    <x v="16"/>
    <n v="5"/>
    <d v="1899-12-30T00:12:10"/>
    <d v="1899-12-30T00:01:47"/>
    <n v="42.994"/>
    <n v="74.513999999999996"/>
    <d v="1899-12-30T00:02:24"/>
    <n v="75.688000000000002"/>
    <n v="5"/>
    <x v="2"/>
    <s v="Hesperus CO"/>
    <m/>
    <n v="7"/>
    <x v="16"/>
    <n v="7"/>
  </r>
  <r>
    <x v="4"/>
    <x v="0"/>
    <s v="DNS"/>
    <x v="22"/>
    <n v="130"/>
    <x v="22"/>
    <x v="16"/>
    <m/>
    <m/>
    <s v="DNS"/>
    <m/>
    <s v="-"/>
    <m/>
    <s v="-"/>
    <n v="0"/>
    <x v="4"/>
    <s v="Salt Lake City UT"/>
    <m/>
    <n v="0"/>
    <x v="16"/>
    <n v="0"/>
  </r>
  <r>
    <x v="4"/>
    <x v="0"/>
    <s v="DNS"/>
    <x v="22"/>
    <n v="708"/>
    <x v="74"/>
    <x v="16"/>
    <m/>
    <m/>
    <s v="DNS"/>
    <m/>
    <s v="-"/>
    <m/>
    <s v="-"/>
    <n v="0"/>
    <x v="3"/>
    <s v="Prescott Valley AZ"/>
    <m/>
    <n v="0"/>
    <x v="16"/>
    <n v="0"/>
  </r>
  <r>
    <x v="4"/>
    <x v="0"/>
    <s v="DNS"/>
    <x v="22"/>
    <n v="163"/>
    <x v="15"/>
    <x v="16"/>
    <m/>
    <m/>
    <s v="DNS"/>
    <m/>
    <s v="-"/>
    <m/>
    <s v="-"/>
    <n v="0"/>
    <x v="10"/>
    <s v="Kearns UT"/>
    <m/>
    <n v="0"/>
    <x v="16"/>
    <n v="0"/>
  </r>
  <r>
    <x v="4"/>
    <x v="0"/>
    <s v="DNS"/>
    <x v="22"/>
    <n v="805"/>
    <x v="17"/>
    <x v="16"/>
    <m/>
    <m/>
    <s v="DNS"/>
    <m/>
    <s v="-"/>
    <m/>
    <s v="-"/>
    <n v="0"/>
    <x v="11"/>
    <s v="Layton UT"/>
    <m/>
    <n v="0"/>
    <x v="16"/>
    <n v="0"/>
  </r>
  <r>
    <x v="4"/>
    <x v="0"/>
    <s v="DNS"/>
    <x v="22"/>
    <n v="777"/>
    <x v="96"/>
    <x v="16"/>
    <m/>
    <m/>
    <s v="DNS"/>
    <m/>
    <s v="-"/>
    <m/>
    <s v="-"/>
    <n v="0"/>
    <x v="3"/>
    <s v="Clearfield UT"/>
    <m/>
    <n v="0"/>
    <x v="16"/>
    <n v="0"/>
  </r>
  <r>
    <x v="4"/>
    <x v="0"/>
    <s v="DNS"/>
    <x v="22"/>
    <n v="123"/>
    <x v="85"/>
    <x v="16"/>
    <m/>
    <m/>
    <s v="DNS"/>
    <m/>
    <s v="-"/>
    <m/>
    <s v="-"/>
    <n v="0"/>
    <x v="44"/>
    <s v="Rupert ID"/>
    <m/>
    <n v="0"/>
    <x v="16"/>
    <n v="0"/>
  </r>
  <r>
    <x v="4"/>
    <x v="0"/>
    <s v="DNS"/>
    <x v="22"/>
    <n v="250"/>
    <x v="11"/>
    <x v="16"/>
    <m/>
    <m/>
    <s v="DNS"/>
    <m/>
    <s v="-"/>
    <m/>
    <s v="-"/>
    <n v="0"/>
    <x v="3"/>
    <s v="Bountiful UT"/>
    <m/>
    <n v="0"/>
    <x v="16"/>
    <n v="0"/>
  </r>
  <r>
    <x v="4"/>
    <x v="0"/>
    <s v="DNS"/>
    <x v="22"/>
    <n v="333"/>
    <x v="36"/>
    <x v="16"/>
    <m/>
    <m/>
    <s v="DNS"/>
    <m/>
    <s v="-"/>
    <m/>
    <s v="-"/>
    <n v="0"/>
    <x v="3"/>
    <s v="Sandy UT"/>
    <m/>
    <n v="0"/>
    <x v="16"/>
    <n v="0"/>
  </r>
  <r>
    <x v="4"/>
    <x v="0"/>
    <s v="DNS"/>
    <x v="22"/>
    <n v="109"/>
    <x v="37"/>
    <x v="16"/>
    <m/>
    <m/>
    <s v="DNS"/>
    <m/>
    <s v="-"/>
    <m/>
    <s v="-"/>
    <n v="0"/>
    <x v="3"/>
    <s v="South Ogden UT"/>
    <m/>
    <n v="0"/>
    <x v="16"/>
    <n v="0"/>
  </r>
  <r>
    <x v="4"/>
    <x v="0"/>
    <s v="DNS"/>
    <x v="22"/>
    <n v="137"/>
    <x v="104"/>
    <x v="16"/>
    <m/>
    <m/>
    <s v="DNS"/>
    <m/>
    <s v="-"/>
    <m/>
    <s v="-"/>
    <n v="0"/>
    <x v="5"/>
    <s v="Heber City UT"/>
    <m/>
    <n v="0"/>
    <x v="16"/>
    <n v="0"/>
  </r>
  <r>
    <x v="4"/>
    <x v="0"/>
    <n v="1"/>
    <x v="0"/>
    <n v="805"/>
    <x v="17"/>
    <x v="17"/>
    <n v="5"/>
    <d v="1899-12-30T00:10:32"/>
    <m/>
    <m/>
    <n v="86.058999999999997"/>
    <d v="1899-12-30T00:02:05"/>
    <n v="87.028000000000006"/>
    <n v="5"/>
    <x v="11"/>
    <s v="Layton UT"/>
    <m/>
    <n v="50"/>
    <x v="17"/>
    <n v="50"/>
  </r>
  <r>
    <x v="4"/>
    <x v="0"/>
    <n v="2"/>
    <x v="1"/>
    <n v="142"/>
    <x v="51"/>
    <x v="17"/>
    <n v="5"/>
    <d v="1899-12-30T00:10:42"/>
    <n v="10.557"/>
    <n v="10.557"/>
    <n v="84.644000000000005"/>
    <d v="1899-12-30T00:02:06"/>
    <n v="85.962000000000003"/>
    <n v="2"/>
    <x v="3"/>
    <s v="draper UT"/>
    <m/>
    <n v="40"/>
    <x v="17"/>
    <n v="40"/>
  </r>
  <r>
    <x v="4"/>
    <x v="0"/>
    <n v="3"/>
    <x v="2"/>
    <n v="928"/>
    <x v="30"/>
    <x v="17"/>
    <n v="5"/>
    <d v="1899-12-30T00:10:45"/>
    <n v="13.013"/>
    <n v="2.456"/>
    <n v="84.320999999999998"/>
    <d v="1899-12-30T00:02:07"/>
    <n v="85.731999999999999"/>
    <n v="2"/>
    <x v="17"/>
    <s v="Tooele UT"/>
    <m/>
    <n v="32"/>
    <x v="17"/>
    <n v="32"/>
  </r>
  <r>
    <x v="4"/>
    <x v="0"/>
    <n v="4"/>
    <x v="3"/>
    <n v="250"/>
    <x v="11"/>
    <x v="17"/>
    <n v="5"/>
    <d v="1899-12-30T00:10:45"/>
    <n v="13.382999999999999"/>
    <n v="0.37"/>
    <n v="84.272999999999996"/>
    <d v="1899-12-30T00:02:06"/>
    <n v="86.188000000000002"/>
    <n v="2"/>
    <x v="3"/>
    <s v="Bountiful UT"/>
    <m/>
    <n v="26"/>
    <x v="17"/>
    <n v="26"/>
  </r>
  <r>
    <x v="4"/>
    <x v="0"/>
    <n v="5"/>
    <x v="4"/>
    <n v="442"/>
    <x v="38"/>
    <x v="17"/>
    <n v="5"/>
    <d v="1899-12-30T00:10:50"/>
    <n v="18.771000000000001"/>
    <n v="5.3879999999999999"/>
    <n v="83.575000000000003"/>
    <d v="1899-12-30T00:02:08"/>
    <n v="84.938000000000002"/>
    <n v="2"/>
    <x v="3"/>
    <s v="Salt Lake City UT"/>
    <m/>
    <n v="22"/>
    <x v="17"/>
    <n v="22"/>
  </r>
  <r>
    <x v="4"/>
    <x v="0"/>
    <n v="6"/>
    <x v="5"/>
    <n v="746"/>
    <x v="35"/>
    <x v="17"/>
    <n v="5"/>
    <d v="1899-12-30T00:10:55"/>
    <n v="23.154"/>
    <n v="4.383"/>
    <n v="83.016000000000005"/>
    <d v="1899-12-30T00:02:09"/>
    <n v="84.382000000000005"/>
    <n v="3"/>
    <x v="20"/>
    <s v="Aberdeen ID"/>
    <m/>
    <n v="20"/>
    <x v="17"/>
    <n v="20"/>
  </r>
  <r>
    <x v="4"/>
    <x v="0"/>
    <n v="7"/>
    <x v="6"/>
    <n v="708"/>
    <x v="74"/>
    <x v="17"/>
    <n v="5"/>
    <d v="1899-12-30T00:11:01"/>
    <n v="29.030999999999999"/>
    <n v="5.8769999999999998"/>
    <n v="82.277000000000001"/>
    <d v="1899-12-30T00:02:07"/>
    <n v="85.515000000000001"/>
    <n v="4"/>
    <x v="3"/>
    <s v="Prescott Valley AZ"/>
    <m/>
    <n v="18"/>
    <x v="17"/>
    <n v="18"/>
  </r>
  <r>
    <x v="4"/>
    <x v="0"/>
    <n v="8"/>
    <x v="7"/>
    <n v="214"/>
    <x v="101"/>
    <x v="17"/>
    <n v="5"/>
    <d v="1899-12-30T00:11:02"/>
    <n v="29.986999999999998"/>
    <n v="0.95599999999999996"/>
    <n v="82.158000000000001"/>
    <d v="1899-12-30T00:02:10"/>
    <n v="83.602000000000004"/>
    <n v="3"/>
    <x v="14"/>
    <s v="Las Vegas NV"/>
    <m/>
    <n v="16"/>
    <x v="17"/>
    <n v="16"/>
  </r>
  <r>
    <x v="4"/>
    <x v="0"/>
    <n v="9"/>
    <x v="8"/>
    <n v="131"/>
    <x v="41"/>
    <x v="17"/>
    <n v="5"/>
    <d v="1899-12-30T00:11:03"/>
    <n v="31.614999999999998"/>
    <n v="1.6279999999999999"/>
    <n v="81.956999999999994"/>
    <d v="1899-12-30T00:02:11"/>
    <n v="83.090999999999994"/>
    <n v="2"/>
    <x v="21"/>
    <s v="Provo UT"/>
    <m/>
    <n v="14"/>
    <x v="17"/>
    <n v="14"/>
  </r>
  <r>
    <x v="4"/>
    <x v="0"/>
    <n v="10"/>
    <x v="9"/>
    <n v="333"/>
    <x v="36"/>
    <x v="17"/>
    <n v="5"/>
    <d v="1899-12-30T00:11:12"/>
    <n v="40.164999999999999"/>
    <n v="8.5500000000000007"/>
    <n v="80.914000000000001"/>
    <d v="1899-12-30T00:02:12"/>
    <n v="82.334999999999994"/>
    <n v="2"/>
    <x v="3"/>
    <s v="Sandy UT"/>
    <m/>
    <n v="12"/>
    <x v="17"/>
    <n v="12"/>
  </r>
  <r>
    <x v="4"/>
    <x v="0"/>
    <n v="11"/>
    <x v="10"/>
    <n v="116"/>
    <x v="27"/>
    <x v="17"/>
    <n v="5"/>
    <d v="1899-12-30T00:11:13"/>
    <n v="41.6"/>
    <n v="1.4350000000000001"/>
    <n v="80.741"/>
    <d v="1899-12-30T00:02:12"/>
    <n v="82.245999999999995"/>
    <n v="2"/>
    <x v="36"/>
    <s v="Clinton UT"/>
    <m/>
    <n v="10"/>
    <x v="17"/>
    <n v="10"/>
  </r>
  <r>
    <x v="4"/>
    <x v="0"/>
    <n v="12"/>
    <x v="11"/>
    <n v="163"/>
    <x v="15"/>
    <x v="17"/>
    <n v="5"/>
    <d v="1899-12-30T00:11:16"/>
    <n v="43.929000000000002"/>
    <n v="2.3290000000000002"/>
    <n v="80.462999999999994"/>
    <d v="1899-12-30T00:02:12"/>
    <n v="82.325000000000003"/>
    <n v="3"/>
    <x v="10"/>
    <s v="Kearns UT"/>
    <m/>
    <n v="9"/>
    <x v="17"/>
    <n v="9"/>
  </r>
  <r>
    <x v="4"/>
    <x v="0"/>
    <n v="13"/>
    <x v="12"/>
    <n v="327"/>
    <x v="18"/>
    <x v="17"/>
    <n v="5"/>
    <d v="1899-12-30T00:11:28"/>
    <n v="55.875999999999998"/>
    <n v="11.946999999999999"/>
    <n v="79.064999999999998"/>
    <d v="1899-12-30T00:02:15"/>
    <n v="80.244"/>
    <n v="3"/>
    <x v="3"/>
    <s v="Bountiful UT"/>
    <m/>
    <n v="8"/>
    <x v="17"/>
    <n v="8"/>
  </r>
  <r>
    <x v="4"/>
    <x v="0"/>
    <n v="14"/>
    <x v="13"/>
    <n v="109"/>
    <x v="37"/>
    <x v="17"/>
    <n v="5"/>
    <d v="1899-12-30T00:11:28"/>
    <n v="56.14"/>
    <n v="0.26400000000000001"/>
    <n v="79.034000000000006"/>
    <d v="1899-12-30T00:02:16"/>
    <n v="80.156999999999996"/>
    <n v="2"/>
    <x v="3"/>
    <s v="South Ogden UT"/>
    <m/>
    <n v="7"/>
    <x v="17"/>
    <n v="7"/>
  </r>
  <r>
    <x v="4"/>
    <x v="0"/>
    <n v="15"/>
    <x v="0"/>
    <n v="934"/>
    <x v="79"/>
    <x v="9"/>
    <n v="5"/>
    <d v="1899-12-30T00:11:28"/>
    <n v="56.622"/>
    <n v="0.48199999999999998"/>
    <n v="78.978999999999999"/>
    <d v="1899-12-30T00:02:08"/>
    <n v="84.638999999999996"/>
    <n v="4"/>
    <x v="41"/>
    <s v="Highlands Ranch CO"/>
    <m/>
    <n v="50"/>
    <x v="9"/>
    <n v="50"/>
  </r>
  <r>
    <x v="4"/>
    <x v="0"/>
    <n v="16"/>
    <x v="14"/>
    <n v="713"/>
    <x v="82"/>
    <x v="17"/>
    <n v="5"/>
    <d v="1899-12-30T00:11:28"/>
    <n v="56.701999999999998"/>
    <n v="0.08"/>
    <n v="78.97"/>
    <d v="1899-12-30T00:02:16"/>
    <n v="80.177999999999997"/>
    <n v="2"/>
    <x v="3"/>
    <s v="Tooele UT"/>
    <m/>
    <n v="6"/>
    <x v="17"/>
    <n v="6"/>
  </r>
  <r>
    <x v="4"/>
    <x v="0"/>
    <n v="17"/>
    <x v="1"/>
    <n v="69"/>
    <x v="56"/>
    <x v="9"/>
    <n v="5"/>
    <d v="1899-12-30T00:12:00"/>
    <d v="1899-12-30T00:01:28"/>
    <n v="31.696999999999999"/>
    <n v="75.492999999999995"/>
    <d v="1899-12-30T00:02:15"/>
    <n v="80.722999999999999"/>
    <n v="4"/>
    <x v="25"/>
    <s v="SLC UT"/>
    <m/>
    <n v="40"/>
    <x v="9"/>
    <n v="40"/>
  </r>
  <r>
    <x v="4"/>
    <x v="0"/>
    <n v="18"/>
    <x v="2"/>
    <n v="317"/>
    <x v="97"/>
    <x v="9"/>
    <n v="5"/>
    <d v="1899-12-30T00:12:11"/>
    <d v="1899-12-30T00:01:40"/>
    <n v="11.297000000000001"/>
    <n v="74.326999999999998"/>
    <d v="1899-12-30T00:02:17"/>
    <n v="79.334000000000003"/>
    <n v="1"/>
    <x v="25"/>
    <s v="Ogden Ut"/>
    <m/>
    <n v="32"/>
    <x v="9"/>
    <n v="32"/>
  </r>
  <r>
    <x v="4"/>
    <x v="0"/>
    <n v="19"/>
    <x v="3"/>
    <n v="70"/>
    <x v="14"/>
    <x v="9"/>
    <n v="5"/>
    <d v="1899-12-30T00:12:22"/>
    <d v="1899-12-30T00:01:51"/>
    <n v="11.089"/>
    <n v="73.216999999999999"/>
    <d v="1899-12-30T00:02:19"/>
    <n v="78.046999999999997"/>
    <n v="3"/>
    <x v="9"/>
    <s v="Pleasant view UT"/>
    <m/>
    <n v="26"/>
    <x v="9"/>
    <n v="26"/>
  </r>
  <r>
    <x v="4"/>
    <x v="0"/>
    <n v="20"/>
    <x v="15"/>
    <n v="137"/>
    <x v="104"/>
    <x v="17"/>
    <n v="5"/>
    <d v="1899-12-30T00:12:25"/>
    <d v="1899-12-30T00:01:53"/>
    <n v="2.294"/>
    <n v="72.992000000000004"/>
    <d v="1899-12-30T00:02:25"/>
    <n v="74.915999999999997"/>
    <n v="4"/>
    <x v="5"/>
    <s v="Heber City UT"/>
    <m/>
    <n v="5"/>
    <x v="17"/>
    <n v="5"/>
  </r>
  <r>
    <x v="4"/>
    <x v="0"/>
    <n v="21"/>
    <x v="4"/>
    <n v="396"/>
    <x v="81"/>
    <x v="9"/>
    <n v="5"/>
    <d v="1899-12-30T00:12:46"/>
    <d v="1899-12-30T00:02:14"/>
    <n v="21.21"/>
    <n v="70.971000000000004"/>
    <d v="1899-12-30T00:02:22"/>
    <n v="76.722999999999999"/>
    <n v="2"/>
    <x v="55"/>
    <s v="Park City UT"/>
    <m/>
    <n v="22"/>
    <x v="9"/>
    <n v="22"/>
  </r>
  <r>
    <x v="4"/>
    <x v="0"/>
    <n v="22"/>
    <x v="16"/>
    <n v="801"/>
    <x v="94"/>
    <x v="17"/>
    <n v="5"/>
    <d v="1899-12-30T00:12:47"/>
    <d v="1899-12-30T00:02:16"/>
    <n v="1.472"/>
    <n v="70.834000000000003"/>
    <d v="1899-12-30T00:02:31"/>
    <n v="71.783000000000001"/>
    <n v="3"/>
    <x v="11"/>
    <s v="Salt Lake City UT"/>
    <m/>
    <n v="4"/>
    <x v="17"/>
    <n v="4"/>
  </r>
  <r>
    <x v="4"/>
    <x v="0"/>
    <n v="23"/>
    <x v="5"/>
    <n v="171"/>
    <x v="39"/>
    <x v="9"/>
    <n v="5"/>
    <d v="1899-12-30T00:12:49"/>
    <d v="1899-12-30T00:02:17"/>
    <n v="1.1439999999999999"/>
    <n v="70.728999999999999"/>
    <d v="1899-12-30T00:02:25"/>
    <n v="75.043999999999997"/>
    <n v="4"/>
    <x v="9"/>
    <s v="Murray UT"/>
    <m/>
    <n v="20"/>
    <x v="9"/>
    <n v="20"/>
  </r>
  <r>
    <x v="4"/>
    <x v="0"/>
    <n v="24"/>
    <x v="17"/>
    <n v="777"/>
    <x v="96"/>
    <x v="17"/>
    <n v="4"/>
    <d v="1899-12-30T00:10:46"/>
    <s v="1 Lap"/>
    <s v="1 Lap"/>
    <n v="67.290000000000006"/>
    <d v="1899-12-30T00:02:27"/>
    <n v="74.087999999999994"/>
    <n v="3"/>
    <x v="3"/>
    <s v="Clearfield UT"/>
    <m/>
    <n v="3"/>
    <x v="17"/>
    <n v="3"/>
  </r>
  <r>
    <x v="4"/>
    <x v="0"/>
    <n v="25"/>
    <x v="6"/>
    <n v="243"/>
    <x v="105"/>
    <x v="9"/>
    <n v="4"/>
    <d v="1899-12-30T00:10:51"/>
    <s v="1 Lap"/>
    <n v="4.9859999999999998"/>
    <n v="66.775000000000006"/>
    <d v="1899-12-30T00:02:32"/>
    <n v="71.757000000000005"/>
    <n v="3"/>
    <x v="56"/>
    <s v="mona UT"/>
    <m/>
    <n v="18"/>
    <x v="9"/>
    <n v="18"/>
  </r>
  <r>
    <x v="4"/>
    <x v="0"/>
    <s v="DNF"/>
    <x v="21"/>
    <n v="757"/>
    <x v="40"/>
    <x v="17"/>
    <n v="1"/>
    <d v="1899-12-30T00:02:20"/>
    <s v="DNF"/>
    <s v="3 Laps"/>
    <n v="77.418000000000006"/>
    <d v="1899-12-30T00:02:17"/>
    <n v="79.512"/>
    <n v="1"/>
    <x v="5"/>
    <s v="Farmington UT"/>
    <m/>
    <n v="0"/>
    <x v="17"/>
    <n v="0"/>
  </r>
  <r>
    <x v="4"/>
    <x v="0"/>
    <s v="DNS"/>
    <x v="22"/>
    <n v="123"/>
    <x v="85"/>
    <x v="17"/>
    <m/>
    <m/>
    <s v="DNS"/>
    <m/>
    <s v="-"/>
    <m/>
    <s v="-"/>
    <n v="0"/>
    <x v="44"/>
    <s v="Rupert ID"/>
    <m/>
    <n v="0"/>
    <x v="17"/>
    <n v="0"/>
  </r>
  <r>
    <x v="4"/>
    <x v="0"/>
    <s v="DNS"/>
    <x v="22"/>
    <n v="118"/>
    <x v="67"/>
    <x v="9"/>
    <m/>
    <m/>
    <s v="DNS"/>
    <m/>
    <s v="-"/>
    <m/>
    <s v="-"/>
    <n v="0"/>
    <x v="9"/>
    <s v="Boise ID"/>
    <m/>
    <n v="0"/>
    <x v="9"/>
    <n v="0"/>
  </r>
  <r>
    <x v="4"/>
    <x v="0"/>
    <s v="DNS"/>
    <x v="22"/>
    <n v="110"/>
    <x v="71"/>
    <x v="9"/>
    <m/>
    <m/>
    <s v="DNS"/>
    <m/>
    <s v="-"/>
    <m/>
    <s v="-"/>
    <n v="0"/>
    <x v="37"/>
    <s v="Jackson Hole WY"/>
    <m/>
    <n v="0"/>
    <x v="9"/>
    <n v="0"/>
  </r>
  <r>
    <x v="4"/>
    <x v="0"/>
    <n v="1"/>
    <x v="0"/>
    <n v="49"/>
    <x v="62"/>
    <x v="11"/>
    <n v="3"/>
    <d v="1899-12-30T00:06:05"/>
    <m/>
    <m/>
    <n v="89.3"/>
    <d v="1899-12-30T00:02:00"/>
    <n v="90.373000000000005"/>
    <n v="3"/>
    <x v="29"/>
    <s v="Sandy UT"/>
    <m/>
    <n v="50"/>
    <x v="11"/>
    <n v="50"/>
  </r>
  <r>
    <x v="4"/>
    <x v="0"/>
    <n v="2"/>
    <x v="1"/>
    <n v="22"/>
    <x v="63"/>
    <x v="11"/>
    <n v="3"/>
    <d v="1899-12-30T00:06:06"/>
    <n v="1.1140000000000001"/>
    <n v="1.1140000000000001"/>
    <n v="89.028999999999996"/>
    <d v="1899-12-30T00:02:00"/>
    <n v="90.546999999999997"/>
    <n v="2"/>
    <x v="3"/>
    <s v="Murray UT"/>
    <m/>
    <n v="40"/>
    <x v="11"/>
    <n v="40"/>
  </r>
  <r>
    <x v="4"/>
    <x v="0"/>
    <n v="3"/>
    <x v="2"/>
    <n v="81"/>
    <x v="98"/>
    <x v="11"/>
    <n v="3"/>
    <d v="1899-12-30T00:06:18"/>
    <n v="12.337"/>
    <n v="11.223000000000001"/>
    <n v="86.382999999999996"/>
    <d v="1899-12-30T00:02:04"/>
    <n v="87.611000000000004"/>
    <n v="2"/>
    <x v="51"/>
    <s v="Oakland CA"/>
    <m/>
    <n v="32"/>
    <x v="11"/>
    <n v="32"/>
  </r>
  <r>
    <x v="4"/>
    <x v="0"/>
    <n v="4"/>
    <x v="3"/>
    <n v="126"/>
    <x v="5"/>
    <x v="11"/>
    <n v="3"/>
    <d v="1899-12-30T00:06:18"/>
    <n v="12.654999999999999"/>
    <n v="0.318"/>
    <n v="86.31"/>
    <d v="1899-12-30T00:02:04"/>
    <n v="87.692999999999998"/>
    <n v="2"/>
    <x v="3"/>
    <s v="Sandy UT"/>
    <m/>
    <n v="26"/>
    <x v="11"/>
    <n v="26"/>
  </r>
  <r>
    <x v="4"/>
    <x v="0"/>
    <n v="5"/>
    <x v="4"/>
    <n v="178"/>
    <x v="23"/>
    <x v="11"/>
    <n v="3"/>
    <d v="1899-12-30T00:06:28"/>
    <n v="23.077000000000002"/>
    <n v="10.422000000000001"/>
    <n v="83.992999999999995"/>
    <d v="1899-12-30T00:02:07"/>
    <n v="85.433999999999997"/>
    <n v="2"/>
    <x v="14"/>
    <s v="HENDERSON NV"/>
    <m/>
    <n v="22"/>
    <x v="11"/>
    <n v="22"/>
  </r>
  <r>
    <x v="4"/>
    <x v="0"/>
    <n v="6"/>
    <x v="5"/>
    <n v="307"/>
    <x v="26"/>
    <x v="11"/>
    <n v="3"/>
    <d v="1899-12-30T00:06:30"/>
    <n v="24.294"/>
    <n v="1.2170000000000001"/>
    <n v="83.730999999999995"/>
    <d v="1899-12-30T00:02:08"/>
    <n v="85.126000000000005"/>
    <n v="3"/>
    <x v="14"/>
    <s v="KUNA ID"/>
    <m/>
    <n v="20"/>
    <x v="11"/>
    <n v="20"/>
  </r>
  <r>
    <x v="4"/>
    <x v="0"/>
    <n v="7"/>
    <x v="6"/>
    <n v="41"/>
    <x v="7"/>
    <x v="11"/>
    <n v="3"/>
    <d v="1899-12-30T00:06:40"/>
    <n v="34.481000000000002"/>
    <n v="10.186999999999999"/>
    <n v="81.596999999999994"/>
    <d v="1899-12-30T00:02:11"/>
    <n v="82.718999999999994"/>
    <n v="3"/>
    <x v="3"/>
    <s v="Draper UT"/>
    <m/>
    <n v="18"/>
    <x v="11"/>
    <n v="18"/>
  </r>
  <r>
    <x v="4"/>
    <x v="0"/>
    <n v="8"/>
    <x v="7"/>
    <s v="12x"/>
    <x v="25"/>
    <x v="11"/>
    <n v="2"/>
    <d v="1899-12-30T00:04:25"/>
    <s v="1 Lap"/>
    <s v="1 Lap"/>
    <n v="82.099000000000004"/>
    <d v="1899-12-30T00:02:08"/>
    <n v="84.734999999999999"/>
    <n v="2"/>
    <x v="11"/>
    <s v="Junction City OR"/>
    <m/>
    <n v="16"/>
    <x v="11"/>
    <n v="16"/>
  </r>
  <r>
    <x v="4"/>
    <x v="0"/>
    <s v="DNS"/>
    <x v="22"/>
    <n v="607"/>
    <x v="31"/>
    <x v="11"/>
    <m/>
    <m/>
    <s v="DNS"/>
    <m/>
    <s v="-"/>
    <m/>
    <s v="-"/>
    <n v="0"/>
    <x v="3"/>
    <s v="Taylorsville UT"/>
    <m/>
    <n v="0"/>
    <x v="11"/>
    <n v="0"/>
  </r>
  <r>
    <x v="4"/>
    <x v="0"/>
    <s v="DNS"/>
    <x v="22"/>
    <n v="711"/>
    <x v="28"/>
    <x v="11"/>
    <m/>
    <m/>
    <s v="DNS"/>
    <m/>
    <s v="-"/>
    <m/>
    <s v="-"/>
    <n v="0"/>
    <x v="3"/>
    <s v="Phoenix AZ"/>
    <m/>
    <n v="0"/>
    <x v="11"/>
    <n v="0"/>
  </r>
  <r>
    <x v="4"/>
    <x v="0"/>
    <s v="DNS"/>
    <x v="22"/>
    <n v="156"/>
    <x v="106"/>
    <x v="11"/>
    <m/>
    <m/>
    <s v="DNS"/>
    <m/>
    <s v="-"/>
    <m/>
    <s v="-"/>
    <n v="0"/>
    <x v="11"/>
    <s v="Pacifica CA"/>
    <m/>
    <n v="0"/>
    <x v="11"/>
    <n v="0"/>
  </r>
  <r>
    <x v="4"/>
    <x v="0"/>
    <n v="1"/>
    <x v="0"/>
    <n v="53"/>
    <x v="45"/>
    <x v="4"/>
    <n v="5"/>
    <d v="1899-12-30T00:09:56"/>
    <m/>
    <m/>
    <n v="91.254000000000005"/>
    <d v="1899-12-30T00:01:58"/>
    <n v="92.39"/>
    <n v="3"/>
    <x v="1"/>
    <s v="Gilbert AZ"/>
    <m/>
    <n v="50"/>
    <x v="4"/>
    <n v="50"/>
  </r>
  <r>
    <x v="4"/>
    <x v="0"/>
    <n v="2"/>
    <x v="1"/>
    <n v="6"/>
    <x v="42"/>
    <x v="4"/>
    <n v="5"/>
    <d v="1899-12-30T00:09:56"/>
    <n v="0.2"/>
    <n v="0.2"/>
    <n v="91.222999999999999"/>
    <d v="1899-12-30T00:01:58"/>
    <n v="92.462000000000003"/>
    <n v="5"/>
    <x v="0"/>
    <s v="Draper  UT"/>
    <m/>
    <n v="40"/>
    <x v="4"/>
    <n v="40"/>
  </r>
  <r>
    <x v="4"/>
    <x v="0"/>
    <n v="3"/>
    <x v="2"/>
    <n v="491"/>
    <x v="49"/>
    <x v="4"/>
    <n v="5"/>
    <d v="1899-12-30T00:10:10"/>
    <n v="14.068"/>
    <n v="13.868"/>
    <n v="89.149000000000001"/>
    <d v="1899-12-30T00:02:00"/>
    <n v="90.477000000000004"/>
    <n v="2"/>
    <x v="23"/>
    <s v="LAS VEGAS NV"/>
    <m/>
    <n v="32"/>
    <x v="4"/>
    <n v="32"/>
  </r>
  <r>
    <x v="4"/>
    <x v="0"/>
    <n v="4"/>
    <x v="3"/>
    <n v="365"/>
    <x v="43"/>
    <x v="4"/>
    <n v="5"/>
    <d v="1899-12-30T00:10:10"/>
    <n v="14.308"/>
    <n v="0.24"/>
    <n v="89.114000000000004"/>
    <d v="1899-12-30T00:02:00"/>
    <n v="90.447000000000003"/>
    <n v="5"/>
    <x v="0"/>
    <s v="Sandy UT"/>
    <m/>
    <n v="26"/>
    <x v="4"/>
    <n v="26"/>
  </r>
  <r>
    <x v="4"/>
    <x v="0"/>
    <n v="5"/>
    <x v="4"/>
    <n v="13"/>
    <x v="21"/>
    <x v="4"/>
    <n v="5"/>
    <d v="1899-12-30T00:10:15"/>
    <n v="18.826000000000001"/>
    <n v="4.5179999999999998"/>
    <n v="88.457999999999998"/>
    <d v="1899-12-30T00:02:01"/>
    <n v="89.796000000000006"/>
    <n v="5"/>
    <x v="13"/>
    <s v="Pleasant Grove UT"/>
    <m/>
    <n v="22"/>
    <x v="4"/>
    <n v="22"/>
  </r>
  <r>
    <x v="4"/>
    <x v="0"/>
    <n v="6"/>
    <x v="5"/>
    <n v="723"/>
    <x v="0"/>
    <x v="4"/>
    <n v="5"/>
    <d v="1899-12-30T00:10:15"/>
    <n v="19.536999999999999"/>
    <n v="0.71099999999999997"/>
    <n v="88.355999999999995"/>
    <d v="1899-12-30T00:02:01"/>
    <n v="90.111999999999995"/>
    <n v="4"/>
    <x v="0"/>
    <s v="Las Vegas NV"/>
    <m/>
    <n v="20"/>
    <x v="4"/>
    <n v="20"/>
  </r>
  <r>
    <x v="4"/>
    <x v="0"/>
    <n v="7"/>
    <x v="6"/>
    <n v="9"/>
    <x v="47"/>
    <x v="4"/>
    <n v="5"/>
    <d v="1899-12-30T00:10:15"/>
    <n v="19.626999999999999"/>
    <n v="0.09"/>
    <n v="88.343000000000004"/>
    <d v="1899-12-30T00:02:01"/>
    <n v="89.91"/>
    <n v="2"/>
    <x v="18"/>
    <s v="Bluffdale UT"/>
    <m/>
    <n v="18"/>
    <x v="4"/>
    <n v="18"/>
  </r>
  <r>
    <x v="4"/>
    <x v="0"/>
    <n v="8"/>
    <x v="7"/>
    <n v="17"/>
    <x v="93"/>
    <x v="4"/>
    <n v="5"/>
    <d v="1899-12-30T00:10:16"/>
    <n v="20.541"/>
    <n v="0.91400000000000003"/>
    <n v="88.212000000000003"/>
    <d v="1899-12-30T00:02:01"/>
    <n v="89.513000000000005"/>
    <n v="3"/>
    <x v="48"/>
    <s v="Meridian ID"/>
    <m/>
    <n v="16"/>
    <x v="4"/>
    <n v="16"/>
  </r>
  <r>
    <x v="4"/>
    <x v="0"/>
    <n v="9"/>
    <x v="8"/>
    <n v="58"/>
    <x v="91"/>
    <x v="4"/>
    <n v="5"/>
    <d v="1899-12-30T00:10:28"/>
    <n v="32.136000000000003"/>
    <n v="11.595000000000001"/>
    <n v="86.582999999999998"/>
    <d v="1899-12-30T00:02:03"/>
    <n v="88.433999999999997"/>
    <n v="4"/>
    <x v="46"/>
    <s v="Murray UT"/>
    <m/>
    <n v="14"/>
    <x v="4"/>
    <n v="14"/>
  </r>
  <r>
    <x v="4"/>
    <x v="0"/>
    <n v="10"/>
    <x v="9"/>
    <n v="42"/>
    <x v="99"/>
    <x v="4"/>
    <n v="5"/>
    <d v="1899-12-30T00:10:28"/>
    <n v="32.640999999999998"/>
    <n v="0.505"/>
    <n v="86.513999999999996"/>
    <d v="1899-12-30T00:02:02"/>
    <n v="88.863"/>
    <n v="2"/>
    <x v="0"/>
    <s v="Denver CO"/>
    <m/>
    <n v="12"/>
    <x v="4"/>
    <n v="12"/>
  </r>
  <r>
    <x v="4"/>
    <x v="0"/>
    <n v="11"/>
    <x v="10"/>
    <n v="812"/>
    <x v="102"/>
    <x v="4"/>
    <n v="5"/>
    <d v="1899-12-30T00:10:39"/>
    <n v="43.088999999999999"/>
    <n v="10.448"/>
    <n v="85.099000000000004"/>
    <d v="1899-12-30T00:02:05"/>
    <n v="87.18"/>
    <n v="2"/>
    <x v="53"/>
    <s v="SLC UT"/>
    <m/>
    <n v="10"/>
    <x v="4"/>
    <n v="10"/>
  </r>
  <r>
    <x v="4"/>
    <x v="0"/>
    <n v="12"/>
    <x v="11"/>
    <n v="420"/>
    <x v="20"/>
    <x v="4"/>
    <n v="5"/>
    <d v="1899-12-30T00:10:41"/>
    <n v="45.04"/>
    <n v="1.9510000000000001"/>
    <n v="84.838999999999999"/>
    <d v="1899-12-30T00:02:06"/>
    <n v="86.201999999999998"/>
    <n v="5"/>
    <x v="0"/>
    <s v="Salt Lake City UT"/>
    <m/>
    <n v="9"/>
    <x v="4"/>
    <n v="9"/>
  </r>
  <r>
    <x v="4"/>
    <x v="0"/>
    <n v="13"/>
    <x v="12"/>
    <n v="111"/>
    <x v="13"/>
    <x v="4"/>
    <n v="5"/>
    <d v="1899-12-30T00:11:07"/>
    <d v="1899-12-30T00:01:12"/>
    <n v="26.489000000000001"/>
    <n v="81.471000000000004"/>
    <d v="1899-12-30T00:02:11"/>
    <n v="82.715000000000003"/>
    <n v="2"/>
    <x v="2"/>
    <s v="west jordan UT"/>
    <m/>
    <n v="8"/>
    <x v="4"/>
    <n v="8"/>
  </r>
  <r>
    <x v="4"/>
    <x v="0"/>
    <n v="14"/>
    <x v="0"/>
    <n v="746"/>
    <x v="35"/>
    <x v="5"/>
    <n v="5"/>
    <d v="1899-12-30T00:11:29"/>
    <d v="1899-12-30T00:01:34"/>
    <n v="22.228999999999999"/>
    <n v="78.844999999999999"/>
    <d v="1899-12-30T00:02:08"/>
    <n v="84.742000000000004"/>
    <n v="2"/>
    <x v="20"/>
    <s v="Aberdeen ID"/>
    <m/>
    <n v="50"/>
    <x v="5"/>
    <n v="50"/>
  </r>
  <r>
    <x v="4"/>
    <x v="0"/>
    <n v="15"/>
    <x v="1"/>
    <s v="62x"/>
    <x v="107"/>
    <x v="5"/>
    <n v="5"/>
    <d v="1899-12-30T00:11:48"/>
    <d v="1899-12-30T00:01:52"/>
    <n v="18.643000000000001"/>
    <n v="76.769000000000005"/>
    <d v="1899-12-30T00:02:13"/>
    <n v="81.838999999999999"/>
    <n v="5"/>
    <x v="57"/>
    <s v="Johnstown CO"/>
    <m/>
    <n v="40"/>
    <x v="5"/>
    <n v="40"/>
  </r>
  <r>
    <x v="4"/>
    <x v="0"/>
    <n v="16"/>
    <x v="2"/>
    <n v="116"/>
    <x v="27"/>
    <x v="5"/>
    <n v="5"/>
    <d v="1899-12-30T00:11:50"/>
    <d v="1899-12-30T00:01:54"/>
    <n v="1.929"/>
    <n v="76.56"/>
    <d v="1899-12-30T00:02:14"/>
    <n v="81.191999999999993"/>
    <n v="5"/>
    <x v="36"/>
    <s v="Clinton UT"/>
    <m/>
    <n v="32"/>
    <x v="5"/>
    <n v="32"/>
  </r>
  <r>
    <x v="4"/>
    <x v="0"/>
    <n v="17"/>
    <x v="3"/>
    <n v="69"/>
    <x v="56"/>
    <x v="5"/>
    <n v="5"/>
    <d v="1899-12-30T00:11:55"/>
    <d v="1899-12-30T00:01:59"/>
    <n v="4.5339999999999998"/>
    <n v="76.073999999999998"/>
    <d v="1899-12-30T00:02:14"/>
    <n v="81.344999999999999"/>
    <n v="3"/>
    <x v="25"/>
    <s v="SLC UT"/>
    <m/>
    <n v="26"/>
    <x v="5"/>
    <n v="26"/>
  </r>
  <r>
    <x v="4"/>
    <x v="0"/>
    <n v="18"/>
    <x v="4"/>
    <n v="56"/>
    <x v="34"/>
    <x v="5"/>
    <n v="5"/>
    <d v="1899-12-30T00:11:55"/>
    <d v="1899-12-30T00:01:59"/>
    <n v="0.25900000000000001"/>
    <n v="76.046999999999997"/>
    <d v="1899-12-30T00:02:14"/>
    <n v="81.242000000000004"/>
    <n v="5"/>
    <x v="19"/>
    <s v="South Jordan UT"/>
    <m/>
    <n v="22"/>
    <x v="5"/>
    <n v="22"/>
  </r>
  <r>
    <x v="4"/>
    <x v="0"/>
    <n v="19"/>
    <x v="5"/>
    <n v="327"/>
    <x v="18"/>
    <x v="5"/>
    <n v="5"/>
    <d v="1899-12-30T00:11:59"/>
    <d v="1899-12-30T00:02:03"/>
    <n v="4.07"/>
    <n v="75.616"/>
    <d v="1899-12-30T00:02:14"/>
    <n v="80.995000000000005"/>
    <n v="4"/>
    <x v="3"/>
    <s v="Bountiful UT"/>
    <m/>
    <n v="20"/>
    <x v="5"/>
    <n v="20"/>
  </r>
  <r>
    <x v="4"/>
    <x v="0"/>
    <n v="20"/>
    <x v="13"/>
    <n v="901"/>
    <x v="16"/>
    <x v="4"/>
    <n v="5"/>
    <d v="1899-12-30T00:12:02"/>
    <d v="1899-12-30T00:02:06"/>
    <n v="2.8130000000000002"/>
    <n v="75.322000000000003"/>
    <d v="1899-12-30T00:02:21"/>
    <n v="77.195999999999998"/>
    <n v="5"/>
    <x v="2"/>
    <s v="Hesperus CO"/>
    <m/>
    <n v="7"/>
    <x v="4"/>
    <n v="7"/>
  </r>
  <r>
    <x v="4"/>
    <x v="0"/>
    <n v="21"/>
    <x v="6"/>
    <n v="10"/>
    <x v="55"/>
    <x v="5"/>
    <n v="4"/>
    <d v="1899-12-30T00:09:02"/>
    <s v="1 Lap"/>
    <s v="1 Lap"/>
    <n v="80.292000000000002"/>
    <d v="1899-12-30T00:02:06"/>
    <n v="86.582999999999998"/>
    <n v="4"/>
    <x v="0"/>
    <s v="Lindon UT"/>
    <m/>
    <n v="18"/>
    <x v="5"/>
    <n v="18"/>
  </r>
  <r>
    <x v="4"/>
    <x v="0"/>
    <s v="DNS"/>
    <x v="22"/>
    <n v="422"/>
    <x v="103"/>
    <x v="4"/>
    <m/>
    <m/>
    <s v="DNS"/>
    <m/>
    <s v="-"/>
    <m/>
    <s v="-"/>
    <n v="0"/>
    <x v="0"/>
    <s v="Denver CO"/>
    <m/>
    <n v="0"/>
    <x v="4"/>
    <n v="0"/>
  </r>
  <r>
    <x v="4"/>
    <x v="0"/>
    <s v="DNS"/>
    <x v="22"/>
    <n v="74"/>
    <x v="4"/>
    <x v="5"/>
    <m/>
    <m/>
    <s v="DNS"/>
    <m/>
    <s v="-"/>
    <m/>
    <s v="-"/>
    <n v="0"/>
    <x v="3"/>
    <s v="Las Vegas NV"/>
    <m/>
    <n v="0"/>
    <x v="5"/>
    <n v="0"/>
  </r>
  <r>
    <x v="4"/>
    <x v="0"/>
    <s v="DNS"/>
    <x v="22"/>
    <n v="70"/>
    <x v="14"/>
    <x v="5"/>
    <m/>
    <m/>
    <s v="DNS"/>
    <m/>
    <s v="-"/>
    <m/>
    <s v="-"/>
    <n v="0"/>
    <x v="9"/>
    <s v="Pleasant view UT"/>
    <m/>
    <n v="0"/>
    <x v="5"/>
    <n v="0"/>
  </r>
  <r>
    <x v="4"/>
    <x v="0"/>
    <s v="DNS"/>
    <x v="22"/>
    <s v="12x"/>
    <x v="25"/>
    <x v="5"/>
    <m/>
    <m/>
    <s v="DNS"/>
    <m/>
    <s v="-"/>
    <m/>
    <s v="-"/>
    <n v="0"/>
    <x v="11"/>
    <s v="Junction City OR"/>
    <m/>
    <n v="0"/>
    <x v="5"/>
    <n v="0"/>
  </r>
  <r>
    <x v="4"/>
    <x v="0"/>
    <s v="DNS"/>
    <x v="22"/>
    <n v="243"/>
    <x v="105"/>
    <x v="5"/>
    <m/>
    <m/>
    <s v="DNS"/>
    <m/>
    <s v="-"/>
    <m/>
    <s v="-"/>
    <n v="0"/>
    <x v="56"/>
    <s v="mona UT"/>
    <m/>
    <n v="0"/>
    <x v="5"/>
    <n v="0"/>
  </r>
  <r>
    <x v="4"/>
    <x v="0"/>
    <n v="1"/>
    <x v="0"/>
    <n v="49"/>
    <x v="62"/>
    <x v="14"/>
    <n v="5"/>
    <d v="1899-12-30T00:10:09"/>
    <m/>
    <m/>
    <n v="89.262"/>
    <d v="1899-12-30T00:02:00"/>
    <n v="90.691000000000003"/>
    <n v="3"/>
    <x v="29"/>
    <s v="Sandy UT"/>
    <m/>
    <n v="50"/>
    <x v="14"/>
    <n v="50"/>
  </r>
  <r>
    <x v="4"/>
    <x v="0"/>
    <n v="2"/>
    <x v="1"/>
    <n v="22"/>
    <x v="63"/>
    <x v="14"/>
    <n v="5"/>
    <d v="1899-12-30T00:10:13"/>
    <n v="3.92"/>
    <n v="3.92"/>
    <n v="88.691000000000003"/>
    <d v="1899-12-30T00:02:00"/>
    <n v="90.292000000000002"/>
    <n v="3"/>
    <x v="3"/>
    <s v="Murray UT"/>
    <m/>
    <n v="40"/>
    <x v="14"/>
    <n v="40"/>
  </r>
  <r>
    <x v="4"/>
    <x v="0"/>
    <n v="3"/>
    <x v="2"/>
    <n v="126"/>
    <x v="5"/>
    <x v="14"/>
    <n v="5"/>
    <d v="1899-12-30T00:10:22"/>
    <n v="13.266999999999999"/>
    <n v="9.3469999999999995"/>
    <n v="87.358999999999995"/>
    <d v="1899-12-30T00:02:02"/>
    <n v="88.882000000000005"/>
    <n v="2"/>
    <x v="3"/>
    <s v="Sandy UT"/>
    <m/>
    <n v="32"/>
    <x v="14"/>
    <n v="32"/>
  </r>
  <r>
    <x v="4"/>
    <x v="0"/>
    <n v="4"/>
    <x v="3"/>
    <n v="74"/>
    <x v="4"/>
    <x v="14"/>
    <n v="5"/>
    <d v="1899-12-30T00:10:32"/>
    <n v="23.396000000000001"/>
    <n v="10.129"/>
    <n v="85.96"/>
    <d v="1899-12-30T00:02:03"/>
    <n v="88.070999999999998"/>
    <n v="4"/>
    <x v="3"/>
    <s v="Las Vegas NV"/>
    <m/>
    <n v="26"/>
    <x v="14"/>
    <n v="26"/>
  </r>
  <r>
    <x v="4"/>
    <x v="0"/>
    <n v="5"/>
    <x v="4"/>
    <n v="81"/>
    <x v="98"/>
    <x v="14"/>
    <n v="5"/>
    <d v="1899-12-30T00:10:33"/>
    <n v="23.84"/>
    <n v="0.44400000000000001"/>
    <n v="85.9"/>
    <d v="1899-12-30T00:02:03"/>
    <n v="88.23"/>
    <n v="4"/>
    <x v="51"/>
    <s v="Oakland CA"/>
    <m/>
    <n v="22"/>
    <x v="14"/>
    <n v="22"/>
  </r>
  <r>
    <x v="4"/>
    <x v="0"/>
    <n v="6"/>
    <x v="5"/>
    <n v="307"/>
    <x v="26"/>
    <x v="14"/>
    <n v="5"/>
    <d v="1899-12-30T00:10:43"/>
    <n v="33.814999999999998"/>
    <n v="9.9749999999999996"/>
    <n v="84.566999999999993"/>
    <d v="1899-12-30T00:02:07"/>
    <n v="85.825999999999993"/>
    <n v="4"/>
    <x v="14"/>
    <s v="KUNA ID"/>
    <m/>
    <n v="20"/>
    <x v="14"/>
    <n v="20"/>
  </r>
  <r>
    <x v="4"/>
    <x v="0"/>
    <n v="7"/>
    <x v="6"/>
    <n v="250"/>
    <x v="11"/>
    <x v="14"/>
    <n v="5"/>
    <d v="1899-12-30T00:10:46"/>
    <n v="37.423999999999999"/>
    <n v="3.609"/>
    <n v="84.093999999999994"/>
    <d v="1899-12-30T00:02:07"/>
    <n v="85.284999999999997"/>
    <n v="3"/>
    <x v="3"/>
    <s v="Bountiful UT"/>
    <m/>
    <n v="18"/>
    <x v="14"/>
    <n v="18"/>
  </r>
  <r>
    <x v="4"/>
    <x v="0"/>
    <n v="8"/>
    <x v="7"/>
    <n v="928"/>
    <x v="30"/>
    <x v="14"/>
    <n v="5"/>
    <d v="1899-12-30T00:10:47"/>
    <n v="37.67"/>
    <n v="0.246"/>
    <n v="84.061999999999998"/>
    <d v="1899-12-30T00:02:08"/>
    <n v="85.128"/>
    <n v="3"/>
    <x v="17"/>
    <s v="Tooele UT"/>
    <m/>
    <n v="16"/>
    <x v="14"/>
    <n v="16"/>
  </r>
  <r>
    <x v="4"/>
    <x v="0"/>
    <n v="9"/>
    <x v="8"/>
    <n v="142"/>
    <x v="51"/>
    <x v="14"/>
    <n v="5"/>
    <d v="1899-12-30T00:10:51"/>
    <n v="41.514000000000003"/>
    <n v="3.8439999999999999"/>
    <n v="83.566000000000003"/>
    <d v="1899-12-30T00:02:08"/>
    <n v="85.108999999999995"/>
    <n v="2"/>
    <x v="3"/>
    <s v="draper UT"/>
    <m/>
    <n v="14"/>
    <x v="14"/>
    <n v="14"/>
  </r>
  <r>
    <x v="4"/>
    <x v="0"/>
    <n v="10"/>
    <x v="9"/>
    <n v="442"/>
    <x v="38"/>
    <x v="14"/>
    <n v="5"/>
    <d v="1899-12-30T00:10:54"/>
    <n v="45.213000000000001"/>
    <n v="3.6989999999999998"/>
    <n v="83.093000000000004"/>
    <d v="1899-12-30T00:02:08"/>
    <n v="84.661000000000001"/>
    <n v="2"/>
    <x v="3"/>
    <s v="Salt Lake City UT"/>
    <m/>
    <n v="12"/>
    <x v="14"/>
    <n v="12"/>
  </r>
  <r>
    <x v="4"/>
    <x v="0"/>
    <n v="11"/>
    <x v="10"/>
    <s v="12x"/>
    <x v="25"/>
    <x v="14"/>
    <n v="5"/>
    <d v="1899-12-30T00:10:56"/>
    <n v="46.988999999999997"/>
    <n v="1.776"/>
    <n v="82.867999999999995"/>
    <d v="1899-12-30T00:02:08"/>
    <n v="85.085999999999999"/>
    <n v="4"/>
    <x v="11"/>
    <s v="Junction City OR"/>
    <m/>
    <n v="10"/>
    <x v="14"/>
    <n v="10"/>
  </r>
  <r>
    <x v="4"/>
    <x v="0"/>
    <n v="12"/>
    <x v="11"/>
    <n v="708"/>
    <x v="74"/>
    <x v="14"/>
    <n v="5"/>
    <d v="1899-12-30T00:10:56"/>
    <n v="47.305"/>
    <n v="0.316"/>
    <n v="82.828000000000003"/>
    <d v="1899-12-30T00:02:08"/>
    <n v="84.942999999999998"/>
    <n v="5"/>
    <x v="3"/>
    <s v="Prescott Valley AZ"/>
    <m/>
    <n v="9"/>
    <x v="14"/>
    <n v="9"/>
  </r>
  <r>
    <x v="4"/>
    <x v="0"/>
    <n v="13"/>
    <x v="12"/>
    <n v="41"/>
    <x v="7"/>
    <x v="14"/>
    <n v="5"/>
    <d v="1899-12-30T00:11:01"/>
    <n v="52.124000000000002"/>
    <n v="4.819"/>
    <n v="82.224999999999994"/>
    <d v="1899-12-30T00:02:10"/>
    <n v="83.418000000000006"/>
    <n v="5"/>
    <x v="3"/>
    <s v="Draper UT"/>
    <m/>
    <n v="8"/>
    <x v="14"/>
    <n v="8"/>
  </r>
  <r>
    <x v="4"/>
    <x v="0"/>
    <n v="14"/>
    <x v="13"/>
    <n v="214"/>
    <x v="101"/>
    <x v="14"/>
    <n v="5"/>
    <d v="1899-12-30T00:11:22"/>
    <d v="1899-12-30T00:01:13"/>
    <n v="20.827999999999999"/>
    <n v="79.712999999999994"/>
    <d v="1899-12-30T00:02:14"/>
    <n v="80.912999999999997"/>
    <n v="5"/>
    <x v="14"/>
    <s v="Las Vegas NV"/>
    <m/>
    <n v="7"/>
    <x v="14"/>
    <n v="7"/>
  </r>
  <r>
    <x v="4"/>
    <x v="0"/>
    <n v="15"/>
    <x v="14"/>
    <n v="327"/>
    <x v="18"/>
    <x v="14"/>
    <n v="5"/>
    <d v="1899-12-30T00:11:32"/>
    <d v="1899-12-30T00:01:23"/>
    <n v="10.444000000000001"/>
    <n v="78.510999999999996"/>
    <d v="1899-12-30T00:02:15"/>
    <n v="80.56"/>
    <n v="5"/>
    <x v="3"/>
    <s v="Bountiful UT"/>
    <m/>
    <n v="6"/>
    <x v="14"/>
    <n v="6"/>
  </r>
  <r>
    <x v="4"/>
    <x v="0"/>
    <n v="16"/>
    <x v="15"/>
    <n v="713"/>
    <x v="82"/>
    <x v="14"/>
    <n v="5"/>
    <d v="1899-12-30T00:11:33"/>
    <d v="1899-12-30T00:01:24"/>
    <n v="0.307"/>
    <n v="78.475999999999999"/>
    <d v="1899-12-30T00:02:15"/>
    <n v="80.81"/>
    <n v="4"/>
    <x v="3"/>
    <s v="Tooele UT"/>
    <m/>
    <n v="5"/>
    <x v="14"/>
    <n v="5"/>
  </r>
  <r>
    <x v="4"/>
    <x v="0"/>
    <n v="17"/>
    <x v="16"/>
    <n v="109"/>
    <x v="37"/>
    <x v="14"/>
    <n v="5"/>
    <d v="1899-12-30T00:11:42"/>
    <d v="1899-12-30T00:01:33"/>
    <n v="9.4269999999999996"/>
    <n v="77.421999999999997"/>
    <d v="1899-12-30T00:02:18"/>
    <n v="78.813000000000002"/>
    <n v="3"/>
    <x v="3"/>
    <s v="South Ogden UT"/>
    <m/>
    <n v="4"/>
    <x v="14"/>
    <n v="4"/>
  </r>
  <r>
    <x v="4"/>
    <x v="0"/>
    <n v="18"/>
    <x v="0"/>
    <n v="317"/>
    <x v="97"/>
    <x v="15"/>
    <n v="4"/>
    <d v="1899-12-30T00:09:53"/>
    <s v="1 Lap"/>
    <s v="1 Lap"/>
    <n v="73.363"/>
    <d v="1899-12-30T00:02:17"/>
    <n v="79.454999999999998"/>
    <n v="4"/>
    <x v="25"/>
    <s v="Ogden Ut"/>
    <m/>
    <n v="50"/>
    <x v="15"/>
    <n v="50"/>
  </r>
  <r>
    <x v="4"/>
    <x v="0"/>
    <n v="19"/>
    <x v="1"/>
    <n v="110"/>
    <x v="71"/>
    <x v="15"/>
    <n v="4"/>
    <d v="1899-12-30T00:09:54"/>
    <s v="1 Lap"/>
    <n v="0.79700000000000004"/>
    <n v="73.263999999999996"/>
    <d v="1899-12-30T00:02:16"/>
    <n v="80.22"/>
    <n v="4"/>
    <x v="37"/>
    <s v="Jackson Hole WY"/>
    <m/>
    <n v="40"/>
    <x v="15"/>
    <n v="40"/>
  </r>
  <r>
    <x v="4"/>
    <x v="0"/>
    <n v="20"/>
    <x v="2"/>
    <n v="70"/>
    <x v="14"/>
    <x v="15"/>
    <n v="4"/>
    <d v="1899-12-30T00:09:54"/>
    <s v="1 Lap"/>
    <n v="8.9999999999999993E-3"/>
    <n v="73.263000000000005"/>
    <d v="1899-12-30T00:02:17"/>
    <n v="79.328999999999994"/>
    <n v="4"/>
    <x v="9"/>
    <s v="Pleasant view UT"/>
    <m/>
    <n v="32"/>
    <x v="15"/>
    <n v="32"/>
  </r>
  <r>
    <x v="4"/>
    <x v="0"/>
    <n v="21"/>
    <x v="17"/>
    <n v="137"/>
    <x v="104"/>
    <x v="14"/>
    <n v="4"/>
    <d v="1899-12-30T00:10:06"/>
    <s v="1 Lap"/>
    <n v="12.086"/>
    <n v="71.801000000000002"/>
    <d v="1899-12-30T00:02:28"/>
    <n v="73.275000000000006"/>
    <n v="4"/>
    <x v="5"/>
    <s v="Heber City UT"/>
    <m/>
    <n v="3"/>
    <x v="14"/>
    <n v="3"/>
  </r>
  <r>
    <x v="4"/>
    <x v="0"/>
    <n v="22"/>
    <x v="3"/>
    <n v="757"/>
    <x v="40"/>
    <x v="15"/>
    <n v="4"/>
    <d v="1899-12-30T00:10:09"/>
    <s v="1 Lap"/>
    <n v="3.4969999999999999"/>
    <n v="71.388999999999996"/>
    <d v="1899-12-30T00:02:21"/>
    <n v="77.296000000000006"/>
    <n v="4"/>
    <x v="9"/>
    <s v="Farmington UT"/>
    <m/>
    <n v="26"/>
    <x v="15"/>
    <n v="26"/>
  </r>
  <r>
    <x v="4"/>
    <x v="0"/>
    <n v="23"/>
    <x v="4"/>
    <n v="396"/>
    <x v="81"/>
    <x v="15"/>
    <n v="4"/>
    <d v="1899-12-30T00:10:11"/>
    <s v="1 Lap"/>
    <n v="1.7070000000000001"/>
    <n v="71.19"/>
    <d v="1899-12-30T00:02:21"/>
    <n v="77.188000000000002"/>
    <n v="2"/>
    <x v="55"/>
    <s v="Park City UT"/>
    <m/>
    <n v="22"/>
    <x v="15"/>
    <n v="22"/>
  </r>
  <r>
    <x v="4"/>
    <x v="0"/>
    <n v="24"/>
    <x v="5"/>
    <n v="171"/>
    <x v="39"/>
    <x v="15"/>
    <n v="4"/>
    <d v="1899-12-30T00:10:20"/>
    <s v="1 Lap"/>
    <n v="8.7080000000000002"/>
    <n v="70.188999999999993"/>
    <d v="1899-12-30T00:02:24"/>
    <n v="75.739999999999995"/>
    <n v="4"/>
    <x v="9"/>
    <s v="Murray UT"/>
    <m/>
    <n v="20"/>
    <x v="15"/>
    <n v="20"/>
  </r>
  <r>
    <x v="4"/>
    <x v="0"/>
    <n v="25"/>
    <x v="6"/>
    <n v="118"/>
    <x v="67"/>
    <x v="15"/>
    <n v="4"/>
    <d v="1899-12-30T00:10:30"/>
    <s v="1 Lap"/>
    <n v="9.9510000000000005"/>
    <n v="69.08"/>
    <d v="1899-12-30T00:02:26"/>
    <n v="74.7"/>
    <n v="2"/>
    <x v="9"/>
    <s v="Boise ID"/>
    <m/>
    <n v="18"/>
    <x v="15"/>
    <n v="18"/>
  </r>
  <r>
    <x v="4"/>
    <x v="0"/>
    <n v="26"/>
    <x v="18"/>
    <n v="777"/>
    <x v="96"/>
    <x v="14"/>
    <n v="4"/>
    <d v="1899-12-30T00:10:41"/>
    <s v="1 Lap"/>
    <n v="11.436"/>
    <n v="67.846999999999994"/>
    <d v="1899-12-30T00:02:26"/>
    <n v="74.62"/>
    <n v="2"/>
    <x v="3"/>
    <s v="Clearfield UT"/>
    <m/>
    <n v="2"/>
    <x v="14"/>
    <n v="2"/>
  </r>
  <r>
    <x v="4"/>
    <x v="0"/>
    <n v="27"/>
    <x v="7"/>
    <n v="243"/>
    <x v="105"/>
    <x v="15"/>
    <n v="4"/>
    <d v="1899-12-30T00:10:49"/>
    <s v="1 Lap"/>
    <n v="8.4350000000000005"/>
    <n v="66.965999999999994"/>
    <d v="1899-12-30T00:02:31"/>
    <n v="72.063000000000002"/>
    <n v="2"/>
    <x v="56"/>
    <s v="mona UT"/>
    <m/>
    <n v="16"/>
    <x v="15"/>
    <n v="16"/>
  </r>
  <r>
    <x v="4"/>
    <x v="0"/>
    <s v="DNF"/>
    <x v="21"/>
    <n v="156"/>
    <x v="106"/>
    <x v="14"/>
    <n v="2"/>
    <d v="1899-12-30T00:04:21"/>
    <s v="DNF"/>
    <s v="2 Laps"/>
    <n v="83.325999999999993"/>
    <d v="1899-12-30T00:02:05"/>
    <n v="87.028999999999996"/>
    <n v="2"/>
    <x v="11"/>
    <s v="Pacifica CA"/>
    <m/>
    <n v="0"/>
    <x v="14"/>
    <n v="0"/>
  </r>
  <r>
    <x v="4"/>
    <x v="0"/>
    <s v="DNS"/>
    <x v="22"/>
    <n v="711"/>
    <x v="28"/>
    <x v="14"/>
    <m/>
    <m/>
    <s v="DNS"/>
    <m/>
    <s v="-"/>
    <m/>
    <s v="-"/>
    <n v="0"/>
    <x v="3"/>
    <s v="Phoenix AZ"/>
    <m/>
    <n v="0"/>
    <x v="14"/>
    <n v="0"/>
  </r>
  <r>
    <x v="4"/>
    <x v="0"/>
    <s v="DNS"/>
    <x v="22"/>
    <n v="805"/>
    <x v="17"/>
    <x v="14"/>
    <m/>
    <m/>
    <s v="DNS"/>
    <m/>
    <s v="-"/>
    <m/>
    <s v="-"/>
    <n v="0"/>
    <x v="11"/>
    <s v="Layton UT"/>
    <m/>
    <n v="0"/>
    <x v="14"/>
    <n v="0"/>
  </r>
  <r>
    <x v="4"/>
    <x v="0"/>
    <s v="DNS"/>
    <x v="22"/>
    <n v="163"/>
    <x v="15"/>
    <x v="14"/>
    <m/>
    <m/>
    <s v="DNS"/>
    <m/>
    <s v="-"/>
    <m/>
    <s v="-"/>
    <n v="0"/>
    <x v="10"/>
    <s v="Kearns UT"/>
    <m/>
    <n v="0"/>
    <x v="14"/>
    <n v="0"/>
  </r>
  <r>
    <x v="4"/>
    <x v="0"/>
    <s v="DNS"/>
    <x v="22"/>
    <n v="333"/>
    <x v="36"/>
    <x v="14"/>
    <m/>
    <m/>
    <s v="DNS"/>
    <m/>
    <s v="-"/>
    <m/>
    <s v="-"/>
    <n v="0"/>
    <x v="3"/>
    <s v="Sandy UT"/>
    <m/>
    <n v="0"/>
    <x v="14"/>
    <n v="0"/>
  </r>
  <r>
    <x v="4"/>
    <x v="0"/>
    <s v="DNS"/>
    <x v="22"/>
    <n v="607"/>
    <x v="31"/>
    <x v="14"/>
    <m/>
    <m/>
    <s v="DNS"/>
    <m/>
    <s v="-"/>
    <m/>
    <s v="-"/>
    <n v="0"/>
    <x v="3"/>
    <s v="Taylorsville UT"/>
    <m/>
    <n v="0"/>
    <x v="14"/>
    <n v="0"/>
  </r>
  <r>
    <x v="4"/>
    <x v="0"/>
    <s v="DNS"/>
    <x v="22"/>
    <n v="116"/>
    <x v="27"/>
    <x v="14"/>
    <m/>
    <m/>
    <s v="DNS"/>
    <m/>
    <s v="-"/>
    <m/>
    <s v="-"/>
    <n v="0"/>
    <x v="36"/>
    <s v="Clinton UT"/>
    <m/>
    <n v="0"/>
    <x v="14"/>
    <n v="0"/>
  </r>
  <r>
    <x v="4"/>
    <x v="0"/>
    <s v="DNS"/>
    <x v="22"/>
    <n v="123"/>
    <x v="85"/>
    <x v="14"/>
    <m/>
    <m/>
    <s v="DNS"/>
    <m/>
    <s v="-"/>
    <m/>
    <s v="-"/>
    <n v="0"/>
    <x v="44"/>
    <s v="Rupert ID"/>
    <m/>
    <n v="0"/>
    <x v="14"/>
    <n v="0"/>
  </r>
  <r>
    <x v="4"/>
    <x v="0"/>
    <s v="DNS"/>
    <x v="22"/>
    <n v="178"/>
    <x v="23"/>
    <x v="14"/>
    <m/>
    <m/>
    <s v="DNS"/>
    <m/>
    <s v="-"/>
    <m/>
    <s v="-"/>
    <n v="0"/>
    <x v="14"/>
    <s v="HENDERSON NV"/>
    <m/>
    <n v="0"/>
    <x v="14"/>
    <n v="0"/>
  </r>
  <r>
    <x v="4"/>
    <x v="0"/>
    <n v="1"/>
    <x v="0"/>
    <n v="9"/>
    <x v="47"/>
    <x v="12"/>
    <n v="5"/>
    <d v="1899-12-30T00:10:17"/>
    <m/>
    <m/>
    <n v="88.137"/>
    <d v="1899-12-30T00:02:01"/>
    <n v="89.537000000000006"/>
    <n v="3"/>
    <x v="13"/>
    <s v="Bluffdale UT"/>
    <m/>
    <n v="50"/>
    <x v="12"/>
    <n v="50"/>
  </r>
  <r>
    <x v="4"/>
    <x v="0"/>
    <n v="2"/>
    <x v="1"/>
    <n v="17"/>
    <x v="93"/>
    <x v="12"/>
    <n v="5"/>
    <d v="1899-12-30T00:10:18"/>
    <n v="0.78700000000000003"/>
    <n v="0.78700000000000003"/>
    <n v="88.025000000000006"/>
    <d v="1899-12-30T00:02:02"/>
    <n v="89.412999999999997"/>
    <n v="4"/>
    <x v="48"/>
    <s v="Meridian ID"/>
    <m/>
    <n v="40"/>
    <x v="12"/>
    <n v="40"/>
  </r>
  <r>
    <x v="4"/>
    <x v="0"/>
    <n v="3"/>
    <x v="2"/>
    <n v="467"/>
    <x v="68"/>
    <x v="12"/>
    <n v="5"/>
    <d v="1899-12-30T00:10:28"/>
    <n v="11.391999999999999"/>
    <n v="10.605"/>
    <n v="86.539000000000001"/>
    <d v="1899-12-30T00:02:03"/>
    <n v="88.403000000000006"/>
    <n v="2"/>
    <x v="0"/>
    <s v="Sinclair WY"/>
    <m/>
    <n v="32"/>
    <x v="12"/>
    <n v="32"/>
  </r>
  <r>
    <x v="4"/>
    <x v="0"/>
    <n v="4"/>
    <x v="3"/>
    <n v="120"/>
    <x v="10"/>
    <x v="12"/>
    <n v="5"/>
    <d v="1899-12-30T00:10:33"/>
    <n v="15.872999999999999"/>
    <n v="4.4809999999999999"/>
    <n v="85.926000000000002"/>
    <d v="1899-12-30T00:02:05"/>
    <n v="86.951999999999998"/>
    <n v="2"/>
    <x v="7"/>
    <s v="Harrison NY"/>
    <m/>
    <n v="26"/>
    <x v="12"/>
    <n v="26"/>
  </r>
  <r>
    <x v="4"/>
    <x v="0"/>
    <n v="5"/>
    <x v="4"/>
    <n v="130"/>
    <x v="22"/>
    <x v="12"/>
    <n v="5"/>
    <d v="1899-12-30T00:11:00"/>
    <n v="43.683999999999997"/>
    <n v="27.811"/>
    <n v="82.308000000000007"/>
    <d v="1899-12-30T00:02:10"/>
    <n v="83.944999999999993"/>
    <n v="2"/>
    <x v="4"/>
    <s v="Salt Lake City UT"/>
    <m/>
    <n v="22"/>
    <x v="12"/>
    <n v="22"/>
  </r>
  <r>
    <x v="4"/>
    <x v="0"/>
    <n v="6"/>
    <x v="0"/>
    <n v="307"/>
    <x v="26"/>
    <x v="13"/>
    <n v="5"/>
    <d v="1899-12-30T00:11:10"/>
    <n v="53.222999999999999"/>
    <n v="9.5389999999999997"/>
    <n v="81.135999999999996"/>
    <d v="1899-12-30T00:02:06"/>
    <n v="86.325999999999993"/>
    <n v="2"/>
    <x v="14"/>
    <s v="KUNA ID"/>
    <m/>
    <n v="50"/>
    <x v="13"/>
    <n v="50"/>
  </r>
  <r>
    <x v="4"/>
    <x v="0"/>
    <n v="7"/>
    <x v="1"/>
    <n v="178"/>
    <x v="23"/>
    <x v="13"/>
    <n v="5"/>
    <d v="1899-12-30T00:11:10"/>
    <n v="53.484000000000002"/>
    <n v="0.26100000000000001"/>
    <n v="81.103999999999999"/>
    <d v="1899-12-30T00:02:06"/>
    <n v="86.616"/>
    <n v="2"/>
    <x v="14"/>
    <s v="HENDERSON NV"/>
    <m/>
    <n v="40"/>
    <x v="13"/>
    <n v="40"/>
  </r>
  <r>
    <x v="4"/>
    <x v="0"/>
    <n v="8"/>
    <x v="2"/>
    <n v="163"/>
    <x v="15"/>
    <x v="13"/>
    <n v="5"/>
    <d v="1899-12-30T00:11:12"/>
    <n v="55.59"/>
    <n v="2.1059999999999999"/>
    <n v="80.849999999999994"/>
    <d v="1899-12-30T00:02:12"/>
    <n v="82.177000000000007"/>
    <n v="2"/>
    <x v="10"/>
    <s v="Kearns UT"/>
    <m/>
    <n v="32"/>
    <x v="13"/>
    <n v="32"/>
  </r>
  <r>
    <x v="4"/>
    <x v="0"/>
    <n v="9"/>
    <x v="3"/>
    <n v="41"/>
    <x v="7"/>
    <x v="13"/>
    <n v="5"/>
    <d v="1899-12-30T00:11:36"/>
    <d v="1899-12-30T00:01:19"/>
    <n v="23.228999999999999"/>
    <n v="78.150000000000006"/>
    <d v="1899-12-30T00:02:11"/>
    <n v="82.728999999999999"/>
    <n v="3"/>
    <x v="3"/>
    <s v="Draper UT"/>
    <m/>
    <n v="26"/>
    <x v="13"/>
    <n v="26"/>
  </r>
  <r>
    <x v="4"/>
    <x v="0"/>
    <n v="10"/>
    <x v="4"/>
    <n v="131"/>
    <x v="41"/>
    <x v="13"/>
    <n v="5"/>
    <d v="1899-12-30T00:11:42"/>
    <d v="1899-12-30T00:01:25"/>
    <n v="6.2759999999999998"/>
    <n v="77.450999999999993"/>
    <d v="1899-12-30T00:02:12"/>
    <n v="82.236999999999995"/>
    <n v="2"/>
    <x v="21"/>
    <s v="Provo UT"/>
    <m/>
    <n v="22"/>
    <x v="13"/>
    <n v="22"/>
  </r>
  <r>
    <x v="4"/>
    <x v="0"/>
    <n v="11"/>
    <x v="5"/>
    <n v="116"/>
    <x v="27"/>
    <x v="13"/>
    <n v="5"/>
    <d v="1899-12-30T00:11:42"/>
    <d v="1899-12-30T00:01:26"/>
    <n v="0.54900000000000004"/>
    <n v="77.391000000000005"/>
    <d v="1899-12-30T00:02:13"/>
    <n v="81.855000000000004"/>
    <n v="2"/>
    <x v="36"/>
    <s v="Clinton UT"/>
    <m/>
    <n v="20"/>
    <x v="13"/>
    <n v="20"/>
  </r>
  <r>
    <x v="4"/>
    <x v="0"/>
    <n v="12"/>
    <x v="6"/>
    <n v="69"/>
    <x v="56"/>
    <x v="13"/>
    <n v="5"/>
    <d v="1899-12-30T00:12:02"/>
    <d v="1899-12-30T00:01:45"/>
    <n v="19.161999999999999"/>
    <n v="75.335999999999999"/>
    <d v="1899-12-30T00:02:16"/>
    <n v="80.051000000000002"/>
    <n v="3"/>
    <x v="25"/>
    <s v="SLC UT"/>
    <m/>
    <n v="18"/>
    <x v="13"/>
    <n v="18"/>
  </r>
  <r>
    <x v="4"/>
    <x v="0"/>
    <s v="DNF"/>
    <x v="21"/>
    <n v="801"/>
    <x v="94"/>
    <x v="13"/>
    <n v="1"/>
    <d v="1899-12-30T00:03:07"/>
    <s v="DNF"/>
    <s v="4 Laps"/>
    <n v="58.134"/>
    <d v="1899-12-30T00:02:32"/>
    <n v="71.691000000000003"/>
    <n v="1"/>
    <x v="11"/>
    <s v="Salt Lake City UT"/>
    <m/>
    <n v="0"/>
    <x v="13"/>
    <n v="0"/>
  </r>
  <r>
    <x v="4"/>
    <x v="0"/>
    <s v="DNS"/>
    <x v="22"/>
    <n v="123"/>
    <x v="85"/>
    <x v="13"/>
    <m/>
    <n v="35.085999999999999"/>
    <s v="DNS"/>
    <s v="1 Lap"/>
    <s v="-"/>
    <m/>
    <s v="-"/>
    <n v="0"/>
    <x v="44"/>
    <s v="Rupert ID"/>
    <m/>
    <n v="0"/>
    <x v="13"/>
    <n v="0"/>
  </r>
  <r>
    <x v="4"/>
    <x v="0"/>
    <s v="DNS"/>
    <x v="22"/>
    <n v="163"/>
    <x v="15"/>
    <x v="12"/>
    <m/>
    <m/>
    <s v="DNS"/>
    <m/>
    <s v="-"/>
    <m/>
    <s v="-"/>
    <n v="0"/>
    <x v="10"/>
    <s v="Kearns UT"/>
    <m/>
    <n v="0"/>
    <x v="12"/>
    <n v="0"/>
  </r>
  <r>
    <x v="4"/>
    <x v="0"/>
    <s v="DNS"/>
    <x v="22"/>
    <n v="109"/>
    <x v="37"/>
    <x v="13"/>
    <m/>
    <m/>
    <s v="DNS"/>
    <m/>
    <s v="-"/>
    <m/>
    <s v="-"/>
    <n v="0"/>
    <x v="3"/>
    <s v="South Ogden UT"/>
    <m/>
    <n v="0"/>
    <x v="13"/>
    <n v="0"/>
  </r>
  <r>
    <x v="4"/>
    <x v="0"/>
    <n v="1"/>
    <x v="0"/>
    <n v="527"/>
    <x v="58"/>
    <x v="6"/>
    <n v="7"/>
    <d v="1899-12-30T00:13:17"/>
    <m/>
    <m/>
    <n v="95.448999999999998"/>
    <d v="1899-12-30T00:01:57"/>
    <n v="93.119"/>
    <n v="6"/>
    <x v="27"/>
    <s v="Salt Lake City UT"/>
    <m/>
    <n v="50"/>
    <x v="6"/>
    <n v="50"/>
  </r>
  <r>
    <x v="4"/>
    <x v="0"/>
    <n v="2"/>
    <x v="1"/>
    <n v="53"/>
    <x v="45"/>
    <x v="6"/>
    <n v="7"/>
    <d v="1899-12-30T00:13:21"/>
    <n v="3.27"/>
    <n v="3.27"/>
    <n v="95.058999999999997"/>
    <d v="1899-12-30T00:01:58"/>
    <n v="91.927000000000007"/>
    <n v="5"/>
    <x v="1"/>
    <s v="Gilbert AZ"/>
    <m/>
    <n v="40"/>
    <x v="6"/>
    <n v="40"/>
  </r>
  <r>
    <x v="4"/>
    <x v="0"/>
    <n v="3"/>
    <x v="2"/>
    <n v="93"/>
    <x v="92"/>
    <x v="6"/>
    <n v="7"/>
    <d v="1899-12-30T00:13:21"/>
    <n v="4.1589999999999998"/>
    <n v="0.88900000000000001"/>
    <n v="94.953999999999994"/>
    <d v="1899-12-30T00:01:58"/>
    <n v="92.210999999999999"/>
    <n v="4"/>
    <x v="18"/>
    <s v="Clinton UT"/>
    <m/>
    <n v="32"/>
    <x v="6"/>
    <n v="32"/>
  </r>
  <r>
    <x v="4"/>
    <x v="0"/>
    <n v="4"/>
    <x v="3"/>
    <n v="365"/>
    <x v="43"/>
    <x v="6"/>
    <n v="7"/>
    <d v="1899-12-30T00:13:29"/>
    <n v="11.205"/>
    <n v="7.0460000000000003"/>
    <n v="94.126000000000005"/>
    <d v="1899-12-30T00:01:59"/>
    <n v="91.495999999999995"/>
    <n v="4"/>
    <x v="0"/>
    <s v="Sandy UT"/>
    <m/>
    <n v="26"/>
    <x v="6"/>
    <n v="26"/>
  </r>
  <r>
    <x v="4"/>
    <x v="0"/>
    <n v="5"/>
    <x v="4"/>
    <n v="951"/>
    <x v="1"/>
    <x v="6"/>
    <n v="7"/>
    <d v="1899-12-30T00:13:30"/>
    <n v="12.99"/>
    <n v="1.7849999999999999"/>
    <n v="93.918999999999997"/>
    <d v="1899-12-30T00:01:59"/>
    <n v="91.379000000000005"/>
    <n v="3"/>
    <x v="1"/>
    <s v="San Mateo CA"/>
    <m/>
    <n v="22"/>
    <x v="6"/>
    <n v="22"/>
  </r>
  <r>
    <x v="4"/>
    <x v="0"/>
    <n v="6"/>
    <x v="5"/>
    <n v="491"/>
    <x v="49"/>
    <x v="6"/>
    <n v="7"/>
    <d v="1899-12-30T00:13:31"/>
    <n v="13.958"/>
    <n v="0.96799999999999997"/>
    <n v="93.807000000000002"/>
    <d v="1899-12-30T00:01:59"/>
    <n v="91.563999999999993"/>
    <n v="3"/>
    <x v="23"/>
    <s v="LAS VEGAS NV"/>
    <m/>
    <n v="20"/>
    <x v="6"/>
    <n v="20"/>
  </r>
  <r>
    <x v="4"/>
    <x v="0"/>
    <n v="7"/>
    <x v="0"/>
    <n v="49"/>
    <x v="62"/>
    <x v="7"/>
    <n v="6"/>
    <d v="1899-12-30T00:11:34"/>
    <s v="1 Lap"/>
    <s v="1 Lap"/>
    <n v="94.007000000000005"/>
    <d v="1899-12-30T00:02:00"/>
    <n v="90.402000000000001"/>
    <n v="4"/>
    <x v="29"/>
    <s v="Sandy UT"/>
    <m/>
    <n v="50"/>
    <x v="7"/>
    <n v="50"/>
  </r>
  <r>
    <x v="4"/>
    <x v="0"/>
    <n v="8"/>
    <x v="1"/>
    <n v="22"/>
    <x v="63"/>
    <x v="7"/>
    <n v="6"/>
    <d v="1899-12-30T00:11:44"/>
    <s v="1 Lap"/>
    <n v="10.336"/>
    <n v="92.626999999999995"/>
    <d v="1899-12-30T00:02:01"/>
    <n v="89.722999999999999"/>
    <n v="4"/>
    <x v="3"/>
    <s v="Murray UT"/>
    <m/>
    <n v="40"/>
    <x v="7"/>
    <n v="40"/>
  </r>
  <r>
    <x v="4"/>
    <x v="0"/>
    <n v="9"/>
    <x v="6"/>
    <n v="9"/>
    <x v="47"/>
    <x v="6"/>
    <n v="6"/>
    <d v="1899-12-30T00:11:45"/>
    <s v="1 Lap"/>
    <n v="0.59499999999999997"/>
    <n v="92.549000000000007"/>
    <d v="1899-12-30T00:02:02"/>
    <n v="89.266000000000005"/>
    <n v="3"/>
    <x v="18"/>
    <s v="Bluffdale UT"/>
    <m/>
    <n v="18"/>
    <x v="6"/>
    <n v="18"/>
  </r>
  <r>
    <x v="4"/>
    <x v="0"/>
    <n v="10"/>
    <x v="7"/>
    <n v="10"/>
    <x v="55"/>
    <x v="6"/>
    <n v="6"/>
    <d v="1899-12-30T00:11:51"/>
    <s v="1 Lap"/>
    <n v="5.8120000000000003"/>
    <n v="91.792000000000002"/>
    <d v="1899-12-30T00:02:03"/>
    <n v="88.207999999999998"/>
    <n v="5"/>
    <x v="0"/>
    <s v="Lindon UT"/>
    <m/>
    <n v="16"/>
    <x v="6"/>
    <n v="16"/>
  </r>
  <r>
    <x v="4"/>
    <x v="0"/>
    <n v="11"/>
    <x v="2"/>
    <n v="81"/>
    <x v="98"/>
    <x v="7"/>
    <n v="6"/>
    <d v="1899-12-30T00:11:52"/>
    <s v="1 Lap"/>
    <n v="1.077"/>
    <n v="91.653000000000006"/>
    <d v="1899-12-30T00:02:04"/>
    <n v="87.811999999999998"/>
    <n v="5"/>
    <x v="51"/>
    <s v="Oakland CA"/>
    <m/>
    <n v="32"/>
    <x v="7"/>
    <n v="32"/>
  </r>
  <r>
    <x v="4"/>
    <x v="0"/>
    <n v="12"/>
    <x v="8"/>
    <n v="117"/>
    <x v="61"/>
    <x v="6"/>
    <n v="6"/>
    <d v="1899-12-30T00:11:55"/>
    <s v="1 Lap"/>
    <n v="3.36"/>
    <n v="91.221999999999994"/>
    <d v="1899-12-30T00:02:04"/>
    <n v="87.491"/>
    <n v="3"/>
    <x v="18"/>
    <s v="South Jordan UT"/>
    <m/>
    <n v="14"/>
    <x v="6"/>
    <n v="14"/>
  </r>
  <r>
    <x v="4"/>
    <x v="0"/>
    <n v="13"/>
    <x v="3"/>
    <n v="178"/>
    <x v="23"/>
    <x v="7"/>
    <n v="6"/>
    <d v="1899-12-30T00:12:15"/>
    <s v="1 Lap"/>
    <n v="20.298999999999999"/>
    <n v="88.703999999999994"/>
    <d v="1899-12-30T00:02:08"/>
    <n v="85.158000000000001"/>
    <n v="6"/>
    <x v="14"/>
    <s v="HENDERSON NV"/>
    <m/>
    <n v="26"/>
    <x v="7"/>
    <n v="26"/>
  </r>
  <r>
    <x v="4"/>
    <x v="0"/>
    <n v="14"/>
    <x v="9"/>
    <n v="174"/>
    <x v="33"/>
    <x v="6"/>
    <n v="6"/>
    <d v="1899-12-30T00:12:21"/>
    <s v="1 Lap"/>
    <n v="5.5309999999999997"/>
    <n v="88.042000000000002"/>
    <d v="1899-12-30T00:02:02"/>
    <n v="89.102999999999994"/>
    <n v="6"/>
    <x v="0"/>
    <s v="Draper UT"/>
    <m/>
    <n v="12"/>
    <x v="6"/>
    <n v="12"/>
  </r>
  <r>
    <x v="4"/>
    <x v="0"/>
    <s v="DNF"/>
    <x v="21"/>
    <n v="6"/>
    <x v="42"/>
    <x v="6"/>
    <m/>
    <n v="2.2490000000000001"/>
    <s v="DNF"/>
    <s v="6 Laps"/>
    <s v="-"/>
    <m/>
    <s v="-"/>
    <n v="0"/>
    <x v="0"/>
    <s v="Draper  UT"/>
    <m/>
    <n v="0"/>
    <x v="6"/>
    <n v="0"/>
  </r>
  <r>
    <x v="4"/>
    <x v="0"/>
    <s v="DNF"/>
    <x v="21"/>
    <n v="101"/>
    <x v="48"/>
    <x v="6"/>
    <m/>
    <n v="4.085"/>
    <s v="DNF"/>
    <n v="1.8360000000000001"/>
    <s v="-"/>
    <m/>
    <s v="-"/>
    <n v="0"/>
    <x v="0"/>
    <s v="Boise ID"/>
    <m/>
    <n v="0"/>
    <x v="6"/>
    <n v="0"/>
  </r>
  <r>
    <x v="4"/>
    <x v="0"/>
    <s v="DNS"/>
    <x v="22"/>
    <n v="723"/>
    <x v="0"/>
    <x v="6"/>
    <m/>
    <m/>
    <s v="DNS"/>
    <m/>
    <s v="-"/>
    <m/>
    <s v="-"/>
    <n v="0"/>
    <x v="0"/>
    <s v="Las Vegas NV"/>
    <m/>
    <n v="0"/>
    <x v="6"/>
    <n v="0"/>
  </r>
  <r>
    <x v="4"/>
    <x v="0"/>
    <s v="DNS"/>
    <x v="22"/>
    <n v="42"/>
    <x v="99"/>
    <x v="6"/>
    <m/>
    <m/>
    <s v="DNS"/>
    <m/>
    <s v="-"/>
    <m/>
    <s v="-"/>
    <n v="0"/>
    <x v="0"/>
    <s v="Denver CO"/>
    <m/>
    <n v="0"/>
    <x v="6"/>
    <n v="0"/>
  </r>
  <r>
    <x v="4"/>
    <x v="0"/>
    <s v="DNS"/>
    <x v="22"/>
    <s v="12x"/>
    <x v="25"/>
    <x v="7"/>
    <m/>
    <m/>
    <s v="DNS"/>
    <m/>
    <s v="-"/>
    <m/>
    <s v="-"/>
    <n v="0"/>
    <x v="11"/>
    <s v="Junction City OR"/>
    <m/>
    <n v="0"/>
    <x v="7"/>
    <n v="0"/>
  </r>
  <r>
    <x v="4"/>
    <x v="0"/>
    <s v="DNS"/>
    <x v="22"/>
    <n v="50"/>
    <x v="100"/>
    <x v="6"/>
    <m/>
    <m/>
    <s v="DNS"/>
    <m/>
    <s v="-"/>
    <m/>
    <s v="-"/>
    <n v="0"/>
    <x v="2"/>
    <s v="Colorado Springs CO"/>
    <m/>
    <n v="0"/>
    <x v="6"/>
    <n v="0"/>
  </r>
  <r>
    <x v="4"/>
    <x v="0"/>
    <s v="DNS"/>
    <x v="22"/>
    <n v="58"/>
    <x v="91"/>
    <x v="6"/>
    <m/>
    <m/>
    <s v="DNS"/>
    <m/>
    <s v="-"/>
    <m/>
    <s v="-"/>
    <n v="0"/>
    <x v="46"/>
    <s v="Murray UT"/>
    <m/>
    <n v="0"/>
    <x v="6"/>
    <n v="0"/>
  </r>
  <r>
    <x v="4"/>
    <x v="0"/>
    <s v="DNS"/>
    <x v="22"/>
    <n v="74"/>
    <x v="4"/>
    <x v="7"/>
    <m/>
    <m/>
    <s v="DNS"/>
    <m/>
    <s v="-"/>
    <m/>
    <s v="-"/>
    <n v="0"/>
    <x v="3"/>
    <s v="Las Vegas NV"/>
    <m/>
    <n v="0"/>
    <x v="7"/>
    <n v="0"/>
  </r>
  <r>
    <x v="4"/>
    <x v="0"/>
    <n v="1"/>
    <x v="0"/>
    <n v="527"/>
    <x v="58"/>
    <x v="22"/>
    <n v="3"/>
    <d v="1899-12-30T00:06:00"/>
    <m/>
    <m/>
    <n v="90.659000000000006"/>
    <d v="1899-12-30T00:01:58"/>
    <n v="92.322999999999993"/>
    <n v="3"/>
    <x v="27"/>
    <s v="Salt Lake City UT"/>
    <m/>
    <n v="50"/>
    <x v="22"/>
    <n v="50"/>
  </r>
  <r>
    <x v="4"/>
    <x v="0"/>
    <n v="2"/>
    <x v="1"/>
    <n v="93"/>
    <x v="92"/>
    <x v="22"/>
    <n v="3"/>
    <d v="1899-12-30T00:06:00"/>
    <n v="0.38800000000000001"/>
    <n v="0.38800000000000001"/>
    <n v="90.561999999999998"/>
    <d v="1899-12-30T00:01:58"/>
    <n v="92.215999999999994"/>
    <n v="3"/>
    <x v="18"/>
    <m/>
    <m/>
    <n v="40"/>
    <x v="22"/>
    <n v="40"/>
  </r>
  <r>
    <x v="4"/>
    <x v="0"/>
    <n v="3"/>
    <x v="2"/>
    <n v="365"/>
    <x v="43"/>
    <x v="22"/>
    <n v="3"/>
    <d v="1899-12-30T00:06:08"/>
    <n v="8.6430000000000007"/>
    <n v="8.2550000000000008"/>
    <n v="88.533000000000001"/>
    <d v="1899-12-30T00:02:00"/>
    <n v="90.703999999999994"/>
    <n v="3"/>
    <x v="0"/>
    <s v="Sandy UT"/>
    <m/>
    <n v="32"/>
    <x v="22"/>
    <n v="32"/>
  </r>
  <r>
    <x v="4"/>
    <x v="0"/>
    <n v="4"/>
    <x v="3"/>
    <n v="42"/>
    <x v="99"/>
    <x v="22"/>
    <n v="3"/>
    <d v="1899-12-30T00:06:13"/>
    <n v="13.388"/>
    <n v="4.7450000000000001"/>
    <n v="87.406999999999996"/>
    <d v="1899-12-30T00:02:02"/>
    <n v="89.44"/>
    <n v="2"/>
    <x v="0"/>
    <s v="Denver CO"/>
    <m/>
    <n v="26"/>
    <x v="22"/>
    <n v="26"/>
  </r>
  <r>
    <x v="4"/>
    <x v="0"/>
    <n v="5"/>
    <x v="4"/>
    <n v="13"/>
    <x v="21"/>
    <x v="22"/>
    <n v="3"/>
    <d v="1899-12-30T00:06:14"/>
    <n v="14.525"/>
    <n v="1.137"/>
    <n v="87.141000000000005"/>
    <d v="1899-12-30T00:02:03"/>
    <n v="88.622"/>
    <n v="3"/>
    <x v="13"/>
    <s v="Pleasant Grove UT"/>
    <m/>
    <n v="22"/>
    <x v="22"/>
    <n v="22"/>
  </r>
  <r>
    <x v="4"/>
    <x v="0"/>
    <n v="6"/>
    <x v="5"/>
    <n v="17"/>
    <x v="93"/>
    <x v="22"/>
    <n v="3"/>
    <d v="1899-12-30T00:06:15"/>
    <n v="15.215"/>
    <n v="0.69"/>
    <n v="86.980999999999995"/>
    <d v="1899-12-30T00:02:02"/>
    <n v="88.997"/>
    <n v="2"/>
    <x v="48"/>
    <s v="Meridian ID"/>
    <m/>
    <n v="20"/>
    <x v="22"/>
    <n v="20"/>
  </r>
  <r>
    <x v="4"/>
    <x v="0"/>
    <n v="7"/>
    <x v="6"/>
    <n v="117"/>
    <x v="61"/>
    <x v="22"/>
    <n v="3"/>
    <d v="1899-12-30T00:06:17"/>
    <n v="17.385999999999999"/>
    <n v="2.1709999999999998"/>
    <n v="86.48"/>
    <d v="1899-12-30T00:02:04"/>
    <n v="87.444999999999993"/>
    <n v="2"/>
    <x v="18"/>
    <s v="South Jordan UT"/>
    <m/>
    <n v="18"/>
    <x v="22"/>
    <n v="18"/>
  </r>
  <r>
    <x v="4"/>
    <x v="0"/>
    <n v="8"/>
    <x v="7"/>
    <n v="951"/>
    <x v="1"/>
    <x v="22"/>
    <n v="3"/>
    <d v="1899-12-30T00:06:19"/>
    <n v="18.870999999999999"/>
    <n v="1.4850000000000001"/>
    <n v="86.141000000000005"/>
    <d v="1899-12-30T00:02:03"/>
    <n v="88.456000000000003"/>
    <n v="3"/>
    <x v="1"/>
    <s v="San Mateo CA"/>
    <m/>
    <n v="16"/>
    <x v="22"/>
    <n v="16"/>
  </r>
  <r>
    <x v="4"/>
    <x v="0"/>
    <n v="9"/>
    <x v="8"/>
    <n v="10"/>
    <x v="55"/>
    <x v="22"/>
    <n v="3"/>
    <d v="1899-12-30T00:06:21"/>
    <n v="21.721"/>
    <n v="2.85"/>
    <n v="85.497"/>
    <d v="1899-12-30T00:02:05"/>
    <n v="87.123999999999995"/>
    <n v="3"/>
    <x v="0"/>
    <s v="Lindon UT"/>
    <m/>
    <n v="14"/>
    <x v="22"/>
    <n v="14"/>
  </r>
  <r>
    <x v="4"/>
    <x v="0"/>
    <n v="10"/>
    <x v="9"/>
    <n v="120"/>
    <x v="10"/>
    <x v="22"/>
    <n v="3"/>
    <d v="1899-12-30T00:06:22"/>
    <n v="21.858000000000001"/>
    <n v="0.13700000000000001"/>
    <n v="85.466999999999999"/>
    <d v="1899-12-30T00:02:04"/>
    <n v="87.475999999999999"/>
    <n v="2"/>
    <x v="7"/>
    <s v="Harrison NY"/>
    <m/>
    <n v="12"/>
    <x v="22"/>
    <n v="12"/>
  </r>
  <r>
    <x v="4"/>
    <x v="0"/>
    <n v="11"/>
    <x v="10"/>
    <n v="58"/>
    <x v="91"/>
    <x v="22"/>
    <n v="3"/>
    <d v="1899-12-30T00:06:22"/>
    <n v="22.501000000000001"/>
    <n v="0.64300000000000002"/>
    <n v="85.322999999999993"/>
    <d v="1899-12-30T00:02:03"/>
    <n v="88.704999999999998"/>
    <n v="3"/>
    <x v="46"/>
    <s v="Murray UT"/>
    <m/>
    <n v="10"/>
    <x v="22"/>
    <n v="10"/>
  </r>
  <r>
    <x v="4"/>
    <x v="0"/>
    <n v="12"/>
    <x v="11"/>
    <n v="240"/>
    <x v="9"/>
    <x v="22"/>
    <n v="3"/>
    <d v="1899-12-30T00:06:30"/>
    <n v="29.844000000000001"/>
    <n v="7.343"/>
    <n v="83.715000000000003"/>
    <d v="1899-12-30T00:02:05"/>
    <n v="86.631"/>
    <n v="3"/>
    <x v="0"/>
    <s v="missoula MT"/>
    <m/>
    <n v="9"/>
    <x v="22"/>
    <n v="9"/>
  </r>
  <r>
    <x v="4"/>
    <x v="0"/>
    <n v="13"/>
    <x v="12"/>
    <n v="711"/>
    <x v="28"/>
    <x v="22"/>
    <n v="3"/>
    <d v="1899-12-30T00:06:30"/>
    <n v="30.21"/>
    <n v="0.36599999999999999"/>
    <n v="83.635999999999996"/>
    <d v="1899-12-30T00:02:07"/>
    <n v="85.843000000000004"/>
    <n v="3"/>
    <x v="0"/>
    <s v="Phoenix AZ"/>
    <m/>
    <n v="8"/>
    <x v="22"/>
    <n v="8"/>
  </r>
  <r>
    <x v="4"/>
    <x v="0"/>
    <n v="14"/>
    <x v="13"/>
    <n v="925"/>
    <x v="88"/>
    <x v="22"/>
    <n v="3"/>
    <d v="1899-12-30T00:06:31"/>
    <n v="30.805"/>
    <n v="0.59499999999999997"/>
    <n v="83.509"/>
    <d v="1899-12-30T00:02:07"/>
    <n v="85.694000000000003"/>
    <n v="3"/>
    <x v="18"/>
    <s v="Spanish Fork UT"/>
    <m/>
    <n v="7"/>
    <x v="22"/>
    <n v="7"/>
  </r>
  <r>
    <x v="4"/>
    <x v="0"/>
    <n v="15"/>
    <x v="14"/>
    <n v="101"/>
    <x v="48"/>
    <x v="22"/>
    <n v="3"/>
    <d v="1899-12-30T00:06:31"/>
    <n v="31.148"/>
    <n v="0.34300000000000003"/>
    <n v="83.436000000000007"/>
    <d v="1899-12-30T00:02:06"/>
    <n v="86.025999999999996"/>
    <n v="3"/>
    <x v="0"/>
    <s v="Boise ID"/>
    <m/>
    <n v="6"/>
    <x v="22"/>
    <n v="6"/>
  </r>
  <r>
    <x v="4"/>
    <x v="0"/>
    <n v="16"/>
    <x v="15"/>
    <n v="199"/>
    <x v="12"/>
    <x v="22"/>
    <n v="3"/>
    <d v="1899-12-30T00:06:38"/>
    <n v="38.720999999999997"/>
    <n v="7.5730000000000004"/>
    <n v="81.849999999999994"/>
    <d v="1899-12-30T00:02:10"/>
    <n v="83.602999999999994"/>
    <n v="2"/>
    <x v="8"/>
    <s v="Brighton CO"/>
    <m/>
    <n v="5"/>
    <x v="22"/>
    <n v="5"/>
  </r>
  <r>
    <x v="4"/>
    <x v="0"/>
    <n v="17"/>
    <x v="0"/>
    <n v="49"/>
    <x v="62"/>
    <x v="10"/>
    <n v="3"/>
    <d v="1899-12-30T00:06:41"/>
    <n v="40.862000000000002"/>
    <n v="2.141"/>
    <n v="81.412999999999997"/>
    <d v="1899-12-30T00:02:00"/>
    <n v="90.32"/>
    <n v="3"/>
    <x v="29"/>
    <s v="Sandy UT"/>
    <m/>
    <n v="50"/>
    <x v="10"/>
    <n v="50"/>
  </r>
  <r>
    <x v="4"/>
    <x v="0"/>
    <n v="18"/>
    <x v="1"/>
    <n v="22"/>
    <x v="63"/>
    <x v="10"/>
    <n v="3"/>
    <d v="1899-12-30T00:06:44"/>
    <n v="44.51"/>
    <n v="3.6480000000000001"/>
    <n v="80.677999999999997"/>
    <d v="1899-12-30T00:02:01"/>
    <n v="89.804000000000002"/>
    <n v="2"/>
    <x v="3"/>
    <s v="Murray UT"/>
    <m/>
    <n v="40"/>
    <x v="10"/>
    <n v="40"/>
  </r>
  <r>
    <x v="4"/>
    <x v="0"/>
    <n v="19"/>
    <x v="2"/>
    <n v="81"/>
    <x v="98"/>
    <x v="10"/>
    <n v="3"/>
    <d v="1899-12-30T00:06:49"/>
    <n v="48.847999999999999"/>
    <n v="4.3380000000000001"/>
    <n v="79.820999999999998"/>
    <d v="1899-12-30T00:02:03"/>
    <n v="88.665000000000006"/>
    <n v="3"/>
    <x v="51"/>
    <s v="Oakland CA"/>
    <m/>
    <n v="32"/>
    <x v="10"/>
    <n v="32"/>
  </r>
  <r>
    <x v="4"/>
    <x v="0"/>
    <n v="20"/>
    <x v="3"/>
    <n v="307"/>
    <x v="26"/>
    <x v="10"/>
    <n v="3"/>
    <d v="1899-12-30T00:06:57"/>
    <n v="57.295999999999999"/>
    <n v="8.4480000000000004"/>
    <n v="78.204999999999998"/>
    <d v="1899-12-30T00:02:06"/>
    <n v="86.46"/>
    <n v="3"/>
    <x v="14"/>
    <s v="KUNA ID"/>
    <m/>
    <n v="26"/>
    <x v="10"/>
    <n v="26"/>
  </r>
  <r>
    <x v="4"/>
    <x v="0"/>
    <n v="21"/>
    <x v="4"/>
    <n v="178"/>
    <x v="23"/>
    <x v="10"/>
    <n v="3"/>
    <d v="1899-12-30T00:07:06"/>
    <d v="1899-12-30T00:01:06"/>
    <n v="9.1039999999999992"/>
    <n v="76.534000000000006"/>
    <d v="1899-12-30T00:02:09"/>
    <n v="84.397999999999996"/>
    <n v="2"/>
    <x v="14"/>
    <s v="HENDERSON NV"/>
    <m/>
    <n v="22"/>
    <x v="10"/>
    <n v="22"/>
  </r>
  <r>
    <x v="4"/>
    <x v="0"/>
    <n v="22"/>
    <x v="5"/>
    <n v="41"/>
    <x v="7"/>
    <x v="10"/>
    <n v="3"/>
    <d v="1899-12-30T00:07:13"/>
    <d v="1899-12-30T00:01:14"/>
    <n v="7.2380000000000004"/>
    <n v="75.256"/>
    <d v="1899-12-30T00:02:11"/>
    <n v="82.870999999999995"/>
    <n v="2"/>
    <x v="3"/>
    <s v="Draper UT"/>
    <m/>
    <n v="20"/>
    <x v="10"/>
    <n v="20"/>
  </r>
  <r>
    <x v="4"/>
    <x v="0"/>
    <s v="DNF"/>
    <x v="21"/>
    <n v="53"/>
    <x v="45"/>
    <x v="22"/>
    <m/>
    <n v="1.619"/>
    <s v="DNF"/>
    <m/>
    <s v="-"/>
    <m/>
    <s v="-"/>
    <n v="0"/>
    <x v="1"/>
    <s v="Gilbert AZ"/>
    <m/>
    <n v="0"/>
    <x v="22"/>
    <n v="0"/>
  </r>
  <r>
    <x v="4"/>
    <x v="0"/>
    <s v="DNF"/>
    <x v="21"/>
    <n v="422"/>
    <x v="103"/>
    <x v="22"/>
    <m/>
    <n v="4.524"/>
    <s v="DNF"/>
    <m/>
    <s v="-"/>
    <m/>
    <s v="-"/>
    <n v="0"/>
    <x v="0"/>
    <s v="Denver CO"/>
    <m/>
    <n v="0"/>
    <x v="22"/>
    <n v="0"/>
  </r>
  <r>
    <x v="4"/>
    <x v="0"/>
    <s v="DNS"/>
    <x v="22"/>
    <n v="723"/>
    <x v="0"/>
    <x v="22"/>
    <m/>
    <m/>
    <s v="DNS"/>
    <m/>
    <s v="-"/>
    <m/>
    <s v="-"/>
    <n v="0"/>
    <x v="0"/>
    <s v="Las Vegas NV"/>
    <m/>
    <n v="0"/>
    <x v="22"/>
    <n v="0"/>
  </r>
  <r>
    <x v="4"/>
    <x v="0"/>
    <s v="DNS"/>
    <x v="22"/>
    <n v="414"/>
    <x v="8"/>
    <x v="22"/>
    <m/>
    <m/>
    <s v="DNS"/>
    <m/>
    <s v="-"/>
    <m/>
    <s v="-"/>
    <n v="0"/>
    <x v="6"/>
    <s v="Denver CO"/>
    <m/>
    <n v="0"/>
    <x v="22"/>
    <n v="0"/>
  </r>
  <r>
    <x v="4"/>
    <x v="0"/>
    <s v="DNS"/>
    <x v="22"/>
    <n v="901"/>
    <x v="16"/>
    <x v="22"/>
    <m/>
    <m/>
    <s v="DNS"/>
    <m/>
    <s v="-"/>
    <m/>
    <s v="-"/>
    <n v="0"/>
    <x v="2"/>
    <s v="Hesperus CO"/>
    <m/>
    <n v="0"/>
    <x v="22"/>
    <n v="0"/>
  </r>
  <r>
    <x v="4"/>
    <x v="0"/>
    <s v="DNS"/>
    <x v="22"/>
    <n v="491"/>
    <x v="49"/>
    <x v="22"/>
    <m/>
    <m/>
    <s v="DNS"/>
    <m/>
    <s v="-"/>
    <m/>
    <s v="-"/>
    <n v="0"/>
    <x v="23"/>
    <s v="LAS VEGAS NV"/>
    <m/>
    <n v="0"/>
    <x v="22"/>
    <n v="0"/>
  </r>
  <r>
    <x v="4"/>
    <x v="0"/>
    <s v="DNS"/>
    <x v="22"/>
    <n v="666"/>
    <x v="89"/>
    <x v="22"/>
    <m/>
    <m/>
    <s v="DNS"/>
    <m/>
    <s v="-"/>
    <m/>
    <s v="-"/>
    <n v="0"/>
    <x v="1"/>
    <s v="Bluffdale UT"/>
    <m/>
    <n v="0"/>
    <x v="22"/>
    <n v="0"/>
  </r>
  <r>
    <x v="4"/>
    <x v="0"/>
    <s v="DNS"/>
    <x v="22"/>
    <n v="130"/>
    <x v="22"/>
    <x v="22"/>
    <m/>
    <m/>
    <s v="DNS"/>
    <m/>
    <s v="-"/>
    <m/>
    <s v="-"/>
    <n v="0"/>
    <x v="4"/>
    <s v="Salt Lake City UT"/>
    <m/>
    <n v="0"/>
    <x v="22"/>
    <n v="0"/>
  </r>
  <r>
    <x v="4"/>
    <x v="0"/>
    <s v="DNS"/>
    <x v="22"/>
    <n v="9"/>
    <x v="47"/>
    <x v="22"/>
    <m/>
    <m/>
    <s v="DNS"/>
    <m/>
    <s v="-"/>
    <m/>
    <s v="-"/>
    <n v="0"/>
    <x v="18"/>
    <s v="Bluffdale UT"/>
    <m/>
    <n v="0"/>
    <x v="22"/>
    <n v="0"/>
  </r>
  <r>
    <x v="4"/>
    <x v="0"/>
    <s v="DNS"/>
    <x v="22"/>
    <n v="74"/>
    <x v="4"/>
    <x v="22"/>
    <m/>
    <m/>
    <s v="DNS"/>
    <m/>
    <s v="-"/>
    <m/>
    <s v="-"/>
    <n v="0"/>
    <x v="3"/>
    <s v="Las Vegas NV"/>
    <m/>
    <n v="0"/>
    <x v="22"/>
    <n v="0"/>
  </r>
  <r>
    <x v="4"/>
    <x v="0"/>
    <s v="DNS"/>
    <x v="22"/>
    <n v="812"/>
    <x v="102"/>
    <x v="22"/>
    <m/>
    <m/>
    <s v="DNS"/>
    <m/>
    <s v="-"/>
    <m/>
    <s v="-"/>
    <n v="0"/>
    <x v="53"/>
    <s v="SLC UT"/>
    <m/>
    <n v="0"/>
    <x v="22"/>
    <n v="0"/>
  </r>
  <r>
    <x v="4"/>
    <x v="0"/>
    <s v="DNS"/>
    <x v="22"/>
    <n v="50"/>
    <x v="100"/>
    <x v="22"/>
    <m/>
    <m/>
    <s v="DNS"/>
    <m/>
    <s v="-"/>
    <m/>
    <s v="-"/>
    <n v="0"/>
    <x v="2"/>
    <s v="Colorado Springs CO"/>
    <m/>
    <n v="0"/>
    <x v="22"/>
    <n v="0"/>
  </r>
  <r>
    <x v="4"/>
    <x v="0"/>
    <s v="DNS"/>
    <x v="22"/>
    <n v="126"/>
    <x v="5"/>
    <x v="10"/>
    <m/>
    <m/>
    <s v="DNS"/>
    <m/>
    <s v="-"/>
    <m/>
    <s v="-"/>
    <n v="0"/>
    <x v="3"/>
    <s v="Sandy UT"/>
    <m/>
    <n v="0"/>
    <x v="10"/>
    <n v="0"/>
  </r>
  <r>
    <x v="4"/>
    <x v="0"/>
    <s v="DNS"/>
    <x v="22"/>
    <n v="607"/>
    <x v="31"/>
    <x v="10"/>
    <m/>
    <m/>
    <s v="DNS"/>
    <m/>
    <s v="-"/>
    <m/>
    <s v="-"/>
    <n v="0"/>
    <x v="3"/>
    <s v="Taylorsville UT"/>
    <m/>
    <n v="0"/>
    <x v="10"/>
    <n v="0"/>
  </r>
  <r>
    <x v="4"/>
    <x v="0"/>
    <s v="DNS"/>
    <x v="22"/>
    <s v="12x"/>
    <x v="25"/>
    <x v="10"/>
    <m/>
    <m/>
    <s v="DNS"/>
    <m/>
    <s v="-"/>
    <m/>
    <s v="-"/>
    <n v="0"/>
    <x v="11"/>
    <s v="Junction City OR"/>
    <m/>
    <n v="0"/>
    <x v="10"/>
    <n v="0"/>
  </r>
  <r>
    <x v="4"/>
    <x v="0"/>
    <s v="DNS"/>
    <x v="22"/>
    <n v="711"/>
    <x v="28"/>
    <x v="10"/>
    <m/>
    <m/>
    <s v="DNS"/>
    <m/>
    <s v="-"/>
    <m/>
    <s v="-"/>
    <n v="0"/>
    <x v="3"/>
    <s v="Phoenix AZ"/>
    <m/>
    <n v="0"/>
    <x v="10"/>
    <n v="0"/>
  </r>
  <r>
    <x v="4"/>
    <x v="0"/>
    <s v="DNS"/>
    <x v="22"/>
    <n v="156"/>
    <x v="106"/>
    <x v="10"/>
    <m/>
    <m/>
    <s v="DNS"/>
    <m/>
    <s v="-"/>
    <m/>
    <s v="-"/>
    <n v="0"/>
    <x v="11"/>
    <s v="Pacifica CA"/>
    <m/>
    <n v="0"/>
    <x v="10"/>
    <n v="0"/>
  </r>
  <r>
    <x v="4"/>
    <x v="0"/>
    <n v="1"/>
    <x v="0"/>
    <n v="74"/>
    <x v="4"/>
    <x v="1"/>
    <n v="3"/>
    <d v="1899-12-30T00:06:16"/>
    <m/>
    <m/>
    <n v="86.704999999999998"/>
    <d v="1899-12-30T00:02:03"/>
    <n v="88.504000000000005"/>
    <n v="2"/>
    <x v="3"/>
    <s v="Las Vegas NV"/>
    <m/>
    <n v="50"/>
    <x v="1"/>
    <n v="50"/>
  </r>
  <r>
    <x v="4"/>
    <x v="0"/>
    <n v="2"/>
    <x v="1"/>
    <n v="126"/>
    <x v="5"/>
    <x v="1"/>
    <n v="3"/>
    <d v="1899-12-30T00:06:17"/>
    <n v="1.0149999999999999"/>
    <n v="1.0149999999999999"/>
    <n v="86.471999999999994"/>
    <d v="1899-12-30T00:02:03"/>
    <n v="88.234999999999999"/>
    <n v="2"/>
    <x v="3"/>
    <s v="Sandy UT"/>
    <m/>
    <n v="40"/>
    <x v="1"/>
    <n v="40"/>
  </r>
  <r>
    <x v="4"/>
    <x v="0"/>
    <n v="3"/>
    <x v="2"/>
    <n v="81"/>
    <x v="98"/>
    <x v="1"/>
    <n v="3"/>
    <d v="1899-12-30T00:06:19"/>
    <n v="2.4529999999999998"/>
    <n v="1.4379999999999999"/>
    <n v="86.143000000000001"/>
    <d v="1899-12-30T00:02:02"/>
    <n v="88.768000000000001"/>
    <n v="3"/>
    <x v="51"/>
    <s v="Oakland CA"/>
    <m/>
    <n v="32"/>
    <x v="1"/>
    <n v="32"/>
  </r>
  <r>
    <x v="4"/>
    <x v="0"/>
    <n v="4"/>
    <x v="3"/>
    <n v="805"/>
    <x v="17"/>
    <x v="1"/>
    <n v="3"/>
    <d v="1899-12-30T00:06:29"/>
    <n v="12.656000000000001"/>
    <n v="10.202999999999999"/>
    <n v="83.882999999999996"/>
    <d v="1899-12-30T00:02:06"/>
    <n v="86.33"/>
    <n v="3"/>
    <x v="11"/>
    <s v="Layton UT"/>
    <m/>
    <n v="26"/>
    <x v="1"/>
    <n v="26"/>
  </r>
  <r>
    <x v="4"/>
    <x v="0"/>
    <n v="5"/>
    <x v="4"/>
    <n v="307"/>
    <x v="26"/>
    <x v="1"/>
    <n v="3"/>
    <d v="1899-12-30T00:06:29"/>
    <n v="13.068"/>
    <n v="0.41199999999999998"/>
    <n v="83.793999999999997"/>
    <d v="1899-12-30T00:02:07"/>
    <n v="85.923000000000002"/>
    <n v="2"/>
    <x v="14"/>
    <s v="KUNA ID"/>
    <m/>
    <n v="22"/>
    <x v="1"/>
    <n v="22"/>
  </r>
  <r>
    <x v="4"/>
    <x v="0"/>
    <n v="6"/>
    <x v="5"/>
    <n v="928"/>
    <x v="30"/>
    <x v="1"/>
    <n v="3"/>
    <d v="1899-12-30T00:06:34"/>
    <n v="18.035"/>
    <n v="4.9669999999999996"/>
    <n v="82.738"/>
    <d v="1899-12-30T00:02:09"/>
    <n v="84.209000000000003"/>
    <n v="2"/>
    <x v="17"/>
    <s v="Tooele UT"/>
    <m/>
    <n v="20"/>
    <x v="1"/>
    <n v="20"/>
  </r>
  <r>
    <x v="4"/>
    <x v="0"/>
    <n v="7"/>
    <x v="6"/>
    <n v="708"/>
    <x v="74"/>
    <x v="1"/>
    <n v="3"/>
    <d v="1899-12-30T00:06:35"/>
    <n v="18.425999999999998"/>
    <n v="0.39100000000000001"/>
    <n v="82.656000000000006"/>
    <d v="1899-12-30T00:02:07"/>
    <n v="85.347999999999999"/>
    <n v="3"/>
    <x v="3"/>
    <s v="Prescott Valley AZ"/>
    <m/>
    <n v="18"/>
    <x v="1"/>
    <n v="18"/>
  </r>
  <r>
    <x v="4"/>
    <x v="0"/>
    <n v="8"/>
    <x v="7"/>
    <n v="41"/>
    <x v="7"/>
    <x v="1"/>
    <n v="3"/>
    <d v="1899-12-30T00:06:39"/>
    <n v="22.885000000000002"/>
    <n v="4.4589999999999996"/>
    <n v="81.733000000000004"/>
    <d v="1899-12-30T00:02:10"/>
    <n v="83.531999999999996"/>
    <n v="2"/>
    <x v="3"/>
    <s v="Draper UT"/>
    <m/>
    <n v="16"/>
    <x v="1"/>
    <n v="16"/>
  </r>
  <r>
    <x v="4"/>
    <x v="0"/>
    <n v="9"/>
    <x v="8"/>
    <n v="442"/>
    <x v="38"/>
    <x v="1"/>
    <n v="3"/>
    <d v="1899-12-30T00:06:40"/>
    <n v="23.36"/>
    <n v="0.47499999999999998"/>
    <n v="81.635999999999996"/>
    <d v="1899-12-30T00:02:11"/>
    <n v="83.305000000000007"/>
    <n v="3"/>
    <x v="3"/>
    <s v="Salt Lake City UT"/>
    <m/>
    <n v="14"/>
    <x v="1"/>
    <n v="14"/>
  </r>
  <r>
    <x v="4"/>
    <x v="0"/>
    <n v="10"/>
    <x v="9"/>
    <n v="757"/>
    <x v="40"/>
    <x v="1"/>
    <n v="3"/>
    <d v="1899-12-30T00:06:43"/>
    <n v="26.742000000000001"/>
    <n v="3.3820000000000001"/>
    <n v="80.95"/>
    <d v="1899-12-30T00:02:10"/>
    <n v="83.766999999999996"/>
    <n v="3"/>
    <x v="5"/>
    <s v="Farmington UT"/>
    <m/>
    <n v="12"/>
    <x v="1"/>
    <n v="12"/>
  </r>
  <r>
    <x v="4"/>
    <x v="0"/>
    <n v="11"/>
    <x v="10"/>
    <n v="56"/>
    <x v="34"/>
    <x v="1"/>
    <n v="3"/>
    <d v="1899-12-30T00:06:43"/>
    <n v="27.053999999999998"/>
    <n v="0.312"/>
    <n v="80.888000000000005"/>
    <d v="1899-12-30T00:02:11"/>
    <n v="82.998999999999995"/>
    <n v="2"/>
    <x v="19"/>
    <s v="South Jordan UT"/>
    <m/>
    <n v="10"/>
    <x v="1"/>
    <n v="10"/>
  </r>
  <r>
    <x v="4"/>
    <x v="0"/>
    <n v="12"/>
    <x v="11"/>
    <n v="746"/>
    <x v="35"/>
    <x v="1"/>
    <n v="3"/>
    <d v="1899-12-30T00:06:49"/>
    <n v="32.658999999999999"/>
    <n v="5.6050000000000004"/>
    <n v="79.778999999999996"/>
    <d v="1899-12-30T00:02:12"/>
    <n v="82.316999999999993"/>
    <n v="2"/>
    <x v="20"/>
    <s v="Aberdeen ID"/>
    <m/>
    <n v="9"/>
    <x v="1"/>
    <n v="9"/>
  </r>
  <r>
    <x v="4"/>
    <x v="0"/>
    <n v="13"/>
    <x v="12"/>
    <n v="333"/>
    <x v="36"/>
    <x v="1"/>
    <n v="3"/>
    <d v="1899-12-30T00:06:52"/>
    <n v="35.387"/>
    <n v="2.7280000000000002"/>
    <n v="79.25"/>
    <d v="1899-12-30T00:02:12"/>
    <n v="82.313999999999993"/>
    <n v="3"/>
    <x v="3"/>
    <s v="Sandy UT"/>
    <m/>
    <n v="8"/>
    <x v="1"/>
    <n v="8"/>
  </r>
  <r>
    <x v="4"/>
    <x v="0"/>
    <n v="14"/>
    <x v="13"/>
    <n v="163"/>
    <x v="15"/>
    <x v="1"/>
    <n v="3"/>
    <d v="1899-12-30T00:06:52"/>
    <n v="35.499000000000002"/>
    <n v="0.112"/>
    <n v="79.227999999999994"/>
    <d v="1899-12-30T00:02:14"/>
    <n v="81.281999999999996"/>
    <n v="3"/>
    <x v="10"/>
    <s v="Kearns UT"/>
    <m/>
    <n v="7"/>
    <x v="1"/>
    <n v="7"/>
  </r>
  <r>
    <x v="4"/>
    <x v="0"/>
    <n v="15"/>
    <x v="14"/>
    <n v="109"/>
    <x v="37"/>
    <x v="1"/>
    <n v="3"/>
    <d v="1899-12-30T00:06:56"/>
    <n v="39.484000000000002"/>
    <n v="3.9849999999999999"/>
    <n v="78.468999999999994"/>
    <d v="1899-12-30T00:02:16"/>
    <n v="79.724000000000004"/>
    <n v="2"/>
    <x v="3"/>
    <s v="South Ogden UT"/>
    <m/>
    <n v="6"/>
    <x v="1"/>
    <n v="6"/>
  </r>
  <r>
    <x v="4"/>
    <x v="0"/>
    <n v="16"/>
    <x v="15"/>
    <s v="62x"/>
    <x v="107"/>
    <x v="1"/>
    <n v="3"/>
    <d v="1899-12-30T00:06:56"/>
    <n v="39.893999999999998"/>
    <n v="0.41"/>
    <n v="78.391000000000005"/>
    <d v="1899-12-30T00:02:14"/>
    <n v="80.855999999999995"/>
    <n v="3"/>
    <x v="57"/>
    <s v="Johnstown CO"/>
    <m/>
    <n v="5"/>
    <x v="1"/>
    <n v="5"/>
  </r>
  <r>
    <x v="4"/>
    <x v="0"/>
    <n v="17"/>
    <x v="16"/>
    <n v="713"/>
    <x v="82"/>
    <x v="1"/>
    <n v="3"/>
    <d v="1899-12-30T00:06:59"/>
    <n v="42.966999999999999"/>
    <n v="3.073"/>
    <n v="77.816999999999993"/>
    <d v="1899-12-30T00:02:17"/>
    <n v="79.48"/>
    <n v="3"/>
    <x v="3"/>
    <s v="Tooele UT"/>
    <m/>
    <n v="4"/>
    <x v="1"/>
    <n v="4"/>
  </r>
  <r>
    <x v="4"/>
    <x v="0"/>
    <n v="18"/>
    <x v="17"/>
    <n v="137"/>
    <x v="104"/>
    <x v="1"/>
    <n v="3"/>
    <d v="1899-12-30T00:07:27"/>
    <d v="1899-12-30T00:01:11"/>
    <n v="27.617999999999999"/>
    <n v="73.006"/>
    <d v="1899-12-30T00:02:25"/>
    <n v="75.119"/>
    <n v="3"/>
    <x v="5"/>
    <s v="Heber City UT"/>
    <m/>
    <n v="3"/>
    <x v="1"/>
    <n v="3"/>
  </r>
  <r>
    <x v="4"/>
    <x v="0"/>
    <n v="19"/>
    <x v="18"/>
    <n v="70"/>
    <x v="14"/>
    <x v="1"/>
    <n v="3"/>
    <d v="1899-12-30T00:07:32"/>
    <d v="1899-12-30T00:01:16"/>
    <n v="5.0030000000000001"/>
    <n v="72.197999999999993"/>
    <d v="1899-12-30T00:02:23"/>
    <n v="75.790999999999997"/>
    <n v="3"/>
    <x v="9"/>
    <s v="Pleasant view UT"/>
    <m/>
    <n v="2"/>
    <x v="1"/>
    <n v="2"/>
  </r>
  <r>
    <x v="4"/>
    <x v="0"/>
    <n v="20"/>
    <x v="19"/>
    <n v="171"/>
    <x v="39"/>
    <x v="1"/>
    <n v="2"/>
    <d v="1899-12-30T00:05:09"/>
    <s v="1 Lap"/>
    <s v="1 Lap"/>
    <n v="70.27"/>
    <d v="1899-12-30T00:02:31"/>
    <n v="72.114000000000004"/>
    <n v="1"/>
    <x v="9"/>
    <s v="Murray UT"/>
    <m/>
    <n v="1"/>
    <x v="1"/>
    <n v="1"/>
  </r>
  <r>
    <x v="4"/>
    <x v="0"/>
    <s v="DNF"/>
    <x v="21"/>
    <n v="214"/>
    <x v="101"/>
    <x v="1"/>
    <n v="1"/>
    <d v="1899-12-30T00:02:21"/>
    <s v="DNF"/>
    <s v="1 Lap"/>
    <n v="77.007999999999996"/>
    <d v="1899-12-30T00:02:16"/>
    <n v="79.843999999999994"/>
    <n v="1"/>
    <x v="14"/>
    <s v="Las Vegas NV"/>
    <m/>
    <n v="0"/>
    <x v="1"/>
    <n v="0"/>
  </r>
  <r>
    <x v="4"/>
    <x v="0"/>
    <s v="DNF"/>
    <x v="21"/>
    <n v="131"/>
    <x v="41"/>
    <x v="1"/>
    <n v="1"/>
    <d v="1899-12-30T00:02:24"/>
    <s v="DNF"/>
    <n v="2.556"/>
    <n v="75.638999999999996"/>
    <d v="1899-12-30T00:02:19"/>
    <n v="77.977000000000004"/>
    <n v="1"/>
    <x v="21"/>
    <s v="Provo UT"/>
    <m/>
    <n v="0"/>
    <x v="1"/>
    <n v="0"/>
  </r>
  <r>
    <x v="4"/>
    <x v="0"/>
    <s v="DNS"/>
    <x v="22"/>
    <n v="607"/>
    <x v="31"/>
    <x v="1"/>
    <m/>
    <m/>
    <s v="DNS"/>
    <m/>
    <s v="-"/>
    <m/>
    <s v="-"/>
    <n v="0"/>
    <x v="3"/>
    <s v="Taylorsville UT"/>
    <m/>
    <n v="0"/>
    <x v="1"/>
    <n v="0"/>
  </r>
  <r>
    <x v="4"/>
    <x v="0"/>
    <s v="DNS"/>
    <x v="22"/>
    <n v="711"/>
    <x v="28"/>
    <x v="1"/>
    <m/>
    <m/>
    <s v="DNS"/>
    <m/>
    <s v="-"/>
    <m/>
    <s v="-"/>
    <n v="0"/>
    <x v="3"/>
    <s v="Phoenix AZ"/>
    <m/>
    <n v="0"/>
    <x v="1"/>
    <n v="0"/>
  </r>
  <r>
    <x v="4"/>
    <x v="0"/>
    <s v="DNS"/>
    <x v="22"/>
    <n v="116"/>
    <x v="27"/>
    <x v="1"/>
    <m/>
    <m/>
    <s v="DNS"/>
    <m/>
    <s v="-"/>
    <m/>
    <s v="-"/>
    <n v="0"/>
    <x v="36"/>
    <s v="Clinton UT"/>
    <m/>
    <n v="0"/>
    <x v="1"/>
    <n v="0"/>
  </r>
  <r>
    <x v="4"/>
    <x v="0"/>
    <s v="DNS"/>
    <x v="22"/>
    <n v="178"/>
    <x v="23"/>
    <x v="1"/>
    <m/>
    <m/>
    <s v="DNS"/>
    <m/>
    <s v="-"/>
    <m/>
    <s v="-"/>
    <n v="0"/>
    <x v="14"/>
    <s v="HENDERSON NV"/>
    <m/>
    <n v="0"/>
    <x v="1"/>
    <n v="0"/>
  </r>
  <r>
    <x v="4"/>
    <x v="0"/>
    <s v="DNS"/>
    <x v="22"/>
    <n v="123"/>
    <x v="85"/>
    <x v="1"/>
    <m/>
    <m/>
    <s v="DNS"/>
    <m/>
    <s v="-"/>
    <m/>
    <s v="-"/>
    <n v="0"/>
    <x v="44"/>
    <s v="Rupert ID"/>
    <m/>
    <n v="0"/>
    <x v="1"/>
    <n v="0"/>
  </r>
  <r>
    <x v="4"/>
    <x v="0"/>
    <s v="DNS"/>
    <x v="22"/>
    <n v="327"/>
    <x v="18"/>
    <x v="1"/>
    <m/>
    <m/>
    <s v="DNS"/>
    <m/>
    <s v="-"/>
    <m/>
    <s v="-"/>
    <n v="0"/>
    <x v="3"/>
    <s v="Bountiful UT"/>
    <m/>
    <n v="0"/>
    <x v="1"/>
    <n v="0"/>
  </r>
  <r>
    <x v="4"/>
    <x v="0"/>
    <s v="DNS"/>
    <x v="22"/>
    <n v="777"/>
    <x v="96"/>
    <x v="1"/>
    <m/>
    <m/>
    <s v="DNS"/>
    <m/>
    <s v="-"/>
    <m/>
    <s v="-"/>
    <n v="0"/>
    <x v="3"/>
    <s v="Clearfield UT"/>
    <m/>
    <n v="0"/>
    <x v="1"/>
    <n v="0"/>
  </r>
  <r>
    <x v="4"/>
    <x v="0"/>
    <s v="DNS"/>
    <x v="22"/>
    <n v="250"/>
    <x v="11"/>
    <x v="1"/>
    <m/>
    <m/>
    <s v="DNS"/>
    <m/>
    <s v="-"/>
    <m/>
    <s v="-"/>
    <n v="0"/>
    <x v="3"/>
    <s v="Bountiful UT"/>
    <m/>
    <n v="0"/>
    <x v="1"/>
    <n v="0"/>
  </r>
  <r>
    <x v="4"/>
    <x v="0"/>
    <s v="DNS"/>
    <x v="22"/>
    <s v="12x"/>
    <x v="25"/>
    <x v="1"/>
    <m/>
    <m/>
    <s v="DNS"/>
    <m/>
    <s v="-"/>
    <m/>
    <s v="-"/>
    <n v="0"/>
    <x v="11"/>
    <s v="Junction City OR"/>
    <m/>
    <n v="0"/>
    <x v="1"/>
    <n v="0"/>
  </r>
  <r>
    <x v="4"/>
    <x v="0"/>
    <s v="DNS"/>
    <x v="22"/>
    <n v="243"/>
    <x v="105"/>
    <x v="1"/>
    <m/>
    <m/>
    <s v="DNS"/>
    <m/>
    <s v="-"/>
    <m/>
    <s v="-"/>
    <n v="0"/>
    <x v="56"/>
    <s v="mona UT"/>
    <m/>
    <n v="0"/>
    <x v="1"/>
    <n v="0"/>
  </r>
  <r>
    <x v="4"/>
    <x v="0"/>
    <n v="1"/>
    <x v="0"/>
    <n v="527"/>
    <x v="58"/>
    <x v="18"/>
    <n v="3"/>
    <d v="1899-12-30T00:05:59"/>
    <m/>
    <m/>
    <n v="90.772000000000006"/>
    <d v="1899-12-30T00:01:58"/>
    <n v="91.921000000000006"/>
    <n v="2"/>
    <x v="27"/>
    <s v="Salt Lake City UT"/>
    <m/>
    <n v="50"/>
    <x v="18"/>
    <n v="50"/>
  </r>
  <r>
    <x v="4"/>
    <x v="0"/>
    <n v="2"/>
    <x v="1"/>
    <n v="53"/>
    <x v="45"/>
    <x v="18"/>
    <n v="3"/>
    <d v="1899-12-30T00:05:59"/>
    <n v="5.8999999999999997E-2"/>
    <n v="5.8999999999999997E-2"/>
    <n v="90.757000000000005"/>
    <d v="1899-12-30T00:01:58"/>
    <n v="92.375"/>
    <n v="2"/>
    <x v="1"/>
    <s v="Gilbert AZ"/>
    <m/>
    <n v="40"/>
    <x v="18"/>
    <n v="40"/>
  </r>
  <r>
    <x v="4"/>
    <x v="0"/>
    <n v="3"/>
    <x v="2"/>
    <n v="93"/>
    <x v="92"/>
    <x v="18"/>
    <n v="3"/>
    <d v="1899-12-30T00:06:03"/>
    <n v="4.0679999999999996"/>
    <n v="4.0090000000000003"/>
    <n v="89.756"/>
    <d v="1899-12-30T00:01:59"/>
    <n v="91.17"/>
    <n v="3"/>
    <x v="18"/>
    <s v="Clinton UT"/>
    <m/>
    <n v="16"/>
    <x v="18"/>
    <n v="32"/>
  </r>
  <r>
    <x v="4"/>
    <x v="0"/>
    <n v="4"/>
    <x v="3"/>
    <n v="9"/>
    <x v="47"/>
    <x v="18"/>
    <n v="3"/>
    <d v="1899-12-30T00:06:13"/>
    <n v="13.773"/>
    <n v="9.7050000000000001"/>
    <n v="87.421000000000006"/>
    <d v="1899-12-30T00:02:02"/>
    <n v="89.191000000000003"/>
    <n v="2"/>
    <x v="18"/>
    <s v="Bluffdale UT"/>
    <m/>
    <n v="18"/>
    <x v="18"/>
    <n v="26"/>
  </r>
  <r>
    <x v="4"/>
    <x v="0"/>
    <n v="5"/>
    <x v="4"/>
    <n v="951"/>
    <x v="1"/>
    <x v="18"/>
    <n v="3"/>
    <d v="1899-12-30T00:06:13"/>
    <n v="13.865"/>
    <n v="9.1999999999999998E-2"/>
    <n v="87.399000000000001"/>
    <d v="1899-12-30T00:02:01"/>
    <n v="89.873999999999995"/>
    <n v="2"/>
    <x v="1"/>
    <s v="San Mateo CA"/>
    <m/>
    <n v="14"/>
    <x v="18"/>
    <n v="22"/>
  </r>
  <r>
    <x v="4"/>
    <x v="0"/>
    <n v="6"/>
    <x v="5"/>
    <n v="117"/>
    <x v="61"/>
    <x v="18"/>
    <n v="3"/>
    <d v="1899-12-30T00:06:20"/>
    <n v="20.294"/>
    <n v="6.4290000000000003"/>
    <n v="85.918999999999997"/>
    <d v="1899-12-30T00:02:04"/>
    <n v="87.33"/>
    <n v="2"/>
    <x v="18"/>
    <s v="South Jordan UT"/>
    <m/>
    <n v="26"/>
    <x v="18"/>
    <n v="20"/>
  </r>
  <r>
    <x v="4"/>
    <x v="0"/>
    <n v="7"/>
    <x v="6"/>
    <n v="13"/>
    <x v="21"/>
    <x v="18"/>
    <n v="3"/>
    <d v="1899-12-30T00:06:20"/>
    <n v="20.483000000000001"/>
    <n v="0.189"/>
    <n v="85.876000000000005"/>
    <d v="1899-12-30T00:02:03"/>
    <n v="88.358000000000004"/>
    <n v="3"/>
    <x v="13"/>
    <s v="Pleasant Grove UT"/>
    <m/>
    <n v="22"/>
    <x v="18"/>
    <n v="18"/>
  </r>
  <r>
    <x v="4"/>
    <x v="0"/>
    <n v="8"/>
    <x v="7"/>
    <n v="101"/>
    <x v="48"/>
    <x v="18"/>
    <n v="3"/>
    <d v="1899-12-30T00:06:23"/>
    <n v="23.72"/>
    <n v="3.2370000000000001"/>
    <n v="85.150999999999996"/>
    <d v="1899-12-30T00:02:05"/>
    <n v="86.915999999999997"/>
    <n v="3"/>
    <x v="0"/>
    <s v="Boise ID"/>
    <m/>
    <n v="32"/>
    <x v="18"/>
    <n v="16"/>
  </r>
  <r>
    <x v="4"/>
    <x v="0"/>
    <n v="9"/>
    <x v="8"/>
    <n v="10"/>
    <x v="55"/>
    <x v="18"/>
    <n v="3"/>
    <d v="1899-12-30T00:06:48"/>
    <n v="48.578000000000003"/>
    <n v="24.858000000000001"/>
    <n v="79.960999999999999"/>
    <d v="1899-12-30T00:02:06"/>
    <n v="86.308000000000007"/>
    <n v="3"/>
    <x v="0"/>
    <s v="Lindon UT"/>
    <m/>
    <n v="20"/>
    <x v="18"/>
    <n v="14"/>
  </r>
  <r>
    <x v="4"/>
    <x v="0"/>
    <s v="DNS"/>
    <x v="22"/>
    <n v="723"/>
    <x v="0"/>
    <x v="18"/>
    <m/>
    <m/>
    <s v="DNS"/>
    <m/>
    <s v="-"/>
    <m/>
    <s v="-"/>
    <n v="0"/>
    <x v="0"/>
    <s v="Las Vegas NV"/>
    <m/>
    <n v="12"/>
    <x v="18"/>
    <n v="0"/>
  </r>
  <r>
    <x v="4"/>
    <x v="0"/>
    <s v="DNS"/>
    <x v="22"/>
    <n v="711"/>
    <x v="28"/>
    <x v="18"/>
    <m/>
    <m/>
    <s v="DNS"/>
    <m/>
    <s v="-"/>
    <m/>
    <s v="-"/>
    <n v="0"/>
    <x v="0"/>
    <s v="Phoenix AZ"/>
    <m/>
    <n v="10"/>
    <x v="18"/>
    <n v="0"/>
  </r>
  <r>
    <x v="4"/>
    <x v="0"/>
    <s v="DNS"/>
    <x v="22"/>
    <n v="17"/>
    <x v="93"/>
    <x v="18"/>
    <m/>
    <m/>
    <s v="DNS"/>
    <m/>
    <s v="-"/>
    <m/>
    <s v="-"/>
    <n v="0"/>
    <x v="48"/>
    <s v="Meridian ID"/>
    <m/>
    <n v="9"/>
    <x v="18"/>
    <n v="0"/>
  </r>
  <r>
    <x v="4"/>
    <x v="0"/>
    <s v="DNS"/>
    <x v="22"/>
    <n v="58"/>
    <x v="91"/>
    <x v="18"/>
    <m/>
    <m/>
    <s v="DNS"/>
    <m/>
    <s v="-"/>
    <m/>
    <s v="-"/>
    <n v="0"/>
    <x v="46"/>
    <s v="Murray UT"/>
    <m/>
    <n v="8"/>
    <x v="18"/>
    <n v="0"/>
  </r>
  <r>
    <x v="4"/>
    <x v="0"/>
    <s v="DNS"/>
    <x v="22"/>
    <n v="74"/>
    <x v="4"/>
    <x v="18"/>
    <m/>
    <m/>
    <s v="DNS"/>
    <m/>
    <s v="-"/>
    <m/>
    <s v="-"/>
    <n v="0"/>
    <x v="3"/>
    <s v="Las Vegas NV"/>
    <m/>
    <n v="7"/>
    <x v="18"/>
    <n v="0"/>
  </r>
  <r>
    <x v="4"/>
    <x v="0"/>
    <s v="DNS"/>
    <x v="22"/>
    <n v="42"/>
    <x v="99"/>
    <x v="18"/>
    <m/>
    <m/>
    <s v="DNS"/>
    <m/>
    <s v="-"/>
    <m/>
    <s v="-"/>
    <n v="0"/>
    <x v="0"/>
    <s v="Denver CO"/>
    <m/>
    <n v="6"/>
    <x v="18"/>
    <n v="0"/>
  </r>
  <r>
    <x v="4"/>
    <x v="0"/>
    <s v="DNS"/>
    <x v="22"/>
    <n v="41"/>
    <x v="7"/>
    <x v="18"/>
    <m/>
    <m/>
    <s v="DNS"/>
    <m/>
    <s v="-"/>
    <m/>
    <s v="-"/>
    <n v="0"/>
    <x v="3"/>
    <s v="Draper UT"/>
    <m/>
    <n v="5"/>
    <x v="18"/>
    <n v="0"/>
  </r>
  <r>
    <x v="4"/>
    <x v="0"/>
    <s v="DNS"/>
    <x v="22"/>
    <n v="50"/>
    <x v="100"/>
    <x v="18"/>
    <m/>
    <m/>
    <s v="DNS"/>
    <m/>
    <s v="-"/>
    <m/>
    <s v="-"/>
    <n v="0"/>
    <x v="2"/>
    <s v="Colorado Springs CO"/>
    <m/>
    <n v="4"/>
    <x v="18"/>
    <n v="0"/>
  </r>
  <r>
    <x v="4"/>
    <x v="0"/>
    <n v="1"/>
    <x v="0"/>
    <n v="365"/>
    <x v="43"/>
    <x v="2"/>
    <n v="3"/>
    <d v="1899-12-30T00:06:04"/>
    <m/>
    <m/>
    <n v="89.591999999999999"/>
    <d v="1899-12-30T00:01:59"/>
    <n v="91.396000000000001"/>
    <n v="3"/>
    <x v="0"/>
    <s v="Sandy UT"/>
    <m/>
    <n v="32"/>
    <x v="2"/>
    <n v="50"/>
  </r>
  <r>
    <x v="4"/>
    <x v="0"/>
    <n v="2"/>
    <x v="1"/>
    <n v="491"/>
    <x v="49"/>
    <x v="2"/>
    <n v="3"/>
    <d v="1899-12-30T00:06:05"/>
    <n v="0.623"/>
    <n v="0.623"/>
    <n v="89.438999999999993"/>
    <d v="1899-12-30T00:02:00"/>
    <n v="90.962000000000003"/>
    <n v="2"/>
    <x v="23"/>
    <s v="LAS VEGAS NV"/>
    <m/>
    <n v="22"/>
    <x v="2"/>
    <n v="40"/>
  </r>
  <r>
    <x v="4"/>
    <x v="0"/>
    <n v="3"/>
    <x v="2"/>
    <n v="174"/>
    <x v="33"/>
    <x v="2"/>
    <n v="3"/>
    <d v="1899-12-30T00:06:05"/>
    <n v="0.67600000000000005"/>
    <n v="5.2999999999999999E-2"/>
    <n v="89.426000000000002"/>
    <d v="1899-12-30T00:01:58"/>
    <n v="91.941999999999993"/>
    <n v="2"/>
    <x v="0"/>
    <s v="Draper UT"/>
    <m/>
    <n v="40"/>
    <x v="2"/>
    <n v="32"/>
  </r>
  <r>
    <x v="4"/>
    <x v="0"/>
    <n v="4"/>
    <x v="3"/>
    <n v="723"/>
    <x v="0"/>
    <x v="2"/>
    <n v="3"/>
    <d v="1899-12-30T00:06:09"/>
    <n v="4.5529999999999999"/>
    <n v="3.8769999999999998"/>
    <n v="88.484999999999999"/>
    <d v="1899-12-30T00:02:00"/>
    <n v="90.3"/>
    <n v="2"/>
    <x v="0"/>
    <s v="Las Vegas NV"/>
    <m/>
    <n v="18"/>
    <x v="2"/>
    <n v="26"/>
  </r>
  <r>
    <x v="4"/>
    <x v="0"/>
    <n v="5"/>
    <x v="4"/>
    <n v="17"/>
    <x v="93"/>
    <x v="2"/>
    <n v="3"/>
    <d v="1899-12-30T00:06:12"/>
    <n v="8.41"/>
    <n v="3.8570000000000002"/>
    <n v="87.569000000000003"/>
    <d v="1899-12-30T00:02:01"/>
    <n v="89.507999999999996"/>
    <n v="2"/>
    <x v="48"/>
    <s v="Meridian ID"/>
    <m/>
    <n v="4"/>
    <x v="2"/>
    <n v="22"/>
  </r>
  <r>
    <x v="4"/>
    <x v="0"/>
    <n v="6"/>
    <x v="5"/>
    <n v="81"/>
    <x v="98"/>
    <x v="2"/>
    <n v="3"/>
    <d v="1899-12-30T00:06:20"/>
    <n v="15.635999999999999"/>
    <n v="7.226"/>
    <n v="85.902000000000001"/>
    <d v="1899-12-30T00:02:04"/>
    <n v="87.691000000000003"/>
    <n v="3"/>
    <x v="51"/>
    <s v="Oakland CA"/>
    <m/>
    <n v="2"/>
    <x v="2"/>
    <n v="20"/>
  </r>
  <r>
    <x v="4"/>
    <x v="0"/>
    <n v="7"/>
    <x v="6"/>
    <n v="467"/>
    <x v="68"/>
    <x v="2"/>
    <n v="3"/>
    <d v="1899-12-30T00:06:20"/>
    <n v="16.402000000000001"/>
    <n v="0.76600000000000001"/>
    <n v="85.728999999999999"/>
    <d v="1899-12-30T00:02:05"/>
    <n v="86.938000000000002"/>
    <n v="2"/>
    <x v="0"/>
    <s v="Sinclair WY"/>
    <m/>
    <n v="20"/>
    <x v="2"/>
    <n v="18"/>
  </r>
  <r>
    <x v="4"/>
    <x v="0"/>
    <n v="8"/>
    <x v="7"/>
    <n v="711"/>
    <x v="28"/>
    <x v="2"/>
    <n v="3"/>
    <d v="1899-12-30T00:06:21"/>
    <n v="16.64"/>
    <n v="0.23799999999999999"/>
    <n v="85.676000000000002"/>
    <d v="1899-12-30T00:02:05"/>
    <n v="87.001999999999995"/>
    <n v="3"/>
    <x v="0"/>
    <s v="Phoenix AZ"/>
    <m/>
    <n v="10"/>
    <x v="2"/>
    <n v="16"/>
  </r>
  <r>
    <x v="4"/>
    <x v="0"/>
    <n v="9"/>
    <x v="8"/>
    <n v="414"/>
    <x v="8"/>
    <x v="2"/>
    <n v="3"/>
    <d v="1899-12-30T00:06:30"/>
    <n v="25.477"/>
    <n v="8.8369999999999997"/>
    <n v="83.731999999999999"/>
    <d v="1899-12-30T00:02:08"/>
    <n v="84.984999999999999"/>
    <n v="3"/>
    <x v="6"/>
    <s v="Denver CO"/>
    <m/>
    <n v="3"/>
    <x v="2"/>
    <n v="14"/>
  </r>
  <r>
    <x v="4"/>
    <x v="0"/>
    <n v="10"/>
    <x v="9"/>
    <n v="307"/>
    <x v="26"/>
    <x v="2"/>
    <n v="3"/>
    <d v="1899-12-30T00:06:30"/>
    <n v="25.814"/>
    <n v="0.33700000000000002"/>
    <n v="83.66"/>
    <d v="1899-12-30T00:02:08"/>
    <n v="85.23"/>
    <n v="2"/>
    <x v="14"/>
    <s v="KUNA ID"/>
    <m/>
    <n v="26"/>
    <x v="2"/>
    <n v="12"/>
  </r>
  <r>
    <x v="4"/>
    <x v="0"/>
    <n v="11"/>
    <x v="10"/>
    <n v="50"/>
    <x v="100"/>
    <x v="2"/>
    <n v="3"/>
    <d v="1899-12-30T00:06:40"/>
    <n v="35.573"/>
    <n v="9.7590000000000003"/>
    <n v="81.617000000000004"/>
    <d v="1899-12-30T00:02:10"/>
    <n v="83.373000000000005"/>
    <n v="2"/>
    <x v="2"/>
    <s v="Colorado Springs CO"/>
    <m/>
    <n v="1"/>
    <x v="2"/>
    <n v="10"/>
  </r>
  <r>
    <x v="4"/>
    <x v="0"/>
    <n v="12"/>
    <x v="0"/>
    <n v="666"/>
    <x v="89"/>
    <x v="3"/>
    <n v="3"/>
    <d v="1899-12-30T00:06:52"/>
    <n v="47.6"/>
    <n v="12.026999999999999"/>
    <n v="79.231999999999999"/>
    <d v="1899-12-30T00:02:04"/>
    <n v="87.563999999999993"/>
    <n v="3"/>
    <x v="1"/>
    <s v="Bluffdale UT"/>
    <m/>
    <n v="10"/>
    <x v="3"/>
    <n v="50"/>
  </r>
  <r>
    <x v="4"/>
    <x v="0"/>
    <n v="13"/>
    <x v="1"/>
    <n v="120"/>
    <x v="10"/>
    <x v="3"/>
    <n v="3"/>
    <d v="1899-12-30T00:06:52"/>
    <n v="47.978999999999999"/>
    <n v="0.379"/>
    <n v="79.159000000000006"/>
    <d v="1899-12-30T00:02:04"/>
    <n v="87.48"/>
    <n v="3"/>
    <x v="7"/>
    <s v="Harrison NY"/>
    <m/>
    <n v="40"/>
    <x v="3"/>
    <n v="40"/>
  </r>
  <r>
    <x v="4"/>
    <x v="0"/>
    <n v="14"/>
    <x v="2"/>
    <n v="416"/>
    <x v="6"/>
    <x v="3"/>
    <n v="3"/>
    <d v="1899-12-30T00:06:53"/>
    <n v="48.585999999999999"/>
    <n v="0.60699999999999998"/>
    <n v="79.043000000000006"/>
    <d v="1899-12-30T00:02:05"/>
    <n v="87.094999999999999"/>
    <n v="1"/>
    <x v="4"/>
    <s v="Hendersonville NC"/>
    <m/>
    <n v="22"/>
    <x v="3"/>
    <n v="32"/>
  </r>
  <r>
    <x v="4"/>
    <x v="0"/>
    <n v="15"/>
    <x v="3"/>
    <n v="420"/>
    <x v="20"/>
    <x v="3"/>
    <n v="3"/>
    <d v="1899-12-30T00:07:02"/>
    <n v="58.039000000000001"/>
    <n v="9.4529999999999994"/>
    <n v="77.272000000000006"/>
    <d v="1899-12-30T00:02:07"/>
    <n v="85.611000000000004"/>
    <n v="3"/>
    <x v="0"/>
    <s v="Salt Lake City UT"/>
    <m/>
    <n v="16"/>
    <x v="3"/>
    <n v="26"/>
  </r>
  <r>
    <x v="4"/>
    <x v="0"/>
    <n v="16"/>
    <x v="4"/>
    <n v="250"/>
    <x v="11"/>
    <x v="3"/>
    <n v="3"/>
    <d v="1899-12-30T00:07:02"/>
    <n v="58.176000000000002"/>
    <n v="0.13700000000000001"/>
    <n v="77.247"/>
    <d v="1899-12-30T00:02:07"/>
    <n v="85.331999999999994"/>
    <n v="2"/>
    <x v="3"/>
    <s v="Bountiful UT"/>
    <m/>
    <n v="0"/>
    <x v="3"/>
    <n v="22"/>
  </r>
  <r>
    <x v="4"/>
    <x v="0"/>
    <n v="17"/>
    <x v="5"/>
    <n v="928"/>
    <x v="30"/>
    <x v="3"/>
    <n v="3"/>
    <d v="1899-12-30T00:07:03"/>
    <n v="58.558"/>
    <n v="0.38200000000000001"/>
    <n v="77.177999999999997"/>
    <d v="1899-12-30T00:02:07"/>
    <n v="85.349000000000004"/>
    <n v="3"/>
    <x v="17"/>
    <s v="Tooele UT"/>
    <m/>
    <n v="50"/>
    <x v="3"/>
    <n v="20"/>
  </r>
  <r>
    <x v="4"/>
    <x v="0"/>
    <n v="18"/>
    <x v="6"/>
    <n v="708"/>
    <x v="74"/>
    <x v="3"/>
    <n v="3"/>
    <d v="1899-12-30T00:07:03"/>
    <n v="58.981000000000002"/>
    <n v="0.42299999999999999"/>
    <n v="77.099999999999994"/>
    <d v="1899-12-30T00:02:07"/>
    <n v="85.852000000000004"/>
    <n v="2"/>
    <x v="3"/>
    <s v="Prescott Valley AZ"/>
    <m/>
    <n v="4"/>
    <x v="3"/>
    <n v="18"/>
  </r>
  <r>
    <x v="4"/>
    <x v="0"/>
    <n v="19"/>
    <x v="7"/>
    <n v="812"/>
    <x v="102"/>
    <x v="3"/>
    <n v="3"/>
    <d v="1899-12-30T00:07:08"/>
    <d v="1899-12-30T00:01:03"/>
    <n v="4.4710000000000001"/>
    <n v="76.293999999999997"/>
    <d v="1899-12-30T00:02:06"/>
    <n v="85.95"/>
    <n v="3"/>
    <x v="53"/>
    <s v="SLC UT"/>
    <m/>
    <n v="0"/>
    <x v="3"/>
    <n v="16"/>
  </r>
  <r>
    <x v="4"/>
    <x v="0"/>
    <n v="20"/>
    <x v="8"/>
    <n v="925"/>
    <x v="88"/>
    <x v="3"/>
    <n v="3"/>
    <d v="1899-12-30T00:07:08"/>
    <d v="1899-12-30T00:01:04"/>
    <n v="0.96399999999999997"/>
    <n v="76.122"/>
    <d v="1899-12-30T00:02:07"/>
    <n v="85.923000000000002"/>
    <n v="3"/>
    <x v="18"/>
    <s v="Spanish Fork UT"/>
    <m/>
    <n v="7"/>
    <x v="3"/>
    <n v="14"/>
  </r>
  <r>
    <x v="4"/>
    <x v="0"/>
    <n v="21"/>
    <x v="9"/>
    <n v="805"/>
    <x v="17"/>
    <x v="3"/>
    <n v="3"/>
    <d v="1899-12-30T00:07:10"/>
    <d v="1899-12-30T00:01:06"/>
    <n v="1.7110000000000001"/>
    <n v="75.819999999999993"/>
    <d v="1899-12-30T00:02:07"/>
    <n v="85.593999999999994"/>
    <n v="2"/>
    <x v="11"/>
    <s v="Layton UT"/>
    <m/>
    <n v="12"/>
    <x v="3"/>
    <n v="12"/>
  </r>
  <r>
    <x v="4"/>
    <x v="0"/>
    <n v="22"/>
    <x v="10"/>
    <n v="442"/>
    <x v="38"/>
    <x v="3"/>
    <n v="3"/>
    <d v="1899-12-30T00:07:12"/>
    <d v="1899-12-30T00:01:08"/>
    <n v="1.895"/>
    <n v="75.486999999999995"/>
    <d v="1899-12-30T00:02:10"/>
    <n v="83.572000000000003"/>
    <n v="3"/>
    <x v="3"/>
    <s v="Salt Lake City UT"/>
    <m/>
    <n v="2"/>
    <x v="3"/>
    <n v="10"/>
  </r>
  <r>
    <x v="4"/>
    <x v="0"/>
    <n v="23"/>
    <x v="11"/>
    <n v="757"/>
    <x v="40"/>
    <x v="3"/>
    <n v="3"/>
    <d v="1899-12-30T00:07:12"/>
    <d v="1899-12-30T00:01:08"/>
    <n v="0.31900000000000001"/>
    <n v="75.430999999999997"/>
    <d v="1899-12-30T00:02:11"/>
    <n v="82.933999999999997"/>
    <n v="3"/>
    <x v="5"/>
    <s v="Farmington UT"/>
    <m/>
    <n v="26"/>
    <x v="3"/>
    <n v="9"/>
  </r>
  <r>
    <x v="4"/>
    <x v="0"/>
    <n v="24"/>
    <x v="12"/>
    <n v="130"/>
    <x v="22"/>
    <x v="3"/>
    <n v="3"/>
    <d v="1899-12-30T00:07:22"/>
    <d v="1899-12-30T00:01:18"/>
    <n v="9.3030000000000008"/>
    <n v="73.843000000000004"/>
    <d v="1899-12-30T00:02:13"/>
    <n v="81.995999999999995"/>
    <n v="2"/>
    <x v="4"/>
    <s v="Salt Lake City UT"/>
    <m/>
    <n v="32"/>
    <x v="3"/>
    <n v="8"/>
  </r>
  <r>
    <x v="4"/>
    <x v="0"/>
    <n v="25"/>
    <x v="13"/>
    <n v="163"/>
    <x v="15"/>
    <x v="3"/>
    <n v="3"/>
    <d v="1899-12-30T00:07:26"/>
    <d v="1899-12-30T00:01:22"/>
    <n v="4.5880000000000001"/>
    <n v="73.084000000000003"/>
    <d v="1899-12-30T00:02:15"/>
    <n v="80.495999999999995"/>
    <n v="3"/>
    <x v="10"/>
    <s v="Kearns UT"/>
    <m/>
    <n v="20"/>
    <x v="3"/>
    <n v="7"/>
  </r>
  <r>
    <x v="4"/>
    <x v="0"/>
    <n v="26"/>
    <x v="14"/>
    <n v="327"/>
    <x v="18"/>
    <x v="3"/>
    <n v="3"/>
    <d v="1899-12-30T00:07:29"/>
    <d v="1899-12-30T00:01:25"/>
    <n v="2.415"/>
    <n v="72.69"/>
    <d v="1899-12-30T00:02:16"/>
    <n v="80.194999999999993"/>
    <n v="3"/>
    <x v="3"/>
    <s v="Bountiful UT"/>
    <m/>
    <n v="8"/>
    <x v="3"/>
    <n v="6"/>
  </r>
  <r>
    <x v="4"/>
    <x v="0"/>
    <n v="27"/>
    <x v="15"/>
    <n v="333"/>
    <x v="36"/>
    <x v="3"/>
    <n v="3"/>
    <d v="1899-12-30T00:07:29"/>
    <d v="1899-12-30T00:01:25"/>
    <n v="0.35599999999999998"/>
    <n v="72.632999999999996"/>
    <d v="1899-12-30T00:02:15"/>
    <n v="80.338999999999999"/>
    <n v="2"/>
    <x v="3"/>
    <s v="Sandy UT"/>
    <m/>
    <n v="3"/>
    <x v="3"/>
    <n v="5"/>
  </r>
  <r>
    <x v="4"/>
    <x v="0"/>
    <n v="28"/>
    <x v="16"/>
    <n v="713"/>
    <x v="82"/>
    <x v="3"/>
    <n v="3"/>
    <d v="1899-12-30T00:07:35"/>
    <d v="1899-12-30T00:01:31"/>
    <n v="6.0010000000000003"/>
    <n v="71.674999999999997"/>
    <d v="1899-12-30T00:02:17"/>
    <n v="79.245000000000005"/>
    <n v="2"/>
    <x v="3"/>
    <s v="Tooele UT"/>
    <m/>
    <n v="14"/>
    <x v="3"/>
    <n v="4"/>
  </r>
  <r>
    <x v="4"/>
    <x v="0"/>
    <n v="29"/>
    <x v="17"/>
    <n v="901"/>
    <x v="16"/>
    <x v="3"/>
    <n v="3"/>
    <d v="1899-12-30T00:07:55"/>
    <d v="1899-12-30T00:01:51"/>
    <n v="19.89"/>
    <n v="68.673000000000002"/>
    <d v="1899-12-30T00:02:24"/>
    <n v="75.346000000000004"/>
    <n v="3"/>
    <x v="2"/>
    <s v="Hesperus CO"/>
    <m/>
    <n v="6"/>
    <x v="3"/>
    <n v="3"/>
  </r>
  <r>
    <x v="4"/>
    <x v="0"/>
    <n v="30"/>
    <x v="18"/>
    <n v="137"/>
    <x v="104"/>
    <x v="3"/>
    <n v="3"/>
    <d v="1899-12-30T00:08:04"/>
    <d v="1899-12-30T00:02:00"/>
    <n v="9.11"/>
    <n v="67.381"/>
    <d v="1899-12-30T00:02:27"/>
    <n v="74.057000000000002"/>
    <n v="2"/>
    <x v="5"/>
    <s v="Heber City UT"/>
    <m/>
    <n v="0"/>
    <x v="3"/>
    <n v="2"/>
  </r>
  <r>
    <x v="4"/>
    <x v="0"/>
    <n v="31"/>
    <x v="19"/>
    <n v="243"/>
    <x v="105"/>
    <x v="3"/>
    <n v="3"/>
    <d v="1899-12-30T00:08:24"/>
    <d v="1899-12-30T00:02:20"/>
    <n v="19.785"/>
    <n v="64.734999999999999"/>
    <d v="1899-12-30T00:02:33"/>
    <n v="70.92"/>
    <n v="3"/>
    <x v="56"/>
    <s v="mona UT"/>
    <m/>
    <n v="0"/>
    <x v="3"/>
    <n v="1"/>
  </r>
  <r>
    <x v="4"/>
    <x v="0"/>
    <n v="32"/>
    <x v="20"/>
    <n v="801"/>
    <x v="94"/>
    <x v="3"/>
    <n v="3"/>
    <d v="1899-12-30T00:08:24"/>
    <d v="1899-12-30T00:02:20"/>
    <n v="0.622"/>
    <n v="64.655000000000001"/>
    <d v="1899-12-30T00:02:34"/>
    <n v="70.646000000000001"/>
    <n v="3"/>
    <x v="11"/>
    <s v="Salt Lake City UT"/>
    <m/>
    <n v="1"/>
    <x v="3"/>
    <n v="0"/>
  </r>
  <r>
    <x v="4"/>
    <x v="0"/>
    <n v="33"/>
    <x v="24"/>
    <n v="777"/>
    <x v="96"/>
    <x v="3"/>
    <n v="3"/>
    <d v="1899-12-30T00:08:25"/>
    <d v="1899-12-30T00:02:21"/>
    <n v="0.39300000000000002"/>
    <n v="64.605000000000004"/>
    <d v="1899-12-30T00:02:33"/>
    <n v="70.853999999999999"/>
    <n v="3"/>
    <x v="3"/>
    <s v="Clearfield UT"/>
    <m/>
    <n v="0"/>
    <x v="3"/>
    <n v="0"/>
  </r>
  <r>
    <x v="4"/>
    <x v="0"/>
    <s v="DNS"/>
    <x v="22"/>
    <n v="41"/>
    <x v="7"/>
    <x v="2"/>
    <m/>
    <d v="1899-12-30T00:01:22"/>
    <s v="DNS"/>
    <s v="3 Laps"/>
    <s v="-"/>
    <m/>
    <s v="-"/>
    <n v="0"/>
    <x v="3"/>
    <s v="Draper UT"/>
    <m/>
    <n v="8"/>
    <x v="2"/>
    <n v="0"/>
  </r>
  <r>
    <x v="4"/>
    <x v="0"/>
    <s v="DNS"/>
    <x v="22"/>
    <n v="6"/>
    <x v="42"/>
    <x v="2"/>
    <m/>
    <m/>
    <s v="DNS"/>
    <m/>
    <s v="-"/>
    <m/>
    <s v="-"/>
    <n v="0"/>
    <x v="0"/>
    <s v="Draper  UT"/>
    <m/>
    <n v="50"/>
    <x v="2"/>
    <n v="0"/>
  </r>
  <r>
    <x v="4"/>
    <x v="0"/>
    <s v="DNS"/>
    <x v="22"/>
    <n v="70"/>
    <x v="14"/>
    <x v="2"/>
    <m/>
    <m/>
    <s v="DNS"/>
    <m/>
    <s v="-"/>
    <m/>
    <s v="-"/>
    <n v="0"/>
    <x v="9"/>
    <s v="Pleasant view UT"/>
    <m/>
    <n v="16"/>
    <x v="2"/>
    <n v="0"/>
  </r>
  <r>
    <x v="4"/>
    <x v="0"/>
    <s v="DNS"/>
    <x v="22"/>
    <n v="607"/>
    <x v="31"/>
    <x v="2"/>
    <m/>
    <m/>
    <s v="DNS"/>
    <m/>
    <s v="-"/>
    <m/>
    <s v="-"/>
    <n v="0"/>
    <x v="3"/>
    <s v="Taylorsville UT"/>
    <m/>
    <n v="14"/>
    <x v="2"/>
    <n v="0"/>
  </r>
  <r>
    <x v="4"/>
    <x v="0"/>
    <s v="DNS"/>
    <x v="22"/>
    <s v="12x"/>
    <x v="25"/>
    <x v="2"/>
    <m/>
    <m/>
    <s v="DNS"/>
    <m/>
    <s v="-"/>
    <m/>
    <s v="-"/>
    <n v="0"/>
    <x v="11"/>
    <s v="Junction City OR"/>
    <m/>
    <n v="12"/>
    <x v="2"/>
    <n v="0"/>
  </r>
  <r>
    <x v="4"/>
    <x v="0"/>
    <s v="DNS"/>
    <x v="22"/>
    <n v="53"/>
    <x v="45"/>
    <x v="2"/>
    <m/>
    <m/>
    <s v="DNS"/>
    <m/>
    <s v="-"/>
    <m/>
    <s v="-"/>
    <n v="0"/>
    <x v="1"/>
    <s v="Gilbert AZ"/>
    <m/>
    <n v="9"/>
    <x v="2"/>
    <n v="0"/>
  </r>
  <r>
    <x v="4"/>
    <x v="0"/>
    <s v="DNS"/>
    <x v="22"/>
    <n v="9"/>
    <x v="47"/>
    <x v="2"/>
    <m/>
    <m/>
    <s v="DNS"/>
    <m/>
    <s v="-"/>
    <m/>
    <s v="-"/>
    <n v="0"/>
    <x v="18"/>
    <s v="Bluffdale UT"/>
    <m/>
    <n v="7"/>
    <x v="2"/>
    <n v="0"/>
  </r>
  <r>
    <x v="4"/>
    <x v="0"/>
    <s v="DNS"/>
    <x v="22"/>
    <n v="74"/>
    <x v="4"/>
    <x v="2"/>
    <m/>
    <m/>
    <s v="DNS"/>
    <m/>
    <s v="-"/>
    <m/>
    <s v="-"/>
    <n v="0"/>
    <x v="3"/>
    <s v="Las Vegas NV"/>
    <m/>
    <n v="6"/>
    <x v="2"/>
    <n v="0"/>
  </r>
  <r>
    <x v="4"/>
    <x v="0"/>
    <s v="DNS"/>
    <x v="22"/>
    <n v="13"/>
    <x v="21"/>
    <x v="2"/>
    <m/>
    <m/>
    <s v="DNS"/>
    <m/>
    <s v="-"/>
    <m/>
    <s v="-"/>
    <n v="0"/>
    <x v="13"/>
    <s v="Pleasant Grove UT"/>
    <m/>
    <n v="5"/>
    <x v="2"/>
    <n v="0"/>
  </r>
  <r>
    <x v="4"/>
    <x v="0"/>
    <s v="DNS"/>
    <x v="22"/>
    <n v="142"/>
    <x v="51"/>
    <x v="3"/>
    <m/>
    <m/>
    <s v="DNS"/>
    <m/>
    <s v="-"/>
    <m/>
    <s v="-"/>
    <n v="0"/>
    <x v="3"/>
    <s v="draper UT"/>
    <m/>
    <n v="18"/>
    <x v="3"/>
    <n v="0"/>
  </r>
  <r>
    <x v="4"/>
    <x v="0"/>
    <s v="DNS"/>
    <x v="22"/>
    <n v="131"/>
    <x v="41"/>
    <x v="3"/>
    <m/>
    <m/>
    <s v="DNS"/>
    <m/>
    <s v="-"/>
    <m/>
    <s v="-"/>
    <n v="0"/>
    <x v="21"/>
    <s v="Provo UT"/>
    <m/>
    <n v="9"/>
    <x v="3"/>
    <n v="0"/>
  </r>
  <r>
    <x v="4"/>
    <x v="0"/>
    <s v="DNS"/>
    <x v="22"/>
    <n v="171"/>
    <x v="39"/>
    <x v="3"/>
    <m/>
    <m/>
    <s v="DNS"/>
    <m/>
    <s v="-"/>
    <m/>
    <s v="-"/>
    <n v="0"/>
    <x v="9"/>
    <s v="Murray UT"/>
    <m/>
    <n v="5"/>
    <x v="3"/>
    <n v="0"/>
  </r>
  <r>
    <x v="4"/>
    <x v="0"/>
    <s v="DNS"/>
    <x v="22"/>
    <n v="199"/>
    <x v="12"/>
    <x v="3"/>
    <m/>
    <m/>
    <s v="DNS"/>
    <m/>
    <s v="-"/>
    <m/>
    <s v="-"/>
    <n v="0"/>
    <x v="8"/>
    <s v="Brighton CO"/>
    <m/>
    <n v="0"/>
    <x v="3"/>
    <n v="0"/>
  </r>
  <r>
    <x v="4"/>
    <x v="0"/>
    <s v="DNS"/>
    <x v="22"/>
    <n v="240"/>
    <x v="9"/>
    <x v="3"/>
    <m/>
    <m/>
    <s v="DNS"/>
    <m/>
    <s v="-"/>
    <m/>
    <s v="-"/>
    <n v="0"/>
    <x v="0"/>
    <s v="missoula MT"/>
    <m/>
    <n v="0"/>
    <x v="3"/>
    <n v="0"/>
  </r>
  <r>
    <x v="4"/>
    <x v="0"/>
    <s v="DNS"/>
    <x v="22"/>
    <n v="111"/>
    <x v="13"/>
    <x v="3"/>
    <m/>
    <m/>
    <s v="DNS"/>
    <m/>
    <s v="-"/>
    <m/>
    <s v="-"/>
    <n v="0"/>
    <x v="2"/>
    <s v="west jordan UT"/>
    <m/>
    <n v="0"/>
    <x v="3"/>
    <n v="0"/>
  </r>
  <r>
    <x v="4"/>
    <x v="0"/>
    <s v="DNS"/>
    <x v="22"/>
    <n v="116"/>
    <x v="27"/>
    <x v="3"/>
    <m/>
    <m/>
    <s v="DNS"/>
    <m/>
    <s v="-"/>
    <m/>
    <s v="-"/>
    <n v="0"/>
    <x v="36"/>
    <s v="Clinton UT"/>
    <m/>
    <n v="0"/>
    <x v="3"/>
    <n v="0"/>
  </r>
  <r>
    <x v="4"/>
    <x v="0"/>
    <s v="DNS"/>
    <x v="22"/>
    <n v="123"/>
    <x v="85"/>
    <x v="3"/>
    <m/>
    <m/>
    <s v="DNS"/>
    <m/>
    <s v="-"/>
    <m/>
    <s v="-"/>
    <n v="0"/>
    <x v="44"/>
    <s v="Rupert ID"/>
    <m/>
    <n v="0"/>
    <x v="3"/>
    <n v="0"/>
  </r>
  <r>
    <x v="4"/>
    <x v="0"/>
    <s v="DNS"/>
    <x v="22"/>
    <n v="214"/>
    <x v="101"/>
    <x v="3"/>
    <m/>
    <m/>
    <s v="DNS"/>
    <m/>
    <s v="-"/>
    <m/>
    <s v="-"/>
    <n v="0"/>
    <x v="14"/>
    <s v="Las Vegas NV"/>
    <m/>
    <n v="0"/>
    <x v="3"/>
    <n v="0"/>
  </r>
  <r>
    <x v="4"/>
    <x v="0"/>
    <s v="DNS"/>
    <x v="22"/>
    <n v="109"/>
    <x v="37"/>
    <x v="3"/>
    <m/>
    <m/>
    <s v="DNS"/>
    <m/>
    <s v="-"/>
    <m/>
    <s v="-"/>
    <n v="0"/>
    <x v="3"/>
    <s v="South Ogden UT"/>
    <m/>
    <n v="0"/>
    <x v="3"/>
    <n v="0"/>
  </r>
  <r>
    <x v="4"/>
    <x v="0"/>
    <s v="DNS"/>
    <x v="22"/>
    <n v="422"/>
    <x v="103"/>
    <x v="3"/>
    <m/>
    <m/>
    <s v="DNS"/>
    <m/>
    <s v="-"/>
    <m/>
    <s v="-"/>
    <n v="0"/>
    <x v="0"/>
    <s v="Denver CO"/>
    <m/>
    <n v="0"/>
    <x v="3"/>
    <n v="0"/>
  </r>
  <r>
    <x v="4"/>
    <x v="0"/>
    <n v="1"/>
    <x v="0"/>
    <n v="527"/>
    <x v="58"/>
    <x v="19"/>
    <n v="3"/>
    <d v="1899-12-30T00:05:59"/>
    <m/>
    <m/>
    <n v="90.73"/>
    <d v="1899-12-30T00:01:58"/>
    <n v="92.001000000000005"/>
    <n v="2"/>
    <x v="27"/>
    <s v="Salt Lake City UT"/>
    <m/>
    <n v="50"/>
    <x v="19"/>
    <n v="50"/>
  </r>
  <r>
    <x v="4"/>
    <x v="0"/>
    <n v="2"/>
    <x v="1"/>
    <n v="93"/>
    <x v="92"/>
    <x v="19"/>
    <n v="3"/>
    <d v="1899-12-30T00:06:01"/>
    <n v="1.7310000000000001"/>
    <n v="1.7310000000000001"/>
    <n v="90.295000000000002"/>
    <d v="1899-12-30T00:01:58"/>
    <n v="91.85"/>
    <n v="2"/>
    <x v="18"/>
    <s v="Clinton UT"/>
    <m/>
    <n v="40"/>
    <x v="19"/>
    <n v="40"/>
  </r>
  <r>
    <x v="4"/>
    <x v="0"/>
    <n v="3"/>
    <x v="2"/>
    <n v="951"/>
    <x v="1"/>
    <x v="19"/>
    <n v="3"/>
    <d v="1899-12-30T00:06:02"/>
    <n v="2.3650000000000002"/>
    <n v="0.63400000000000001"/>
    <n v="90.137"/>
    <d v="1899-12-30T00:01:59"/>
    <n v="91.63"/>
    <n v="2"/>
    <x v="1"/>
    <s v="San Mateo CA"/>
    <m/>
    <n v="32"/>
    <x v="19"/>
    <n v="32"/>
  </r>
  <r>
    <x v="4"/>
    <x v="0"/>
    <n v="4"/>
    <x v="3"/>
    <n v="53"/>
    <x v="45"/>
    <x v="19"/>
    <n v="3"/>
    <d v="1899-12-30T00:06:02"/>
    <n v="2.7890000000000001"/>
    <n v="0.42399999999999999"/>
    <n v="90.031999999999996"/>
    <d v="1899-12-30T00:01:57"/>
    <n v="92.688999999999993"/>
    <n v="3"/>
    <x v="1"/>
    <s v="Gilbert AZ"/>
    <m/>
    <n v="26"/>
    <x v="19"/>
    <n v="26"/>
  </r>
  <r>
    <x v="4"/>
    <x v="0"/>
    <n v="5"/>
    <x v="4"/>
    <n v="491"/>
    <x v="49"/>
    <x v="19"/>
    <n v="3"/>
    <d v="1899-12-30T00:06:04"/>
    <n v="4.452"/>
    <n v="1.663"/>
    <n v="89.62"/>
    <d v="1899-12-30T00:01:59"/>
    <n v="91.171000000000006"/>
    <n v="2"/>
    <x v="23"/>
    <s v="LAS VEGAS NV"/>
    <m/>
    <n v="22"/>
    <x v="19"/>
    <n v="22"/>
  </r>
  <r>
    <x v="4"/>
    <x v="0"/>
    <n v="6"/>
    <x v="5"/>
    <n v="365"/>
    <x v="43"/>
    <x v="19"/>
    <n v="3"/>
    <d v="1899-12-30T00:06:04"/>
    <n v="4.7249999999999996"/>
    <n v="0.27300000000000002"/>
    <n v="89.552999999999997"/>
    <d v="1899-12-30T00:01:59"/>
    <n v="91.078000000000003"/>
    <n v="3"/>
    <x v="0"/>
    <s v="Sandy UT"/>
    <m/>
    <n v="20"/>
    <x v="19"/>
    <n v="20"/>
  </r>
  <r>
    <x v="4"/>
    <x v="0"/>
    <n v="7"/>
    <x v="6"/>
    <n v="13"/>
    <x v="21"/>
    <x v="19"/>
    <n v="3"/>
    <d v="1899-12-30T00:06:09"/>
    <n v="9.9689999999999994"/>
    <n v="5.2439999999999998"/>
    <n v="88.281999999999996"/>
    <d v="1899-12-30T00:02:01"/>
    <n v="90.088999999999999"/>
    <n v="3"/>
    <x v="13"/>
    <s v="Pleasant Grove UT"/>
    <m/>
    <n v="18"/>
    <x v="19"/>
    <n v="18"/>
  </r>
  <r>
    <x v="4"/>
    <x v="0"/>
    <n v="8"/>
    <x v="7"/>
    <n v="723"/>
    <x v="0"/>
    <x v="19"/>
    <n v="3"/>
    <d v="1899-12-30T00:06:11"/>
    <n v="11.141"/>
    <n v="1.1719999999999999"/>
    <n v="88.003"/>
    <d v="1899-12-30T00:02:01"/>
    <n v="89.99"/>
    <n v="3"/>
    <x v="0"/>
    <s v="Las Vegas NV"/>
    <m/>
    <n v="16"/>
    <x v="19"/>
    <n v="16"/>
  </r>
  <r>
    <x v="4"/>
    <x v="0"/>
    <n v="9"/>
    <x v="8"/>
    <n v="58"/>
    <x v="91"/>
    <x v="19"/>
    <n v="3"/>
    <d v="1899-12-30T00:06:11"/>
    <n v="11.961"/>
    <n v="0.82"/>
    <n v="87.808000000000007"/>
    <d v="1899-12-30T00:02:01"/>
    <n v="90.001000000000005"/>
    <n v="2"/>
    <x v="46"/>
    <s v="Murray UT"/>
    <m/>
    <n v="14"/>
    <x v="19"/>
    <n v="14"/>
  </r>
  <r>
    <x v="4"/>
    <x v="0"/>
    <n v="10"/>
    <x v="9"/>
    <n v="10"/>
    <x v="55"/>
    <x v="19"/>
    <n v="3"/>
    <d v="1899-12-30T00:06:21"/>
    <n v="21.146999999999998"/>
    <n v="9.1859999999999999"/>
    <n v="85.688999999999993"/>
    <d v="1899-12-30T00:02:04"/>
    <n v="87.358000000000004"/>
    <n v="2"/>
    <x v="0"/>
    <s v="Lindon UT"/>
    <m/>
    <n v="12"/>
    <x v="19"/>
    <n v="12"/>
  </r>
  <r>
    <x v="4"/>
    <x v="0"/>
    <n v="11"/>
    <x v="10"/>
    <n v="101"/>
    <x v="48"/>
    <x v="19"/>
    <n v="3"/>
    <d v="1899-12-30T00:06:27"/>
    <n v="27.215"/>
    <n v="6.0679999999999996"/>
    <n v="84.344999999999999"/>
    <d v="1899-12-30T00:02:06"/>
    <n v="86.015000000000001"/>
    <n v="2"/>
    <x v="0"/>
    <s v="Boise ID"/>
    <m/>
    <n v="10"/>
    <x v="19"/>
    <n v="10"/>
  </r>
  <r>
    <x v="4"/>
    <x v="0"/>
    <s v="DNS"/>
    <x v="22"/>
    <n v="41"/>
    <x v="7"/>
    <x v="19"/>
    <m/>
    <m/>
    <s v="DNS"/>
    <m/>
    <s v="-"/>
    <m/>
    <s v="-"/>
    <n v="0"/>
    <x v="3"/>
    <s v="Draper UT"/>
    <m/>
    <n v="0"/>
    <x v="19"/>
    <n v="0"/>
  </r>
  <r>
    <x v="4"/>
    <x v="0"/>
    <s v="DNS"/>
    <x v="22"/>
    <n v="9"/>
    <x v="47"/>
    <x v="19"/>
    <m/>
    <m/>
    <s v="DNS"/>
    <m/>
    <s v="-"/>
    <m/>
    <s v="-"/>
    <n v="0"/>
    <x v="18"/>
    <s v="Bluffdale UT"/>
    <m/>
    <n v="0"/>
    <x v="19"/>
    <n v="0"/>
  </r>
  <r>
    <x v="4"/>
    <x v="0"/>
    <s v="DNS"/>
    <x v="22"/>
    <n v="711"/>
    <x v="28"/>
    <x v="19"/>
    <m/>
    <m/>
    <s v="DNS"/>
    <m/>
    <s v="-"/>
    <m/>
    <s v="-"/>
    <n v="0"/>
    <x v="0"/>
    <s v="Phoenix AZ"/>
    <m/>
    <n v="0"/>
    <x v="19"/>
    <n v="0"/>
  </r>
  <r>
    <x v="4"/>
    <x v="0"/>
    <s v="DNS"/>
    <x v="22"/>
    <n v="17"/>
    <x v="93"/>
    <x v="19"/>
    <m/>
    <m/>
    <s v="DNS"/>
    <m/>
    <s v="-"/>
    <m/>
    <s v="-"/>
    <n v="0"/>
    <x v="48"/>
    <s v="Meridian ID"/>
    <m/>
    <n v="0"/>
    <x v="19"/>
    <n v="0"/>
  </r>
  <r>
    <x v="4"/>
    <x v="0"/>
    <s v="DNS"/>
    <x v="22"/>
    <n v="156"/>
    <x v="106"/>
    <x v="19"/>
    <m/>
    <m/>
    <s v="DNS"/>
    <m/>
    <s v="-"/>
    <m/>
    <s v="-"/>
    <n v="0"/>
    <x v="11"/>
    <s v="Pacifica CA"/>
    <m/>
    <n v="0"/>
    <x v="19"/>
    <n v="0"/>
  </r>
  <r>
    <x v="4"/>
    <x v="0"/>
    <s v="DNS"/>
    <x v="22"/>
    <n v="117"/>
    <x v="61"/>
    <x v="19"/>
    <m/>
    <m/>
    <s v="DNS"/>
    <m/>
    <s v="-"/>
    <m/>
    <s v="-"/>
    <n v="0"/>
    <x v="18"/>
    <s v="South Jordan UT"/>
    <m/>
    <n v="0"/>
    <x v="19"/>
    <n v="0"/>
  </r>
  <r>
    <x v="4"/>
    <x v="0"/>
    <s v="DNS"/>
    <x v="22"/>
    <n v="42"/>
    <x v="99"/>
    <x v="19"/>
    <m/>
    <m/>
    <s v="DNS"/>
    <m/>
    <s v="-"/>
    <m/>
    <s v="-"/>
    <n v="0"/>
    <x v="0"/>
    <s v="Denver CO"/>
    <m/>
    <n v="0"/>
    <x v="19"/>
    <n v="0"/>
  </r>
  <r>
    <x v="4"/>
    <x v="0"/>
    <s v="DNS"/>
    <x v="22"/>
    <n v="50"/>
    <x v="100"/>
    <x v="19"/>
    <m/>
    <m/>
    <s v="DNS"/>
    <m/>
    <s v="-"/>
    <m/>
    <s v="-"/>
    <n v="0"/>
    <x v="2"/>
    <s v="Colorado Springs CO"/>
    <m/>
    <n v="0"/>
    <x v="19"/>
    <n v="0"/>
  </r>
  <r>
    <x v="4"/>
    <x v="0"/>
    <n v="1"/>
    <x v="0"/>
    <n v="951"/>
    <x v="1"/>
    <x v="0"/>
    <n v="3"/>
    <d v="1899-12-30T00:06:04"/>
    <m/>
    <m/>
    <n v="89.575000000000003"/>
    <d v="1899-12-30T00:02:00"/>
    <n v="90.798000000000002"/>
    <n v="2"/>
    <x v="1"/>
    <s v="San Mateo CA"/>
    <m/>
    <n v="18"/>
    <x v="0"/>
    <n v="50"/>
  </r>
  <r>
    <x v="4"/>
    <x v="0"/>
    <n v="2"/>
    <x v="1"/>
    <n v="723"/>
    <x v="0"/>
    <x v="0"/>
    <n v="3"/>
    <d v="1899-12-30T00:06:05"/>
    <n v="1.131"/>
    <n v="1.131"/>
    <n v="89.296999999999997"/>
    <d v="1899-12-30T00:02:00"/>
    <n v="90.787000000000006"/>
    <n v="3"/>
    <x v="0"/>
    <s v="Las Vegas NV"/>
    <m/>
    <n v="40"/>
    <x v="0"/>
    <n v="40"/>
  </r>
  <r>
    <x v="4"/>
    <x v="0"/>
    <n v="3"/>
    <x v="2"/>
    <n v="13"/>
    <x v="21"/>
    <x v="0"/>
    <n v="3"/>
    <d v="1899-12-30T00:06:05"/>
    <n v="1.163"/>
    <n v="3.2000000000000001E-2"/>
    <n v="89.29"/>
    <d v="1899-12-30T00:02:00"/>
    <n v="90.421000000000006"/>
    <n v="3"/>
    <x v="13"/>
    <s v="Pleasant Grove UT"/>
    <m/>
    <n v="50"/>
    <x v="0"/>
    <n v="32"/>
  </r>
  <r>
    <x v="4"/>
    <x v="0"/>
    <n v="4"/>
    <x v="3"/>
    <n v="74"/>
    <x v="4"/>
    <x v="0"/>
    <n v="3"/>
    <d v="1899-12-30T00:06:14"/>
    <n v="10.297000000000001"/>
    <n v="9.1340000000000003"/>
    <n v="87.111000000000004"/>
    <d v="1899-12-30T00:02:02"/>
    <n v="88.763999999999996"/>
    <n v="2"/>
    <x v="3"/>
    <s v="Las Vegas NV"/>
    <m/>
    <n v="26"/>
    <x v="0"/>
    <n v="26"/>
  </r>
  <r>
    <x v="4"/>
    <x v="0"/>
    <n v="5"/>
    <x v="4"/>
    <n v="42"/>
    <x v="99"/>
    <x v="0"/>
    <n v="3"/>
    <d v="1899-12-30T00:06:19"/>
    <n v="15.117000000000001"/>
    <n v="4.82"/>
    <n v="86.004000000000005"/>
    <d v="1899-12-30T00:02:04"/>
    <n v="87.945999999999998"/>
    <n v="2"/>
    <x v="0"/>
    <s v="Denver CO"/>
    <m/>
    <n v="0"/>
    <x v="0"/>
    <n v="22"/>
  </r>
  <r>
    <x v="4"/>
    <x v="0"/>
    <n v="6"/>
    <x v="5"/>
    <n v="17"/>
    <x v="93"/>
    <x v="0"/>
    <n v="3"/>
    <d v="1899-12-30T00:06:20"/>
    <n v="15.782999999999999"/>
    <n v="0.66600000000000004"/>
    <n v="85.852999999999994"/>
    <d v="1899-12-30T00:02:03"/>
    <n v="88.43"/>
    <n v="3"/>
    <x v="48"/>
    <s v="Meridian ID"/>
    <m/>
    <n v="0"/>
    <x v="0"/>
    <n v="20"/>
  </r>
  <r>
    <x v="4"/>
    <x v="0"/>
    <n v="7"/>
    <x v="6"/>
    <n v="416"/>
    <x v="6"/>
    <x v="0"/>
    <n v="3"/>
    <d v="1899-12-30T00:06:21"/>
    <n v="17.222999999999999"/>
    <n v="1.44"/>
    <n v="85.528999999999996"/>
    <d v="1899-12-30T00:02:05"/>
    <n v="87.097999999999999"/>
    <n v="3"/>
    <x v="4"/>
    <s v="Hendersonville NC"/>
    <m/>
    <n v="22"/>
    <x v="0"/>
    <n v="18"/>
  </r>
  <r>
    <x v="4"/>
    <x v="0"/>
    <n v="8"/>
    <x v="7"/>
    <n v="467"/>
    <x v="68"/>
    <x v="0"/>
    <n v="3"/>
    <d v="1899-12-30T00:06:26"/>
    <n v="21.632999999999999"/>
    <n v="4.41"/>
    <n v="84.552000000000007"/>
    <d v="1899-12-30T00:02:06"/>
    <n v="86.054000000000002"/>
    <n v="3"/>
    <x v="0"/>
    <s v="Sinclair WY"/>
    <m/>
    <n v="14"/>
    <x v="0"/>
    <n v="16"/>
  </r>
  <r>
    <x v="4"/>
    <x v="0"/>
    <n v="9"/>
    <x v="8"/>
    <n v="711"/>
    <x v="28"/>
    <x v="0"/>
    <n v="3"/>
    <d v="1899-12-30T00:06:26"/>
    <n v="21.87"/>
    <n v="0.23699999999999999"/>
    <n v="84.5"/>
    <d v="1899-12-30T00:02:05"/>
    <n v="86.977000000000004"/>
    <n v="2"/>
    <x v="0"/>
    <s v="Phoenix AZ"/>
    <m/>
    <n v="20"/>
    <x v="0"/>
    <n v="14"/>
  </r>
  <r>
    <x v="4"/>
    <x v="0"/>
    <n v="10"/>
    <x v="9"/>
    <n v="414"/>
    <x v="8"/>
    <x v="0"/>
    <n v="3"/>
    <d v="1899-12-30T00:06:29"/>
    <n v="24.713999999999999"/>
    <n v="2.8439999999999999"/>
    <n v="83.882000000000005"/>
    <d v="1899-12-30T00:02:07"/>
    <n v="85.793000000000006"/>
    <n v="2"/>
    <x v="6"/>
    <s v="Denver CO"/>
    <m/>
    <n v="10"/>
    <x v="0"/>
    <n v="12"/>
  </r>
  <r>
    <x v="4"/>
    <x v="0"/>
    <n v="11"/>
    <x v="10"/>
    <n v="126"/>
    <x v="5"/>
    <x v="0"/>
    <n v="3"/>
    <d v="1899-12-30T00:06:30"/>
    <n v="25.724"/>
    <n v="1.01"/>
    <n v="83.664000000000001"/>
    <d v="1899-12-30T00:02:07"/>
    <n v="85.816999999999993"/>
    <n v="2"/>
    <x v="3"/>
    <s v="Sandy UT"/>
    <m/>
    <n v="32"/>
    <x v="0"/>
    <n v="10"/>
  </r>
  <r>
    <x v="4"/>
    <x v="0"/>
    <n v="12"/>
    <x v="11"/>
    <n v="240"/>
    <x v="9"/>
    <x v="0"/>
    <n v="3"/>
    <d v="1899-12-30T00:06:33"/>
    <n v="28.66"/>
    <n v="2.9359999999999999"/>
    <n v="83.039000000000001"/>
    <d v="1899-12-30T00:02:08"/>
    <n v="84.745999999999995"/>
    <n v="3"/>
    <x v="0"/>
    <s v="missoula MT"/>
    <m/>
    <n v="9"/>
    <x v="0"/>
    <n v="9"/>
  </r>
  <r>
    <x v="4"/>
    <x v="0"/>
    <n v="13"/>
    <x v="12"/>
    <n v="420"/>
    <x v="20"/>
    <x v="0"/>
    <n v="3"/>
    <d v="1899-12-30T00:06:36"/>
    <n v="32.136000000000003"/>
    <n v="3.476"/>
    <n v="82.31"/>
    <d v="1899-12-30T00:02:08"/>
    <n v="84.953000000000003"/>
    <n v="2"/>
    <x v="0"/>
    <s v="Salt Lake City UT"/>
    <m/>
    <n v="1"/>
    <x v="0"/>
    <n v="8"/>
  </r>
  <r>
    <x v="4"/>
    <x v="0"/>
    <n v="14"/>
    <x v="13"/>
    <n v="199"/>
    <x v="12"/>
    <x v="0"/>
    <n v="3"/>
    <d v="1899-12-30T00:06:36"/>
    <n v="32.148000000000003"/>
    <n v="1.2E-2"/>
    <n v="82.308000000000007"/>
    <d v="1899-12-30T00:02:10"/>
    <n v="83.68"/>
    <n v="2"/>
    <x v="8"/>
    <s v="Brighton CO"/>
    <m/>
    <n v="12"/>
    <x v="0"/>
    <n v="7"/>
  </r>
  <r>
    <x v="4"/>
    <x v="0"/>
    <n v="15"/>
    <x v="14"/>
    <n v="130"/>
    <x v="22"/>
    <x v="0"/>
    <n v="3"/>
    <d v="1899-12-30T00:06:41"/>
    <n v="37.372999999999998"/>
    <n v="5.2249999999999996"/>
    <n v="81.236999999999995"/>
    <d v="1899-12-30T00:02:10"/>
    <n v="83.492000000000004"/>
    <n v="2"/>
    <x v="4"/>
    <s v="Salt Lake City UT"/>
    <m/>
    <n v="2"/>
    <x v="0"/>
    <n v="6"/>
  </r>
  <r>
    <x v="4"/>
    <x v="0"/>
    <n v="16"/>
    <x v="15"/>
    <n v="805"/>
    <x v="17"/>
    <x v="0"/>
    <n v="3"/>
    <d v="1899-12-30T00:06:43"/>
    <n v="38.695"/>
    <n v="1.3220000000000001"/>
    <n v="80.97"/>
    <d v="1899-12-30T00:02:08"/>
    <n v="84.997"/>
    <n v="3"/>
    <x v="58"/>
    <m/>
    <m/>
    <n v="0"/>
    <x v="0"/>
    <n v="5"/>
  </r>
  <r>
    <x v="4"/>
    <x v="0"/>
    <n v="17"/>
    <x v="16"/>
    <n v="812"/>
    <x v="102"/>
    <x v="0"/>
    <n v="3"/>
    <d v="1899-12-30T00:06:44"/>
    <n v="40.344000000000001"/>
    <n v="1.649"/>
    <n v="80.64"/>
    <d v="1899-12-30T00:02:09"/>
    <n v="84.034999999999997"/>
    <n v="3"/>
    <x v="53"/>
    <s v="SLC UT"/>
    <m/>
    <n v="0"/>
    <x v="0"/>
    <n v="4"/>
  </r>
  <r>
    <x v="4"/>
    <x v="0"/>
    <n v="18"/>
    <x v="17"/>
    <n v="41"/>
    <x v="7"/>
    <x v="0"/>
    <n v="3"/>
    <d v="1899-12-30T00:06:45"/>
    <n v="40.606000000000002"/>
    <n v="0.26200000000000001"/>
    <n v="80.587999999999994"/>
    <d v="1899-12-30T00:02:12"/>
    <n v="82.375"/>
    <n v="3"/>
    <x v="3"/>
    <s v="Draper UT"/>
    <m/>
    <n v="16"/>
    <x v="0"/>
    <n v="3"/>
  </r>
  <r>
    <x v="4"/>
    <x v="0"/>
    <n v="19"/>
    <x v="18"/>
    <n v="214"/>
    <x v="101"/>
    <x v="0"/>
    <n v="3"/>
    <d v="1899-12-30T00:06:50"/>
    <n v="45.639000000000003"/>
    <n v="5.0330000000000004"/>
    <n v="79.597999999999999"/>
    <d v="1899-12-30T00:02:14"/>
    <n v="81.114999999999995"/>
    <n v="3"/>
    <x v="14"/>
    <s v="Las Vegas NV"/>
    <m/>
    <n v="0"/>
    <x v="0"/>
    <n v="2"/>
  </r>
  <r>
    <x v="4"/>
    <x v="0"/>
    <n v="20"/>
    <x v="19"/>
    <n v="50"/>
    <x v="100"/>
    <x v="0"/>
    <n v="3"/>
    <d v="1899-12-30T00:06:50"/>
    <n v="45.871000000000002"/>
    <n v="0.23200000000000001"/>
    <n v="79.552999999999997"/>
    <d v="1899-12-30T00:02:13"/>
    <n v="81.843999999999994"/>
    <n v="2"/>
    <x v="2"/>
    <s v="Colorado Springs CO"/>
    <m/>
    <n v="0"/>
    <x v="0"/>
    <n v="1"/>
  </r>
  <r>
    <x v="4"/>
    <x v="0"/>
    <n v="21"/>
    <x v="20"/>
    <n v="111"/>
    <x v="13"/>
    <x v="0"/>
    <n v="3"/>
    <d v="1899-12-30T00:06:50"/>
    <n v="46.279000000000003"/>
    <n v="0.40799999999999997"/>
    <n v="79.474000000000004"/>
    <d v="1899-12-30T00:02:12"/>
    <n v="82.283000000000001"/>
    <n v="2"/>
    <x v="2"/>
    <s v="west jordan UT"/>
    <m/>
    <n v="8"/>
    <x v="0"/>
    <n v="0"/>
  </r>
  <r>
    <x v="4"/>
    <x v="0"/>
    <n v="22"/>
    <x v="24"/>
    <n v="327"/>
    <x v="18"/>
    <x v="0"/>
    <n v="3"/>
    <d v="1899-12-30T00:07:00"/>
    <n v="55.390999999999998"/>
    <n v="9.1120000000000001"/>
    <n v="77.748000000000005"/>
    <d v="1899-12-30T00:02:17"/>
    <n v="79.25"/>
    <n v="3"/>
    <x v="3"/>
    <s v="Bountiful UT"/>
    <m/>
    <n v="0"/>
    <x v="0"/>
    <n v="0"/>
  </r>
  <r>
    <x v="4"/>
    <x v="0"/>
    <n v="23"/>
    <x v="25"/>
    <n v="777"/>
    <x v="96"/>
    <x v="0"/>
    <n v="3"/>
    <d v="1899-12-30T00:07:50"/>
    <d v="1899-12-30T00:01:46"/>
    <n v="50.981999999999999"/>
    <n v="69.322999999999993"/>
    <d v="1899-12-30T00:02:33"/>
    <n v="70.828000000000003"/>
    <n v="2"/>
    <x v="3"/>
    <s v="Clearfield UT"/>
    <m/>
    <n v="0"/>
    <x v="0"/>
    <n v="0"/>
  </r>
  <r>
    <x v="4"/>
    <x v="0"/>
    <s v="DNF"/>
    <x v="21"/>
    <n v="422"/>
    <x v="103"/>
    <x v="0"/>
    <n v="1"/>
    <d v="1899-12-30T00:02:22"/>
    <s v="DNF"/>
    <s v="2 Laps"/>
    <n v="76.629000000000005"/>
    <d v="1899-12-30T00:02:17"/>
    <n v="79.41"/>
    <n v="1"/>
    <x v="0"/>
    <s v="Denver CO"/>
    <m/>
    <n v="0"/>
    <x v="0"/>
    <n v="0"/>
  </r>
  <r>
    <x v="4"/>
    <x v="0"/>
    <s v="DNS"/>
    <x v="22"/>
    <n v="250"/>
    <x v="11"/>
    <x v="0"/>
    <m/>
    <m/>
    <s v="DNS"/>
    <m/>
    <s v="-"/>
    <m/>
    <s v="-"/>
    <n v="0"/>
    <x v="3"/>
    <s v="Bountiful UT"/>
    <m/>
    <n v="7"/>
    <x v="0"/>
    <n v="0"/>
  </r>
  <r>
    <x v="4"/>
    <x v="0"/>
    <s v="DNS"/>
    <x v="22"/>
    <n v="708"/>
    <x v="74"/>
    <x v="0"/>
    <m/>
    <m/>
    <s v="DNS"/>
    <m/>
    <s v="-"/>
    <m/>
    <s v="-"/>
    <n v="0"/>
    <x v="3"/>
    <s v="Prescott Valley AZ"/>
    <m/>
    <n v="6"/>
    <x v="0"/>
    <n v="0"/>
  </r>
  <r>
    <x v="4"/>
    <x v="0"/>
    <s v="DNS"/>
    <x v="22"/>
    <n v="120"/>
    <x v="10"/>
    <x v="0"/>
    <m/>
    <m/>
    <s v="DNS"/>
    <m/>
    <s v="-"/>
    <m/>
    <s v="-"/>
    <n v="0"/>
    <x v="7"/>
    <s v="Harrison NY"/>
    <m/>
    <n v="5"/>
    <x v="0"/>
    <n v="0"/>
  </r>
  <r>
    <x v="4"/>
    <x v="0"/>
    <s v="DNS"/>
    <x v="22"/>
    <n v="163"/>
    <x v="15"/>
    <x v="0"/>
    <m/>
    <m/>
    <s v="DNS"/>
    <m/>
    <s v="-"/>
    <m/>
    <s v="-"/>
    <n v="0"/>
    <x v="10"/>
    <s v="Kearns UT"/>
    <m/>
    <n v="4"/>
    <x v="0"/>
    <n v="0"/>
  </r>
  <r>
    <x v="4"/>
    <x v="0"/>
    <s v="DNS"/>
    <x v="22"/>
    <n v="901"/>
    <x v="16"/>
    <x v="0"/>
    <m/>
    <m/>
    <s v="DNS"/>
    <m/>
    <s v="-"/>
    <m/>
    <s v="-"/>
    <n v="0"/>
    <x v="2"/>
    <s v="Hesperus CO"/>
    <m/>
    <n v="3"/>
    <x v="0"/>
    <n v="0"/>
  </r>
  <r>
    <x v="4"/>
    <x v="0"/>
    <s v="DNS"/>
    <x v="22"/>
    <n v="925"/>
    <x v="88"/>
    <x v="0"/>
    <m/>
    <m/>
    <s v="DNS"/>
    <m/>
    <s v="-"/>
    <m/>
    <s v="-"/>
    <n v="0"/>
    <x v="18"/>
    <s v="Spanish Fork UT"/>
    <m/>
    <n v="0"/>
    <x v="0"/>
    <n v="0"/>
  </r>
  <r>
    <x v="4"/>
    <x v="0"/>
    <s v="DNS"/>
    <x v="22"/>
    <n v="70"/>
    <x v="14"/>
    <x v="0"/>
    <m/>
    <m/>
    <s v="DNS"/>
    <m/>
    <s v="-"/>
    <m/>
    <s v="-"/>
    <n v="0"/>
    <x v="9"/>
    <s v="Pleasant view UT"/>
    <m/>
    <n v="0"/>
    <x v="0"/>
    <n v="0"/>
  </r>
  <r>
    <x v="4"/>
    <x v="0"/>
    <s v="DNS"/>
    <x v="22"/>
    <n v="69"/>
    <x v="56"/>
    <x v="0"/>
    <m/>
    <m/>
    <s v="DNS"/>
    <m/>
    <s v="-"/>
    <m/>
    <s v="-"/>
    <n v="0"/>
    <x v="28"/>
    <s v="SLC UT"/>
    <m/>
    <n v="0"/>
    <x v="0"/>
    <n v="0"/>
  </r>
  <r>
    <x v="4"/>
    <x v="0"/>
    <s v="DNS"/>
    <x v="22"/>
    <n v="116"/>
    <x v="27"/>
    <x v="0"/>
    <m/>
    <m/>
    <s v="DNS"/>
    <m/>
    <s v="-"/>
    <m/>
    <s v="-"/>
    <n v="0"/>
    <x v="36"/>
    <s v="Clinton UT"/>
    <m/>
    <n v="0"/>
    <x v="0"/>
    <n v="0"/>
  </r>
  <r>
    <x v="4"/>
    <x v="0"/>
    <s v="DNS"/>
    <x v="22"/>
    <n v="666"/>
    <x v="89"/>
    <x v="0"/>
    <m/>
    <m/>
    <s v="DNS"/>
    <m/>
    <s v="-"/>
    <m/>
    <s v="-"/>
    <n v="0"/>
    <x v="1"/>
    <s v="Bluffdale UT"/>
    <m/>
    <n v="0"/>
    <x v="0"/>
    <n v="0"/>
  </r>
  <r>
    <x v="4"/>
    <x v="0"/>
    <s v="DNS"/>
    <x v="22"/>
    <n v="109"/>
    <x v="37"/>
    <x v="0"/>
    <m/>
    <m/>
    <s v="DNS"/>
    <m/>
    <s v="-"/>
    <m/>
    <s v="-"/>
    <n v="0"/>
    <x v="3"/>
    <s v="South Ogden UT"/>
    <m/>
    <n v="0"/>
    <x v="0"/>
    <n v="0"/>
  </r>
  <r>
    <x v="4"/>
    <x v="0"/>
    <n v="1"/>
    <x v="0"/>
    <n v="17"/>
    <x v="93"/>
    <x v="20"/>
    <n v="3"/>
    <d v="1899-12-30T00:06:20"/>
    <m/>
    <m/>
    <n v="85.757999999999996"/>
    <d v="1899-12-30T00:02:04"/>
    <n v="87.501000000000005"/>
    <n v="2"/>
    <x v="48"/>
    <s v="Meridian ID"/>
    <m/>
    <n v="50"/>
    <x v="20"/>
    <n v="50"/>
  </r>
  <r>
    <x v="4"/>
    <x v="0"/>
    <n v="2"/>
    <x v="1"/>
    <n v="934"/>
    <x v="79"/>
    <x v="20"/>
    <n v="3"/>
    <d v="1899-12-30T00:06:27"/>
    <n v="6.2990000000000004"/>
    <n v="6.2990000000000004"/>
    <n v="84.361000000000004"/>
    <d v="1899-12-30T00:02:07"/>
    <n v="85.322000000000003"/>
    <n v="3"/>
    <x v="41"/>
    <s v="Highlands Ranch CO"/>
    <m/>
    <n v="40"/>
    <x v="20"/>
    <n v="40"/>
  </r>
  <r>
    <x v="4"/>
    <x v="0"/>
    <n v="3"/>
    <x v="2"/>
    <n v="69"/>
    <x v="56"/>
    <x v="20"/>
    <n v="3"/>
    <d v="1899-12-30T00:06:29"/>
    <n v="8.2550000000000008"/>
    <n v="1.956"/>
    <n v="83.936999999999998"/>
    <d v="1899-12-30T00:02:07"/>
    <n v="85.92"/>
    <n v="2"/>
    <x v="28"/>
    <s v="SLC UT"/>
    <m/>
    <n v="32"/>
    <x v="20"/>
    <n v="32"/>
  </r>
  <r>
    <x v="4"/>
    <x v="0"/>
    <n v="4"/>
    <x v="3"/>
    <n v="928"/>
    <x v="30"/>
    <x v="20"/>
    <n v="3"/>
    <d v="1899-12-30T00:06:36"/>
    <n v="15.711"/>
    <n v="7.4560000000000004"/>
    <n v="82.355999999999995"/>
    <d v="1899-12-30T00:02:10"/>
    <n v="83.337999999999994"/>
    <n v="2"/>
    <x v="17"/>
    <s v="Tooele UT"/>
    <m/>
    <n v="26"/>
    <x v="20"/>
    <n v="26"/>
  </r>
  <r>
    <x v="4"/>
    <x v="0"/>
    <n v="5"/>
    <x v="4"/>
    <n v="56"/>
    <x v="34"/>
    <x v="20"/>
    <n v="3"/>
    <d v="1899-12-30T00:06:36"/>
    <n v="16.170000000000002"/>
    <n v="0.45900000000000002"/>
    <n v="82.260999999999996"/>
    <d v="1899-12-30T00:02:11"/>
    <n v="83.278999999999996"/>
    <n v="2"/>
    <x v="19"/>
    <s v="South Jordan UT"/>
    <m/>
    <n v="22"/>
    <x v="20"/>
    <n v="22"/>
  </r>
  <r>
    <x v="4"/>
    <x v="0"/>
    <n v="6"/>
    <x v="5"/>
    <n v="746"/>
    <x v="35"/>
    <x v="20"/>
    <n v="3"/>
    <d v="1899-12-30T00:06:40"/>
    <n v="19.431999999999999"/>
    <n v="3.262"/>
    <n v="81.59"/>
    <d v="1899-12-30T00:02:12"/>
    <n v="82.465000000000003"/>
    <n v="2"/>
    <x v="20"/>
    <s v="Aberdeen ID"/>
    <m/>
    <n v="20"/>
    <x v="20"/>
    <n v="20"/>
  </r>
  <r>
    <x v="4"/>
    <x v="0"/>
    <n v="7"/>
    <x v="6"/>
    <n v="163"/>
    <x v="15"/>
    <x v="20"/>
    <n v="3"/>
    <d v="1899-12-30T00:06:50"/>
    <n v="29.515000000000001"/>
    <n v="10.083"/>
    <n v="79.581999999999994"/>
    <d v="1899-12-30T00:02:15"/>
    <n v="80.703999999999994"/>
    <n v="2"/>
    <x v="10"/>
    <s v="Kearns UT"/>
    <m/>
    <n v="18"/>
    <x v="20"/>
    <n v="18"/>
  </r>
  <r>
    <x v="4"/>
    <x v="0"/>
    <n v="8"/>
    <x v="0"/>
    <n v="49"/>
    <x v="62"/>
    <x v="21"/>
    <n v="3"/>
    <d v="1899-12-30T00:07:28"/>
    <d v="1899-12-30T00:01:08"/>
    <n v="38.219000000000001"/>
    <n v="72.793999999999997"/>
    <d v="1899-12-30T00:02:17"/>
    <n v="79.626999999999995"/>
    <n v="2"/>
    <x v="9"/>
    <s v="Sandy UT"/>
    <m/>
    <n v="50"/>
    <x v="21"/>
    <n v="50"/>
  </r>
  <r>
    <x v="4"/>
    <x v="0"/>
    <n v="9"/>
    <x v="1"/>
    <n v="70"/>
    <x v="14"/>
    <x v="21"/>
    <n v="3"/>
    <d v="1899-12-30T00:07:37"/>
    <d v="1899-12-30T00:01:16"/>
    <n v="8.6219999999999999"/>
    <n v="71.42"/>
    <d v="1899-12-30T00:02:19"/>
    <n v="78.084000000000003"/>
    <n v="2"/>
    <x v="9"/>
    <s v="Pleasant view UT"/>
    <m/>
    <n v="40"/>
    <x v="21"/>
    <n v="40"/>
  </r>
  <r>
    <x v="4"/>
    <x v="0"/>
    <n v="10"/>
    <x v="2"/>
    <n v="757"/>
    <x v="40"/>
    <x v="21"/>
    <n v="3"/>
    <d v="1899-12-30T00:07:43"/>
    <d v="1899-12-30T00:01:22"/>
    <n v="5.9390000000000001"/>
    <n v="70.503"/>
    <d v="1899-12-30T00:02:21"/>
    <n v="77.049000000000007"/>
    <n v="2"/>
    <x v="9"/>
    <s v="Farmington UT"/>
    <m/>
    <n v="32"/>
    <x v="21"/>
    <n v="32"/>
  </r>
  <r>
    <x v="4"/>
    <x v="0"/>
    <n v="11"/>
    <x v="3"/>
    <n v="396"/>
    <x v="81"/>
    <x v="21"/>
    <n v="3"/>
    <d v="1899-12-30T00:07:51"/>
    <d v="1899-12-30T00:01:30"/>
    <n v="8.2029999999999994"/>
    <n v="69.275000000000006"/>
    <d v="1899-12-30T00:02:24"/>
    <n v="75.494"/>
    <n v="3"/>
    <x v="55"/>
    <s v="Park City UT"/>
    <m/>
    <n v="26"/>
    <x v="21"/>
    <n v="26"/>
  </r>
  <r>
    <x v="4"/>
    <x v="0"/>
    <n v="12"/>
    <x v="4"/>
    <n v="131"/>
    <x v="41"/>
    <x v="21"/>
    <n v="3"/>
    <d v="1899-12-30T00:07:56"/>
    <d v="1899-12-30T00:01:35"/>
    <n v="4.6980000000000004"/>
    <n v="68.59"/>
    <m/>
    <s v="-"/>
    <n v="0"/>
    <x v="33"/>
    <s v="Provo UT"/>
    <m/>
    <n v="22"/>
    <x v="21"/>
    <n v="22"/>
  </r>
  <r>
    <x v="4"/>
    <x v="0"/>
    <n v="13"/>
    <x v="5"/>
    <n v="171"/>
    <x v="39"/>
    <x v="21"/>
    <n v="3"/>
    <d v="1899-12-30T00:07:56"/>
    <d v="1899-12-30T00:01:35"/>
    <n v="1E-3"/>
    <n v="68.59"/>
    <d v="1899-12-30T00:02:24"/>
    <n v="75.361999999999995"/>
    <n v="3"/>
    <x v="9"/>
    <s v="Murray UT"/>
    <m/>
    <n v="20"/>
    <x v="21"/>
    <n v="20"/>
  </r>
  <r>
    <x v="4"/>
    <x v="0"/>
    <n v="14"/>
    <x v="6"/>
    <n v="243"/>
    <x v="105"/>
    <x v="21"/>
    <n v="3"/>
    <d v="1899-12-30T00:08:18"/>
    <d v="1899-12-30T00:01:58"/>
    <n v="22.68"/>
    <n v="65.468000000000004"/>
    <d v="1899-12-30T00:02:34"/>
    <n v="70.805000000000007"/>
    <n v="2"/>
    <x v="56"/>
    <s v="mona UT"/>
    <m/>
    <n v="18"/>
    <x v="21"/>
    <n v="18"/>
  </r>
  <r>
    <x v="4"/>
    <x v="0"/>
    <s v="DNS"/>
    <x v="22"/>
    <n v="317"/>
    <x v="97"/>
    <x v="20"/>
    <m/>
    <m/>
    <s v="DNS"/>
    <m/>
    <s v="-"/>
    <m/>
    <s v="-"/>
    <n v="0"/>
    <x v="25"/>
    <s v="Ogden Ut"/>
    <m/>
    <n v="0"/>
    <x v="20"/>
    <n v="0"/>
  </r>
  <r>
    <x v="4"/>
    <x v="0"/>
    <s v="DNS"/>
    <x v="22"/>
    <n v="396"/>
    <x v="81"/>
    <x v="20"/>
    <m/>
    <m/>
    <s v="DNS"/>
    <m/>
    <s v="-"/>
    <m/>
    <s v="-"/>
    <n v="0"/>
    <x v="55"/>
    <s v="Park City UT"/>
    <m/>
    <n v="0"/>
    <x v="20"/>
    <n v="0"/>
  </r>
  <r>
    <x v="4"/>
    <x v="0"/>
    <s v="DNS"/>
    <x v="22"/>
    <n v="118"/>
    <x v="67"/>
    <x v="21"/>
    <m/>
    <m/>
    <s v="DNS"/>
    <m/>
    <s v="-"/>
    <m/>
    <s v="-"/>
    <n v="0"/>
    <x v="9"/>
    <s v="Boise ID"/>
    <m/>
    <n v="0"/>
    <x v="21"/>
    <n v="0"/>
  </r>
  <r>
    <x v="4"/>
    <x v="0"/>
    <n v="1"/>
    <x v="0"/>
    <n v="713"/>
    <x v="82"/>
    <x v="24"/>
    <n v="3"/>
    <d v="1899-12-30T00:06:59"/>
    <m/>
    <m/>
    <n v="77.89"/>
    <d v="1899-12-30T00:02:16"/>
    <n v="79.950999999999993"/>
    <n v="3"/>
    <x v="3"/>
    <s v="Tooele UT"/>
    <m/>
    <n v="0"/>
    <x v="24"/>
    <n v="0"/>
  </r>
  <r>
    <x v="4"/>
    <x v="0"/>
    <n v="2"/>
    <x v="1"/>
    <n v="901"/>
    <x v="16"/>
    <x v="24"/>
    <n v="3"/>
    <d v="1899-12-30T00:07:16"/>
    <n v="17.202999999999999"/>
    <n v="17.202999999999999"/>
    <n v="74.816000000000003"/>
    <d v="1899-12-30T00:02:20"/>
    <n v="77.41"/>
    <n v="3"/>
    <x v="2"/>
    <s v="Hesperus CO"/>
    <m/>
    <n v="0"/>
    <x v="24"/>
    <n v="0"/>
  </r>
  <r>
    <x v="4"/>
    <x v="0"/>
    <n v="3"/>
    <x v="2"/>
    <n v="396"/>
    <x v="81"/>
    <x v="24"/>
    <n v="3"/>
    <d v="1899-12-30T00:07:27"/>
    <n v="28.731000000000002"/>
    <n v="11.528"/>
    <n v="72.888999999999996"/>
    <d v="1899-12-30T00:02:26"/>
    <n v="74.352000000000004"/>
    <n v="3"/>
    <x v="55"/>
    <s v="Park City UT"/>
    <m/>
    <n v="0"/>
    <x v="24"/>
    <n v="0"/>
  </r>
  <r>
    <x v="4"/>
    <x v="0"/>
    <s v="DNS"/>
    <x v="22"/>
    <s v="12x"/>
    <x v="25"/>
    <x v="24"/>
    <m/>
    <m/>
    <s v="DNS"/>
    <m/>
    <s v="-"/>
    <m/>
    <s v="-"/>
    <n v="0"/>
    <x v="11"/>
    <s v="Junction City OR"/>
    <m/>
    <n v="0"/>
    <x v="24"/>
    <n v="0"/>
  </r>
  <r>
    <x v="4"/>
    <x v="0"/>
    <s v="DNS"/>
    <x v="22"/>
    <n v="777"/>
    <x v="96"/>
    <x v="24"/>
    <m/>
    <m/>
    <s v="DNS"/>
    <m/>
    <s v="-"/>
    <m/>
    <s v="-"/>
    <n v="0"/>
    <x v="3"/>
    <s v="Clearfield UT"/>
    <m/>
    <n v="0"/>
    <x v="24"/>
    <n v="0"/>
  </r>
  <r>
    <x v="4"/>
    <x v="0"/>
    <s v="DNS"/>
    <x v="22"/>
    <n v="123"/>
    <x v="85"/>
    <x v="24"/>
    <m/>
    <m/>
    <s v="DNS"/>
    <m/>
    <s v="-"/>
    <m/>
    <s v="-"/>
    <n v="0"/>
    <x v="44"/>
    <s v="Rupert ID"/>
    <m/>
    <n v="0"/>
    <x v="24"/>
    <n v="0"/>
  </r>
  <r>
    <x v="4"/>
    <x v="0"/>
    <s v="DNS"/>
    <x v="22"/>
    <n v="214"/>
    <x v="101"/>
    <x v="24"/>
    <m/>
    <m/>
    <s v="DNS"/>
    <m/>
    <s v="-"/>
    <m/>
    <s v="-"/>
    <n v="0"/>
    <x v="14"/>
    <s v="Las Vegas NV"/>
    <m/>
    <n v="0"/>
    <x v="24"/>
    <n v="0"/>
  </r>
  <r>
    <x v="4"/>
    <x v="0"/>
    <s v="DNS"/>
    <x v="22"/>
    <n v="110"/>
    <x v="71"/>
    <x v="24"/>
    <m/>
    <m/>
    <s v="DNS"/>
    <m/>
    <s v="-"/>
    <m/>
    <s v="-"/>
    <n v="0"/>
    <x v="37"/>
    <s v="Jackson Hole WY"/>
    <m/>
    <n v="0"/>
    <x v="24"/>
    <n v="0"/>
  </r>
  <r>
    <x v="4"/>
    <x v="0"/>
    <s v="DNS"/>
    <x v="22"/>
    <n v="137"/>
    <x v="104"/>
    <x v="24"/>
    <m/>
    <m/>
    <s v="DNS"/>
    <m/>
    <s v="-"/>
    <m/>
    <s v="-"/>
    <n v="0"/>
    <x v="5"/>
    <s v="Heber City UT"/>
    <m/>
    <n v="0"/>
    <x v="24"/>
    <n v="0"/>
  </r>
  <r>
    <x v="4"/>
    <x v="0"/>
    <s v="DNS"/>
    <x v="22"/>
    <n v="171"/>
    <x v="39"/>
    <x v="24"/>
    <m/>
    <m/>
    <s v="DNS"/>
    <m/>
    <s v="-"/>
    <m/>
    <s v="-"/>
    <n v="0"/>
    <x v="9"/>
    <s v="Murray UT"/>
    <m/>
    <n v="0"/>
    <x v="24"/>
    <n v="0"/>
  </r>
  <r>
    <x v="4"/>
    <x v="0"/>
    <s v="DNS"/>
    <x v="22"/>
    <n v="116"/>
    <x v="27"/>
    <x v="24"/>
    <m/>
    <m/>
    <s v="DNS"/>
    <m/>
    <s v="-"/>
    <m/>
    <s v="-"/>
    <n v="0"/>
    <x v="36"/>
    <s v="Clinton UT"/>
    <m/>
    <n v="0"/>
    <x v="24"/>
    <n v="0"/>
  </r>
  <r>
    <x v="4"/>
    <x v="0"/>
    <s v="DNS"/>
    <x v="22"/>
    <n v="243"/>
    <x v="105"/>
    <x v="24"/>
    <m/>
    <m/>
    <s v="DNS"/>
    <m/>
    <s v="-"/>
    <m/>
    <s v="-"/>
    <n v="0"/>
    <x v="56"/>
    <s v="mona UT"/>
    <m/>
    <n v="0"/>
    <x v="24"/>
    <n v="0"/>
  </r>
  <r>
    <x v="4"/>
    <x v="0"/>
    <s v="DNS"/>
    <x v="22"/>
    <n v="42"/>
    <x v="99"/>
    <x v="24"/>
    <m/>
    <m/>
    <s v="DNS"/>
    <m/>
    <s v="-"/>
    <m/>
    <s v="-"/>
    <n v="0"/>
    <x v="0"/>
    <s v="Denver CO"/>
    <m/>
    <n v="0"/>
    <x v="24"/>
    <n v="0"/>
  </r>
  <r>
    <x v="4"/>
    <x v="0"/>
    <s v="DNS"/>
    <x v="22"/>
    <n v="711"/>
    <x v="28"/>
    <x v="24"/>
    <m/>
    <m/>
    <s v="DNS"/>
    <m/>
    <s v="-"/>
    <m/>
    <s v="-"/>
    <n v="0"/>
    <x v="0"/>
    <s v="Phoenix AZ"/>
    <m/>
    <n v="0"/>
    <x v="24"/>
    <n v="0"/>
  </r>
  <r>
    <x v="4"/>
    <x v="0"/>
    <s v="DNS"/>
    <x v="22"/>
    <n v="422"/>
    <x v="103"/>
    <x v="24"/>
    <m/>
    <m/>
    <s v="DNS"/>
    <m/>
    <s v="-"/>
    <m/>
    <s v="-"/>
    <n v="0"/>
    <x v="0"/>
    <s v="Denver CO"/>
    <m/>
    <n v="0"/>
    <x v="24"/>
    <n v="0"/>
  </r>
  <r>
    <x v="5"/>
    <x v="1"/>
    <m/>
    <x v="28"/>
    <m/>
    <x v="108"/>
    <x v="25"/>
    <m/>
    <m/>
    <m/>
    <m/>
    <m/>
    <m/>
    <m/>
    <m/>
    <x v="59"/>
    <m/>
    <m/>
    <m/>
    <x v="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F2374-3193-4822-96A6-662C34D2530D}" name="PivotTable2" cacheId="97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6" indent="0" compact="0" compactData="0" gridDropZones="1" multipleFieldFilters="0">
  <location ref="B5:F292" firstHeaderRow="2" firstDataRow="2" firstDataCol="4" rowPageCount="2" colPageCount="1"/>
  <pivotFields count="22">
    <pivotField axis="axisPage" compact="0" outline="0" subtotalTop="0" multipleItemSelectionAllowed="1" showAll="0" defaultSubtotal="0">
      <items count="7">
        <item h="1" x="0"/>
        <item h="1" x="5"/>
        <item h="1" x="1"/>
        <item h="1" x="2"/>
        <item h="1" x="3"/>
        <item x="4"/>
        <item h="1" m="1" x="6"/>
      </items>
    </pivotField>
    <pivotField axis="axisRow" compact="0" outline="0" subtotalTop="0" showAll="0" sortType="descending" defaultSubtotal="0">
      <items count="3">
        <item x="1"/>
        <item x="0"/>
        <item m="1" x="2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4"/>
        <item x="25"/>
        <item x="26"/>
        <item m="1" x="38"/>
        <item m="1" x="39"/>
        <item m="1" x="40"/>
        <item m="1" x="41"/>
        <item m="1" x="42"/>
        <item m="1" x="43"/>
        <item m="1" x="44"/>
        <item h="1" x="22"/>
        <item h="1" x="28"/>
        <item m="1" x="45"/>
        <item m="1" x="33"/>
        <item m="1" x="29"/>
        <item m="1" x="34"/>
        <item x="21"/>
        <item m="1" x="30"/>
        <item m="1" x="35"/>
        <item m="1" x="31"/>
        <item m="1" x="36"/>
        <item m="1" x="32"/>
        <item m="1" x="37"/>
        <item h="1" x="23"/>
        <item h="1" x="27"/>
      </items>
    </pivotField>
    <pivotField compact="0" outline="0" subtotalTop="0" showAll="0" defaultSubtotal="0"/>
    <pivotField axis="axisRow" compact="0" outline="0" subtotalTop="0" showAll="0" sortType="descending" defaultSubtotal="0">
      <items count="211">
        <item m="1" x="180"/>
        <item x="46"/>
        <item x="17"/>
        <item m="1" x="149"/>
        <item m="1" x="195"/>
        <item x="65"/>
        <item m="1" x="163"/>
        <item m="1" x="157"/>
        <item x="63"/>
        <item x="56"/>
        <item m="1" x="167"/>
        <item x="43"/>
        <item m="1" x="161"/>
        <item x="34"/>
        <item m="1" x="170"/>
        <item x="13"/>
        <item m="1" x="113"/>
        <item x="59"/>
        <item x="61"/>
        <item m="1" x="204"/>
        <item m="1" x="185"/>
        <item m="1" x="112"/>
        <item x="31"/>
        <item m="1" x="191"/>
        <item x="44"/>
        <item m="1" x="122"/>
        <item x="57"/>
        <item x="58"/>
        <item m="1" x="140"/>
        <item x="47"/>
        <item m="1" x="139"/>
        <item m="1" x="202"/>
        <item m="1" x="138"/>
        <item m="1" x="184"/>
        <item x="48"/>
        <item x="55"/>
        <item m="1" x="196"/>
        <item m="1" x="181"/>
        <item x="108"/>
        <item x="35"/>
        <item m="1" x="120"/>
        <item m="1" x="131"/>
        <item m="1" x="190"/>
        <item m="1" x="137"/>
        <item x="21"/>
        <item m="1" x="135"/>
        <item m="1" x="130"/>
        <item x="26"/>
        <item x="93"/>
        <item m="1" x="201"/>
        <item m="1" x="206"/>
        <item x="14"/>
        <item m="1" x="124"/>
        <item m="1" x="208"/>
        <item x="4"/>
        <item m="1" x="194"/>
        <item x="2"/>
        <item m="1" x="188"/>
        <item m="1" x="123"/>
        <item x="45"/>
        <item x="28"/>
        <item m="1" x="187"/>
        <item x="7"/>
        <item m="1" x="176"/>
        <item x="62"/>
        <item m="1" x="165"/>
        <item x="85"/>
        <item m="1" x="128"/>
        <item m="1" x="109"/>
        <item m="1" x="171"/>
        <item x="5"/>
        <item m="1" x="192"/>
        <item x="51"/>
        <item x="37"/>
        <item m="1" x="115"/>
        <item m="1" x="189"/>
        <item m="1" x="174"/>
        <item x="42"/>
        <item m="1" x="145"/>
        <item x="33"/>
        <item m="1" x="147"/>
        <item m="1" x="141"/>
        <item m="1" x="209"/>
        <item x="3"/>
        <item m="1" x="178"/>
        <item m="1" x="117"/>
        <item m="1" x="146"/>
        <item m="1" x="155"/>
        <item m="1" x="133"/>
        <item m="1" x="162"/>
        <item x="91"/>
        <item m="1" x="134"/>
        <item m="1" x="197"/>
        <item m="1" x="118"/>
        <item x="9"/>
        <item x="66"/>
        <item m="1" x="144"/>
        <item m="1" x="160"/>
        <item x="68"/>
        <item m="1" x="159"/>
        <item x="36"/>
        <item m="1" x="151"/>
        <item x="95"/>
        <item m="1" x="153"/>
        <item m="1" x="166"/>
        <item m="1" x="119"/>
        <item x="100"/>
        <item m="1" x="158"/>
        <item m="1" x="210"/>
        <item m="1" x="148"/>
        <item m="1" x="183"/>
        <item m="1" x="168"/>
        <item m="1" x="199"/>
        <item m="1" x="207"/>
        <item m="1" x="175"/>
        <item m="1" x="172"/>
        <item m="1" x="132"/>
        <item m="1" x="198"/>
        <item m="1" x="186"/>
        <item m="1" x="129"/>
        <item m="1" x="169"/>
        <item m="1" x="110"/>
        <item m="1" x="179"/>
        <item m="1" x="203"/>
        <item m="1" x="150"/>
        <item m="1" x="111"/>
        <item m="1" x="193"/>
        <item m="1" x="142"/>
        <item m="1" x="125"/>
        <item m="1" x="152"/>
        <item m="1" x="164"/>
        <item m="1" x="143"/>
        <item m="1" x="200"/>
        <item x="50"/>
        <item x="38"/>
        <item m="1" x="173"/>
        <item m="1" x="121"/>
        <item m="1" x="156"/>
        <item x="106"/>
        <item x="41"/>
        <item m="1" x="116"/>
        <item m="1" x="182"/>
        <item m="1" x="154"/>
        <item m="1" x="114"/>
        <item m="1" x="205"/>
        <item m="1" x="136"/>
        <item x="92"/>
        <item x="97"/>
        <item m="1" x="177"/>
        <item m="1" x="127"/>
        <item x="0"/>
        <item x="6"/>
        <item x="30"/>
        <item x="24"/>
        <item x="10"/>
        <item x="8"/>
        <item x="12"/>
        <item x="16"/>
        <item x="18"/>
        <item x="53"/>
        <item x="22"/>
        <item x="52"/>
        <item x="20"/>
        <item x="11"/>
        <item x="27"/>
        <item x="15"/>
        <item x="29"/>
        <item x="19"/>
        <item x="54"/>
        <item x="40"/>
        <item x="64"/>
        <item x="67"/>
        <item x="39"/>
        <item x="60"/>
        <item x="23"/>
        <item x="25"/>
        <item x="49"/>
        <item x="32"/>
        <item x="1"/>
        <item x="69"/>
        <item x="70"/>
        <item x="71"/>
        <item x="72"/>
        <item x="73"/>
        <item x="74"/>
        <item x="75"/>
        <item x="76"/>
        <item m="1" x="126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4"/>
        <item x="96"/>
        <item x="98"/>
        <item x="99"/>
        <item x="101"/>
        <item x="102"/>
        <item x="103"/>
        <item x="104"/>
        <item x="105"/>
        <item x="10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sortType="ascending" defaultSubtotal="0">
      <items count="36">
        <item m="1" x="31"/>
        <item x="0"/>
        <item x="1"/>
        <item x="2"/>
        <item x="3"/>
        <item m="1" x="26"/>
        <item m="1" x="33"/>
        <item m="1" x="27"/>
        <item m="1" x="34"/>
        <item m="1" x="29"/>
        <item x="4"/>
        <item x="5"/>
        <item m="1" x="30"/>
        <item x="8"/>
        <item x="6"/>
        <item x="7"/>
        <item m="1" x="3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8"/>
        <item x="21"/>
        <item m="1" x="32"/>
        <item x="24"/>
        <item x="22"/>
        <item x="23"/>
        <item x="2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64">
        <item m="1" x="62"/>
        <item m="1" x="61"/>
        <item m="1" x="63"/>
        <item x="1"/>
        <item x="19"/>
        <item x="5"/>
        <item x="9"/>
        <item x="18"/>
        <item x="11"/>
        <item x="29"/>
        <item x="2"/>
        <item x="14"/>
        <item x="13"/>
        <item x="17"/>
        <item x="0"/>
        <item x="22"/>
        <item x="3"/>
        <item x="30"/>
        <item x="59"/>
        <item x="25"/>
        <item x="7"/>
        <item x="21"/>
        <item x="32"/>
        <item x="4"/>
        <item x="6"/>
        <item x="8"/>
        <item x="24"/>
        <item x="15"/>
        <item x="10"/>
        <item x="16"/>
        <item x="12"/>
        <item x="35"/>
        <item x="20"/>
        <item x="26"/>
        <item x="31"/>
        <item x="23"/>
        <item x="33"/>
        <item x="27"/>
        <item x="28"/>
        <item m="1" x="60"/>
        <item x="34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6"/>
    <field x="5"/>
    <field x="15"/>
  </rowFields>
  <rowItems count="286">
    <i>
      <x v="1"/>
      <x v="1"/>
      <x v="178"/>
      <x v="3"/>
    </i>
    <i r="2">
      <x v="150"/>
      <x v="14"/>
    </i>
    <i r="2">
      <x v="44"/>
      <x v="12"/>
    </i>
    <i r="2">
      <x v="54"/>
      <x v="16"/>
    </i>
    <i r="2">
      <x v="204"/>
      <x v="14"/>
    </i>
    <i r="2">
      <x v="48"/>
      <x v="53"/>
    </i>
    <i r="2">
      <x v="151"/>
      <x v="23"/>
    </i>
    <i r="2">
      <x v="98"/>
      <x v="14"/>
    </i>
    <i r="2">
      <x v="60"/>
      <x v="14"/>
    </i>
    <i r="2">
      <x v="155"/>
      <x v="24"/>
    </i>
    <i r="2">
      <x v="70"/>
      <x v="16"/>
    </i>
    <i r="2">
      <x v="94"/>
      <x v="14"/>
    </i>
    <i r="2">
      <x v="162"/>
      <x v="14"/>
    </i>
    <i r="2">
      <x v="156"/>
      <x v="25"/>
    </i>
    <i r="2">
      <x v="160"/>
      <x v="23"/>
    </i>
    <i r="2">
      <x v="2"/>
      <x v="63"/>
    </i>
    <i r="2">
      <x v="206"/>
      <x v="58"/>
    </i>
    <i r="2">
      <x v="62"/>
      <x v="16"/>
    </i>
    <i r="2">
      <x v="205"/>
      <x v="11"/>
    </i>
    <i r="2">
      <x v="106"/>
      <x v="10"/>
    </i>
    <i r="2">
      <x v="202"/>
      <x v="16"/>
    </i>
    <i r="2">
      <x v="207"/>
      <x v="14"/>
    </i>
    <i r="2">
      <x v="15"/>
      <x v="10"/>
    </i>
    <i r="2">
      <x v="158"/>
      <x v="16"/>
    </i>
    <i r="1">
      <x v="2"/>
      <x v="54"/>
      <x v="16"/>
    </i>
    <i r="2">
      <x v="70"/>
      <x v="16"/>
    </i>
    <i r="2">
      <x v="203"/>
      <x v="56"/>
    </i>
    <i r="2">
      <x v="2"/>
      <x v="8"/>
    </i>
    <i r="2">
      <x v="47"/>
      <x v="11"/>
    </i>
    <i r="2">
      <x v="152"/>
      <x v="13"/>
    </i>
    <i r="2">
      <x v="184"/>
      <x v="16"/>
    </i>
    <i r="2">
      <x v="62"/>
      <x v="16"/>
    </i>
    <i r="2">
      <x v="134"/>
      <x v="16"/>
    </i>
    <i r="2">
      <x v="169"/>
      <x v="5"/>
    </i>
    <i r="2">
      <x v="13"/>
      <x v="4"/>
    </i>
    <i r="2">
      <x v="39"/>
      <x v="32"/>
    </i>
    <i r="2">
      <x v="100"/>
      <x v="16"/>
    </i>
    <i r="2">
      <x v="165"/>
      <x v="28"/>
    </i>
    <i r="2">
      <x v="73"/>
      <x v="16"/>
    </i>
    <i r="2">
      <x v="210"/>
      <x v="62"/>
    </i>
    <i r="2">
      <x v="193"/>
      <x v="16"/>
    </i>
    <i r="2">
      <x v="208"/>
      <x v="5"/>
    </i>
    <i r="2">
      <x v="51"/>
      <x v="6"/>
    </i>
    <i r="2">
      <x v="172"/>
      <x v="6"/>
    </i>
    <i r="2">
      <x v="205"/>
      <x v="11"/>
    </i>
    <i r="2">
      <x v="139"/>
      <x v="21"/>
    </i>
    <i r="1">
      <x v="3"/>
      <x v="11"/>
      <x v="14"/>
    </i>
    <i r="2">
      <x v="176"/>
      <x v="35"/>
    </i>
    <i r="2">
      <x v="79"/>
      <x v="14"/>
    </i>
    <i r="2">
      <x v="150"/>
      <x v="14"/>
    </i>
    <i r="2">
      <x v="48"/>
      <x v="53"/>
    </i>
    <i r="2">
      <x v="203"/>
      <x v="56"/>
    </i>
    <i r="2">
      <x v="98"/>
      <x v="14"/>
    </i>
    <i r="2">
      <x v="60"/>
      <x v="14"/>
    </i>
    <i r="2">
      <x v="155"/>
      <x v="24"/>
    </i>
    <i r="2">
      <x v="47"/>
      <x v="11"/>
    </i>
    <i r="2">
      <x v="106"/>
      <x v="10"/>
    </i>
    <i r="1">
      <x v="4"/>
      <x v="199"/>
      <x v="3"/>
    </i>
    <i r="2">
      <x v="154"/>
      <x v="20"/>
    </i>
    <i r="2">
      <x v="151"/>
      <x v="23"/>
    </i>
    <i r="2">
      <x v="162"/>
      <x v="14"/>
    </i>
    <i r="2">
      <x v="163"/>
      <x v="16"/>
    </i>
    <i r="2">
      <x v="152"/>
      <x v="13"/>
    </i>
    <i r="2">
      <x v="184"/>
      <x v="16"/>
    </i>
    <i r="2">
      <x v="206"/>
      <x v="58"/>
    </i>
    <i r="2">
      <x v="198"/>
      <x v="7"/>
    </i>
    <i r="2">
      <x v="2"/>
      <x v="8"/>
    </i>
    <i r="2">
      <x v="134"/>
      <x v="16"/>
    </i>
    <i r="2">
      <x v="169"/>
      <x v="5"/>
    </i>
    <i r="2">
      <x v="160"/>
      <x v="23"/>
    </i>
    <i r="2">
      <x v="165"/>
      <x v="28"/>
    </i>
    <i r="2">
      <x v="158"/>
      <x v="16"/>
    </i>
    <i r="2">
      <x v="100"/>
      <x v="16"/>
    </i>
    <i r="2">
      <x v="193"/>
      <x v="16"/>
    </i>
    <i r="2">
      <x v="157"/>
      <x v="10"/>
    </i>
    <i r="2">
      <x v="208"/>
      <x v="5"/>
    </i>
    <i r="2">
      <x v="209"/>
      <x v="61"/>
    </i>
    <i r="2">
      <x v="202"/>
      <x v="16"/>
    </i>
    <i r="2">
      <x v="201"/>
      <x v="8"/>
    </i>
    <i r="1">
      <x v="10"/>
      <x v="59"/>
      <x v="3"/>
    </i>
    <i r="2">
      <x v="77"/>
      <x v="14"/>
    </i>
    <i r="2">
      <x v="176"/>
      <x v="35"/>
    </i>
    <i r="2">
      <x v="11"/>
      <x v="14"/>
    </i>
    <i r="2">
      <x v="44"/>
      <x v="12"/>
    </i>
    <i r="2">
      <x v="150"/>
      <x v="14"/>
    </i>
    <i r="2">
      <x v="29"/>
      <x v="7"/>
    </i>
    <i r="2">
      <x v="48"/>
      <x v="53"/>
    </i>
    <i r="2">
      <x v="90"/>
      <x v="51"/>
    </i>
    <i r="2">
      <x v="204"/>
      <x v="14"/>
    </i>
    <i r="2">
      <x v="206"/>
      <x v="58"/>
    </i>
    <i r="2">
      <x v="162"/>
      <x v="14"/>
    </i>
    <i r="2">
      <x v="15"/>
      <x v="10"/>
    </i>
    <i r="2">
      <x v="157"/>
      <x v="10"/>
    </i>
    <i r="1">
      <x v="11"/>
      <x v="39"/>
      <x v="32"/>
    </i>
    <i r="2">
      <x v="210"/>
      <x v="62"/>
    </i>
    <i r="2">
      <x v="164"/>
      <x v="41"/>
    </i>
    <i r="2">
      <x v="9"/>
      <x v="19"/>
    </i>
    <i r="2">
      <x v="13"/>
      <x v="4"/>
    </i>
    <i r="2">
      <x v="158"/>
      <x v="16"/>
    </i>
    <i r="2">
      <x v="35"/>
      <x v="14"/>
    </i>
    <i r="1">
      <x v="13"/>
      <x v="27"/>
      <x v="37"/>
    </i>
    <i r="2">
      <x v="59"/>
      <x v="3"/>
    </i>
    <i r="2">
      <x v="146"/>
      <x v="7"/>
    </i>
    <i r="2">
      <x v="11"/>
      <x v="14"/>
    </i>
    <i r="2">
      <x v="178"/>
      <x v="3"/>
    </i>
    <i r="2">
      <x v="176"/>
      <x v="35"/>
    </i>
    <i r="2">
      <x v="64"/>
      <x v="9"/>
    </i>
    <i r="2">
      <x v="8"/>
      <x v="16"/>
    </i>
    <i r="2">
      <x v="29"/>
      <x v="7"/>
    </i>
    <i r="2">
      <x v="35"/>
      <x v="14"/>
    </i>
    <i r="2">
      <x v="203"/>
      <x v="56"/>
    </i>
    <i r="2">
      <x v="18"/>
      <x v="7"/>
    </i>
    <i r="2">
      <x v="174"/>
      <x v="11"/>
    </i>
    <i r="2">
      <x v="79"/>
      <x v="14"/>
    </i>
    <i r="2">
      <x v="77"/>
      <x v="14"/>
    </i>
    <i r="2">
      <x v="34"/>
      <x v="14"/>
    </i>
    <i r="1">
      <x v="14"/>
      <x v="27"/>
      <x v="37"/>
    </i>
    <i r="2">
      <x v="59"/>
      <x v="3"/>
    </i>
    <i r="2">
      <x v="146"/>
      <x v="7"/>
    </i>
    <i r="2">
      <x v="11"/>
      <x v="14"/>
    </i>
    <i r="2">
      <x v="178"/>
      <x v="3"/>
    </i>
    <i r="2">
      <x v="176"/>
      <x v="35"/>
    </i>
    <i r="2">
      <x v="29"/>
      <x v="7"/>
    </i>
    <i r="2">
      <x v="35"/>
      <x v="14"/>
    </i>
    <i r="2">
      <x v="18"/>
      <x v="7"/>
    </i>
    <i r="2">
      <x v="79"/>
      <x v="14"/>
    </i>
    <i r="2">
      <x v="77"/>
      <x v="14"/>
    </i>
    <i r="2">
      <x v="34"/>
      <x v="14"/>
    </i>
    <i r="1">
      <x v="15"/>
      <x v="64"/>
      <x v="9"/>
    </i>
    <i r="2">
      <x v="8"/>
      <x v="16"/>
    </i>
    <i r="2">
      <x v="203"/>
      <x v="56"/>
    </i>
    <i r="2">
      <x v="174"/>
      <x v="11"/>
    </i>
    <i r="1">
      <x v="17"/>
      <x v="190"/>
      <x v="46"/>
    </i>
    <i r="2">
      <x v="9"/>
      <x v="19"/>
    </i>
    <i r="2">
      <x v="147"/>
      <x v="19"/>
    </i>
    <i r="2">
      <x v="51"/>
      <x v="6"/>
    </i>
    <i r="2">
      <x v="192"/>
      <x v="60"/>
    </i>
    <i r="2">
      <x v="172"/>
      <x v="6"/>
    </i>
    <i r="2">
      <x v="209"/>
      <x v="61"/>
    </i>
    <i r="1">
      <x v="18"/>
      <x v="64"/>
      <x v="9"/>
    </i>
    <i r="2">
      <x v="8"/>
      <x v="16"/>
    </i>
    <i r="2">
      <x v="203"/>
      <x v="56"/>
    </i>
    <i r="2">
      <x v="47"/>
      <x v="11"/>
    </i>
    <i r="2">
      <x v="174"/>
      <x v="11"/>
    </i>
    <i r="2">
      <x v="62"/>
      <x v="16"/>
    </i>
    <i r="1">
      <x v="19"/>
      <x v="64"/>
      <x v="9"/>
    </i>
    <i r="2">
      <x v="8"/>
      <x v="16"/>
    </i>
    <i r="2">
      <x v="203"/>
      <x v="56"/>
    </i>
    <i r="2">
      <x v="70"/>
      <x v="16"/>
    </i>
    <i r="2">
      <x v="174"/>
      <x v="11"/>
    </i>
    <i r="2">
      <x v="47"/>
      <x v="11"/>
    </i>
    <i r="2">
      <x v="62"/>
      <x v="16"/>
    </i>
    <i r="2">
      <x v="175"/>
      <x v="8"/>
    </i>
    <i r="1">
      <x v="20"/>
      <x v="29"/>
      <x v="12"/>
    </i>
    <i r="2">
      <x v="48"/>
      <x v="53"/>
    </i>
    <i r="2">
      <x v="98"/>
      <x v="14"/>
    </i>
    <i r="2">
      <x v="154"/>
      <x v="20"/>
    </i>
    <i r="2">
      <x v="160"/>
      <x v="23"/>
    </i>
    <i r="1">
      <x v="21"/>
      <x v="47"/>
      <x v="11"/>
    </i>
    <i r="2">
      <x v="174"/>
      <x v="11"/>
    </i>
    <i r="2">
      <x v="165"/>
      <x v="28"/>
    </i>
    <i r="2">
      <x v="62"/>
      <x v="16"/>
    </i>
    <i r="2">
      <x v="139"/>
      <x v="21"/>
    </i>
    <i r="2">
      <x v="164"/>
      <x v="41"/>
    </i>
    <i r="2">
      <x v="9"/>
      <x v="19"/>
    </i>
    <i r="2">
      <x v="201"/>
      <x v="8"/>
    </i>
    <i r="1">
      <x v="22"/>
      <x v="64"/>
      <x v="9"/>
    </i>
    <i r="2">
      <x v="8"/>
      <x v="16"/>
    </i>
    <i r="2">
      <x v="70"/>
      <x v="16"/>
    </i>
    <i r="2">
      <x v="54"/>
      <x v="16"/>
    </i>
    <i r="2">
      <x v="203"/>
      <x v="56"/>
    </i>
    <i r="2">
      <x v="47"/>
      <x v="11"/>
    </i>
    <i r="2">
      <x v="163"/>
      <x v="16"/>
    </i>
    <i r="2">
      <x v="152"/>
      <x v="13"/>
    </i>
    <i r="2">
      <x v="72"/>
      <x v="16"/>
    </i>
    <i r="2">
      <x v="134"/>
      <x v="16"/>
    </i>
    <i r="2">
      <x v="175"/>
      <x v="8"/>
    </i>
    <i r="2">
      <x v="184"/>
      <x v="16"/>
    </i>
    <i r="2">
      <x v="62"/>
      <x v="16"/>
    </i>
    <i r="2">
      <x v="205"/>
      <x v="11"/>
    </i>
    <i r="2">
      <x v="158"/>
      <x v="16"/>
    </i>
    <i r="2">
      <x v="193"/>
      <x v="16"/>
    </i>
    <i r="2">
      <x v="73"/>
      <x v="16"/>
    </i>
    <i r="2">
      <x v="208"/>
      <x v="5"/>
    </i>
    <i r="2">
      <x v="202"/>
      <x v="16"/>
    </i>
    <i r="2">
      <x v="138"/>
      <x v="8"/>
    </i>
    <i r="1">
      <x v="23"/>
      <x v="147"/>
      <x v="19"/>
    </i>
    <i r="2">
      <x v="181"/>
      <x v="42"/>
    </i>
    <i r="2">
      <x v="51"/>
      <x v="6"/>
    </i>
    <i r="2">
      <x v="169"/>
      <x v="6"/>
    </i>
    <i r="2">
      <x v="192"/>
      <x v="60"/>
    </i>
    <i r="2">
      <x v="172"/>
      <x v="6"/>
    </i>
    <i r="2">
      <x v="171"/>
      <x v="6"/>
    </i>
    <i r="2">
      <x v="209"/>
      <x v="61"/>
    </i>
    <i r="1">
      <x v="24"/>
      <x v="199"/>
      <x v="3"/>
    </i>
    <i r="2">
      <x v="154"/>
      <x v="20"/>
    </i>
    <i r="2">
      <x v="206"/>
      <x v="58"/>
    </i>
    <i r="2">
      <x v="162"/>
      <x v="14"/>
    </i>
    <i r="2">
      <x v="155"/>
      <x v="24"/>
    </i>
    <i r="2">
      <x v="151"/>
      <x v="23"/>
    </i>
    <i r="2">
      <x v="207"/>
      <x v="59"/>
    </i>
    <i r="2">
      <x v="198"/>
      <x v="7"/>
    </i>
    <i r="2">
      <x v="152"/>
      <x v="13"/>
    </i>
    <i r="2">
      <x v="94"/>
      <x v="14"/>
    </i>
    <i r="2">
      <x v="156"/>
      <x v="25"/>
    </i>
    <i r="2">
      <x v="15"/>
      <x v="10"/>
    </i>
    <i r="2">
      <x v="158"/>
      <x v="16"/>
    </i>
    <i r="2">
      <x v="157"/>
      <x v="10"/>
    </i>
    <i r="1">
      <x v="25"/>
      <x v="2"/>
      <x v="8"/>
    </i>
    <i r="2">
      <x v="72"/>
      <x v="16"/>
    </i>
    <i r="2">
      <x v="152"/>
      <x v="13"/>
    </i>
    <i r="2">
      <x v="163"/>
      <x v="16"/>
    </i>
    <i r="2">
      <x v="134"/>
      <x v="16"/>
    </i>
    <i r="2">
      <x v="39"/>
      <x v="32"/>
    </i>
    <i r="2">
      <x v="184"/>
      <x v="16"/>
    </i>
    <i r="2">
      <x v="205"/>
      <x v="11"/>
    </i>
    <i r="2">
      <x v="139"/>
      <x v="21"/>
    </i>
    <i r="2">
      <x v="100"/>
      <x v="16"/>
    </i>
    <i r="2">
      <x v="164"/>
      <x v="41"/>
    </i>
    <i r="2">
      <x v="165"/>
      <x v="28"/>
    </i>
    <i r="2">
      <x v="158"/>
      <x v="16"/>
    </i>
    <i r="2">
      <x v="73"/>
      <x v="16"/>
    </i>
    <i r="2">
      <x v="193"/>
      <x v="16"/>
    </i>
    <i r="2">
      <x v="208"/>
      <x v="5"/>
    </i>
    <i r="2">
      <x v="201"/>
      <x v="8"/>
    </i>
    <i r="2">
      <x v="202"/>
      <x v="16"/>
    </i>
    <i r="2">
      <x v="169"/>
      <x v="5"/>
    </i>
    <i r="1">
      <x v="26"/>
      <x v="27"/>
      <x v="37"/>
    </i>
    <i r="2">
      <x v="59"/>
      <x v="3"/>
    </i>
    <i r="2">
      <x v="146"/>
      <x v="7"/>
    </i>
    <i r="2">
      <x v="29"/>
      <x v="7"/>
    </i>
    <i r="2">
      <x v="178"/>
      <x v="3"/>
    </i>
    <i r="2">
      <x v="18"/>
      <x v="7"/>
    </i>
    <i r="2">
      <x v="44"/>
      <x v="12"/>
    </i>
    <i r="2">
      <x v="34"/>
      <x v="14"/>
    </i>
    <i r="2">
      <x v="35"/>
      <x v="14"/>
    </i>
    <i r="1">
      <x v="27"/>
      <x v="27"/>
      <x v="37"/>
    </i>
    <i r="2">
      <x v="146"/>
      <x v="7"/>
    </i>
    <i r="2">
      <x v="178"/>
      <x v="3"/>
    </i>
    <i r="2">
      <x v="59"/>
      <x v="3"/>
    </i>
    <i r="2">
      <x v="176"/>
      <x v="35"/>
    </i>
    <i r="2">
      <x v="11"/>
      <x v="14"/>
    </i>
    <i r="2">
      <x v="44"/>
      <x v="12"/>
    </i>
    <i r="2">
      <x v="150"/>
      <x v="14"/>
    </i>
    <i r="2">
      <x v="90"/>
      <x v="51"/>
    </i>
    <i r="2">
      <x v="35"/>
      <x v="14"/>
    </i>
    <i r="2">
      <x v="34"/>
      <x v="14"/>
    </i>
    <i r="1">
      <x v="28"/>
      <x v="48"/>
      <x v="53"/>
    </i>
    <i r="2">
      <x v="190"/>
      <x v="46"/>
    </i>
    <i r="2">
      <x v="9"/>
      <x v="38"/>
    </i>
    <i r="2">
      <x v="152"/>
      <x v="13"/>
    </i>
    <i r="2">
      <x v="13"/>
      <x v="4"/>
    </i>
    <i r="2">
      <x v="39"/>
      <x v="32"/>
    </i>
    <i r="2">
      <x v="165"/>
      <x v="28"/>
    </i>
    <i r="1">
      <x v="30"/>
      <x v="64"/>
      <x v="6"/>
    </i>
    <i r="2">
      <x v="51"/>
      <x v="6"/>
    </i>
    <i r="2">
      <x v="169"/>
      <x v="6"/>
    </i>
    <i r="2">
      <x v="192"/>
      <x v="60"/>
    </i>
    <i r="2">
      <x v="139"/>
      <x v="36"/>
    </i>
    <i r="2">
      <x v="172"/>
      <x v="6"/>
    </i>
    <i r="2">
      <x v="209"/>
      <x v="61"/>
    </i>
    <i r="1">
      <x v="32"/>
      <x v="157"/>
      <x v="10"/>
    </i>
    <i r="2">
      <x v="193"/>
      <x v="16"/>
    </i>
    <i r="2">
      <x v="192"/>
      <x v="60"/>
    </i>
    <i r="1">
      <x v="33"/>
      <x v="27"/>
      <x v="37"/>
    </i>
    <i r="2">
      <x v="146"/>
      <x v="7"/>
    </i>
    <i r="2">
      <x v="11"/>
      <x v="14"/>
    </i>
    <i r="2">
      <x v="204"/>
      <x v="14"/>
    </i>
    <i r="2">
      <x v="44"/>
      <x v="12"/>
    </i>
    <i r="2">
      <x v="48"/>
      <x v="53"/>
    </i>
    <i r="2">
      <x v="18"/>
      <x v="7"/>
    </i>
    <i r="2">
      <x v="178"/>
      <x v="3"/>
    </i>
    <i r="2">
      <x v="35"/>
      <x v="14"/>
    </i>
    <i r="2">
      <x v="154"/>
      <x v="20"/>
    </i>
    <i r="2">
      <x v="90"/>
      <x v="51"/>
    </i>
    <i r="2">
      <x v="94"/>
      <x v="14"/>
    </i>
    <i r="2">
      <x v="60"/>
      <x v="14"/>
    </i>
    <i r="2">
      <x v="198"/>
      <x v="7"/>
    </i>
    <i r="2">
      <x v="34"/>
      <x v="14"/>
    </i>
    <i r="2">
      <x v="156"/>
      <x v="25"/>
    </i>
    <i r="2">
      <x v="207"/>
      <x v="14"/>
    </i>
    <i r="2">
      <x v="59"/>
      <x v="3"/>
    </i>
    <i r="1">
      <x v="34"/>
      <x v="70"/>
      <x v="7"/>
    </i>
    <i r="2">
      <x v="205"/>
      <x v="11"/>
    </i>
    <i r="2">
      <x v="164"/>
      <x v="57"/>
    </i>
    <i r="2">
      <x v="202"/>
      <x v="16"/>
    </i>
  </rowItems>
  <colItems count="1">
    <i/>
  </colItems>
  <pageFields count="2">
    <pageField fld="0" hier="-1"/>
    <pageField fld="3" hier="-1"/>
  </pageFields>
  <dataFields count="1">
    <dataField name="Sum of Points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836EA-59CB-40FA-A3E4-6500F8F19826}" name="PivotTable3" cacheId="97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6" indent="0" compact="0" compactData="0" gridDropZones="1" multipleFieldFilters="0">
  <location ref="B5:F511" firstHeaderRow="1" firstDataRow="2" firstDataCol="2" rowPageCount="3" colPageCount="1"/>
  <pivotFields count="22">
    <pivotField axis="axisPage" compact="0" outline="0" subtotalTop="0" multipleItemSelectionAllowed="1" showAll="0" defaultSubtotal="0">
      <items count="7">
        <item x="0"/>
        <item h="1" x="5"/>
        <item x="1"/>
        <item x="2"/>
        <item x="3"/>
        <item x="4"/>
        <item m="1" x="6"/>
      </items>
    </pivotField>
    <pivotField axis="axisPage" compact="0" outline="0" subtotalTop="0" showAll="0" sortType="descending" defaultSubtotal="0">
      <items count="3">
        <item x="1"/>
        <item x="0"/>
        <item m="1" x="2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4"/>
        <item x="25"/>
        <item x="26"/>
        <item m="1" x="38"/>
        <item m="1" x="39"/>
        <item m="1" x="40"/>
        <item m="1" x="41"/>
        <item m="1" x="42"/>
        <item m="1" x="43"/>
        <item m="1" x="44"/>
        <item h="1" x="22"/>
        <item h="1" x="28"/>
        <item m="1" x="45"/>
        <item m="1" x="33"/>
        <item m="1" x="29"/>
        <item m="1" x="34"/>
        <item x="21"/>
        <item m="1" x="30"/>
        <item m="1" x="35"/>
        <item m="1" x="31"/>
        <item m="1" x="36"/>
        <item m="1" x="32"/>
        <item m="1" x="37"/>
        <item h="1" x="23"/>
        <item h="1" x="27"/>
      </items>
    </pivotField>
    <pivotField compact="0" outline="0" subtotalTop="0" showAll="0" defaultSubtotal="0"/>
    <pivotField axis="axisRow" compact="0" outline="0" subtotalTop="0" showAll="0" sortType="descending" defaultSubtotal="0">
      <items count="211">
        <item x="108"/>
        <item m="1" x="162"/>
        <item x="36"/>
        <item m="1" x="148"/>
        <item m="1" x="197"/>
        <item m="1" x="208"/>
        <item m="1" x="181"/>
        <item m="1" x="132"/>
        <item m="1" x="155"/>
        <item m="1" x="160"/>
        <item m="1" x="196"/>
        <item m="1" x="179"/>
        <item m="1" x="150"/>
        <item m="1" x="118"/>
        <item x="55"/>
        <item m="1" x="175"/>
        <item x="48"/>
        <item m="1" x="134"/>
        <item m="1" x="144"/>
        <item m="1" x="171"/>
        <item m="1" x="147"/>
        <item m="1" x="184"/>
        <item m="1" x="188"/>
        <item m="1" x="143"/>
        <item x="37"/>
        <item m="1" x="111"/>
        <item m="1" x="135"/>
        <item x="21"/>
        <item m="1" x="168"/>
        <item m="1" x="203"/>
        <item x="35"/>
        <item m="1" x="138"/>
        <item x="5"/>
        <item m="1" x="164"/>
        <item m="1" x="110"/>
        <item m="1" x="137"/>
        <item m="1" x="169"/>
        <item x="26"/>
        <item m="1" x="202"/>
        <item m="1" x="131"/>
        <item m="1" x="165"/>
        <item x="85"/>
        <item m="1" x="128"/>
        <item m="1" x="194"/>
        <item x="28"/>
        <item m="1" x="189"/>
        <item m="1" x="124"/>
        <item x="3"/>
        <item x="14"/>
        <item m="1" x="129"/>
        <item m="1" x="199"/>
        <item x="9"/>
        <item m="1" x="139"/>
        <item x="4"/>
        <item x="95"/>
        <item m="1" x="120"/>
        <item m="1" x="151"/>
        <item x="47"/>
        <item m="1" x="140"/>
        <item m="1" x="109"/>
        <item m="1" x="192"/>
        <item m="1" x="198"/>
        <item m="1" x="145"/>
        <item x="68"/>
        <item m="1" x="130"/>
        <item m="1" x="209"/>
        <item m="1" x="117"/>
        <item x="58"/>
        <item m="1" x="201"/>
        <item m="1" x="119"/>
        <item m="1" x="190"/>
        <item x="57"/>
        <item m="1" x="122"/>
        <item m="1" x="115"/>
        <item x="44"/>
        <item m="1" x="191"/>
        <item x="31"/>
        <item m="1" x="112"/>
        <item x="91"/>
        <item m="1" x="185"/>
        <item x="93"/>
        <item m="1" x="133"/>
        <item m="1" x="125"/>
        <item m="1" x="204"/>
        <item m="1" x="183"/>
        <item m="1" x="152"/>
        <item m="1" x="178"/>
        <item x="61"/>
        <item x="59"/>
        <item m="1" x="193"/>
        <item m="1" x="113"/>
        <item x="42"/>
        <item x="13"/>
        <item m="1" x="170"/>
        <item m="1" x="142"/>
        <item x="34"/>
        <item m="1" x="166"/>
        <item m="1" x="207"/>
        <item m="1" x="187"/>
        <item m="1" x="206"/>
        <item m="1" x="159"/>
        <item m="1" x="161"/>
        <item m="1" x="174"/>
        <item x="43"/>
        <item m="1" x="186"/>
        <item m="1" x="167"/>
        <item x="56"/>
        <item m="1" x="172"/>
        <item m="1" x="176"/>
        <item m="1" x="146"/>
        <item x="63"/>
        <item m="1" x="141"/>
        <item m="1" x="210"/>
        <item x="100"/>
        <item x="66"/>
        <item m="1" x="158"/>
        <item x="51"/>
        <item m="1" x="153"/>
        <item m="1" x="157"/>
        <item x="62"/>
        <item x="7"/>
        <item x="33"/>
        <item m="1" x="163"/>
        <item x="65"/>
        <item x="45"/>
        <item m="1" x="195"/>
        <item m="1" x="149"/>
        <item x="17"/>
        <item x="2"/>
        <item m="1" x="123"/>
        <item x="46"/>
        <item m="1" x="180"/>
        <item m="1" x="200"/>
        <item x="50"/>
        <item x="38"/>
        <item m="1" x="173"/>
        <item m="1" x="121"/>
        <item m="1" x="156"/>
        <item x="106"/>
        <item x="41"/>
        <item m="1" x="116"/>
        <item m="1" x="182"/>
        <item m="1" x="154"/>
        <item m="1" x="114"/>
        <item m="1" x="205"/>
        <item m="1" x="136"/>
        <item x="92"/>
        <item x="97"/>
        <item m="1" x="177"/>
        <item m="1" x="127"/>
        <item x="0"/>
        <item x="6"/>
        <item x="30"/>
        <item x="24"/>
        <item x="10"/>
        <item x="8"/>
        <item x="12"/>
        <item x="16"/>
        <item x="18"/>
        <item x="53"/>
        <item x="22"/>
        <item x="52"/>
        <item x="20"/>
        <item x="11"/>
        <item x="27"/>
        <item x="15"/>
        <item x="29"/>
        <item x="19"/>
        <item x="54"/>
        <item x="40"/>
        <item x="64"/>
        <item x="67"/>
        <item x="39"/>
        <item x="60"/>
        <item x="23"/>
        <item x="25"/>
        <item x="49"/>
        <item x="32"/>
        <item x="1"/>
        <item x="69"/>
        <item x="70"/>
        <item x="71"/>
        <item x="72"/>
        <item x="73"/>
        <item x="74"/>
        <item x="75"/>
        <item x="76"/>
        <item m="1" x="126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4"/>
        <item x="96"/>
        <item x="98"/>
        <item x="99"/>
        <item x="101"/>
        <item x="102"/>
        <item x="103"/>
        <item x="104"/>
        <item x="105"/>
        <item x="107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31">
        <item h="1" m="1" x="26"/>
        <item x="0"/>
        <item x="1"/>
        <item x="2"/>
        <item x="3"/>
        <item m="1" x="28"/>
        <item x="4"/>
        <item x="5"/>
        <item m="1" x="29"/>
        <item x="8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7"/>
        <item x="21"/>
        <item m="1" x="30"/>
        <item x="24"/>
        <item x="22"/>
        <item x="23"/>
        <item h="1"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/>
    <pivotField dataField="1" compact="0" outline="0" subtotalTop="0" dragToRow="0" dragToCol="0" dragToPage="0" showAll="0" defaultSubtotal="0"/>
  </pivotFields>
  <rowFields count="2">
    <field x="19"/>
    <field x="5"/>
  </rowFields>
  <rowItems count="505">
    <i>
      <x v="1"/>
      <x v="150"/>
    </i>
    <i r="1">
      <x v="27"/>
    </i>
    <i r="1">
      <x v="32"/>
    </i>
    <i r="1">
      <x v="53"/>
    </i>
    <i r="1">
      <x v="47"/>
    </i>
    <i r="1">
      <x v="178"/>
    </i>
    <i r="1">
      <x v="128"/>
    </i>
    <i r="1">
      <x v="151"/>
    </i>
    <i r="1">
      <x v="44"/>
    </i>
    <i r="1">
      <x v="63"/>
    </i>
    <i r="1">
      <x v="155"/>
    </i>
    <i r="1">
      <x v="156"/>
    </i>
    <i r="1">
      <x v="120"/>
    </i>
    <i r="1">
      <x v="51"/>
    </i>
    <i r="1">
      <x v="92"/>
    </i>
    <i r="1">
      <x v="127"/>
    </i>
    <i r="1">
      <x v="204"/>
    </i>
    <i r="1">
      <x v="163"/>
    </i>
    <i r="1">
      <x v="80"/>
    </i>
    <i r="1">
      <x v="184"/>
    </i>
    <i r="1">
      <x v="200"/>
    </i>
    <i r="1">
      <x v="160"/>
    </i>
    <i r="1">
      <x v="154"/>
    </i>
    <i r="1">
      <x v="162"/>
    </i>
    <i r="1">
      <x v="165"/>
    </i>
    <i r="1">
      <x v="157"/>
    </i>
    <i r="1">
      <x v="198"/>
    </i>
    <i r="1">
      <x v="153"/>
    </i>
    <i r="1">
      <x v="202"/>
    </i>
    <i r="1">
      <x v="48"/>
    </i>
    <i r="1">
      <x v="179"/>
    </i>
    <i r="1">
      <x v="106"/>
    </i>
    <i r="1">
      <x v="206"/>
    </i>
    <i r="1">
      <x v="158"/>
    </i>
    <i r="1">
      <x v="205"/>
    </i>
    <i r="1">
      <x v="167"/>
    </i>
    <i r="1">
      <x v="113"/>
    </i>
    <i r="1">
      <x v="189"/>
    </i>
    <i r="1">
      <x v="207"/>
    </i>
    <i r="1">
      <x v="159"/>
    </i>
    <i>
      <x v="2"/>
      <x v="32"/>
    </i>
    <i r="1">
      <x v="53"/>
    </i>
    <i r="1">
      <x v="37"/>
    </i>
    <i r="1">
      <x v="152"/>
    </i>
    <i r="1">
      <x v="120"/>
    </i>
    <i r="1">
      <x v="127"/>
    </i>
    <i r="1">
      <x v="76"/>
    </i>
    <i r="1">
      <x v="44"/>
    </i>
    <i r="1">
      <x v="95"/>
    </i>
    <i r="1">
      <x v="24"/>
    </i>
    <i r="1">
      <x v="134"/>
    </i>
    <i r="1">
      <x v="184"/>
    </i>
    <i r="1">
      <x v="200"/>
    </i>
    <i r="1">
      <x v="165"/>
    </i>
    <i r="1">
      <x v="30"/>
    </i>
    <i r="1">
      <x v="203"/>
    </i>
    <i r="1">
      <x v="2"/>
    </i>
    <i r="1">
      <x v="164"/>
    </i>
    <i r="1">
      <x v="193"/>
    </i>
    <i r="1">
      <x v="169"/>
    </i>
    <i r="1">
      <x v="48"/>
    </i>
    <i r="1">
      <x v="139"/>
    </i>
    <i r="1">
      <x v="174"/>
    </i>
    <i r="1">
      <x v="41"/>
    </i>
    <i r="1">
      <x v="158"/>
    </i>
    <i r="1">
      <x v="179"/>
    </i>
    <i r="1">
      <x v="172"/>
    </i>
    <i r="1">
      <x v="210"/>
    </i>
    <i r="1">
      <x v="208"/>
    </i>
    <i r="1">
      <x v="159"/>
    </i>
    <i r="1">
      <x v="167"/>
    </i>
    <i r="1">
      <x v="205"/>
    </i>
    <i r="1">
      <x v="196"/>
    </i>
    <i>
      <x v="3"/>
      <x v="91"/>
    </i>
    <i r="1">
      <x v="121"/>
    </i>
    <i r="1">
      <x v="103"/>
    </i>
    <i r="1">
      <x v="176"/>
    </i>
    <i r="1">
      <x v="47"/>
    </i>
    <i r="1">
      <x v="37"/>
    </i>
    <i r="1">
      <x v="150"/>
    </i>
    <i r="1">
      <x v="63"/>
    </i>
    <i r="1">
      <x v="130"/>
    </i>
    <i r="1">
      <x v="188"/>
    </i>
    <i r="1">
      <x v="48"/>
    </i>
    <i r="1">
      <x v="44"/>
    </i>
    <i r="1">
      <x v="174"/>
    </i>
    <i r="1">
      <x v="74"/>
    </i>
    <i r="1">
      <x v="76"/>
    </i>
    <i r="1">
      <x v="80"/>
    </i>
    <i r="1">
      <x v="203"/>
    </i>
    <i r="1">
      <x v="175"/>
    </i>
    <i r="1">
      <x v="155"/>
    </i>
    <i r="1">
      <x v="186"/>
    </i>
    <i r="1">
      <x v="113"/>
    </i>
    <i r="1">
      <x v="124"/>
    </i>
    <i r="1">
      <x v="120"/>
    </i>
    <i r="1">
      <x v="57"/>
    </i>
    <i r="1">
      <x v="53"/>
    </i>
    <i r="1">
      <x v="27"/>
    </i>
    <i r="1">
      <x v="14"/>
    </i>
    <i r="1">
      <x v="189"/>
    </i>
    <i r="1">
      <x v="180"/>
    </i>
    <i>
      <x v="4"/>
      <x v="154"/>
    </i>
    <i r="1">
      <x v="152"/>
    </i>
    <i r="1">
      <x v="160"/>
    </i>
    <i r="1">
      <x v="169"/>
    </i>
    <i r="1">
      <x v="151"/>
    </i>
    <i r="1">
      <x v="199"/>
    </i>
    <i r="1">
      <x v="162"/>
    </i>
    <i r="1">
      <x v="165"/>
    </i>
    <i r="1">
      <x v="150"/>
    </i>
    <i r="1">
      <x v="127"/>
    </i>
    <i r="1">
      <x v="116"/>
    </i>
    <i r="1">
      <x v="198"/>
    </i>
    <i r="1">
      <x v="184"/>
    </i>
    <i r="1">
      <x v="193"/>
    </i>
    <i r="1">
      <x v="158"/>
    </i>
    <i r="1">
      <x v="139"/>
    </i>
    <i r="1">
      <x v="157"/>
    </i>
    <i r="1">
      <x v="2"/>
    </i>
    <i r="1">
      <x v="134"/>
    </i>
    <i r="1">
      <x v="161"/>
    </i>
    <i r="1">
      <x v="153"/>
    </i>
    <i r="1">
      <x v="163"/>
    </i>
    <i r="1">
      <x v="172"/>
    </i>
    <i r="1">
      <x v="179"/>
    </i>
    <i r="1">
      <x v="206"/>
    </i>
    <i r="1">
      <x v="201"/>
    </i>
    <i r="1">
      <x v="168"/>
    </i>
    <i r="1">
      <x v="194"/>
    </i>
    <i r="1">
      <x v="196"/>
    </i>
    <i r="1">
      <x v="197"/>
    </i>
    <i r="1">
      <x v="156"/>
    </i>
    <i r="1">
      <x v="159"/>
    </i>
    <i r="1">
      <x v="208"/>
    </i>
    <i r="1">
      <x v="51"/>
    </i>
    <i r="1">
      <x v="209"/>
    </i>
    <i r="1">
      <x v="183"/>
    </i>
    <i r="1">
      <x v="202"/>
    </i>
    <i r="1">
      <x v="155"/>
    </i>
    <i r="1">
      <x v="92"/>
    </i>
    <i>
      <x v="6"/>
      <x v="124"/>
    </i>
    <i r="1">
      <x v="91"/>
    </i>
    <i r="1">
      <x v="103"/>
    </i>
    <i r="1">
      <x v="176"/>
    </i>
    <i r="1">
      <x v="133"/>
    </i>
    <i r="1">
      <x v="27"/>
    </i>
    <i r="1">
      <x v="130"/>
    </i>
    <i r="1">
      <x v="150"/>
    </i>
    <i r="1">
      <x v="14"/>
    </i>
    <i r="1">
      <x v="57"/>
    </i>
    <i r="1">
      <x v="128"/>
    </i>
    <i r="1">
      <x v="78"/>
    </i>
    <i r="1">
      <x v="157"/>
    </i>
    <i r="1">
      <x v="162"/>
    </i>
    <i r="1">
      <x v="47"/>
    </i>
    <i r="1">
      <x v="80"/>
    </i>
    <i r="1">
      <x v="92"/>
    </i>
    <i r="1">
      <x v="74"/>
    </i>
    <i r="1">
      <x v="204"/>
    </i>
    <i r="1">
      <x v="206"/>
    </i>
    <i>
      <x v="7"/>
      <x v="164"/>
    </i>
    <i r="1">
      <x v="30"/>
    </i>
    <i r="1">
      <x v="95"/>
    </i>
    <i r="1">
      <x v="53"/>
    </i>
    <i r="1">
      <x v="106"/>
    </i>
    <i r="1">
      <x v="185"/>
    </i>
    <i r="1">
      <x v="158"/>
    </i>
    <i r="1">
      <x v="170"/>
    </i>
    <i r="1">
      <x v="48"/>
    </i>
    <i r="1">
      <x v="210"/>
    </i>
    <i r="1">
      <x v="169"/>
    </i>
    <i r="1">
      <x v="201"/>
    </i>
    <i r="1">
      <x v="139"/>
    </i>
    <i r="1">
      <x v="14"/>
    </i>
    <i r="1">
      <x v="71"/>
    </i>
    <i r="1">
      <x v="166"/>
    </i>
    <i r="1">
      <x v="202"/>
    </i>
    <i>
      <x v="9"/>
      <x v="67"/>
    </i>
    <i r="1">
      <x v="124"/>
    </i>
    <i r="1">
      <x v="121"/>
    </i>
    <i r="1">
      <x v="103"/>
    </i>
    <i r="1">
      <x v="88"/>
    </i>
    <i r="1">
      <x v="133"/>
    </i>
    <i r="1">
      <x v="177"/>
    </i>
    <i r="1">
      <x v="91"/>
    </i>
    <i r="1">
      <x v="119"/>
    </i>
    <i r="1">
      <x v="146"/>
    </i>
    <i r="1">
      <x v="176"/>
    </i>
    <i r="1">
      <x v="57"/>
    </i>
    <i r="1">
      <x v="14"/>
    </i>
    <i r="1">
      <x v="110"/>
    </i>
    <i r="1">
      <x v="130"/>
    </i>
    <i r="1">
      <x v="178"/>
    </i>
    <i r="1">
      <x v="87"/>
    </i>
    <i r="1">
      <x v="174"/>
    </i>
    <i r="1">
      <x v="128"/>
    </i>
    <i r="1">
      <x v="150"/>
    </i>
    <i r="1">
      <x v="188"/>
    </i>
    <i r="1">
      <x v="203"/>
    </i>
    <i r="1">
      <x v="173"/>
    </i>
    <i r="1">
      <x v="186"/>
    </i>
    <i r="1">
      <x v="16"/>
    </i>
    <i>
      <x v="10"/>
      <x v="67"/>
    </i>
    <i r="1">
      <x v="124"/>
    </i>
    <i r="1">
      <x v="121"/>
    </i>
    <i r="1">
      <x v="103"/>
    </i>
    <i r="1">
      <x v="88"/>
    </i>
    <i r="1">
      <x v="133"/>
    </i>
    <i r="1">
      <x v="177"/>
    </i>
    <i r="1">
      <x v="91"/>
    </i>
    <i r="1">
      <x v="146"/>
    </i>
    <i r="1">
      <x v="176"/>
    </i>
    <i r="1">
      <x v="57"/>
    </i>
    <i r="1">
      <x v="14"/>
    </i>
    <i r="1">
      <x v="130"/>
    </i>
    <i r="1">
      <x v="87"/>
    </i>
    <i r="1">
      <x v="178"/>
    </i>
    <i r="1">
      <x v="128"/>
    </i>
    <i r="1">
      <x v="150"/>
    </i>
    <i r="1">
      <x v="188"/>
    </i>
    <i r="1">
      <x v="173"/>
    </i>
    <i r="1">
      <x v="16"/>
    </i>
    <i>
      <x v="11"/>
      <x v="119"/>
    </i>
    <i r="1">
      <x v="110"/>
    </i>
    <i r="1">
      <x v="174"/>
    </i>
    <i r="1">
      <x v="203"/>
    </i>
    <i r="1">
      <x v="186"/>
    </i>
    <i>
      <x v="12"/>
      <x v="170"/>
    </i>
    <i r="1">
      <x v="106"/>
    </i>
    <i r="1">
      <x v="190"/>
    </i>
    <i r="1">
      <x v="71"/>
    </i>
    <i r="1">
      <x v="48"/>
    </i>
    <i r="1">
      <x v="171"/>
    </i>
    <i r="1">
      <x v="172"/>
    </i>
    <i r="1">
      <x v="123"/>
    </i>
    <i r="1">
      <x v="114"/>
    </i>
    <i r="1">
      <x v="181"/>
    </i>
    <i r="1">
      <x v="192"/>
    </i>
    <i r="1">
      <x v="147"/>
    </i>
    <i r="1">
      <x v="180"/>
    </i>
    <i r="1">
      <x v="182"/>
    </i>
    <i r="1">
      <x v="209"/>
    </i>
    <i r="1">
      <x v="183"/>
    </i>
    <i>
      <x v="13"/>
      <x v="119"/>
    </i>
    <i r="1">
      <x v="110"/>
    </i>
    <i r="1">
      <x v="174"/>
    </i>
    <i r="1">
      <x v="120"/>
    </i>
    <i r="1">
      <x v="37"/>
    </i>
    <i r="1">
      <x v="185"/>
    </i>
    <i r="1">
      <x v="53"/>
    </i>
    <i r="1">
      <x v="203"/>
    </i>
    <i r="1">
      <x v="173"/>
    </i>
    <i r="1">
      <x v="123"/>
    </i>
    <i r="1">
      <x v="175"/>
    </i>
    <i>
      <x v="14"/>
      <x v="119"/>
    </i>
    <i r="1">
      <x v="110"/>
    </i>
    <i r="1">
      <x v="32"/>
    </i>
    <i r="1">
      <x v="174"/>
    </i>
    <i r="1">
      <x v="37"/>
    </i>
    <i r="1">
      <x v="120"/>
    </i>
    <i r="1">
      <x v="185"/>
    </i>
    <i r="1">
      <x v="203"/>
    </i>
    <i r="1">
      <x v="76"/>
    </i>
    <i r="1">
      <x v="200"/>
    </i>
    <i r="1">
      <x v="173"/>
    </i>
    <i r="1">
      <x v="186"/>
    </i>
    <i r="1">
      <x v="175"/>
    </i>
    <i>
      <x v="15"/>
      <x v="57"/>
    </i>
    <i r="1">
      <x v="47"/>
    </i>
    <i r="1">
      <x v="154"/>
    </i>
    <i r="1">
      <x v="160"/>
    </i>
    <i r="1">
      <x v="63"/>
    </i>
    <i r="1">
      <x v="80"/>
    </i>
    <i>
      <x v="16"/>
      <x v="174"/>
    </i>
    <i r="1">
      <x v="37"/>
    </i>
    <i r="1">
      <x v="120"/>
    </i>
    <i r="1">
      <x v="164"/>
    </i>
    <i r="1">
      <x v="139"/>
    </i>
    <i r="1">
      <x v="106"/>
    </i>
    <i r="1">
      <x v="165"/>
    </i>
    <i r="1">
      <x v="168"/>
    </i>
    <i r="1">
      <x v="41"/>
    </i>
    <i r="1">
      <x v="201"/>
    </i>
    <i r="1">
      <x v="169"/>
    </i>
    <i r="1">
      <x v="179"/>
    </i>
    <i r="1">
      <x v="194"/>
    </i>
    <i r="1">
      <x v="195"/>
    </i>
    <i>
      <x v="17"/>
      <x v="119"/>
    </i>
    <i r="1">
      <x v="32"/>
    </i>
    <i r="1">
      <x v="110"/>
    </i>
    <i r="1">
      <x v="37"/>
    </i>
    <i r="1">
      <x v="116"/>
    </i>
    <i r="1">
      <x v="120"/>
    </i>
    <i r="1">
      <x v="152"/>
    </i>
    <i r="1">
      <x v="163"/>
    </i>
    <i r="1">
      <x v="44"/>
    </i>
    <i r="1">
      <x v="53"/>
    </i>
    <i r="1">
      <x v="24"/>
    </i>
    <i r="1">
      <x v="134"/>
    </i>
    <i r="1">
      <x v="165"/>
    </i>
    <i r="1">
      <x v="127"/>
    </i>
    <i r="1">
      <x v="175"/>
    </i>
    <i r="1">
      <x v="200"/>
    </i>
    <i r="1">
      <x v="158"/>
    </i>
    <i r="1">
      <x v="184"/>
    </i>
    <i r="1">
      <x v="203"/>
    </i>
    <i r="1">
      <x v="173"/>
    </i>
    <i r="1">
      <x v="193"/>
    </i>
    <i r="1">
      <x v="185"/>
    </i>
    <i r="1">
      <x v="54"/>
    </i>
    <i r="1">
      <x v="159"/>
    </i>
    <i r="1">
      <x v="2"/>
    </i>
    <i r="1">
      <x v="198"/>
    </i>
    <i r="1">
      <x v="76"/>
    </i>
    <i r="1">
      <x v="191"/>
    </i>
    <i r="1">
      <x v="205"/>
    </i>
    <i r="1">
      <x v="202"/>
    </i>
    <i r="1">
      <x v="196"/>
    </i>
    <i r="1">
      <x v="208"/>
    </i>
    <i r="1">
      <x v="138"/>
    </i>
    <i r="1">
      <x v="197"/>
    </i>
    <i>
      <x v="18"/>
      <x v="169"/>
    </i>
    <i r="1">
      <x v="48"/>
    </i>
    <i r="1">
      <x v="172"/>
    </i>
    <i r="1">
      <x v="171"/>
    </i>
    <i r="1">
      <x v="123"/>
    </i>
    <i r="1">
      <x v="181"/>
    </i>
    <i r="1">
      <x v="182"/>
    </i>
    <i r="1">
      <x v="114"/>
    </i>
    <i r="1">
      <x v="147"/>
    </i>
    <i r="1">
      <x v="192"/>
    </i>
    <i r="1">
      <x v="180"/>
    </i>
    <i r="1">
      <x v="139"/>
    </i>
    <i r="1">
      <x v="209"/>
    </i>
    <i r="1">
      <x v="183"/>
    </i>
    <i r="1">
      <x v="170"/>
    </i>
    <i>
      <x v="19"/>
      <x v="154"/>
    </i>
    <i r="1">
      <x v="151"/>
    </i>
    <i r="1">
      <x v="152"/>
    </i>
    <i r="1">
      <x v="199"/>
    </i>
    <i r="1">
      <x v="162"/>
    </i>
    <i r="1">
      <x v="155"/>
    </i>
    <i r="1">
      <x v="156"/>
    </i>
    <i r="1">
      <x v="51"/>
    </i>
    <i r="1">
      <x v="157"/>
    </i>
    <i r="1">
      <x v="198"/>
    </i>
    <i r="1">
      <x v="150"/>
    </i>
    <i r="1">
      <x v="153"/>
    </i>
    <i r="1">
      <x v="92"/>
    </i>
    <i r="1">
      <x v="160"/>
    </i>
    <i r="1">
      <x v="158"/>
    </i>
    <i r="1">
      <x v="164"/>
    </i>
    <i r="1">
      <x v="206"/>
    </i>
    <i r="1">
      <x v="161"/>
    </i>
    <i r="1">
      <x v="207"/>
    </i>
    <i r="1">
      <x v="179"/>
    </i>
    <i r="1">
      <x v="184"/>
    </i>
    <i r="1">
      <x v="165"/>
    </i>
    <i r="1">
      <x v="159"/>
    </i>
    <i>
      <x v="20"/>
      <x v="127"/>
    </i>
    <i r="1">
      <x v="116"/>
    </i>
    <i r="1">
      <x v="152"/>
    </i>
    <i r="1">
      <x v="139"/>
    </i>
    <i r="1">
      <x v="30"/>
    </i>
    <i r="1">
      <x v="163"/>
    </i>
    <i r="1">
      <x v="164"/>
    </i>
    <i r="1">
      <x v="134"/>
    </i>
    <i r="1">
      <x v="24"/>
    </i>
    <i r="1">
      <x v="169"/>
    </i>
    <i r="1">
      <x v="2"/>
    </i>
    <i r="1">
      <x v="158"/>
    </i>
    <i r="1">
      <x v="165"/>
    </i>
    <i r="1">
      <x v="168"/>
    </i>
    <i r="1">
      <x v="193"/>
    </i>
    <i r="1">
      <x v="167"/>
    </i>
    <i r="1">
      <x v="41"/>
    </i>
    <i r="1">
      <x v="179"/>
    </i>
    <i r="1">
      <x v="184"/>
    </i>
    <i r="1">
      <x v="205"/>
    </i>
    <i r="1">
      <x v="202"/>
    </i>
    <i r="1">
      <x v="201"/>
    </i>
    <i r="1">
      <x v="159"/>
    </i>
    <i r="1">
      <x v="194"/>
    </i>
    <i r="1">
      <x v="191"/>
    </i>
    <i r="1">
      <x v="195"/>
    </i>
    <i r="1">
      <x v="166"/>
    </i>
    <i r="1">
      <x v="208"/>
    </i>
    <i>
      <x v="21"/>
      <x v="67"/>
    </i>
    <i r="1">
      <x v="124"/>
    </i>
    <i r="1">
      <x v="177"/>
    </i>
    <i r="1">
      <x v="133"/>
    </i>
    <i r="1">
      <x v="16"/>
    </i>
    <i r="1">
      <x v="87"/>
    </i>
    <i r="1">
      <x v="27"/>
    </i>
    <i r="1">
      <x v="57"/>
    </i>
    <i r="1">
      <x v="14"/>
    </i>
    <i r="1">
      <x v="88"/>
    </i>
    <i r="1">
      <x v="146"/>
    </i>
    <i r="1">
      <x v="178"/>
    </i>
    <i r="1">
      <x v="128"/>
    </i>
    <i r="1">
      <x v="150"/>
    </i>
    <i r="1">
      <x v="130"/>
    </i>
    <i r="1">
      <x v="173"/>
    </i>
    <i r="1">
      <x v="44"/>
    </i>
    <i>
      <x v="22"/>
      <x v="67"/>
    </i>
    <i r="1">
      <x v="133"/>
    </i>
    <i r="1">
      <x v="124"/>
    </i>
    <i r="1">
      <x v="103"/>
    </i>
    <i r="1">
      <x v="88"/>
    </i>
    <i r="1">
      <x v="27"/>
    </i>
    <i r="1">
      <x v="146"/>
    </i>
    <i r="1">
      <x v="177"/>
    </i>
    <i r="1">
      <x v="16"/>
    </i>
    <i r="1">
      <x v="150"/>
    </i>
    <i r="1">
      <x v="178"/>
    </i>
    <i r="1">
      <x v="78"/>
    </i>
    <i r="1">
      <x v="176"/>
    </i>
    <i r="1">
      <x v="120"/>
    </i>
    <i r="1">
      <x v="188"/>
    </i>
    <i r="1">
      <x v="57"/>
    </i>
    <i r="1">
      <x v="173"/>
    </i>
    <i r="1">
      <x v="14"/>
    </i>
    <i r="1">
      <x v="74"/>
    </i>
    <i r="1">
      <x v="37"/>
    </i>
    <i r="1">
      <x v="44"/>
    </i>
    <i>
      <x v="23"/>
      <x v="95"/>
    </i>
    <i r="1">
      <x v="106"/>
    </i>
    <i r="1">
      <x v="152"/>
    </i>
    <i r="1">
      <x v="190"/>
    </i>
    <i r="1">
      <x v="30"/>
    </i>
    <i r="1">
      <x v="165"/>
    </i>
    <i r="1">
      <x v="80"/>
    </i>
    <i r="1">
      <x v="170"/>
    </i>
    <i r="1">
      <x v="114"/>
    </i>
    <i r="1">
      <x v="161"/>
    </i>
    <i r="1">
      <x v="167"/>
    </i>
    <i r="1">
      <x v="198"/>
    </i>
    <i r="1">
      <x v="71"/>
    </i>
    <i r="1">
      <x v="191"/>
    </i>
    <i r="1">
      <x v="159"/>
    </i>
    <i r="1">
      <x v="166"/>
    </i>
    <i>
      <x v="25"/>
      <x v="119"/>
    </i>
    <i r="1">
      <x v="169"/>
    </i>
    <i r="1">
      <x v="48"/>
    </i>
    <i r="1">
      <x v="172"/>
    </i>
    <i r="1">
      <x v="171"/>
    </i>
    <i r="1">
      <x v="123"/>
    </i>
    <i r="1">
      <x v="139"/>
    </i>
    <i r="1">
      <x v="192"/>
    </i>
    <i r="1">
      <x v="180"/>
    </i>
    <i r="1">
      <x v="182"/>
    </i>
    <i r="1">
      <x v="209"/>
    </i>
    <i r="1">
      <x v="183"/>
    </i>
    <i>
      <x v="27"/>
      <x v="171"/>
    </i>
    <i r="1">
      <x v="194"/>
    </i>
    <i r="1">
      <x v="192"/>
    </i>
    <i r="1">
      <x v="41"/>
    </i>
    <i r="1">
      <x v="197"/>
    </i>
    <i r="1">
      <x v="127"/>
    </i>
    <i r="1">
      <x v="180"/>
    </i>
    <i r="1">
      <x v="157"/>
    </i>
    <i r="1">
      <x v="193"/>
    </i>
    <i r="1">
      <x v="159"/>
    </i>
    <i r="1">
      <x v="195"/>
    </i>
    <i r="1">
      <x v="161"/>
    </i>
    <i r="1">
      <x v="24"/>
    </i>
    <i r="1">
      <x v="162"/>
    </i>
    <i>
      <x v="28"/>
      <x v="67"/>
    </i>
    <i r="1">
      <x v="124"/>
    </i>
    <i r="1">
      <x v="103"/>
    </i>
    <i r="1">
      <x v="88"/>
    </i>
    <i r="1">
      <x v="146"/>
    </i>
    <i r="1">
      <x v="150"/>
    </i>
    <i r="1">
      <x v="87"/>
    </i>
    <i r="1">
      <x v="27"/>
    </i>
    <i r="1">
      <x v="177"/>
    </i>
    <i r="1">
      <x v="44"/>
    </i>
    <i r="1">
      <x v="51"/>
    </i>
    <i r="1">
      <x v="14"/>
    </i>
    <i r="1">
      <x v="198"/>
    </i>
    <i r="1">
      <x v="78"/>
    </i>
    <i r="1">
      <x v="16"/>
    </i>
    <i r="1">
      <x v="204"/>
    </i>
    <i r="1">
      <x v="156"/>
    </i>
    <i r="1">
      <x v="154"/>
    </i>
    <i r="1">
      <x v="130"/>
    </i>
    <i r="1">
      <x v="155"/>
    </i>
    <i r="1">
      <x v="74"/>
    </i>
    <i r="1">
      <x v="80"/>
    </i>
    <i r="1">
      <x v="157"/>
    </i>
    <i r="1">
      <x v="133"/>
    </i>
    <i r="1">
      <x v="153"/>
    </i>
    <i r="1">
      <x v="176"/>
    </i>
    <i r="1">
      <x v="178"/>
    </i>
    <i r="1">
      <x v="188"/>
    </i>
    <i r="1">
      <x v="199"/>
    </i>
    <i r="1">
      <x v="160"/>
    </i>
    <i r="1">
      <x v="189"/>
    </i>
    <i r="1">
      <x v="207"/>
    </i>
    <i r="1">
      <x v="106"/>
    </i>
    <i>
      <x v="29"/>
      <x v="164"/>
    </i>
    <i r="1">
      <x v="32"/>
    </i>
    <i r="1">
      <x v="205"/>
    </i>
    <i r="1">
      <x v="202"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-1"/>
    <pageField fld="3" hier="-1"/>
    <pageField fld="1" hier="-1"/>
  </pageFields>
  <dataFields count="3">
    <dataField name="Sum of OverallPos" fld="21" showDataAs="runTotal" baseField="5" baseItem="0"/>
    <dataField name="PosRank" fld="20" baseField="5" baseItem="23">
      <extLst>
        <ext xmlns:x14="http://schemas.microsoft.com/office/spreadsheetml/2009/9/main" uri="{E15A36E0-9728-4e99-A89B-3F7291B0FE68}">
          <x14:dataField pivotShowAs="rankDescending"/>
        </ext>
      </extLst>
    </dataField>
    <dataField name="Sum of Points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83509A-E576-4F87-95F2-25DA52477370}" name="PivotTable2" cacheId="88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6" indent="0" compact="0" compactData="0" gridDropZones="1" multipleFieldFilters="0">
  <location ref="B5:F148" firstHeaderRow="2" firstDataRow="2" firstDataCol="4" rowPageCount="2" colPageCount="1"/>
  <pivotFields count="24">
    <pivotField axis="axisPage" compact="0" outline="0" subtotalTop="0" multipleItemSelectionAllowed="1" showAll="0" defaultSubtotal="0">
      <items count="6">
        <item h="1" x="0"/>
        <item h="1" x="5"/>
        <item h="1" x="1"/>
        <item h="1" x="2"/>
        <item h="1" x="3"/>
        <item x="4"/>
      </items>
    </pivotField>
    <pivotField axis="axisRow" compact="0" outline="0" subtotalTop="0" showAll="0" sortType="descending" defaultSubtotal="0">
      <items count="2">
        <item x="1"/>
        <item x="0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8"/>
        <item x="21"/>
        <item h="1" x="23"/>
        <item x="24"/>
        <item x="25"/>
        <item x="26"/>
        <item h="1" x="27"/>
      </items>
    </pivotField>
    <pivotField compact="0" outline="0" subtotalTop="0" showAll="0" defaultSubtotal="0"/>
    <pivotField axis="axisRow" compact="0" outline="0" subtotalTop="0" showAll="0" measureFilter="1" sortType="descending" defaultSubtotal="0">
      <items count="110">
        <item x="46"/>
        <item x="17"/>
        <item x="65"/>
        <item x="63"/>
        <item x="56"/>
        <item x="43"/>
        <item x="34"/>
        <item x="13"/>
        <item x="59"/>
        <item x="61"/>
        <item x="31"/>
        <item x="44"/>
        <item x="57"/>
        <item x="58"/>
        <item x="47"/>
        <item x="48"/>
        <item x="55"/>
        <item x="108"/>
        <item x="35"/>
        <item x="21"/>
        <item x="26"/>
        <item x="14"/>
        <item x="4"/>
        <item x="2"/>
        <item x="45"/>
        <item x="28"/>
        <item x="7"/>
        <item x="62"/>
        <item x="5"/>
        <item x="51"/>
        <item x="37"/>
        <item x="42"/>
        <item x="33"/>
        <item x="3"/>
        <item x="9"/>
        <item x="66"/>
        <item x="36"/>
        <item x="50"/>
        <item x="38"/>
        <item x="41"/>
        <item x="22"/>
        <item x="11"/>
        <item x="39"/>
        <item x="10"/>
        <item x="1"/>
        <item x="27"/>
        <item x="12"/>
        <item x="23"/>
        <item x="8"/>
        <item x="54"/>
        <item x="0"/>
        <item x="6"/>
        <item x="30"/>
        <item x="24"/>
        <item x="16"/>
        <item x="18"/>
        <item x="53"/>
        <item x="52"/>
        <item x="20"/>
        <item x="15"/>
        <item x="29"/>
        <item x="19"/>
        <item x="40"/>
        <item x="64"/>
        <item x="67"/>
        <item x="60"/>
        <item x="25"/>
        <item x="49"/>
        <item x="32"/>
        <item x="68"/>
        <item x="69"/>
        <item x="70"/>
        <item x="71"/>
        <item x="72"/>
        <item x="73"/>
        <item x="74"/>
        <item x="75"/>
        <item x="76"/>
        <item m="1" x="109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sortType="ascending" defaultSubtotal="0">
      <items count="28">
        <item h="1" m="1" x="26"/>
        <item x="0"/>
        <item x="1"/>
        <item x="2"/>
        <item x="3"/>
        <item x="4"/>
        <item x="5"/>
        <item x="8"/>
        <item x="6"/>
        <item x="7"/>
        <item m="1" x="2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4"/>
        <item x="22"/>
        <item x="23"/>
        <item x="2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61">
        <item x="1"/>
        <item x="19"/>
        <item x="5"/>
        <item x="9"/>
        <item x="18"/>
        <item x="11"/>
        <item x="29"/>
        <item x="2"/>
        <item x="14"/>
        <item x="13"/>
        <item x="17"/>
        <item x="0"/>
        <item x="22"/>
        <item x="3"/>
        <item x="30"/>
        <item x="59"/>
        <item x="25"/>
        <item x="7"/>
        <item x="21"/>
        <item x="32"/>
        <item x="4"/>
        <item x="35"/>
        <item x="8"/>
        <item x="6"/>
        <item x="24"/>
        <item x="15"/>
        <item x="10"/>
        <item x="16"/>
        <item x="12"/>
        <item x="20"/>
        <item x="26"/>
        <item x="31"/>
        <item x="23"/>
        <item x="33"/>
        <item x="27"/>
        <item x="28"/>
        <item m="1" x="60"/>
        <item x="34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6"/>
    <field x="5"/>
    <field x="15"/>
  </rowFields>
  <rowItems count="142">
    <i>
      <x v="1"/>
      <x v="1"/>
      <x v="44"/>
      <x/>
    </i>
    <i r="2">
      <x v="50"/>
      <x v="11"/>
    </i>
    <i r="2">
      <x v="19"/>
      <x v="9"/>
    </i>
    <i r="2">
      <x v="22"/>
      <x v="13"/>
    </i>
    <i r="2">
      <x v="101"/>
      <x v="11"/>
    </i>
    <i r="2">
      <x v="95"/>
      <x v="50"/>
    </i>
    <i r="1">
      <x v="2"/>
      <x v="22"/>
      <x v="13"/>
    </i>
    <i r="2">
      <x v="28"/>
      <x v="13"/>
    </i>
    <i r="2">
      <x v="100"/>
      <x v="53"/>
    </i>
    <i r="2">
      <x v="1"/>
      <x v="5"/>
    </i>
    <i r="2">
      <x v="20"/>
      <x v="8"/>
    </i>
    <i r="2">
      <x v="52"/>
      <x v="10"/>
    </i>
    <i r="1">
      <x v="3"/>
      <x v="5"/>
      <x v="11"/>
    </i>
    <i r="2">
      <x v="67"/>
      <x v="32"/>
    </i>
    <i r="2">
      <x v="32"/>
      <x v="11"/>
    </i>
    <i r="2">
      <x v="50"/>
      <x v="11"/>
    </i>
    <i r="2">
      <x v="95"/>
      <x v="50"/>
    </i>
    <i r="2">
      <x v="100"/>
      <x v="53"/>
    </i>
    <i r="1">
      <x v="4"/>
      <x v="91"/>
      <x/>
    </i>
    <i r="2">
      <x v="43"/>
      <x v="17"/>
    </i>
    <i r="2">
      <x v="51"/>
      <x v="20"/>
    </i>
    <i r="2">
      <x v="58"/>
      <x v="11"/>
    </i>
    <i r="2">
      <x v="41"/>
      <x v="13"/>
    </i>
    <i r="2">
      <x v="52"/>
      <x v="10"/>
    </i>
    <i r="1">
      <x v="5"/>
      <x v="24"/>
      <x/>
    </i>
    <i r="2">
      <x v="31"/>
      <x v="11"/>
    </i>
    <i r="2">
      <x v="67"/>
      <x v="32"/>
    </i>
    <i r="2">
      <x v="5"/>
      <x v="11"/>
    </i>
    <i r="2">
      <x v="19"/>
      <x v="9"/>
    </i>
    <i r="2">
      <x v="50"/>
      <x v="11"/>
    </i>
    <i r="1">
      <x v="6"/>
      <x v="18"/>
      <x v="29"/>
    </i>
    <i r="2">
      <x v="109"/>
      <x v="59"/>
    </i>
    <i r="2">
      <x v="45"/>
      <x v="38"/>
    </i>
    <i r="2">
      <x v="4"/>
      <x v="16"/>
    </i>
    <i r="2">
      <x v="6"/>
      <x v="1"/>
    </i>
    <i r="2">
      <x v="55"/>
      <x v="13"/>
    </i>
    <i r="1">
      <x v="7"/>
      <x v="13"/>
      <x v="34"/>
    </i>
    <i r="2">
      <x v="24"/>
      <x/>
    </i>
    <i r="2">
      <x v="94"/>
      <x v="4"/>
    </i>
    <i r="2">
      <x v="5"/>
      <x v="11"/>
    </i>
    <i r="2">
      <x v="44"/>
      <x/>
    </i>
    <i r="2">
      <x v="67"/>
      <x v="32"/>
    </i>
    <i r="1">
      <x v="8"/>
      <x v="13"/>
      <x v="34"/>
    </i>
    <i r="2">
      <x v="24"/>
      <x/>
    </i>
    <i r="2">
      <x v="94"/>
      <x v="4"/>
    </i>
    <i r="2">
      <x v="5"/>
      <x v="11"/>
    </i>
    <i r="2">
      <x v="44"/>
      <x/>
    </i>
    <i r="2">
      <x v="67"/>
      <x v="32"/>
    </i>
    <i r="1">
      <x v="9"/>
      <x v="27"/>
      <x v="6"/>
    </i>
    <i r="2">
      <x v="3"/>
      <x v="13"/>
    </i>
    <i r="2">
      <x v="100"/>
      <x v="53"/>
    </i>
    <i r="2">
      <x v="47"/>
      <x v="8"/>
    </i>
    <i r="1">
      <x v="11"/>
      <x v="81"/>
      <x v="43"/>
    </i>
    <i r="2">
      <x v="4"/>
      <x v="16"/>
    </i>
    <i r="2">
      <x v="99"/>
      <x v="16"/>
    </i>
    <i r="2">
      <x v="21"/>
      <x v="3"/>
    </i>
    <i r="2">
      <x v="83"/>
      <x v="57"/>
    </i>
    <i r="2">
      <x v="42"/>
      <x v="3"/>
    </i>
    <i r="1">
      <x v="12"/>
      <x v="27"/>
      <x v="6"/>
    </i>
    <i r="2">
      <x v="3"/>
      <x v="13"/>
    </i>
    <i r="2">
      <x v="100"/>
      <x v="53"/>
    </i>
    <i r="2">
      <x v="20"/>
      <x v="8"/>
    </i>
    <i r="2">
      <x v="47"/>
      <x v="8"/>
    </i>
    <i r="2">
      <x v="26"/>
      <x v="13"/>
    </i>
    <i r="1">
      <x v="13"/>
      <x v="27"/>
      <x v="6"/>
    </i>
    <i r="2">
      <x v="3"/>
      <x v="13"/>
    </i>
    <i r="2">
      <x v="100"/>
      <x v="53"/>
    </i>
    <i r="2">
      <x v="28"/>
      <x v="13"/>
    </i>
    <i r="2">
      <x v="47"/>
      <x v="8"/>
    </i>
    <i r="2">
      <x v="20"/>
      <x v="8"/>
    </i>
    <i r="1">
      <x v="14"/>
      <x v="14"/>
      <x v="9"/>
    </i>
    <i r="2">
      <x v="95"/>
      <x v="50"/>
    </i>
    <i r="2">
      <x v="69"/>
      <x v="11"/>
    </i>
    <i r="2">
      <x v="43"/>
      <x v="17"/>
    </i>
    <i r="2">
      <x v="40"/>
      <x v="20"/>
    </i>
    <i r="1">
      <x v="15"/>
      <x v="20"/>
      <x v="8"/>
    </i>
    <i r="2">
      <x v="47"/>
      <x v="8"/>
    </i>
    <i r="2">
      <x v="59"/>
      <x v="26"/>
    </i>
    <i r="2">
      <x v="26"/>
      <x v="13"/>
    </i>
    <i r="2">
      <x v="39"/>
      <x v="18"/>
    </i>
    <i r="2">
      <x v="45"/>
      <x v="38"/>
    </i>
    <i r="1">
      <x v="16"/>
      <x v="27"/>
      <x v="6"/>
    </i>
    <i r="2">
      <x v="3"/>
      <x v="13"/>
    </i>
    <i r="2">
      <x v="28"/>
      <x v="13"/>
    </i>
    <i r="2">
      <x v="22"/>
      <x v="13"/>
    </i>
    <i r="2">
      <x v="100"/>
      <x v="53"/>
    </i>
    <i r="2">
      <x v="20"/>
      <x v="8"/>
    </i>
    <i r="1">
      <x v="17"/>
      <x v="99"/>
      <x v="16"/>
    </i>
    <i r="2">
      <x v="72"/>
      <x v="39"/>
    </i>
    <i r="2">
      <x v="21"/>
      <x v="3"/>
    </i>
    <i r="2">
      <x v="62"/>
      <x v="3"/>
    </i>
    <i r="2">
      <x v="83"/>
      <x v="57"/>
    </i>
    <i r="2">
      <x v="42"/>
      <x v="3"/>
    </i>
    <i r="1">
      <x v="18"/>
      <x v="91"/>
      <x/>
    </i>
    <i r="2">
      <x v="43"/>
      <x v="17"/>
    </i>
    <i r="2">
      <x v="104"/>
      <x v="55"/>
    </i>
    <i r="2">
      <x v="58"/>
      <x v="11"/>
    </i>
    <i r="2">
      <x v="48"/>
      <x v="23"/>
    </i>
    <i r="2">
      <x v="51"/>
      <x v="20"/>
    </i>
    <i r="1">
      <x v="19"/>
      <x v="1"/>
      <x v="5"/>
    </i>
    <i r="2">
      <x v="29"/>
      <x v="13"/>
    </i>
    <i r="2">
      <x v="52"/>
      <x v="10"/>
    </i>
    <i r="2">
      <x v="41"/>
      <x v="13"/>
    </i>
    <i r="2">
      <x v="38"/>
      <x v="13"/>
    </i>
    <i r="2">
      <x v="18"/>
      <x v="29"/>
    </i>
    <i r="1">
      <x v="20"/>
      <x v="13"/>
      <x v="34"/>
    </i>
    <i r="2">
      <x v="24"/>
      <x/>
    </i>
    <i r="2">
      <x v="94"/>
      <x v="4"/>
    </i>
    <i r="2">
      <x v="14"/>
      <x v="4"/>
    </i>
    <i r="2">
      <x v="44"/>
      <x/>
    </i>
    <i r="2">
      <x v="9"/>
      <x v="4"/>
    </i>
    <i r="1">
      <x v="21"/>
      <x v="13"/>
      <x v="34"/>
    </i>
    <i r="2">
      <x v="94"/>
      <x v="4"/>
    </i>
    <i r="2">
      <x v="44"/>
      <x/>
    </i>
    <i r="2">
      <x v="24"/>
      <x/>
    </i>
    <i r="2">
      <x v="67"/>
      <x v="32"/>
    </i>
    <i r="2">
      <x v="5"/>
      <x v="11"/>
    </i>
    <i r="1">
      <x v="22"/>
      <x v="95"/>
      <x v="50"/>
    </i>
    <i r="2">
      <x v="81"/>
      <x v="43"/>
    </i>
    <i r="2">
      <x v="4"/>
      <x v="35"/>
    </i>
    <i r="2">
      <x v="52"/>
      <x v="10"/>
    </i>
    <i r="2">
      <x v="6"/>
      <x v="1"/>
    </i>
    <i r="2">
      <x v="18"/>
      <x v="29"/>
    </i>
    <i r="1">
      <x v="23"/>
      <x v="27"/>
      <x v="3"/>
    </i>
    <i r="2">
      <x v="21"/>
      <x v="3"/>
    </i>
    <i r="2">
      <x v="62"/>
      <x v="3"/>
    </i>
    <i r="2">
      <x v="83"/>
      <x v="57"/>
    </i>
    <i r="2">
      <x v="39"/>
      <x v="33"/>
    </i>
    <i r="2">
      <x v="42"/>
      <x v="3"/>
    </i>
    <i r="1">
      <x v="24"/>
      <x v="54"/>
      <x v="7"/>
    </i>
    <i r="2">
      <x v="84"/>
      <x v="13"/>
    </i>
    <i r="2">
      <x v="83"/>
      <x v="57"/>
    </i>
    <i r="1">
      <x v="25"/>
      <x v="13"/>
      <x v="34"/>
    </i>
    <i r="2">
      <x v="94"/>
      <x v="4"/>
    </i>
    <i r="2">
      <x v="5"/>
      <x v="11"/>
    </i>
    <i r="2">
      <x v="101"/>
      <x v="11"/>
    </i>
    <i r="2">
      <x v="19"/>
      <x v="9"/>
    </i>
    <i r="2">
      <x v="95"/>
      <x v="50"/>
    </i>
    <i r="1">
      <x v="26"/>
      <x v="28"/>
      <x v="4"/>
    </i>
    <i r="2">
      <x v="103"/>
      <x v="8"/>
    </i>
    <i r="2">
      <x v="45"/>
      <x v="54"/>
    </i>
    <i r="2">
      <x v="98"/>
      <x v="13"/>
    </i>
  </rowItems>
  <colItems count="1">
    <i/>
  </colItems>
  <pageFields count="2">
    <pageField fld="0" hier="-1"/>
    <pageField fld="3" hier="-1"/>
  </pageFields>
  <dataFields count="1">
    <dataField name="Sum of Points" fld="20" baseField="0" baseItem="0"/>
  </dataFields>
  <pivotTableStyleInfo name="PivotStyleLight16" showRowHeaders="1" showColHeaders="1" showRowStripes="0" showColStripes="0" showLastColumn="1"/>
  <filters count="1">
    <filter fld="5" type="count" evalOrder="-1" id="3" iMeasureFld="0">
      <autoFilter ref="A1">
        <filterColumn colId="0">
          <top10 val="6" filterVal="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D04-6486-451D-9659-0E3CB4FD3E22}">
  <dimension ref="B2:F292"/>
  <sheetViews>
    <sheetView workbookViewId="0"/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1.140625" bestFit="1" customWidth="1"/>
    <col min="6" max="8" width="5.42578125" bestFit="1" customWidth="1"/>
  </cols>
  <sheetData>
    <row r="2" spans="2:6" x14ac:dyDescent="0.25">
      <c r="B2" s="2" t="s">
        <v>0</v>
      </c>
      <c r="C2" s="3">
        <v>5</v>
      </c>
    </row>
    <row r="3" spans="2:6" x14ac:dyDescent="0.25">
      <c r="B3" s="2" t="s">
        <v>102</v>
      </c>
      <c r="C3" t="s">
        <v>114</v>
      </c>
    </row>
    <row r="5" spans="2:6" x14ac:dyDescent="0.25">
      <c r="B5" s="2" t="s">
        <v>112</v>
      </c>
    </row>
    <row r="6" spans="2:6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113</v>
      </c>
    </row>
    <row r="7" spans="2:6" x14ac:dyDescent="0.25">
      <c r="B7" t="s">
        <v>12</v>
      </c>
      <c r="C7" t="s">
        <v>13</v>
      </c>
      <c r="D7" t="s">
        <v>239</v>
      </c>
      <c r="E7" t="s">
        <v>122</v>
      </c>
      <c r="F7" s="1">
        <v>50</v>
      </c>
    </row>
    <row r="8" spans="2:6" x14ac:dyDescent="0.25">
      <c r="D8" t="s">
        <v>153</v>
      </c>
      <c r="E8" t="s">
        <v>141</v>
      </c>
      <c r="F8" s="1">
        <v>40</v>
      </c>
    </row>
    <row r="9" spans="2:6" x14ac:dyDescent="0.25">
      <c r="D9" t="s">
        <v>17</v>
      </c>
      <c r="E9" t="s">
        <v>44</v>
      </c>
      <c r="F9" s="1">
        <v>32</v>
      </c>
    </row>
    <row r="10" spans="2:6" x14ac:dyDescent="0.25">
      <c r="D10" t="s">
        <v>225</v>
      </c>
      <c r="E10" t="s">
        <v>14</v>
      </c>
      <c r="F10" s="1">
        <v>26</v>
      </c>
    </row>
    <row r="11" spans="2:6" x14ac:dyDescent="0.25">
      <c r="D11" t="s">
        <v>367</v>
      </c>
      <c r="E11" t="s">
        <v>141</v>
      </c>
      <c r="F11" s="1">
        <v>22</v>
      </c>
    </row>
    <row r="12" spans="2:6" x14ac:dyDescent="0.25">
      <c r="D12" t="s">
        <v>347</v>
      </c>
      <c r="E12" t="s">
        <v>348</v>
      </c>
      <c r="F12" s="1">
        <v>20</v>
      </c>
    </row>
    <row r="13" spans="2:6" x14ac:dyDescent="0.25">
      <c r="D13" t="s">
        <v>155</v>
      </c>
      <c r="E13" t="s">
        <v>156</v>
      </c>
      <c r="F13" s="1">
        <v>18</v>
      </c>
    </row>
    <row r="14" spans="2:6" x14ac:dyDescent="0.25">
      <c r="D14" t="s">
        <v>286</v>
      </c>
      <c r="E14" t="s">
        <v>141</v>
      </c>
      <c r="F14" s="1">
        <v>16</v>
      </c>
    </row>
    <row r="15" spans="2:6" x14ac:dyDescent="0.25">
      <c r="D15" t="s">
        <v>70</v>
      </c>
      <c r="E15" t="s">
        <v>141</v>
      </c>
      <c r="F15" s="1">
        <v>14</v>
      </c>
    </row>
    <row r="16" spans="2:6" x14ac:dyDescent="0.25">
      <c r="D16" t="s">
        <v>164</v>
      </c>
      <c r="E16" t="s">
        <v>165</v>
      </c>
      <c r="F16" s="1">
        <v>12</v>
      </c>
    </row>
    <row r="17" spans="3:6" x14ac:dyDescent="0.25">
      <c r="D17" t="s">
        <v>216</v>
      </c>
      <c r="E17" t="s">
        <v>14</v>
      </c>
      <c r="F17" s="1">
        <v>10</v>
      </c>
    </row>
    <row r="18" spans="3:6" x14ac:dyDescent="0.25">
      <c r="D18" t="s">
        <v>283</v>
      </c>
      <c r="E18" t="s">
        <v>141</v>
      </c>
      <c r="F18" s="1">
        <v>9</v>
      </c>
    </row>
    <row r="19" spans="3:6" x14ac:dyDescent="0.25">
      <c r="D19" t="s">
        <v>184</v>
      </c>
      <c r="E19" t="s">
        <v>141</v>
      </c>
      <c r="F19" s="1">
        <v>8</v>
      </c>
    </row>
    <row r="20" spans="3:6" x14ac:dyDescent="0.25">
      <c r="D20" t="s">
        <v>170</v>
      </c>
      <c r="E20" t="s">
        <v>171</v>
      </c>
      <c r="F20" s="1">
        <v>7</v>
      </c>
    </row>
    <row r="21" spans="3:6" x14ac:dyDescent="0.25">
      <c r="D21" t="s">
        <v>180</v>
      </c>
      <c r="E21" t="s">
        <v>156</v>
      </c>
      <c r="F21" s="1">
        <v>6</v>
      </c>
    </row>
    <row r="22" spans="3:6" x14ac:dyDescent="0.25">
      <c r="D22" t="s">
        <v>37</v>
      </c>
      <c r="E22" t="s">
        <v>389</v>
      </c>
      <c r="F22" s="1">
        <v>5</v>
      </c>
    </row>
    <row r="23" spans="3:6" x14ac:dyDescent="0.25">
      <c r="D23" t="s">
        <v>372</v>
      </c>
      <c r="E23" t="s">
        <v>373</v>
      </c>
      <c r="F23" s="1">
        <v>4</v>
      </c>
    </row>
    <row r="24" spans="3:6" x14ac:dyDescent="0.25">
      <c r="D24" t="s">
        <v>72</v>
      </c>
      <c r="E24" t="s">
        <v>14</v>
      </c>
      <c r="F24" s="1">
        <v>3</v>
      </c>
    </row>
    <row r="25" spans="3:6" x14ac:dyDescent="0.25">
      <c r="D25" t="s">
        <v>370</v>
      </c>
      <c r="E25" t="s">
        <v>22</v>
      </c>
      <c r="F25" s="1">
        <v>2</v>
      </c>
    </row>
    <row r="26" spans="3:6" x14ac:dyDescent="0.25">
      <c r="D26" t="s">
        <v>368</v>
      </c>
      <c r="E26" t="s">
        <v>25</v>
      </c>
      <c r="F26" s="1">
        <v>1</v>
      </c>
    </row>
    <row r="27" spans="3:6" x14ac:dyDescent="0.25">
      <c r="D27" t="s">
        <v>356</v>
      </c>
      <c r="E27" t="s">
        <v>14</v>
      </c>
      <c r="F27" s="1">
        <v>0</v>
      </c>
    </row>
    <row r="28" spans="3:6" x14ac:dyDescent="0.25">
      <c r="D28" t="s">
        <v>374</v>
      </c>
      <c r="E28" t="s">
        <v>141</v>
      </c>
      <c r="F28" s="1">
        <v>0</v>
      </c>
    </row>
    <row r="29" spans="3:6" x14ac:dyDescent="0.25">
      <c r="D29" t="s">
        <v>167</v>
      </c>
      <c r="E29" t="s">
        <v>25</v>
      </c>
      <c r="F29" s="1">
        <v>0</v>
      </c>
    </row>
    <row r="30" spans="3:6" x14ac:dyDescent="0.25">
      <c r="D30" t="s">
        <v>176</v>
      </c>
      <c r="E30" t="s">
        <v>14</v>
      </c>
      <c r="F30" s="1">
        <v>0</v>
      </c>
    </row>
    <row r="31" spans="3:6" x14ac:dyDescent="0.25">
      <c r="C31" t="s">
        <v>94</v>
      </c>
      <c r="D31" t="s">
        <v>225</v>
      </c>
      <c r="E31" t="s">
        <v>14</v>
      </c>
      <c r="F31" s="1">
        <v>50</v>
      </c>
    </row>
    <row r="32" spans="3:6" x14ac:dyDescent="0.25">
      <c r="D32" t="s">
        <v>216</v>
      </c>
      <c r="E32" t="s">
        <v>14</v>
      </c>
      <c r="F32" s="1">
        <v>40</v>
      </c>
    </row>
    <row r="33" spans="4:6" x14ac:dyDescent="0.25">
      <c r="D33" t="s">
        <v>364</v>
      </c>
      <c r="E33" t="s">
        <v>365</v>
      </c>
      <c r="F33" s="1">
        <v>32</v>
      </c>
    </row>
    <row r="34" spans="4:6" x14ac:dyDescent="0.25">
      <c r="D34" t="s">
        <v>37</v>
      </c>
      <c r="E34" t="s">
        <v>38</v>
      </c>
      <c r="F34" s="1">
        <v>26</v>
      </c>
    </row>
    <row r="35" spans="4:6" x14ac:dyDescent="0.25">
      <c r="D35" t="s">
        <v>24</v>
      </c>
      <c r="E35" t="s">
        <v>22</v>
      </c>
      <c r="F35" s="1">
        <v>22</v>
      </c>
    </row>
    <row r="36" spans="4:6" x14ac:dyDescent="0.25">
      <c r="D36" t="s">
        <v>158</v>
      </c>
      <c r="E36" t="s">
        <v>35</v>
      </c>
      <c r="F36" s="1">
        <v>20</v>
      </c>
    </row>
    <row r="37" spans="4:6" x14ac:dyDescent="0.25">
      <c r="D37" t="s">
        <v>303</v>
      </c>
      <c r="E37" t="s">
        <v>14</v>
      </c>
      <c r="F37" s="1">
        <v>18</v>
      </c>
    </row>
    <row r="38" spans="4:6" x14ac:dyDescent="0.25">
      <c r="D38" t="s">
        <v>72</v>
      </c>
      <c r="E38" t="s">
        <v>14</v>
      </c>
      <c r="F38" s="1">
        <v>16</v>
      </c>
    </row>
    <row r="39" spans="4:6" x14ac:dyDescent="0.25">
      <c r="D39" t="s">
        <v>137</v>
      </c>
      <c r="E39" t="s">
        <v>14</v>
      </c>
      <c r="F39" s="1">
        <v>14</v>
      </c>
    </row>
    <row r="40" spans="4:6" x14ac:dyDescent="0.25">
      <c r="D40" t="s">
        <v>205</v>
      </c>
      <c r="E40" t="s">
        <v>73</v>
      </c>
      <c r="F40" s="1">
        <v>12</v>
      </c>
    </row>
    <row r="41" spans="4:6" x14ac:dyDescent="0.25">
      <c r="D41" t="s">
        <v>63</v>
      </c>
      <c r="E41" t="s">
        <v>64</v>
      </c>
      <c r="F41" s="1">
        <v>10</v>
      </c>
    </row>
    <row r="42" spans="4:6" x14ac:dyDescent="0.25">
      <c r="D42" t="s">
        <v>21</v>
      </c>
      <c r="E42" t="s">
        <v>202</v>
      </c>
      <c r="F42" s="1">
        <v>9</v>
      </c>
    </row>
    <row r="43" spans="4:6" x14ac:dyDescent="0.25">
      <c r="D43" t="s">
        <v>188</v>
      </c>
      <c r="E43" t="s">
        <v>14</v>
      </c>
      <c r="F43" s="1">
        <v>8</v>
      </c>
    </row>
    <row r="44" spans="4:6" x14ac:dyDescent="0.25">
      <c r="D44" t="s">
        <v>191</v>
      </c>
      <c r="E44" t="s">
        <v>192</v>
      </c>
      <c r="F44" s="1">
        <v>7</v>
      </c>
    </row>
    <row r="45" spans="4:6" x14ac:dyDescent="0.25">
      <c r="D45" t="s">
        <v>116</v>
      </c>
      <c r="E45" t="s">
        <v>14</v>
      </c>
      <c r="F45" s="1">
        <v>6</v>
      </c>
    </row>
    <row r="46" spans="4:6" x14ac:dyDescent="0.25">
      <c r="D46" t="s">
        <v>385</v>
      </c>
      <c r="E46" t="s">
        <v>386</v>
      </c>
      <c r="F46" s="1">
        <v>5</v>
      </c>
    </row>
    <row r="47" spans="4:6" x14ac:dyDescent="0.25">
      <c r="D47" t="s">
        <v>335</v>
      </c>
      <c r="E47" t="s">
        <v>14</v>
      </c>
      <c r="F47" s="1">
        <v>4</v>
      </c>
    </row>
    <row r="48" spans="4:6" x14ac:dyDescent="0.25">
      <c r="D48" t="s">
        <v>376</v>
      </c>
      <c r="E48" t="s">
        <v>73</v>
      </c>
      <c r="F48" s="1">
        <v>3</v>
      </c>
    </row>
    <row r="49" spans="3:6" x14ac:dyDescent="0.25">
      <c r="D49" t="s">
        <v>31</v>
      </c>
      <c r="E49" t="s">
        <v>65</v>
      </c>
      <c r="F49" s="1">
        <v>2</v>
      </c>
    </row>
    <row r="50" spans="3:6" x14ac:dyDescent="0.25">
      <c r="D50" t="s">
        <v>215</v>
      </c>
      <c r="E50" t="s">
        <v>65</v>
      </c>
      <c r="F50" s="1">
        <v>1</v>
      </c>
    </row>
    <row r="51" spans="3:6" x14ac:dyDescent="0.25">
      <c r="D51" t="s">
        <v>370</v>
      </c>
      <c r="E51" t="s">
        <v>22</v>
      </c>
      <c r="F51" s="1">
        <v>0</v>
      </c>
    </row>
    <row r="52" spans="3:6" x14ac:dyDescent="0.25">
      <c r="D52" t="s">
        <v>140</v>
      </c>
      <c r="E52" t="s">
        <v>142</v>
      </c>
      <c r="F52" s="1">
        <v>0</v>
      </c>
    </row>
    <row r="53" spans="3:6" x14ac:dyDescent="0.25">
      <c r="C53" t="s">
        <v>107</v>
      </c>
      <c r="D53" t="s">
        <v>48</v>
      </c>
      <c r="E53" t="s">
        <v>141</v>
      </c>
      <c r="F53" s="1">
        <v>50</v>
      </c>
    </row>
    <row r="54" spans="3:6" x14ac:dyDescent="0.25">
      <c r="D54" t="s">
        <v>226</v>
      </c>
      <c r="E54" t="s">
        <v>227</v>
      </c>
      <c r="F54" s="1">
        <v>40</v>
      </c>
    </row>
    <row r="55" spans="3:6" x14ac:dyDescent="0.25">
      <c r="D55" t="s">
        <v>120</v>
      </c>
      <c r="E55" t="s">
        <v>141</v>
      </c>
      <c r="F55" s="1">
        <v>32</v>
      </c>
    </row>
    <row r="56" spans="3:6" x14ac:dyDescent="0.25">
      <c r="D56" t="s">
        <v>153</v>
      </c>
      <c r="E56" t="s">
        <v>141</v>
      </c>
      <c r="F56" s="1">
        <v>26</v>
      </c>
    </row>
    <row r="57" spans="3:6" x14ac:dyDescent="0.25">
      <c r="D57" t="s">
        <v>347</v>
      </c>
      <c r="E57" t="s">
        <v>348</v>
      </c>
      <c r="F57" s="1">
        <v>22</v>
      </c>
    </row>
    <row r="58" spans="3:6" x14ac:dyDescent="0.25">
      <c r="D58" t="s">
        <v>364</v>
      </c>
      <c r="E58" t="s">
        <v>365</v>
      </c>
      <c r="F58" s="1">
        <v>20</v>
      </c>
    </row>
    <row r="59" spans="3:6" x14ac:dyDescent="0.25">
      <c r="D59" t="s">
        <v>286</v>
      </c>
      <c r="E59" t="s">
        <v>141</v>
      </c>
      <c r="F59" s="1">
        <v>18</v>
      </c>
    </row>
    <row r="60" spans="3:6" x14ac:dyDescent="0.25">
      <c r="D60" t="s">
        <v>70</v>
      </c>
      <c r="E60" t="s">
        <v>141</v>
      </c>
      <c r="F60" s="1">
        <v>16</v>
      </c>
    </row>
    <row r="61" spans="3:6" x14ac:dyDescent="0.25">
      <c r="D61" t="s">
        <v>164</v>
      </c>
      <c r="E61" t="s">
        <v>165</v>
      </c>
      <c r="F61" s="1">
        <v>14</v>
      </c>
    </row>
    <row r="62" spans="3:6" x14ac:dyDescent="0.25">
      <c r="D62" t="s">
        <v>24</v>
      </c>
      <c r="E62" t="s">
        <v>22</v>
      </c>
      <c r="F62" s="1">
        <v>12</v>
      </c>
    </row>
    <row r="63" spans="3:6" x14ac:dyDescent="0.25">
      <c r="D63" t="s">
        <v>368</v>
      </c>
      <c r="E63" t="s">
        <v>25</v>
      </c>
      <c r="F63" s="1">
        <v>10</v>
      </c>
    </row>
    <row r="64" spans="3:6" x14ac:dyDescent="0.25">
      <c r="C64" t="s">
        <v>108</v>
      </c>
      <c r="D64" t="s">
        <v>339</v>
      </c>
      <c r="E64" t="s">
        <v>122</v>
      </c>
      <c r="F64" s="1">
        <v>50</v>
      </c>
    </row>
    <row r="65" spans="4:6" x14ac:dyDescent="0.25">
      <c r="D65" t="s">
        <v>162</v>
      </c>
      <c r="E65" t="s">
        <v>124</v>
      </c>
      <c r="F65" s="1">
        <v>40</v>
      </c>
    </row>
    <row r="66" spans="4:6" x14ac:dyDescent="0.25">
      <c r="D66" t="s">
        <v>155</v>
      </c>
      <c r="E66" t="s">
        <v>156</v>
      </c>
      <c r="F66" s="1">
        <v>32</v>
      </c>
    </row>
    <row r="67" spans="4:6" x14ac:dyDescent="0.25">
      <c r="D67" t="s">
        <v>184</v>
      </c>
      <c r="E67" t="s">
        <v>141</v>
      </c>
      <c r="F67" s="1">
        <v>26</v>
      </c>
    </row>
    <row r="68" spans="4:6" x14ac:dyDescent="0.25">
      <c r="D68" t="s">
        <v>187</v>
      </c>
      <c r="E68" t="s">
        <v>14</v>
      </c>
      <c r="F68" s="1">
        <v>22</v>
      </c>
    </row>
    <row r="69" spans="4:6" x14ac:dyDescent="0.25">
      <c r="D69" t="s">
        <v>158</v>
      </c>
      <c r="E69" t="s">
        <v>35</v>
      </c>
      <c r="F69" s="1">
        <v>20</v>
      </c>
    </row>
    <row r="70" spans="4:6" x14ac:dyDescent="0.25">
      <c r="D70" t="s">
        <v>303</v>
      </c>
      <c r="E70" t="s">
        <v>14</v>
      </c>
      <c r="F70" s="1">
        <v>18</v>
      </c>
    </row>
    <row r="71" spans="4:6" x14ac:dyDescent="0.25">
      <c r="D71" t="s">
        <v>372</v>
      </c>
      <c r="E71" t="s">
        <v>373</v>
      </c>
      <c r="F71" s="1">
        <v>16</v>
      </c>
    </row>
    <row r="72" spans="4:6" x14ac:dyDescent="0.25">
      <c r="D72" t="s">
        <v>337</v>
      </c>
      <c r="E72" t="s">
        <v>235</v>
      </c>
      <c r="F72" s="1">
        <v>14</v>
      </c>
    </row>
    <row r="73" spans="4:6" x14ac:dyDescent="0.25">
      <c r="D73" t="s">
        <v>37</v>
      </c>
      <c r="E73" t="s">
        <v>38</v>
      </c>
      <c r="F73" s="1">
        <v>12</v>
      </c>
    </row>
    <row r="74" spans="4:6" x14ac:dyDescent="0.25">
      <c r="D74" t="s">
        <v>137</v>
      </c>
      <c r="E74" t="s">
        <v>14</v>
      </c>
      <c r="F74" s="1">
        <v>10</v>
      </c>
    </row>
    <row r="75" spans="4:6" x14ac:dyDescent="0.25">
      <c r="D75" t="s">
        <v>205</v>
      </c>
      <c r="E75" t="s">
        <v>73</v>
      </c>
      <c r="F75" s="1">
        <v>9</v>
      </c>
    </row>
    <row r="76" spans="4:6" x14ac:dyDescent="0.25">
      <c r="D76" t="s">
        <v>180</v>
      </c>
      <c r="E76" t="s">
        <v>156</v>
      </c>
      <c r="F76" s="1">
        <v>8</v>
      </c>
    </row>
    <row r="77" spans="4:6" x14ac:dyDescent="0.25">
      <c r="D77" t="s">
        <v>191</v>
      </c>
      <c r="E77" t="s">
        <v>192</v>
      </c>
      <c r="F77" s="1">
        <v>7</v>
      </c>
    </row>
    <row r="78" spans="4:6" x14ac:dyDescent="0.25">
      <c r="D78" t="s">
        <v>176</v>
      </c>
      <c r="E78" t="s">
        <v>14</v>
      </c>
      <c r="F78" s="1">
        <v>6</v>
      </c>
    </row>
    <row r="79" spans="4:6" x14ac:dyDescent="0.25">
      <c r="D79" t="s">
        <v>188</v>
      </c>
      <c r="E79" t="s">
        <v>14</v>
      </c>
      <c r="F79" s="1">
        <v>5</v>
      </c>
    </row>
    <row r="80" spans="4:6" x14ac:dyDescent="0.25">
      <c r="D80" t="s">
        <v>335</v>
      </c>
      <c r="E80" t="s">
        <v>14</v>
      </c>
      <c r="F80" s="1">
        <v>4</v>
      </c>
    </row>
    <row r="81" spans="3:6" x14ac:dyDescent="0.25">
      <c r="D81" t="s">
        <v>173</v>
      </c>
      <c r="E81" t="s">
        <v>25</v>
      </c>
      <c r="F81" s="1">
        <v>3</v>
      </c>
    </row>
    <row r="82" spans="3:6" x14ac:dyDescent="0.25">
      <c r="D82" t="s">
        <v>376</v>
      </c>
      <c r="E82" t="s">
        <v>73</v>
      </c>
      <c r="F82" s="1">
        <v>2</v>
      </c>
    </row>
    <row r="83" spans="3:6" x14ac:dyDescent="0.25">
      <c r="D83" t="s">
        <v>379</v>
      </c>
      <c r="E83" t="s">
        <v>380</v>
      </c>
      <c r="F83" s="1">
        <v>1</v>
      </c>
    </row>
    <row r="84" spans="3:6" x14ac:dyDescent="0.25">
      <c r="D84" t="s">
        <v>356</v>
      </c>
      <c r="E84" t="s">
        <v>14</v>
      </c>
      <c r="F84" s="1">
        <v>0</v>
      </c>
    </row>
    <row r="85" spans="3:6" x14ac:dyDescent="0.25">
      <c r="D85" t="s">
        <v>350</v>
      </c>
      <c r="E85" t="s">
        <v>38</v>
      </c>
      <c r="F85" s="1">
        <v>0</v>
      </c>
    </row>
    <row r="86" spans="3:6" x14ac:dyDescent="0.25">
      <c r="C86" t="s">
        <v>99</v>
      </c>
      <c r="D86" t="s">
        <v>53</v>
      </c>
      <c r="E86" t="s">
        <v>122</v>
      </c>
      <c r="F86" s="1">
        <v>50</v>
      </c>
    </row>
    <row r="87" spans="3:6" x14ac:dyDescent="0.25">
      <c r="D87" t="s">
        <v>119</v>
      </c>
      <c r="E87" t="s">
        <v>141</v>
      </c>
      <c r="F87" s="1">
        <v>40</v>
      </c>
    </row>
    <row r="88" spans="3:6" x14ac:dyDescent="0.25">
      <c r="D88" t="s">
        <v>226</v>
      </c>
      <c r="E88" t="s">
        <v>227</v>
      </c>
      <c r="F88" s="1">
        <v>32</v>
      </c>
    </row>
    <row r="89" spans="3:6" x14ac:dyDescent="0.25">
      <c r="D89" t="s">
        <v>48</v>
      </c>
      <c r="E89" t="s">
        <v>141</v>
      </c>
      <c r="F89" s="1">
        <v>26</v>
      </c>
    </row>
    <row r="90" spans="3:6" x14ac:dyDescent="0.25">
      <c r="D90" t="s">
        <v>17</v>
      </c>
      <c r="E90" t="s">
        <v>44</v>
      </c>
      <c r="F90" s="1">
        <v>22</v>
      </c>
    </row>
    <row r="91" spans="3:6" x14ac:dyDescent="0.25">
      <c r="D91" t="s">
        <v>153</v>
      </c>
      <c r="E91" t="s">
        <v>141</v>
      </c>
      <c r="F91" s="1">
        <v>20</v>
      </c>
    </row>
    <row r="92" spans="3:6" x14ac:dyDescent="0.25">
      <c r="D92" t="s">
        <v>43</v>
      </c>
      <c r="E92" t="s">
        <v>235</v>
      </c>
      <c r="F92" s="1">
        <v>18</v>
      </c>
    </row>
    <row r="93" spans="3:6" x14ac:dyDescent="0.25">
      <c r="D93" t="s">
        <v>347</v>
      </c>
      <c r="E93" t="s">
        <v>348</v>
      </c>
      <c r="F93" s="1">
        <v>16</v>
      </c>
    </row>
    <row r="94" spans="3:6" x14ac:dyDescent="0.25">
      <c r="D94" t="s">
        <v>344</v>
      </c>
      <c r="E94" t="s">
        <v>343</v>
      </c>
      <c r="F94" s="1">
        <v>14</v>
      </c>
    </row>
    <row r="95" spans="3:6" x14ac:dyDescent="0.25">
      <c r="D95" t="s">
        <v>367</v>
      </c>
      <c r="E95" t="s">
        <v>141</v>
      </c>
      <c r="F95" s="1">
        <v>12</v>
      </c>
    </row>
    <row r="96" spans="3:6" x14ac:dyDescent="0.25">
      <c r="D96" t="s">
        <v>372</v>
      </c>
      <c r="E96" t="s">
        <v>373</v>
      </c>
      <c r="F96" s="1">
        <v>10</v>
      </c>
    </row>
    <row r="97" spans="3:6" x14ac:dyDescent="0.25">
      <c r="D97" t="s">
        <v>184</v>
      </c>
      <c r="E97" t="s">
        <v>141</v>
      </c>
      <c r="F97" s="1">
        <v>9</v>
      </c>
    </row>
    <row r="98" spans="3:6" x14ac:dyDescent="0.25">
      <c r="D98" t="s">
        <v>167</v>
      </c>
      <c r="E98" t="s">
        <v>25</v>
      </c>
      <c r="F98" s="1">
        <v>8</v>
      </c>
    </row>
    <row r="99" spans="3:6" x14ac:dyDescent="0.25">
      <c r="D99" t="s">
        <v>173</v>
      </c>
      <c r="E99" t="s">
        <v>25</v>
      </c>
      <c r="F99" s="1">
        <v>7</v>
      </c>
    </row>
    <row r="100" spans="3:6" x14ac:dyDescent="0.25">
      <c r="C100" t="s">
        <v>98</v>
      </c>
      <c r="D100" t="s">
        <v>21</v>
      </c>
      <c r="E100" t="s">
        <v>202</v>
      </c>
      <c r="F100" s="1">
        <v>50</v>
      </c>
    </row>
    <row r="101" spans="3:6" x14ac:dyDescent="0.25">
      <c r="D101" t="s">
        <v>385</v>
      </c>
      <c r="E101" t="s">
        <v>386</v>
      </c>
      <c r="F101" s="1">
        <v>40</v>
      </c>
    </row>
    <row r="102" spans="3:6" x14ac:dyDescent="0.25">
      <c r="D102" t="s">
        <v>189</v>
      </c>
      <c r="E102" t="s">
        <v>290</v>
      </c>
      <c r="F102" s="1">
        <v>32</v>
      </c>
    </row>
    <row r="103" spans="3:6" x14ac:dyDescent="0.25">
      <c r="D103" t="s">
        <v>212</v>
      </c>
      <c r="E103" t="s">
        <v>118</v>
      </c>
      <c r="F103" s="1">
        <v>26</v>
      </c>
    </row>
    <row r="104" spans="3:6" x14ac:dyDescent="0.25">
      <c r="D104" t="s">
        <v>63</v>
      </c>
      <c r="E104" t="s">
        <v>64</v>
      </c>
      <c r="F104" s="1">
        <v>22</v>
      </c>
    </row>
    <row r="105" spans="3:6" x14ac:dyDescent="0.25">
      <c r="D105" t="s">
        <v>176</v>
      </c>
      <c r="E105" t="s">
        <v>14</v>
      </c>
      <c r="F105" s="1">
        <v>20</v>
      </c>
    </row>
    <row r="106" spans="3:6" x14ac:dyDescent="0.25">
      <c r="D106" t="s">
        <v>41</v>
      </c>
      <c r="E106" t="s">
        <v>141</v>
      </c>
      <c r="F106" s="1">
        <v>18</v>
      </c>
    </row>
    <row r="107" spans="3:6" x14ac:dyDescent="0.25">
      <c r="C107" t="s">
        <v>109</v>
      </c>
      <c r="D107" t="s">
        <v>40</v>
      </c>
      <c r="E107" t="s">
        <v>233</v>
      </c>
      <c r="F107" s="1">
        <v>50</v>
      </c>
    </row>
    <row r="108" spans="3:6" x14ac:dyDescent="0.25">
      <c r="D108" t="s">
        <v>53</v>
      </c>
      <c r="E108" t="s">
        <v>122</v>
      </c>
      <c r="F108" s="1">
        <v>40</v>
      </c>
    </row>
    <row r="109" spans="3:6" x14ac:dyDescent="0.25">
      <c r="D109" t="s">
        <v>345</v>
      </c>
      <c r="E109" t="s">
        <v>235</v>
      </c>
      <c r="F109" s="1">
        <v>32</v>
      </c>
    </row>
    <row r="110" spans="3:6" x14ac:dyDescent="0.25">
      <c r="D110" t="s">
        <v>48</v>
      </c>
      <c r="E110" t="s">
        <v>141</v>
      </c>
      <c r="F110" s="1">
        <v>26</v>
      </c>
    </row>
    <row r="111" spans="3:6" x14ac:dyDescent="0.25">
      <c r="D111" t="s">
        <v>239</v>
      </c>
      <c r="E111" t="s">
        <v>122</v>
      </c>
      <c r="F111" s="1">
        <v>22</v>
      </c>
    </row>
    <row r="112" spans="3:6" x14ac:dyDescent="0.25">
      <c r="D112" t="s">
        <v>226</v>
      </c>
      <c r="E112" t="s">
        <v>227</v>
      </c>
      <c r="F112" s="1">
        <v>20</v>
      </c>
    </row>
    <row r="113" spans="3:6" x14ac:dyDescent="0.25">
      <c r="D113" t="s">
        <v>39</v>
      </c>
      <c r="E113" t="s">
        <v>68</v>
      </c>
      <c r="F113" s="1">
        <v>18</v>
      </c>
    </row>
    <row r="114" spans="3:6" x14ac:dyDescent="0.25">
      <c r="D114" t="s">
        <v>20</v>
      </c>
      <c r="E114" t="s">
        <v>14</v>
      </c>
      <c r="F114" s="1">
        <v>16</v>
      </c>
    </row>
    <row r="115" spans="3:6" x14ac:dyDescent="0.25">
      <c r="D115" t="s">
        <v>43</v>
      </c>
      <c r="E115" t="s">
        <v>235</v>
      </c>
      <c r="F115" s="1">
        <v>14</v>
      </c>
    </row>
    <row r="116" spans="3:6" x14ac:dyDescent="0.25">
      <c r="D116" t="s">
        <v>41</v>
      </c>
      <c r="E116" t="s">
        <v>141</v>
      </c>
      <c r="F116" s="1">
        <v>12</v>
      </c>
    </row>
    <row r="117" spans="3:6" x14ac:dyDescent="0.25">
      <c r="D117" t="s">
        <v>364</v>
      </c>
      <c r="E117" t="s">
        <v>365</v>
      </c>
      <c r="F117" s="1">
        <v>10</v>
      </c>
    </row>
    <row r="118" spans="3:6" x14ac:dyDescent="0.25">
      <c r="D118" t="s">
        <v>15</v>
      </c>
      <c r="E118" t="s">
        <v>235</v>
      </c>
      <c r="F118" s="1">
        <v>9</v>
      </c>
    </row>
    <row r="119" spans="3:6" x14ac:dyDescent="0.25">
      <c r="D119" t="s">
        <v>219</v>
      </c>
      <c r="E119" t="s">
        <v>22</v>
      </c>
      <c r="F119" s="1">
        <v>8</v>
      </c>
    </row>
    <row r="120" spans="3:6" x14ac:dyDescent="0.25">
      <c r="D120" t="s">
        <v>120</v>
      </c>
      <c r="E120" t="s">
        <v>141</v>
      </c>
      <c r="F120" s="1">
        <v>7</v>
      </c>
    </row>
    <row r="121" spans="3:6" x14ac:dyDescent="0.25">
      <c r="D121" t="s">
        <v>119</v>
      </c>
      <c r="E121" t="s">
        <v>141</v>
      </c>
      <c r="F121" s="1">
        <v>0</v>
      </c>
    </row>
    <row r="122" spans="3:6" x14ac:dyDescent="0.25">
      <c r="D122" t="s">
        <v>56</v>
      </c>
      <c r="E122" t="s">
        <v>141</v>
      </c>
      <c r="F122" s="1">
        <v>0</v>
      </c>
    </row>
    <row r="123" spans="3:6" x14ac:dyDescent="0.25">
      <c r="C123" t="s">
        <v>96</v>
      </c>
      <c r="D123" t="s">
        <v>40</v>
      </c>
      <c r="E123" t="s">
        <v>233</v>
      </c>
      <c r="F123" s="1">
        <v>50</v>
      </c>
    </row>
    <row r="124" spans="3:6" x14ac:dyDescent="0.25">
      <c r="D124" t="s">
        <v>53</v>
      </c>
      <c r="E124" t="s">
        <v>122</v>
      </c>
      <c r="F124" s="1">
        <v>40</v>
      </c>
    </row>
    <row r="125" spans="3:6" x14ac:dyDescent="0.25">
      <c r="D125" t="s">
        <v>345</v>
      </c>
      <c r="E125" t="s">
        <v>235</v>
      </c>
      <c r="F125" s="1">
        <v>32</v>
      </c>
    </row>
    <row r="126" spans="3:6" x14ac:dyDescent="0.25">
      <c r="D126" t="s">
        <v>48</v>
      </c>
      <c r="E126" t="s">
        <v>141</v>
      </c>
      <c r="F126" s="1">
        <v>26</v>
      </c>
    </row>
    <row r="127" spans="3:6" x14ac:dyDescent="0.25">
      <c r="D127" t="s">
        <v>239</v>
      </c>
      <c r="E127" t="s">
        <v>122</v>
      </c>
      <c r="F127" s="1">
        <v>22</v>
      </c>
    </row>
    <row r="128" spans="3:6" x14ac:dyDescent="0.25">
      <c r="D128" t="s">
        <v>226</v>
      </c>
      <c r="E128" t="s">
        <v>227</v>
      </c>
      <c r="F128" s="1">
        <v>20</v>
      </c>
    </row>
    <row r="129" spans="3:6" x14ac:dyDescent="0.25">
      <c r="D129" t="s">
        <v>43</v>
      </c>
      <c r="E129" t="s">
        <v>235</v>
      </c>
      <c r="F129" s="1">
        <v>18</v>
      </c>
    </row>
    <row r="130" spans="3:6" x14ac:dyDescent="0.25">
      <c r="D130" t="s">
        <v>41</v>
      </c>
      <c r="E130" t="s">
        <v>141</v>
      </c>
      <c r="F130" s="1">
        <v>16</v>
      </c>
    </row>
    <row r="131" spans="3:6" x14ac:dyDescent="0.25">
      <c r="D131" t="s">
        <v>15</v>
      </c>
      <c r="E131" t="s">
        <v>235</v>
      </c>
      <c r="F131" s="1">
        <v>14</v>
      </c>
    </row>
    <row r="132" spans="3:6" x14ac:dyDescent="0.25">
      <c r="D132" t="s">
        <v>120</v>
      </c>
      <c r="E132" t="s">
        <v>141</v>
      </c>
      <c r="F132" s="1">
        <v>12</v>
      </c>
    </row>
    <row r="133" spans="3:6" x14ac:dyDescent="0.25">
      <c r="D133" t="s">
        <v>119</v>
      </c>
      <c r="E133" t="s">
        <v>141</v>
      </c>
      <c r="F133" s="1">
        <v>0</v>
      </c>
    </row>
    <row r="134" spans="3:6" x14ac:dyDescent="0.25">
      <c r="D134" t="s">
        <v>56</v>
      </c>
      <c r="E134" t="s">
        <v>141</v>
      </c>
      <c r="F134" s="1">
        <v>0</v>
      </c>
    </row>
    <row r="135" spans="3:6" x14ac:dyDescent="0.25">
      <c r="C135" t="s">
        <v>95</v>
      </c>
      <c r="D135" t="s">
        <v>39</v>
      </c>
      <c r="E135" t="s">
        <v>68</v>
      </c>
      <c r="F135" s="1">
        <v>50</v>
      </c>
    </row>
    <row r="136" spans="3:6" x14ac:dyDescent="0.25">
      <c r="D136" t="s">
        <v>20</v>
      </c>
      <c r="E136" t="s">
        <v>14</v>
      </c>
      <c r="F136" s="1">
        <v>40</v>
      </c>
    </row>
    <row r="137" spans="3:6" x14ac:dyDescent="0.25">
      <c r="D137" t="s">
        <v>364</v>
      </c>
      <c r="E137" t="s">
        <v>365</v>
      </c>
      <c r="F137" s="1">
        <v>32</v>
      </c>
    </row>
    <row r="138" spans="3:6" x14ac:dyDescent="0.25">
      <c r="D138" t="s">
        <v>219</v>
      </c>
      <c r="E138" t="s">
        <v>22</v>
      </c>
      <c r="F138" s="1">
        <v>26</v>
      </c>
    </row>
    <row r="139" spans="3:6" x14ac:dyDescent="0.25">
      <c r="C139" t="s">
        <v>97</v>
      </c>
      <c r="D139" t="s">
        <v>316</v>
      </c>
      <c r="E139" t="s">
        <v>317</v>
      </c>
      <c r="F139" s="1">
        <v>50</v>
      </c>
    </row>
    <row r="140" spans="3:6" x14ac:dyDescent="0.25">
      <c r="D140" t="s">
        <v>212</v>
      </c>
      <c r="E140" t="s">
        <v>118</v>
      </c>
      <c r="F140" s="1">
        <v>40</v>
      </c>
    </row>
    <row r="141" spans="3:6" x14ac:dyDescent="0.25">
      <c r="D141" t="s">
        <v>358</v>
      </c>
      <c r="E141" t="s">
        <v>118</v>
      </c>
      <c r="F141" s="1">
        <v>32</v>
      </c>
    </row>
    <row r="142" spans="3:6" x14ac:dyDescent="0.25">
      <c r="D142" t="s">
        <v>31</v>
      </c>
      <c r="E142" t="s">
        <v>65</v>
      </c>
      <c r="F142" s="1">
        <v>26</v>
      </c>
    </row>
    <row r="143" spans="3:6" x14ac:dyDescent="0.25">
      <c r="D143" t="s">
        <v>322</v>
      </c>
      <c r="E143" t="s">
        <v>378</v>
      </c>
      <c r="F143" s="1">
        <v>22</v>
      </c>
    </row>
    <row r="144" spans="3:6" x14ac:dyDescent="0.25">
      <c r="D144" t="s">
        <v>215</v>
      </c>
      <c r="E144" t="s">
        <v>65</v>
      </c>
      <c r="F144" s="1">
        <v>20</v>
      </c>
    </row>
    <row r="145" spans="3:6" x14ac:dyDescent="0.25">
      <c r="D145" t="s">
        <v>379</v>
      </c>
      <c r="E145" t="s">
        <v>380</v>
      </c>
      <c r="F145" s="1">
        <v>18</v>
      </c>
    </row>
    <row r="146" spans="3:6" x14ac:dyDescent="0.25">
      <c r="C146" t="s">
        <v>144</v>
      </c>
      <c r="D146" t="s">
        <v>39</v>
      </c>
      <c r="E146" t="s">
        <v>68</v>
      </c>
      <c r="F146" s="1">
        <v>50</v>
      </c>
    </row>
    <row r="147" spans="3:6" x14ac:dyDescent="0.25">
      <c r="D147" t="s">
        <v>20</v>
      </c>
      <c r="E147" t="s">
        <v>14</v>
      </c>
      <c r="F147" s="1">
        <v>40</v>
      </c>
    </row>
    <row r="148" spans="3:6" x14ac:dyDescent="0.25">
      <c r="D148" t="s">
        <v>364</v>
      </c>
      <c r="E148" t="s">
        <v>365</v>
      </c>
      <c r="F148" s="1">
        <v>32</v>
      </c>
    </row>
    <row r="149" spans="3:6" x14ac:dyDescent="0.25">
      <c r="D149" t="s">
        <v>24</v>
      </c>
      <c r="E149" t="s">
        <v>22</v>
      </c>
      <c r="F149" s="1">
        <v>26</v>
      </c>
    </row>
    <row r="150" spans="3:6" x14ac:dyDescent="0.25">
      <c r="D150" t="s">
        <v>219</v>
      </c>
      <c r="E150" t="s">
        <v>22</v>
      </c>
      <c r="F150" s="1">
        <v>22</v>
      </c>
    </row>
    <row r="151" spans="3:6" x14ac:dyDescent="0.25">
      <c r="D151" t="s">
        <v>72</v>
      </c>
      <c r="E151" t="s">
        <v>14</v>
      </c>
      <c r="F151" s="1">
        <v>20</v>
      </c>
    </row>
    <row r="152" spans="3:6" x14ac:dyDescent="0.25">
      <c r="C152" t="s">
        <v>75</v>
      </c>
      <c r="D152" t="s">
        <v>39</v>
      </c>
      <c r="E152" t="s">
        <v>68</v>
      </c>
      <c r="F152" s="1">
        <v>50</v>
      </c>
    </row>
    <row r="153" spans="3:6" x14ac:dyDescent="0.25">
      <c r="D153" t="s">
        <v>20</v>
      </c>
      <c r="E153" t="s">
        <v>14</v>
      </c>
      <c r="F153" s="1">
        <v>40</v>
      </c>
    </row>
    <row r="154" spans="3:6" x14ac:dyDescent="0.25">
      <c r="D154" t="s">
        <v>364</v>
      </c>
      <c r="E154" t="s">
        <v>365</v>
      </c>
      <c r="F154" s="1">
        <v>32</v>
      </c>
    </row>
    <row r="155" spans="3:6" x14ac:dyDescent="0.25">
      <c r="D155" t="s">
        <v>216</v>
      </c>
      <c r="E155" t="s">
        <v>14</v>
      </c>
      <c r="F155" s="1">
        <v>26</v>
      </c>
    </row>
    <row r="156" spans="3:6" x14ac:dyDescent="0.25">
      <c r="D156" t="s">
        <v>219</v>
      </c>
      <c r="E156" t="s">
        <v>22</v>
      </c>
      <c r="F156" s="1">
        <v>22</v>
      </c>
    </row>
    <row r="157" spans="3:6" x14ac:dyDescent="0.25">
      <c r="D157" t="s">
        <v>24</v>
      </c>
      <c r="E157" t="s">
        <v>22</v>
      </c>
      <c r="F157" s="1">
        <v>20</v>
      </c>
    </row>
    <row r="158" spans="3:6" x14ac:dyDescent="0.25">
      <c r="D158" t="s">
        <v>72</v>
      </c>
      <c r="E158" t="s">
        <v>14</v>
      </c>
      <c r="F158" s="1">
        <v>18</v>
      </c>
    </row>
    <row r="159" spans="3:6" x14ac:dyDescent="0.25">
      <c r="D159" t="s">
        <v>222</v>
      </c>
      <c r="E159" t="s">
        <v>38</v>
      </c>
      <c r="F159" s="1">
        <v>16</v>
      </c>
    </row>
    <row r="160" spans="3:6" x14ac:dyDescent="0.25">
      <c r="C160" t="s">
        <v>91</v>
      </c>
      <c r="D160" t="s">
        <v>43</v>
      </c>
      <c r="E160" t="s">
        <v>44</v>
      </c>
      <c r="F160" s="1">
        <v>50</v>
      </c>
    </row>
    <row r="161" spans="3:6" x14ac:dyDescent="0.25">
      <c r="D161" t="s">
        <v>347</v>
      </c>
      <c r="E161" t="s">
        <v>348</v>
      </c>
      <c r="F161" s="1">
        <v>40</v>
      </c>
    </row>
    <row r="162" spans="3:6" x14ac:dyDescent="0.25">
      <c r="D162" t="s">
        <v>286</v>
      </c>
      <c r="E162" t="s">
        <v>141</v>
      </c>
      <c r="F162" s="1">
        <v>32</v>
      </c>
    </row>
    <row r="163" spans="3:6" x14ac:dyDescent="0.25">
      <c r="D163" t="s">
        <v>162</v>
      </c>
      <c r="E163" t="s">
        <v>124</v>
      </c>
      <c r="F163" s="1">
        <v>26</v>
      </c>
    </row>
    <row r="164" spans="3:6" x14ac:dyDescent="0.25">
      <c r="D164" t="s">
        <v>180</v>
      </c>
      <c r="E164" t="s">
        <v>156</v>
      </c>
      <c r="F164" s="1">
        <v>22</v>
      </c>
    </row>
    <row r="165" spans="3:6" x14ac:dyDescent="0.25">
      <c r="C165" t="s">
        <v>92</v>
      </c>
      <c r="D165" t="s">
        <v>24</v>
      </c>
      <c r="E165" t="s">
        <v>22</v>
      </c>
      <c r="F165" s="1">
        <v>50</v>
      </c>
    </row>
    <row r="166" spans="3:6" x14ac:dyDescent="0.25">
      <c r="D166" t="s">
        <v>219</v>
      </c>
      <c r="E166" t="s">
        <v>22</v>
      </c>
      <c r="F166" s="1">
        <v>40</v>
      </c>
    </row>
    <row r="167" spans="3:6" x14ac:dyDescent="0.25">
      <c r="D167" t="s">
        <v>191</v>
      </c>
      <c r="E167" t="s">
        <v>192</v>
      </c>
      <c r="F167" s="1">
        <v>32</v>
      </c>
    </row>
    <row r="168" spans="3:6" x14ac:dyDescent="0.25">
      <c r="D168" t="s">
        <v>72</v>
      </c>
      <c r="E168" t="s">
        <v>14</v>
      </c>
      <c r="F168" s="1">
        <v>26</v>
      </c>
    </row>
    <row r="169" spans="3:6" x14ac:dyDescent="0.25">
      <c r="D169" t="s">
        <v>140</v>
      </c>
      <c r="E169" t="s">
        <v>142</v>
      </c>
      <c r="F169" s="1">
        <v>22</v>
      </c>
    </row>
    <row r="170" spans="3:6" x14ac:dyDescent="0.25">
      <c r="D170" t="s">
        <v>189</v>
      </c>
      <c r="E170" t="s">
        <v>290</v>
      </c>
      <c r="F170" s="1">
        <v>20</v>
      </c>
    </row>
    <row r="171" spans="3:6" x14ac:dyDescent="0.25">
      <c r="D171" t="s">
        <v>212</v>
      </c>
      <c r="E171" t="s">
        <v>118</v>
      </c>
      <c r="F171" s="1">
        <v>18</v>
      </c>
    </row>
    <row r="172" spans="3:6" x14ac:dyDescent="0.25">
      <c r="D172" t="s">
        <v>350</v>
      </c>
      <c r="E172" t="s">
        <v>38</v>
      </c>
      <c r="F172" s="1">
        <v>0</v>
      </c>
    </row>
    <row r="173" spans="3:6" x14ac:dyDescent="0.25">
      <c r="C173" t="s">
        <v>81</v>
      </c>
      <c r="D173" t="s">
        <v>39</v>
      </c>
      <c r="E173" t="s">
        <v>68</v>
      </c>
      <c r="F173" s="1">
        <v>50</v>
      </c>
    </row>
    <row r="174" spans="3:6" x14ac:dyDescent="0.25">
      <c r="D174" t="s">
        <v>20</v>
      </c>
      <c r="E174" t="s">
        <v>14</v>
      </c>
      <c r="F174" s="1">
        <v>40</v>
      </c>
    </row>
    <row r="175" spans="3:6" x14ac:dyDescent="0.25">
      <c r="D175" t="s">
        <v>216</v>
      </c>
      <c r="E175" t="s">
        <v>14</v>
      </c>
      <c r="F175" s="1">
        <v>32</v>
      </c>
    </row>
    <row r="176" spans="3:6" x14ac:dyDescent="0.25">
      <c r="D176" t="s">
        <v>225</v>
      </c>
      <c r="E176" t="s">
        <v>14</v>
      </c>
      <c r="F176" s="1">
        <v>26</v>
      </c>
    </row>
    <row r="177" spans="4:6" x14ac:dyDescent="0.25">
      <c r="D177" t="s">
        <v>364</v>
      </c>
      <c r="E177" t="s">
        <v>365</v>
      </c>
      <c r="F177" s="1">
        <v>22</v>
      </c>
    </row>
    <row r="178" spans="4:6" x14ac:dyDescent="0.25">
      <c r="D178" t="s">
        <v>24</v>
      </c>
      <c r="E178" t="s">
        <v>22</v>
      </c>
      <c r="F178" s="1">
        <v>20</v>
      </c>
    </row>
    <row r="179" spans="4:6" x14ac:dyDescent="0.25">
      <c r="D179" t="s">
        <v>187</v>
      </c>
      <c r="E179" t="s">
        <v>14</v>
      </c>
      <c r="F179" s="1">
        <v>18</v>
      </c>
    </row>
    <row r="180" spans="4:6" x14ac:dyDescent="0.25">
      <c r="D180" t="s">
        <v>158</v>
      </c>
      <c r="E180" t="s">
        <v>35</v>
      </c>
      <c r="F180" s="1">
        <v>16</v>
      </c>
    </row>
    <row r="181" spans="4:6" x14ac:dyDescent="0.25">
      <c r="D181" t="s">
        <v>284</v>
      </c>
      <c r="E181" t="s">
        <v>14</v>
      </c>
      <c r="F181" s="1">
        <v>14</v>
      </c>
    </row>
    <row r="182" spans="4:6" x14ac:dyDescent="0.25">
      <c r="D182" t="s">
        <v>137</v>
      </c>
      <c r="E182" t="s">
        <v>14</v>
      </c>
      <c r="F182" s="1">
        <v>12</v>
      </c>
    </row>
    <row r="183" spans="4:6" x14ac:dyDescent="0.25">
      <c r="D183" t="s">
        <v>222</v>
      </c>
      <c r="E183" t="s">
        <v>38</v>
      </c>
      <c r="F183" s="1">
        <v>10</v>
      </c>
    </row>
    <row r="184" spans="4:6" x14ac:dyDescent="0.25">
      <c r="D184" t="s">
        <v>303</v>
      </c>
      <c r="E184" t="s">
        <v>14</v>
      </c>
      <c r="F184" s="1">
        <v>9</v>
      </c>
    </row>
    <row r="185" spans="4:6" x14ac:dyDescent="0.25">
      <c r="D185" t="s">
        <v>72</v>
      </c>
      <c r="E185" t="s">
        <v>14</v>
      </c>
      <c r="F185" s="1">
        <v>8</v>
      </c>
    </row>
    <row r="186" spans="4:6" x14ac:dyDescent="0.25">
      <c r="D186" t="s">
        <v>370</v>
      </c>
      <c r="E186" t="s">
        <v>22</v>
      </c>
      <c r="F186" s="1">
        <v>7</v>
      </c>
    </row>
    <row r="187" spans="4:6" x14ac:dyDescent="0.25">
      <c r="D187" t="s">
        <v>176</v>
      </c>
      <c r="E187" t="s">
        <v>14</v>
      </c>
      <c r="F187" s="1">
        <v>6</v>
      </c>
    </row>
    <row r="188" spans="4:6" x14ac:dyDescent="0.25">
      <c r="D188" t="s">
        <v>335</v>
      </c>
      <c r="E188" t="s">
        <v>14</v>
      </c>
      <c r="F188" s="1">
        <v>5</v>
      </c>
    </row>
    <row r="189" spans="4:6" x14ac:dyDescent="0.25">
      <c r="D189" t="s">
        <v>116</v>
      </c>
      <c r="E189" t="s">
        <v>14</v>
      </c>
      <c r="F189" s="1">
        <v>4</v>
      </c>
    </row>
    <row r="190" spans="4:6" x14ac:dyDescent="0.25">
      <c r="D190" t="s">
        <v>376</v>
      </c>
      <c r="E190" t="s">
        <v>73</v>
      </c>
      <c r="F190" s="1">
        <v>3</v>
      </c>
    </row>
    <row r="191" spans="4:6" x14ac:dyDescent="0.25">
      <c r="D191" t="s">
        <v>356</v>
      </c>
      <c r="E191" t="s">
        <v>14</v>
      </c>
      <c r="F191" s="1">
        <v>2</v>
      </c>
    </row>
    <row r="192" spans="4:6" x14ac:dyDescent="0.25">
      <c r="D192" t="s">
        <v>382</v>
      </c>
      <c r="E192" t="s">
        <v>38</v>
      </c>
      <c r="F192" s="1">
        <v>0</v>
      </c>
    </row>
    <row r="193" spans="3:6" x14ac:dyDescent="0.25">
      <c r="C193" t="s">
        <v>82</v>
      </c>
      <c r="D193" t="s">
        <v>358</v>
      </c>
      <c r="E193" t="s">
        <v>118</v>
      </c>
      <c r="F193" s="1">
        <v>50</v>
      </c>
    </row>
    <row r="194" spans="3:6" x14ac:dyDescent="0.25">
      <c r="D194" t="s">
        <v>294</v>
      </c>
      <c r="E194" t="s">
        <v>295</v>
      </c>
      <c r="F194" s="1">
        <v>40</v>
      </c>
    </row>
    <row r="195" spans="3:6" x14ac:dyDescent="0.25">
      <c r="D195" t="s">
        <v>31</v>
      </c>
      <c r="E195" t="s">
        <v>65</v>
      </c>
      <c r="F195" s="1">
        <v>32</v>
      </c>
    </row>
    <row r="196" spans="3:6" x14ac:dyDescent="0.25">
      <c r="D196" t="s">
        <v>205</v>
      </c>
      <c r="E196" t="s">
        <v>65</v>
      </c>
      <c r="F196" s="1">
        <v>26</v>
      </c>
    </row>
    <row r="197" spans="3:6" x14ac:dyDescent="0.25">
      <c r="D197" t="s">
        <v>322</v>
      </c>
      <c r="E197" t="s">
        <v>378</v>
      </c>
      <c r="F197" s="1">
        <v>22</v>
      </c>
    </row>
    <row r="198" spans="3:6" x14ac:dyDescent="0.25">
      <c r="D198" t="s">
        <v>215</v>
      </c>
      <c r="E198" t="s">
        <v>65</v>
      </c>
      <c r="F198" s="1">
        <v>20</v>
      </c>
    </row>
    <row r="199" spans="3:6" x14ac:dyDescent="0.25">
      <c r="D199" t="s">
        <v>214</v>
      </c>
      <c r="E199" t="s">
        <v>65</v>
      </c>
      <c r="F199" s="1">
        <v>18</v>
      </c>
    </row>
    <row r="200" spans="3:6" x14ac:dyDescent="0.25">
      <c r="D200" t="s">
        <v>379</v>
      </c>
      <c r="E200" t="s">
        <v>380</v>
      </c>
      <c r="F200" s="1">
        <v>16</v>
      </c>
    </row>
    <row r="201" spans="3:6" x14ac:dyDescent="0.25">
      <c r="C201" t="s">
        <v>86</v>
      </c>
      <c r="D201" t="s">
        <v>339</v>
      </c>
      <c r="E201" t="s">
        <v>122</v>
      </c>
      <c r="F201" s="1">
        <v>50</v>
      </c>
    </row>
    <row r="202" spans="3:6" x14ac:dyDescent="0.25">
      <c r="D202" t="s">
        <v>162</v>
      </c>
      <c r="E202" t="s">
        <v>124</v>
      </c>
      <c r="F202" s="1">
        <v>40</v>
      </c>
    </row>
    <row r="203" spans="3:6" x14ac:dyDescent="0.25">
      <c r="D203" t="s">
        <v>372</v>
      </c>
      <c r="E203" t="s">
        <v>373</v>
      </c>
      <c r="F203" s="1">
        <v>32</v>
      </c>
    </row>
    <row r="204" spans="3:6" x14ac:dyDescent="0.25">
      <c r="D204" t="s">
        <v>184</v>
      </c>
      <c r="E204" t="s">
        <v>141</v>
      </c>
      <c r="F204" s="1">
        <v>26</v>
      </c>
    </row>
    <row r="205" spans="3:6" x14ac:dyDescent="0.25">
      <c r="D205" t="s">
        <v>164</v>
      </c>
      <c r="E205" t="s">
        <v>165</v>
      </c>
      <c r="F205" s="1">
        <v>22</v>
      </c>
    </row>
    <row r="206" spans="3:6" x14ac:dyDescent="0.25">
      <c r="D206" t="s">
        <v>155</v>
      </c>
      <c r="E206" t="s">
        <v>156</v>
      </c>
      <c r="F206" s="1">
        <v>20</v>
      </c>
    </row>
    <row r="207" spans="3:6" x14ac:dyDescent="0.25">
      <c r="D207" t="s">
        <v>374</v>
      </c>
      <c r="E207" t="s">
        <v>375</v>
      </c>
      <c r="F207" s="1">
        <v>18</v>
      </c>
    </row>
    <row r="208" spans="3:6" x14ac:dyDescent="0.25">
      <c r="D208" t="s">
        <v>337</v>
      </c>
      <c r="E208" t="s">
        <v>235</v>
      </c>
      <c r="F208" s="1">
        <v>16</v>
      </c>
    </row>
    <row r="209" spans="3:6" x14ac:dyDescent="0.25">
      <c r="D209" t="s">
        <v>158</v>
      </c>
      <c r="E209" t="s">
        <v>35</v>
      </c>
      <c r="F209" s="1">
        <v>14</v>
      </c>
    </row>
    <row r="210" spans="3:6" x14ac:dyDescent="0.25">
      <c r="D210" t="s">
        <v>283</v>
      </c>
      <c r="E210" t="s">
        <v>141</v>
      </c>
      <c r="F210" s="1">
        <v>12</v>
      </c>
    </row>
    <row r="211" spans="3:6" x14ac:dyDescent="0.25">
      <c r="D211" t="s">
        <v>170</v>
      </c>
      <c r="E211" t="s">
        <v>171</v>
      </c>
      <c r="F211" s="1">
        <v>10</v>
      </c>
    </row>
    <row r="212" spans="3:6" x14ac:dyDescent="0.25">
      <c r="D212" t="s">
        <v>167</v>
      </c>
      <c r="E212" t="s">
        <v>25</v>
      </c>
      <c r="F212" s="1">
        <v>9</v>
      </c>
    </row>
    <row r="213" spans="3:6" x14ac:dyDescent="0.25">
      <c r="D213" t="s">
        <v>176</v>
      </c>
      <c r="E213" t="s">
        <v>14</v>
      </c>
      <c r="F213" s="1">
        <v>8</v>
      </c>
    </row>
    <row r="214" spans="3:6" x14ac:dyDescent="0.25">
      <c r="D214" t="s">
        <v>173</v>
      </c>
      <c r="E214" t="s">
        <v>25</v>
      </c>
      <c r="F214" s="1">
        <v>7</v>
      </c>
    </row>
    <row r="215" spans="3:6" x14ac:dyDescent="0.25">
      <c r="C215" t="s">
        <v>84</v>
      </c>
      <c r="D215" t="s">
        <v>37</v>
      </c>
      <c r="E215" t="s">
        <v>38</v>
      </c>
      <c r="F215" s="1">
        <v>50</v>
      </c>
    </row>
    <row r="216" spans="3:6" x14ac:dyDescent="0.25">
      <c r="D216" t="s">
        <v>284</v>
      </c>
      <c r="E216" t="s">
        <v>14</v>
      </c>
      <c r="F216" s="1">
        <v>40</v>
      </c>
    </row>
    <row r="217" spans="3:6" x14ac:dyDescent="0.25">
      <c r="D217" t="s">
        <v>158</v>
      </c>
      <c r="E217" t="s">
        <v>35</v>
      </c>
      <c r="F217" s="1">
        <v>32</v>
      </c>
    </row>
    <row r="218" spans="3:6" x14ac:dyDescent="0.25">
      <c r="D218" t="s">
        <v>187</v>
      </c>
      <c r="E218" t="s">
        <v>14</v>
      </c>
      <c r="F218" s="1">
        <v>26</v>
      </c>
    </row>
    <row r="219" spans="3:6" x14ac:dyDescent="0.25">
      <c r="D219" t="s">
        <v>137</v>
      </c>
      <c r="E219" t="s">
        <v>14</v>
      </c>
      <c r="F219" s="1">
        <v>22</v>
      </c>
    </row>
    <row r="220" spans="3:6" x14ac:dyDescent="0.25">
      <c r="D220" t="s">
        <v>21</v>
      </c>
      <c r="E220" t="s">
        <v>202</v>
      </c>
      <c r="F220" s="1">
        <v>20</v>
      </c>
    </row>
    <row r="221" spans="3:6" x14ac:dyDescent="0.25">
      <c r="D221" t="s">
        <v>303</v>
      </c>
      <c r="E221" t="s">
        <v>14</v>
      </c>
      <c r="F221" s="1">
        <v>18</v>
      </c>
    </row>
    <row r="222" spans="3:6" x14ac:dyDescent="0.25">
      <c r="D222" t="s">
        <v>370</v>
      </c>
      <c r="E222" t="s">
        <v>22</v>
      </c>
      <c r="F222" s="1">
        <v>16</v>
      </c>
    </row>
    <row r="223" spans="3:6" x14ac:dyDescent="0.25">
      <c r="D223" t="s">
        <v>140</v>
      </c>
      <c r="E223" t="s">
        <v>142</v>
      </c>
      <c r="F223" s="1">
        <v>14</v>
      </c>
    </row>
    <row r="224" spans="3:6" x14ac:dyDescent="0.25">
      <c r="D224" t="s">
        <v>188</v>
      </c>
      <c r="E224" t="s">
        <v>14</v>
      </c>
      <c r="F224" s="1">
        <v>12</v>
      </c>
    </row>
    <row r="225" spans="3:6" x14ac:dyDescent="0.25">
      <c r="D225" t="s">
        <v>189</v>
      </c>
      <c r="E225" t="s">
        <v>290</v>
      </c>
      <c r="F225" s="1">
        <v>10</v>
      </c>
    </row>
    <row r="226" spans="3:6" x14ac:dyDescent="0.25">
      <c r="D226" t="s">
        <v>191</v>
      </c>
      <c r="E226" t="s">
        <v>192</v>
      </c>
      <c r="F226" s="1">
        <v>9</v>
      </c>
    </row>
    <row r="227" spans="3:6" x14ac:dyDescent="0.25">
      <c r="D227" t="s">
        <v>176</v>
      </c>
      <c r="E227" t="s">
        <v>14</v>
      </c>
      <c r="F227" s="1">
        <v>8</v>
      </c>
    </row>
    <row r="228" spans="3:6" x14ac:dyDescent="0.25">
      <c r="D228" t="s">
        <v>116</v>
      </c>
      <c r="E228" t="s">
        <v>14</v>
      </c>
      <c r="F228" s="1">
        <v>7</v>
      </c>
    </row>
    <row r="229" spans="3:6" x14ac:dyDescent="0.25">
      <c r="D229" t="s">
        <v>335</v>
      </c>
      <c r="E229" t="s">
        <v>14</v>
      </c>
      <c r="F229" s="1">
        <v>6</v>
      </c>
    </row>
    <row r="230" spans="3:6" x14ac:dyDescent="0.25">
      <c r="D230" t="s">
        <v>376</v>
      </c>
      <c r="E230" t="s">
        <v>73</v>
      </c>
      <c r="F230" s="1">
        <v>5</v>
      </c>
    </row>
    <row r="231" spans="3:6" x14ac:dyDescent="0.25">
      <c r="D231" t="s">
        <v>350</v>
      </c>
      <c r="E231" t="s">
        <v>38</v>
      </c>
      <c r="F231" s="1">
        <v>4</v>
      </c>
    </row>
    <row r="232" spans="3:6" x14ac:dyDescent="0.25">
      <c r="D232" t="s">
        <v>356</v>
      </c>
      <c r="E232" t="s">
        <v>14</v>
      </c>
      <c r="F232" s="1">
        <v>3</v>
      </c>
    </row>
    <row r="233" spans="3:6" x14ac:dyDescent="0.25">
      <c r="D233" t="s">
        <v>205</v>
      </c>
      <c r="E233" t="s">
        <v>73</v>
      </c>
      <c r="F233" s="1">
        <v>0</v>
      </c>
    </row>
    <row r="234" spans="3:6" x14ac:dyDescent="0.25">
      <c r="C234" t="s">
        <v>145</v>
      </c>
      <c r="D234" t="s">
        <v>40</v>
      </c>
      <c r="E234" t="s">
        <v>233</v>
      </c>
      <c r="F234" s="1">
        <v>50</v>
      </c>
    </row>
    <row r="235" spans="3:6" x14ac:dyDescent="0.25">
      <c r="D235" t="s">
        <v>53</v>
      </c>
      <c r="E235" t="s">
        <v>122</v>
      </c>
      <c r="F235" s="1">
        <v>40</v>
      </c>
    </row>
    <row r="236" spans="3:6" x14ac:dyDescent="0.25">
      <c r="D236" t="s">
        <v>345</v>
      </c>
      <c r="E236" t="s">
        <v>235</v>
      </c>
      <c r="F236" s="1">
        <v>32</v>
      </c>
    </row>
    <row r="237" spans="3:6" x14ac:dyDescent="0.25">
      <c r="D237" t="s">
        <v>43</v>
      </c>
      <c r="E237" t="s">
        <v>235</v>
      </c>
      <c r="F237" s="1">
        <v>26</v>
      </c>
    </row>
    <row r="238" spans="3:6" x14ac:dyDescent="0.25">
      <c r="D238" t="s">
        <v>239</v>
      </c>
      <c r="E238" t="s">
        <v>122</v>
      </c>
      <c r="F238" s="1">
        <v>22</v>
      </c>
    </row>
    <row r="239" spans="3:6" x14ac:dyDescent="0.25">
      <c r="D239" t="s">
        <v>15</v>
      </c>
      <c r="E239" t="s">
        <v>235</v>
      </c>
      <c r="F239" s="1">
        <v>20</v>
      </c>
    </row>
    <row r="240" spans="3:6" x14ac:dyDescent="0.25">
      <c r="D240" t="s">
        <v>17</v>
      </c>
      <c r="E240" t="s">
        <v>44</v>
      </c>
      <c r="F240" s="1">
        <v>18</v>
      </c>
    </row>
    <row r="241" spans="3:6" x14ac:dyDescent="0.25">
      <c r="D241" t="s">
        <v>56</v>
      </c>
      <c r="E241" t="s">
        <v>141</v>
      </c>
      <c r="F241" s="1">
        <v>16</v>
      </c>
    </row>
    <row r="242" spans="3:6" x14ac:dyDescent="0.25">
      <c r="D242" t="s">
        <v>41</v>
      </c>
      <c r="E242" t="s">
        <v>141</v>
      </c>
      <c r="F242" s="1">
        <v>14</v>
      </c>
    </row>
    <row r="243" spans="3:6" x14ac:dyDescent="0.25">
      <c r="C243" t="s">
        <v>83</v>
      </c>
      <c r="D243" t="s">
        <v>40</v>
      </c>
      <c r="E243" t="s">
        <v>233</v>
      </c>
      <c r="F243" s="1">
        <v>50</v>
      </c>
    </row>
    <row r="244" spans="3:6" x14ac:dyDescent="0.25">
      <c r="D244" t="s">
        <v>345</v>
      </c>
      <c r="E244" t="s">
        <v>235</v>
      </c>
      <c r="F244" s="1">
        <v>40</v>
      </c>
    </row>
    <row r="245" spans="3:6" x14ac:dyDescent="0.25">
      <c r="D245" t="s">
        <v>239</v>
      </c>
      <c r="E245" t="s">
        <v>122</v>
      </c>
      <c r="F245" s="1">
        <v>32</v>
      </c>
    </row>
    <row r="246" spans="3:6" x14ac:dyDescent="0.25">
      <c r="D246" t="s">
        <v>53</v>
      </c>
      <c r="E246" t="s">
        <v>122</v>
      </c>
      <c r="F246" s="1">
        <v>26</v>
      </c>
    </row>
    <row r="247" spans="3:6" x14ac:dyDescent="0.25">
      <c r="D247" t="s">
        <v>226</v>
      </c>
      <c r="E247" t="s">
        <v>227</v>
      </c>
      <c r="F247" s="1">
        <v>22</v>
      </c>
    </row>
    <row r="248" spans="3:6" x14ac:dyDescent="0.25">
      <c r="D248" t="s">
        <v>48</v>
      </c>
      <c r="E248" t="s">
        <v>141</v>
      </c>
      <c r="F248" s="1">
        <v>20</v>
      </c>
    </row>
    <row r="249" spans="3:6" x14ac:dyDescent="0.25">
      <c r="D249" t="s">
        <v>17</v>
      </c>
      <c r="E249" t="s">
        <v>44</v>
      </c>
      <c r="F249" s="1">
        <v>18</v>
      </c>
    </row>
    <row r="250" spans="3:6" x14ac:dyDescent="0.25">
      <c r="D250" t="s">
        <v>153</v>
      </c>
      <c r="E250" t="s">
        <v>141</v>
      </c>
      <c r="F250" s="1">
        <v>16</v>
      </c>
    </row>
    <row r="251" spans="3:6" x14ac:dyDescent="0.25">
      <c r="D251" t="s">
        <v>344</v>
      </c>
      <c r="E251" t="s">
        <v>343</v>
      </c>
      <c r="F251" s="1">
        <v>14</v>
      </c>
    </row>
    <row r="252" spans="3:6" x14ac:dyDescent="0.25">
      <c r="D252" t="s">
        <v>41</v>
      </c>
      <c r="E252" t="s">
        <v>141</v>
      </c>
      <c r="F252" s="1">
        <v>12</v>
      </c>
    </row>
    <row r="253" spans="3:6" x14ac:dyDescent="0.25">
      <c r="D253" t="s">
        <v>56</v>
      </c>
      <c r="E253" t="s">
        <v>141</v>
      </c>
      <c r="F253" s="1">
        <v>10</v>
      </c>
    </row>
    <row r="254" spans="3:6" x14ac:dyDescent="0.25">
      <c r="C254" t="s">
        <v>76</v>
      </c>
      <c r="D254" t="s">
        <v>347</v>
      </c>
      <c r="E254" t="s">
        <v>348</v>
      </c>
      <c r="F254" s="1">
        <v>50</v>
      </c>
    </row>
    <row r="255" spans="3:6" x14ac:dyDescent="0.25">
      <c r="D255" t="s">
        <v>316</v>
      </c>
      <c r="E255" t="s">
        <v>317</v>
      </c>
      <c r="F255" s="1">
        <v>40</v>
      </c>
    </row>
    <row r="256" spans="3:6" x14ac:dyDescent="0.25">
      <c r="D256" t="s">
        <v>212</v>
      </c>
      <c r="E256" t="s">
        <v>244</v>
      </c>
      <c r="F256" s="1">
        <v>32</v>
      </c>
    </row>
    <row r="257" spans="3:6" x14ac:dyDescent="0.25">
      <c r="D257" t="s">
        <v>158</v>
      </c>
      <c r="E257" t="s">
        <v>35</v>
      </c>
      <c r="F257" s="1">
        <v>26</v>
      </c>
    </row>
    <row r="258" spans="3:6" x14ac:dyDescent="0.25">
      <c r="D258" t="s">
        <v>63</v>
      </c>
      <c r="E258" t="s">
        <v>64</v>
      </c>
      <c r="F258" s="1">
        <v>22</v>
      </c>
    </row>
    <row r="259" spans="3:6" x14ac:dyDescent="0.25">
      <c r="D259" t="s">
        <v>21</v>
      </c>
      <c r="E259" t="s">
        <v>202</v>
      </c>
      <c r="F259" s="1">
        <v>20</v>
      </c>
    </row>
    <row r="260" spans="3:6" x14ac:dyDescent="0.25">
      <c r="D260" t="s">
        <v>191</v>
      </c>
      <c r="E260" t="s">
        <v>192</v>
      </c>
      <c r="F260" s="1">
        <v>18</v>
      </c>
    </row>
    <row r="261" spans="3:6" x14ac:dyDescent="0.25">
      <c r="C261" t="s">
        <v>77</v>
      </c>
      <c r="D261" t="s">
        <v>39</v>
      </c>
      <c r="E261" t="s">
        <v>65</v>
      </c>
      <c r="F261" s="1">
        <v>50</v>
      </c>
    </row>
    <row r="262" spans="3:6" x14ac:dyDescent="0.25">
      <c r="D262" t="s">
        <v>31</v>
      </c>
      <c r="E262" t="s">
        <v>65</v>
      </c>
      <c r="F262" s="1">
        <v>40</v>
      </c>
    </row>
    <row r="263" spans="3:6" x14ac:dyDescent="0.25">
      <c r="D263" t="s">
        <v>205</v>
      </c>
      <c r="E263" t="s">
        <v>65</v>
      </c>
      <c r="F263" s="1">
        <v>32</v>
      </c>
    </row>
    <row r="264" spans="3:6" x14ac:dyDescent="0.25">
      <c r="D264" t="s">
        <v>322</v>
      </c>
      <c r="E264" t="s">
        <v>378</v>
      </c>
      <c r="F264" s="1">
        <v>26</v>
      </c>
    </row>
    <row r="265" spans="3:6" x14ac:dyDescent="0.25">
      <c r="D265" t="s">
        <v>140</v>
      </c>
      <c r="E265" t="s">
        <v>232</v>
      </c>
      <c r="F265" s="1">
        <v>22</v>
      </c>
    </row>
    <row r="266" spans="3:6" x14ac:dyDescent="0.25">
      <c r="D266" t="s">
        <v>215</v>
      </c>
      <c r="E266" t="s">
        <v>65</v>
      </c>
      <c r="F266" s="1">
        <v>20</v>
      </c>
    </row>
    <row r="267" spans="3:6" x14ac:dyDescent="0.25">
      <c r="D267" t="s">
        <v>379</v>
      </c>
      <c r="E267" t="s">
        <v>380</v>
      </c>
      <c r="F267" s="1">
        <v>18</v>
      </c>
    </row>
    <row r="268" spans="3:6" x14ac:dyDescent="0.25">
      <c r="C268" t="s">
        <v>89</v>
      </c>
      <c r="D268" t="s">
        <v>173</v>
      </c>
      <c r="E268" t="s">
        <v>25</v>
      </c>
      <c r="F268" s="1">
        <v>0</v>
      </c>
    </row>
    <row r="269" spans="3:6" x14ac:dyDescent="0.25">
      <c r="D269" t="s">
        <v>335</v>
      </c>
      <c r="E269" t="s">
        <v>14</v>
      </c>
      <c r="F269" s="1">
        <v>0</v>
      </c>
    </row>
    <row r="270" spans="3:6" x14ac:dyDescent="0.25">
      <c r="D270" t="s">
        <v>322</v>
      </c>
      <c r="E270" t="s">
        <v>378</v>
      </c>
      <c r="F270" s="1">
        <v>0</v>
      </c>
    </row>
    <row r="271" spans="3:6" x14ac:dyDescent="0.25">
      <c r="C271" t="s">
        <v>93</v>
      </c>
      <c r="D271" t="s">
        <v>40</v>
      </c>
      <c r="E271" t="s">
        <v>233</v>
      </c>
      <c r="F271" s="1">
        <v>50</v>
      </c>
    </row>
    <row r="272" spans="3:6" x14ac:dyDescent="0.25">
      <c r="D272" t="s">
        <v>345</v>
      </c>
      <c r="E272" t="s">
        <v>235</v>
      </c>
      <c r="F272" s="1">
        <v>40</v>
      </c>
    </row>
    <row r="273" spans="4:6" x14ac:dyDescent="0.25">
      <c r="D273" t="s">
        <v>48</v>
      </c>
      <c r="E273" t="s">
        <v>141</v>
      </c>
      <c r="F273" s="1">
        <v>32</v>
      </c>
    </row>
    <row r="274" spans="4:6" x14ac:dyDescent="0.25">
      <c r="D274" t="s">
        <v>367</v>
      </c>
      <c r="E274" t="s">
        <v>141</v>
      </c>
      <c r="F274" s="1">
        <v>26</v>
      </c>
    </row>
    <row r="275" spans="4:6" x14ac:dyDescent="0.25">
      <c r="D275" t="s">
        <v>17</v>
      </c>
      <c r="E275" t="s">
        <v>44</v>
      </c>
      <c r="F275" s="1">
        <v>22</v>
      </c>
    </row>
    <row r="276" spans="4:6" x14ac:dyDescent="0.25">
      <c r="D276" t="s">
        <v>347</v>
      </c>
      <c r="E276" t="s">
        <v>348</v>
      </c>
      <c r="F276" s="1">
        <v>20</v>
      </c>
    </row>
    <row r="277" spans="4:6" x14ac:dyDescent="0.25">
      <c r="D277" t="s">
        <v>15</v>
      </c>
      <c r="E277" t="s">
        <v>235</v>
      </c>
      <c r="F277" s="1">
        <v>18</v>
      </c>
    </row>
    <row r="278" spans="4:6" x14ac:dyDescent="0.25">
      <c r="D278" t="s">
        <v>239</v>
      </c>
      <c r="E278" t="s">
        <v>122</v>
      </c>
      <c r="F278" s="1">
        <v>16</v>
      </c>
    </row>
    <row r="279" spans="4:6" x14ac:dyDescent="0.25">
      <c r="D279" t="s">
        <v>41</v>
      </c>
      <c r="E279" t="s">
        <v>141</v>
      </c>
      <c r="F279" s="1">
        <v>14</v>
      </c>
    </row>
    <row r="280" spans="4:6" x14ac:dyDescent="0.25">
      <c r="D280" t="s">
        <v>162</v>
      </c>
      <c r="E280" t="s">
        <v>124</v>
      </c>
      <c r="F280" s="1">
        <v>12</v>
      </c>
    </row>
    <row r="281" spans="4:6" x14ac:dyDescent="0.25">
      <c r="D281" t="s">
        <v>344</v>
      </c>
      <c r="E281" t="s">
        <v>343</v>
      </c>
      <c r="F281" s="1">
        <v>10</v>
      </c>
    </row>
    <row r="282" spans="4:6" x14ac:dyDescent="0.25">
      <c r="D282" t="s">
        <v>283</v>
      </c>
      <c r="E282" t="s">
        <v>141</v>
      </c>
      <c r="F282" s="1">
        <v>9</v>
      </c>
    </row>
    <row r="283" spans="4:6" x14ac:dyDescent="0.25">
      <c r="D283" t="s">
        <v>70</v>
      </c>
      <c r="E283" t="s">
        <v>141</v>
      </c>
      <c r="F283" s="1">
        <v>8</v>
      </c>
    </row>
    <row r="284" spans="4:6" x14ac:dyDescent="0.25">
      <c r="D284" t="s">
        <v>337</v>
      </c>
      <c r="E284" t="s">
        <v>235</v>
      </c>
      <c r="F284" s="1">
        <v>7</v>
      </c>
    </row>
    <row r="285" spans="4:6" x14ac:dyDescent="0.25">
      <c r="D285" t="s">
        <v>56</v>
      </c>
      <c r="E285" t="s">
        <v>141</v>
      </c>
      <c r="F285" s="1">
        <v>6</v>
      </c>
    </row>
    <row r="286" spans="4:6" x14ac:dyDescent="0.25">
      <c r="D286" t="s">
        <v>170</v>
      </c>
      <c r="E286" t="s">
        <v>171</v>
      </c>
      <c r="F286" s="1">
        <v>5</v>
      </c>
    </row>
    <row r="287" spans="4:6" x14ac:dyDescent="0.25">
      <c r="D287" t="s">
        <v>374</v>
      </c>
      <c r="E287" t="s">
        <v>141</v>
      </c>
      <c r="F287" s="1">
        <v>0</v>
      </c>
    </row>
    <row r="288" spans="4:6" x14ac:dyDescent="0.25">
      <c r="D288" t="s">
        <v>53</v>
      </c>
      <c r="E288" t="s">
        <v>122</v>
      </c>
      <c r="F288" s="1">
        <v>0</v>
      </c>
    </row>
    <row r="289" spans="3:6" x14ac:dyDescent="0.25">
      <c r="C289" t="s">
        <v>146</v>
      </c>
      <c r="D289" t="s">
        <v>216</v>
      </c>
      <c r="E289" t="s">
        <v>235</v>
      </c>
      <c r="F289" s="1">
        <v>50</v>
      </c>
    </row>
    <row r="290" spans="3:6" x14ac:dyDescent="0.25">
      <c r="D290" t="s">
        <v>370</v>
      </c>
      <c r="E290" t="s">
        <v>22</v>
      </c>
      <c r="F290" s="1">
        <v>40</v>
      </c>
    </row>
    <row r="291" spans="3:6" x14ac:dyDescent="0.25">
      <c r="D291" t="s">
        <v>189</v>
      </c>
      <c r="E291" t="s">
        <v>371</v>
      </c>
      <c r="F291" s="1">
        <v>32</v>
      </c>
    </row>
    <row r="292" spans="3:6" x14ac:dyDescent="0.25">
      <c r="D292" t="s">
        <v>356</v>
      </c>
      <c r="E292" t="s">
        <v>14</v>
      </c>
      <c r="F292" s="1">
        <v>26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416-9FC6-4561-AD87-EEA4BC29A684}">
  <dimension ref="A1:I10238"/>
  <sheetViews>
    <sheetView topLeftCell="B1" workbookViewId="0">
      <selection activeCell="B1" sqref="B1"/>
    </sheetView>
  </sheetViews>
  <sheetFormatPr defaultRowHeight="15" x14ac:dyDescent="0.25"/>
  <cols>
    <col min="1" max="1" width="40.28515625" hidden="1" customWidth="1"/>
    <col min="2" max="2" width="26" bestFit="1" customWidth="1"/>
    <col min="3" max="3" width="22.140625" bestFit="1" customWidth="1"/>
    <col min="4" max="4" width="17.42578125" hidden="1" customWidth="1"/>
    <col min="5" max="5" width="8.42578125" hidden="1" customWidth="1"/>
    <col min="6" max="6" width="13.28515625" bestFit="1" customWidth="1"/>
    <col min="7" max="7" width="21.85546875" bestFit="1" customWidth="1"/>
    <col min="9" max="9" width="10.7109375" bestFit="1" customWidth="1"/>
  </cols>
  <sheetData>
    <row r="1" spans="1:9" x14ac:dyDescent="0.25">
      <c r="B1" s="2" t="s">
        <v>0</v>
      </c>
      <c r="C1" t="s">
        <v>114</v>
      </c>
    </row>
    <row r="2" spans="1:9" x14ac:dyDescent="0.25">
      <c r="B2" s="2" t="s">
        <v>102</v>
      </c>
      <c r="C2" t="s">
        <v>114</v>
      </c>
    </row>
    <row r="3" spans="1:9" x14ac:dyDescent="0.25">
      <c r="B3" s="2" t="s">
        <v>1</v>
      </c>
      <c r="C3" t="s">
        <v>115</v>
      </c>
    </row>
    <row r="5" spans="1:9" x14ac:dyDescent="0.25">
      <c r="D5" s="2" t="s">
        <v>127</v>
      </c>
      <c r="G5" s="4"/>
    </row>
    <row r="6" spans="1:9" x14ac:dyDescent="0.25">
      <c r="B6" s="2" t="s">
        <v>106</v>
      </c>
      <c r="C6" s="2" t="s">
        <v>5</v>
      </c>
      <c r="D6" t="s">
        <v>128</v>
      </c>
      <c r="E6" t="s">
        <v>130</v>
      </c>
      <c r="F6" t="s">
        <v>112</v>
      </c>
      <c r="G6" s="5" t="s">
        <v>129</v>
      </c>
    </row>
    <row r="7" spans="1:9" x14ac:dyDescent="0.25">
      <c r="A7" t="str">
        <f>B7&amp;C7</f>
        <v>Combined GTOJohn Tran</v>
      </c>
      <c r="B7" t="s">
        <v>13</v>
      </c>
      <c r="C7" t="s">
        <v>153</v>
      </c>
      <c r="D7" s="1">
        <v>1</v>
      </c>
      <c r="E7" s="1">
        <v>1</v>
      </c>
      <c r="F7" s="1">
        <v>170</v>
      </c>
      <c r="G7">
        <f>IF(E7=E6,G6,D7)</f>
        <v>1</v>
      </c>
      <c r="I7" s="7"/>
    </row>
    <row r="8" spans="1:9" x14ac:dyDescent="0.25">
      <c r="A8" t="str">
        <f t="shared" ref="A8:A71" si="0">B8&amp;C8</f>
        <v>Combined GTORick Squires</v>
      </c>
      <c r="B8" t="s">
        <v>13</v>
      </c>
      <c r="C8" t="s">
        <v>17</v>
      </c>
      <c r="D8" s="1">
        <v>2</v>
      </c>
      <c r="E8" s="1">
        <v>2</v>
      </c>
      <c r="F8" s="1">
        <v>164</v>
      </c>
      <c r="G8">
        <f t="shared" ref="G8:G71" si="1">IF(E8=E7,G7,D8)</f>
        <v>2</v>
      </c>
      <c r="I8" s="6"/>
    </row>
    <row r="9" spans="1:9" x14ac:dyDescent="0.25">
      <c r="A9" t="str">
        <f t="shared" si="0"/>
        <v>Combined GTOPeter Hofpointner</v>
      </c>
      <c r="B9" t="s">
        <v>13</v>
      </c>
      <c r="C9" t="s">
        <v>216</v>
      </c>
      <c r="D9" s="1">
        <v>3</v>
      </c>
      <c r="E9" s="1">
        <v>3</v>
      </c>
      <c r="F9" s="1">
        <v>114</v>
      </c>
      <c r="G9">
        <f t="shared" si="1"/>
        <v>3</v>
      </c>
      <c r="I9" s="7"/>
    </row>
    <row r="10" spans="1:9" x14ac:dyDescent="0.25">
      <c r="A10" t="str">
        <f t="shared" si="0"/>
        <v>Combined GTOLee McNutt</v>
      </c>
      <c r="B10" t="s">
        <v>13</v>
      </c>
      <c r="C10" t="s">
        <v>225</v>
      </c>
      <c r="D10" s="1">
        <v>4</v>
      </c>
      <c r="E10" s="1">
        <v>3</v>
      </c>
      <c r="F10" s="1">
        <v>114</v>
      </c>
      <c r="G10">
        <f t="shared" si="1"/>
        <v>3</v>
      </c>
      <c r="I10" s="7"/>
    </row>
    <row r="11" spans="1:9" x14ac:dyDescent="0.25">
      <c r="A11" t="str">
        <f t="shared" si="0"/>
        <v>Combined GTOMarshall Miller</v>
      </c>
      <c r="B11" t="s">
        <v>13</v>
      </c>
      <c r="C11" t="s">
        <v>121</v>
      </c>
      <c r="D11" s="1">
        <v>5</v>
      </c>
      <c r="E11" s="1">
        <v>4</v>
      </c>
      <c r="F11" s="1">
        <v>100</v>
      </c>
      <c r="G11">
        <f t="shared" si="1"/>
        <v>5</v>
      </c>
      <c r="I11" s="7"/>
    </row>
    <row r="12" spans="1:9" x14ac:dyDescent="0.25">
      <c r="A12" t="str">
        <f t="shared" si="0"/>
        <v>Combined GTODavid Thomas</v>
      </c>
      <c r="B12" t="s">
        <v>13</v>
      </c>
      <c r="C12" t="s">
        <v>239</v>
      </c>
      <c r="D12" s="1">
        <v>6</v>
      </c>
      <c r="E12" s="1">
        <v>5</v>
      </c>
      <c r="F12" s="1">
        <v>90</v>
      </c>
      <c r="G12">
        <f t="shared" si="1"/>
        <v>6</v>
      </c>
      <c r="I12" s="7"/>
    </row>
    <row r="13" spans="1:9" x14ac:dyDescent="0.25">
      <c r="A13" t="str">
        <f t="shared" si="0"/>
        <v>Combined GTOAndrew Skov</v>
      </c>
      <c r="B13" t="s">
        <v>13</v>
      </c>
      <c r="C13" t="s">
        <v>229</v>
      </c>
      <c r="D13" s="1">
        <v>7</v>
      </c>
      <c r="E13" s="1">
        <v>6</v>
      </c>
      <c r="F13" s="1">
        <v>82</v>
      </c>
      <c r="G13">
        <f t="shared" si="1"/>
        <v>7</v>
      </c>
      <c r="I13" s="7"/>
    </row>
    <row r="14" spans="1:9" x14ac:dyDescent="0.25">
      <c r="A14" t="str">
        <f t="shared" si="0"/>
        <v>Combined GTODavid Behrend</v>
      </c>
      <c r="B14" t="s">
        <v>13</v>
      </c>
      <c r="C14" t="s">
        <v>155</v>
      </c>
      <c r="D14" s="1">
        <v>8</v>
      </c>
      <c r="E14" s="1">
        <v>7</v>
      </c>
      <c r="F14" s="1">
        <v>74</v>
      </c>
      <c r="G14">
        <f t="shared" si="1"/>
        <v>8</v>
      </c>
      <c r="I14" s="7"/>
    </row>
    <row r="15" spans="1:9" x14ac:dyDescent="0.25">
      <c r="A15" t="str">
        <f t="shared" si="0"/>
        <v>Combined GTOMax Tseng</v>
      </c>
      <c r="B15" t="s">
        <v>13</v>
      </c>
      <c r="C15" t="s">
        <v>70</v>
      </c>
      <c r="D15" s="1">
        <v>9</v>
      </c>
      <c r="E15" s="1">
        <v>8</v>
      </c>
      <c r="F15" s="1">
        <v>70</v>
      </c>
      <c r="G15">
        <f t="shared" si="1"/>
        <v>9</v>
      </c>
      <c r="I15" s="7"/>
    </row>
    <row r="16" spans="1:9" x14ac:dyDescent="0.25">
      <c r="A16" t="str">
        <f t="shared" si="0"/>
        <v>Combined GTOJoshua Snow</v>
      </c>
      <c r="B16" t="s">
        <v>13</v>
      </c>
      <c r="C16" t="s">
        <v>286</v>
      </c>
      <c r="D16" s="1">
        <v>10</v>
      </c>
      <c r="E16" s="1">
        <v>9</v>
      </c>
      <c r="F16" s="1">
        <v>54</v>
      </c>
      <c r="G16">
        <f t="shared" si="1"/>
        <v>10</v>
      </c>
      <c r="I16" s="7"/>
    </row>
    <row r="17" spans="1:9" x14ac:dyDescent="0.25">
      <c r="A17" t="str">
        <f t="shared" si="0"/>
        <v>Combined GTOPratt Wellman</v>
      </c>
      <c r="B17" t="s">
        <v>13</v>
      </c>
      <c r="C17" t="s">
        <v>164</v>
      </c>
      <c r="D17" s="1">
        <v>11</v>
      </c>
      <c r="E17" s="1">
        <v>10</v>
      </c>
      <c r="F17" s="1">
        <v>45</v>
      </c>
      <c r="G17">
        <f t="shared" si="1"/>
        <v>11</v>
      </c>
      <c r="I17" s="7"/>
    </row>
    <row r="18" spans="1:9" x14ac:dyDescent="0.25">
      <c r="A18" t="str">
        <f t="shared" si="0"/>
        <v>Combined GTOMatthew Cooper</v>
      </c>
      <c r="B18" t="s">
        <v>13</v>
      </c>
      <c r="C18" t="s">
        <v>170</v>
      </c>
      <c r="D18" s="1">
        <v>12</v>
      </c>
      <c r="E18" s="1">
        <v>11</v>
      </c>
      <c r="F18" s="1">
        <v>43</v>
      </c>
      <c r="G18">
        <f t="shared" si="1"/>
        <v>12</v>
      </c>
      <c r="I18" s="7"/>
    </row>
    <row r="19" spans="1:9" x14ac:dyDescent="0.25">
      <c r="A19" t="str">
        <f t="shared" si="0"/>
        <v>Combined GTOBraxton Young</v>
      </c>
      <c r="B19" t="s">
        <v>13</v>
      </c>
      <c r="C19" t="s">
        <v>72</v>
      </c>
      <c r="D19" s="1">
        <v>13</v>
      </c>
      <c r="E19" s="1">
        <v>12</v>
      </c>
      <c r="F19" s="1">
        <v>42</v>
      </c>
      <c r="G19">
        <f t="shared" si="1"/>
        <v>13</v>
      </c>
      <c r="I19" s="7"/>
    </row>
    <row r="20" spans="1:9" x14ac:dyDescent="0.25">
      <c r="A20" t="str">
        <f t="shared" si="0"/>
        <v>Combined GTOMalachi Roybal</v>
      </c>
      <c r="B20" t="s">
        <v>13</v>
      </c>
      <c r="C20" t="s">
        <v>283</v>
      </c>
      <c r="D20" s="1">
        <v>14</v>
      </c>
      <c r="E20" s="1">
        <v>13</v>
      </c>
      <c r="F20" s="1">
        <v>37</v>
      </c>
      <c r="G20">
        <f t="shared" si="1"/>
        <v>14</v>
      </c>
      <c r="I20" s="7"/>
    </row>
    <row r="21" spans="1:9" x14ac:dyDescent="0.25">
      <c r="A21" t="str">
        <f t="shared" si="0"/>
        <v>Combined GTOEdwin Hofeling</v>
      </c>
      <c r="B21" t="s">
        <v>13</v>
      </c>
      <c r="C21" t="s">
        <v>167</v>
      </c>
      <c r="D21" s="1">
        <v>15</v>
      </c>
      <c r="E21" s="1">
        <v>14</v>
      </c>
      <c r="F21" s="1">
        <v>22</v>
      </c>
      <c r="G21">
        <f t="shared" si="1"/>
        <v>15</v>
      </c>
    </row>
    <row r="22" spans="1:9" x14ac:dyDescent="0.25">
      <c r="A22" t="str">
        <f t="shared" si="0"/>
        <v>Combined GTOBelisario Arango</v>
      </c>
      <c r="B22" t="s">
        <v>13</v>
      </c>
      <c r="C22" t="s">
        <v>37</v>
      </c>
      <c r="D22" s="1">
        <v>16</v>
      </c>
      <c r="E22" s="1">
        <v>14</v>
      </c>
      <c r="F22" s="1">
        <v>22</v>
      </c>
      <c r="G22">
        <f t="shared" si="1"/>
        <v>15</v>
      </c>
    </row>
    <row r="23" spans="1:9" x14ac:dyDescent="0.25">
      <c r="A23" t="str">
        <f t="shared" si="0"/>
        <v>Combined GTOAaron Sherman</v>
      </c>
      <c r="B23" t="s">
        <v>13</v>
      </c>
      <c r="C23" t="s">
        <v>367</v>
      </c>
      <c r="D23" s="1">
        <v>17</v>
      </c>
      <c r="E23" s="1">
        <v>14</v>
      </c>
      <c r="F23" s="1">
        <v>22</v>
      </c>
      <c r="G23">
        <f t="shared" si="1"/>
        <v>15</v>
      </c>
    </row>
    <row r="24" spans="1:9" x14ac:dyDescent="0.25">
      <c r="A24" t="str">
        <f t="shared" si="0"/>
        <v>Combined GTOChayce Lance</v>
      </c>
      <c r="B24" t="s">
        <v>13</v>
      </c>
      <c r="C24" t="s">
        <v>187</v>
      </c>
      <c r="D24" s="1">
        <v>18</v>
      </c>
      <c r="E24" s="1">
        <v>15</v>
      </c>
      <c r="F24" s="1">
        <v>21</v>
      </c>
      <c r="G24">
        <f t="shared" si="1"/>
        <v>18</v>
      </c>
    </row>
    <row r="25" spans="1:9" x14ac:dyDescent="0.25">
      <c r="A25" t="str">
        <f t="shared" si="0"/>
        <v>Combined GTOJames Kling</v>
      </c>
      <c r="B25" t="s">
        <v>13</v>
      </c>
      <c r="C25" t="s">
        <v>347</v>
      </c>
      <c r="D25" s="1">
        <v>19</v>
      </c>
      <c r="E25" s="1">
        <v>16</v>
      </c>
      <c r="F25" s="1">
        <v>20</v>
      </c>
      <c r="G25">
        <f t="shared" si="1"/>
        <v>19</v>
      </c>
    </row>
    <row r="26" spans="1:9" x14ac:dyDescent="0.25">
      <c r="A26" t="str">
        <f t="shared" si="0"/>
        <v>Combined GTOSam Corser</v>
      </c>
      <c r="B26" t="s">
        <v>13</v>
      </c>
      <c r="C26" t="s">
        <v>303</v>
      </c>
      <c r="D26" s="1">
        <v>20</v>
      </c>
      <c r="E26" s="1">
        <v>17</v>
      </c>
      <c r="F26" s="1">
        <v>18</v>
      </c>
      <c r="G26">
        <f t="shared" si="1"/>
        <v>20</v>
      </c>
    </row>
    <row r="27" spans="1:9" x14ac:dyDescent="0.25">
      <c r="A27" t="str">
        <f t="shared" si="0"/>
        <v>Combined GTOChristopher Robison</v>
      </c>
      <c r="B27" t="s">
        <v>13</v>
      </c>
      <c r="C27" t="s">
        <v>342</v>
      </c>
      <c r="D27" s="1">
        <v>21</v>
      </c>
      <c r="E27" s="1">
        <v>17</v>
      </c>
      <c r="F27" s="1">
        <v>18</v>
      </c>
      <c r="G27">
        <f t="shared" si="1"/>
        <v>20</v>
      </c>
    </row>
    <row r="28" spans="1:9" x14ac:dyDescent="0.25">
      <c r="A28" t="str">
        <f t="shared" si="0"/>
        <v>Combined GTOBarry Ketmany</v>
      </c>
      <c r="B28" t="s">
        <v>13</v>
      </c>
      <c r="C28" t="s">
        <v>180</v>
      </c>
      <c r="D28" s="1">
        <v>22</v>
      </c>
      <c r="E28" s="1">
        <v>17</v>
      </c>
      <c r="F28" s="1">
        <v>18</v>
      </c>
      <c r="G28">
        <f t="shared" si="1"/>
        <v>20</v>
      </c>
    </row>
    <row r="29" spans="1:9" x14ac:dyDescent="0.25">
      <c r="A29" t="str">
        <f t="shared" si="0"/>
        <v>Combined GTOSam Arquit</v>
      </c>
      <c r="B29" t="s">
        <v>13</v>
      </c>
      <c r="C29" t="s">
        <v>162</v>
      </c>
      <c r="D29" s="1">
        <v>23</v>
      </c>
      <c r="E29" s="1">
        <v>17</v>
      </c>
      <c r="F29" s="1">
        <v>18</v>
      </c>
      <c r="G29">
        <f t="shared" si="1"/>
        <v>20</v>
      </c>
    </row>
    <row r="30" spans="1:9" x14ac:dyDescent="0.25">
      <c r="A30" t="str">
        <f t="shared" si="0"/>
        <v>Combined GTOJohn Tillotson</v>
      </c>
      <c r="B30" t="s">
        <v>13</v>
      </c>
      <c r="C30" t="s">
        <v>184</v>
      </c>
      <c r="D30" s="1">
        <v>24</v>
      </c>
      <c r="E30" s="1">
        <v>17</v>
      </c>
      <c r="F30" s="1">
        <v>18</v>
      </c>
      <c r="G30">
        <f t="shared" si="1"/>
        <v>20</v>
      </c>
    </row>
    <row r="31" spans="1:9" x14ac:dyDescent="0.25">
      <c r="A31" t="str">
        <f t="shared" si="0"/>
        <v>Combined GTOTyler Donaworth</v>
      </c>
      <c r="B31" t="s">
        <v>13</v>
      </c>
      <c r="C31" t="s">
        <v>191</v>
      </c>
      <c r="D31" s="1">
        <v>25</v>
      </c>
      <c r="E31" s="1">
        <v>18</v>
      </c>
      <c r="F31" s="1">
        <v>15</v>
      </c>
      <c r="G31">
        <f t="shared" si="1"/>
        <v>25</v>
      </c>
    </row>
    <row r="32" spans="1:9" x14ac:dyDescent="0.25">
      <c r="A32" t="str">
        <f t="shared" si="0"/>
        <v>Combined GTOJustin Stapleford</v>
      </c>
      <c r="B32" t="s">
        <v>13</v>
      </c>
      <c r="C32" t="s">
        <v>173</v>
      </c>
      <c r="D32" s="1">
        <v>26</v>
      </c>
      <c r="E32" s="1">
        <v>19</v>
      </c>
      <c r="F32" s="1">
        <v>14</v>
      </c>
      <c r="G32">
        <f t="shared" si="1"/>
        <v>26</v>
      </c>
    </row>
    <row r="33" spans="1:7" x14ac:dyDescent="0.25">
      <c r="A33" t="str">
        <f t="shared" si="0"/>
        <v>Combined GTOmike jensen</v>
      </c>
      <c r="B33" t="s">
        <v>13</v>
      </c>
      <c r="C33" t="s">
        <v>337</v>
      </c>
      <c r="D33" s="1">
        <v>27</v>
      </c>
      <c r="E33" s="1">
        <v>20</v>
      </c>
      <c r="F33" s="1">
        <v>9</v>
      </c>
      <c r="G33">
        <f t="shared" si="1"/>
        <v>27</v>
      </c>
    </row>
    <row r="34" spans="1:7" x14ac:dyDescent="0.25">
      <c r="A34" t="str">
        <f t="shared" si="0"/>
        <v>Combined GTOOmar Carrillo</v>
      </c>
      <c r="B34" t="s">
        <v>13</v>
      </c>
      <c r="C34" t="s">
        <v>160</v>
      </c>
      <c r="D34" s="1">
        <v>28</v>
      </c>
      <c r="E34" s="1">
        <v>20</v>
      </c>
      <c r="F34" s="1">
        <v>9</v>
      </c>
      <c r="G34">
        <f t="shared" si="1"/>
        <v>27</v>
      </c>
    </row>
    <row r="35" spans="1:7" x14ac:dyDescent="0.25">
      <c r="A35" t="str">
        <f t="shared" si="0"/>
        <v>Combined GTOJosh Carrion</v>
      </c>
      <c r="B35" t="s">
        <v>13</v>
      </c>
      <c r="C35" t="s">
        <v>356</v>
      </c>
      <c r="D35" s="1">
        <v>29</v>
      </c>
      <c r="E35" s="1">
        <v>21</v>
      </c>
      <c r="F35" s="1">
        <v>7</v>
      </c>
      <c r="G35">
        <f t="shared" si="1"/>
        <v>29</v>
      </c>
    </row>
    <row r="36" spans="1:7" x14ac:dyDescent="0.25">
      <c r="A36" t="str">
        <f t="shared" si="0"/>
        <v>Combined GTOMark Taylor</v>
      </c>
      <c r="B36" t="s">
        <v>13</v>
      </c>
      <c r="C36" t="s">
        <v>31</v>
      </c>
      <c r="D36" s="1">
        <v>30</v>
      </c>
      <c r="E36" s="1">
        <v>22</v>
      </c>
      <c r="F36" s="1">
        <v>6</v>
      </c>
      <c r="G36">
        <f t="shared" si="1"/>
        <v>30</v>
      </c>
    </row>
    <row r="37" spans="1:7" x14ac:dyDescent="0.25">
      <c r="A37" t="str">
        <f t="shared" si="0"/>
        <v>Combined GTOKevin Caputo</v>
      </c>
      <c r="B37" t="s">
        <v>13</v>
      </c>
      <c r="C37" t="s">
        <v>289</v>
      </c>
      <c r="D37" s="1">
        <v>31</v>
      </c>
      <c r="E37" s="1">
        <v>23</v>
      </c>
      <c r="F37" s="1">
        <v>5</v>
      </c>
      <c r="G37">
        <f t="shared" si="1"/>
        <v>31</v>
      </c>
    </row>
    <row r="38" spans="1:7" x14ac:dyDescent="0.25">
      <c r="A38" t="str">
        <f t="shared" si="0"/>
        <v>Combined GTODaniel Egbert</v>
      </c>
      <c r="B38" t="s">
        <v>13</v>
      </c>
      <c r="C38" t="s">
        <v>212</v>
      </c>
      <c r="D38" s="1">
        <v>32</v>
      </c>
      <c r="E38" s="1">
        <v>24</v>
      </c>
      <c r="F38" s="1">
        <v>4</v>
      </c>
      <c r="G38">
        <f t="shared" si="1"/>
        <v>32</v>
      </c>
    </row>
    <row r="39" spans="1:7" x14ac:dyDescent="0.25">
      <c r="A39" t="str">
        <f t="shared" si="0"/>
        <v>Combined GTOChristopher Mousley</v>
      </c>
      <c r="B39" t="s">
        <v>13</v>
      </c>
      <c r="C39" t="s">
        <v>372</v>
      </c>
      <c r="D39" s="1">
        <v>33</v>
      </c>
      <c r="E39" s="1">
        <v>24</v>
      </c>
      <c r="F39" s="1">
        <v>4</v>
      </c>
      <c r="G39">
        <f t="shared" si="1"/>
        <v>32</v>
      </c>
    </row>
    <row r="40" spans="1:7" x14ac:dyDescent="0.25">
      <c r="A40" t="str">
        <f t="shared" si="0"/>
        <v>Combined GTODustin Lance</v>
      </c>
      <c r="B40" t="s">
        <v>13</v>
      </c>
      <c r="C40" t="s">
        <v>176</v>
      </c>
      <c r="D40" s="1">
        <v>34</v>
      </c>
      <c r="E40" s="1">
        <v>25</v>
      </c>
      <c r="F40" s="1">
        <v>2</v>
      </c>
      <c r="G40">
        <f t="shared" si="1"/>
        <v>34</v>
      </c>
    </row>
    <row r="41" spans="1:7" x14ac:dyDescent="0.25">
      <c r="A41" t="str">
        <f t="shared" si="0"/>
        <v>Combined GTODaniel Bodon</v>
      </c>
      <c r="B41" t="s">
        <v>13</v>
      </c>
      <c r="C41" t="s">
        <v>370</v>
      </c>
      <c r="D41" s="1">
        <v>35</v>
      </c>
      <c r="E41" s="1">
        <v>25</v>
      </c>
      <c r="F41" s="1">
        <v>2</v>
      </c>
      <c r="G41">
        <f t="shared" si="1"/>
        <v>34</v>
      </c>
    </row>
    <row r="42" spans="1:7" x14ac:dyDescent="0.25">
      <c r="A42" t="str">
        <f t="shared" si="0"/>
        <v>Combined GTOCarson Kofford</v>
      </c>
      <c r="B42" t="s">
        <v>13</v>
      </c>
      <c r="C42" t="s">
        <v>197</v>
      </c>
      <c r="D42" s="1">
        <v>36</v>
      </c>
      <c r="E42" s="1">
        <v>26</v>
      </c>
      <c r="F42" s="1">
        <v>1</v>
      </c>
      <c r="G42">
        <f t="shared" si="1"/>
        <v>36</v>
      </c>
    </row>
    <row r="43" spans="1:7" x14ac:dyDescent="0.25">
      <c r="A43" t="str">
        <f t="shared" si="0"/>
        <v>Combined GTOCj Walker</v>
      </c>
      <c r="B43" t="s">
        <v>13</v>
      </c>
      <c r="C43" t="s">
        <v>368</v>
      </c>
      <c r="D43" s="1">
        <v>37</v>
      </c>
      <c r="E43" s="1">
        <v>26</v>
      </c>
      <c r="F43" s="1">
        <v>1</v>
      </c>
      <c r="G43">
        <f t="shared" si="1"/>
        <v>36</v>
      </c>
    </row>
    <row r="44" spans="1:7" x14ac:dyDescent="0.25">
      <c r="A44" t="str">
        <f t="shared" si="0"/>
        <v>Combined GTORich Enriquez</v>
      </c>
      <c r="B44" t="s">
        <v>13</v>
      </c>
      <c r="C44" t="s">
        <v>312</v>
      </c>
      <c r="D44" s="1">
        <v>38</v>
      </c>
      <c r="E44" s="1">
        <v>26</v>
      </c>
      <c r="F44" s="1">
        <v>1</v>
      </c>
      <c r="G44">
        <f t="shared" si="1"/>
        <v>36</v>
      </c>
    </row>
    <row r="45" spans="1:7" x14ac:dyDescent="0.25">
      <c r="A45" t="str">
        <f t="shared" si="0"/>
        <v>Combined GTODallas Sherman</v>
      </c>
      <c r="B45" t="s">
        <v>13</v>
      </c>
      <c r="C45" t="s">
        <v>374</v>
      </c>
      <c r="D45" s="1">
        <v>39</v>
      </c>
      <c r="E45" s="1">
        <v>27</v>
      </c>
      <c r="F45" s="1">
        <v>0</v>
      </c>
      <c r="G45">
        <f t="shared" si="1"/>
        <v>39</v>
      </c>
    </row>
    <row r="46" spans="1:7" x14ac:dyDescent="0.25">
      <c r="A46" t="str">
        <f t="shared" si="0"/>
        <v>Combined GTOMoe Fareed</v>
      </c>
      <c r="B46" t="s">
        <v>13</v>
      </c>
      <c r="C46" t="s">
        <v>178</v>
      </c>
      <c r="D46" s="1">
        <v>40</v>
      </c>
      <c r="E46" s="1">
        <v>27</v>
      </c>
      <c r="F46" s="1">
        <v>0</v>
      </c>
      <c r="G46">
        <f t="shared" si="1"/>
        <v>39</v>
      </c>
    </row>
    <row r="47" spans="1:7" x14ac:dyDescent="0.25">
      <c r="A47" t="str">
        <f t="shared" si="0"/>
        <v>Combined GTUPeter Hofpointner</v>
      </c>
      <c r="B47" t="s">
        <v>94</v>
      </c>
      <c r="C47" t="s">
        <v>216</v>
      </c>
      <c r="D47" s="1">
        <v>1</v>
      </c>
      <c r="E47" s="1">
        <v>1</v>
      </c>
      <c r="F47" s="1">
        <v>220</v>
      </c>
      <c r="G47">
        <f t="shared" si="1"/>
        <v>1</v>
      </c>
    </row>
    <row r="48" spans="1:7" x14ac:dyDescent="0.25">
      <c r="A48" t="str">
        <f t="shared" si="0"/>
        <v>Combined GTULee McNutt</v>
      </c>
      <c r="B48" t="s">
        <v>94</v>
      </c>
      <c r="C48" t="s">
        <v>225</v>
      </c>
      <c r="D48" s="1">
        <v>2</v>
      </c>
      <c r="E48" s="1">
        <v>2</v>
      </c>
      <c r="F48" s="1">
        <v>190</v>
      </c>
      <c r="G48">
        <f t="shared" si="1"/>
        <v>2</v>
      </c>
    </row>
    <row r="49" spans="1:7" x14ac:dyDescent="0.25">
      <c r="A49" t="str">
        <f t="shared" si="0"/>
        <v>Combined GTUNicholas Schmit</v>
      </c>
      <c r="B49" t="s">
        <v>94</v>
      </c>
      <c r="C49" t="s">
        <v>24</v>
      </c>
      <c r="D49" s="1">
        <v>3</v>
      </c>
      <c r="E49" s="1">
        <v>3</v>
      </c>
      <c r="F49" s="1">
        <v>112</v>
      </c>
      <c r="G49">
        <f t="shared" si="1"/>
        <v>3</v>
      </c>
    </row>
    <row r="50" spans="1:7" x14ac:dyDescent="0.25">
      <c r="A50" t="str">
        <f t="shared" si="0"/>
        <v>Combined GTUJoshua Fisher</v>
      </c>
      <c r="B50" t="s">
        <v>94</v>
      </c>
      <c r="C50" t="s">
        <v>158</v>
      </c>
      <c r="D50" s="1">
        <v>4</v>
      </c>
      <c r="E50" s="1">
        <v>4</v>
      </c>
      <c r="F50" s="1">
        <v>108</v>
      </c>
      <c r="G50">
        <f t="shared" si="1"/>
        <v>4</v>
      </c>
    </row>
    <row r="51" spans="1:7" x14ac:dyDescent="0.25">
      <c r="A51" t="str">
        <f t="shared" si="0"/>
        <v>Combined GTUBraxton Young</v>
      </c>
      <c r="B51" t="s">
        <v>94</v>
      </c>
      <c r="C51" t="s">
        <v>72</v>
      </c>
      <c r="D51" s="1">
        <v>5</v>
      </c>
      <c r="E51" s="1">
        <v>5</v>
      </c>
      <c r="F51" s="1">
        <v>82</v>
      </c>
      <c r="G51">
        <f t="shared" si="1"/>
        <v>5</v>
      </c>
    </row>
    <row r="52" spans="1:7" x14ac:dyDescent="0.25">
      <c r="A52" t="str">
        <f t="shared" si="0"/>
        <v>Combined GTUBelisario Arango</v>
      </c>
      <c r="B52" t="s">
        <v>94</v>
      </c>
      <c r="C52" t="s">
        <v>37</v>
      </c>
      <c r="D52" s="1">
        <v>6</v>
      </c>
      <c r="E52" s="1">
        <v>6</v>
      </c>
      <c r="F52" s="1">
        <v>76</v>
      </c>
      <c r="G52">
        <f t="shared" si="1"/>
        <v>6</v>
      </c>
    </row>
    <row r="53" spans="1:7" x14ac:dyDescent="0.25">
      <c r="A53" t="str">
        <f t="shared" si="0"/>
        <v>Combined GTUJames Riggs</v>
      </c>
      <c r="B53" t="s">
        <v>94</v>
      </c>
      <c r="C53" t="s">
        <v>33</v>
      </c>
      <c r="D53" s="1">
        <v>7</v>
      </c>
      <c r="E53" s="1">
        <v>7</v>
      </c>
      <c r="F53" s="1">
        <v>70</v>
      </c>
      <c r="G53">
        <f t="shared" si="1"/>
        <v>7</v>
      </c>
    </row>
    <row r="54" spans="1:7" x14ac:dyDescent="0.25">
      <c r="A54" t="str">
        <f t="shared" si="0"/>
        <v>Combined GTUMax Tseng</v>
      </c>
      <c r="B54" t="s">
        <v>94</v>
      </c>
      <c r="C54" t="s">
        <v>70</v>
      </c>
      <c r="D54" s="1">
        <v>8</v>
      </c>
      <c r="E54" s="1">
        <v>8</v>
      </c>
      <c r="F54" s="1">
        <v>64</v>
      </c>
      <c r="G54">
        <f t="shared" si="1"/>
        <v>8</v>
      </c>
    </row>
    <row r="55" spans="1:7" x14ac:dyDescent="0.25">
      <c r="A55" t="str">
        <f t="shared" si="0"/>
        <v>Combined GTUDonald Rothfuss</v>
      </c>
      <c r="B55" t="s">
        <v>94</v>
      </c>
      <c r="C55" t="s">
        <v>63</v>
      </c>
      <c r="D55" s="1">
        <v>9</v>
      </c>
      <c r="E55" s="1">
        <v>9</v>
      </c>
      <c r="F55" s="1">
        <v>48</v>
      </c>
      <c r="G55">
        <f t="shared" si="1"/>
        <v>9</v>
      </c>
    </row>
    <row r="56" spans="1:7" x14ac:dyDescent="0.25">
      <c r="A56" t="str">
        <f t="shared" si="0"/>
        <v>Combined GTURussell Carpenter</v>
      </c>
      <c r="B56" t="s">
        <v>94</v>
      </c>
      <c r="C56" t="s">
        <v>116</v>
      </c>
      <c r="D56" s="1">
        <v>10</v>
      </c>
      <c r="E56" s="1">
        <v>10</v>
      </c>
      <c r="F56" s="1">
        <v>43</v>
      </c>
      <c r="G56">
        <f t="shared" si="1"/>
        <v>10</v>
      </c>
    </row>
    <row r="57" spans="1:7" x14ac:dyDescent="0.25">
      <c r="A57" t="str">
        <f t="shared" si="0"/>
        <v>Combined GTUJeff Leeman</v>
      </c>
      <c r="B57" t="s">
        <v>94</v>
      </c>
      <c r="C57" t="s">
        <v>137</v>
      </c>
      <c r="D57" s="1">
        <v>11</v>
      </c>
      <c r="E57" s="1">
        <v>10</v>
      </c>
      <c r="F57" s="1">
        <v>43</v>
      </c>
      <c r="G57">
        <f t="shared" si="1"/>
        <v>10</v>
      </c>
    </row>
    <row r="58" spans="1:7" x14ac:dyDescent="0.25">
      <c r="A58" t="str">
        <f t="shared" si="0"/>
        <v>Combined GTUSam Corser</v>
      </c>
      <c r="B58" t="s">
        <v>94</v>
      </c>
      <c r="C58" t="s">
        <v>303</v>
      </c>
      <c r="D58" s="1">
        <v>12</v>
      </c>
      <c r="E58" s="1">
        <v>11</v>
      </c>
      <c r="F58" s="1">
        <v>40</v>
      </c>
      <c r="G58">
        <f t="shared" si="1"/>
        <v>12</v>
      </c>
    </row>
    <row r="59" spans="1:7" x14ac:dyDescent="0.25">
      <c r="A59" t="str">
        <f t="shared" si="0"/>
        <v>Combined GTUChristopher Robison</v>
      </c>
      <c r="B59" t="s">
        <v>94</v>
      </c>
      <c r="C59" t="s">
        <v>342</v>
      </c>
      <c r="D59" s="1">
        <v>13</v>
      </c>
      <c r="E59" s="1">
        <v>11</v>
      </c>
      <c r="F59" s="1">
        <v>40</v>
      </c>
      <c r="G59">
        <f t="shared" si="1"/>
        <v>12</v>
      </c>
    </row>
    <row r="60" spans="1:7" x14ac:dyDescent="0.25">
      <c r="A60" t="str">
        <f t="shared" si="0"/>
        <v>Combined GTUTyler Donaworth</v>
      </c>
      <c r="B60" t="s">
        <v>94</v>
      </c>
      <c r="C60" t="s">
        <v>191</v>
      </c>
      <c r="D60" s="1">
        <v>14</v>
      </c>
      <c r="E60" s="1">
        <v>12</v>
      </c>
      <c r="F60" s="1">
        <v>38</v>
      </c>
      <c r="G60">
        <f t="shared" si="1"/>
        <v>14</v>
      </c>
    </row>
    <row r="61" spans="1:7" x14ac:dyDescent="0.25">
      <c r="A61" t="str">
        <f t="shared" si="0"/>
        <v>Combined GTURaymond Clark</v>
      </c>
      <c r="B61" t="s">
        <v>94</v>
      </c>
      <c r="C61" t="s">
        <v>21</v>
      </c>
      <c r="D61" s="1">
        <v>15</v>
      </c>
      <c r="E61" s="1">
        <v>13</v>
      </c>
      <c r="F61" s="1">
        <v>33</v>
      </c>
      <c r="G61">
        <f t="shared" si="1"/>
        <v>15</v>
      </c>
    </row>
    <row r="62" spans="1:7" x14ac:dyDescent="0.25">
      <c r="A62" t="str">
        <f t="shared" si="0"/>
        <v>Combined GTUSamuel Gluss</v>
      </c>
      <c r="B62" t="s">
        <v>94</v>
      </c>
      <c r="C62" t="s">
        <v>364</v>
      </c>
      <c r="D62" s="1">
        <v>16</v>
      </c>
      <c r="E62" s="1">
        <v>14</v>
      </c>
      <c r="F62" s="1">
        <v>32</v>
      </c>
      <c r="G62">
        <f t="shared" si="1"/>
        <v>16</v>
      </c>
    </row>
    <row r="63" spans="1:7" x14ac:dyDescent="0.25">
      <c r="A63" t="str">
        <f t="shared" si="0"/>
        <v>Combined GTUZach Jenson</v>
      </c>
      <c r="B63" t="s">
        <v>94</v>
      </c>
      <c r="C63" t="s">
        <v>188</v>
      </c>
      <c r="D63" s="1">
        <v>17</v>
      </c>
      <c r="E63" s="1">
        <v>14</v>
      </c>
      <c r="F63" s="1">
        <v>32</v>
      </c>
      <c r="G63">
        <f t="shared" si="1"/>
        <v>16</v>
      </c>
    </row>
    <row r="64" spans="1:7" x14ac:dyDescent="0.25">
      <c r="A64" t="str">
        <f t="shared" si="0"/>
        <v>Combined GTUVictor Arias</v>
      </c>
      <c r="B64" t="s">
        <v>94</v>
      </c>
      <c r="C64" t="s">
        <v>189</v>
      </c>
      <c r="D64" s="1">
        <v>18</v>
      </c>
      <c r="E64" s="1">
        <v>15</v>
      </c>
      <c r="F64" s="1">
        <v>30</v>
      </c>
      <c r="G64">
        <f t="shared" si="1"/>
        <v>18</v>
      </c>
    </row>
    <row r="65" spans="1:7" x14ac:dyDescent="0.25">
      <c r="A65" t="str">
        <f t="shared" si="0"/>
        <v>Combined GTUMario Fernandez</v>
      </c>
      <c r="B65" t="s">
        <v>94</v>
      </c>
      <c r="C65" t="s">
        <v>335</v>
      </c>
      <c r="D65" s="1">
        <v>19</v>
      </c>
      <c r="E65" s="1">
        <v>15</v>
      </c>
      <c r="F65" s="1">
        <v>30</v>
      </c>
      <c r="G65">
        <f t="shared" si="1"/>
        <v>18</v>
      </c>
    </row>
    <row r="66" spans="1:7" x14ac:dyDescent="0.25">
      <c r="A66" t="str">
        <f t="shared" si="0"/>
        <v>Combined GTUBrian Gerwe</v>
      </c>
      <c r="B66" t="s">
        <v>94</v>
      </c>
      <c r="C66" t="s">
        <v>205</v>
      </c>
      <c r="D66" s="1">
        <v>20</v>
      </c>
      <c r="E66" s="1">
        <v>16</v>
      </c>
      <c r="F66" s="1">
        <v>29</v>
      </c>
      <c r="G66">
        <f t="shared" si="1"/>
        <v>20</v>
      </c>
    </row>
    <row r="67" spans="1:7" x14ac:dyDescent="0.25">
      <c r="A67" t="str">
        <f t="shared" si="0"/>
        <v>Combined GTUMark Taylor</v>
      </c>
      <c r="B67" t="s">
        <v>94</v>
      </c>
      <c r="C67" t="s">
        <v>31</v>
      </c>
      <c r="D67" s="1">
        <v>21</v>
      </c>
      <c r="E67" s="1">
        <v>17</v>
      </c>
      <c r="F67" s="1">
        <v>22</v>
      </c>
      <c r="G67">
        <f t="shared" si="1"/>
        <v>21</v>
      </c>
    </row>
    <row r="68" spans="1:7" x14ac:dyDescent="0.25">
      <c r="A68" t="str">
        <f t="shared" si="0"/>
        <v>Combined GTUKirk Doyle</v>
      </c>
      <c r="B68" t="s">
        <v>94</v>
      </c>
      <c r="C68" t="s">
        <v>140</v>
      </c>
      <c r="D68" s="1">
        <v>22</v>
      </c>
      <c r="E68" s="1">
        <v>18</v>
      </c>
      <c r="F68" s="1">
        <v>20</v>
      </c>
      <c r="G68">
        <f t="shared" si="1"/>
        <v>22</v>
      </c>
    </row>
    <row r="69" spans="1:7" x14ac:dyDescent="0.25">
      <c r="A69" t="str">
        <f t="shared" si="0"/>
        <v>Combined GTURichard Findlay</v>
      </c>
      <c r="B69" t="s">
        <v>94</v>
      </c>
      <c r="C69" t="s">
        <v>219</v>
      </c>
      <c r="D69" s="1">
        <v>23</v>
      </c>
      <c r="E69" s="1">
        <v>19</v>
      </c>
      <c r="F69" s="1">
        <v>18</v>
      </c>
      <c r="G69">
        <f t="shared" si="1"/>
        <v>23</v>
      </c>
    </row>
    <row r="70" spans="1:7" x14ac:dyDescent="0.25">
      <c r="A70" t="str">
        <f t="shared" si="0"/>
        <v>Combined GTUMiguel Alamillo</v>
      </c>
      <c r="B70" t="s">
        <v>94</v>
      </c>
      <c r="C70" t="s">
        <v>330</v>
      </c>
      <c r="D70" s="1">
        <v>24</v>
      </c>
      <c r="E70" s="1">
        <v>20</v>
      </c>
      <c r="F70" s="1">
        <v>9</v>
      </c>
      <c r="G70">
        <f t="shared" si="1"/>
        <v>24</v>
      </c>
    </row>
    <row r="71" spans="1:7" x14ac:dyDescent="0.25">
      <c r="A71" t="str">
        <f t="shared" si="0"/>
        <v>Combined GTUDustin Lance</v>
      </c>
      <c r="B71" t="s">
        <v>94</v>
      </c>
      <c r="C71" t="s">
        <v>176</v>
      </c>
      <c r="D71" s="1">
        <v>25</v>
      </c>
      <c r="E71" s="1">
        <v>20</v>
      </c>
      <c r="F71" s="1">
        <v>9</v>
      </c>
      <c r="G71">
        <f t="shared" si="1"/>
        <v>24</v>
      </c>
    </row>
    <row r="72" spans="1:7" x14ac:dyDescent="0.25">
      <c r="A72" t="str">
        <f t="shared" ref="A72:A135" si="2">B72&amp;C72</f>
        <v>Combined GTUKevin Caputo</v>
      </c>
      <c r="B72" t="s">
        <v>94</v>
      </c>
      <c r="C72" t="s">
        <v>289</v>
      </c>
      <c r="D72" s="1">
        <v>26</v>
      </c>
      <c r="E72" s="1">
        <v>21</v>
      </c>
      <c r="F72" s="1">
        <v>8</v>
      </c>
      <c r="G72">
        <f t="shared" ref="G72:G135" si="3">IF(E72=E71,G71,D72)</f>
        <v>26</v>
      </c>
    </row>
    <row r="73" spans="1:7" x14ac:dyDescent="0.25">
      <c r="A73" t="str">
        <f t="shared" si="2"/>
        <v>Combined GTURachel Kuns</v>
      </c>
      <c r="B73" t="s">
        <v>94</v>
      </c>
      <c r="C73" t="s">
        <v>215</v>
      </c>
      <c r="D73" s="1">
        <v>27</v>
      </c>
      <c r="E73" s="1">
        <v>22</v>
      </c>
      <c r="F73" s="1">
        <v>7</v>
      </c>
      <c r="G73">
        <f t="shared" si="3"/>
        <v>27</v>
      </c>
    </row>
    <row r="74" spans="1:7" x14ac:dyDescent="0.25">
      <c r="A74" t="str">
        <f t="shared" si="2"/>
        <v>Combined GTUNathan Bell</v>
      </c>
      <c r="B74" t="s">
        <v>94</v>
      </c>
      <c r="C74" t="s">
        <v>385</v>
      </c>
      <c r="D74" s="1">
        <v>28</v>
      </c>
      <c r="E74" s="1">
        <v>23</v>
      </c>
      <c r="F74" s="1">
        <v>5</v>
      </c>
      <c r="G74">
        <f t="shared" si="3"/>
        <v>28</v>
      </c>
    </row>
    <row r="75" spans="1:7" x14ac:dyDescent="0.25">
      <c r="A75" t="str">
        <f t="shared" si="2"/>
        <v>Combined GTUNicholas Sager</v>
      </c>
      <c r="B75" t="s">
        <v>94</v>
      </c>
      <c r="C75" t="s">
        <v>376</v>
      </c>
      <c r="D75" s="1">
        <v>29</v>
      </c>
      <c r="E75" s="1">
        <v>24</v>
      </c>
      <c r="F75" s="1">
        <v>3</v>
      </c>
      <c r="G75">
        <f t="shared" si="3"/>
        <v>29</v>
      </c>
    </row>
    <row r="76" spans="1:7" x14ac:dyDescent="0.25">
      <c r="A76" t="str">
        <f t="shared" si="2"/>
        <v>Combined GTUMoe Fareed</v>
      </c>
      <c r="B76" t="s">
        <v>94</v>
      </c>
      <c r="C76" t="s">
        <v>178</v>
      </c>
      <c r="D76" s="1">
        <v>30</v>
      </c>
      <c r="E76" s="1">
        <v>24</v>
      </c>
      <c r="F76" s="1">
        <v>3</v>
      </c>
      <c r="G76">
        <f t="shared" si="3"/>
        <v>29</v>
      </c>
    </row>
    <row r="77" spans="1:7" x14ac:dyDescent="0.25">
      <c r="A77" t="str">
        <f t="shared" si="2"/>
        <v>Combined GTUCarson Kofford</v>
      </c>
      <c r="B77" t="s">
        <v>94</v>
      </c>
      <c r="C77" t="s">
        <v>197</v>
      </c>
      <c r="D77" s="1">
        <v>31</v>
      </c>
      <c r="E77" s="1">
        <v>24</v>
      </c>
      <c r="F77" s="1">
        <v>3</v>
      </c>
      <c r="G77">
        <f t="shared" si="3"/>
        <v>29</v>
      </c>
    </row>
    <row r="78" spans="1:7" x14ac:dyDescent="0.25">
      <c r="A78" t="str">
        <f t="shared" si="2"/>
        <v>Combined GTUDaniel Bodon</v>
      </c>
      <c r="B78" t="s">
        <v>94</v>
      </c>
      <c r="C78" t="s">
        <v>370</v>
      </c>
      <c r="D78" s="1">
        <v>32</v>
      </c>
      <c r="E78" s="1">
        <v>25</v>
      </c>
      <c r="F78" s="1">
        <v>0</v>
      </c>
      <c r="G78">
        <f t="shared" si="3"/>
        <v>32</v>
      </c>
    </row>
    <row r="79" spans="1:7" x14ac:dyDescent="0.25">
      <c r="A79" t="str">
        <f t="shared" si="2"/>
        <v>Combined GTUIan Jenson</v>
      </c>
      <c r="B79" t="s">
        <v>94</v>
      </c>
      <c r="C79" t="s">
        <v>327</v>
      </c>
      <c r="D79" s="1">
        <v>33</v>
      </c>
      <c r="E79" s="1">
        <v>25</v>
      </c>
      <c r="F79" s="1">
        <v>0</v>
      </c>
      <c r="G79">
        <f t="shared" si="3"/>
        <v>32</v>
      </c>
    </row>
    <row r="80" spans="1:7" x14ac:dyDescent="0.25">
      <c r="A80" t="str">
        <f t="shared" si="2"/>
        <v>Deseret Dash - ExpertEric Jones</v>
      </c>
      <c r="B80" t="s">
        <v>107</v>
      </c>
      <c r="C80" t="s">
        <v>119</v>
      </c>
      <c r="D80" s="1">
        <v>1</v>
      </c>
      <c r="E80" s="1">
        <v>1</v>
      </c>
      <c r="F80" s="1">
        <v>200</v>
      </c>
      <c r="G80">
        <f t="shared" si="3"/>
        <v>1</v>
      </c>
    </row>
    <row r="81" spans="1:7" x14ac:dyDescent="0.25">
      <c r="A81" t="str">
        <f t="shared" si="2"/>
        <v>Deseret Dash - ExpertBraden Jones</v>
      </c>
      <c r="B81" t="s">
        <v>107</v>
      </c>
      <c r="C81" t="s">
        <v>120</v>
      </c>
      <c r="D81" s="1">
        <v>2</v>
      </c>
      <c r="E81" s="1">
        <v>2</v>
      </c>
      <c r="F81" s="1">
        <v>184</v>
      </c>
      <c r="G81">
        <f t="shared" si="3"/>
        <v>2</v>
      </c>
    </row>
    <row r="82" spans="1:7" x14ac:dyDescent="0.25">
      <c r="A82" t="str">
        <f t="shared" si="2"/>
        <v>Deseret Dash - ExpertDavid Meyer</v>
      </c>
      <c r="B82" t="s">
        <v>107</v>
      </c>
      <c r="C82" t="s">
        <v>48</v>
      </c>
      <c r="D82" s="1">
        <v>3</v>
      </c>
      <c r="E82" s="1">
        <v>3</v>
      </c>
      <c r="F82" s="1">
        <v>174</v>
      </c>
      <c r="G82">
        <f t="shared" si="3"/>
        <v>3</v>
      </c>
    </row>
    <row r="83" spans="1:7" x14ac:dyDescent="0.25">
      <c r="A83" t="str">
        <f t="shared" si="2"/>
        <v>Deseret Dash - ExpertTyler Jones</v>
      </c>
      <c r="B83" t="s">
        <v>107</v>
      </c>
      <c r="C83" t="s">
        <v>226</v>
      </c>
      <c r="D83" s="1">
        <v>4</v>
      </c>
      <c r="E83" s="1">
        <v>4</v>
      </c>
      <c r="F83" s="1">
        <v>92</v>
      </c>
      <c r="G83">
        <f t="shared" si="3"/>
        <v>4</v>
      </c>
    </row>
    <row r="84" spans="1:7" x14ac:dyDescent="0.25">
      <c r="A84" t="str">
        <f t="shared" si="2"/>
        <v>Deseret Dash - ExpertMarshall Miller</v>
      </c>
      <c r="B84" t="s">
        <v>107</v>
      </c>
      <c r="C84" t="s">
        <v>121</v>
      </c>
      <c r="D84" s="1">
        <v>5</v>
      </c>
      <c r="E84" s="1">
        <v>5</v>
      </c>
      <c r="F84" s="1">
        <v>71</v>
      </c>
      <c r="G84">
        <f t="shared" si="3"/>
        <v>5</v>
      </c>
    </row>
    <row r="85" spans="1:7" x14ac:dyDescent="0.25">
      <c r="A85" t="str">
        <f t="shared" si="2"/>
        <v>Deseret Dash - ExpertNicholas Schmit</v>
      </c>
      <c r="B85" t="s">
        <v>107</v>
      </c>
      <c r="C85" t="s">
        <v>24</v>
      </c>
      <c r="D85" s="1">
        <v>6</v>
      </c>
      <c r="E85" s="1">
        <v>6</v>
      </c>
      <c r="F85" s="1">
        <v>68</v>
      </c>
      <c r="G85">
        <f t="shared" si="3"/>
        <v>6</v>
      </c>
    </row>
    <row r="86" spans="1:7" x14ac:dyDescent="0.25">
      <c r="A86" t="str">
        <f t="shared" si="2"/>
        <v>Deseret Dash - ExpertJohn Tran</v>
      </c>
      <c r="B86" t="s">
        <v>107</v>
      </c>
      <c r="C86" t="s">
        <v>153</v>
      </c>
      <c r="D86" s="1">
        <v>7</v>
      </c>
      <c r="E86" s="1">
        <v>7</v>
      </c>
      <c r="F86" s="1">
        <v>64</v>
      </c>
      <c r="G86">
        <f t="shared" si="3"/>
        <v>7</v>
      </c>
    </row>
    <row r="87" spans="1:7" x14ac:dyDescent="0.25">
      <c r="A87" t="str">
        <f t="shared" si="2"/>
        <v>Deseret Dash - ExpertJoshua Snow</v>
      </c>
      <c r="B87" t="s">
        <v>107</v>
      </c>
      <c r="C87" t="s">
        <v>286</v>
      </c>
      <c r="D87" s="1">
        <v>8</v>
      </c>
      <c r="E87" s="1">
        <v>8</v>
      </c>
      <c r="F87" s="1">
        <v>58</v>
      </c>
      <c r="G87">
        <f t="shared" si="3"/>
        <v>8</v>
      </c>
    </row>
    <row r="88" spans="1:7" x14ac:dyDescent="0.25">
      <c r="A88" t="str">
        <f t="shared" si="2"/>
        <v>Deseret Dash - ExpertAlex Zinaich</v>
      </c>
      <c r="B88" t="s">
        <v>107</v>
      </c>
      <c r="C88" t="s">
        <v>231</v>
      </c>
      <c r="D88" s="1">
        <v>9</v>
      </c>
      <c r="E88" s="1">
        <v>9</v>
      </c>
      <c r="F88" s="1">
        <v>33</v>
      </c>
      <c r="G88">
        <f t="shared" si="3"/>
        <v>9</v>
      </c>
    </row>
    <row r="89" spans="1:7" x14ac:dyDescent="0.25">
      <c r="A89" t="str">
        <f t="shared" si="2"/>
        <v>Deseret Dash - ExpertTyler Bengford</v>
      </c>
      <c r="B89" t="s">
        <v>107</v>
      </c>
      <c r="C89" t="s">
        <v>310</v>
      </c>
      <c r="D89" s="1">
        <v>10</v>
      </c>
      <c r="E89" s="1">
        <v>10</v>
      </c>
      <c r="F89" s="1">
        <v>32</v>
      </c>
      <c r="G89">
        <f t="shared" si="3"/>
        <v>10</v>
      </c>
    </row>
    <row r="90" spans="1:7" x14ac:dyDescent="0.25">
      <c r="A90" t="str">
        <f t="shared" si="2"/>
        <v>Deseret Dash - ExpertMark Taylor</v>
      </c>
      <c r="B90" t="s">
        <v>107</v>
      </c>
      <c r="C90" t="s">
        <v>31</v>
      </c>
      <c r="D90" s="1">
        <v>11</v>
      </c>
      <c r="E90" s="1">
        <v>10</v>
      </c>
      <c r="F90" s="1">
        <v>32</v>
      </c>
      <c r="G90">
        <f t="shared" si="3"/>
        <v>10</v>
      </c>
    </row>
    <row r="91" spans="1:7" x14ac:dyDescent="0.25">
      <c r="A91" t="str">
        <f t="shared" si="2"/>
        <v>Deseret Dash - ExpertMax Tseng</v>
      </c>
      <c r="B91" t="s">
        <v>107</v>
      </c>
      <c r="C91" t="s">
        <v>70</v>
      </c>
      <c r="D91" s="1">
        <v>12</v>
      </c>
      <c r="E91" s="1">
        <v>11</v>
      </c>
      <c r="F91" s="1">
        <v>30</v>
      </c>
      <c r="G91">
        <f t="shared" si="3"/>
        <v>12</v>
      </c>
    </row>
    <row r="92" spans="1:7" x14ac:dyDescent="0.25">
      <c r="A92" t="str">
        <f t="shared" si="2"/>
        <v>Deseret Dash - ExpertRichard Findlay</v>
      </c>
      <c r="B92" t="s">
        <v>107</v>
      </c>
      <c r="C92" t="s">
        <v>219</v>
      </c>
      <c r="D92" s="1">
        <v>13</v>
      </c>
      <c r="E92" s="1">
        <v>12</v>
      </c>
      <c r="F92" s="1">
        <v>28</v>
      </c>
      <c r="G92">
        <f t="shared" si="3"/>
        <v>13</v>
      </c>
    </row>
    <row r="93" spans="1:7" x14ac:dyDescent="0.25">
      <c r="A93" t="str">
        <f t="shared" si="2"/>
        <v>Deseret Dash - ExpertJason Johnson</v>
      </c>
      <c r="B93" t="s">
        <v>107</v>
      </c>
      <c r="C93" t="s">
        <v>61</v>
      </c>
      <c r="D93" s="1">
        <v>14</v>
      </c>
      <c r="E93" s="1">
        <v>13</v>
      </c>
      <c r="F93" s="1">
        <v>26</v>
      </c>
      <c r="G93">
        <f t="shared" si="3"/>
        <v>14</v>
      </c>
    </row>
    <row r="94" spans="1:7" x14ac:dyDescent="0.25">
      <c r="A94" t="str">
        <f t="shared" si="2"/>
        <v>Deseret Dash - ExpertJames Riggs</v>
      </c>
      <c r="B94" t="s">
        <v>107</v>
      </c>
      <c r="C94" t="s">
        <v>33</v>
      </c>
      <c r="D94" s="1">
        <v>15</v>
      </c>
      <c r="E94" s="1">
        <v>14</v>
      </c>
      <c r="F94" s="1">
        <v>24</v>
      </c>
      <c r="G94">
        <f t="shared" si="3"/>
        <v>15</v>
      </c>
    </row>
    <row r="95" spans="1:7" x14ac:dyDescent="0.25">
      <c r="A95" t="str">
        <f t="shared" si="2"/>
        <v>Deseret Dash - ExpertJames Kling</v>
      </c>
      <c r="B95" t="s">
        <v>107</v>
      </c>
      <c r="C95" t="s">
        <v>347</v>
      </c>
      <c r="D95" s="1">
        <v>16</v>
      </c>
      <c r="E95" s="1">
        <v>15</v>
      </c>
      <c r="F95" s="1">
        <v>22</v>
      </c>
      <c r="G95">
        <f t="shared" si="3"/>
        <v>16</v>
      </c>
    </row>
    <row r="96" spans="1:7" x14ac:dyDescent="0.25">
      <c r="A96" t="str">
        <f t="shared" si="2"/>
        <v>Deseret Dash - ExpertSamuel Gluss</v>
      </c>
      <c r="B96" t="s">
        <v>107</v>
      </c>
      <c r="C96" t="s">
        <v>364</v>
      </c>
      <c r="D96" s="1">
        <v>17</v>
      </c>
      <c r="E96" s="1">
        <v>16</v>
      </c>
      <c r="F96" s="1">
        <v>20</v>
      </c>
      <c r="G96">
        <f t="shared" si="3"/>
        <v>17</v>
      </c>
    </row>
    <row r="97" spans="1:7" x14ac:dyDescent="0.25">
      <c r="A97" t="str">
        <f t="shared" si="2"/>
        <v>Deseret Dash - ExpertKris Porntharavongse</v>
      </c>
      <c r="B97" t="s">
        <v>107</v>
      </c>
      <c r="C97" t="s">
        <v>222</v>
      </c>
      <c r="D97" s="1">
        <v>18</v>
      </c>
      <c r="E97" s="1">
        <v>17</v>
      </c>
      <c r="F97" s="1">
        <v>16</v>
      </c>
      <c r="G97">
        <f t="shared" si="3"/>
        <v>18</v>
      </c>
    </row>
    <row r="98" spans="1:7" x14ac:dyDescent="0.25">
      <c r="A98" t="str">
        <f t="shared" si="2"/>
        <v>Deseret Dash - ExpertPratt Wellman</v>
      </c>
      <c r="B98" t="s">
        <v>107</v>
      </c>
      <c r="C98" t="s">
        <v>164</v>
      </c>
      <c r="D98" s="1">
        <v>19</v>
      </c>
      <c r="E98" s="1">
        <v>18</v>
      </c>
      <c r="F98" s="1">
        <v>14</v>
      </c>
      <c r="G98">
        <f t="shared" si="3"/>
        <v>19</v>
      </c>
    </row>
    <row r="99" spans="1:7" x14ac:dyDescent="0.25">
      <c r="A99" t="str">
        <f t="shared" si="2"/>
        <v>Deseret Dash - ExpertMiles McElhany</v>
      </c>
      <c r="B99" t="s">
        <v>107</v>
      </c>
      <c r="C99" t="s">
        <v>307</v>
      </c>
      <c r="D99" s="1">
        <v>20</v>
      </c>
      <c r="E99" s="1">
        <v>19</v>
      </c>
      <c r="F99" s="1">
        <v>12</v>
      </c>
      <c r="G99">
        <f t="shared" si="3"/>
        <v>20</v>
      </c>
    </row>
    <row r="100" spans="1:7" x14ac:dyDescent="0.25">
      <c r="A100" t="str">
        <f t="shared" si="2"/>
        <v>Deseret Dash - ExpertCj Walker</v>
      </c>
      <c r="B100" t="s">
        <v>107</v>
      </c>
      <c r="C100" t="s">
        <v>368</v>
      </c>
      <c r="D100" s="1">
        <v>21</v>
      </c>
      <c r="E100" s="1">
        <v>20</v>
      </c>
      <c r="F100" s="1">
        <v>10</v>
      </c>
      <c r="G100">
        <f t="shared" si="3"/>
        <v>21</v>
      </c>
    </row>
    <row r="101" spans="1:7" x14ac:dyDescent="0.25">
      <c r="A101" t="str">
        <f t="shared" si="2"/>
        <v>Deseret Dash - ExpertBill Davis</v>
      </c>
      <c r="B101" t="s">
        <v>107</v>
      </c>
      <c r="C101" t="s">
        <v>53</v>
      </c>
      <c r="D101" s="1">
        <v>22</v>
      </c>
      <c r="E101" s="1">
        <v>21</v>
      </c>
      <c r="F101" s="1">
        <v>8</v>
      </c>
      <c r="G101">
        <f t="shared" si="3"/>
        <v>22</v>
      </c>
    </row>
    <row r="102" spans="1:7" x14ac:dyDescent="0.25">
      <c r="A102" t="str">
        <f t="shared" si="2"/>
        <v>Deseret Dash - ExpertBraxton Young</v>
      </c>
      <c r="B102" t="s">
        <v>107</v>
      </c>
      <c r="C102" t="s">
        <v>72</v>
      </c>
      <c r="D102" s="1">
        <v>23</v>
      </c>
      <c r="E102" s="1">
        <v>22</v>
      </c>
      <c r="F102" s="1">
        <v>6</v>
      </c>
      <c r="G102">
        <f t="shared" si="3"/>
        <v>23</v>
      </c>
    </row>
    <row r="103" spans="1:7" x14ac:dyDescent="0.25">
      <c r="A103" t="str">
        <f t="shared" si="2"/>
        <v>Deseret Dash - ExpertKevin Dolan</v>
      </c>
      <c r="B103" t="s">
        <v>107</v>
      </c>
      <c r="C103" t="s">
        <v>43</v>
      </c>
      <c r="D103" s="1">
        <v>24</v>
      </c>
      <c r="E103" s="1">
        <v>23</v>
      </c>
      <c r="F103" s="1">
        <v>5</v>
      </c>
      <c r="G103">
        <f t="shared" si="3"/>
        <v>24</v>
      </c>
    </row>
    <row r="104" spans="1:7" x14ac:dyDescent="0.25">
      <c r="A104" t="str">
        <f t="shared" si="2"/>
        <v>Deseret Dash - ExpertLee McNutt</v>
      </c>
      <c r="B104" t="s">
        <v>107</v>
      </c>
      <c r="C104" t="s">
        <v>225</v>
      </c>
      <c r="D104" s="1">
        <v>25</v>
      </c>
      <c r="E104" s="1">
        <v>24</v>
      </c>
      <c r="F104" s="1">
        <v>3</v>
      </c>
      <c r="G104">
        <f t="shared" si="3"/>
        <v>25</v>
      </c>
    </row>
    <row r="105" spans="1:7" x14ac:dyDescent="0.25">
      <c r="A105" t="str">
        <f t="shared" si="2"/>
        <v>Deseret Dash - ExpertRick Squires</v>
      </c>
      <c r="B105" t="s">
        <v>107</v>
      </c>
      <c r="C105" t="s">
        <v>17</v>
      </c>
      <c r="D105" s="1">
        <v>26</v>
      </c>
      <c r="E105" s="1">
        <v>25</v>
      </c>
      <c r="F105" s="1">
        <v>2</v>
      </c>
      <c r="G105">
        <f t="shared" si="3"/>
        <v>26</v>
      </c>
    </row>
    <row r="106" spans="1:7" x14ac:dyDescent="0.25">
      <c r="A106" t="str">
        <f t="shared" si="2"/>
        <v>Deseret Dash - ExpertSteven Marco</v>
      </c>
      <c r="B106" t="s">
        <v>107</v>
      </c>
      <c r="C106" t="s">
        <v>41</v>
      </c>
      <c r="D106" s="1">
        <v>27</v>
      </c>
      <c r="E106" s="1">
        <v>26</v>
      </c>
      <c r="F106" s="1">
        <v>1</v>
      </c>
      <c r="G106">
        <f t="shared" si="3"/>
        <v>27</v>
      </c>
    </row>
    <row r="107" spans="1:7" x14ac:dyDescent="0.25">
      <c r="A107" t="str">
        <f t="shared" si="2"/>
        <v>Deseret Dash - ExpertRich Enriquez</v>
      </c>
      <c r="B107" t="s">
        <v>107</v>
      </c>
      <c r="C107" t="s">
        <v>312</v>
      </c>
      <c r="D107" s="1">
        <v>28</v>
      </c>
      <c r="E107" s="1">
        <v>27</v>
      </c>
      <c r="F107" s="1">
        <v>0</v>
      </c>
      <c r="G107">
        <f t="shared" si="3"/>
        <v>28</v>
      </c>
    </row>
    <row r="108" spans="1:7" x14ac:dyDescent="0.25">
      <c r="A108" t="str">
        <f t="shared" si="2"/>
        <v>Deseret Dash - ExpertAndrew Gawer</v>
      </c>
      <c r="B108" t="s">
        <v>107</v>
      </c>
      <c r="C108" t="s">
        <v>292</v>
      </c>
      <c r="D108" s="1">
        <v>29</v>
      </c>
      <c r="E108" s="1">
        <v>27</v>
      </c>
      <c r="F108" s="1">
        <v>0</v>
      </c>
      <c r="G108">
        <f t="shared" si="3"/>
        <v>28</v>
      </c>
    </row>
    <row r="109" spans="1:7" x14ac:dyDescent="0.25">
      <c r="A109" t="str">
        <f t="shared" si="2"/>
        <v>Deseret Dash - NoviceSam Arquit</v>
      </c>
      <c r="B109" t="s">
        <v>108</v>
      </c>
      <c r="C109" t="s">
        <v>162</v>
      </c>
      <c r="D109" s="1">
        <v>1</v>
      </c>
      <c r="E109" s="1">
        <v>1</v>
      </c>
      <c r="F109" s="1">
        <v>172</v>
      </c>
      <c r="G109">
        <f t="shared" si="3"/>
        <v>1</v>
      </c>
    </row>
    <row r="110" spans="1:7" x14ac:dyDescent="0.25">
      <c r="A110" t="str">
        <f t="shared" si="2"/>
        <v>Deseret Dash - NoviceJoshua Fisher</v>
      </c>
      <c r="B110" t="s">
        <v>108</v>
      </c>
      <c r="C110" t="s">
        <v>158</v>
      </c>
      <c r="D110" s="1">
        <v>2</v>
      </c>
      <c r="E110" s="1">
        <v>2</v>
      </c>
      <c r="F110" s="1">
        <v>166</v>
      </c>
      <c r="G110">
        <f t="shared" si="3"/>
        <v>2</v>
      </c>
    </row>
    <row r="111" spans="1:7" x14ac:dyDescent="0.25">
      <c r="A111" t="str">
        <f t="shared" si="2"/>
        <v>Deseret Dash - NoviceBarry Ketmany</v>
      </c>
      <c r="B111" t="s">
        <v>108</v>
      </c>
      <c r="C111" t="s">
        <v>180</v>
      </c>
      <c r="D111" s="1">
        <v>3</v>
      </c>
      <c r="E111" s="1">
        <v>3</v>
      </c>
      <c r="F111" s="1">
        <v>108</v>
      </c>
      <c r="G111">
        <f t="shared" si="3"/>
        <v>3</v>
      </c>
    </row>
    <row r="112" spans="1:7" x14ac:dyDescent="0.25">
      <c r="A112" t="str">
        <f t="shared" si="2"/>
        <v>Deseret Dash - NoviceBrian Gerwe</v>
      </c>
      <c r="B112" t="s">
        <v>108</v>
      </c>
      <c r="C112" t="s">
        <v>205</v>
      </c>
      <c r="D112" s="1">
        <v>4</v>
      </c>
      <c r="E112" s="1">
        <v>4</v>
      </c>
      <c r="F112" s="1">
        <v>87</v>
      </c>
      <c r="G112">
        <f t="shared" si="3"/>
        <v>4</v>
      </c>
    </row>
    <row r="113" spans="1:7" x14ac:dyDescent="0.25">
      <c r="A113" t="str">
        <f t="shared" si="2"/>
        <v>Deseret Dash - NoviceDavid Behrend</v>
      </c>
      <c r="B113" t="s">
        <v>108</v>
      </c>
      <c r="C113" t="s">
        <v>155</v>
      </c>
      <c r="D113" s="1">
        <v>5</v>
      </c>
      <c r="E113" s="1">
        <v>5</v>
      </c>
      <c r="F113" s="1">
        <v>82</v>
      </c>
      <c r="G113">
        <f t="shared" si="3"/>
        <v>5</v>
      </c>
    </row>
    <row r="114" spans="1:7" x14ac:dyDescent="0.25">
      <c r="A114" t="str">
        <f t="shared" si="2"/>
        <v>Deseret Dash - NoviceRemington Mathews</v>
      </c>
      <c r="B114" t="s">
        <v>108</v>
      </c>
      <c r="C114" t="s">
        <v>339</v>
      </c>
      <c r="D114" s="1">
        <v>6</v>
      </c>
      <c r="E114" s="1">
        <v>6</v>
      </c>
      <c r="F114" s="1">
        <v>81</v>
      </c>
      <c r="G114">
        <f t="shared" si="3"/>
        <v>6</v>
      </c>
    </row>
    <row r="115" spans="1:7" x14ac:dyDescent="0.25">
      <c r="A115" t="str">
        <f t="shared" si="2"/>
        <v>Deseret Dash - NoviceJohn Tillotson</v>
      </c>
      <c r="B115" t="s">
        <v>108</v>
      </c>
      <c r="C115" t="s">
        <v>184</v>
      </c>
      <c r="D115" s="1">
        <v>7</v>
      </c>
      <c r="E115" s="1">
        <v>7</v>
      </c>
      <c r="F115" s="1">
        <v>62</v>
      </c>
      <c r="G115">
        <f t="shared" si="3"/>
        <v>7</v>
      </c>
    </row>
    <row r="116" spans="1:7" x14ac:dyDescent="0.25">
      <c r="A116" t="str">
        <f t="shared" si="2"/>
        <v>Deseret Dash - NoviceTyler Donaworth</v>
      </c>
      <c r="B116" t="s">
        <v>108</v>
      </c>
      <c r="C116" t="s">
        <v>191</v>
      </c>
      <c r="D116" s="1">
        <v>8</v>
      </c>
      <c r="E116" s="1">
        <v>8</v>
      </c>
      <c r="F116" s="1">
        <v>53</v>
      </c>
      <c r="G116">
        <f t="shared" si="3"/>
        <v>8</v>
      </c>
    </row>
    <row r="117" spans="1:7" x14ac:dyDescent="0.25">
      <c r="A117" t="str">
        <f t="shared" si="2"/>
        <v>Deseret Dash - NoviceJohn Tran</v>
      </c>
      <c r="B117" t="s">
        <v>108</v>
      </c>
      <c r="C117" t="s">
        <v>153</v>
      </c>
      <c r="D117" s="1">
        <v>9</v>
      </c>
      <c r="E117" s="1">
        <v>9</v>
      </c>
      <c r="F117" s="1">
        <v>50</v>
      </c>
      <c r="G117">
        <f t="shared" si="3"/>
        <v>9</v>
      </c>
    </row>
    <row r="118" spans="1:7" x14ac:dyDescent="0.25">
      <c r="A118" t="str">
        <f t="shared" si="2"/>
        <v>Deseret Dash - NoviceBelisario Arango</v>
      </c>
      <c r="B118" t="s">
        <v>108</v>
      </c>
      <c r="C118" t="s">
        <v>37</v>
      </c>
      <c r="D118" s="1">
        <v>10</v>
      </c>
      <c r="E118" s="1">
        <v>10</v>
      </c>
      <c r="F118" s="1">
        <v>43</v>
      </c>
      <c r="G118">
        <f t="shared" si="3"/>
        <v>10</v>
      </c>
    </row>
    <row r="119" spans="1:7" x14ac:dyDescent="0.25">
      <c r="A119" t="str">
        <f t="shared" si="2"/>
        <v>Deseret Dash - NoviceBrock Jones</v>
      </c>
      <c r="B119" t="s">
        <v>108</v>
      </c>
      <c r="C119" t="s">
        <v>284</v>
      </c>
      <c r="D119" s="1">
        <v>11</v>
      </c>
      <c r="E119" s="1">
        <v>11</v>
      </c>
      <c r="F119" s="1">
        <v>42</v>
      </c>
      <c r="G119">
        <f t="shared" si="3"/>
        <v>11</v>
      </c>
    </row>
    <row r="120" spans="1:7" x14ac:dyDescent="0.25">
      <c r="A120" t="str">
        <f t="shared" si="2"/>
        <v>Deseret Dash - Novicemike jensen</v>
      </c>
      <c r="B120" t="s">
        <v>108</v>
      </c>
      <c r="C120" t="s">
        <v>337</v>
      </c>
      <c r="D120" s="1">
        <v>12</v>
      </c>
      <c r="E120" s="1">
        <v>12</v>
      </c>
      <c r="F120" s="1">
        <v>40</v>
      </c>
      <c r="G120">
        <f t="shared" si="3"/>
        <v>12</v>
      </c>
    </row>
    <row r="121" spans="1:7" x14ac:dyDescent="0.25">
      <c r="A121" t="str">
        <f t="shared" si="2"/>
        <v>Deseret Dash - NoviceSam Corser</v>
      </c>
      <c r="B121" t="s">
        <v>108</v>
      </c>
      <c r="C121" t="s">
        <v>303</v>
      </c>
      <c r="D121" s="1">
        <v>13</v>
      </c>
      <c r="E121" s="1">
        <v>13</v>
      </c>
      <c r="F121" s="1">
        <v>38</v>
      </c>
      <c r="G121">
        <f t="shared" si="3"/>
        <v>13</v>
      </c>
    </row>
    <row r="122" spans="1:7" x14ac:dyDescent="0.25">
      <c r="A122" t="str">
        <f t="shared" si="2"/>
        <v>Deseret Dash - NoviceMario Fernandez</v>
      </c>
      <c r="B122" t="s">
        <v>108</v>
      </c>
      <c r="C122" t="s">
        <v>335</v>
      </c>
      <c r="D122" s="1">
        <v>14</v>
      </c>
      <c r="E122" s="1">
        <v>13</v>
      </c>
      <c r="F122" s="1">
        <v>38</v>
      </c>
      <c r="G122">
        <f t="shared" si="3"/>
        <v>13</v>
      </c>
    </row>
    <row r="123" spans="1:7" x14ac:dyDescent="0.25">
      <c r="A123" t="str">
        <f t="shared" si="2"/>
        <v>Deseret Dash - NoviceDustin Lance</v>
      </c>
      <c r="B123" t="s">
        <v>108</v>
      </c>
      <c r="C123" t="s">
        <v>176</v>
      </c>
      <c r="D123" s="1">
        <v>15</v>
      </c>
      <c r="E123" s="1">
        <v>14</v>
      </c>
      <c r="F123" s="1">
        <v>35</v>
      </c>
      <c r="G123">
        <f t="shared" si="3"/>
        <v>15</v>
      </c>
    </row>
    <row r="124" spans="1:7" x14ac:dyDescent="0.25">
      <c r="A124" t="str">
        <f t="shared" si="2"/>
        <v>Deseret Dash - NoviceKirk Doyle</v>
      </c>
      <c r="B124" t="s">
        <v>108</v>
      </c>
      <c r="C124" t="s">
        <v>140</v>
      </c>
      <c r="D124" s="1">
        <v>16</v>
      </c>
      <c r="E124" s="1">
        <v>15</v>
      </c>
      <c r="F124" s="1">
        <v>30</v>
      </c>
      <c r="G124">
        <f t="shared" si="3"/>
        <v>16</v>
      </c>
    </row>
    <row r="125" spans="1:7" x14ac:dyDescent="0.25">
      <c r="A125" t="str">
        <f t="shared" si="2"/>
        <v>Deseret Dash - NoviceJustin Stapleford</v>
      </c>
      <c r="B125" t="s">
        <v>108</v>
      </c>
      <c r="C125" t="s">
        <v>173</v>
      </c>
      <c r="D125" s="1">
        <v>17</v>
      </c>
      <c r="E125" s="1">
        <v>16</v>
      </c>
      <c r="F125" s="1">
        <v>25</v>
      </c>
      <c r="G125">
        <f t="shared" si="3"/>
        <v>17</v>
      </c>
    </row>
    <row r="126" spans="1:7" x14ac:dyDescent="0.25">
      <c r="A126" t="str">
        <f t="shared" si="2"/>
        <v>Deseret Dash - NoviceZach Jenson</v>
      </c>
      <c r="B126" t="s">
        <v>108</v>
      </c>
      <c r="C126" t="s">
        <v>188</v>
      </c>
      <c r="D126" s="1">
        <v>18</v>
      </c>
      <c r="E126" s="1">
        <v>16</v>
      </c>
      <c r="F126" s="1">
        <v>25</v>
      </c>
      <c r="G126">
        <f t="shared" si="3"/>
        <v>17</v>
      </c>
    </row>
    <row r="127" spans="1:7" x14ac:dyDescent="0.25">
      <c r="A127" t="str">
        <f t="shared" si="2"/>
        <v>Deseret Dash - NoviceJeff Leeman</v>
      </c>
      <c r="B127" t="s">
        <v>108</v>
      </c>
      <c r="C127" t="s">
        <v>137</v>
      </c>
      <c r="D127" s="1">
        <v>19</v>
      </c>
      <c r="E127" s="1">
        <v>17</v>
      </c>
      <c r="F127" s="1">
        <v>24</v>
      </c>
      <c r="G127">
        <f t="shared" si="3"/>
        <v>19</v>
      </c>
    </row>
    <row r="128" spans="1:7" x14ac:dyDescent="0.25">
      <c r="A128" t="str">
        <f t="shared" si="2"/>
        <v>Deseret Dash - NoviceNolan Kiiskila</v>
      </c>
      <c r="B128" t="s">
        <v>108</v>
      </c>
      <c r="C128" t="s">
        <v>182</v>
      </c>
      <c r="D128" s="1">
        <v>20</v>
      </c>
      <c r="E128" s="1">
        <v>17</v>
      </c>
      <c r="F128" s="1">
        <v>24</v>
      </c>
      <c r="G128">
        <f t="shared" si="3"/>
        <v>19</v>
      </c>
    </row>
    <row r="129" spans="1:7" x14ac:dyDescent="0.25">
      <c r="A129" t="str">
        <f t="shared" si="2"/>
        <v>Deseret Dash - NoviceOmar Carrillo</v>
      </c>
      <c r="B129" t="s">
        <v>108</v>
      </c>
      <c r="C129" t="s">
        <v>160</v>
      </c>
      <c r="D129" s="1">
        <v>21</v>
      </c>
      <c r="E129" s="1">
        <v>18</v>
      </c>
      <c r="F129" s="1">
        <v>22</v>
      </c>
      <c r="G129">
        <f t="shared" si="3"/>
        <v>21</v>
      </c>
    </row>
    <row r="130" spans="1:7" x14ac:dyDescent="0.25">
      <c r="A130" t="str">
        <f t="shared" si="2"/>
        <v>Deseret Dash - NoviceChayce Lance</v>
      </c>
      <c r="B130" t="s">
        <v>108</v>
      </c>
      <c r="C130" t="s">
        <v>187</v>
      </c>
      <c r="D130" s="1">
        <v>22</v>
      </c>
      <c r="E130" s="1">
        <v>18</v>
      </c>
      <c r="F130" s="1">
        <v>22</v>
      </c>
      <c r="G130">
        <f t="shared" si="3"/>
        <v>21</v>
      </c>
    </row>
    <row r="131" spans="1:7" x14ac:dyDescent="0.25">
      <c r="A131" t="str">
        <f t="shared" si="2"/>
        <v>Deseret Dash - NoviceRachel Kuns</v>
      </c>
      <c r="B131" t="s">
        <v>108</v>
      </c>
      <c r="C131" t="s">
        <v>215</v>
      </c>
      <c r="D131" s="1">
        <v>23</v>
      </c>
      <c r="E131" s="1">
        <v>19</v>
      </c>
      <c r="F131" s="1">
        <v>21</v>
      </c>
      <c r="G131">
        <f t="shared" si="3"/>
        <v>23</v>
      </c>
    </row>
    <row r="132" spans="1:7" x14ac:dyDescent="0.25">
      <c r="A132" t="str">
        <f t="shared" si="2"/>
        <v>Deseret Dash - NoviceKevin Caputo</v>
      </c>
      <c r="B132" t="s">
        <v>108</v>
      </c>
      <c r="C132" t="s">
        <v>289</v>
      </c>
      <c r="D132" s="1">
        <v>24</v>
      </c>
      <c r="E132" s="1">
        <v>20</v>
      </c>
      <c r="F132" s="1">
        <v>18</v>
      </c>
      <c r="G132">
        <f t="shared" si="3"/>
        <v>24</v>
      </c>
    </row>
    <row r="133" spans="1:7" x14ac:dyDescent="0.25">
      <c r="A133" t="str">
        <f t="shared" si="2"/>
        <v>Deseret Dash - NoviceChristopher Mousley</v>
      </c>
      <c r="B133" t="s">
        <v>108</v>
      </c>
      <c r="C133" t="s">
        <v>372</v>
      </c>
      <c r="D133" s="1">
        <v>25</v>
      </c>
      <c r="E133" s="1">
        <v>21</v>
      </c>
      <c r="F133" s="1">
        <v>16</v>
      </c>
      <c r="G133">
        <f t="shared" si="3"/>
        <v>25</v>
      </c>
    </row>
    <row r="134" spans="1:7" x14ac:dyDescent="0.25">
      <c r="A134" t="str">
        <f t="shared" si="2"/>
        <v>Deseret Dash - NoviceAndrew Love</v>
      </c>
      <c r="B134" t="s">
        <v>108</v>
      </c>
      <c r="C134" t="s">
        <v>350</v>
      </c>
      <c r="D134" s="1">
        <v>26</v>
      </c>
      <c r="E134" s="1">
        <v>22</v>
      </c>
      <c r="F134" s="1">
        <v>14</v>
      </c>
      <c r="G134">
        <f t="shared" si="3"/>
        <v>26</v>
      </c>
    </row>
    <row r="135" spans="1:7" x14ac:dyDescent="0.25">
      <c r="A135" t="str">
        <f t="shared" si="2"/>
        <v>Deseret Dash - NoviceShawn Rothmeyer</v>
      </c>
      <c r="B135" t="s">
        <v>108</v>
      </c>
      <c r="C135" t="s">
        <v>204</v>
      </c>
      <c r="D135" s="1">
        <v>27</v>
      </c>
      <c r="E135" s="1">
        <v>22</v>
      </c>
      <c r="F135" s="1">
        <v>14</v>
      </c>
      <c r="G135">
        <f t="shared" si="3"/>
        <v>26</v>
      </c>
    </row>
    <row r="136" spans="1:7" x14ac:dyDescent="0.25">
      <c r="A136" t="str">
        <f t="shared" ref="A136:A199" si="4">B136&amp;C136</f>
        <v>Deseret Dash - NoviceNick Neven</v>
      </c>
      <c r="B136" t="s">
        <v>108</v>
      </c>
      <c r="C136" t="s">
        <v>333</v>
      </c>
      <c r="D136" s="1">
        <v>28</v>
      </c>
      <c r="E136" s="1">
        <v>23</v>
      </c>
      <c r="F136" s="1">
        <v>12</v>
      </c>
      <c r="G136">
        <f t="shared" ref="G136:G199" si="5">IF(E136=E135,G135,D136)</f>
        <v>28</v>
      </c>
    </row>
    <row r="137" spans="1:7" x14ac:dyDescent="0.25">
      <c r="A137" t="str">
        <f t="shared" si="4"/>
        <v>Deseret Dash - NoviceIan Jenson</v>
      </c>
      <c r="B137" t="s">
        <v>108</v>
      </c>
      <c r="C137" t="s">
        <v>327</v>
      </c>
      <c r="D137" s="1">
        <v>29</v>
      </c>
      <c r="E137" s="1">
        <v>24</v>
      </c>
      <c r="F137" s="1">
        <v>10</v>
      </c>
      <c r="G137">
        <f t="shared" si="5"/>
        <v>29</v>
      </c>
    </row>
    <row r="138" spans="1:7" x14ac:dyDescent="0.25">
      <c r="A138" t="str">
        <f t="shared" si="4"/>
        <v>Deseret Dash - NoviceRainey Pogue</v>
      </c>
      <c r="B138" t="s">
        <v>108</v>
      </c>
      <c r="C138" t="s">
        <v>325</v>
      </c>
      <c r="D138" s="1">
        <v>30</v>
      </c>
      <c r="E138" s="1">
        <v>25</v>
      </c>
      <c r="F138" s="1">
        <v>9</v>
      </c>
      <c r="G138">
        <f t="shared" si="5"/>
        <v>30</v>
      </c>
    </row>
    <row r="139" spans="1:7" x14ac:dyDescent="0.25">
      <c r="A139" t="str">
        <f t="shared" si="4"/>
        <v>Deseret Dash - NoviceMatthew Cooper</v>
      </c>
      <c r="B139" t="s">
        <v>108</v>
      </c>
      <c r="C139" t="s">
        <v>170</v>
      </c>
      <c r="D139" s="1">
        <v>31</v>
      </c>
      <c r="E139" s="1">
        <v>26</v>
      </c>
      <c r="F139" s="1">
        <v>4</v>
      </c>
      <c r="G139">
        <f t="shared" si="5"/>
        <v>31</v>
      </c>
    </row>
    <row r="140" spans="1:7" x14ac:dyDescent="0.25">
      <c r="A140" t="str">
        <f t="shared" si="4"/>
        <v>Deseret Dash - NoviceMoe Fareed</v>
      </c>
      <c r="B140" t="s">
        <v>108</v>
      </c>
      <c r="C140" t="s">
        <v>178</v>
      </c>
      <c r="D140" s="1">
        <v>32</v>
      </c>
      <c r="E140" s="1">
        <v>27</v>
      </c>
      <c r="F140" s="1">
        <v>3</v>
      </c>
      <c r="G140">
        <f t="shared" si="5"/>
        <v>32</v>
      </c>
    </row>
    <row r="141" spans="1:7" x14ac:dyDescent="0.25">
      <c r="A141" t="str">
        <f t="shared" si="4"/>
        <v>Deseret Dash - NoviceNicholas Sager</v>
      </c>
      <c r="B141" t="s">
        <v>108</v>
      </c>
      <c r="C141" t="s">
        <v>376</v>
      </c>
      <c r="D141" s="1">
        <v>33</v>
      </c>
      <c r="E141" s="1">
        <v>28</v>
      </c>
      <c r="F141" s="1">
        <v>2</v>
      </c>
      <c r="G141">
        <f t="shared" si="5"/>
        <v>33</v>
      </c>
    </row>
    <row r="142" spans="1:7" x14ac:dyDescent="0.25">
      <c r="A142" t="str">
        <f t="shared" si="4"/>
        <v>Deseret Dash - NoviceMalachi Roybal</v>
      </c>
      <c r="B142" t="s">
        <v>108</v>
      </c>
      <c r="C142" t="s">
        <v>283</v>
      </c>
      <c r="D142" s="1">
        <v>34</v>
      </c>
      <c r="E142" s="1">
        <v>28</v>
      </c>
      <c r="F142" s="1">
        <v>2</v>
      </c>
      <c r="G142">
        <f t="shared" si="5"/>
        <v>33</v>
      </c>
    </row>
    <row r="143" spans="1:7" x14ac:dyDescent="0.25">
      <c r="A143" t="str">
        <f t="shared" si="4"/>
        <v>Deseret Dash - NoviceSamuel Jensen</v>
      </c>
      <c r="B143" t="s">
        <v>108</v>
      </c>
      <c r="C143" t="s">
        <v>379</v>
      </c>
      <c r="D143" s="1">
        <v>35</v>
      </c>
      <c r="E143" s="1">
        <v>29</v>
      </c>
      <c r="F143" s="1">
        <v>1</v>
      </c>
      <c r="G143">
        <f t="shared" si="5"/>
        <v>35</v>
      </c>
    </row>
    <row r="144" spans="1:7" x14ac:dyDescent="0.25">
      <c r="A144" t="str">
        <f t="shared" si="4"/>
        <v>Deseret Dash - NoviceSean Overton</v>
      </c>
      <c r="B144" t="s">
        <v>108</v>
      </c>
      <c r="C144" t="s">
        <v>299</v>
      </c>
      <c r="D144" s="1">
        <v>36</v>
      </c>
      <c r="E144" s="1">
        <v>30</v>
      </c>
      <c r="F144" s="1">
        <v>0</v>
      </c>
      <c r="G144">
        <f t="shared" si="5"/>
        <v>36</v>
      </c>
    </row>
    <row r="145" spans="1:7" x14ac:dyDescent="0.25">
      <c r="A145" t="str">
        <f t="shared" si="4"/>
        <v>Deseret Dash - NoviceJosh Carrion</v>
      </c>
      <c r="B145" t="s">
        <v>108</v>
      </c>
      <c r="C145" t="s">
        <v>356</v>
      </c>
      <c r="D145" s="1">
        <v>37</v>
      </c>
      <c r="E145" s="1">
        <v>30</v>
      </c>
      <c r="F145" s="1">
        <v>0</v>
      </c>
      <c r="G145">
        <f t="shared" si="5"/>
        <v>36</v>
      </c>
    </row>
    <row r="146" spans="1:7" x14ac:dyDescent="0.25">
      <c r="A146" t="str">
        <f t="shared" si="4"/>
        <v>Deseret Dash - NovicePratt Wellman</v>
      </c>
      <c r="B146" t="s">
        <v>108</v>
      </c>
      <c r="C146" t="s">
        <v>164</v>
      </c>
      <c r="D146" s="1">
        <v>38</v>
      </c>
      <c r="E146" s="1">
        <v>30</v>
      </c>
      <c r="F146" s="1">
        <v>0</v>
      </c>
      <c r="G146">
        <f t="shared" si="5"/>
        <v>36</v>
      </c>
    </row>
    <row r="147" spans="1:7" x14ac:dyDescent="0.25">
      <c r="A147" t="str">
        <f t="shared" si="4"/>
        <v>Deseret Dash - NoviceEdwin Hofeling</v>
      </c>
      <c r="B147" t="s">
        <v>108</v>
      </c>
      <c r="C147" t="s">
        <v>167</v>
      </c>
      <c r="D147" s="1">
        <v>39</v>
      </c>
      <c r="E147" s="1">
        <v>30</v>
      </c>
      <c r="F147" s="1">
        <v>0</v>
      </c>
      <c r="G147">
        <f t="shared" si="5"/>
        <v>36</v>
      </c>
    </row>
    <row r="148" spans="1:7" x14ac:dyDescent="0.25">
      <c r="A148" t="str">
        <f t="shared" si="4"/>
        <v>Formula 40 - GTOBill Davis</v>
      </c>
      <c r="B148" t="s">
        <v>99</v>
      </c>
      <c r="C148" t="s">
        <v>53</v>
      </c>
      <c r="D148" s="1">
        <v>1</v>
      </c>
      <c r="E148" s="1">
        <v>1</v>
      </c>
      <c r="F148" s="1">
        <v>222</v>
      </c>
      <c r="G148">
        <f t="shared" si="5"/>
        <v>1</v>
      </c>
    </row>
    <row r="149" spans="1:7" x14ac:dyDescent="0.25">
      <c r="A149" t="str">
        <f t="shared" si="4"/>
        <v>Formula 40 - GTOEric Jones</v>
      </c>
      <c r="B149" t="s">
        <v>99</v>
      </c>
      <c r="C149" t="s">
        <v>119</v>
      </c>
      <c r="D149" s="1">
        <v>2</v>
      </c>
      <c r="E149" s="1">
        <v>2</v>
      </c>
      <c r="F149" s="1">
        <v>178</v>
      </c>
      <c r="G149">
        <f t="shared" si="5"/>
        <v>2</v>
      </c>
    </row>
    <row r="150" spans="1:7" x14ac:dyDescent="0.25">
      <c r="A150" t="str">
        <f t="shared" si="4"/>
        <v>Formula 40 - GTODavid Meyer</v>
      </c>
      <c r="B150" t="s">
        <v>99</v>
      </c>
      <c r="C150" t="s">
        <v>48</v>
      </c>
      <c r="D150" s="1">
        <v>3</v>
      </c>
      <c r="E150" s="1">
        <v>3</v>
      </c>
      <c r="F150" s="1">
        <v>128</v>
      </c>
      <c r="G150">
        <f t="shared" si="5"/>
        <v>3</v>
      </c>
    </row>
    <row r="151" spans="1:7" x14ac:dyDescent="0.25">
      <c r="A151" t="str">
        <f t="shared" si="4"/>
        <v>Formula 40 - GTOTyler Jones</v>
      </c>
      <c r="B151" t="s">
        <v>99</v>
      </c>
      <c r="C151" t="s">
        <v>226</v>
      </c>
      <c r="D151" s="1">
        <v>4</v>
      </c>
      <c r="E151" s="1">
        <v>4</v>
      </c>
      <c r="F151" s="1">
        <v>121</v>
      </c>
      <c r="G151">
        <f t="shared" si="5"/>
        <v>4</v>
      </c>
    </row>
    <row r="152" spans="1:7" x14ac:dyDescent="0.25">
      <c r="A152" t="str">
        <f t="shared" si="4"/>
        <v>Formula 40 - GTOMichael JR Bradshaw</v>
      </c>
      <c r="B152" t="s">
        <v>99</v>
      </c>
      <c r="C152" t="s">
        <v>135</v>
      </c>
      <c r="D152" s="1">
        <v>5</v>
      </c>
      <c r="E152" s="1">
        <v>5</v>
      </c>
      <c r="F152" s="1">
        <v>116</v>
      </c>
      <c r="G152">
        <f t="shared" si="5"/>
        <v>5</v>
      </c>
    </row>
    <row r="153" spans="1:7" x14ac:dyDescent="0.25">
      <c r="A153" t="str">
        <f t="shared" si="4"/>
        <v>Formula 40 - GTORick Squires</v>
      </c>
      <c r="B153" t="s">
        <v>99</v>
      </c>
      <c r="C153" t="s">
        <v>17</v>
      </c>
      <c r="D153" s="1">
        <v>6</v>
      </c>
      <c r="E153" s="1">
        <v>6</v>
      </c>
      <c r="F153" s="1">
        <v>80</v>
      </c>
      <c r="G153">
        <f t="shared" si="5"/>
        <v>6</v>
      </c>
    </row>
    <row r="154" spans="1:7" x14ac:dyDescent="0.25">
      <c r="A154" t="str">
        <f t="shared" si="4"/>
        <v>Formula 40 - GTOAlex Zinaich</v>
      </c>
      <c r="B154" t="s">
        <v>99</v>
      </c>
      <c r="C154" t="s">
        <v>231</v>
      </c>
      <c r="D154" s="1">
        <v>7</v>
      </c>
      <c r="E154" s="1">
        <v>7</v>
      </c>
      <c r="F154" s="1">
        <v>74</v>
      </c>
      <c r="G154">
        <f t="shared" si="5"/>
        <v>7</v>
      </c>
    </row>
    <row r="155" spans="1:7" x14ac:dyDescent="0.25">
      <c r="A155" t="str">
        <f t="shared" si="4"/>
        <v>Formula 40 - GTOJohn Tran</v>
      </c>
      <c r="B155" t="s">
        <v>99</v>
      </c>
      <c r="C155" t="s">
        <v>153</v>
      </c>
      <c r="D155" s="1">
        <v>8</v>
      </c>
      <c r="E155" s="1">
        <v>8</v>
      </c>
      <c r="F155" s="1">
        <v>66</v>
      </c>
      <c r="G155">
        <f t="shared" si="5"/>
        <v>8</v>
      </c>
    </row>
    <row r="156" spans="1:7" x14ac:dyDescent="0.25">
      <c r="A156" t="str">
        <f t="shared" si="4"/>
        <v>Formula 40 - GTOSteven Marco</v>
      </c>
      <c r="B156" t="s">
        <v>99</v>
      </c>
      <c r="C156" t="s">
        <v>41</v>
      </c>
      <c r="D156" s="1">
        <v>9</v>
      </c>
      <c r="E156" s="1">
        <v>8</v>
      </c>
      <c r="F156" s="1">
        <v>66</v>
      </c>
      <c r="G156">
        <f t="shared" si="5"/>
        <v>8</v>
      </c>
    </row>
    <row r="157" spans="1:7" x14ac:dyDescent="0.25">
      <c r="A157" t="str">
        <f t="shared" si="4"/>
        <v>Formula 40 - GTOKevin Dolan</v>
      </c>
      <c r="B157" t="s">
        <v>99</v>
      </c>
      <c r="C157" t="s">
        <v>43</v>
      </c>
      <c r="D157" s="1">
        <v>10</v>
      </c>
      <c r="E157" s="1">
        <v>9</v>
      </c>
      <c r="F157" s="1">
        <v>65</v>
      </c>
      <c r="G157">
        <f t="shared" si="5"/>
        <v>10</v>
      </c>
    </row>
    <row r="158" spans="1:7" x14ac:dyDescent="0.25">
      <c r="A158" t="str">
        <f t="shared" si="4"/>
        <v>Formula 40 - GTOAndrew Skov</v>
      </c>
      <c r="B158" t="s">
        <v>99</v>
      </c>
      <c r="C158" t="s">
        <v>229</v>
      </c>
      <c r="D158" s="1">
        <v>11</v>
      </c>
      <c r="E158" s="1">
        <v>10</v>
      </c>
      <c r="F158" s="1">
        <v>44</v>
      </c>
      <c r="G158">
        <f t="shared" si="5"/>
        <v>11</v>
      </c>
    </row>
    <row r="159" spans="1:7" x14ac:dyDescent="0.25">
      <c r="A159" t="str">
        <f t="shared" si="4"/>
        <v>Formula 40 - GTOJames Peterec</v>
      </c>
      <c r="B159" t="s">
        <v>99</v>
      </c>
      <c r="C159" t="s">
        <v>344</v>
      </c>
      <c r="D159" s="1">
        <v>12</v>
      </c>
      <c r="E159" s="1">
        <v>11</v>
      </c>
      <c r="F159" s="1">
        <v>42</v>
      </c>
      <c r="G159">
        <f t="shared" si="5"/>
        <v>12</v>
      </c>
    </row>
    <row r="160" spans="1:7" x14ac:dyDescent="0.25">
      <c r="A160" t="str">
        <f t="shared" si="4"/>
        <v>Formula 40 - GTOJustin Stapleford</v>
      </c>
      <c r="B160" t="s">
        <v>99</v>
      </c>
      <c r="C160" t="s">
        <v>173</v>
      </c>
      <c r="D160" s="1">
        <v>13</v>
      </c>
      <c r="E160" s="1">
        <v>11</v>
      </c>
      <c r="F160" s="1">
        <v>42</v>
      </c>
      <c r="G160">
        <f t="shared" si="5"/>
        <v>12</v>
      </c>
    </row>
    <row r="161" spans="1:7" x14ac:dyDescent="0.25">
      <c r="A161" t="str">
        <f t="shared" si="4"/>
        <v>Formula 40 - GTOJohn Tillotson</v>
      </c>
      <c r="B161" t="s">
        <v>99</v>
      </c>
      <c r="C161" t="s">
        <v>184</v>
      </c>
      <c r="D161" s="1">
        <v>14</v>
      </c>
      <c r="E161" s="1">
        <v>12</v>
      </c>
      <c r="F161" s="1">
        <v>41</v>
      </c>
      <c r="G161">
        <f t="shared" si="5"/>
        <v>14</v>
      </c>
    </row>
    <row r="162" spans="1:7" x14ac:dyDescent="0.25">
      <c r="A162" t="str">
        <f t="shared" si="4"/>
        <v>Formula 40 - GTOMarshall Miller</v>
      </c>
      <c r="B162" t="s">
        <v>99</v>
      </c>
      <c r="C162" t="s">
        <v>121</v>
      </c>
      <c r="D162" s="1">
        <v>15</v>
      </c>
      <c r="E162" s="1">
        <v>13</v>
      </c>
      <c r="F162" s="1">
        <v>33</v>
      </c>
      <c r="G162">
        <f t="shared" si="5"/>
        <v>15</v>
      </c>
    </row>
    <row r="163" spans="1:7" x14ac:dyDescent="0.25">
      <c r="A163" t="str">
        <f t="shared" si="4"/>
        <v>Formula 40 - GTOJames Kling</v>
      </c>
      <c r="B163" t="s">
        <v>99</v>
      </c>
      <c r="C163" t="s">
        <v>347</v>
      </c>
      <c r="D163" s="1">
        <v>16</v>
      </c>
      <c r="E163" s="1">
        <v>14</v>
      </c>
      <c r="F163" s="1">
        <v>24</v>
      </c>
      <c r="G163">
        <f t="shared" si="5"/>
        <v>16</v>
      </c>
    </row>
    <row r="164" spans="1:7" x14ac:dyDescent="0.25">
      <c r="A164" t="str">
        <f t="shared" si="4"/>
        <v>Formula 40 - GTOEdwin Hofeling</v>
      </c>
      <c r="B164" t="s">
        <v>99</v>
      </c>
      <c r="C164" t="s">
        <v>167</v>
      </c>
      <c r="D164" s="1">
        <v>17</v>
      </c>
      <c r="E164" s="1">
        <v>15</v>
      </c>
      <c r="F164" s="1">
        <v>21</v>
      </c>
      <c r="G164">
        <f t="shared" si="5"/>
        <v>17</v>
      </c>
    </row>
    <row r="165" spans="1:7" x14ac:dyDescent="0.25">
      <c r="A165" t="str">
        <f t="shared" si="4"/>
        <v>Formula 40 - GTOJason Johnson</v>
      </c>
      <c r="B165" t="s">
        <v>99</v>
      </c>
      <c r="C165" t="s">
        <v>61</v>
      </c>
      <c r="D165" s="1">
        <v>18</v>
      </c>
      <c r="E165" s="1">
        <v>16</v>
      </c>
      <c r="F165" s="1">
        <v>16</v>
      </c>
      <c r="G165">
        <f t="shared" si="5"/>
        <v>18</v>
      </c>
    </row>
    <row r="166" spans="1:7" x14ac:dyDescent="0.25">
      <c r="A166" t="str">
        <f t="shared" si="4"/>
        <v>Formula 40 - GTOAaron Sherman</v>
      </c>
      <c r="B166" t="s">
        <v>99</v>
      </c>
      <c r="C166" t="s">
        <v>367</v>
      </c>
      <c r="D166" s="1">
        <v>19</v>
      </c>
      <c r="E166" s="1">
        <v>17</v>
      </c>
      <c r="F166" s="1">
        <v>12</v>
      </c>
      <c r="G166">
        <f t="shared" si="5"/>
        <v>19</v>
      </c>
    </row>
    <row r="167" spans="1:7" x14ac:dyDescent="0.25">
      <c r="A167" t="str">
        <f t="shared" si="4"/>
        <v>Formula 40 - GTOChristopher Mousley</v>
      </c>
      <c r="B167" t="s">
        <v>99</v>
      </c>
      <c r="C167" t="s">
        <v>372</v>
      </c>
      <c r="D167" s="1">
        <v>20</v>
      </c>
      <c r="E167" s="1">
        <v>18</v>
      </c>
      <c r="F167" s="1">
        <v>10</v>
      </c>
      <c r="G167">
        <f t="shared" si="5"/>
        <v>20</v>
      </c>
    </row>
    <row r="168" spans="1:7" x14ac:dyDescent="0.25">
      <c r="A168" t="str">
        <f t="shared" si="4"/>
        <v>Formula 40 - GTUVictor Arias</v>
      </c>
      <c r="B168" t="s">
        <v>98</v>
      </c>
      <c r="C168" t="s">
        <v>189</v>
      </c>
      <c r="D168" s="1">
        <v>1</v>
      </c>
      <c r="E168" s="1">
        <v>1</v>
      </c>
      <c r="F168" s="1">
        <v>180</v>
      </c>
      <c r="G168">
        <f t="shared" si="5"/>
        <v>1</v>
      </c>
    </row>
    <row r="169" spans="1:7" x14ac:dyDescent="0.25">
      <c r="A169" t="str">
        <f t="shared" si="4"/>
        <v>Formula 40 - GTURaymond Clark</v>
      </c>
      <c r="B169" t="s">
        <v>98</v>
      </c>
      <c r="C169" t="s">
        <v>21</v>
      </c>
      <c r="D169" s="1">
        <v>2</v>
      </c>
      <c r="E169" s="1">
        <v>2</v>
      </c>
      <c r="F169" s="1">
        <v>138</v>
      </c>
      <c r="G169">
        <f t="shared" si="5"/>
        <v>2</v>
      </c>
    </row>
    <row r="170" spans="1:7" x14ac:dyDescent="0.25">
      <c r="A170" t="str">
        <f t="shared" si="4"/>
        <v>Formula 40 - GTUDonald Rothfuss</v>
      </c>
      <c r="B170" t="s">
        <v>98</v>
      </c>
      <c r="C170" t="s">
        <v>63</v>
      </c>
      <c r="D170" s="1">
        <v>3</v>
      </c>
      <c r="E170" s="1">
        <v>3</v>
      </c>
      <c r="F170" s="1">
        <v>128</v>
      </c>
      <c r="G170">
        <f t="shared" si="5"/>
        <v>3</v>
      </c>
    </row>
    <row r="171" spans="1:7" x14ac:dyDescent="0.25">
      <c r="A171" t="str">
        <f t="shared" si="4"/>
        <v>Formula 40 - GTULee McNutt</v>
      </c>
      <c r="B171" t="s">
        <v>98</v>
      </c>
      <c r="C171" t="s">
        <v>225</v>
      </c>
      <c r="D171" s="1">
        <v>4</v>
      </c>
      <c r="E171" s="1">
        <v>4</v>
      </c>
      <c r="F171" s="1">
        <v>118</v>
      </c>
      <c r="G171">
        <f t="shared" si="5"/>
        <v>4</v>
      </c>
    </row>
    <row r="172" spans="1:7" x14ac:dyDescent="0.25">
      <c r="A172" t="str">
        <f t="shared" si="4"/>
        <v>Formula 40 - GTUDaniel Egbert</v>
      </c>
      <c r="B172" t="s">
        <v>98</v>
      </c>
      <c r="C172" t="s">
        <v>212</v>
      </c>
      <c r="D172" s="1">
        <v>5</v>
      </c>
      <c r="E172" s="1">
        <v>5</v>
      </c>
      <c r="F172" s="1">
        <v>92</v>
      </c>
      <c r="G172">
        <f t="shared" si="5"/>
        <v>5</v>
      </c>
    </row>
    <row r="173" spans="1:7" x14ac:dyDescent="0.25">
      <c r="A173" t="str">
        <f t="shared" si="4"/>
        <v>Formula 40 - GTUBrian Naylor</v>
      </c>
      <c r="B173" t="s">
        <v>98</v>
      </c>
      <c r="C173" t="s">
        <v>305</v>
      </c>
      <c r="D173" s="1">
        <v>6</v>
      </c>
      <c r="E173" s="1">
        <v>6</v>
      </c>
      <c r="F173" s="1">
        <v>82</v>
      </c>
      <c r="G173">
        <f t="shared" si="5"/>
        <v>6</v>
      </c>
    </row>
    <row r="174" spans="1:7" x14ac:dyDescent="0.25">
      <c r="A174" t="str">
        <f t="shared" si="4"/>
        <v>Formula 40 - GTUDustin Lance</v>
      </c>
      <c r="B174" t="s">
        <v>98</v>
      </c>
      <c r="C174" t="s">
        <v>176</v>
      </c>
      <c r="D174" s="1">
        <v>7</v>
      </c>
      <c r="E174" s="1">
        <v>6</v>
      </c>
      <c r="F174" s="1">
        <v>82</v>
      </c>
      <c r="G174">
        <f t="shared" si="5"/>
        <v>6</v>
      </c>
    </row>
    <row r="175" spans="1:7" x14ac:dyDescent="0.25">
      <c r="A175" t="str">
        <f t="shared" si="4"/>
        <v>Formula 40 - GTUJames Snow</v>
      </c>
      <c r="B175" t="s">
        <v>98</v>
      </c>
      <c r="C175" t="s">
        <v>208</v>
      </c>
      <c r="D175" s="1">
        <v>8</v>
      </c>
      <c r="E175" s="1">
        <v>7</v>
      </c>
      <c r="F175" s="1">
        <v>54</v>
      </c>
      <c r="G175">
        <f t="shared" si="5"/>
        <v>8</v>
      </c>
    </row>
    <row r="176" spans="1:7" x14ac:dyDescent="0.25">
      <c r="A176" t="str">
        <f t="shared" si="4"/>
        <v>Formula 40 - GTUMark Taylor</v>
      </c>
      <c r="B176" t="s">
        <v>98</v>
      </c>
      <c r="C176" t="s">
        <v>31</v>
      </c>
      <c r="D176" s="1">
        <v>9</v>
      </c>
      <c r="E176" s="1">
        <v>8</v>
      </c>
      <c r="F176" s="1">
        <v>46</v>
      </c>
      <c r="G176">
        <f t="shared" si="5"/>
        <v>9</v>
      </c>
    </row>
    <row r="177" spans="1:7" x14ac:dyDescent="0.25">
      <c r="A177" t="str">
        <f t="shared" si="4"/>
        <v>Formula 40 - GTUNathan Bell</v>
      </c>
      <c r="B177" t="s">
        <v>98</v>
      </c>
      <c r="C177" t="s">
        <v>385</v>
      </c>
      <c r="D177" s="1">
        <v>10</v>
      </c>
      <c r="E177" s="1">
        <v>9</v>
      </c>
      <c r="F177" s="1">
        <v>40</v>
      </c>
      <c r="G177">
        <f t="shared" si="5"/>
        <v>10</v>
      </c>
    </row>
    <row r="178" spans="1:7" x14ac:dyDescent="0.25">
      <c r="A178" t="str">
        <f t="shared" si="4"/>
        <v>Formula 40 - GTUBrian Gerwe</v>
      </c>
      <c r="B178" t="s">
        <v>98</v>
      </c>
      <c r="C178" t="s">
        <v>205</v>
      </c>
      <c r="D178" s="1">
        <v>11</v>
      </c>
      <c r="E178" s="1">
        <v>10</v>
      </c>
      <c r="F178" s="1">
        <v>36</v>
      </c>
      <c r="G178">
        <f t="shared" si="5"/>
        <v>11</v>
      </c>
    </row>
    <row r="179" spans="1:7" x14ac:dyDescent="0.25">
      <c r="A179" t="str">
        <f t="shared" si="4"/>
        <v>Formula 40 - GTUAndrew Love</v>
      </c>
      <c r="B179" t="s">
        <v>98</v>
      </c>
      <c r="C179" t="s">
        <v>350</v>
      </c>
      <c r="D179" s="1">
        <v>12</v>
      </c>
      <c r="E179" s="1">
        <v>11</v>
      </c>
      <c r="F179" s="1">
        <v>20</v>
      </c>
      <c r="G179">
        <f t="shared" si="5"/>
        <v>12</v>
      </c>
    </row>
    <row r="180" spans="1:7" x14ac:dyDescent="0.25">
      <c r="A180" t="str">
        <f t="shared" si="4"/>
        <v>Formula 40 - GTUKirk Doyle</v>
      </c>
      <c r="B180" t="s">
        <v>98</v>
      </c>
      <c r="C180" t="s">
        <v>140</v>
      </c>
      <c r="D180" s="1">
        <v>13</v>
      </c>
      <c r="E180" s="1">
        <v>12</v>
      </c>
      <c r="F180" s="1">
        <v>18</v>
      </c>
      <c r="G180">
        <f t="shared" si="5"/>
        <v>13</v>
      </c>
    </row>
    <row r="181" spans="1:7" x14ac:dyDescent="0.25">
      <c r="A181" t="str">
        <f t="shared" si="4"/>
        <v>Formula 40 - GTUSteven Marco</v>
      </c>
      <c r="B181" t="s">
        <v>98</v>
      </c>
      <c r="C181" t="s">
        <v>41</v>
      </c>
      <c r="D181" s="1">
        <v>14</v>
      </c>
      <c r="E181" s="1">
        <v>12</v>
      </c>
      <c r="F181" s="1">
        <v>18</v>
      </c>
      <c r="G181">
        <f t="shared" si="5"/>
        <v>13</v>
      </c>
    </row>
    <row r="182" spans="1:7" x14ac:dyDescent="0.25">
      <c r="A182" t="str">
        <f t="shared" si="4"/>
        <v>Formula 40 - GTUJeff Masters</v>
      </c>
      <c r="B182" t="s">
        <v>98</v>
      </c>
      <c r="C182" t="s">
        <v>209</v>
      </c>
      <c r="D182" s="1">
        <v>15</v>
      </c>
      <c r="E182" s="1">
        <v>12</v>
      </c>
      <c r="F182" s="1">
        <v>18</v>
      </c>
      <c r="G182">
        <f t="shared" si="5"/>
        <v>13</v>
      </c>
    </row>
    <row r="183" spans="1:7" x14ac:dyDescent="0.25">
      <c r="A183" t="str">
        <f t="shared" si="4"/>
        <v>Formula 40 - GTUBrandon Kofford</v>
      </c>
      <c r="B183" t="s">
        <v>98</v>
      </c>
      <c r="C183" t="s">
        <v>194</v>
      </c>
      <c r="D183" s="1">
        <v>16</v>
      </c>
      <c r="E183" s="1">
        <v>13</v>
      </c>
      <c r="F183" s="1">
        <v>12</v>
      </c>
      <c r="G183">
        <f t="shared" si="5"/>
        <v>16</v>
      </c>
    </row>
    <row r="184" spans="1:7" x14ac:dyDescent="0.25">
      <c r="A184" t="str">
        <f t="shared" si="4"/>
        <v>Formula 40 - GTUJosh Carrion</v>
      </c>
      <c r="B184" t="s">
        <v>98</v>
      </c>
      <c r="C184" t="s">
        <v>356</v>
      </c>
      <c r="D184" s="1">
        <v>17</v>
      </c>
      <c r="E184" s="1">
        <v>14</v>
      </c>
      <c r="F184" s="1">
        <v>10</v>
      </c>
      <c r="G184">
        <f t="shared" si="5"/>
        <v>17</v>
      </c>
    </row>
    <row r="185" spans="1:7" x14ac:dyDescent="0.25">
      <c r="A185" t="str">
        <f t="shared" si="4"/>
        <v>KOM CombinedJerry Hicks</v>
      </c>
      <c r="B185" t="s">
        <v>109</v>
      </c>
      <c r="C185" t="s">
        <v>40</v>
      </c>
      <c r="D185" s="1">
        <v>1</v>
      </c>
      <c r="E185" s="1">
        <v>1</v>
      </c>
      <c r="F185" s="1">
        <v>200</v>
      </c>
      <c r="G185">
        <f t="shared" si="5"/>
        <v>1</v>
      </c>
    </row>
    <row r="186" spans="1:7" x14ac:dyDescent="0.25">
      <c r="A186" t="str">
        <f t="shared" si="4"/>
        <v>KOM CombinedBill Davis</v>
      </c>
      <c r="B186" t="s">
        <v>109</v>
      </c>
      <c r="C186" t="s">
        <v>53</v>
      </c>
      <c r="D186" s="1">
        <v>2</v>
      </c>
      <c r="E186" s="1">
        <v>2</v>
      </c>
      <c r="F186" s="1">
        <v>148</v>
      </c>
      <c r="G186">
        <f t="shared" si="5"/>
        <v>2</v>
      </c>
    </row>
    <row r="187" spans="1:7" x14ac:dyDescent="0.25">
      <c r="A187" t="str">
        <f t="shared" si="4"/>
        <v>KOM CombinedBraden Jones</v>
      </c>
      <c r="B187" t="s">
        <v>109</v>
      </c>
      <c r="C187" t="s">
        <v>120</v>
      </c>
      <c r="D187" s="1">
        <v>3</v>
      </c>
      <c r="E187" s="1">
        <v>3</v>
      </c>
      <c r="F187" s="1">
        <v>106</v>
      </c>
      <c r="G187">
        <f t="shared" si="5"/>
        <v>3</v>
      </c>
    </row>
    <row r="188" spans="1:7" x14ac:dyDescent="0.25">
      <c r="A188" t="str">
        <f t="shared" si="4"/>
        <v>KOM CombinedDavid Meyer</v>
      </c>
      <c r="B188" t="s">
        <v>109</v>
      </c>
      <c r="C188" t="s">
        <v>48</v>
      </c>
      <c r="D188" s="1">
        <v>4</v>
      </c>
      <c r="E188" s="1">
        <v>4</v>
      </c>
      <c r="F188" s="1">
        <v>100</v>
      </c>
      <c r="G188">
        <f t="shared" si="5"/>
        <v>4</v>
      </c>
    </row>
    <row r="189" spans="1:7" x14ac:dyDescent="0.25">
      <c r="A189" t="str">
        <f t="shared" si="4"/>
        <v>KOM CombinedGenaro Lopez</v>
      </c>
      <c r="B189" t="s">
        <v>109</v>
      </c>
      <c r="C189" t="s">
        <v>46</v>
      </c>
      <c r="D189" s="1">
        <v>5</v>
      </c>
      <c r="E189" s="1">
        <v>5</v>
      </c>
      <c r="F189" s="1">
        <v>98</v>
      </c>
      <c r="G189">
        <f t="shared" si="5"/>
        <v>5</v>
      </c>
    </row>
    <row r="190" spans="1:7" x14ac:dyDescent="0.25">
      <c r="A190" t="str">
        <f t="shared" si="4"/>
        <v>KOM CombinedMichael JR Bradshaw</v>
      </c>
      <c r="B190" t="s">
        <v>109</v>
      </c>
      <c r="C190" t="s">
        <v>135</v>
      </c>
      <c r="D190" s="1">
        <v>6</v>
      </c>
      <c r="E190" s="1">
        <v>6</v>
      </c>
      <c r="F190" s="1">
        <v>93</v>
      </c>
      <c r="G190">
        <f t="shared" si="5"/>
        <v>6</v>
      </c>
    </row>
    <row r="191" spans="1:7" x14ac:dyDescent="0.25">
      <c r="A191" t="str">
        <f t="shared" si="4"/>
        <v>KOM CombinedAnthony Norton</v>
      </c>
      <c r="B191" t="s">
        <v>109</v>
      </c>
      <c r="C191" t="s">
        <v>234</v>
      </c>
      <c r="D191" s="1">
        <v>7</v>
      </c>
      <c r="E191" s="1">
        <v>7</v>
      </c>
      <c r="F191" s="1">
        <v>90</v>
      </c>
      <c r="G191">
        <f t="shared" si="5"/>
        <v>7</v>
      </c>
    </row>
    <row r="192" spans="1:7" x14ac:dyDescent="0.25">
      <c r="A192" t="str">
        <f t="shared" si="4"/>
        <v>KOM CombinedEric Jones</v>
      </c>
      <c r="B192" t="s">
        <v>109</v>
      </c>
      <c r="C192" t="s">
        <v>119</v>
      </c>
      <c r="D192" s="1">
        <v>8</v>
      </c>
      <c r="E192" s="1">
        <v>8</v>
      </c>
      <c r="F192" s="1">
        <v>80</v>
      </c>
      <c r="G192">
        <f t="shared" si="5"/>
        <v>8</v>
      </c>
    </row>
    <row r="193" spans="1:7" x14ac:dyDescent="0.25">
      <c r="A193" t="str">
        <f t="shared" si="4"/>
        <v>KOM CombinedBrian Childree</v>
      </c>
      <c r="B193" t="s">
        <v>109</v>
      </c>
      <c r="C193" t="s">
        <v>39</v>
      </c>
      <c r="D193" s="1">
        <v>9</v>
      </c>
      <c r="E193" s="1">
        <v>8</v>
      </c>
      <c r="F193" s="1">
        <v>80</v>
      </c>
      <c r="G193">
        <f t="shared" si="5"/>
        <v>8</v>
      </c>
    </row>
    <row r="194" spans="1:7" x14ac:dyDescent="0.25">
      <c r="A194" t="str">
        <f t="shared" si="4"/>
        <v>KOM CombinedRyan Richardson</v>
      </c>
      <c r="B194" t="s">
        <v>109</v>
      </c>
      <c r="C194" t="s">
        <v>345</v>
      </c>
      <c r="D194" s="1">
        <v>10</v>
      </c>
      <c r="E194" s="1">
        <v>9</v>
      </c>
      <c r="F194" s="1">
        <v>72</v>
      </c>
      <c r="G194">
        <f t="shared" si="5"/>
        <v>10</v>
      </c>
    </row>
    <row r="195" spans="1:7" x14ac:dyDescent="0.25">
      <c r="A195" t="str">
        <f t="shared" si="4"/>
        <v>KOM CombinedTyler Jones</v>
      </c>
      <c r="B195" t="s">
        <v>109</v>
      </c>
      <c r="C195" t="s">
        <v>226</v>
      </c>
      <c r="D195" s="1">
        <v>11</v>
      </c>
      <c r="E195" s="1">
        <v>10</v>
      </c>
      <c r="F195" s="1">
        <v>53</v>
      </c>
      <c r="G195">
        <f t="shared" si="5"/>
        <v>11</v>
      </c>
    </row>
    <row r="196" spans="1:7" x14ac:dyDescent="0.25">
      <c r="A196" t="str">
        <f t="shared" si="4"/>
        <v>KOM CombinedKevin Dolan</v>
      </c>
      <c r="B196" t="s">
        <v>109</v>
      </c>
      <c r="C196" t="s">
        <v>43</v>
      </c>
      <c r="D196" s="1">
        <v>12</v>
      </c>
      <c r="E196" s="1">
        <v>11</v>
      </c>
      <c r="F196" s="1">
        <v>45</v>
      </c>
      <c r="G196">
        <f t="shared" si="5"/>
        <v>12</v>
      </c>
    </row>
    <row r="197" spans="1:7" x14ac:dyDescent="0.25">
      <c r="A197" t="str">
        <f t="shared" si="4"/>
        <v>KOM CombinedSteven Marco</v>
      </c>
      <c r="B197" t="s">
        <v>109</v>
      </c>
      <c r="C197" t="s">
        <v>41</v>
      </c>
      <c r="D197" s="1">
        <v>13</v>
      </c>
      <c r="E197" s="1">
        <v>12</v>
      </c>
      <c r="F197" s="1">
        <v>43</v>
      </c>
      <c r="G197">
        <f t="shared" si="5"/>
        <v>13</v>
      </c>
    </row>
    <row r="198" spans="1:7" x14ac:dyDescent="0.25">
      <c r="A198" t="str">
        <f t="shared" si="4"/>
        <v>KOM CombinedCole Phillips</v>
      </c>
      <c r="B198" t="s">
        <v>109</v>
      </c>
      <c r="C198" t="s">
        <v>20</v>
      </c>
      <c r="D198" s="1">
        <v>14</v>
      </c>
      <c r="E198" s="1">
        <v>12</v>
      </c>
      <c r="F198" s="1">
        <v>43</v>
      </c>
      <c r="G198">
        <f t="shared" si="5"/>
        <v>13</v>
      </c>
    </row>
    <row r="199" spans="1:7" x14ac:dyDescent="0.25">
      <c r="A199" t="str">
        <f t="shared" si="4"/>
        <v>KOM CombinedAlex Zinaich</v>
      </c>
      <c r="B199" t="s">
        <v>109</v>
      </c>
      <c r="C199" t="s">
        <v>231</v>
      </c>
      <c r="D199" s="1">
        <v>15</v>
      </c>
      <c r="E199" s="1">
        <v>13</v>
      </c>
      <c r="F199" s="1">
        <v>42</v>
      </c>
      <c r="G199">
        <f t="shared" si="5"/>
        <v>15</v>
      </c>
    </row>
    <row r="200" spans="1:7" x14ac:dyDescent="0.25">
      <c r="A200" t="str">
        <f t="shared" ref="A200:A263" si="6">B200&amp;C200</f>
        <v>KOM CombinedDavid Thomas</v>
      </c>
      <c r="B200" t="s">
        <v>109</v>
      </c>
      <c r="C200" t="s">
        <v>239</v>
      </c>
      <c r="D200" s="1">
        <v>16</v>
      </c>
      <c r="E200" s="1">
        <v>14</v>
      </c>
      <c r="F200" s="1">
        <v>27</v>
      </c>
      <c r="G200">
        <f t="shared" ref="G200:G263" si="7">IF(E200=E199,G199,D200)</f>
        <v>16</v>
      </c>
    </row>
    <row r="201" spans="1:7" x14ac:dyDescent="0.25">
      <c r="A201" t="str">
        <f t="shared" si="6"/>
        <v>KOM CombinedGilbert Gonzalez</v>
      </c>
      <c r="B201" t="s">
        <v>109</v>
      </c>
      <c r="C201" t="s">
        <v>15</v>
      </c>
      <c r="D201" s="1">
        <v>17</v>
      </c>
      <c r="E201" s="1">
        <v>15</v>
      </c>
      <c r="F201" s="1">
        <v>26</v>
      </c>
      <c r="G201">
        <f t="shared" si="7"/>
        <v>17</v>
      </c>
    </row>
    <row r="202" spans="1:7" x14ac:dyDescent="0.25">
      <c r="A202" t="str">
        <f t="shared" si="6"/>
        <v>KOM CombinedRichard Findlay</v>
      </c>
      <c r="B202" t="s">
        <v>109</v>
      </c>
      <c r="C202" t="s">
        <v>219</v>
      </c>
      <c r="D202" s="1">
        <v>18</v>
      </c>
      <c r="E202" s="1">
        <v>16</v>
      </c>
      <c r="F202" s="1">
        <v>22</v>
      </c>
      <c r="G202">
        <f t="shared" si="7"/>
        <v>18</v>
      </c>
    </row>
    <row r="203" spans="1:7" x14ac:dyDescent="0.25">
      <c r="A203" t="str">
        <f t="shared" si="6"/>
        <v>KOM CombinedAndrew Skov</v>
      </c>
      <c r="B203" t="s">
        <v>109</v>
      </c>
      <c r="C203" t="s">
        <v>229</v>
      </c>
      <c r="D203" s="1">
        <v>19</v>
      </c>
      <c r="E203" s="1">
        <v>17</v>
      </c>
      <c r="F203" s="1">
        <v>21</v>
      </c>
      <c r="G203">
        <f t="shared" si="7"/>
        <v>19</v>
      </c>
    </row>
    <row r="204" spans="1:7" x14ac:dyDescent="0.25">
      <c r="A204" t="str">
        <f t="shared" si="6"/>
        <v>KOM CombinedJohn Tran</v>
      </c>
      <c r="B204" t="s">
        <v>109</v>
      </c>
      <c r="C204" t="s">
        <v>153</v>
      </c>
      <c r="D204" s="1">
        <v>20</v>
      </c>
      <c r="E204" s="1">
        <v>18</v>
      </c>
      <c r="F204" s="1">
        <v>16</v>
      </c>
      <c r="G204">
        <f t="shared" si="7"/>
        <v>20</v>
      </c>
    </row>
    <row r="205" spans="1:7" x14ac:dyDescent="0.25">
      <c r="A205" t="str">
        <f t="shared" si="6"/>
        <v>KOM CombinedTyler Bengford</v>
      </c>
      <c r="B205" t="s">
        <v>109</v>
      </c>
      <c r="C205" t="s">
        <v>310</v>
      </c>
      <c r="D205" s="1">
        <v>21</v>
      </c>
      <c r="E205" s="1">
        <v>19</v>
      </c>
      <c r="F205" s="1">
        <v>10</v>
      </c>
      <c r="G205">
        <f t="shared" si="7"/>
        <v>21</v>
      </c>
    </row>
    <row r="206" spans="1:7" x14ac:dyDescent="0.25">
      <c r="A206" t="str">
        <f t="shared" si="6"/>
        <v>KOM CombinedSamuel Gluss</v>
      </c>
      <c r="B206" t="s">
        <v>109</v>
      </c>
      <c r="C206" t="s">
        <v>364</v>
      </c>
      <c r="D206" s="1">
        <v>22</v>
      </c>
      <c r="E206" s="1">
        <v>19</v>
      </c>
      <c r="F206" s="1">
        <v>10</v>
      </c>
      <c r="G206">
        <f t="shared" si="7"/>
        <v>21</v>
      </c>
    </row>
    <row r="207" spans="1:7" x14ac:dyDescent="0.25">
      <c r="A207" t="str">
        <f t="shared" si="6"/>
        <v>KOM CombinedMichael Bishop</v>
      </c>
      <c r="B207" t="s">
        <v>109</v>
      </c>
      <c r="C207" t="s">
        <v>217</v>
      </c>
      <c r="D207" s="1">
        <v>23</v>
      </c>
      <c r="E207" s="1">
        <v>20</v>
      </c>
      <c r="F207" s="1">
        <v>7</v>
      </c>
      <c r="G207">
        <f t="shared" si="7"/>
        <v>23</v>
      </c>
    </row>
    <row r="208" spans="1:7" x14ac:dyDescent="0.25">
      <c r="A208" t="str">
        <f t="shared" si="6"/>
        <v>KOM CombinedMiles McElhany</v>
      </c>
      <c r="B208" t="s">
        <v>109</v>
      </c>
      <c r="C208" t="s">
        <v>307</v>
      </c>
      <c r="D208" s="1">
        <v>24</v>
      </c>
      <c r="E208" s="1">
        <v>21</v>
      </c>
      <c r="F208" s="1">
        <v>3</v>
      </c>
      <c r="G208">
        <f t="shared" si="7"/>
        <v>24</v>
      </c>
    </row>
    <row r="209" spans="1:7" x14ac:dyDescent="0.25">
      <c r="A209" t="str">
        <f t="shared" si="6"/>
        <v>KOM CombinedSpencer Kruger</v>
      </c>
      <c r="B209" t="s">
        <v>109</v>
      </c>
      <c r="C209" t="s">
        <v>56</v>
      </c>
      <c r="D209" s="1">
        <v>25</v>
      </c>
      <c r="E209" s="1">
        <v>22</v>
      </c>
      <c r="F209" s="1">
        <v>0</v>
      </c>
      <c r="G209">
        <f t="shared" si="7"/>
        <v>25</v>
      </c>
    </row>
    <row r="210" spans="1:7" x14ac:dyDescent="0.25">
      <c r="A210" t="str">
        <f t="shared" si="6"/>
        <v>KOM GTOJerry Hicks</v>
      </c>
      <c r="B210" t="s">
        <v>96</v>
      </c>
      <c r="C210" t="s">
        <v>40</v>
      </c>
      <c r="D210" s="1">
        <v>1</v>
      </c>
      <c r="E210" s="1">
        <v>1</v>
      </c>
      <c r="F210" s="1">
        <v>200</v>
      </c>
      <c r="G210">
        <f t="shared" si="7"/>
        <v>1</v>
      </c>
    </row>
    <row r="211" spans="1:7" x14ac:dyDescent="0.25">
      <c r="A211" t="str">
        <f t="shared" si="6"/>
        <v>KOM GTOBill Davis</v>
      </c>
      <c r="B211" t="s">
        <v>96</v>
      </c>
      <c r="C211" t="s">
        <v>53</v>
      </c>
      <c r="D211" s="1">
        <v>2</v>
      </c>
      <c r="E211" s="1">
        <v>2</v>
      </c>
      <c r="F211" s="1">
        <v>148</v>
      </c>
      <c r="G211">
        <f t="shared" si="7"/>
        <v>2</v>
      </c>
    </row>
    <row r="212" spans="1:7" x14ac:dyDescent="0.25">
      <c r="A212" t="str">
        <f t="shared" si="6"/>
        <v>KOM GTOBraden Jones</v>
      </c>
      <c r="B212" t="s">
        <v>96</v>
      </c>
      <c r="C212" t="s">
        <v>120</v>
      </c>
      <c r="D212" s="1">
        <v>3</v>
      </c>
      <c r="E212" s="1">
        <v>3</v>
      </c>
      <c r="F212" s="1">
        <v>112</v>
      </c>
      <c r="G212">
        <f t="shared" si="7"/>
        <v>3</v>
      </c>
    </row>
    <row r="213" spans="1:7" x14ac:dyDescent="0.25">
      <c r="A213" t="str">
        <f t="shared" si="6"/>
        <v>KOM GTODavid Meyer</v>
      </c>
      <c r="B213" t="s">
        <v>96</v>
      </c>
      <c r="C213" t="s">
        <v>48</v>
      </c>
      <c r="D213" s="1">
        <v>4</v>
      </c>
      <c r="E213" s="1">
        <v>4</v>
      </c>
      <c r="F213" s="1">
        <v>100</v>
      </c>
      <c r="G213">
        <f t="shared" si="7"/>
        <v>4</v>
      </c>
    </row>
    <row r="214" spans="1:7" x14ac:dyDescent="0.25">
      <c r="A214" t="str">
        <f t="shared" si="6"/>
        <v>KOM GTOGenaro Lopez</v>
      </c>
      <c r="B214" t="s">
        <v>96</v>
      </c>
      <c r="C214" t="s">
        <v>46</v>
      </c>
      <c r="D214" s="1">
        <v>5</v>
      </c>
      <c r="E214" s="1">
        <v>5</v>
      </c>
      <c r="F214" s="1">
        <v>98</v>
      </c>
      <c r="G214">
        <f t="shared" si="7"/>
        <v>5</v>
      </c>
    </row>
    <row r="215" spans="1:7" x14ac:dyDescent="0.25">
      <c r="A215" t="str">
        <f t="shared" si="6"/>
        <v>KOM GTOMichael JR Bradshaw</v>
      </c>
      <c r="B215" t="s">
        <v>96</v>
      </c>
      <c r="C215" t="s">
        <v>135</v>
      </c>
      <c r="D215" s="1">
        <v>6</v>
      </c>
      <c r="E215" s="1">
        <v>6</v>
      </c>
      <c r="F215" s="1">
        <v>96</v>
      </c>
      <c r="G215">
        <f t="shared" si="7"/>
        <v>6</v>
      </c>
    </row>
    <row r="216" spans="1:7" x14ac:dyDescent="0.25">
      <c r="A216" t="str">
        <f t="shared" si="6"/>
        <v>KOM GTOAnthony Norton</v>
      </c>
      <c r="B216" t="s">
        <v>96</v>
      </c>
      <c r="C216" t="s">
        <v>234</v>
      </c>
      <c r="D216" s="1">
        <v>7</v>
      </c>
      <c r="E216" s="1">
        <v>7</v>
      </c>
      <c r="F216" s="1">
        <v>90</v>
      </c>
      <c r="G216">
        <f t="shared" si="7"/>
        <v>7</v>
      </c>
    </row>
    <row r="217" spans="1:7" x14ac:dyDescent="0.25">
      <c r="A217" t="str">
        <f t="shared" si="6"/>
        <v>KOM GTOEric Jones</v>
      </c>
      <c r="B217" t="s">
        <v>96</v>
      </c>
      <c r="C217" t="s">
        <v>119</v>
      </c>
      <c r="D217" s="1">
        <v>8</v>
      </c>
      <c r="E217" s="1">
        <v>8</v>
      </c>
      <c r="F217" s="1">
        <v>82</v>
      </c>
      <c r="G217">
        <f t="shared" si="7"/>
        <v>8</v>
      </c>
    </row>
    <row r="218" spans="1:7" x14ac:dyDescent="0.25">
      <c r="A218" t="str">
        <f t="shared" si="6"/>
        <v>KOM GTORyan Richardson</v>
      </c>
      <c r="B218" t="s">
        <v>96</v>
      </c>
      <c r="C218" t="s">
        <v>345</v>
      </c>
      <c r="D218" s="1">
        <v>9</v>
      </c>
      <c r="E218" s="1">
        <v>9</v>
      </c>
      <c r="F218" s="1">
        <v>74</v>
      </c>
      <c r="G218">
        <f t="shared" si="7"/>
        <v>9</v>
      </c>
    </row>
    <row r="219" spans="1:7" x14ac:dyDescent="0.25">
      <c r="A219" t="str">
        <f t="shared" si="6"/>
        <v>KOM GTOTyler Jones</v>
      </c>
      <c r="B219" t="s">
        <v>96</v>
      </c>
      <c r="C219" t="s">
        <v>226</v>
      </c>
      <c r="D219" s="1">
        <v>10</v>
      </c>
      <c r="E219" s="1">
        <v>10</v>
      </c>
      <c r="F219" s="1">
        <v>58</v>
      </c>
      <c r="G219">
        <f t="shared" si="7"/>
        <v>10</v>
      </c>
    </row>
    <row r="220" spans="1:7" x14ac:dyDescent="0.25">
      <c r="A220" t="str">
        <f t="shared" si="6"/>
        <v>KOM GTOKevin Dolan</v>
      </c>
      <c r="B220" t="s">
        <v>96</v>
      </c>
      <c r="C220" t="s">
        <v>43</v>
      </c>
      <c r="D220" s="1">
        <v>11</v>
      </c>
      <c r="E220" s="1">
        <v>11</v>
      </c>
      <c r="F220" s="1">
        <v>55</v>
      </c>
      <c r="G220">
        <f t="shared" si="7"/>
        <v>11</v>
      </c>
    </row>
    <row r="221" spans="1:7" x14ac:dyDescent="0.25">
      <c r="A221" t="str">
        <f t="shared" si="6"/>
        <v>KOM GTOSteven Marco</v>
      </c>
      <c r="B221" t="s">
        <v>96</v>
      </c>
      <c r="C221" t="s">
        <v>41</v>
      </c>
      <c r="D221" s="1">
        <v>12</v>
      </c>
      <c r="E221" s="1">
        <v>12</v>
      </c>
      <c r="F221" s="1">
        <v>53</v>
      </c>
      <c r="G221">
        <f t="shared" si="7"/>
        <v>12</v>
      </c>
    </row>
    <row r="222" spans="1:7" x14ac:dyDescent="0.25">
      <c r="A222" t="str">
        <f t="shared" si="6"/>
        <v>KOM GTOAlex Zinaich</v>
      </c>
      <c r="B222" t="s">
        <v>96</v>
      </c>
      <c r="C222" t="s">
        <v>231</v>
      </c>
      <c r="D222" s="1">
        <v>13</v>
      </c>
      <c r="E222" s="1">
        <v>13</v>
      </c>
      <c r="F222" s="1">
        <v>49</v>
      </c>
      <c r="G222">
        <f t="shared" si="7"/>
        <v>13</v>
      </c>
    </row>
    <row r="223" spans="1:7" x14ac:dyDescent="0.25">
      <c r="A223" t="str">
        <f t="shared" si="6"/>
        <v>KOM GTOGilbert Gonzalez</v>
      </c>
      <c r="B223" t="s">
        <v>96</v>
      </c>
      <c r="C223" t="s">
        <v>15</v>
      </c>
      <c r="D223" s="1">
        <v>14</v>
      </c>
      <c r="E223" s="1">
        <v>14</v>
      </c>
      <c r="F223" s="1">
        <v>37</v>
      </c>
      <c r="G223">
        <f t="shared" si="7"/>
        <v>14</v>
      </c>
    </row>
    <row r="224" spans="1:7" x14ac:dyDescent="0.25">
      <c r="A224" t="str">
        <f t="shared" si="6"/>
        <v>KOM GTODavid Thomas</v>
      </c>
      <c r="B224" t="s">
        <v>96</v>
      </c>
      <c r="C224" t="s">
        <v>239</v>
      </c>
      <c r="D224" s="1">
        <v>15</v>
      </c>
      <c r="E224" s="1">
        <v>15</v>
      </c>
      <c r="F224" s="1">
        <v>29</v>
      </c>
      <c r="G224">
        <f t="shared" si="7"/>
        <v>15</v>
      </c>
    </row>
    <row r="225" spans="1:7" x14ac:dyDescent="0.25">
      <c r="A225" t="str">
        <f t="shared" si="6"/>
        <v>KOM GTOAndrew Skov</v>
      </c>
      <c r="B225" t="s">
        <v>96</v>
      </c>
      <c r="C225" t="s">
        <v>229</v>
      </c>
      <c r="D225" s="1">
        <v>16</v>
      </c>
      <c r="E225" s="1">
        <v>16</v>
      </c>
      <c r="F225" s="1">
        <v>24</v>
      </c>
      <c r="G225">
        <f t="shared" si="7"/>
        <v>16</v>
      </c>
    </row>
    <row r="226" spans="1:7" x14ac:dyDescent="0.25">
      <c r="A226" t="str">
        <f t="shared" si="6"/>
        <v>KOM GTOJohn Tran</v>
      </c>
      <c r="B226" t="s">
        <v>96</v>
      </c>
      <c r="C226" t="s">
        <v>153</v>
      </c>
      <c r="D226" s="1">
        <v>17</v>
      </c>
      <c r="E226" s="1">
        <v>17</v>
      </c>
      <c r="F226" s="1">
        <v>16</v>
      </c>
      <c r="G226">
        <f t="shared" si="7"/>
        <v>17</v>
      </c>
    </row>
    <row r="227" spans="1:7" x14ac:dyDescent="0.25">
      <c r="A227" t="str">
        <f t="shared" si="6"/>
        <v>KOM GTOTyler Bengford</v>
      </c>
      <c r="B227" t="s">
        <v>96</v>
      </c>
      <c r="C227" t="s">
        <v>310</v>
      </c>
      <c r="D227" s="1">
        <v>18</v>
      </c>
      <c r="E227" s="1">
        <v>18</v>
      </c>
      <c r="F227" s="1">
        <v>12</v>
      </c>
      <c r="G227">
        <f t="shared" si="7"/>
        <v>18</v>
      </c>
    </row>
    <row r="228" spans="1:7" x14ac:dyDescent="0.25">
      <c r="A228" t="str">
        <f t="shared" si="6"/>
        <v>KOM GTOMichael Bishop</v>
      </c>
      <c r="B228" t="s">
        <v>96</v>
      </c>
      <c r="C228" t="s">
        <v>217</v>
      </c>
      <c r="D228" s="1">
        <v>19</v>
      </c>
      <c r="E228" s="1">
        <v>19</v>
      </c>
      <c r="F228" s="1">
        <v>9</v>
      </c>
      <c r="G228">
        <f t="shared" si="7"/>
        <v>19</v>
      </c>
    </row>
    <row r="229" spans="1:7" x14ac:dyDescent="0.25">
      <c r="A229" t="str">
        <f t="shared" si="6"/>
        <v>KOM GTOSpencer Kruger</v>
      </c>
      <c r="B229" t="s">
        <v>96</v>
      </c>
      <c r="C229" t="s">
        <v>56</v>
      </c>
      <c r="D229" s="1">
        <v>20</v>
      </c>
      <c r="E229" s="1">
        <v>20</v>
      </c>
      <c r="F229" s="1">
        <v>0</v>
      </c>
      <c r="G229">
        <f t="shared" si="7"/>
        <v>20</v>
      </c>
    </row>
    <row r="230" spans="1:7" x14ac:dyDescent="0.25">
      <c r="A230" t="str">
        <f t="shared" si="6"/>
        <v>KOM GTUBrian Childree</v>
      </c>
      <c r="B230" t="s">
        <v>95</v>
      </c>
      <c r="C230" t="s">
        <v>39</v>
      </c>
      <c r="D230" s="1">
        <v>1</v>
      </c>
      <c r="E230" s="1">
        <v>1</v>
      </c>
      <c r="F230" s="1">
        <v>250</v>
      </c>
      <c r="G230">
        <f t="shared" si="7"/>
        <v>1</v>
      </c>
    </row>
    <row r="231" spans="1:7" x14ac:dyDescent="0.25">
      <c r="A231" t="str">
        <f t="shared" si="6"/>
        <v>KOM GTUCole Phillips</v>
      </c>
      <c r="B231" t="s">
        <v>95</v>
      </c>
      <c r="C231" t="s">
        <v>20</v>
      </c>
      <c r="D231" s="1">
        <v>2</v>
      </c>
      <c r="E231" s="1">
        <v>2</v>
      </c>
      <c r="F231" s="1">
        <v>160</v>
      </c>
      <c r="G231">
        <f t="shared" si="7"/>
        <v>2</v>
      </c>
    </row>
    <row r="232" spans="1:7" x14ac:dyDescent="0.25">
      <c r="A232" t="str">
        <f t="shared" si="6"/>
        <v>KOM GTURichard Findlay</v>
      </c>
      <c r="B232" t="s">
        <v>95</v>
      </c>
      <c r="C232" t="s">
        <v>219</v>
      </c>
      <c r="D232" s="1">
        <v>3</v>
      </c>
      <c r="E232" s="1">
        <v>3</v>
      </c>
      <c r="F232" s="1">
        <v>124</v>
      </c>
      <c r="G232">
        <f t="shared" si="7"/>
        <v>3</v>
      </c>
    </row>
    <row r="233" spans="1:7" x14ac:dyDescent="0.25">
      <c r="A233" t="str">
        <f t="shared" si="6"/>
        <v>KOM GTUSamuel Gluss</v>
      </c>
      <c r="B233" t="s">
        <v>95</v>
      </c>
      <c r="C233" t="s">
        <v>364</v>
      </c>
      <c r="D233" s="1">
        <v>4</v>
      </c>
      <c r="E233" s="1">
        <v>4</v>
      </c>
      <c r="F233" s="1">
        <v>32</v>
      </c>
      <c r="G233">
        <f t="shared" si="7"/>
        <v>4</v>
      </c>
    </row>
    <row r="234" spans="1:7" x14ac:dyDescent="0.25">
      <c r="A234" t="str">
        <f t="shared" si="6"/>
        <v>KOM GTUMiles McElhany</v>
      </c>
      <c r="B234" t="s">
        <v>95</v>
      </c>
      <c r="C234" t="s">
        <v>307</v>
      </c>
      <c r="D234" s="1">
        <v>5</v>
      </c>
      <c r="E234" s="1">
        <v>4</v>
      </c>
      <c r="F234" s="1">
        <v>32</v>
      </c>
      <c r="G234">
        <f t="shared" si="7"/>
        <v>4</v>
      </c>
    </row>
    <row r="235" spans="1:7" x14ac:dyDescent="0.25">
      <c r="A235" t="str">
        <f t="shared" si="6"/>
        <v>Lightweight SuperBikeJames Snow</v>
      </c>
      <c r="B235" t="s">
        <v>97</v>
      </c>
      <c r="C235" t="s">
        <v>208</v>
      </c>
      <c r="D235" s="1">
        <v>1</v>
      </c>
      <c r="E235" s="1">
        <v>1</v>
      </c>
      <c r="F235" s="1">
        <v>172</v>
      </c>
      <c r="G235">
        <f t="shared" si="7"/>
        <v>1</v>
      </c>
    </row>
    <row r="236" spans="1:7" x14ac:dyDescent="0.25">
      <c r="A236" t="str">
        <f t="shared" si="6"/>
        <v>Lightweight SuperBikeDaniel Egbert</v>
      </c>
      <c r="B236" t="s">
        <v>97</v>
      </c>
      <c r="C236" t="s">
        <v>212</v>
      </c>
      <c r="D236" s="1">
        <v>2</v>
      </c>
      <c r="E236" s="1">
        <v>2</v>
      </c>
      <c r="F236" s="1">
        <v>168</v>
      </c>
      <c r="G236">
        <f t="shared" si="7"/>
        <v>2</v>
      </c>
    </row>
    <row r="237" spans="1:7" x14ac:dyDescent="0.25">
      <c r="A237" t="str">
        <f t="shared" si="6"/>
        <v>Lightweight SuperBikeRyan Smith</v>
      </c>
      <c r="B237" t="s">
        <v>97</v>
      </c>
      <c r="C237" t="s">
        <v>316</v>
      </c>
      <c r="D237" s="1">
        <v>3</v>
      </c>
      <c r="E237" s="1">
        <v>3</v>
      </c>
      <c r="F237" s="1">
        <v>150</v>
      </c>
      <c r="G237">
        <f t="shared" si="7"/>
        <v>3</v>
      </c>
    </row>
    <row r="238" spans="1:7" x14ac:dyDescent="0.25">
      <c r="A238" t="str">
        <f t="shared" si="6"/>
        <v>Lightweight SuperBikeJeff Masters</v>
      </c>
      <c r="B238" t="s">
        <v>97</v>
      </c>
      <c r="C238" t="s">
        <v>209</v>
      </c>
      <c r="D238" s="1">
        <v>4</v>
      </c>
      <c r="E238" s="1">
        <v>4</v>
      </c>
      <c r="F238" s="1">
        <v>98</v>
      </c>
      <c r="G238">
        <f t="shared" si="7"/>
        <v>4</v>
      </c>
    </row>
    <row r="239" spans="1:7" x14ac:dyDescent="0.25">
      <c r="A239" t="str">
        <f t="shared" si="6"/>
        <v>Lightweight SuperBikeMark Taylor</v>
      </c>
      <c r="B239" t="s">
        <v>97</v>
      </c>
      <c r="C239" t="s">
        <v>31</v>
      </c>
      <c r="D239" s="1">
        <v>5</v>
      </c>
      <c r="E239" s="1">
        <v>5</v>
      </c>
      <c r="F239" s="1">
        <v>76</v>
      </c>
      <c r="G239">
        <f t="shared" si="7"/>
        <v>5</v>
      </c>
    </row>
    <row r="240" spans="1:7" x14ac:dyDescent="0.25">
      <c r="A240" t="str">
        <f t="shared" si="6"/>
        <v>Lightweight SuperBikeAlex Hatfield</v>
      </c>
      <c r="B240" t="s">
        <v>97</v>
      </c>
      <c r="C240" t="s">
        <v>214</v>
      </c>
      <c r="D240" s="1">
        <v>6</v>
      </c>
      <c r="E240" s="1">
        <v>6</v>
      </c>
      <c r="F240" s="1">
        <v>70</v>
      </c>
      <c r="G240">
        <f t="shared" si="7"/>
        <v>6</v>
      </c>
    </row>
    <row r="241" spans="1:7" x14ac:dyDescent="0.25">
      <c r="A241" t="str">
        <f t="shared" si="6"/>
        <v>Lightweight SuperBikeRachel Kuns</v>
      </c>
      <c r="B241" t="s">
        <v>97</v>
      </c>
      <c r="C241" t="s">
        <v>215</v>
      </c>
      <c r="D241" s="1">
        <v>7</v>
      </c>
      <c r="E241" s="1">
        <v>7</v>
      </c>
      <c r="F241" s="1">
        <v>68</v>
      </c>
      <c r="G241">
        <f t="shared" si="7"/>
        <v>7</v>
      </c>
    </row>
    <row r="242" spans="1:7" x14ac:dyDescent="0.25">
      <c r="A242" t="str">
        <f t="shared" si="6"/>
        <v>Lightweight SuperBikeBrad Moore</v>
      </c>
      <c r="B242" t="s">
        <v>97</v>
      </c>
      <c r="C242" t="s">
        <v>78</v>
      </c>
      <c r="D242" s="1">
        <v>8</v>
      </c>
      <c r="E242" s="1">
        <v>8</v>
      </c>
      <c r="F242" s="1">
        <v>52</v>
      </c>
      <c r="G242">
        <f t="shared" si="7"/>
        <v>8</v>
      </c>
    </row>
    <row r="243" spans="1:7" x14ac:dyDescent="0.25">
      <c r="A243" t="str">
        <f t="shared" si="6"/>
        <v>Lightweight SuperBikeChris Cramer</v>
      </c>
      <c r="B243" t="s">
        <v>97</v>
      </c>
      <c r="C243" t="s">
        <v>133</v>
      </c>
      <c r="D243" s="1">
        <v>9</v>
      </c>
      <c r="E243" s="1">
        <v>9</v>
      </c>
      <c r="F243" s="1">
        <v>48</v>
      </c>
      <c r="G243">
        <f t="shared" si="7"/>
        <v>9</v>
      </c>
    </row>
    <row r="244" spans="1:7" x14ac:dyDescent="0.25">
      <c r="A244" t="str">
        <f t="shared" si="6"/>
        <v>Lightweight SuperBikeSean Groenstein</v>
      </c>
      <c r="B244" t="s">
        <v>97</v>
      </c>
      <c r="C244" t="s">
        <v>294</v>
      </c>
      <c r="D244" s="1">
        <v>10</v>
      </c>
      <c r="E244" s="1">
        <v>10</v>
      </c>
      <c r="F244" s="1">
        <v>46</v>
      </c>
      <c r="G244">
        <f t="shared" si="7"/>
        <v>10</v>
      </c>
    </row>
    <row r="245" spans="1:7" x14ac:dyDescent="0.25">
      <c r="A245" t="str">
        <f t="shared" si="6"/>
        <v>Lightweight SuperBikeTravers Johnson</v>
      </c>
      <c r="B245" t="s">
        <v>97</v>
      </c>
      <c r="C245" t="s">
        <v>322</v>
      </c>
      <c r="D245" s="1">
        <v>11</v>
      </c>
      <c r="E245" s="1">
        <v>11</v>
      </c>
      <c r="F245" s="1">
        <v>42</v>
      </c>
      <c r="G245">
        <f t="shared" si="7"/>
        <v>11</v>
      </c>
    </row>
    <row r="246" spans="1:7" x14ac:dyDescent="0.25">
      <c r="A246" t="str">
        <f t="shared" si="6"/>
        <v>Lightweight SuperBikeChristopher De La Torre</v>
      </c>
      <c r="B246" t="s">
        <v>97</v>
      </c>
      <c r="C246" t="s">
        <v>358</v>
      </c>
      <c r="D246" s="1">
        <v>12</v>
      </c>
      <c r="E246" s="1">
        <v>12</v>
      </c>
      <c r="F246" s="1">
        <v>32</v>
      </c>
      <c r="G246">
        <f t="shared" si="7"/>
        <v>12</v>
      </c>
    </row>
    <row r="247" spans="1:7" x14ac:dyDescent="0.25">
      <c r="A247" t="str">
        <f t="shared" si="6"/>
        <v>Lightweight SuperBikeAndrew Gawer</v>
      </c>
      <c r="B247" t="s">
        <v>97</v>
      </c>
      <c r="C247" t="s">
        <v>292</v>
      </c>
      <c r="D247" s="1">
        <v>13</v>
      </c>
      <c r="E247" s="1">
        <v>12</v>
      </c>
      <c r="F247" s="1">
        <v>32</v>
      </c>
      <c r="G247">
        <f t="shared" si="7"/>
        <v>12</v>
      </c>
    </row>
    <row r="248" spans="1:7" x14ac:dyDescent="0.25">
      <c r="A248" t="str">
        <f t="shared" si="6"/>
        <v>Lightweight SuperBikeStephen Webster</v>
      </c>
      <c r="B248" t="s">
        <v>97</v>
      </c>
      <c r="C248" t="s">
        <v>297</v>
      </c>
      <c r="D248" s="1">
        <v>14</v>
      </c>
      <c r="E248" s="1">
        <v>13</v>
      </c>
      <c r="F248" s="1">
        <v>30</v>
      </c>
      <c r="G248">
        <f t="shared" si="7"/>
        <v>14</v>
      </c>
    </row>
    <row r="249" spans="1:7" x14ac:dyDescent="0.25">
      <c r="A249" t="str">
        <f t="shared" si="6"/>
        <v>Lightweight SuperBikeSamuel Jensen</v>
      </c>
      <c r="B249" t="s">
        <v>97</v>
      </c>
      <c r="C249" t="s">
        <v>379</v>
      </c>
      <c r="D249" s="1">
        <v>15</v>
      </c>
      <c r="E249" s="1">
        <v>14</v>
      </c>
      <c r="F249" s="1">
        <v>18</v>
      </c>
      <c r="G249">
        <f t="shared" si="7"/>
        <v>15</v>
      </c>
    </row>
    <row r="250" spans="1:7" x14ac:dyDescent="0.25">
      <c r="A250" t="str">
        <f t="shared" si="6"/>
        <v>Lightweight SuperBikeSean Overton</v>
      </c>
      <c r="B250" t="s">
        <v>97</v>
      </c>
      <c r="C250" t="s">
        <v>299</v>
      </c>
      <c r="D250" s="1">
        <v>16</v>
      </c>
      <c r="E250" s="1">
        <v>15</v>
      </c>
      <c r="F250" s="1">
        <v>12</v>
      </c>
      <c r="G250">
        <f t="shared" si="7"/>
        <v>16</v>
      </c>
    </row>
    <row r="251" spans="1:7" x14ac:dyDescent="0.25">
      <c r="A251" t="str">
        <f t="shared" si="6"/>
        <v>Middleweight SuperbikeBrian Childree</v>
      </c>
      <c r="B251" t="s">
        <v>85</v>
      </c>
      <c r="C251" t="s">
        <v>39</v>
      </c>
      <c r="D251" s="1">
        <v>1</v>
      </c>
      <c r="E251" s="1">
        <v>1</v>
      </c>
      <c r="F251" s="1">
        <v>250</v>
      </c>
      <c r="G251">
        <f t="shared" si="7"/>
        <v>1</v>
      </c>
    </row>
    <row r="252" spans="1:7" x14ac:dyDescent="0.25">
      <c r="A252" t="str">
        <f t="shared" si="6"/>
        <v>Middleweight SuperbikeCole Phillips</v>
      </c>
      <c r="B252" t="s">
        <v>85</v>
      </c>
      <c r="C252" t="s">
        <v>20</v>
      </c>
      <c r="D252" s="1">
        <v>2</v>
      </c>
      <c r="E252" s="1">
        <v>2</v>
      </c>
      <c r="F252" s="1">
        <v>160</v>
      </c>
      <c r="G252">
        <f t="shared" si="7"/>
        <v>2</v>
      </c>
    </row>
    <row r="253" spans="1:7" x14ac:dyDescent="0.25">
      <c r="A253" t="str">
        <f t="shared" si="6"/>
        <v>Middleweight SuperbikeRichard Findlay</v>
      </c>
      <c r="B253" t="s">
        <v>85</v>
      </c>
      <c r="C253" t="s">
        <v>219</v>
      </c>
      <c r="D253" s="1">
        <v>3</v>
      </c>
      <c r="E253" s="1">
        <v>3</v>
      </c>
      <c r="F253" s="1">
        <v>116</v>
      </c>
      <c r="G253">
        <f t="shared" si="7"/>
        <v>3</v>
      </c>
    </row>
    <row r="254" spans="1:7" x14ac:dyDescent="0.25">
      <c r="A254" t="str">
        <f t="shared" si="6"/>
        <v>Middleweight SuperbikeBraxton Young</v>
      </c>
      <c r="B254" t="s">
        <v>85</v>
      </c>
      <c r="C254" t="s">
        <v>72</v>
      </c>
      <c r="D254" s="1">
        <v>4</v>
      </c>
      <c r="E254" s="1">
        <v>4</v>
      </c>
      <c r="F254" s="1">
        <v>94</v>
      </c>
      <c r="G254">
        <f t="shared" si="7"/>
        <v>4</v>
      </c>
    </row>
    <row r="255" spans="1:7" x14ac:dyDescent="0.25">
      <c r="A255" t="str">
        <f t="shared" si="6"/>
        <v>Middleweight SuperbikeNicholas Schmit</v>
      </c>
      <c r="B255" t="s">
        <v>85</v>
      </c>
      <c r="C255" t="s">
        <v>24</v>
      </c>
      <c r="D255" s="1">
        <v>5</v>
      </c>
      <c r="E255" s="1">
        <v>5</v>
      </c>
      <c r="F255" s="1">
        <v>52</v>
      </c>
      <c r="G255">
        <f t="shared" si="7"/>
        <v>5</v>
      </c>
    </row>
    <row r="256" spans="1:7" x14ac:dyDescent="0.25">
      <c r="A256" t="str">
        <f t="shared" si="6"/>
        <v>Middleweight SuperbikeBrian Naylor</v>
      </c>
      <c r="B256" t="s">
        <v>85</v>
      </c>
      <c r="C256" t="s">
        <v>305</v>
      </c>
      <c r="D256" s="1">
        <v>6</v>
      </c>
      <c r="E256" s="1">
        <v>6</v>
      </c>
      <c r="F256" s="1">
        <v>32</v>
      </c>
      <c r="G256">
        <f t="shared" si="7"/>
        <v>6</v>
      </c>
    </row>
    <row r="257" spans="1:7" x14ac:dyDescent="0.25">
      <c r="A257" t="str">
        <f t="shared" si="6"/>
        <v>Middleweight SuperbikeLee McNutt</v>
      </c>
      <c r="B257" t="s">
        <v>85</v>
      </c>
      <c r="C257" t="s">
        <v>225</v>
      </c>
      <c r="D257" s="1">
        <v>7</v>
      </c>
      <c r="E257" s="1">
        <v>6</v>
      </c>
      <c r="F257" s="1">
        <v>32</v>
      </c>
      <c r="G257">
        <f t="shared" si="7"/>
        <v>6</v>
      </c>
    </row>
    <row r="258" spans="1:7" x14ac:dyDescent="0.25">
      <c r="A258" t="str">
        <f t="shared" si="6"/>
        <v>Middleweight SuperbikeSamuel Gluss</v>
      </c>
      <c r="B258" t="s">
        <v>85</v>
      </c>
      <c r="C258" t="s">
        <v>364</v>
      </c>
      <c r="D258" s="1">
        <v>8</v>
      </c>
      <c r="E258" s="1">
        <v>6</v>
      </c>
      <c r="F258" s="1">
        <v>32</v>
      </c>
      <c r="G258">
        <f t="shared" si="7"/>
        <v>6</v>
      </c>
    </row>
    <row r="259" spans="1:7" x14ac:dyDescent="0.25">
      <c r="A259" t="str">
        <f t="shared" si="6"/>
        <v>Middleweight SuperbikeMichael Bishop</v>
      </c>
      <c r="B259" t="s">
        <v>85</v>
      </c>
      <c r="C259" t="s">
        <v>217</v>
      </c>
      <c r="D259" s="1">
        <v>9</v>
      </c>
      <c r="E259" s="1">
        <v>6</v>
      </c>
      <c r="F259" s="1">
        <v>32</v>
      </c>
      <c r="G259">
        <f t="shared" si="7"/>
        <v>6</v>
      </c>
    </row>
    <row r="260" spans="1:7" x14ac:dyDescent="0.25">
      <c r="A260" t="str">
        <f t="shared" si="6"/>
        <v>Middleweight SuperbikeBrad Moore</v>
      </c>
      <c r="B260" t="s">
        <v>85</v>
      </c>
      <c r="C260" t="s">
        <v>78</v>
      </c>
      <c r="D260" s="1">
        <v>10</v>
      </c>
      <c r="E260" s="1">
        <v>7</v>
      </c>
      <c r="F260" s="1">
        <v>26</v>
      </c>
      <c r="G260">
        <f t="shared" si="7"/>
        <v>10</v>
      </c>
    </row>
    <row r="261" spans="1:7" x14ac:dyDescent="0.25">
      <c r="A261" t="str">
        <f t="shared" si="6"/>
        <v>Middleweight SuperbikeKris Porntharavongse</v>
      </c>
      <c r="B261" t="s">
        <v>85</v>
      </c>
      <c r="C261" t="s">
        <v>222</v>
      </c>
      <c r="D261" s="1">
        <v>11</v>
      </c>
      <c r="E261" s="1">
        <v>8</v>
      </c>
      <c r="F261" s="1">
        <v>20</v>
      </c>
      <c r="G261">
        <f t="shared" si="7"/>
        <v>11</v>
      </c>
    </row>
    <row r="262" spans="1:7" x14ac:dyDescent="0.25">
      <c r="A262" t="str">
        <f t="shared" si="6"/>
        <v>Middleweight SuperstockBrian Childree</v>
      </c>
      <c r="B262" t="s">
        <v>75</v>
      </c>
      <c r="C262" t="s">
        <v>39</v>
      </c>
      <c r="D262" s="1">
        <v>1</v>
      </c>
      <c r="E262" s="1">
        <v>1</v>
      </c>
      <c r="F262" s="1">
        <v>250</v>
      </c>
      <c r="G262">
        <f t="shared" si="7"/>
        <v>1</v>
      </c>
    </row>
    <row r="263" spans="1:7" x14ac:dyDescent="0.25">
      <c r="A263" t="str">
        <f t="shared" si="6"/>
        <v>Middleweight SuperstockCole Phillips</v>
      </c>
      <c r="B263" t="s">
        <v>75</v>
      </c>
      <c r="C263" t="s">
        <v>20</v>
      </c>
      <c r="D263" s="1">
        <v>2</v>
      </c>
      <c r="E263" s="1">
        <v>2</v>
      </c>
      <c r="F263" s="1">
        <v>160</v>
      </c>
      <c r="G263">
        <f t="shared" si="7"/>
        <v>2</v>
      </c>
    </row>
    <row r="264" spans="1:7" x14ac:dyDescent="0.25">
      <c r="A264" t="str">
        <f t="shared" ref="A264:A327" si="8">B264&amp;C264</f>
        <v>Middleweight SuperstockPeter Hofpointner</v>
      </c>
      <c r="B264" t="s">
        <v>75</v>
      </c>
      <c r="C264" t="s">
        <v>216</v>
      </c>
      <c r="D264" s="1">
        <v>3</v>
      </c>
      <c r="E264" s="1">
        <v>3</v>
      </c>
      <c r="F264" s="1">
        <v>156</v>
      </c>
      <c r="G264">
        <f t="shared" ref="G264:G327" si="9">IF(E264=E263,G263,D264)</f>
        <v>3</v>
      </c>
    </row>
    <row r="265" spans="1:7" x14ac:dyDescent="0.25">
      <c r="A265" t="str">
        <f t="shared" si="8"/>
        <v>Middleweight SuperstockRichard Findlay</v>
      </c>
      <c r="B265" t="s">
        <v>75</v>
      </c>
      <c r="C265" t="s">
        <v>219</v>
      </c>
      <c r="D265" s="1">
        <v>4</v>
      </c>
      <c r="E265" s="1">
        <v>4</v>
      </c>
      <c r="F265" s="1">
        <v>100</v>
      </c>
      <c r="G265">
        <f t="shared" si="9"/>
        <v>4</v>
      </c>
    </row>
    <row r="266" spans="1:7" x14ac:dyDescent="0.25">
      <c r="A266" t="str">
        <f t="shared" si="8"/>
        <v>Middleweight SuperstockNicholas Schmit</v>
      </c>
      <c r="B266" t="s">
        <v>75</v>
      </c>
      <c r="C266" t="s">
        <v>24</v>
      </c>
      <c r="D266" s="1">
        <v>5</v>
      </c>
      <c r="E266" s="1">
        <v>4</v>
      </c>
      <c r="F266" s="1">
        <v>100</v>
      </c>
      <c r="G266">
        <f t="shared" si="9"/>
        <v>4</v>
      </c>
    </row>
    <row r="267" spans="1:7" x14ac:dyDescent="0.25">
      <c r="A267" t="str">
        <f t="shared" si="8"/>
        <v>Middleweight SuperstockBraxton Young</v>
      </c>
      <c r="B267" t="s">
        <v>75</v>
      </c>
      <c r="C267" t="s">
        <v>72</v>
      </c>
      <c r="D267" s="1">
        <v>6</v>
      </c>
      <c r="E267" s="1">
        <v>5</v>
      </c>
      <c r="F267" s="1">
        <v>96</v>
      </c>
      <c r="G267">
        <f t="shared" si="9"/>
        <v>6</v>
      </c>
    </row>
    <row r="268" spans="1:7" x14ac:dyDescent="0.25">
      <c r="A268" t="str">
        <f t="shared" si="8"/>
        <v>Middleweight SuperstockBrian Naylor</v>
      </c>
      <c r="B268" t="s">
        <v>75</v>
      </c>
      <c r="C268" t="s">
        <v>305</v>
      </c>
      <c r="D268" s="1">
        <v>7</v>
      </c>
      <c r="E268" s="1">
        <v>6</v>
      </c>
      <c r="F268" s="1">
        <v>44</v>
      </c>
      <c r="G268">
        <f t="shared" si="9"/>
        <v>7</v>
      </c>
    </row>
    <row r="269" spans="1:7" x14ac:dyDescent="0.25">
      <c r="A269" t="str">
        <f t="shared" si="8"/>
        <v>Middleweight SuperstockSamuel Gluss</v>
      </c>
      <c r="B269" t="s">
        <v>75</v>
      </c>
      <c r="C269" t="s">
        <v>364</v>
      </c>
      <c r="D269" s="1">
        <v>8</v>
      </c>
      <c r="E269" s="1">
        <v>7</v>
      </c>
      <c r="F269" s="1">
        <v>32</v>
      </c>
      <c r="G269">
        <f t="shared" si="9"/>
        <v>8</v>
      </c>
    </row>
    <row r="270" spans="1:7" x14ac:dyDescent="0.25">
      <c r="A270" t="str">
        <f t="shared" si="8"/>
        <v>Middleweight SuperstockJames Riggs</v>
      </c>
      <c r="B270" t="s">
        <v>75</v>
      </c>
      <c r="C270" t="s">
        <v>33</v>
      </c>
      <c r="D270" s="1">
        <v>9</v>
      </c>
      <c r="E270" s="1">
        <v>7</v>
      </c>
      <c r="F270" s="1">
        <v>32</v>
      </c>
      <c r="G270">
        <f t="shared" si="9"/>
        <v>8</v>
      </c>
    </row>
    <row r="271" spans="1:7" x14ac:dyDescent="0.25">
      <c r="A271" t="str">
        <f t="shared" si="8"/>
        <v>Middleweight SuperstockChristopher Robison</v>
      </c>
      <c r="B271" t="s">
        <v>75</v>
      </c>
      <c r="C271" t="s">
        <v>342</v>
      </c>
      <c r="D271" s="1">
        <v>10</v>
      </c>
      <c r="E271" s="1">
        <v>8</v>
      </c>
      <c r="F271" s="1">
        <v>26</v>
      </c>
      <c r="G271">
        <f t="shared" si="9"/>
        <v>10</v>
      </c>
    </row>
    <row r="272" spans="1:7" x14ac:dyDescent="0.25">
      <c r="A272" t="str">
        <f t="shared" si="8"/>
        <v>Middleweight SuperstockMichael Bishop</v>
      </c>
      <c r="B272" t="s">
        <v>75</v>
      </c>
      <c r="C272" t="s">
        <v>217</v>
      </c>
      <c r="D272" s="1">
        <v>11</v>
      </c>
      <c r="E272" s="1">
        <v>9</v>
      </c>
      <c r="F272" s="1">
        <v>22</v>
      </c>
      <c r="G272">
        <f t="shared" si="9"/>
        <v>11</v>
      </c>
    </row>
    <row r="273" spans="1:7" x14ac:dyDescent="0.25">
      <c r="A273" t="str">
        <f t="shared" si="8"/>
        <v>Middleweight SuperstockMiles McElhany</v>
      </c>
      <c r="B273" t="s">
        <v>75</v>
      </c>
      <c r="C273" t="s">
        <v>307</v>
      </c>
      <c r="D273" s="1">
        <v>12</v>
      </c>
      <c r="E273" s="1">
        <v>10</v>
      </c>
      <c r="F273" s="1">
        <v>18</v>
      </c>
      <c r="G273">
        <f t="shared" si="9"/>
        <v>12</v>
      </c>
    </row>
    <row r="274" spans="1:7" x14ac:dyDescent="0.25">
      <c r="A274" t="str">
        <f t="shared" si="8"/>
        <v>Middleweight SuperstockKris Porntharavongse</v>
      </c>
      <c r="B274" t="s">
        <v>75</v>
      </c>
      <c r="C274" t="s">
        <v>222</v>
      </c>
      <c r="D274" s="1">
        <v>13</v>
      </c>
      <c r="E274" s="1">
        <v>11</v>
      </c>
      <c r="F274" s="1">
        <v>16</v>
      </c>
      <c r="G274">
        <f t="shared" si="9"/>
        <v>13</v>
      </c>
    </row>
    <row r="275" spans="1:7" x14ac:dyDescent="0.25">
      <c r="A275" t="str">
        <f t="shared" si="8"/>
        <v>Modern Vintage - GTOKevin Dolan</v>
      </c>
      <c r="B275" t="s">
        <v>91</v>
      </c>
      <c r="C275" t="s">
        <v>43</v>
      </c>
      <c r="D275" s="1">
        <v>1</v>
      </c>
      <c r="E275" s="1">
        <v>1</v>
      </c>
      <c r="F275" s="1">
        <v>200</v>
      </c>
      <c r="G275">
        <f t="shared" si="9"/>
        <v>1</v>
      </c>
    </row>
    <row r="276" spans="1:7" x14ac:dyDescent="0.25">
      <c r="A276" t="str">
        <f t="shared" si="8"/>
        <v>Modern Vintage - GTOMarshall Miller</v>
      </c>
      <c r="B276" t="s">
        <v>91</v>
      </c>
      <c r="C276" t="s">
        <v>121</v>
      </c>
      <c r="D276" s="1">
        <v>2</v>
      </c>
      <c r="E276" s="1">
        <v>2</v>
      </c>
      <c r="F276" s="1">
        <v>162</v>
      </c>
      <c r="G276">
        <f t="shared" si="9"/>
        <v>2</v>
      </c>
    </row>
    <row r="277" spans="1:7" x14ac:dyDescent="0.25">
      <c r="A277" t="str">
        <f t="shared" si="8"/>
        <v>Modern Vintage - GTOSam Arquit</v>
      </c>
      <c r="B277" t="s">
        <v>91</v>
      </c>
      <c r="C277" t="s">
        <v>162</v>
      </c>
      <c r="D277" s="1">
        <v>3</v>
      </c>
      <c r="E277" s="1">
        <v>3</v>
      </c>
      <c r="F277" s="1">
        <v>132</v>
      </c>
      <c r="G277">
        <f t="shared" si="9"/>
        <v>3</v>
      </c>
    </row>
    <row r="278" spans="1:7" x14ac:dyDescent="0.25">
      <c r="A278" t="str">
        <f t="shared" si="8"/>
        <v>Modern Vintage - GTOBarry Ketmany</v>
      </c>
      <c r="B278" t="s">
        <v>91</v>
      </c>
      <c r="C278" t="s">
        <v>180</v>
      </c>
      <c r="D278" s="1">
        <v>4</v>
      </c>
      <c r="E278" s="1">
        <v>4</v>
      </c>
      <c r="F278" s="1">
        <v>120</v>
      </c>
      <c r="G278">
        <f t="shared" si="9"/>
        <v>4</v>
      </c>
    </row>
    <row r="279" spans="1:7" x14ac:dyDescent="0.25">
      <c r="A279" t="str">
        <f t="shared" si="8"/>
        <v>Modern Vintage - GTOJoshua Snow</v>
      </c>
      <c r="B279" t="s">
        <v>91</v>
      </c>
      <c r="C279" t="s">
        <v>286</v>
      </c>
      <c r="D279" s="1">
        <v>5</v>
      </c>
      <c r="E279" s="1">
        <v>5</v>
      </c>
      <c r="F279" s="1">
        <v>112</v>
      </c>
      <c r="G279">
        <f t="shared" si="9"/>
        <v>5</v>
      </c>
    </row>
    <row r="280" spans="1:7" x14ac:dyDescent="0.25">
      <c r="A280" t="str">
        <f t="shared" si="8"/>
        <v>Modern Vintage - GTOJames Kling</v>
      </c>
      <c r="B280" t="s">
        <v>91</v>
      </c>
      <c r="C280" t="s">
        <v>347</v>
      </c>
      <c r="D280" s="1">
        <v>6</v>
      </c>
      <c r="E280" s="1">
        <v>6</v>
      </c>
      <c r="F280" s="1">
        <v>80</v>
      </c>
      <c r="G280">
        <f t="shared" si="9"/>
        <v>6</v>
      </c>
    </row>
    <row r="281" spans="1:7" x14ac:dyDescent="0.25">
      <c r="A281" t="str">
        <f t="shared" si="8"/>
        <v>Modern Vintage - GTURichard Findlay</v>
      </c>
      <c r="B281" t="s">
        <v>92</v>
      </c>
      <c r="C281" t="s">
        <v>219</v>
      </c>
      <c r="D281" s="1">
        <v>1</v>
      </c>
      <c r="E281" s="1">
        <v>1</v>
      </c>
      <c r="F281" s="1">
        <v>230</v>
      </c>
      <c r="G281">
        <f t="shared" si="9"/>
        <v>1</v>
      </c>
    </row>
    <row r="282" spans="1:7" x14ac:dyDescent="0.25">
      <c r="A282" t="str">
        <f t="shared" si="8"/>
        <v>Modern Vintage - GTUNicholas Schmit</v>
      </c>
      <c r="B282" t="s">
        <v>92</v>
      </c>
      <c r="C282" t="s">
        <v>24</v>
      </c>
      <c r="D282" s="1">
        <v>2</v>
      </c>
      <c r="E282" s="1">
        <v>2</v>
      </c>
      <c r="F282" s="1">
        <v>180</v>
      </c>
      <c r="G282">
        <f t="shared" si="9"/>
        <v>2</v>
      </c>
    </row>
    <row r="283" spans="1:7" x14ac:dyDescent="0.25">
      <c r="A283" t="str">
        <f t="shared" si="8"/>
        <v>Modern Vintage - GTUBraxton Young</v>
      </c>
      <c r="B283" t="s">
        <v>92</v>
      </c>
      <c r="C283" t="s">
        <v>72</v>
      </c>
      <c r="D283" s="1">
        <v>3</v>
      </c>
      <c r="E283" s="1">
        <v>3</v>
      </c>
      <c r="F283" s="1">
        <v>150</v>
      </c>
      <c r="G283">
        <f t="shared" si="9"/>
        <v>3</v>
      </c>
    </row>
    <row r="284" spans="1:7" x14ac:dyDescent="0.25">
      <c r="A284" t="str">
        <f t="shared" si="8"/>
        <v>Modern Vintage - GTUVictor Arias</v>
      </c>
      <c r="B284" t="s">
        <v>92</v>
      </c>
      <c r="C284" t="s">
        <v>189</v>
      </c>
      <c r="D284" s="1">
        <v>4</v>
      </c>
      <c r="E284" s="1">
        <v>4</v>
      </c>
      <c r="F284" s="1">
        <v>124</v>
      </c>
      <c r="G284">
        <f t="shared" si="9"/>
        <v>4</v>
      </c>
    </row>
    <row r="285" spans="1:7" x14ac:dyDescent="0.25">
      <c r="A285" t="str">
        <f t="shared" si="8"/>
        <v>Modern Vintage - GTUKirk Doyle</v>
      </c>
      <c r="B285" t="s">
        <v>92</v>
      </c>
      <c r="C285" t="s">
        <v>140</v>
      </c>
      <c r="D285" s="1">
        <v>5</v>
      </c>
      <c r="E285" s="1">
        <v>5</v>
      </c>
      <c r="F285" s="1">
        <v>106</v>
      </c>
      <c r="G285">
        <f t="shared" si="9"/>
        <v>5</v>
      </c>
    </row>
    <row r="286" spans="1:7" x14ac:dyDescent="0.25">
      <c r="A286" t="str">
        <f t="shared" si="8"/>
        <v>Modern Vintage - GTUDaniel Egbert</v>
      </c>
      <c r="B286" t="s">
        <v>92</v>
      </c>
      <c r="C286" t="s">
        <v>212</v>
      </c>
      <c r="D286" s="1">
        <v>6</v>
      </c>
      <c r="E286" s="1">
        <v>6</v>
      </c>
      <c r="F286" s="1">
        <v>88</v>
      </c>
      <c r="G286">
        <f t="shared" si="9"/>
        <v>6</v>
      </c>
    </row>
    <row r="287" spans="1:7" x14ac:dyDescent="0.25">
      <c r="A287" t="str">
        <f t="shared" si="8"/>
        <v>Modern Vintage - GTUTyler Donaworth</v>
      </c>
      <c r="B287" t="s">
        <v>92</v>
      </c>
      <c r="C287" t="s">
        <v>191</v>
      </c>
      <c r="D287" s="1">
        <v>7</v>
      </c>
      <c r="E287" s="1">
        <v>7</v>
      </c>
      <c r="F287" s="1">
        <v>86</v>
      </c>
      <c r="G287">
        <f t="shared" si="9"/>
        <v>7</v>
      </c>
    </row>
    <row r="288" spans="1:7" x14ac:dyDescent="0.25">
      <c r="A288" t="str">
        <f t="shared" si="8"/>
        <v>Modern Vintage - GTUShawn Rothmeyer</v>
      </c>
      <c r="B288" t="s">
        <v>92</v>
      </c>
      <c r="C288" t="s">
        <v>204</v>
      </c>
      <c r="D288" s="1">
        <v>8</v>
      </c>
      <c r="E288" s="1">
        <v>8</v>
      </c>
      <c r="F288" s="1">
        <v>44</v>
      </c>
      <c r="G288">
        <f t="shared" si="9"/>
        <v>8</v>
      </c>
    </row>
    <row r="289" spans="1:7" x14ac:dyDescent="0.25">
      <c r="A289" t="str">
        <f t="shared" si="8"/>
        <v>Modern Vintage - GTUMiguel Alamillo</v>
      </c>
      <c r="B289" t="s">
        <v>92</v>
      </c>
      <c r="C289" t="s">
        <v>330</v>
      </c>
      <c r="D289" s="1">
        <v>9</v>
      </c>
      <c r="E289" s="1">
        <v>9</v>
      </c>
      <c r="F289" s="1">
        <v>34</v>
      </c>
      <c r="G289">
        <f t="shared" si="9"/>
        <v>9</v>
      </c>
    </row>
    <row r="290" spans="1:7" x14ac:dyDescent="0.25">
      <c r="A290" t="str">
        <f t="shared" si="8"/>
        <v>Modern Vintage - GTUAndrew Love</v>
      </c>
      <c r="B290" t="s">
        <v>92</v>
      </c>
      <c r="C290" t="s">
        <v>350</v>
      </c>
      <c r="D290" s="1">
        <v>10</v>
      </c>
      <c r="E290" s="1">
        <v>10</v>
      </c>
      <c r="F290" s="1">
        <v>20</v>
      </c>
      <c r="G290">
        <f t="shared" si="9"/>
        <v>10</v>
      </c>
    </row>
    <row r="291" spans="1:7" x14ac:dyDescent="0.25">
      <c r="A291" t="str">
        <f t="shared" si="8"/>
        <v>Modern Vintage - GTUBrian Gerwe</v>
      </c>
      <c r="B291" t="s">
        <v>92</v>
      </c>
      <c r="C291" t="s">
        <v>205</v>
      </c>
      <c r="D291" s="1">
        <v>11</v>
      </c>
      <c r="E291" s="1">
        <v>10</v>
      </c>
      <c r="F291" s="1">
        <v>20</v>
      </c>
      <c r="G291">
        <f t="shared" si="9"/>
        <v>10</v>
      </c>
    </row>
    <row r="292" spans="1:7" x14ac:dyDescent="0.25">
      <c r="A292" t="str">
        <f t="shared" si="8"/>
        <v>Modern Vintage - GTUKevin Caputo</v>
      </c>
      <c r="B292" t="s">
        <v>92</v>
      </c>
      <c r="C292" t="s">
        <v>289</v>
      </c>
      <c r="D292" s="1">
        <v>12</v>
      </c>
      <c r="E292" s="1">
        <v>10</v>
      </c>
      <c r="F292" s="1">
        <v>20</v>
      </c>
      <c r="G292">
        <f t="shared" si="9"/>
        <v>10</v>
      </c>
    </row>
    <row r="293" spans="1:7" x14ac:dyDescent="0.25">
      <c r="A293" t="str">
        <f t="shared" si="8"/>
        <v>Modern Vintage - GTUNick Neven</v>
      </c>
      <c r="B293" t="s">
        <v>92</v>
      </c>
      <c r="C293" t="s">
        <v>333</v>
      </c>
      <c r="D293" s="1">
        <v>13</v>
      </c>
      <c r="E293" s="1">
        <v>11</v>
      </c>
      <c r="F293" s="1">
        <v>14</v>
      </c>
      <c r="G293">
        <f t="shared" si="9"/>
        <v>13</v>
      </c>
    </row>
    <row r="294" spans="1:7" x14ac:dyDescent="0.25">
      <c r="A294" t="str">
        <f t="shared" si="8"/>
        <v>Modern Vintage - GTUStacey Welch</v>
      </c>
      <c r="B294" t="s">
        <v>92</v>
      </c>
      <c r="C294" t="s">
        <v>331</v>
      </c>
      <c r="D294" s="1">
        <v>14</v>
      </c>
      <c r="E294" s="1">
        <v>12</v>
      </c>
      <c r="F294" s="1">
        <v>12</v>
      </c>
      <c r="G294">
        <f t="shared" si="9"/>
        <v>14</v>
      </c>
    </row>
    <row r="295" spans="1:7" x14ac:dyDescent="0.25">
      <c r="A295" t="str">
        <f t="shared" si="8"/>
        <v>Moto2Brian Childree</v>
      </c>
      <c r="B295" t="s">
        <v>81</v>
      </c>
      <c r="C295" t="s">
        <v>39</v>
      </c>
      <c r="D295" s="1">
        <v>1</v>
      </c>
      <c r="E295" s="1">
        <v>1</v>
      </c>
      <c r="F295" s="1">
        <v>250</v>
      </c>
      <c r="G295">
        <f t="shared" si="9"/>
        <v>1</v>
      </c>
    </row>
    <row r="296" spans="1:7" x14ac:dyDescent="0.25">
      <c r="A296" t="str">
        <f t="shared" si="8"/>
        <v>Moto2Peter Hofpointner</v>
      </c>
      <c r="B296" t="s">
        <v>81</v>
      </c>
      <c r="C296" t="s">
        <v>216</v>
      </c>
      <c r="D296" s="1">
        <v>2</v>
      </c>
      <c r="E296" s="1">
        <v>2</v>
      </c>
      <c r="F296" s="1">
        <v>168</v>
      </c>
      <c r="G296">
        <f t="shared" si="9"/>
        <v>2</v>
      </c>
    </row>
    <row r="297" spans="1:7" x14ac:dyDescent="0.25">
      <c r="A297" t="str">
        <f t="shared" si="8"/>
        <v>Moto2Cole Phillips</v>
      </c>
      <c r="B297" t="s">
        <v>81</v>
      </c>
      <c r="C297" t="s">
        <v>20</v>
      </c>
      <c r="D297" s="1">
        <v>3</v>
      </c>
      <c r="E297" s="1">
        <v>3</v>
      </c>
      <c r="F297" s="1">
        <v>146</v>
      </c>
      <c r="G297">
        <f t="shared" si="9"/>
        <v>3</v>
      </c>
    </row>
    <row r="298" spans="1:7" x14ac:dyDescent="0.25">
      <c r="A298" t="str">
        <f t="shared" si="8"/>
        <v>Moto2Nicholas Schmit</v>
      </c>
      <c r="B298" t="s">
        <v>81</v>
      </c>
      <c r="C298" t="s">
        <v>24</v>
      </c>
      <c r="D298" s="1">
        <v>4</v>
      </c>
      <c r="E298" s="1">
        <v>4</v>
      </c>
      <c r="F298" s="1">
        <v>108</v>
      </c>
      <c r="G298">
        <f t="shared" si="9"/>
        <v>4</v>
      </c>
    </row>
    <row r="299" spans="1:7" x14ac:dyDescent="0.25">
      <c r="A299" t="str">
        <f t="shared" si="8"/>
        <v>Moto2Brock Jones</v>
      </c>
      <c r="B299" t="s">
        <v>81</v>
      </c>
      <c r="C299" t="s">
        <v>284</v>
      </c>
      <c r="D299" s="1">
        <v>5</v>
      </c>
      <c r="E299" s="1">
        <v>5</v>
      </c>
      <c r="F299" s="1">
        <v>86</v>
      </c>
      <c r="G299">
        <f t="shared" si="9"/>
        <v>5</v>
      </c>
    </row>
    <row r="300" spans="1:7" x14ac:dyDescent="0.25">
      <c r="A300" t="str">
        <f t="shared" si="8"/>
        <v>Moto2Braxton Young</v>
      </c>
      <c r="B300" t="s">
        <v>81</v>
      </c>
      <c r="C300" t="s">
        <v>72</v>
      </c>
      <c r="D300" s="1">
        <v>6</v>
      </c>
      <c r="E300" s="1">
        <v>6</v>
      </c>
      <c r="F300" s="1">
        <v>78</v>
      </c>
      <c r="G300">
        <f t="shared" si="9"/>
        <v>6</v>
      </c>
    </row>
    <row r="301" spans="1:7" x14ac:dyDescent="0.25">
      <c r="A301" t="str">
        <f t="shared" si="8"/>
        <v>Moto2Joshua Fisher</v>
      </c>
      <c r="B301" t="s">
        <v>81</v>
      </c>
      <c r="C301" t="s">
        <v>158</v>
      </c>
      <c r="D301" s="1">
        <v>7</v>
      </c>
      <c r="E301" s="1">
        <v>7</v>
      </c>
      <c r="F301" s="1">
        <v>62</v>
      </c>
      <c r="G301">
        <f t="shared" si="9"/>
        <v>7</v>
      </c>
    </row>
    <row r="302" spans="1:7" x14ac:dyDescent="0.25">
      <c r="A302" t="str">
        <f t="shared" si="8"/>
        <v>Moto2Chayce Lance</v>
      </c>
      <c r="B302" t="s">
        <v>81</v>
      </c>
      <c r="C302" t="s">
        <v>187</v>
      </c>
      <c r="D302" s="1">
        <v>8</v>
      </c>
      <c r="E302" s="1">
        <v>8</v>
      </c>
      <c r="F302" s="1">
        <v>58</v>
      </c>
      <c r="G302">
        <f t="shared" si="9"/>
        <v>8</v>
      </c>
    </row>
    <row r="303" spans="1:7" x14ac:dyDescent="0.25">
      <c r="A303" t="str">
        <f t="shared" si="8"/>
        <v>Moto2Max Tseng</v>
      </c>
      <c r="B303" t="s">
        <v>81</v>
      </c>
      <c r="C303" t="s">
        <v>70</v>
      </c>
      <c r="D303" s="1">
        <v>9</v>
      </c>
      <c r="E303" s="1">
        <v>9</v>
      </c>
      <c r="F303" s="1">
        <v>48</v>
      </c>
      <c r="G303">
        <f t="shared" si="9"/>
        <v>9</v>
      </c>
    </row>
    <row r="304" spans="1:7" x14ac:dyDescent="0.25">
      <c r="A304" t="str">
        <f t="shared" si="8"/>
        <v>Moto2Lee McNutt</v>
      </c>
      <c r="B304" t="s">
        <v>81</v>
      </c>
      <c r="C304" t="s">
        <v>225</v>
      </c>
      <c r="D304" s="1">
        <v>10</v>
      </c>
      <c r="E304" s="1">
        <v>9</v>
      </c>
      <c r="F304" s="1">
        <v>48</v>
      </c>
      <c r="G304">
        <f t="shared" si="9"/>
        <v>9</v>
      </c>
    </row>
    <row r="305" spans="1:7" x14ac:dyDescent="0.25">
      <c r="A305" t="str">
        <f t="shared" si="8"/>
        <v>Moto2Russell Carpenter</v>
      </c>
      <c r="B305" t="s">
        <v>81</v>
      </c>
      <c r="C305" t="s">
        <v>116</v>
      </c>
      <c r="D305" s="1">
        <v>11</v>
      </c>
      <c r="E305" s="1">
        <v>10</v>
      </c>
      <c r="F305" s="1">
        <v>47</v>
      </c>
      <c r="G305">
        <f t="shared" si="9"/>
        <v>11</v>
      </c>
    </row>
    <row r="306" spans="1:7" x14ac:dyDescent="0.25">
      <c r="A306" t="str">
        <f t="shared" si="8"/>
        <v>Moto2Jeff Leeman</v>
      </c>
      <c r="B306" t="s">
        <v>81</v>
      </c>
      <c r="C306" t="s">
        <v>137</v>
      </c>
      <c r="D306" s="1">
        <v>12</v>
      </c>
      <c r="E306" s="1">
        <v>11</v>
      </c>
      <c r="F306" s="1">
        <v>44</v>
      </c>
      <c r="G306">
        <f t="shared" si="9"/>
        <v>12</v>
      </c>
    </row>
    <row r="307" spans="1:7" x14ac:dyDescent="0.25">
      <c r="A307" t="str">
        <f t="shared" si="8"/>
        <v>Moto2Tyler Donaworth</v>
      </c>
      <c r="B307" t="s">
        <v>81</v>
      </c>
      <c r="C307" t="s">
        <v>191</v>
      </c>
      <c r="D307" s="1">
        <v>13</v>
      </c>
      <c r="E307" s="1">
        <v>12</v>
      </c>
      <c r="F307" s="1">
        <v>36</v>
      </c>
      <c r="G307">
        <f t="shared" si="9"/>
        <v>13</v>
      </c>
    </row>
    <row r="308" spans="1:7" x14ac:dyDescent="0.25">
      <c r="A308" t="str">
        <f t="shared" si="8"/>
        <v>Moto2Belisario Arango</v>
      </c>
      <c r="B308" t="s">
        <v>81</v>
      </c>
      <c r="C308" t="s">
        <v>37</v>
      </c>
      <c r="D308" s="1">
        <v>14</v>
      </c>
      <c r="E308" s="1">
        <v>12</v>
      </c>
      <c r="F308" s="1">
        <v>36</v>
      </c>
      <c r="G308">
        <f t="shared" si="9"/>
        <v>13</v>
      </c>
    </row>
    <row r="309" spans="1:7" x14ac:dyDescent="0.25">
      <c r="A309" t="str">
        <f t="shared" si="8"/>
        <v>Moto2Kris Porntharavongse</v>
      </c>
      <c r="B309" t="s">
        <v>81</v>
      </c>
      <c r="C309" t="s">
        <v>222</v>
      </c>
      <c r="D309" s="1">
        <v>15</v>
      </c>
      <c r="E309" s="1">
        <v>13</v>
      </c>
      <c r="F309" s="1">
        <v>26</v>
      </c>
      <c r="G309">
        <f t="shared" si="9"/>
        <v>15</v>
      </c>
    </row>
    <row r="310" spans="1:7" x14ac:dyDescent="0.25">
      <c r="A310" t="str">
        <f t="shared" si="8"/>
        <v>Moto2Christopher Robison</v>
      </c>
      <c r="B310" t="s">
        <v>81</v>
      </c>
      <c r="C310" t="s">
        <v>342</v>
      </c>
      <c r="D310" s="1">
        <v>16</v>
      </c>
      <c r="E310" s="1">
        <v>13</v>
      </c>
      <c r="F310" s="1">
        <v>26</v>
      </c>
      <c r="G310">
        <f t="shared" si="9"/>
        <v>15</v>
      </c>
    </row>
    <row r="311" spans="1:7" x14ac:dyDescent="0.25">
      <c r="A311" t="str">
        <f t="shared" si="8"/>
        <v>Moto2Dustin Lance</v>
      </c>
      <c r="B311" t="s">
        <v>81</v>
      </c>
      <c r="C311" t="s">
        <v>176</v>
      </c>
      <c r="D311" s="1">
        <v>17</v>
      </c>
      <c r="E311" s="1">
        <v>13</v>
      </c>
      <c r="F311" s="1">
        <v>26</v>
      </c>
      <c r="G311">
        <f t="shared" si="9"/>
        <v>15</v>
      </c>
    </row>
    <row r="312" spans="1:7" x14ac:dyDescent="0.25">
      <c r="A312" t="str">
        <f t="shared" si="8"/>
        <v>Moto2Sam Corser</v>
      </c>
      <c r="B312" t="s">
        <v>81</v>
      </c>
      <c r="C312" t="s">
        <v>303</v>
      </c>
      <c r="D312" s="1">
        <v>18</v>
      </c>
      <c r="E312" s="1">
        <v>14</v>
      </c>
      <c r="F312" s="1">
        <v>23</v>
      </c>
      <c r="G312">
        <f t="shared" si="9"/>
        <v>18</v>
      </c>
    </row>
    <row r="313" spans="1:7" x14ac:dyDescent="0.25">
      <c r="A313" t="str">
        <f t="shared" si="8"/>
        <v>Moto2Samuel Gluss</v>
      </c>
      <c r="B313" t="s">
        <v>81</v>
      </c>
      <c r="C313" t="s">
        <v>364</v>
      </c>
      <c r="D313" s="1">
        <v>19</v>
      </c>
      <c r="E313" s="1">
        <v>15</v>
      </c>
      <c r="F313" s="1">
        <v>22</v>
      </c>
      <c r="G313">
        <f t="shared" si="9"/>
        <v>19</v>
      </c>
    </row>
    <row r="314" spans="1:7" x14ac:dyDescent="0.25">
      <c r="A314" t="str">
        <f t="shared" si="8"/>
        <v>Moto2Michael Bishop</v>
      </c>
      <c r="B314" t="s">
        <v>81</v>
      </c>
      <c r="C314" t="s">
        <v>217</v>
      </c>
      <c r="D314" s="1">
        <v>20</v>
      </c>
      <c r="E314" s="1">
        <v>15</v>
      </c>
      <c r="F314" s="1">
        <v>22</v>
      </c>
      <c r="G314">
        <f t="shared" si="9"/>
        <v>19</v>
      </c>
    </row>
    <row r="315" spans="1:7" x14ac:dyDescent="0.25">
      <c r="A315" t="str">
        <f t="shared" si="8"/>
        <v>Moto2Mario Fernandez</v>
      </c>
      <c r="B315" t="s">
        <v>81</v>
      </c>
      <c r="C315" t="s">
        <v>335</v>
      </c>
      <c r="D315" s="1">
        <v>21</v>
      </c>
      <c r="E315" s="1">
        <v>16</v>
      </c>
      <c r="F315" s="1">
        <v>19</v>
      </c>
      <c r="G315">
        <f t="shared" si="9"/>
        <v>21</v>
      </c>
    </row>
    <row r="316" spans="1:7" x14ac:dyDescent="0.25">
      <c r="A316" t="str">
        <f t="shared" si="8"/>
        <v>Moto2Brian Naylor</v>
      </c>
      <c r="B316" t="s">
        <v>81</v>
      </c>
      <c r="C316" t="s">
        <v>305</v>
      </c>
      <c r="D316" s="1">
        <v>22</v>
      </c>
      <c r="E316" s="1">
        <v>17</v>
      </c>
      <c r="F316" s="1">
        <v>16</v>
      </c>
      <c r="G316">
        <f t="shared" si="9"/>
        <v>22</v>
      </c>
    </row>
    <row r="317" spans="1:7" x14ac:dyDescent="0.25">
      <c r="A317" t="str">
        <f t="shared" si="8"/>
        <v>Moto2Lee Callans</v>
      </c>
      <c r="B317" t="s">
        <v>81</v>
      </c>
      <c r="C317" t="s">
        <v>352</v>
      </c>
      <c r="D317" s="1">
        <v>23</v>
      </c>
      <c r="E317" s="1">
        <v>17</v>
      </c>
      <c r="F317" s="1">
        <v>16</v>
      </c>
      <c r="G317">
        <f t="shared" si="9"/>
        <v>22</v>
      </c>
    </row>
    <row r="318" spans="1:7" x14ac:dyDescent="0.25">
      <c r="A318" t="str">
        <f t="shared" si="8"/>
        <v>Moto2Moe Fareed</v>
      </c>
      <c r="B318" t="s">
        <v>81</v>
      </c>
      <c r="C318" t="s">
        <v>178</v>
      </c>
      <c r="D318" s="1">
        <v>24</v>
      </c>
      <c r="E318" s="1">
        <v>18</v>
      </c>
      <c r="F318" s="1">
        <v>9</v>
      </c>
      <c r="G318">
        <f t="shared" si="9"/>
        <v>24</v>
      </c>
    </row>
    <row r="319" spans="1:7" x14ac:dyDescent="0.25">
      <c r="A319" t="str">
        <f t="shared" si="8"/>
        <v>Moto2Zach Jenson</v>
      </c>
      <c r="B319" t="s">
        <v>81</v>
      </c>
      <c r="C319" t="s">
        <v>188</v>
      </c>
      <c r="D319" s="1">
        <v>25</v>
      </c>
      <c r="E319" s="1">
        <v>18</v>
      </c>
      <c r="F319" s="1">
        <v>9</v>
      </c>
      <c r="G319">
        <f t="shared" si="9"/>
        <v>24</v>
      </c>
    </row>
    <row r="320" spans="1:7" x14ac:dyDescent="0.25">
      <c r="A320" t="str">
        <f t="shared" si="8"/>
        <v>Moto2mike jensen</v>
      </c>
      <c r="B320" t="s">
        <v>81</v>
      </c>
      <c r="C320" t="s">
        <v>337</v>
      </c>
      <c r="D320" s="1">
        <v>26</v>
      </c>
      <c r="E320" s="1">
        <v>18</v>
      </c>
      <c r="F320" s="1">
        <v>9</v>
      </c>
      <c r="G320">
        <f t="shared" si="9"/>
        <v>24</v>
      </c>
    </row>
    <row r="321" spans="1:7" x14ac:dyDescent="0.25">
      <c r="A321" t="str">
        <f t="shared" si="8"/>
        <v>Moto2James Riggs</v>
      </c>
      <c r="B321" t="s">
        <v>81</v>
      </c>
      <c r="C321" t="s">
        <v>33</v>
      </c>
      <c r="D321" s="1">
        <v>27</v>
      </c>
      <c r="E321" s="1">
        <v>19</v>
      </c>
      <c r="F321" s="1">
        <v>8</v>
      </c>
      <c r="G321">
        <f t="shared" si="9"/>
        <v>27</v>
      </c>
    </row>
    <row r="322" spans="1:7" x14ac:dyDescent="0.25">
      <c r="A322" t="str">
        <f t="shared" si="8"/>
        <v>Moto2Riley Quigley</v>
      </c>
      <c r="B322" t="s">
        <v>81</v>
      </c>
      <c r="C322" t="s">
        <v>319</v>
      </c>
      <c r="D322" s="1">
        <v>28</v>
      </c>
      <c r="E322" s="1">
        <v>20</v>
      </c>
      <c r="F322" s="1">
        <v>7</v>
      </c>
      <c r="G322">
        <f t="shared" si="9"/>
        <v>28</v>
      </c>
    </row>
    <row r="323" spans="1:7" x14ac:dyDescent="0.25">
      <c r="A323" t="str">
        <f t="shared" si="8"/>
        <v>Moto2Daniel Bodon</v>
      </c>
      <c r="B323" t="s">
        <v>81</v>
      </c>
      <c r="C323" t="s">
        <v>370</v>
      </c>
      <c r="D323" s="1">
        <v>29</v>
      </c>
      <c r="E323" s="1">
        <v>20</v>
      </c>
      <c r="F323" s="1">
        <v>7</v>
      </c>
      <c r="G323">
        <f t="shared" si="9"/>
        <v>28</v>
      </c>
    </row>
    <row r="324" spans="1:7" x14ac:dyDescent="0.25">
      <c r="A324" t="str">
        <f t="shared" si="8"/>
        <v>Moto2Josh Carrion</v>
      </c>
      <c r="B324" t="s">
        <v>81</v>
      </c>
      <c r="C324" t="s">
        <v>356</v>
      </c>
      <c r="D324" s="1">
        <v>30</v>
      </c>
      <c r="E324" s="1">
        <v>21</v>
      </c>
      <c r="F324" s="1">
        <v>5</v>
      </c>
      <c r="G324">
        <f t="shared" si="9"/>
        <v>30</v>
      </c>
    </row>
    <row r="325" spans="1:7" x14ac:dyDescent="0.25">
      <c r="A325" t="str">
        <f t="shared" si="8"/>
        <v>Moto2Ian Jenson</v>
      </c>
      <c r="B325" t="s">
        <v>81</v>
      </c>
      <c r="C325" t="s">
        <v>327</v>
      </c>
      <c r="D325" s="1">
        <v>31</v>
      </c>
      <c r="E325" s="1">
        <v>21</v>
      </c>
      <c r="F325" s="1">
        <v>5</v>
      </c>
      <c r="G325">
        <f t="shared" si="9"/>
        <v>30</v>
      </c>
    </row>
    <row r="326" spans="1:7" x14ac:dyDescent="0.25">
      <c r="A326" t="str">
        <f t="shared" si="8"/>
        <v>Moto2Nicholas Sager</v>
      </c>
      <c r="B326" t="s">
        <v>81</v>
      </c>
      <c r="C326" t="s">
        <v>376</v>
      </c>
      <c r="D326" s="1">
        <v>32</v>
      </c>
      <c r="E326" s="1">
        <v>22</v>
      </c>
      <c r="F326" s="1">
        <v>3</v>
      </c>
      <c r="G326">
        <f t="shared" si="9"/>
        <v>32</v>
      </c>
    </row>
    <row r="327" spans="1:7" x14ac:dyDescent="0.25">
      <c r="A327" t="str">
        <f t="shared" si="8"/>
        <v>Moto2Grant Cowan</v>
      </c>
      <c r="B327" t="s">
        <v>81</v>
      </c>
      <c r="C327" t="s">
        <v>382</v>
      </c>
      <c r="D327" s="1">
        <v>33</v>
      </c>
      <c r="E327" s="1">
        <v>23</v>
      </c>
      <c r="F327" s="1">
        <v>0</v>
      </c>
      <c r="G327">
        <f t="shared" si="9"/>
        <v>33</v>
      </c>
    </row>
    <row r="328" spans="1:7" x14ac:dyDescent="0.25">
      <c r="A328" t="str">
        <f t="shared" ref="A328:A391" si="10">B328&amp;C328</f>
        <v>Moto2Rainey Pogue</v>
      </c>
      <c r="B328" t="s">
        <v>81</v>
      </c>
      <c r="C328" t="s">
        <v>325</v>
      </c>
      <c r="D328" s="1">
        <v>34</v>
      </c>
      <c r="E328" s="1">
        <v>23</v>
      </c>
      <c r="F328" s="1">
        <v>0</v>
      </c>
      <c r="G328">
        <f t="shared" ref="G328:G391" si="11">IF(E328=E327,G327,D328)</f>
        <v>33</v>
      </c>
    </row>
    <row r="329" spans="1:7" x14ac:dyDescent="0.25">
      <c r="A329" t="str">
        <f t="shared" si="10"/>
        <v>Moto3Brian Gerwe</v>
      </c>
      <c r="B329" t="s">
        <v>82</v>
      </c>
      <c r="C329" t="s">
        <v>205</v>
      </c>
      <c r="D329" s="1">
        <v>1</v>
      </c>
      <c r="E329" s="1">
        <v>1</v>
      </c>
      <c r="F329" s="1">
        <v>130</v>
      </c>
      <c r="G329">
        <f t="shared" si="11"/>
        <v>1</v>
      </c>
    </row>
    <row r="330" spans="1:7" x14ac:dyDescent="0.25">
      <c r="A330" t="str">
        <f t="shared" si="10"/>
        <v>Moto3Mark Taylor</v>
      </c>
      <c r="B330" t="s">
        <v>82</v>
      </c>
      <c r="C330" t="s">
        <v>31</v>
      </c>
      <c r="D330" s="1">
        <v>2</v>
      </c>
      <c r="E330" s="1">
        <v>2</v>
      </c>
      <c r="F330" s="1">
        <v>122</v>
      </c>
      <c r="G330">
        <f t="shared" si="11"/>
        <v>2</v>
      </c>
    </row>
    <row r="331" spans="1:7" x14ac:dyDescent="0.25">
      <c r="A331" t="str">
        <f t="shared" si="10"/>
        <v>Moto3Rachel Kuns</v>
      </c>
      <c r="B331" t="s">
        <v>82</v>
      </c>
      <c r="C331" t="s">
        <v>215</v>
      </c>
      <c r="D331" s="1">
        <v>3</v>
      </c>
      <c r="E331" s="1">
        <v>3</v>
      </c>
      <c r="F331" s="1">
        <v>106</v>
      </c>
      <c r="G331">
        <f t="shared" si="11"/>
        <v>3</v>
      </c>
    </row>
    <row r="332" spans="1:7" x14ac:dyDescent="0.25">
      <c r="A332" t="str">
        <f t="shared" si="10"/>
        <v>Moto3Alex Hatfield</v>
      </c>
      <c r="B332" t="s">
        <v>82</v>
      </c>
      <c r="C332" t="s">
        <v>214</v>
      </c>
      <c r="D332" s="1">
        <v>4</v>
      </c>
      <c r="E332" s="1">
        <v>3</v>
      </c>
      <c r="F332" s="1">
        <v>106</v>
      </c>
      <c r="G332">
        <f t="shared" si="11"/>
        <v>3</v>
      </c>
    </row>
    <row r="333" spans="1:7" x14ac:dyDescent="0.25">
      <c r="A333" t="str">
        <f t="shared" si="10"/>
        <v>Moto3Brad Moore</v>
      </c>
      <c r="B333" t="s">
        <v>82</v>
      </c>
      <c r="C333" t="s">
        <v>78</v>
      </c>
      <c r="D333" s="1">
        <v>5</v>
      </c>
      <c r="E333" s="1">
        <v>4</v>
      </c>
      <c r="F333" s="1">
        <v>72</v>
      </c>
      <c r="G333">
        <f t="shared" si="11"/>
        <v>5</v>
      </c>
    </row>
    <row r="334" spans="1:7" x14ac:dyDescent="0.25">
      <c r="A334" t="str">
        <f t="shared" si="10"/>
        <v>Moto3Sean Groenstein</v>
      </c>
      <c r="B334" t="s">
        <v>82</v>
      </c>
      <c r="C334" t="s">
        <v>294</v>
      </c>
      <c r="D334" s="1">
        <v>6</v>
      </c>
      <c r="E334" s="1">
        <v>5</v>
      </c>
      <c r="F334" s="1">
        <v>60</v>
      </c>
      <c r="G334">
        <f t="shared" si="11"/>
        <v>6</v>
      </c>
    </row>
    <row r="335" spans="1:7" x14ac:dyDescent="0.25">
      <c r="A335" t="str">
        <f t="shared" si="10"/>
        <v>Moto3Stephen Webster</v>
      </c>
      <c r="B335" t="s">
        <v>82</v>
      </c>
      <c r="C335" t="s">
        <v>297</v>
      </c>
      <c r="D335" s="1">
        <v>7</v>
      </c>
      <c r="E335" s="1">
        <v>6</v>
      </c>
      <c r="F335" s="1">
        <v>58</v>
      </c>
      <c r="G335">
        <f t="shared" si="11"/>
        <v>7</v>
      </c>
    </row>
    <row r="336" spans="1:7" x14ac:dyDescent="0.25">
      <c r="A336" t="str">
        <f t="shared" si="10"/>
        <v>Moto3Chris Cramer</v>
      </c>
      <c r="B336" t="s">
        <v>82</v>
      </c>
      <c r="C336" t="s">
        <v>133</v>
      </c>
      <c r="D336" s="1">
        <v>8</v>
      </c>
      <c r="E336" s="1">
        <v>6</v>
      </c>
      <c r="F336" s="1">
        <v>58</v>
      </c>
      <c r="G336">
        <f t="shared" si="11"/>
        <v>7</v>
      </c>
    </row>
    <row r="337" spans="1:7" x14ac:dyDescent="0.25">
      <c r="A337" t="str">
        <f t="shared" si="10"/>
        <v>Moto3Christopher De La Torre</v>
      </c>
      <c r="B337" t="s">
        <v>82</v>
      </c>
      <c r="C337" t="s">
        <v>358</v>
      </c>
      <c r="D337" s="1">
        <v>9</v>
      </c>
      <c r="E337" s="1">
        <v>7</v>
      </c>
      <c r="F337" s="1">
        <v>50</v>
      </c>
      <c r="G337">
        <f t="shared" si="11"/>
        <v>9</v>
      </c>
    </row>
    <row r="338" spans="1:7" x14ac:dyDescent="0.25">
      <c r="A338" t="str">
        <f t="shared" si="10"/>
        <v>Moto3Travers Johnson</v>
      </c>
      <c r="B338" t="s">
        <v>82</v>
      </c>
      <c r="C338" t="s">
        <v>322</v>
      </c>
      <c r="D338" s="1">
        <v>10</v>
      </c>
      <c r="E338" s="1">
        <v>8</v>
      </c>
      <c r="F338" s="1">
        <v>48</v>
      </c>
      <c r="G338">
        <f t="shared" si="11"/>
        <v>10</v>
      </c>
    </row>
    <row r="339" spans="1:7" x14ac:dyDescent="0.25">
      <c r="A339" t="str">
        <f t="shared" si="10"/>
        <v>Moto3Andrew Gawer</v>
      </c>
      <c r="B339" t="s">
        <v>82</v>
      </c>
      <c r="C339" t="s">
        <v>292</v>
      </c>
      <c r="D339" s="1">
        <v>11</v>
      </c>
      <c r="E339" s="1">
        <v>9</v>
      </c>
      <c r="F339" s="1">
        <v>40</v>
      </c>
      <c r="G339">
        <f t="shared" si="11"/>
        <v>11</v>
      </c>
    </row>
    <row r="340" spans="1:7" x14ac:dyDescent="0.25">
      <c r="A340" t="str">
        <f t="shared" si="10"/>
        <v>Moto3Kirk Doyle</v>
      </c>
      <c r="B340" t="s">
        <v>82</v>
      </c>
      <c r="C340" t="s">
        <v>140</v>
      </c>
      <c r="D340" s="1">
        <v>12</v>
      </c>
      <c r="E340" s="1">
        <v>10</v>
      </c>
      <c r="F340" s="1">
        <v>32</v>
      </c>
      <c r="G340">
        <f t="shared" si="11"/>
        <v>12</v>
      </c>
    </row>
    <row r="341" spans="1:7" x14ac:dyDescent="0.25">
      <c r="A341" t="str">
        <f t="shared" si="10"/>
        <v>Moto3Samuel Jensen</v>
      </c>
      <c r="B341" t="s">
        <v>82</v>
      </c>
      <c r="C341" t="s">
        <v>379</v>
      </c>
      <c r="D341" s="1">
        <v>13</v>
      </c>
      <c r="E341" s="1">
        <v>11</v>
      </c>
      <c r="F341" s="1">
        <v>16</v>
      </c>
      <c r="G341">
        <f t="shared" si="11"/>
        <v>13</v>
      </c>
    </row>
    <row r="342" spans="1:7" x14ac:dyDescent="0.25">
      <c r="A342" t="str">
        <f t="shared" si="10"/>
        <v>Moto3Sean Overton</v>
      </c>
      <c r="B342" t="s">
        <v>82</v>
      </c>
      <c r="C342" t="s">
        <v>299</v>
      </c>
      <c r="D342" s="1">
        <v>14</v>
      </c>
      <c r="E342" s="1">
        <v>12</v>
      </c>
      <c r="F342" s="1">
        <v>14</v>
      </c>
      <c r="G342">
        <f t="shared" si="11"/>
        <v>14</v>
      </c>
    </row>
    <row r="343" spans="1:7" x14ac:dyDescent="0.25">
      <c r="A343" t="str">
        <f t="shared" si="10"/>
        <v>Moto3James Snow</v>
      </c>
      <c r="B343" t="s">
        <v>82</v>
      </c>
      <c r="C343" t="s">
        <v>208</v>
      </c>
      <c r="D343" s="1">
        <v>15</v>
      </c>
      <c r="E343" s="1">
        <v>13</v>
      </c>
      <c r="F343" s="1">
        <v>0</v>
      </c>
      <c r="G343">
        <f t="shared" si="11"/>
        <v>15</v>
      </c>
    </row>
    <row r="344" spans="1:7" x14ac:dyDescent="0.25">
      <c r="A344" t="str">
        <f t="shared" si="10"/>
        <v>Novice GTOSam Arquit</v>
      </c>
      <c r="B344" t="s">
        <v>86</v>
      </c>
      <c r="C344" t="s">
        <v>162</v>
      </c>
      <c r="D344" s="1">
        <v>1</v>
      </c>
      <c r="E344" s="1">
        <v>1</v>
      </c>
      <c r="F344" s="1">
        <v>176</v>
      </c>
      <c r="G344">
        <f t="shared" si="11"/>
        <v>1</v>
      </c>
    </row>
    <row r="345" spans="1:7" x14ac:dyDescent="0.25">
      <c r="A345" t="str">
        <f t="shared" si="10"/>
        <v>Novice GTODavid Behrend</v>
      </c>
      <c r="B345" t="s">
        <v>86</v>
      </c>
      <c r="C345" t="s">
        <v>155</v>
      </c>
      <c r="D345" s="1">
        <v>2</v>
      </c>
      <c r="E345" s="1">
        <v>2</v>
      </c>
      <c r="F345" s="1">
        <v>126</v>
      </c>
      <c r="G345">
        <f t="shared" si="11"/>
        <v>2</v>
      </c>
    </row>
    <row r="346" spans="1:7" x14ac:dyDescent="0.25">
      <c r="A346" t="str">
        <f t="shared" si="10"/>
        <v>Novice GTOJoshua Fisher</v>
      </c>
      <c r="B346" t="s">
        <v>86</v>
      </c>
      <c r="C346" t="s">
        <v>158</v>
      </c>
      <c r="D346" s="1">
        <v>3</v>
      </c>
      <c r="E346" s="1">
        <v>3</v>
      </c>
      <c r="F346" s="1">
        <v>122</v>
      </c>
      <c r="G346">
        <f t="shared" si="11"/>
        <v>3</v>
      </c>
    </row>
    <row r="347" spans="1:7" x14ac:dyDescent="0.25">
      <c r="A347" t="str">
        <f t="shared" si="10"/>
        <v>Novice GTORemington Mathews</v>
      </c>
      <c r="B347" t="s">
        <v>86</v>
      </c>
      <c r="C347" t="s">
        <v>339</v>
      </c>
      <c r="D347" s="1">
        <v>4</v>
      </c>
      <c r="E347" s="1">
        <v>4</v>
      </c>
      <c r="F347" s="1">
        <v>100</v>
      </c>
      <c r="G347">
        <f t="shared" si="11"/>
        <v>4</v>
      </c>
    </row>
    <row r="348" spans="1:7" x14ac:dyDescent="0.25">
      <c r="A348" t="str">
        <f t="shared" si="10"/>
        <v>Novice GTOJohn Tillotson</v>
      </c>
      <c r="B348" t="s">
        <v>86</v>
      </c>
      <c r="C348" t="s">
        <v>184</v>
      </c>
      <c r="D348" s="1">
        <v>5</v>
      </c>
      <c r="E348" s="1">
        <v>5</v>
      </c>
      <c r="F348" s="1">
        <v>93</v>
      </c>
      <c r="G348">
        <f t="shared" si="11"/>
        <v>5</v>
      </c>
    </row>
    <row r="349" spans="1:7" x14ac:dyDescent="0.25">
      <c r="A349" t="str">
        <f t="shared" si="10"/>
        <v>Novice GTOPratt Wellman</v>
      </c>
      <c r="B349" t="s">
        <v>86</v>
      </c>
      <c r="C349" t="s">
        <v>164</v>
      </c>
      <c r="D349" s="1">
        <v>6</v>
      </c>
      <c r="E349" s="1">
        <v>6</v>
      </c>
      <c r="F349" s="1">
        <v>90</v>
      </c>
      <c r="G349">
        <f t="shared" si="11"/>
        <v>6</v>
      </c>
    </row>
    <row r="350" spans="1:7" x14ac:dyDescent="0.25">
      <c r="A350" t="str">
        <f t="shared" si="10"/>
        <v>Novice GTOMatthew Cooper</v>
      </c>
      <c r="B350" t="s">
        <v>86</v>
      </c>
      <c r="C350" t="s">
        <v>170</v>
      </c>
      <c r="D350" s="1">
        <v>7</v>
      </c>
      <c r="E350" s="1">
        <v>7</v>
      </c>
      <c r="F350" s="1">
        <v>76</v>
      </c>
      <c r="G350">
        <f t="shared" si="11"/>
        <v>7</v>
      </c>
    </row>
    <row r="351" spans="1:7" x14ac:dyDescent="0.25">
      <c r="A351" t="str">
        <f t="shared" si="10"/>
        <v>Novice GTOMalachi Roybal</v>
      </c>
      <c r="B351" t="s">
        <v>86</v>
      </c>
      <c r="C351" t="s">
        <v>283</v>
      </c>
      <c r="D351" s="1">
        <v>8</v>
      </c>
      <c r="E351" s="1">
        <v>8</v>
      </c>
      <c r="F351" s="1">
        <v>70</v>
      </c>
      <c r="G351">
        <f t="shared" si="11"/>
        <v>8</v>
      </c>
    </row>
    <row r="352" spans="1:7" x14ac:dyDescent="0.25">
      <c r="A352" t="str">
        <f t="shared" si="10"/>
        <v>Novice GTOJustin Stapleford</v>
      </c>
      <c r="B352" t="s">
        <v>86</v>
      </c>
      <c r="C352" t="s">
        <v>173</v>
      </c>
      <c r="D352" s="1">
        <v>9</v>
      </c>
      <c r="E352" s="1">
        <v>9</v>
      </c>
      <c r="F352" s="1">
        <v>59</v>
      </c>
      <c r="G352">
        <f t="shared" si="11"/>
        <v>9</v>
      </c>
    </row>
    <row r="353" spans="1:7" x14ac:dyDescent="0.25">
      <c r="A353" t="str">
        <f t="shared" si="10"/>
        <v>Novice GTOmike jensen</v>
      </c>
      <c r="B353" t="s">
        <v>86</v>
      </c>
      <c r="C353" t="s">
        <v>337</v>
      </c>
      <c r="D353" s="1">
        <v>10</v>
      </c>
      <c r="E353" s="1">
        <v>10</v>
      </c>
      <c r="F353" s="1">
        <v>54</v>
      </c>
      <c r="G353">
        <f t="shared" si="11"/>
        <v>10</v>
      </c>
    </row>
    <row r="354" spans="1:7" x14ac:dyDescent="0.25">
      <c r="A354" t="str">
        <f t="shared" si="10"/>
        <v>Novice GTOJohn Tran</v>
      </c>
      <c r="B354" t="s">
        <v>86</v>
      </c>
      <c r="C354" t="s">
        <v>153</v>
      </c>
      <c r="D354" s="1">
        <v>11</v>
      </c>
      <c r="E354" s="1">
        <v>11</v>
      </c>
      <c r="F354" s="1">
        <v>50</v>
      </c>
      <c r="G354">
        <f t="shared" si="11"/>
        <v>11</v>
      </c>
    </row>
    <row r="355" spans="1:7" x14ac:dyDescent="0.25">
      <c r="A355" t="str">
        <f t="shared" si="10"/>
        <v>Novice GTOOmar Carrillo</v>
      </c>
      <c r="B355" t="s">
        <v>86</v>
      </c>
      <c r="C355" t="s">
        <v>160</v>
      </c>
      <c r="D355" s="1">
        <v>12</v>
      </c>
      <c r="E355" s="1">
        <v>12</v>
      </c>
      <c r="F355" s="1">
        <v>48</v>
      </c>
      <c r="G355">
        <f t="shared" si="11"/>
        <v>12</v>
      </c>
    </row>
    <row r="356" spans="1:7" x14ac:dyDescent="0.25">
      <c r="A356" t="str">
        <f t="shared" si="10"/>
        <v>Novice GTOEdwin Hofeling</v>
      </c>
      <c r="B356" t="s">
        <v>86</v>
      </c>
      <c r="C356" t="s">
        <v>167</v>
      </c>
      <c r="D356" s="1">
        <v>13</v>
      </c>
      <c r="E356" s="1">
        <v>13</v>
      </c>
      <c r="F356" s="1">
        <v>41</v>
      </c>
      <c r="G356">
        <f t="shared" si="11"/>
        <v>13</v>
      </c>
    </row>
    <row r="357" spans="1:7" x14ac:dyDescent="0.25">
      <c r="A357" t="str">
        <f t="shared" si="10"/>
        <v>Novice GTOBarry Ketmany</v>
      </c>
      <c r="B357" t="s">
        <v>86</v>
      </c>
      <c r="C357" t="s">
        <v>180</v>
      </c>
      <c r="D357" s="1">
        <v>14</v>
      </c>
      <c r="E357" s="1">
        <v>13</v>
      </c>
      <c r="F357" s="1">
        <v>41</v>
      </c>
      <c r="G357">
        <f t="shared" si="11"/>
        <v>13</v>
      </c>
    </row>
    <row r="358" spans="1:7" x14ac:dyDescent="0.25">
      <c r="A358" t="str">
        <f t="shared" si="10"/>
        <v>Novice GTODustin Lance</v>
      </c>
      <c r="B358" t="s">
        <v>86</v>
      </c>
      <c r="C358" t="s">
        <v>176</v>
      </c>
      <c r="D358" s="1">
        <v>15</v>
      </c>
      <c r="E358" s="1">
        <v>13</v>
      </c>
      <c r="F358" s="1">
        <v>41</v>
      </c>
      <c r="G358">
        <f t="shared" si="11"/>
        <v>13</v>
      </c>
    </row>
    <row r="359" spans="1:7" x14ac:dyDescent="0.25">
      <c r="A359" t="str">
        <f t="shared" si="10"/>
        <v>Novice GTOVictor Arias</v>
      </c>
      <c r="B359" t="s">
        <v>86</v>
      </c>
      <c r="C359" t="s">
        <v>189</v>
      </c>
      <c r="D359" s="1">
        <v>16</v>
      </c>
      <c r="E359" s="1">
        <v>14</v>
      </c>
      <c r="F359" s="1">
        <v>40</v>
      </c>
      <c r="G359">
        <f t="shared" si="11"/>
        <v>16</v>
      </c>
    </row>
    <row r="360" spans="1:7" x14ac:dyDescent="0.25">
      <c r="A360" t="str">
        <f t="shared" si="10"/>
        <v>Novice GTOChristopher Mousley</v>
      </c>
      <c r="B360" t="s">
        <v>86</v>
      </c>
      <c r="C360" t="s">
        <v>372</v>
      </c>
      <c r="D360" s="1">
        <v>17</v>
      </c>
      <c r="E360" s="1">
        <v>15</v>
      </c>
      <c r="F360" s="1">
        <v>32</v>
      </c>
      <c r="G360">
        <f t="shared" si="11"/>
        <v>17</v>
      </c>
    </row>
    <row r="361" spans="1:7" x14ac:dyDescent="0.25">
      <c r="A361" t="str">
        <f t="shared" si="10"/>
        <v>Novice GTONolan Kiiskila</v>
      </c>
      <c r="B361" t="s">
        <v>86</v>
      </c>
      <c r="C361" t="s">
        <v>182</v>
      </c>
      <c r="D361" s="1">
        <v>18</v>
      </c>
      <c r="E361" s="1">
        <v>16</v>
      </c>
      <c r="F361" s="1">
        <v>29</v>
      </c>
      <c r="G361">
        <f t="shared" si="11"/>
        <v>18</v>
      </c>
    </row>
    <row r="362" spans="1:7" x14ac:dyDescent="0.25">
      <c r="A362" t="str">
        <f t="shared" si="10"/>
        <v>Novice GTODallas Sherman</v>
      </c>
      <c r="B362" t="s">
        <v>86</v>
      </c>
      <c r="C362" t="s">
        <v>374</v>
      </c>
      <c r="D362" s="1">
        <v>19</v>
      </c>
      <c r="E362" s="1">
        <v>17</v>
      </c>
      <c r="F362" s="1">
        <v>18</v>
      </c>
      <c r="G362">
        <f t="shared" si="11"/>
        <v>19</v>
      </c>
    </row>
    <row r="363" spans="1:7" x14ac:dyDescent="0.25">
      <c r="A363" t="str">
        <f t="shared" si="10"/>
        <v>Novice GTOKevin Caputo</v>
      </c>
      <c r="B363" t="s">
        <v>86</v>
      </c>
      <c r="C363" t="s">
        <v>289</v>
      </c>
      <c r="D363" s="1">
        <v>20</v>
      </c>
      <c r="E363" s="1">
        <v>17</v>
      </c>
      <c r="F363" s="1">
        <v>18</v>
      </c>
      <c r="G363">
        <f t="shared" si="11"/>
        <v>19</v>
      </c>
    </row>
    <row r="364" spans="1:7" x14ac:dyDescent="0.25">
      <c r="A364" t="str">
        <f t="shared" si="10"/>
        <v>Novice GTOSam Corser</v>
      </c>
      <c r="B364" t="s">
        <v>86</v>
      </c>
      <c r="C364" t="s">
        <v>303</v>
      </c>
      <c r="D364" s="1">
        <v>21</v>
      </c>
      <c r="E364" s="1">
        <v>17</v>
      </c>
      <c r="F364" s="1">
        <v>18</v>
      </c>
      <c r="G364">
        <f t="shared" si="11"/>
        <v>19</v>
      </c>
    </row>
    <row r="365" spans="1:7" x14ac:dyDescent="0.25">
      <c r="A365" t="str">
        <f t="shared" si="10"/>
        <v>Novice GTOTyler Donaworth</v>
      </c>
      <c r="B365" t="s">
        <v>86</v>
      </c>
      <c r="C365" t="s">
        <v>191</v>
      </c>
      <c r="D365" s="1">
        <v>22</v>
      </c>
      <c r="E365" s="1">
        <v>18</v>
      </c>
      <c r="F365" s="1">
        <v>16</v>
      </c>
      <c r="G365">
        <f t="shared" si="11"/>
        <v>22</v>
      </c>
    </row>
    <row r="366" spans="1:7" x14ac:dyDescent="0.25">
      <c r="A366" t="str">
        <f t="shared" si="10"/>
        <v>Novice GTOMoe Fareed</v>
      </c>
      <c r="B366" t="s">
        <v>86</v>
      </c>
      <c r="C366" t="s">
        <v>178</v>
      </c>
      <c r="D366" s="1">
        <v>23</v>
      </c>
      <c r="E366" s="1">
        <v>19</v>
      </c>
      <c r="F366" s="1">
        <v>10</v>
      </c>
      <c r="G366">
        <f t="shared" si="11"/>
        <v>23</v>
      </c>
    </row>
    <row r="367" spans="1:7" x14ac:dyDescent="0.25">
      <c r="A367" t="str">
        <f t="shared" si="10"/>
        <v>Novice GTUBelisario Arango</v>
      </c>
      <c r="B367" t="s">
        <v>84</v>
      </c>
      <c r="C367" t="s">
        <v>37</v>
      </c>
      <c r="D367" s="1">
        <v>1</v>
      </c>
      <c r="E367" s="1">
        <v>1</v>
      </c>
      <c r="F367" s="1">
        <v>196</v>
      </c>
      <c r="G367">
        <f t="shared" si="11"/>
        <v>1</v>
      </c>
    </row>
    <row r="368" spans="1:7" x14ac:dyDescent="0.25">
      <c r="A368" t="str">
        <f t="shared" si="10"/>
        <v>Novice GTUBrock Jones</v>
      </c>
      <c r="B368" t="s">
        <v>84</v>
      </c>
      <c r="C368" t="s">
        <v>284</v>
      </c>
      <c r="D368" s="1">
        <v>2</v>
      </c>
      <c r="E368" s="1">
        <v>2</v>
      </c>
      <c r="F368" s="1">
        <v>190</v>
      </c>
      <c r="G368">
        <f t="shared" si="11"/>
        <v>2</v>
      </c>
    </row>
    <row r="369" spans="1:7" x14ac:dyDescent="0.25">
      <c r="A369" t="str">
        <f t="shared" si="10"/>
        <v>Novice GTUJoshua Fisher</v>
      </c>
      <c r="B369" t="s">
        <v>84</v>
      </c>
      <c r="C369" t="s">
        <v>158</v>
      </c>
      <c r="D369" s="1">
        <v>3</v>
      </c>
      <c r="E369" s="1">
        <v>3</v>
      </c>
      <c r="F369" s="1">
        <v>130</v>
      </c>
      <c r="G369">
        <f t="shared" si="11"/>
        <v>3</v>
      </c>
    </row>
    <row r="370" spans="1:7" x14ac:dyDescent="0.25">
      <c r="A370" t="str">
        <f t="shared" si="10"/>
        <v>Novice GTUKirk Doyle</v>
      </c>
      <c r="B370" t="s">
        <v>84</v>
      </c>
      <c r="C370" t="s">
        <v>140</v>
      </c>
      <c r="D370" s="1">
        <v>4</v>
      </c>
      <c r="E370" s="1">
        <v>4</v>
      </c>
      <c r="F370" s="1">
        <v>106</v>
      </c>
      <c r="G370">
        <f t="shared" si="11"/>
        <v>4</v>
      </c>
    </row>
    <row r="371" spans="1:7" x14ac:dyDescent="0.25">
      <c r="A371" t="str">
        <f t="shared" si="10"/>
        <v>Novice GTURaymond Clark</v>
      </c>
      <c r="B371" t="s">
        <v>84</v>
      </c>
      <c r="C371" t="s">
        <v>21</v>
      </c>
      <c r="D371" s="1">
        <v>5</v>
      </c>
      <c r="E371" s="1">
        <v>4</v>
      </c>
      <c r="F371" s="1">
        <v>106</v>
      </c>
      <c r="G371">
        <f t="shared" si="11"/>
        <v>4</v>
      </c>
    </row>
    <row r="372" spans="1:7" x14ac:dyDescent="0.25">
      <c r="A372" t="str">
        <f t="shared" si="10"/>
        <v>Novice GTUChayce Lance</v>
      </c>
      <c r="B372" t="s">
        <v>84</v>
      </c>
      <c r="C372" t="s">
        <v>187</v>
      </c>
      <c r="D372" s="1">
        <v>6</v>
      </c>
      <c r="E372" s="1">
        <v>5</v>
      </c>
      <c r="F372" s="1">
        <v>96</v>
      </c>
      <c r="G372">
        <f t="shared" si="11"/>
        <v>6</v>
      </c>
    </row>
    <row r="373" spans="1:7" x14ac:dyDescent="0.25">
      <c r="A373" t="str">
        <f t="shared" si="10"/>
        <v>Novice GTUVictor Arias</v>
      </c>
      <c r="B373" t="s">
        <v>84</v>
      </c>
      <c r="C373" t="s">
        <v>189</v>
      </c>
      <c r="D373" s="1">
        <v>7</v>
      </c>
      <c r="E373" s="1">
        <v>6</v>
      </c>
      <c r="F373" s="1">
        <v>72</v>
      </c>
      <c r="G373">
        <f t="shared" si="11"/>
        <v>7</v>
      </c>
    </row>
    <row r="374" spans="1:7" x14ac:dyDescent="0.25">
      <c r="A374" t="str">
        <f t="shared" si="10"/>
        <v>Novice GTUJeff Leeman</v>
      </c>
      <c r="B374" t="s">
        <v>84</v>
      </c>
      <c r="C374" t="s">
        <v>137</v>
      </c>
      <c r="D374" s="1">
        <v>8</v>
      </c>
      <c r="E374" s="1">
        <v>7</v>
      </c>
      <c r="F374" s="1">
        <v>64</v>
      </c>
      <c r="G374">
        <f t="shared" si="11"/>
        <v>8</v>
      </c>
    </row>
    <row r="375" spans="1:7" x14ac:dyDescent="0.25">
      <c r="A375" t="str">
        <f t="shared" si="10"/>
        <v>Novice GTURussell Carpenter</v>
      </c>
      <c r="B375" t="s">
        <v>84</v>
      </c>
      <c r="C375" t="s">
        <v>116</v>
      </c>
      <c r="D375" s="1">
        <v>9</v>
      </c>
      <c r="E375" s="1">
        <v>8</v>
      </c>
      <c r="F375" s="1">
        <v>63</v>
      </c>
      <c r="G375">
        <f t="shared" si="11"/>
        <v>9</v>
      </c>
    </row>
    <row r="376" spans="1:7" x14ac:dyDescent="0.25">
      <c r="A376" t="str">
        <f t="shared" si="10"/>
        <v>Novice GTUBrian Gerwe</v>
      </c>
      <c r="B376" t="s">
        <v>84</v>
      </c>
      <c r="C376" t="s">
        <v>205</v>
      </c>
      <c r="D376" s="1">
        <v>10</v>
      </c>
      <c r="E376" s="1">
        <v>9</v>
      </c>
      <c r="F376" s="1">
        <v>58</v>
      </c>
      <c r="G376">
        <f t="shared" si="11"/>
        <v>10</v>
      </c>
    </row>
    <row r="377" spans="1:7" x14ac:dyDescent="0.25">
      <c r="A377" t="str">
        <f t="shared" si="10"/>
        <v>Novice GTUZach Jenson</v>
      </c>
      <c r="B377" t="s">
        <v>84</v>
      </c>
      <c r="C377" t="s">
        <v>188</v>
      </c>
      <c r="D377" s="1">
        <v>11</v>
      </c>
      <c r="E377" s="1">
        <v>10</v>
      </c>
      <c r="F377" s="1">
        <v>50</v>
      </c>
      <c r="G377">
        <f t="shared" si="11"/>
        <v>11</v>
      </c>
    </row>
    <row r="378" spans="1:7" x14ac:dyDescent="0.25">
      <c r="A378" t="str">
        <f t="shared" si="10"/>
        <v>Novice GTUDustin Lance</v>
      </c>
      <c r="B378" t="s">
        <v>84</v>
      </c>
      <c r="C378" t="s">
        <v>176</v>
      </c>
      <c r="D378" s="1">
        <v>12</v>
      </c>
      <c r="E378" s="1">
        <v>11</v>
      </c>
      <c r="F378" s="1">
        <v>42</v>
      </c>
      <c r="G378">
        <f t="shared" si="11"/>
        <v>12</v>
      </c>
    </row>
    <row r="379" spans="1:7" x14ac:dyDescent="0.25">
      <c r="A379" t="str">
        <f t="shared" si="10"/>
        <v>Novice GTUTyler Donaworth</v>
      </c>
      <c r="B379" t="s">
        <v>84</v>
      </c>
      <c r="C379" t="s">
        <v>191</v>
      </c>
      <c r="D379" s="1">
        <v>13</v>
      </c>
      <c r="E379" s="1">
        <v>12</v>
      </c>
      <c r="F379" s="1">
        <v>39</v>
      </c>
      <c r="G379">
        <f t="shared" si="11"/>
        <v>13</v>
      </c>
    </row>
    <row r="380" spans="1:7" x14ac:dyDescent="0.25">
      <c r="A380" t="str">
        <f t="shared" si="10"/>
        <v>Novice GTUShawn Rothmeyer</v>
      </c>
      <c r="B380" t="s">
        <v>84</v>
      </c>
      <c r="C380" t="s">
        <v>204</v>
      </c>
      <c r="D380" s="1">
        <v>14</v>
      </c>
      <c r="E380" s="1">
        <v>13</v>
      </c>
      <c r="F380" s="1">
        <v>32</v>
      </c>
      <c r="G380">
        <f t="shared" si="11"/>
        <v>14</v>
      </c>
    </row>
    <row r="381" spans="1:7" x14ac:dyDescent="0.25">
      <c r="A381" t="str">
        <f t="shared" si="10"/>
        <v>Novice GTUMario Fernandez</v>
      </c>
      <c r="B381" t="s">
        <v>84</v>
      </c>
      <c r="C381" t="s">
        <v>335</v>
      </c>
      <c r="D381" s="1">
        <v>15</v>
      </c>
      <c r="E381" s="1">
        <v>14</v>
      </c>
      <c r="F381" s="1">
        <v>26</v>
      </c>
      <c r="G381">
        <f t="shared" si="11"/>
        <v>15</v>
      </c>
    </row>
    <row r="382" spans="1:7" x14ac:dyDescent="0.25">
      <c r="A382" t="str">
        <f t="shared" si="10"/>
        <v>Novice GTUCarson Kofford</v>
      </c>
      <c r="B382" t="s">
        <v>84</v>
      </c>
      <c r="C382" t="s">
        <v>197</v>
      </c>
      <c r="D382" s="1">
        <v>16</v>
      </c>
      <c r="E382" s="1">
        <v>15</v>
      </c>
      <c r="F382" s="1">
        <v>24</v>
      </c>
      <c r="G382">
        <f t="shared" si="11"/>
        <v>16</v>
      </c>
    </row>
    <row r="383" spans="1:7" x14ac:dyDescent="0.25">
      <c r="A383" t="str">
        <f t="shared" si="10"/>
        <v>Novice GTUMiguel Alamillo</v>
      </c>
      <c r="B383" t="s">
        <v>84</v>
      </c>
      <c r="C383" t="s">
        <v>330</v>
      </c>
      <c r="D383" s="1">
        <v>17</v>
      </c>
      <c r="E383" s="1">
        <v>16</v>
      </c>
      <c r="F383" s="1">
        <v>21</v>
      </c>
      <c r="G383">
        <f t="shared" si="11"/>
        <v>17</v>
      </c>
    </row>
    <row r="384" spans="1:7" x14ac:dyDescent="0.25">
      <c r="A384" t="str">
        <f t="shared" si="10"/>
        <v>Novice GTUKevin Caputo</v>
      </c>
      <c r="B384" t="s">
        <v>84</v>
      </c>
      <c r="C384" t="s">
        <v>289</v>
      </c>
      <c r="D384" s="1">
        <v>18</v>
      </c>
      <c r="E384" s="1">
        <v>17</v>
      </c>
      <c r="F384" s="1">
        <v>18</v>
      </c>
      <c r="G384">
        <f t="shared" si="11"/>
        <v>18</v>
      </c>
    </row>
    <row r="385" spans="1:7" x14ac:dyDescent="0.25">
      <c r="A385" t="str">
        <f t="shared" si="10"/>
        <v>Novice GTUSam Corser</v>
      </c>
      <c r="B385" t="s">
        <v>84</v>
      </c>
      <c r="C385" t="s">
        <v>303</v>
      </c>
      <c r="D385" s="1">
        <v>19</v>
      </c>
      <c r="E385" s="1">
        <v>17</v>
      </c>
      <c r="F385" s="1">
        <v>18</v>
      </c>
      <c r="G385">
        <f t="shared" si="11"/>
        <v>18</v>
      </c>
    </row>
    <row r="386" spans="1:7" x14ac:dyDescent="0.25">
      <c r="A386" t="str">
        <f t="shared" si="10"/>
        <v>Novice GTUDaniel Bodon</v>
      </c>
      <c r="B386" t="s">
        <v>84</v>
      </c>
      <c r="C386" t="s">
        <v>370</v>
      </c>
      <c r="D386" s="1">
        <v>20</v>
      </c>
      <c r="E386" s="1">
        <v>18</v>
      </c>
      <c r="F386" s="1">
        <v>16</v>
      </c>
      <c r="G386">
        <f t="shared" si="11"/>
        <v>20</v>
      </c>
    </row>
    <row r="387" spans="1:7" x14ac:dyDescent="0.25">
      <c r="A387" t="str">
        <f t="shared" si="10"/>
        <v>Novice GTUJosh Carrion</v>
      </c>
      <c r="B387" t="s">
        <v>84</v>
      </c>
      <c r="C387" t="s">
        <v>356</v>
      </c>
      <c r="D387" s="1">
        <v>21</v>
      </c>
      <c r="E387" s="1">
        <v>19</v>
      </c>
      <c r="F387" s="1">
        <v>10</v>
      </c>
      <c r="G387">
        <f t="shared" si="11"/>
        <v>21</v>
      </c>
    </row>
    <row r="388" spans="1:7" x14ac:dyDescent="0.25">
      <c r="A388" t="str">
        <f t="shared" si="10"/>
        <v>Novice GTUAndrew Love</v>
      </c>
      <c r="B388" t="s">
        <v>84</v>
      </c>
      <c r="C388" t="s">
        <v>350</v>
      </c>
      <c r="D388" s="1">
        <v>22</v>
      </c>
      <c r="E388" s="1">
        <v>19</v>
      </c>
      <c r="F388" s="1">
        <v>10</v>
      </c>
      <c r="G388">
        <f t="shared" si="11"/>
        <v>21</v>
      </c>
    </row>
    <row r="389" spans="1:7" x14ac:dyDescent="0.25">
      <c r="A389" t="str">
        <f t="shared" si="10"/>
        <v>Novice GTUMoe Fareed</v>
      </c>
      <c r="B389" t="s">
        <v>84</v>
      </c>
      <c r="C389" t="s">
        <v>178</v>
      </c>
      <c r="D389" s="1">
        <v>23</v>
      </c>
      <c r="E389" s="1">
        <v>19</v>
      </c>
      <c r="F389" s="1">
        <v>10</v>
      </c>
      <c r="G389">
        <f t="shared" si="11"/>
        <v>21</v>
      </c>
    </row>
    <row r="390" spans="1:7" x14ac:dyDescent="0.25">
      <c r="A390" t="str">
        <f t="shared" si="10"/>
        <v>Novice GTUNick Neven</v>
      </c>
      <c r="B390" t="s">
        <v>84</v>
      </c>
      <c r="C390" t="s">
        <v>333</v>
      </c>
      <c r="D390" s="1">
        <v>24</v>
      </c>
      <c r="E390" s="1">
        <v>19</v>
      </c>
      <c r="F390" s="1">
        <v>10</v>
      </c>
      <c r="G390">
        <f t="shared" si="11"/>
        <v>21</v>
      </c>
    </row>
    <row r="391" spans="1:7" x14ac:dyDescent="0.25">
      <c r="A391" t="str">
        <f t="shared" si="10"/>
        <v>Novice GTURiley Quigley</v>
      </c>
      <c r="B391" t="s">
        <v>84</v>
      </c>
      <c r="C391" t="s">
        <v>319</v>
      </c>
      <c r="D391" s="1">
        <v>25</v>
      </c>
      <c r="E391" s="1">
        <v>20</v>
      </c>
      <c r="F391" s="1">
        <v>9</v>
      </c>
      <c r="G391">
        <f t="shared" si="11"/>
        <v>25</v>
      </c>
    </row>
    <row r="392" spans="1:7" x14ac:dyDescent="0.25">
      <c r="A392" t="str">
        <f t="shared" ref="A392:A455" si="12">B392&amp;C392</f>
        <v>Novice GTUStacey Welch</v>
      </c>
      <c r="B392" t="s">
        <v>84</v>
      </c>
      <c r="C392" t="s">
        <v>331</v>
      </c>
      <c r="D392" s="1">
        <v>26</v>
      </c>
      <c r="E392" s="1">
        <v>21</v>
      </c>
      <c r="F392" s="1">
        <v>8</v>
      </c>
      <c r="G392">
        <f t="shared" ref="G392:G455" si="13">IF(E392=E391,G391,D392)</f>
        <v>26</v>
      </c>
    </row>
    <row r="393" spans="1:7" x14ac:dyDescent="0.25">
      <c r="A393" t="str">
        <f t="shared" si="12"/>
        <v>Novice GTUBrandon Kofford</v>
      </c>
      <c r="B393" t="s">
        <v>84</v>
      </c>
      <c r="C393" t="s">
        <v>194</v>
      </c>
      <c r="D393" s="1">
        <v>27</v>
      </c>
      <c r="E393" s="1">
        <v>21</v>
      </c>
      <c r="F393" s="1">
        <v>8</v>
      </c>
      <c r="G393">
        <f t="shared" si="13"/>
        <v>26</v>
      </c>
    </row>
    <row r="394" spans="1:7" x14ac:dyDescent="0.25">
      <c r="A394" t="str">
        <f t="shared" si="12"/>
        <v>Novice GTUNicholas Sager</v>
      </c>
      <c r="B394" t="s">
        <v>84</v>
      </c>
      <c r="C394" t="s">
        <v>376</v>
      </c>
      <c r="D394" s="1">
        <v>28</v>
      </c>
      <c r="E394" s="1">
        <v>22</v>
      </c>
      <c r="F394" s="1">
        <v>5</v>
      </c>
      <c r="G394">
        <f t="shared" si="13"/>
        <v>28</v>
      </c>
    </row>
    <row r="395" spans="1:7" x14ac:dyDescent="0.25">
      <c r="A395" t="str">
        <f t="shared" si="12"/>
        <v>Open SuperbikeJerry Hicks</v>
      </c>
      <c r="B395" t="s">
        <v>100</v>
      </c>
      <c r="C395" t="s">
        <v>40</v>
      </c>
      <c r="D395" s="1">
        <v>1</v>
      </c>
      <c r="E395" s="1">
        <v>1</v>
      </c>
      <c r="F395" s="1">
        <v>226</v>
      </c>
      <c r="G395">
        <f t="shared" si="13"/>
        <v>1</v>
      </c>
    </row>
    <row r="396" spans="1:7" x14ac:dyDescent="0.25">
      <c r="A396" t="str">
        <f t="shared" si="12"/>
        <v>Open SuperbikeBill Davis</v>
      </c>
      <c r="B396" t="s">
        <v>100</v>
      </c>
      <c r="C396" t="s">
        <v>53</v>
      </c>
      <c r="D396" s="1">
        <v>2</v>
      </c>
      <c r="E396" s="1">
        <v>2</v>
      </c>
      <c r="F396" s="1">
        <v>160</v>
      </c>
      <c r="G396">
        <f t="shared" si="13"/>
        <v>2</v>
      </c>
    </row>
    <row r="397" spans="1:7" x14ac:dyDescent="0.25">
      <c r="A397" t="str">
        <f t="shared" si="12"/>
        <v>Open SuperbikeAnthony Norton</v>
      </c>
      <c r="B397" t="s">
        <v>100</v>
      </c>
      <c r="C397" t="s">
        <v>234</v>
      </c>
      <c r="D397" s="1">
        <v>3</v>
      </c>
      <c r="E397" s="1">
        <v>3</v>
      </c>
      <c r="F397" s="1">
        <v>130</v>
      </c>
      <c r="G397">
        <f t="shared" si="13"/>
        <v>3</v>
      </c>
    </row>
    <row r="398" spans="1:7" x14ac:dyDescent="0.25">
      <c r="A398" t="str">
        <f t="shared" si="12"/>
        <v>Open SuperbikeMichael JR Bradshaw</v>
      </c>
      <c r="B398" t="s">
        <v>100</v>
      </c>
      <c r="C398" t="s">
        <v>135</v>
      </c>
      <c r="D398" s="1">
        <v>4</v>
      </c>
      <c r="E398" s="1">
        <v>4</v>
      </c>
      <c r="F398" s="1">
        <v>82</v>
      </c>
      <c r="G398">
        <f t="shared" si="13"/>
        <v>4</v>
      </c>
    </row>
    <row r="399" spans="1:7" x14ac:dyDescent="0.25">
      <c r="A399" t="str">
        <f t="shared" si="12"/>
        <v>Open SuperbikeSpencer Kruger</v>
      </c>
      <c r="B399" t="s">
        <v>100</v>
      </c>
      <c r="C399" t="s">
        <v>56</v>
      </c>
      <c r="D399" s="1">
        <v>5</v>
      </c>
      <c r="E399" s="1">
        <v>5</v>
      </c>
      <c r="F399" s="1">
        <v>76</v>
      </c>
      <c r="G399">
        <f t="shared" si="13"/>
        <v>5</v>
      </c>
    </row>
    <row r="400" spans="1:7" x14ac:dyDescent="0.25">
      <c r="A400" t="str">
        <f t="shared" si="12"/>
        <v>Open SuperbikeGilbert Gonzalez</v>
      </c>
      <c r="B400" t="s">
        <v>100</v>
      </c>
      <c r="C400" t="s">
        <v>15</v>
      </c>
      <c r="D400" s="1">
        <v>6</v>
      </c>
      <c r="E400" s="1">
        <v>5</v>
      </c>
      <c r="F400" s="1">
        <v>76</v>
      </c>
      <c r="G400">
        <f t="shared" si="13"/>
        <v>5</v>
      </c>
    </row>
    <row r="401" spans="1:7" x14ac:dyDescent="0.25">
      <c r="A401" t="str">
        <f t="shared" si="12"/>
        <v>Open SuperbikeRick Squires</v>
      </c>
      <c r="B401" t="s">
        <v>100</v>
      </c>
      <c r="C401" t="s">
        <v>17</v>
      </c>
      <c r="D401" s="1">
        <v>7</v>
      </c>
      <c r="E401" s="1">
        <v>6</v>
      </c>
      <c r="F401" s="1">
        <v>70</v>
      </c>
      <c r="G401">
        <f t="shared" si="13"/>
        <v>7</v>
      </c>
    </row>
    <row r="402" spans="1:7" x14ac:dyDescent="0.25">
      <c r="A402" t="str">
        <f t="shared" si="12"/>
        <v>Open SuperbikeKevin Dolan</v>
      </c>
      <c r="B402" t="s">
        <v>100</v>
      </c>
      <c r="C402" t="s">
        <v>43</v>
      </c>
      <c r="D402" s="1">
        <v>8</v>
      </c>
      <c r="E402" s="1">
        <v>7</v>
      </c>
      <c r="F402" s="1">
        <v>68</v>
      </c>
      <c r="G402">
        <f t="shared" si="13"/>
        <v>8</v>
      </c>
    </row>
    <row r="403" spans="1:7" x14ac:dyDescent="0.25">
      <c r="A403" t="str">
        <f t="shared" si="12"/>
        <v>Open SuperbikeSteven Marco</v>
      </c>
      <c r="B403" t="s">
        <v>100</v>
      </c>
      <c r="C403" t="s">
        <v>41</v>
      </c>
      <c r="D403" s="1">
        <v>9</v>
      </c>
      <c r="E403" s="1">
        <v>8</v>
      </c>
      <c r="F403" s="1">
        <v>66</v>
      </c>
      <c r="G403">
        <f t="shared" si="13"/>
        <v>9</v>
      </c>
    </row>
    <row r="404" spans="1:7" x14ac:dyDescent="0.25">
      <c r="A404" t="str">
        <f t="shared" si="12"/>
        <v>Open SuperbikeGenaro Lopez</v>
      </c>
      <c r="B404" t="s">
        <v>100</v>
      </c>
      <c r="C404" t="s">
        <v>46</v>
      </c>
      <c r="D404" s="1">
        <v>10</v>
      </c>
      <c r="E404" s="1">
        <v>9</v>
      </c>
      <c r="F404" s="1">
        <v>58</v>
      </c>
      <c r="G404">
        <f t="shared" si="13"/>
        <v>10</v>
      </c>
    </row>
    <row r="405" spans="1:7" x14ac:dyDescent="0.25">
      <c r="A405" t="str">
        <f t="shared" si="12"/>
        <v>Open SuperbikeRyan Richardson</v>
      </c>
      <c r="B405" t="s">
        <v>100</v>
      </c>
      <c r="C405" t="s">
        <v>345</v>
      </c>
      <c r="D405" s="1">
        <v>11</v>
      </c>
      <c r="E405" s="1">
        <v>10</v>
      </c>
      <c r="F405" s="1">
        <v>54</v>
      </c>
      <c r="G405">
        <f t="shared" si="13"/>
        <v>11</v>
      </c>
    </row>
    <row r="406" spans="1:7" x14ac:dyDescent="0.25">
      <c r="A406" t="str">
        <f t="shared" si="12"/>
        <v>Open SuperbikeDavid Thomas</v>
      </c>
      <c r="B406" t="s">
        <v>100</v>
      </c>
      <c r="C406" t="s">
        <v>239</v>
      </c>
      <c r="D406" s="1">
        <v>12</v>
      </c>
      <c r="E406" s="1">
        <v>11</v>
      </c>
      <c r="F406" s="1">
        <v>44</v>
      </c>
      <c r="G406">
        <f t="shared" si="13"/>
        <v>12</v>
      </c>
    </row>
    <row r="407" spans="1:7" x14ac:dyDescent="0.25">
      <c r="A407" t="str">
        <f t="shared" si="12"/>
        <v>Open SuperbikeAndrew Skov</v>
      </c>
      <c r="B407" t="s">
        <v>100</v>
      </c>
      <c r="C407" t="s">
        <v>229</v>
      </c>
      <c r="D407" s="1">
        <v>13</v>
      </c>
      <c r="E407" s="1">
        <v>12</v>
      </c>
      <c r="F407" s="1">
        <v>38</v>
      </c>
      <c r="G407">
        <f t="shared" si="13"/>
        <v>13</v>
      </c>
    </row>
    <row r="408" spans="1:7" x14ac:dyDescent="0.25">
      <c r="A408" t="str">
        <f t="shared" si="12"/>
        <v>Open SuperbikeJohn Tran</v>
      </c>
      <c r="B408" t="s">
        <v>100</v>
      </c>
      <c r="C408" t="s">
        <v>153</v>
      </c>
      <c r="D408" s="1">
        <v>14</v>
      </c>
      <c r="E408" s="1">
        <v>13</v>
      </c>
      <c r="F408" s="1">
        <v>20</v>
      </c>
      <c r="G408">
        <f t="shared" si="13"/>
        <v>14</v>
      </c>
    </row>
    <row r="409" spans="1:7" x14ac:dyDescent="0.25">
      <c r="A409" t="str">
        <f t="shared" si="12"/>
        <v>Open SuperbikeAlex Zinaich</v>
      </c>
      <c r="B409" t="s">
        <v>100</v>
      </c>
      <c r="C409" t="s">
        <v>231</v>
      </c>
      <c r="D409" s="1">
        <v>15</v>
      </c>
      <c r="E409" s="1">
        <v>14</v>
      </c>
      <c r="F409" s="1">
        <v>18</v>
      </c>
      <c r="G409">
        <f t="shared" si="13"/>
        <v>15</v>
      </c>
    </row>
    <row r="410" spans="1:7" x14ac:dyDescent="0.25">
      <c r="A410" t="str">
        <f t="shared" si="12"/>
        <v>Open SuperbikeMichael Bishop</v>
      </c>
      <c r="B410" t="s">
        <v>100</v>
      </c>
      <c r="C410" t="s">
        <v>217</v>
      </c>
      <c r="D410" s="1">
        <v>16</v>
      </c>
      <c r="E410" s="1">
        <v>14</v>
      </c>
      <c r="F410" s="1">
        <v>18</v>
      </c>
      <c r="G410">
        <f t="shared" si="13"/>
        <v>15</v>
      </c>
    </row>
    <row r="411" spans="1:7" x14ac:dyDescent="0.25">
      <c r="A411" t="str">
        <f t="shared" si="12"/>
        <v>Open SuperbikeMax Tseng</v>
      </c>
      <c r="B411" t="s">
        <v>100</v>
      </c>
      <c r="C411" t="s">
        <v>70</v>
      </c>
      <c r="D411" s="1">
        <v>17</v>
      </c>
      <c r="E411" s="1">
        <v>15</v>
      </c>
      <c r="F411" s="1">
        <v>12</v>
      </c>
      <c r="G411">
        <f t="shared" si="13"/>
        <v>17</v>
      </c>
    </row>
    <row r="412" spans="1:7" x14ac:dyDescent="0.25">
      <c r="A412" t="str">
        <f t="shared" si="12"/>
        <v>Open SuperstockJerry Hicks</v>
      </c>
      <c r="B412" t="s">
        <v>83</v>
      </c>
      <c r="C412" t="s">
        <v>40</v>
      </c>
      <c r="D412" s="1">
        <v>1</v>
      </c>
      <c r="E412" s="1">
        <v>1</v>
      </c>
      <c r="F412" s="1">
        <v>202</v>
      </c>
      <c r="G412">
        <f t="shared" si="13"/>
        <v>1</v>
      </c>
    </row>
    <row r="413" spans="1:7" x14ac:dyDescent="0.25">
      <c r="A413" t="str">
        <f t="shared" si="12"/>
        <v>Open SuperstockMichael JR Bradshaw</v>
      </c>
      <c r="B413" t="s">
        <v>83</v>
      </c>
      <c r="C413" t="s">
        <v>135</v>
      </c>
      <c r="D413" s="1">
        <v>2</v>
      </c>
      <c r="E413" s="1">
        <v>2</v>
      </c>
      <c r="F413" s="1">
        <v>150</v>
      </c>
      <c r="G413">
        <f t="shared" si="13"/>
        <v>2</v>
      </c>
    </row>
    <row r="414" spans="1:7" x14ac:dyDescent="0.25">
      <c r="A414" t="str">
        <f t="shared" si="12"/>
        <v>Open SuperstockBill Davis</v>
      </c>
      <c r="B414" t="s">
        <v>83</v>
      </c>
      <c r="C414" t="s">
        <v>53</v>
      </c>
      <c r="D414" s="1">
        <v>3</v>
      </c>
      <c r="E414" s="1">
        <v>3</v>
      </c>
      <c r="F414" s="1">
        <v>138</v>
      </c>
      <c r="G414">
        <f t="shared" si="13"/>
        <v>3</v>
      </c>
    </row>
    <row r="415" spans="1:7" x14ac:dyDescent="0.25">
      <c r="A415" t="str">
        <f t="shared" si="12"/>
        <v>Open SuperstockDavid Meyer</v>
      </c>
      <c r="B415" t="s">
        <v>83</v>
      </c>
      <c r="C415" t="s">
        <v>48</v>
      </c>
      <c r="D415" s="1">
        <v>4</v>
      </c>
      <c r="E415" s="1">
        <v>4</v>
      </c>
      <c r="F415" s="1">
        <v>110</v>
      </c>
      <c r="G415">
        <f t="shared" si="13"/>
        <v>4</v>
      </c>
    </row>
    <row r="416" spans="1:7" x14ac:dyDescent="0.25">
      <c r="A416" t="str">
        <f t="shared" si="12"/>
        <v>Open SuperstockGenaro Lopez</v>
      </c>
      <c r="B416" t="s">
        <v>83</v>
      </c>
      <c r="C416" t="s">
        <v>46</v>
      </c>
      <c r="D416" s="1">
        <v>5</v>
      </c>
      <c r="E416" s="1">
        <v>5</v>
      </c>
      <c r="F416" s="1">
        <v>106</v>
      </c>
      <c r="G416">
        <f t="shared" si="13"/>
        <v>5</v>
      </c>
    </row>
    <row r="417" spans="1:7" x14ac:dyDescent="0.25">
      <c r="A417" t="str">
        <f t="shared" si="12"/>
        <v>Open SuperstockRick Squires</v>
      </c>
      <c r="B417" t="s">
        <v>83</v>
      </c>
      <c r="C417" t="s">
        <v>17</v>
      </c>
      <c r="D417" s="1">
        <v>6</v>
      </c>
      <c r="E417" s="1">
        <v>6</v>
      </c>
      <c r="F417" s="1">
        <v>84</v>
      </c>
      <c r="G417">
        <f t="shared" si="13"/>
        <v>6</v>
      </c>
    </row>
    <row r="418" spans="1:7" x14ac:dyDescent="0.25">
      <c r="A418" t="str">
        <f t="shared" si="12"/>
        <v>Open SuperstockRyan Richardson</v>
      </c>
      <c r="B418" t="s">
        <v>83</v>
      </c>
      <c r="C418" t="s">
        <v>345</v>
      </c>
      <c r="D418" s="1">
        <v>7</v>
      </c>
      <c r="E418" s="1">
        <v>7</v>
      </c>
      <c r="F418" s="1">
        <v>82</v>
      </c>
      <c r="G418">
        <f t="shared" si="13"/>
        <v>7</v>
      </c>
    </row>
    <row r="419" spans="1:7" x14ac:dyDescent="0.25">
      <c r="A419" t="str">
        <f t="shared" si="12"/>
        <v>Open SuperstockAnthony Norton</v>
      </c>
      <c r="B419" t="s">
        <v>83</v>
      </c>
      <c r="C419" t="s">
        <v>234</v>
      </c>
      <c r="D419" s="1">
        <v>8</v>
      </c>
      <c r="E419" s="1">
        <v>8</v>
      </c>
      <c r="F419" s="1">
        <v>64</v>
      </c>
      <c r="G419">
        <f t="shared" si="13"/>
        <v>8</v>
      </c>
    </row>
    <row r="420" spans="1:7" x14ac:dyDescent="0.25">
      <c r="A420" t="str">
        <f t="shared" si="12"/>
        <v>Open SuperstockSpencer Kruger</v>
      </c>
      <c r="B420" t="s">
        <v>83</v>
      </c>
      <c r="C420" t="s">
        <v>56</v>
      </c>
      <c r="D420" s="1">
        <v>9</v>
      </c>
      <c r="E420" s="1">
        <v>9</v>
      </c>
      <c r="F420" s="1">
        <v>62</v>
      </c>
      <c r="G420">
        <f t="shared" si="13"/>
        <v>9</v>
      </c>
    </row>
    <row r="421" spans="1:7" x14ac:dyDescent="0.25">
      <c r="A421" t="str">
        <f t="shared" si="12"/>
        <v>Open SuperstockJohn Tran</v>
      </c>
      <c r="B421" t="s">
        <v>83</v>
      </c>
      <c r="C421" t="s">
        <v>153</v>
      </c>
      <c r="D421" s="1">
        <v>10</v>
      </c>
      <c r="E421" s="1">
        <v>10</v>
      </c>
      <c r="F421" s="1">
        <v>54</v>
      </c>
      <c r="G421">
        <f t="shared" si="13"/>
        <v>10</v>
      </c>
    </row>
    <row r="422" spans="1:7" x14ac:dyDescent="0.25">
      <c r="A422" t="str">
        <f t="shared" si="12"/>
        <v>Open SuperstockDavid Thomas</v>
      </c>
      <c r="B422" t="s">
        <v>83</v>
      </c>
      <c r="C422" t="s">
        <v>239</v>
      </c>
      <c r="D422" s="1">
        <v>11</v>
      </c>
      <c r="E422" s="1">
        <v>11</v>
      </c>
      <c r="F422" s="1">
        <v>48</v>
      </c>
      <c r="G422">
        <f t="shared" si="13"/>
        <v>11</v>
      </c>
    </row>
    <row r="423" spans="1:7" x14ac:dyDescent="0.25">
      <c r="A423" t="str">
        <f t="shared" si="12"/>
        <v>Open SuperstockJames Peterec</v>
      </c>
      <c r="B423" t="s">
        <v>83</v>
      </c>
      <c r="C423" t="s">
        <v>344</v>
      </c>
      <c r="D423" s="1">
        <v>12</v>
      </c>
      <c r="E423" s="1">
        <v>12</v>
      </c>
      <c r="F423" s="1">
        <v>46</v>
      </c>
      <c r="G423">
        <f t="shared" si="13"/>
        <v>12</v>
      </c>
    </row>
    <row r="424" spans="1:7" x14ac:dyDescent="0.25">
      <c r="A424" t="str">
        <f t="shared" si="12"/>
        <v>Open SuperstockTyler Jones</v>
      </c>
      <c r="B424" t="s">
        <v>83</v>
      </c>
      <c r="C424" t="s">
        <v>226</v>
      </c>
      <c r="D424" s="1">
        <v>13</v>
      </c>
      <c r="E424" s="1">
        <v>13</v>
      </c>
      <c r="F424" s="1">
        <v>40</v>
      </c>
      <c r="G424">
        <f t="shared" si="13"/>
        <v>13</v>
      </c>
    </row>
    <row r="425" spans="1:7" x14ac:dyDescent="0.25">
      <c r="A425" t="str">
        <f t="shared" si="12"/>
        <v>Open SuperstockBraxton Young</v>
      </c>
      <c r="B425" t="s">
        <v>83</v>
      </c>
      <c r="C425" t="s">
        <v>72</v>
      </c>
      <c r="D425" s="1">
        <v>14</v>
      </c>
      <c r="E425" s="1">
        <v>14</v>
      </c>
      <c r="F425" s="1">
        <v>27</v>
      </c>
      <c r="G425">
        <f t="shared" si="13"/>
        <v>14</v>
      </c>
    </row>
    <row r="426" spans="1:7" x14ac:dyDescent="0.25">
      <c r="A426" t="str">
        <f t="shared" si="12"/>
        <v>Open SuperstockTyler Bengford</v>
      </c>
      <c r="B426" t="s">
        <v>83</v>
      </c>
      <c r="C426" t="s">
        <v>310</v>
      </c>
      <c r="D426" s="1">
        <v>15</v>
      </c>
      <c r="E426" s="1">
        <v>15</v>
      </c>
      <c r="F426" s="1">
        <v>20</v>
      </c>
      <c r="G426">
        <f t="shared" si="13"/>
        <v>15</v>
      </c>
    </row>
    <row r="427" spans="1:7" x14ac:dyDescent="0.25">
      <c r="A427" t="str">
        <f t="shared" si="12"/>
        <v>Open SuperstockKevin Dolan</v>
      </c>
      <c r="B427" t="s">
        <v>83</v>
      </c>
      <c r="C427" t="s">
        <v>43</v>
      </c>
      <c r="D427" s="1">
        <v>16</v>
      </c>
      <c r="E427" s="1">
        <v>16</v>
      </c>
      <c r="F427" s="1">
        <v>14</v>
      </c>
      <c r="G427">
        <f t="shared" si="13"/>
        <v>16</v>
      </c>
    </row>
    <row r="428" spans="1:7" x14ac:dyDescent="0.25">
      <c r="A428" t="str">
        <f t="shared" si="12"/>
        <v>Open SuperstockMichael Bishop</v>
      </c>
      <c r="B428" t="s">
        <v>83</v>
      </c>
      <c r="C428" t="s">
        <v>217</v>
      </c>
      <c r="D428" s="1">
        <v>17</v>
      </c>
      <c r="E428" s="1">
        <v>17</v>
      </c>
      <c r="F428" s="1">
        <v>12</v>
      </c>
      <c r="G428">
        <f t="shared" si="13"/>
        <v>17</v>
      </c>
    </row>
    <row r="429" spans="1:7" x14ac:dyDescent="0.25">
      <c r="A429" t="str">
        <f t="shared" si="12"/>
        <v>Open SuperstockSteven Marco</v>
      </c>
      <c r="B429" t="s">
        <v>83</v>
      </c>
      <c r="C429" t="s">
        <v>41</v>
      </c>
      <c r="D429" s="1">
        <v>18</v>
      </c>
      <c r="E429" s="1">
        <v>17</v>
      </c>
      <c r="F429" s="1">
        <v>12</v>
      </c>
      <c r="G429">
        <f t="shared" si="13"/>
        <v>17</v>
      </c>
    </row>
    <row r="430" spans="1:7" x14ac:dyDescent="0.25">
      <c r="A430" t="str">
        <f t="shared" si="12"/>
        <v>Open SuperstockJason Johnson</v>
      </c>
      <c r="B430" t="s">
        <v>83</v>
      </c>
      <c r="C430" t="s">
        <v>61</v>
      </c>
      <c r="D430" s="1">
        <v>19</v>
      </c>
      <c r="E430" s="1">
        <v>18</v>
      </c>
      <c r="F430" s="1">
        <v>9</v>
      </c>
      <c r="G430">
        <f t="shared" si="13"/>
        <v>19</v>
      </c>
    </row>
    <row r="431" spans="1:7" x14ac:dyDescent="0.25">
      <c r="A431" t="str">
        <f t="shared" si="12"/>
        <v>Open SuperstockNicholas Schmit</v>
      </c>
      <c r="B431" t="s">
        <v>83</v>
      </c>
      <c r="C431" t="s">
        <v>24</v>
      </c>
      <c r="D431" s="1">
        <v>20</v>
      </c>
      <c r="E431" s="1">
        <v>19</v>
      </c>
      <c r="F431" s="1">
        <v>8</v>
      </c>
      <c r="G431">
        <f t="shared" si="13"/>
        <v>20</v>
      </c>
    </row>
    <row r="432" spans="1:7" x14ac:dyDescent="0.25">
      <c r="A432" t="str">
        <f t="shared" si="12"/>
        <v>Open SuperstockMax Tseng</v>
      </c>
      <c r="B432" t="s">
        <v>83</v>
      </c>
      <c r="C432" t="s">
        <v>70</v>
      </c>
      <c r="D432" s="1">
        <v>21</v>
      </c>
      <c r="E432" s="1">
        <v>20</v>
      </c>
      <c r="F432" s="1">
        <v>0</v>
      </c>
      <c r="G432">
        <f t="shared" si="13"/>
        <v>21</v>
      </c>
    </row>
    <row r="433" spans="1:7" x14ac:dyDescent="0.25">
      <c r="A433" t="str">
        <f t="shared" si="12"/>
        <v>Open TwinsDonald Rothfuss</v>
      </c>
      <c r="B433" t="s">
        <v>76</v>
      </c>
      <c r="C433" t="s">
        <v>63</v>
      </c>
      <c r="D433" s="1">
        <v>1</v>
      </c>
      <c r="E433" s="1">
        <v>1</v>
      </c>
      <c r="F433" s="1">
        <v>148</v>
      </c>
      <c r="G433">
        <f t="shared" si="13"/>
        <v>1</v>
      </c>
    </row>
    <row r="434" spans="1:7" x14ac:dyDescent="0.25">
      <c r="A434" t="str">
        <f t="shared" si="12"/>
        <v>Open TwinsDaniel Egbert</v>
      </c>
      <c r="B434" t="s">
        <v>76</v>
      </c>
      <c r="C434" t="s">
        <v>212</v>
      </c>
      <c r="D434" s="1">
        <v>2</v>
      </c>
      <c r="E434" s="1">
        <v>1</v>
      </c>
      <c r="F434" s="1">
        <v>148</v>
      </c>
      <c r="G434">
        <f t="shared" si="13"/>
        <v>1</v>
      </c>
    </row>
    <row r="435" spans="1:7" x14ac:dyDescent="0.25">
      <c r="A435" t="str">
        <f t="shared" si="12"/>
        <v>Open TwinsJoshua Fisher</v>
      </c>
      <c r="B435" t="s">
        <v>76</v>
      </c>
      <c r="C435" t="s">
        <v>158</v>
      </c>
      <c r="D435" s="1">
        <v>3</v>
      </c>
      <c r="E435" s="1">
        <v>2</v>
      </c>
      <c r="F435" s="1">
        <v>142</v>
      </c>
      <c r="G435">
        <f t="shared" si="13"/>
        <v>3</v>
      </c>
    </row>
    <row r="436" spans="1:7" x14ac:dyDescent="0.25">
      <c r="A436" t="str">
        <f t="shared" si="12"/>
        <v>Open TwinsRyan Smith</v>
      </c>
      <c r="B436" t="s">
        <v>76</v>
      </c>
      <c r="C436" t="s">
        <v>316</v>
      </c>
      <c r="D436" s="1">
        <v>4</v>
      </c>
      <c r="E436" s="1">
        <v>3</v>
      </c>
      <c r="F436" s="1">
        <v>130</v>
      </c>
      <c r="G436">
        <f t="shared" si="13"/>
        <v>4</v>
      </c>
    </row>
    <row r="437" spans="1:7" x14ac:dyDescent="0.25">
      <c r="A437" t="str">
        <f t="shared" si="12"/>
        <v>Open TwinsRaymond Clark</v>
      </c>
      <c r="B437" t="s">
        <v>76</v>
      </c>
      <c r="C437" t="s">
        <v>21</v>
      </c>
      <c r="D437" s="1">
        <v>5</v>
      </c>
      <c r="E437" s="1">
        <v>4</v>
      </c>
      <c r="F437" s="1">
        <v>118</v>
      </c>
      <c r="G437">
        <f t="shared" si="13"/>
        <v>5</v>
      </c>
    </row>
    <row r="438" spans="1:7" x14ac:dyDescent="0.25">
      <c r="A438" t="str">
        <f t="shared" si="12"/>
        <v>Open TwinsTyler Donaworth</v>
      </c>
      <c r="B438" t="s">
        <v>76</v>
      </c>
      <c r="C438" t="s">
        <v>191</v>
      </c>
      <c r="D438" s="1">
        <v>6</v>
      </c>
      <c r="E438" s="1">
        <v>5</v>
      </c>
      <c r="F438" s="1">
        <v>102</v>
      </c>
      <c r="G438">
        <f t="shared" si="13"/>
        <v>6</v>
      </c>
    </row>
    <row r="439" spans="1:7" x14ac:dyDescent="0.25">
      <c r="A439" t="str">
        <f t="shared" si="12"/>
        <v>Open TwinsJames Kling</v>
      </c>
      <c r="B439" t="s">
        <v>76</v>
      </c>
      <c r="C439" t="s">
        <v>347</v>
      </c>
      <c r="D439" s="1">
        <v>7</v>
      </c>
      <c r="E439" s="1">
        <v>6</v>
      </c>
      <c r="F439" s="1">
        <v>100</v>
      </c>
      <c r="G439">
        <f t="shared" si="13"/>
        <v>7</v>
      </c>
    </row>
    <row r="440" spans="1:7" x14ac:dyDescent="0.25">
      <c r="A440" t="str">
        <f t="shared" si="12"/>
        <v>Open TwinsJames Snow</v>
      </c>
      <c r="B440" t="s">
        <v>76</v>
      </c>
      <c r="C440" t="s">
        <v>208</v>
      </c>
      <c r="D440" s="1">
        <v>8</v>
      </c>
      <c r="E440" s="1">
        <v>7</v>
      </c>
      <c r="F440" s="1">
        <v>88</v>
      </c>
      <c r="G440">
        <f t="shared" si="13"/>
        <v>8</v>
      </c>
    </row>
    <row r="441" spans="1:7" x14ac:dyDescent="0.25">
      <c r="A441" t="str">
        <f t="shared" si="12"/>
        <v>Open TwinsChris Cramer</v>
      </c>
      <c r="B441" t="s">
        <v>76</v>
      </c>
      <c r="C441" t="s">
        <v>133</v>
      </c>
      <c r="D441" s="1">
        <v>9</v>
      </c>
      <c r="E441" s="1">
        <v>8</v>
      </c>
      <c r="F441" s="1">
        <v>34</v>
      </c>
      <c r="G441">
        <f t="shared" si="13"/>
        <v>9</v>
      </c>
    </row>
    <row r="442" spans="1:7" x14ac:dyDescent="0.25">
      <c r="A442" t="str">
        <f t="shared" si="12"/>
        <v>Open TwinsNolan Kiiskila</v>
      </c>
      <c r="B442" t="s">
        <v>76</v>
      </c>
      <c r="C442" t="s">
        <v>182</v>
      </c>
      <c r="D442" s="1">
        <v>10</v>
      </c>
      <c r="E442" s="1">
        <v>8</v>
      </c>
      <c r="F442" s="1">
        <v>34</v>
      </c>
      <c r="G442">
        <f t="shared" si="13"/>
        <v>9</v>
      </c>
    </row>
    <row r="443" spans="1:7" x14ac:dyDescent="0.25">
      <c r="A443" t="str">
        <f t="shared" si="12"/>
        <v>Open TwinsCarson Kofford</v>
      </c>
      <c r="B443" t="s">
        <v>76</v>
      </c>
      <c r="C443" t="s">
        <v>197</v>
      </c>
      <c r="D443" s="1">
        <v>11</v>
      </c>
      <c r="E443" s="1">
        <v>9</v>
      </c>
      <c r="F443" s="1">
        <v>24</v>
      </c>
      <c r="G443">
        <f t="shared" si="13"/>
        <v>11</v>
      </c>
    </row>
    <row r="444" spans="1:7" x14ac:dyDescent="0.25">
      <c r="A444" t="str">
        <f t="shared" si="12"/>
        <v>Open Twinsmike jensen</v>
      </c>
      <c r="B444" t="s">
        <v>76</v>
      </c>
      <c r="C444" t="s">
        <v>337</v>
      </c>
      <c r="D444" s="1">
        <v>12</v>
      </c>
      <c r="E444" s="1">
        <v>10</v>
      </c>
      <c r="F444" s="1">
        <v>22</v>
      </c>
      <c r="G444">
        <f t="shared" si="13"/>
        <v>12</v>
      </c>
    </row>
    <row r="445" spans="1:7" x14ac:dyDescent="0.25">
      <c r="A445" t="str">
        <f t="shared" si="12"/>
        <v>Open TwinsJeff Masters</v>
      </c>
      <c r="B445" t="s">
        <v>76</v>
      </c>
      <c r="C445" t="s">
        <v>209</v>
      </c>
      <c r="D445" s="1">
        <v>13</v>
      </c>
      <c r="E445" s="1">
        <v>11</v>
      </c>
      <c r="F445" s="1">
        <v>20</v>
      </c>
      <c r="G445">
        <f t="shared" si="13"/>
        <v>13</v>
      </c>
    </row>
    <row r="446" spans="1:7" x14ac:dyDescent="0.25">
      <c r="A446" t="str">
        <f t="shared" si="12"/>
        <v>Open TwinsRiley Quigley</v>
      </c>
      <c r="B446" t="s">
        <v>76</v>
      </c>
      <c r="C446" t="s">
        <v>319</v>
      </c>
      <c r="D446" s="1">
        <v>14</v>
      </c>
      <c r="E446" s="1">
        <v>12</v>
      </c>
      <c r="F446" s="1">
        <v>18</v>
      </c>
      <c r="G446">
        <f t="shared" si="13"/>
        <v>14</v>
      </c>
    </row>
    <row r="447" spans="1:7" x14ac:dyDescent="0.25">
      <c r="A447" t="str">
        <f t="shared" si="12"/>
        <v>Open TwinsMoe Fareed</v>
      </c>
      <c r="B447" t="s">
        <v>76</v>
      </c>
      <c r="C447" t="s">
        <v>178</v>
      </c>
      <c r="D447" s="1">
        <v>15</v>
      </c>
      <c r="E447" s="1">
        <v>13</v>
      </c>
      <c r="F447" s="1">
        <v>14</v>
      </c>
      <c r="G447">
        <f t="shared" si="13"/>
        <v>15</v>
      </c>
    </row>
    <row r="448" spans="1:7" x14ac:dyDescent="0.25">
      <c r="A448" t="str">
        <f t="shared" si="12"/>
        <v>Open TwinsBrandon Kofford</v>
      </c>
      <c r="B448" t="s">
        <v>76</v>
      </c>
      <c r="C448" t="s">
        <v>194</v>
      </c>
      <c r="D448" s="1">
        <v>16</v>
      </c>
      <c r="E448" s="1">
        <v>14</v>
      </c>
      <c r="F448" s="1">
        <v>12</v>
      </c>
      <c r="G448">
        <f t="shared" si="13"/>
        <v>16</v>
      </c>
    </row>
    <row r="449" spans="1:7" x14ac:dyDescent="0.25">
      <c r="A449" t="str">
        <f t="shared" si="12"/>
        <v>Production 500Brian Childree</v>
      </c>
      <c r="B449" t="s">
        <v>77</v>
      </c>
      <c r="C449" t="s">
        <v>39</v>
      </c>
      <c r="D449" s="1">
        <v>1</v>
      </c>
      <c r="E449" s="1">
        <v>1</v>
      </c>
      <c r="F449" s="1">
        <v>250</v>
      </c>
      <c r="G449">
        <f t="shared" si="13"/>
        <v>1</v>
      </c>
    </row>
    <row r="450" spans="1:7" x14ac:dyDescent="0.25">
      <c r="A450" t="str">
        <f t="shared" si="12"/>
        <v>Production 500Brian Gerwe</v>
      </c>
      <c r="B450" t="s">
        <v>77</v>
      </c>
      <c r="C450" t="s">
        <v>205</v>
      </c>
      <c r="D450" s="1">
        <v>2</v>
      </c>
      <c r="E450" s="1">
        <v>2</v>
      </c>
      <c r="F450" s="1">
        <v>124</v>
      </c>
      <c r="G450">
        <f t="shared" si="13"/>
        <v>2</v>
      </c>
    </row>
    <row r="451" spans="1:7" x14ac:dyDescent="0.25">
      <c r="A451" t="str">
        <f t="shared" si="12"/>
        <v>Production 500Mark Taylor</v>
      </c>
      <c r="B451" t="s">
        <v>77</v>
      </c>
      <c r="C451" t="s">
        <v>31</v>
      </c>
      <c r="D451" s="1">
        <v>3</v>
      </c>
      <c r="E451" s="1">
        <v>3</v>
      </c>
      <c r="F451" s="1">
        <v>120</v>
      </c>
      <c r="G451">
        <f t="shared" si="13"/>
        <v>3</v>
      </c>
    </row>
    <row r="452" spans="1:7" x14ac:dyDescent="0.25">
      <c r="A452" t="str">
        <f t="shared" si="12"/>
        <v>Production 500Rachel Kuns</v>
      </c>
      <c r="B452" t="s">
        <v>77</v>
      </c>
      <c r="C452" t="s">
        <v>215</v>
      </c>
      <c r="D452" s="1">
        <v>4</v>
      </c>
      <c r="E452" s="1">
        <v>4</v>
      </c>
      <c r="F452" s="1">
        <v>94</v>
      </c>
      <c r="G452">
        <f t="shared" si="13"/>
        <v>4</v>
      </c>
    </row>
    <row r="453" spans="1:7" x14ac:dyDescent="0.25">
      <c r="A453" t="str">
        <f t="shared" si="12"/>
        <v>Production 500Alex Hatfield</v>
      </c>
      <c r="B453" t="s">
        <v>77</v>
      </c>
      <c r="C453" t="s">
        <v>214</v>
      </c>
      <c r="D453" s="1">
        <v>5</v>
      </c>
      <c r="E453" s="1">
        <v>5</v>
      </c>
      <c r="F453" s="1">
        <v>70</v>
      </c>
      <c r="G453">
        <f t="shared" si="13"/>
        <v>5</v>
      </c>
    </row>
    <row r="454" spans="1:7" x14ac:dyDescent="0.25">
      <c r="A454" t="str">
        <f t="shared" si="12"/>
        <v>Production 500Brad Moore</v>
      </c>
      <c r="B454" t="s">
        <v>77</v>
      </c>
      <c r="C454" t="s">
        <v>78</v>
      </c>
      <c r="D454" s="1">
        <v>6</v>
      </c>
      <c r="E454" s="1">
        <v>6</v>
      </c>
      <c r="F454" s="1">
        <v>64</v>
      </c>
      <c r="G454">
        <f t="shared" si="13"/>
        <v>6</v>
      </c>
    </row>
    <row r="455" spans="1:7" x14ac:dyDescent="0.25">
      <c r="A455" t="str">
        <f t="shared" si="12"/>
        <v>Production 500Kirk Doyle</v>
      </c>
      <c r="B455" t="s">
        <v>77</v>
      </c>
      <c r="C455" t="s">
        <v>140</v>
      </c>
      <c r="D455" s="1">
        <v>7</v>
      </c>
      <c r="E455" s="1">
        <v>7</v>
      </c>
      <c r="F455" s="1">
        <v>54</v>
      </c>
      <c r="G455">
        <f t="shared" si="13"/>
        <v>7</v>
      </c>
    </row>
    <row r="456" spans="1:7" x14ac:dyDescent="0.25">
      <c r="A456" t="str">
        <f t="shared" ref="A456:A519" si="14">B456&amp;C456</f>
        <v>Production 500Travers Johnson</v>
      </c>
      <c r="B456" t="s">
        <v>77</v>
      </c>
      <c r="C456" t="s">
        <v>322</v>
      </c>
      <c r="D456" s="1">
        <v>8</v>
      </c>
      <c r="E456" s="1">
        <v>8</v>
      </c>
      <c r="F456" s="1">
        <v>52</v>
      </c>
      <c r="G456">
        <f t="shared" ref="G456:G519" si="15">IF(E456=E455,G455,D456)</f>
        <v>8</v>
      </c>
    </row>
    <row r="457" spans="1:7" x14ac:dyDescent="0.25">
      <c r="A457" t="str">
        <f t="shared" si="14"/>
        <v>Production 500Andrew Gawer</v>
      </c>
      <c r="B457" t="s">
        <v>77</v>
      </c>
      <c r="C457" t="s">
        <v>292</v>
      </c>
      <c r="D457" s="1">
        <v>9</v>
      </c>
      <c r="E457" s="1">
        <v>9</v>
      </c>
      <c r="F457" s="1">
        <v>40</v>
      </c>
      <c r="G457">
        <f t="shared" si="15"/>
        <v>9</v>
      </c>
    </row>
    <row r="458" spans="1:7" x14ac:dyDescent="0.25">
      <c r="A458" t="str">
        <f t="shared" si="14"/>
        <v>Production 500Stephen Webster</v>
      </c>
      <c r="B458" t="s">
        <v>77</v>
      </c>
      <c r="C458" t="s">
        <v>297</v>
      </c>
      <c r="D458" s="1">
        <v>10</v>
      </c>
      <c r="E458" s="1">
        <v>9</v>
      </c>
      <c r="F458" s="1">
        <v>40</v>
      </c>
      <c r="G458">
        <f t="shared" si="15"/>
        <v>9</v>
      </c>
    </row>
    <row r="459" spans="1:7" x14ac:dyDescent="0.25">
      <c r="A459" t="str">
        <f t="shared" si="14"/>
        <v>Production 500Samuel Jensen</v>
      </c>
      <c r="B459" t="s">
        <v>77</v>
      </c>
      <c r="C459" t="s">
        <v>379</v>
      </c>
      <c r="D459" s="1">
        <v>11</v>
      </c>
      <c r="E459" s="1">
        <v>10</v>
      </c>
      <c r="F459" s="1">
        <v>18</v>
      </c>
      <c r="G459">
        <f t="shared" si="15"/>
        <v>11</v>
      </c>
    </row>
    <row r="460" spans="1:7" x14ac:dyDescent="0.25">
      <c r="A460" t="str">
        <f t="shared" si="14"/>
        <v>Production 500Sean Overton</v>
      </c>
      <c r="B460" t="s">
        <v>77</v>
      </c>
      <c r="C460" t="s">
        <v>299</v>
      </c>
      <c r="D460" s="1">
        <v>12</v>
      </c>
      <c r="E460" s="1">
        <v>10</v>
      </c>
      <c r="F460" s="1">
        <v>18</v>
      </c>
      <c r="G460">
        <f t="shared" si="15"/>
        <v>11</v>
      </c>
    </row>
    <row r="461" spans="1:7" x14ac:dyDescent="0.25">
      <c r="A461" t="str">
        <f t="shared" si="14"/>
        <v>SportsmanAlex Hatfield</v>
      </c>
      <c r="B461" t="s">
        <v>89</v>
      </c>
      <c r="C461" t="s">
        <v>214</v>
      </c>
      <c r="D461" s="1">
        <v>1</v>
      </c>
      <c r="E461" s="1">
        <v>1</v>
      </c>
      <c r="F461" s="1">
        <v>0</v>
      </c>
      <c r="G461">
        <f t="shared" si="15"/>
        <v>1</v>
      </c>
    </row>
    <row r="462" spans="1:7" x14ac:dyDescent="0.25">
      <c r="A462" t="str">
        <f t="shared" si="14"/>
        <v>SportsmanNick Neven</v>
      </c>
      <c r="B462" t="s">
        <v>89</v>
      </c>
      <c r="C462" t="s">
        <v>333</v>
      </c>
      <c r="D462" s="1">
        <v>2</v>
      </c>
      <c r="E462" s="1">
        <v>1</v>
      </c>
      <c r="F462" s="1">
        <v>0</v>
      </c>
      <c r="G462">
        <f t="shared" si="15"/>
        <v>1</v>
      </c>
    </row>
    <row r="463" spans="1:7" x14ac:dyDescent="0.25">
      <c r="A463" t="str">
        <f t="shared" si="14"/>
        <v>SportsmanTravers Johnson</v>
      </c>
      <c r="B463" t="s">
        <v>89</v>
      </c>
      <c r="C463" t="s">
        <v>322</v>
      </c>
      <c r="D463" s="1">
        <v>3</v>
      </c>
      <c r="E463" s="1">
        <v>1</v>
      </c>
      <c r="F463" s="1">
        <v>0</v>
      </c>
      <c r="G463">
        <f t="shared" si="15"/>
        <v>1</v>
      </c>
    </row>
    <row r="464" spans="1:7" x14ac:dyDescent="0.25">
      <c r="A464" t="str">
        <f t="shared" si="14"/>
        <v>SportsmanMiguel Alamillo</v>
      </c>
      <c r="B464" t="s">
        <v>89</v>
      </c>
      <c r="C464" t="s">
        <v>330</v>
      </c>
      <c r="D464" s="1">
        <v>4</v>
      </c>
      <c r="E464" s="1">
        <v>1</v>
      </c>
      <c r="F464" s="1">
        <v>0</v>
      </c>
      <c r="G464">
        <f t="shared" si="15"/>
        <v>1</v>
      </c>
    </row>
    <row r="465" spans="1:7" x14ac:dyDescent="0.25">
      <c r="A465" t="str">
        <f t="shared" si="14"/>
        <v>SportsmanRainey Pogue</v>
      </c>
      <c r="B465" t="s">
        <v>89</v>
      </c>
      <c r="C465" t="s">
        <v>325</v>
      </c>
      <c r="D465" s="1">
        <v>5</v>
      </c>
      <c r="E465" s="1">
        <v>1</v>
      </c>
      <c r="F465" s="1">
        <v>0</v>
      </c>
      <c r="G465">
        <f t="shared" si="15"/>
        <v>1</v>
      </c>
    </row>
    <row r="466" spans="1:7" x14ac:dyDescent="0.25">
      <c r="A466" t="str">
        <f t="shared" si="14"/>
        <v>SportsmanBelisario Arango</v>
      </c>
      <c r="B466" t="s">
        <v>89</v>
      </c>
      <c r="C466" t="s">
        <v>37</v>
      </c>
      <c r="D466" s="1">
        <v>6</v>
      </c>
      <c r="E466" s="1">
        <v>1</v>
      </c>
      <c r="F466" s="1">
        <v>0</v>
      </c>
      <c r="G466">
        <f t="shared" si="15"/>
        <v>1</v>
      </c>
    </row>
    <row r="467" spans="1:7" x14ac:dyDescent="0.25">
      <c r="A467" t="str">
        <f t="shared" si="14"/>
        <v>SportsmanAndrew Gawer</v>
      </c>
      <c r="B467" t="s">
        <v>89</v>
      </c>
      <c r="C467" t="s">
        <v>292</v>
      </c>
      <c r="D467" s="1">
        <v>7</v>
      </c>
      <c r="E467" s="1">
        <v>1</v>
      </c>
      <c r="F467" s="1">
        <v>0</v>
      </c>
      <c r="G467">
        <f t="shared" si="15"/>
        <v>1</v>
      </c>
    </row>
    <row r="468" spans="1:7" x14ac:dyDescent="0.25">
      <c r="A468" t="str">
        <f t="shared" si="14"/>
        <v>SportsmanJustin Stapleford</v>
      </c>
      <c r="B468" t="s">
        <v>89</v>
      </c>
      <c r="C468" t="s">
        <v>173</v>
      </c>
      <c r="D468" s="1">
        <v>8</v>
      </c>
      <c r="E468" s="1">
        <v>1</v>
      </c>
      <c r="F468" s="1">
        <v>0</v>
      </c>
      <c r="G468">
        <f t="shared" si="15"/>
        <v>1</v>
      </c>
    </row>
    <row r="469" spans="1:7" x14ac:dyDescent="0.25">
      <c r="A469" t="str">
        <f t="shared" si="14"/>
        <v>SportsmanMario Fernandez</v>
      </c>
      <c r="B469" t="s">
        <v>89</v>
      </c>
      <c r="C469" t="s">
        <v>335</v>
      </c>
      <c r="D469" s="1">
        <v>9</v>
      </c>
      <c r="E469" s="1">
        <v>1</v>
      </c>
      <c r="F469" s="1">
        <v>0</v>
      </c>
      <c r="G469">
        <f t="shared" si="15"/>
        <v>1</v>
      </c>
    </row>
    <row r="470" spans="1:7" x14ac:dyDescent="0.25">
      <c r="A470" t="str">
        <f t="shared" si="14"/>
        <v>SportsmanMoe Fareed</v>
      </c>
      <c r="B470" t="s">
        <v>89</v>
      </c>
      <c r="C470" t="s">
        <v>178</v>
      </c>
      <c r="D470" s="1">
        <v>10</v>
      </c>
      <c r="E470" s="1">
        <v>1</v>
      </c>
      <c r="F470" s="1">
        <v>0</v>
      </c>
      <c r="G470">
        <f t="shared" si="15"/>
        <v>1</v>
      </c>
    </row>
    <row r="471" spans="1:7" x14ac:dyDescent="0.25">
      <c r="A471" t="str">
        <f t="shared" si="14"/>
        <v>SportsmanStacey Welch</v>
      </c>
      <c r="B471" t="s">
        <v>89</v>
      </c>
      <c r="C471" t="s">
        <v>331</v>
      </c>
      <c r="D471" s="1">
        <v>11</v>
      </c>
      <c r="E471" s="1">
        <v>1</v>
      </c>
      <c r="F471" s="1">
        <v>0</v>
      </c>
      <c r="G471">
        <f t="shared" si="15"/>
        <v>1</v>
      </c>
    </row>
    <row r="472" spans="1:7" x14ac:dyDescent="0.25">
      <c r="A472" t="str">
        <f t="shared" si="14"/>
        <v>SportsmanNolan Kiiskila</v>
      </c>
      <c r="B472" t="s">
        <v>89</v>
      </c>
      <c r="C472" t="s">
        <v>182</v>
      </c>
      <c r="D472" s="1">
        <v>12</v>
      </c>
      <c r="E472" s="1">
        <v>1</v>
      </c>
      <c r="F472" s="1">
        <v>0</v>
      </c>
      <c r="G472">
        <f t="shared" si="15"/>
        <v>1</v>
      </c>
    </row>
    <row r="473" spans="1:7" x14ac:dyDescent="0.25">
      <c r="A473" t="str">
        <f t="shared" si="14"/>
        <v>SportsmanRussell Carpenter</v>
      </c>
      <c r="B473" t="s">
        <v>89</v>
      </c>
      <c r="C473" t="s">
        <v>116</v>
      </c>
      <c r="D473" s="1">
        <v>13</v>
      </c>
      <c r="E473" s="1">
        <v>1</v>
      </c>
      <c r="F473" s="1">
        <v>0</v>
      </c>
      <c r="G473">
        <f t="shared" si="15"/>
        <v>1</v>
      </c>
    </row>
    <row r="474" spans="1:7" x14ac:dyDescent="0.25">
      <c r="A474" t="str">
        <f t="shared" si="14"/>
        <v>SportsmanJohn Tillotson</v>
      </c>
      <c r="B474" t="s">
        <v>89</v>
      </c>
      <c r="C474" t="s">
        <v>184</v>
      </c>
      <c r="D474" s="1">
        <v>14</v>
      </c>
      <c r="E474" s="1">
        <v>1</v>
      </c>
      <c r="F474" s="1">
        <v>0</v>
      </c>
      <c r="G474">
        <f t="shared" si="15"/>
        <v>1</v>
      </c>
    </row>
    <row r="475" spans="1:7" x14ac:dyDescent="0.25">
      <c r="A475" t="str">
        <f t="shared" si="14"/>
        <v>Stock 1000Jerry Hicks</v>
      </c>
      <c r="B475" t="s">
        <v>93</v>
      </c>
      <c r="C475" t="s">
        <v>40</v>
      </c>
      <c r="D475" s="1">
        <v>1</v>
      </c>
      <c r="E475" s="1">
        <v>1</v>
      </c>
      <c r="F475" s="1">
        <v>190</v>
      </c>
      <c r="G475">
        <f t="shared" si="15"/>
        <v>1</v>
      </c>
    </row>
    <row r="476" spans="1:7" x14ac:dyDescent="0.25">
      <c r="A476" t="str">
        <f t="shared" si="14"/>
        <v>Stock 1000Bill Davis</v>
      </c>
      <c r="B476" t="s">
        <v>93</v>
      </c>
      <c r="C476" t="s">
        <v>53</v>
      </c>
      <c r="D476" s="1">
        <v>2</v>
      </c>
      <c r="E476" s="1">
        <v>2</v>
      </c>
      <c r="F476" s="1">
        <v>148</v>
      </c>
      <c r="G476">
        <f t="shared" si="15"/>
        <v>2</v>
      </c>
    </row>
    <row r="477" spans="1:7" x14ac:dyDescent="0.25">
      <c r="A477" t="str">
        <f t="shared" si="14"/>
        <v>Stock 1000David Meyer</v>
      </c>
      <c r="B477" t="s">
        <v>93</v>
      </c>
      <c r="C477" t="s">
        <v>48</v>
      </c>
      <c r="D477" s="1">
        <v>3</v>
      </c>
      <c r="E477" s="1">
        <v>3</v>
      </c>
      <c r="F477" s="1">
        <v>132</v>
      </c>
      <c r="G477">
        <f t="shared" si="15"/>
        <v>3</v>
      </c>
    </row>
    <row r="478" spans="1:7" x14ac:dyDescent="0.25">
      <c r="A478" t="str">
        <f t="shared" si="14"/>
        <v>Stock 1000Genaro Lopez</v>
      </c>
      <c r="B478" t="s">
        <v>93</v>
      </c>
      <c r="C478" t="s">
        <v>46</v>
      </c>
      <c r="D478" s="1">
        <v>4</v>
      </c>
      <c r="E478" s="1">
        <v>4</v>
      </c>
      <c r="F478" s="1">
        <v>130</v>
      </c>
      <c r="G478">
        <f t="shared" si="15"/>
        <v>4</v>
      </c>
    </row>
    <row r="479" spans="1:7" x14ac:dyDescent="0.25">
      <c r="A479" t="str">
        <f t="shared" si="14"/>
        <v>Stock 1000Ryan Richardson</v>
      </c>
      <c r="B479" t="s">
        <v>93</v>
      </c>
      <c r="C479" t="s">
        <v>345</v>
      </c>
      <c r="D479" s="1">
        <v>5</v>
      </c>
      <c r="E479" s="1">
        <v>5</v>
      </c>
      <c r="F479" s="1">
        <v>78</v>
      </c>
      <c r="G479">
        <f t="shared" si="15"/>
        <v>5</v>
      </c>
    </row>
    <row r="480" spans="1:7" x14ac:dyDescent="0.25">
      <c r="A480" t="str">
        <f t="shared" si="14"/>
        <v>Stock 1000John Tran</v>
      </c>
      <c r="B480" t="s">
        <v>93</v>
      </c>
      <c r="C480" t="s">
        <v>153</v>
      </c>
      <c r="D480" s="1">
        <v>6</v>
      </c>
      <c r="E480" s="1">
        <v>6</v>
      </c>
      <c r="F480" s="1">
        <v>74</v>
      </c>
      <c r="G480">
        <f t="shared" si="15"/>
        <v>6</v>
      </c>
    </row>
    <row r="481" spans="1:7" x14ac:dyDescent="0.25">
      <c r="A481" t="str">
        <f t="shared" si="14"/>
        <v>Stock 1000Gilbert Gonzalez</v>
      </c>
      <c r="B481" t="s">
        <v>93</v>
      </c>
      <c r="C481" t="s">
        <v>15</v>
      </c>
      <c r="D481" s="1">
        <v>7</v>
      </c>
      <c r="E481" s="1">
        <v>7</v>
      </c>
      <c r="F481" s="1">
        <v>70</v>
      </c>
      <c r="G481">
        <f t="shared" si="15"/>
        <v>7</v>
      </c>
    </row>
    <row r="482" spans="1:7" x14ac:dyDescent="0.25">
      <c r="A482" t="str">
        <f t="shared" si="14"/>
        <v>Stock 1000Rick Squires</v>
      </c>
      <c r="B482" t="s">
        <v>93</v>
      </c>
      <c r="C482" t="s">
        <v>17</v>
      </c>
      <c r="D482" s="1">
        <v>8</v>
      </c>
      <c r="E482" s="1">
        <v>8</v>
      </c>
      <c r="F482" s="1">
        <v>66</v>
      </c>
      <c r="G482">
        <f t="shared" si="15"/>
        <v>8</v>
      </c>
    </row>
    <row r="483" spans="1:7" x14ac:dyDescent="0.25">
      <c r="A483" t="str">
        <f t="shared" si="14"/>
        <v>Stock 1000Anthony Norton</v>
      </c>
      <c r="B483" t="s">
        <v>93</v>
      </c>
      <c r="C483" t="s">
        <v>234</v>
      </c>
      <c r="D483" s="1">
        <v>9</v>
      </c>
      <c r="E483" s="1">
        <v>9</v>
      </c>
      <c r="F483" s="1">
        <v>58</v>
      </c>
      <c r="G483">
        <f t="shared" si="15"/>
        <v>9</v>
      </c>
    </row>
    <row r="484" spans="1:7" x14ac:dyDescent="0.25">
      <c r="A484" t="str">
        <f t="shared" si="14"/>
        <v>Stock 1000Max Tseng</v>
      </c>
      <c r="B484" t="s">
        <v>93</v>
      </c>
      <c r="C484" t="s">
        <v>70</v>
      </c>
      <c r="D484" s="1">
        <v>10</v>
      </c>
      <c r="E484" s="1">
        <v>10</v>
      </c>
      <c r="F484" s="1">
        <v>34</v>
      </c>
      <c r="G484">
        <f t="shared" si="15"/>
        <v>10</v>
      </c>
    </row>
    <row r="485" spans="1:7" x14ac:dyDescent="0.25">
      <c r="A485" t="str">
        <f t="shared" si="14"/>
        <v>Stock 1000Malachi Roybal</v>
      </c>
      <c r="B485" t="s">
        <v>93</v>
      </c>
      <c r="C485" t="s">
        <v>283</v>
      </c>
      <c r="D485" s="1">
        <v>11</v>
      </c>
      <c r="E485" s="1">
        <v>11</v>
      </c>
      <c r="F485" s="1">
        <v>33</v>
      </c>
      <c r="G485">
        <f t="shared" si="15"/>
        <v>11</v>
      </c>
    </row>
    <row r="486" spans="1:7" x14ac:dyDescent="0.25">
      <c r="A486" t="str">
        <f t="shared" si="14"/>
        <v>Stock 1000Steven Marco</v>
      </c>
      <c r="B486" t="s">
        <v>93</v>
      </c>
      <c r="C486" t="s">
        <v>41</v>
      </c>
      <c r="D486" s="1">
        <v>12</v>
      </c>
      <c r="E486" s="1">
        <v>12</v>
      </c>
      <c r="F486" s="1">
        <v>30</v>
      </c>
      <c r="G486">
        <f t="shared" si="15"/>
        <v>12</v>
      </c>
    </row>
    <row r="487" spans="1:7" x14ac:dyDescent="0.25">
      <c r="A487" t="str">
        <f t="shared" si="14"/>
        <v>Stock 1000mike jensen</v>
      </c>
      <c r="B487" t="s">
        <v>93</v>
      </c>
      <c r="C487" t="s">
        <v>337</v>
      </c>
      <c r="D487" s="1">
        <v>13</v>
      </c>
      <c r="E487" s="1">
        <v>13</v>
      </c>
      <c r="F487" s="1">
        <v>29</v>
      </c>
      <c r="G487">
        <f t="shared" si="15"/>
        <v>13</v>
      </c>
    </row>
    <row r="488" spans="1:7" x14ac:dyDescent="0.25">
      <c r="A488" t="str">
        <f t="shared" si="14"/>
        <v>Stock 1000James Peterec</v>
      </c>
      <c r="B488" t="s">
        <v>93</v>
      </c>
      <c r="C488" t="s">
        <v>344</v>
      </c>
      <c r="D488" s="1">
        <v>14</v>
      </c>
      <c r="E488" s="1">
        <v>14</v>
      </c>
      <c r="F488" s="1">
        <v>28</v>
      </c>
      <c r="G488">
        <f t="shared" si="15"/>
        <v>14</v>
      </c>
    </row>
    <row r="489" spans="1:7" x14ac:dyDescent="0.25">
      <c r="A489" t="str">
        <f t="shared" si="14"/>
        <v>Stock 1000Spencer Kruger</v>
      </c>
      <c r="B489" t="s">
        <v>93</v>
      </c>
      <c r="C489" t="s">
        <v>56</v>
      </c>
      <c r="D489" s="1">
        <v>15</v>
      </c>
      <c r="E489" s="1">
        <v>15</v>
      </c>
      <c r="F489" s="1">
        <v>27</v>
      </c>
      <c r="G489">
        <f t="shared" si="15"/>
        <v>15</v>
      </c>
    </row>
    <row r="490" spans="1:7" x14ac:dyDescent="0.25">
      <c r="A490" t="str">
        <f t="shared" si="14"/>
        <v>Stock 1000Aaron Sherman</v>
      </c>
      <c r="B490" t="s">
        <v>93</v>
      </c>
      <c r="C490" t="s">
        <v>367</v>
      </c>
      <c r="D490" s="1">
        <v>16</v>
      </c>
      <c r="E490" s="1">
        <v>16</v>
      </c>
      <c r="F490" s="1">
        <v>26</v>
      </c>
      <c r="G490">
        <f t="shared" si="15"/>
        <v>16</v>
      </c>
    </row>
    <row r="491" spans="1:7" x14ac:dyDescent="0.25">
      <c r="A491" t="str">
        <f t="shared" si="14"/>
        <v>Stock 1000Matthew Cooper</v>
      </c>
      <c r="B491" t="s">
        <v>93</v>
      </c>
      <c r="C491" t="s">
        <v>170</v>
      </c>
      <c r="D491" s="1">
        <v>17</v>
      </c>
      <c r="E491" s="1">
        <v>16</v>
      </c>
      <c r="F491" s="1">
        <v>26</v>
      </c>
      <c r="G491">
        <f t="shared" si="15"/>
        <v>16</v>
      </c>
    </row>
    <row r="492" spans="1:7" x14ac:dyDescent="0.25">
      <c r="A492" t="str">
        <f t="shared" si="14"/>
        <v>Stock 1000Sam Arquit</v>
      </c>
      <c r="B492" t="s">
        <v>93</v>
      </c>
      <c r="C492" t="s">
        <v>162</v>
      </c>
      <c r="D492" s="1">
        <v>18</v>
      </c>
      <c r="E492" s="1">
        <v>16</v>
      </c>
      <c r="F492" s="1">
        <v>26</v>
      </c>
      <c r="G492">
        <f t="shared" si="15"/>
        <v>16</v>
      </c>
    </row>
    <row r="493" spans="1:7" x14ac:dyDescent="0.25">
      <c r="A493" t="str">
        <f t="shared" si="14"/>
        <v>Stock 1000Alex Zinaich</v>
      </c>
      <c r="B493" t="s">
        <v>93</v>
      </c>
      <c r="C493" t="s">
        <v>231</v>
      </c>
      <c r="D493" s="1">
        <v>19</v>
      </c>
      <c r="E493" s="1">
        <v>16</v>
      </c>
      <c r="F493" s="1">
        <v>26</v>
      </c>
      <c r="G493">
        <f t="shared" si="15"/>
        <v>16</v>
      </c>
    </row>
    <row r="494" spans="1:7" x14ac:dyDescent="0.25">
      <c r="A494" t="str">
        <f t="shared" si="14"/>
        <v>Stock 1000Pratt Wellman</v>
      </c>
      <c r="B494" t="s">
        <v>93</v>
      </c>
      <c r="C494" t="s">
        <v>164</v>
      </c>
      <c r="D494" s="1">
        <v>20</v>
      </c>
      <c r="E494" s="1">
        <v>17</v>
      </c>
      <c r="F494" s="1">
        <v>22</v>
      </c>
      <c r="G494">
        <f t="shared" si="15"/>
        <v>20</v>
      </c>
    </row>
    <row r="495" spans="1:7" x14ac:dyDescent="0.25">
      <c r="A495" t="str">
        <f t="shared" si="14"/>
        <v>Stock 1000Jason Johnson</v>
      </c>
      <c r="B495" t="s">
        <v>93</v>
      </c>
      <c r="C495" t="s">
        <v>61</v>
      </c>
      <c r="D495" s="1">
        <v>21</v>
      </c>
      <c r="E495" s="1">
        <v>17</v>
      </c>
      <c r="F495" s="1">
        <v>22</v>
      </c>
      <c r="G495">
        <f t="shared" si="15"/>
        <v>20</v>
      </c>
    </row>
    <row r="496" spans="1:7" x14ac:dyDescent="0.25">
      <c r="A496" t="str">
        <f t="shared" si="14"/>
        <v>Stock 1000James Kling</v>
      </c>
      <c r="B496" t="s">
        <v>93</v>
      </c>
      <c r="C496" t="s">
        <v>347</v>
      </c>
      <c r="D496" s="1">
        <v>22</v>
      </c>
      <c r="E496" s="1">
        <v>18</v>
      </c>
      <c r="F496" s="1">
        <v>20</v>
      </c>
      <c r="G496">
        <f t="shared" si="15"/>
        <v>22</v>
      </c>
    </row>
    <row r="497" spans="1:7" x14ac:dyDescent="0.25">
      <c r="A497" t="str">
        <f t="shared" si="14"/>
        <v>Stock 1000Justin Stapleford</v>
      </c>
      <c r="B497" t="s">
        <v>93</v>
      </c>
      <c r="C497" t="s">
        <v>173</v>
      </c>
      <c r="D497" s="1">
        <v>23</v>
      </c>
      <c r="E497" s="1">
        <v>18</v>
      </c>
      <c r="F497" s="1">
        <v>20</v>
      </c>
      <c r="G497">
        <f t="shared" si="15"/>
        <v>22</v>
      </c>
    </row>
    <row r="498" spans="1:7" x14ac:dyDescent="0.25">
      <c r="A498" t="str">
        <f t="shared" si="14"/>
        <v>Stock 1000Michael JR Bradshaw</v>
      </c>
      <c r="B498" t="s">
        <v>93</v>
      </c>
      <c r="C498" t="s">
        <v>135</v>
      </c>
      <c r="D498" s="1">
        <v>24</v>
      </c>
      <c r="E498" s="1">
        <v>18</v>
      </c>
      <c r="F498" s="1">
        <v>20</v>
      </c>
      <c r="G498">
        <f t="shared" si="15"/>
        <v>22</v>
      </c>
    </row>
    <row r="499" spans="1:7" x14ac:dyDescent="0.25">
      <c r="A499" t="str">
        <f t="shared" si="14"/>
        <v>Stock 1000Omar Carrillo</v>
      </c>
      <c r="B499" t="s">
        <v>93</v>
      </c>
      <c r="C499" t="s">
        <v>160</v>
      </c>
      <c r="D499" s="1">
        <v>25</v>
      </c>
      <c r="E499" s="1">
        <v>19</v>
      </c>
      <c r="F499" s="1">
        <v>19</v>
      </c>
      <c r="G499">
        <f t="shared" si="15"/>
        <v>25</v>
      </c>
    </row>
    <row r="500" spans="1:7" x14ac:dyDescent="0.25">
      <c r="A500" t="str">
        <f t="shared" si="14"/>
        <v>Stock 1000Tyler Jones</v>
      </c>
      <c r="B500" t="s">
        <v>93</v>
      </c>
      <c r="C500" t="s">
        <v>226</v>
      </c>
      <c r="D500" s="1">
        <v>26</v>
      </c>
      <c r="E500" s="1">
        <v>20</v>
      </c>
      <c r="F500" s="1">
        <v>18</v>
      </c>
      <c r="G500">
        <f t="shared" si="15"/>
        <v>26</v>
      </c>
    </row>
    <row r="501" spans="1:7" x14ac:dyDescent="0.25">
      <c r="A501" t="str">
        <f t="shared" si="14"/>
        <v>Stock 1000David Thomas</v>
      </c>
      <c r="B501" t="s">
        <v>93</v>
      </c>
      <c r="C501" t="s">
        <v>239</v>
      </c>
      <c r="D501" s="1">
        <v>27</v>
      </c>
      <c r="E501" s="1">
        <v>21</v>
      </c>
      <c r="F501" s="1">
        <v>16</v>
      </c>
      <c r="G501">
        <f t="shared" si="15"/>
        <v>27</v>
      </c>
    </row>
    <row r="502" spans="1:7" x14ac:dyDescent="0.25">
      <c r="A502" t="str">
        <f t="shared" si="14"/>
        <v>Stock 1000Tyler Bengford</v>
      </c>
      <c r="B502" t="s">
        <v>93</v>
      </c>
      <c r="C502" t="s">
        <v>310</v>
      </c>
      <c r="D502" s="1">
        <v>28</v>
      </c>
      <c r="E502" s="1">
        <v>21</v>
      </c>
      <c r="F502" s="1">
        <v>16</v>
      </c>
      <c r="G502">
        <f t="shared" si="15"/>
        <v>27</v>
      </c>
    </row>
    <row r="503" spans="1:7" x14ac:dyDescent="0.25">
      <c r="A503" t="str">
        <f t="shared" si="14"/>
        <v>Stock 1000Remington Mathews</v>
      </c>
      <c r="B503" t="s">
        <v>93</v>
      </c>
      <c r="C503" t="s">
        <v>339</v>
      </c>
      <c r="D503" s="1">
        <v>29</v>
      </c>
      <c r="E503" s="1">
        <v>22</v>
      </c>
      <c r="F503" s="1">
        <v>9</v>
      </c>
      <c r="G503">
        <f t="shared" si="15"/>
        <v>29</v>
      </c>
    </row>
    <row r="504" spans="1:7" x14ac:dyDescent="0.25">
      <c r="A504" t="str">
        <f t="shared" si="14"/>
        <v>Stock 1000Barry Ketmany</v>
      </c>
      <c r="B504" t="s">
        <v>93</v>
      </c>
      <c r="C504" t="s">
        <v>180</v>
      </c>
      <c r="D504" s="1">
        <v>30</v>
      </c>
      <c r="E504" s="1">
        <v>22</v>
      </c>
      <c r="F504" s="1">
        <v>9</v>
      </c>
      <c r="G504">
        <f t="shared" si="15"/>
        <v>29</v>
      </c>
    </row>
    <row r="505" spans="1:7" x14ac:dyDescent="0.25">
      <c r="A505" t="str">
        <f t="shared" si="14"/>
        <v>Stock 1000Rich Enriquez</v>
      </c>
      <c r="B505" t="s">
        <v>93</v>
      </c>
      <c r="C505" t="s">
        <v>312</v>
      </c>
      <c r="D505" s="1">
        <v>31</v>
      </c>
      <c r="E505" s="1">
        <v>23</v>
      </c>
      <c r="F505" s="1">
        <v>3</v>
      </c>
      <c r="G505">
        <f t="shared" si="15"/>
        <v>31</v>
      </c>
    </row>
    <row r="506" spans="1:7" x14ac:dyDescent="0.25">
      <c r="A506" t="str">
        <f t="shared" si="14"/>
        <v>Stock 1000Dallas Sherman</v>
      </c>
      <c r="B506" t="s">
        <v>93</v>
      </c>
      <c r="C506" t="s">
        <v>374</v>
      </c>
      <c r="D506" s="1">
        <v>32</v>
      </c>
      <c r="E506" s="1">
        <v>24</v>
      </c>
      <c r="F506" s="1">
        <v>0</v>
      </c>
      <c r="G506">
        <f t="shared" si="15"/>
        <v>32</v>
      </c>
    </row>
    <row r="507" spans="1:7" x14ac:dyDescent="0.25">
      <c r="A507" t="str">
        <f t="shared" si="14"/>
        <v>Stock 1000Daniel Egbert</v>
      </c>
      <c r="B507" t="s">
        <v>93</v>
      </c>
      <c r="C507" t="s">
        <v>212</v>
      </c>
      <c r="D507" s="1">
        <v>33</v>
      </c>
      <c r="E507" s="1">
        <v>24</v>
      </c>
      <c r="F507" s="1">
        <v>0</v>
      </c>
      <c r="G507">
        <f t="shared" si="15"/>
        <v>32</v>
      </c>
    </row>
    <row r="508" spans="1:7" x14ac:dyDescent="0.25">
      <c r="A508" t="str">
        <f t="shared" si="14"/>
        <v>Super Street BikeVictor Arias</v>
      </c>
      <c r="B508" t="s">
        <v>146</v>
      </c>
      <c r="C508" t="s">
        <v>189</v>
      </c>
      <c r="D508" s="1">
        <v>1</v>
      </c>
      <c r="E508" s="1">
        <v>1</v>
      </c>
      <c r="F508" s="1">
        <v>232</v>
      </c>
      <c r="G508">
        <f t="shared" si="15"/>
        <v>1</v>
      </c>
    </row>
    <row r="509" spans="1:7" x14ac:dyDescent="0.25">
      <c r="A509" t="str">
        <f t="shared" si="14"/>
        <v>Super Street BikePeter Hofpointner</v>
      </c>
      <c r="B509" t="s">
        <v>146</v>
      </c>
      <c r="C509" t="s">
        <v>216</v>
      </c>
      <c r="D509" s="1">
        <v>2</v>
      </c>
      <c r="E509" s="1">
        <v>2</v>
      </c>
      <c r="F509" s="1">
        <v>50</v>
      </c>
      <c r="G509">
        <f t="shared" si="15"/>
        <v>2</v>
      </c>
    </row>
    <row r="510" spans="1:7" x14ac:dyDescent="0.25">
      <c r="A510" t="str">
        <f t="shared" si="14"/>
        <v>Super Street BikeDaniel Bodon</v>
      </c>
      <c r="B510" t="s">
        <v>146</v>
      </c>
      <c r="C510" t="s">
        <v>370</v>
      </c>
      <c r="D510" s="1">
        <v>3</v>
      </c>
      <c r="E510" s="1">
        <v>3</v>
      </c>
      <c r="F510" s="1">
        <v>40</v>
      </c>
      <c r="G510">
        <f t="shared" si="15"/>
        <v>3</v>
      </c>
    </row>
    <row r="511" spans="1:7" x14ac:dyDescent="0.25">
      <c r="A511" t="str">
        <f t="shared" si="14"/>
        <v>Super Street BikeJosh Carrion</v>
      </c>
      <c r="B511" t="s">
        <v>146</v>
      </c>
      <c r="C511" t="s">
        <v>356</v>
      </c>
      <c r="D511" s="1">
        <v>4</v>
      </c>
      <c r="E511" s="1">
        <v>4</v>
      </c>
      <c r="F511" s="1">
        <v>26</v>
      </c>
      <c r="G511">
        <f t="shared" si="15"/>
        <v>4</v>
      </c>
    </row>
    <row r="512" spans="1:7" x14ac:dyDescent="0.25">
      <c r="A512" t="str">
        <f t="shared" si="14"/>
        <v/>
      </c>
      <c r="G512">
        <f t="shared" si="15"/>
        <v>0</v>
      </c>
    </row>
    <row r="513" spans="1:7" x14ac:dyDescent="0.25">
      <c r="A513" t="str">
        <f t="shared" si="14"/>
        <v/>
      </c>
      <c r="G513">
        <f t="shared" si="15"/>
        <v>0</v>
      </c>
    </row>
    <row r="514" spans="1:7" x14ac:dyDescent="0.25">
      <c r="A514" t="str">
        <f t="shared" si="14"/>
        <v/>
      </c>
      <c r="G514">
        <f t="shared" si="15"/>
        <v>0</v>
      </c>
    </row>
    <row r="515" spans="1:7" x14ac:dyDescent="0.25">
      <c r="A515" t="str">
        <f t="shared" si="14"/>
        <v/>
      </c>
      <c r="G515">
        <f t="shared" si="15"/>
        <v>0</v>
      </c>
    </row>
    <row r="516" spans="1:7" x14ac:dyDescent="0.25">
      <c r="A516" t="str">
        <f t="shared" si="14"/>
        <v/>
      </c>
      <c r="G516">
        <f t="shared" si="15"/>
        <v>0</v>
      </c>
    </row>
    <row r="517" spans="1:7" x14ac:dyDescent="0.25">
      <c r="A517" t="str">
        <f t="shared" si="14"/>
        <v/>
      </c>
      <c r="G517">
        <f t="shared" si="15"/>
        <v>0</v>
      </c>
    </row>
    <row r="518" spans="1:7" x14ac:dyDescent="0.25">
      <c r="A518" t="str">
        <f t="shared" si="14"/>
        <v/>
      </c>
      <c r="G518">
        <f t="shared" si="15"/>
        <v>0</v>
      </c>
    </row>
    <row r="519" spans="1:7" x14ac:dyDescent="0.25">
      <c r="A519" t="str">
        <f t="shared" si="14"/>
        <v/>
      </c>
      <c r="G519">
        <f t="shared" si="15"/>
        <v>0</v>
      </c>
    </row>
    <row r="520" spans="1:7" x14ac:dyDescent="0.25">
      <c r="A520" t="str">
        <f t="shared" ref="A520:A583" si="16">B520&amp;C520</f>
        <v/>
      </c>
      <c r="G520">
        <f t="shared" ref="G520:G583" si="17">IF(E520=E519,G519,D520)</f>
        <v>0</v>
      </c>
    </row>
    <row r="521" spans="1:7" x14ac:dyDescent="0.25">
      <c r="A521" t="str">
        <f t="shared" si="16"/>
        <v/>
      </c>
      <c r="G521">
        <f t="shared" si="17"/>
        <v>0</v>
      </c>
    </row>
    <row r="522" spans="1:7" x14ac:dyDescent="0.25">
      <c r="A522" t="str">
        <f t="shared" si="16"/>
        <v/>
      </c>
      <c r="G522">
        <f t="shared" si="17"/>
        <v>0</v>
      </c>
    </row>
    <row r="523" spans="1:7" x14ac:dyDescent="0.25">
      <c r="A523" t="str">
        <f t="shared" si="16"/>
        <v/>
      </c>
      <c r="G523">
        <f t="shared" si="17"/>
        <v>0</v>
      </c>
    </row>
    <row r="524" spans="1:7" x14ac:dyDescent="0.25">
      <c r="A524" t="str">
        <f t="shared" si="16"/>
        <v/>
      </c>
      <c r="G524">
        <f t="shared" si="17"/>
        <v>0</v>
      </c>
    </row>
    <row r="525" spans="1:7" x14ac:dyDescent="0.25">
      <c r="A525" t="str">
        <f t="shared" si="16"/>
        <v/>
      </c>
      <c r="G525">
        <f t="shared" si="17"/>
        <v>0</v>
      </c>
    </row>
    <row r="526" spans="1:7" x14ac:dyDescent="0.25">
      <c r="A526" t="str">
        <f t="shared" si="16"/>
        <v/>
      </c>
      <c r="G526">
        <f t="shared" si="17"/>
        <v>0</v>
      </c>
    </row>
    <row r="527" spans="1:7" x14ac:dyDescent="0.25">
      <c r="A527" t="str">
        <f t="shared" si="16"/>
        <v/>
      </c>
      <c r="G527">
        <f t="shared" si="17"/>
        <v>0</v>
      </c>
    </row>
    <row r="528" spans="1:7" x14ac:dyDescent="0.25">
      <c r="A528" t="str">
        <f t="shared" si="16"/>
        <v/>
      </c>
      <c r="G528">
        <f t="shared" si="17"/>
        <v>0</v>
      </c>
    </row>
    <row r="529" spans="1:7" x14ac:dyDescent="0.25">
      <c r="A529" t="str">
        <f t="shared" si="16"/>
        <v/>
      </c>
      <c r="G529">
        <f t="shared" si="17"/>
        <v>0</v>
      </c>
    </row>
    <row r="530" spans="1:7" x14ac:dyDescent="0.25">
      <c r="A530" t="str">
        <f t="shared" si="16"/>
        <v/>
      </c>
      <c r="G530">
        <f t="shared" si="17"/>
        <v>0</v>
      </c>
    </row>
    <row r="531" spans="1:7" x14ac:dyDescent="0.25">
      <c r="A531" t="str">
        <f t="shared" si="16"/>
        <v/>
      </c>
      <c r="G531">
        <f t="shared" si="17"/>
        <v>0</v>
      </c>
    </row>
    <row r="532" spans="1:7" x14ac:dyDescent="0.25">
      <c r="A532" t="str">
        <f t="shared" si="16"/>
        <v/>
      </c>
      <c r="G532">
        <f t="shared" si="17"/>
        <v>0</v>
      </c>
    </row>
    <row r="533" spans="1:7" x14ac:dyDescent="0.25">
      <c r="A533" t="str">
        <f t="shared" si="16"/>
        <v/>
      </c>
      <c r="G533">
        <f t="shared" si="17"/>
        <v>0</v>
      </c>
    </row>
    <row r="534" spans="1:7" x14ac:dyDescent="0.25">
      <c r="A534" t="str">
        <f t="shared" si="16"/>
        <v/>
      </c>
      <c r="G534">
        <f t="shared" si="17"/>
        <v>0</v>
      </c>
    </row>
    <row r="535" spans="1:7" x14ac:dyDescent="0.25">
      <c r="A535" t="str">
        <f t="shared" si="16"/>
        <v/>
      </c>
      <c r="G535">
        <f t="shared" si="17"/>
        <v>0</v>
      </c>
    </row>
    <row r="536" spans="1:7" x14ac:dyDescent="0.25">
      <c r="A536" t="str">
        <f t="shared" si="16"/>
        <v/>
      </c>
      <c r="G536">
        <f t="shared" si="17"/>
        <v>0</v>
      </c>
    </row>
    <row r="537" spans="1:7" x14ac:dyDescent="0.25">
      <c r="A537" t="str">
        <f t="shared" si="16"/>
        <v/>
      </c>
      <c r="G537">
        <f t="shared" si="17"/>
        <v>0</v>
      </c>
    </row>
    <row r="538" spans="1:7" x14ac:dyDescent="0.25">
      <c r="A538" t="str">
        <f t="shared" si="16"/>
        <v/>
      </c>
      <c r="G538">
        <f t="shared" si="17"/>
        <v>0</v>
      </c>
    </row>
    <row r="539" spans="1:7" x14ac:dyDescent="0.25">
      <c r="A539" t="str">
        <f t="shared" si="16"/>
        <v/>
      </c>
      <c r="G539">
        <f t="shared" si="17"/>
        <v>0</v>
      </c>
    </row>
    <row r="540" spans="1:7" x14ac:dyDescent="0.25">
      <c r="A540" t="str">
        <f t="shared" si="16"/>
        <v/>
      </c>
      <c r="G540">
        <f t="shared" si="17"/>
        <v>0</v>
      </c>
    </row>
    <row r="541" spans="1:7" x14ac:dyDescent="0.25">
      <c r="A541" t="str">
        <f t="shared" si="16"/>
        <v/>
      </c>
      <c r="G541">
        <f t="shared" si="17"/>
        <v>0</v>
      </c>
    </row>
    <row r="542" spans="1:7" x14ac:dyDescent="0.25">
      <c r="A542" t="str">
        <f t="shared" si="16"/>
        <v/>
      </c>
      <c r="G542">
        <f t="shared" si="17"/>
        <v>0</v>
      </c>
    </row>
    <row r="543" spans="1:7" x14ac:dyDescent="0.25">
      <c r="A543" t="str">
        <f t="shared" si="16"/>
        <v/>
      </c>
      <c r="G543">
        <f t="shared" si="17"/>
        <v>0</v>
      </c>
    </row>
    <row r="544" spans="1:7" x14ac:dyDescent="0.25">
      <c r="A544" t="str">
        <f t="shared" si="16"/>
        <v/>
      </c>
      <c r="G544">
        <f t="shared" si="17"/>
        <v>0</v>
      </c>
    </row>
    <row r="545" spans="1:7" x14ac:dyDescent="0.25">
      <c r="A545" t="str">
        <f t="shared" si="16"/>
        <v/>
      </c>
      <c r="G545">
        <f t="shared" si="17"/>
        <v>0</v>
      </c>
    </row>
    <row r="546" spans="1:7" x14ac:dyDescent="0.25">
      <c r="A546" t="str">
        <f t="shared" si="16"/>
        <v/>
      </c>
      <c r="G546">
        <f t="shared" si="17"/>
        <v>0</v>
      </c>
    </row>
    <row r="547" spans="1:7" x14ac:dyDescent="0.25">
      <c r="A547" t="str">
        <f t="shared" si="16"/>
        <v/>
      </c>
      <c r="G547">
        <f t="shared" si="17"/>
        <v>0</v>
      </c>
    </row>
    <row r="548" spans="1:7" x14ac:dyDescent="0.25">
      <c r="A548" t="str">
        <f t="shared" si="16"/>
        <v/>
      </c>
      <c r="G548">
        <f t="shared" si="17"/>
        <v>0</v>
      </c>
    </row>
    <row r="549" spans="1:7" x14ac:dyDescent="0.25">
      <c r="A549" t="str">
        <f t="shared" si="16"/>
        <v/>
      </c>
      <c r="G549">
        <f t="shared" si="17"/>
        <v>0</v>
      </c>
    </row>
    <row r="550" spans="1:7" x14ac:dyDescent="0.25">
      <c r="A550" t="str">
        <f t="shared" si="16"/>
        <v/>
      </c>
      <c r="G550">
        <f t="shared" si="17"/>
        <v>0</v>
      </c>
    </row>
    <row r="551" spans="1:7" x14ac:dyDescent="0.25">
      <c r="A551" t="str">
        <f t="shared" si="16"/>
        <v/>
      </c>
      <c r="G551">
        <f t="shared" si="17"/>
        <v>0</v>
      </c>
    </row>
    <row r="552" spans="1:7" x14ac:dyDescent="0.25">
      <c r="A552" t="str">
        <f t="shared" si="16"/>
        <v/>
      </c>
      <c r="G552">
        <f t="shared" si="17"/>
        <v>0</v>
      </c>
    </row>
    <row r="553" spans="1:7" x14ac:dyDescent="0.25">
      <c r="A553" t="str">
        <f t="shared" si="16"/>
        <v/>
      </c>
      <c r="G553">
        <f t="shared" si="17"/>
        <v>0</v>
      </c>
    </row>
    <row r="554" spans="1:7" x14ac:dyDescent="0.25">
      <c r="A554" t="str">
        <f t="shared" si="16"/>
        <v/>
      </c>
      <c r="G554">
        <f t="shared" si="17"/>
        <v>0</v>
      </c>
    </row>
    <row r="555" spans="1:7" x14ac:dyDescent="0.25">
      <c r="A555" t="str">
        <f t="shared" si="16"/>
        <v/>
      </c>
      <c r="G555">
        <f t="shared" si="17"/>
        <v>0</v>
      </c>
    </row>
    <row r="556" spans="1:7" x14ac:dyDescent="0.25">
      <c r="A556" t="str">
        <f t="shared" si="16"/>
        <v/>
      </c>
      <c r="G556">
        <f t="shared" si="17"/>
        <v>0</v>
      </c>
    </row>
    <row r="557" spans="1:7" x14ac:dyDescent="0.25">
      <c r="A557" t="str">
        <f t="shared" si="16"/>
        <v/>
      </c>
      <c r="G557">
        <f t="shared" si="17"/>
        <v>0</v>
      </c>
    </row>
    <row r="558" spans="1:7" x14ac:dyDescent="0.25">
      <c r="A558" t="str">
        <f t="shared" si="16"/>
        <v/>
      </c>
      <c r="G558">
        <f t="shared" si="17"/>
        <v>0</v>
      </c>
    </row>
    <row r="559" spans="1:7" x14ac:dyDescent="0.25">
      <c r="A559" t="str">
        <f t="shared" si="16"/>
        <v/>
      </c>
      <c r="G559">
        <f t="shared" si="17"/>
        <v>0</v>
      </c>
    </row>
    <row r="560" spans="1:7" x14ac:dyDescent="0.25">
      <c r="A560" t="str">
        <f t="shared" si="16"/>
        <v/>
      </c>
      <c r="G560">
        <f t="shared" si="17"/>
        <v>0</v>
      </c>
    </row>
    <row r="561" spans="1:7" x14ac:dyDescent="0.25">
      <c r="A561" t="str">
        <f t="shared" si="16"/>
        <v/>
      </c>
      <c r="G561">
        <f t="shared" si="17"/>
        <v>0</v>
      </c>
    </row>
    <row r="562" spans="1:7" x14ac:dyDescent="0.25">
      <c r="A562" t="str">
        <f t="shared" si="16"/>
        <v/>
      </c>
      <c r="G562">
        <f t="shared" si="17"/>
        <v>0</v>
      </c>
    </row>
    <row r="563" spans="1:7" x14ac:dyDescent="0.25">
      <c r="A563" t="str">
        <f t="shared" si="16"/>
        <v/>
      </c>
      <c r="G563">
        <f t="shared" si="17"/>
        <v>0</v>
      </c>
    </row>
    <row r="564" spans="1:7" x14ac:dyDescent="0.25">
      <c r="A564" t="str">
        <f t="shared" si="16"/>
        <v/>
      </c>
      <c r="G564">
        <f t="shared" si="17"/>
        <v>0</v>
      </c>
    </row>
    <row r="565" spans="1:7" x14ac:dyDescent="0.25">
      <c r="A565" t="str">
        <f t="shared" si="16"/>
        <v/>
      </c>
      <c r="G565">
        <f t="shared" si="17"/>
        <v>0</v>
      </c>
    </row>
    <row r="566" spans="1:7" x14ac:dyDescent="0.25">
      <c r="A566" t="str">
        <f t="shared" si="16"/>
        <v/>
      </c>
      <c r="G566">
        <f t="shared" si="17"/>
        <v>0</v>
      </c>
    </row>
    <row r="567" spans="1:7" x14ac:dyDescent="0.25">
      <c r="A567" t="str">
        <f t="shared" si="16"/>
        <v/>
      </c>
      <c r="G567">
        <f t="shared" si="17"/>
        <v>0</v>
      </c>
    </row>
    <row r="568" spans="1:7" x14ac:dyDescent="0.25">
      <c r="A568" t="str">
        <f t="shared" si="16"/>
        <v/>
      </c>
      <c r="G568">
        <f t="shared" si="17"/>
        <v>0</v>
      </c>
    </row>
    <row r="569" spans="1:7" x14ac:dyDescent="0.25">
      <c r="A569" t="str">
        <f t="shared" si="16"/>
        <v/>
      </c>
      <c r="G569">
        <f t="shared" si="17"/>
        <v>0</v>
      </c>
    </row>
    <row r="570" spans="1:7" x14ac:dyDescent="0.25">
      <c r="A570" t="str">
        <f t="shared" si="16"/>
        <v/>
      </c>
      <c r="G570">
        <f t="shared" si="17"/>
        <v>0</v>
      </c>
    </row>
    <row r="571" spans="1:7" x14ac:dyDescent="0.25">
      <c r="A571" t="str">
        <f t="shared" si="16"/>
        <v/>
      </c>
      <c r="G571">
        <f t="shared" si="17"/>
        <v>0</v>
      </c>
    </row>
    <row r="572" spans="1:7" x14ac:dyDescent="0.25">
      <c r="A572" t="str">
        <f t="shared" si="16"/>
        <v/>
      </c>
      <c r="G572">
        <f t="shared" si="17"/>
        <v>0</v>
      </c>
    </row>
    <row r="573" spans="1:7" x14ac:dyDescent="0.25">
      <c r="A573" t="str">
        <f t="shared" si="16"/>
        <v/>
      </c>
      <c r="G573">
        <f t="shared" si="17"/>
        <v>0</v>
      </c>
    </row>
    <row r="574" spans="1:7" x14ac:dyDescent="0.25">
      <c r="A574" t="str">
        <f t="shared" si="16"/>
        <v/>
      </c>
      <c r="G574">
        <f t="shared" si="17"/>
        <v>0</v>
      </c>
    </row>
    <row r="575" spans="1:7" x14ac:dyDescent="0.25">
      <c r="A575" t="str">
        <f t="shared" si="16"/>
        <v/>
      </c>
      <c r="G575">
        <f t="shared" si="17"/>
        <v>0</v>
      </c>
    </row>
    <row r="576" spans="1:7" x14ac:dyDescent="0.25">
      <c r="A576" t="str">
        <f t="shared" si="16"/>
        <v/>
      </c>
      <c r="G576">
        <f t="shared" si="17"/>
        <v>0</v>
      </c>
    </row>
    <row r="577" spans="1:7" x14ac:dyDescent="0.25">
      <c r="A577" t="str">
        <f t="shared" si="16"/>
        <v/>
      </c>
      <c r="G577">
        <f t="shared" si="17"/>
        <v>0</v>
      </c>
    </row>
    <row r="578" spans="1:7" x14ac:dyDescent="0.25">
      <c r="A578" t="str">
        <f t="shared" si="16"/>
        <v/>
      </c>
      <c r="G578">
        <f t="shared" si="17"/>
        <v>0</v>
      </c>
    </row>
    <row r="579" spans="1:7" x14ac:dyDescent="0.25">
      <c r="A579" t="str">
        <f t="shared" si="16"/>
        <v/>
      </c>
      <c r="G579">
        <f t="shared" si="17"/>
        <v>0</v>
      </c>
    </row>
    <row r="580" spans="1:7" x14ac:dyDescent="0.25">
      <c r="A580" t="str">
        <f t="shared" si="16"/>
        <v/>
      </c>
      <c r="G580">
        <f t="shared" si="17"/>
        <v>0</v>
      </c>
    </row>
    <row r="581" spans="1:7" x14ac:dyDescent="0.25">
      <c r="A581" t="str">
        <f t="shared" si="16"/>
        <v/>
      </c>
      <c r="G581">
        <f t="shared" si="17"/>
        <v>0</v>
      </c>
    </row>
    <row r="582" spans="1:7" x14ac:dyDescent="0.25">
      <c r="A582" t="str">
        <f t="shared" si="16"/>
        <v/>
      </c>
      <c r="G582">
        <f t="shared" si="17"/>
        <v>0</v>
      </c>
    </row>
    <row r="583" spans="1:7" x14ac:dyDescent="0.25">
      <c r="A583" t="str">
        <f t="shared" si="16"/>
        <v/>
      </c>
      <c r="G583">
        <f t="shared" si="17"/>
        <v>0</v>
      </c>
    </row>
    <row r="584" spans="1:7" x14ac:dyDescent="0.25">
      <c r="A584" t="str">
        <f t="shared" ref="A584:A647" si="18">B584&amp;C584</f>
        <v/>
      </c>
      <c r="G584">
        <f t="shared" ref="G584:G647" si="19">IF(E584=E583,G583,D584)</f>
        <v>0</v>
      </c>
    </row>
    <row r="585" spans="1:7" x14ac:dyDescent="0.25">
      <c r="A585" t="str">
        <f t="shared" si="18"/>
        <v/>
      </c>
      <c r="G585">
        <f t="shared" si="19"/>
        <v>0</v>
      </c>
    </row>
    <row r="586" spans="1:7" x14ac:dyDescent="0.25">
      <c r="A586" t="str">
        <f t="shared" si="18"/>
        <v/>
      </c>
      <c r="G586">
        <f t="shared" si="19"/>
        <v>0</v>
      </c>
    </row>
    <row r="587" spans="1:7" x14ac:dyDescent="0.25">
      <c r="A587" t="str">
        <f t="shared" si="18"/>
        <v/>
      </c>
      <c r="G587">
        <f t="shared" si="19"/>
        <v>0</v>
      </c>
    </row>
    <row r="588" spans="1:7" x14ac:dyDescent="0.25">
      <c r="A588" t="str">
        <f t="shared" si="18"/>
        <v/>
      </c>
      <c r="G588">
        <f t="shared" si="19"/>
        <v>0</v>
      </c>
    </row>
    <row r="589" spans="1:7" x14ac:dyDescent="0.25">
      <c r="A589" t="str">
        <f t="shared" si="18"/>
        <v/>
      </c>
      <c r="G589">
        <f t="shared" si="19"/>
        <v>0</v>
      </c>
    </row>
    <row r="590" spans="1:7" x14ac:dyDescent="0.25">
      <c r="A590" t="str">
        <f t="shared" si="18"/>
        <v/>
      </c>
      <c r="G590">
        <f t="shared" si="19"/>
        <v>0</v>
      </c>
    </row>
    <row r="591" spans="1:7" x14ac:dyDescent="0.25">
      <c r="A591" t="str">
        <f t="shared" si="18"/>
        <v/>
      </c>
      <c r="G591">
        <f t="shared" si="19"/>
        <v>0</v>
      </c>
    </row>
    <row r="592" spans="1:7" x14ac:dyDescent="0.25">
      <c r="A592" t="str">
        <f t="shared" si="18"/>
        <v/>
      </c>
      <c r="G592">
        <f t="shared" si="19"/>
        <v>0</v>
      </c>
    </row>
    <row r="593" spans="1:7" x14ac:dyDescent="0.25">
      <c r="A593" t="str">
        <f t="shared" si="18"/>
        <v/>
      </c>
      <c r="G593">
        <f t="shared" si="19"/>
        <v>0</v>
      </c>
    </row>
    <row r="594" spans="1:7" x14ac:dyDescent="0.25">
      <c r="A594" t="str">
        <f t="shared" si="18"/>
        <v/>
      </c>
      <c r="G594">
        <f t="shared" si="19"/>
        <v>0</v>
      </c>
    </row>
    <row r="595" spans="1:7" x14ac:dyDescent="0.25">
      <c r="A595" t="str">
        <f t="shared" si="18"/>
        <v/>
      </c>
      <c r="G595">
        <f t="shared" si="19"/>
        <v>0</v>
      </c>
    </row>
    <row r="596" spans="1:7" x14ac:dyDescent="0.25">
      <c r="A596" t="str">
        <f t="shared" si="18"/>
        <v/>
      </c>
      <c r="G596">
        <f t="shared" si="19"/>
        <v>0</v>
      </c>
    </row>
    <row r="597" spans="1:7" x14ac:dyDescent="0.25">
      <c r="A597" t="str">
        <f t="shared" si="18"/>
        <v/>
      </c>
      <c r="G597">
        <f t="shared" si="19"/>
        <v>0</v>
      </c>
    </row>
    <row r="598" spans="1:7" x14ac:dyDescent="0.25">
      <c r="A598" t="str">
        <f t="shared" si="18"/>
        <v/>
      </c>
      <c r="G598">
        <f t="shared" si="19"/>
        <v>0</v>
      </c>
    </row>
    <row r="599" spans="1:7" x14ac:dyDescent="0.25">
      <c r="A599" t="str">
        <f t="shared" si="18"/>
        <v/>
      </c>
      <c r="G599">
        <f t="shared" si="19"/>
        <v>0</v>
      </c>
    </row>
    <row r="600" spans="1:7" x14ac:dyDescent="0.25">
      <c r="A600" t="str">
        <f t="shared" si="18"/>
        <v/>
      </c>
      <c r="G600">
        <f t="shared" si="19"/>
        <v>0</v>
      </c>
    </row>
    <row r="601" spans="1:7" x14ac:dyDescent="0.25">
      <c r="A601" t="str">
        <f t="shared" si="18"/>
        <v/>
      </c>
      <c r="G601">
        <f t="shared" si="19"/>
        <v>0</v>
      </c>
    </row>
    <row r="602" spans="1:7" x14ac:dyDescent="0.25">
      <c r="A602" t="str">
        <f t="shared" si="18"/>
        <v/>
      </c>
      <c r="G602">
        <f t="shared" si="19"/>
        <v>0</v>
      </c>
    </row>
    <row r="603" spans="1:7" x14ac:dyDescent="0.25">
      <c r="A603" t="str">
        <f t="shared" si="18"/>
        <v/>
      </c>
      <c r="G603">
        <f t="shared" si="19"/>
        <v>0</v>
      </c>
    </row>
    <row r="604" spans="1:7" x14ac:dyDescent="0.25">
      <c r="A604" t="str">
        <f t="shared" si="18"/>
        <v/>
      </c>
      <c r="G604">
        <f t="shared" si="19"/>
        <v>0</v>
      </c>
    </row>
    <row r="605" spans="1:7" x14ac:dyDescent="0.25">
      <c r="A605" t="str">
        <f t="shared" si="18"/>
        <v/>
      </c>
      <c r="G605">
        <f t="shared" si="19"/>
        <v>0</v>
      </c>
    </row>
    <row r="606" spans="1:7" x14ac:dyDescent="0.25">
      <c r="A606" t="str">
        <f t="shared" si="18"/>
        <v/>
      </c>
      <c r="G606">
        <f t="shared" si="19"/>
        <v>0</v>
      </c>
    </row>
    <row r="607" spans="1:7" x14ac:dyDescent="0.25">
      <c r="A607" t="str">
        <f t="shared" si="18"/>
        <v/>
      </c>
      <c r="G607">
        <f t="shared" si="19"/>
        <v>0</v>
      </c>
    </row>
    <row r="608" spans="1:7" x14ac:dyDescent="0.25">
      <c r="A608" t="str">
        <f t="shared" si="18"/>
        <v/>
      </c>
      <c r="G608">
        <f t="shared" si="19"/>
        <v>0</v>
      </c>
    </row>
    <row r="609" spans="1:7" x14ac:dyDescent="0.25">
      <c r="A609" t="str">
        <f t="shared" si="18"/>
        <v/>
      </c>
      <c r="G609">
        <f t="shared" si="19"/>
        <v>0</v>
      </c>
    </row>
    <row r="610" spans="1:7" x14ac:dyDescent="0.25">
      <c r="A610" t="str">
        <f t="shared" si="18"/>
        <v/>
      </c>
      <c r="G610">
        <f t="shared" si="19"/>
        <v>0</v>
      </c>
    </row>
    <row r="611" spans="1:7" x14ac:dyDescent="0.25">
      <c r="A611" t="str">
        <f t="shared" si="18"/>
        <v/>
      </c>
      <c r="G611">
        <f t="shared" si="19"/>
        <v>0</v>
      </c>
    </row>
    <row r="612" spans="1:7" x14ac:dyDescent="0.25">
      <c r="A612" t="str">
        <f t="shared" si="18"/>
        <v/>
      </c>
      <c r="G612">
        <f t="shared" si="19"/>
        <v>0</v>
      </c>
    </row>
    <row r="613" spans="1:7" x14ac:dyDescent="0.25">
      <c r="A613" t="str">
        <f t="shared" si="18"/>
        <v/>
      </c>
      <c r="G613">
        <f t="shared" si="19"/>
        <v>0</v>
      </c>
    </row>
    <row r="614" spans="1:7" x14ac:dyDescent="0.25">
      <c r="A614" t="str">
        <f t="shared" si="18"/>
        <v/>
      </c>
      <c r="G614">
        <f t="shared" si="19"/>
        <v>0</v>
      </c>
    </row>
    <row r="615" spans="1:7" x14ac:dyDescent="0.25">
      <c r="A615" t="str">
        <f t="shared" si="18"/>
        <v/>
      </c>
      <c r="G615">
        <f t="shared" si="19"/>
        <v>0</v>
      </c>
    </row>
    <row r="616" spans="1:7" x14ac:dyDescent="0.25">
      <c r="A616" t="str">
        <f t="shared" si="18"/>
        <v/>
      </c>
      <c r="G616">
        <f t="shared" si="19"/>
        <v>0</v>
      </c>
    </row>
    <row r="617" spans="1:7" x14ac:dyDescent="0.25">
      <c r="A617" t="str">
        <f t="shared" si="18"/>
        <v/>
      </c>
      <c r="G617">
        <f t="shared" si="19"/>
        <v>0</v>
      </c>
    </row>
    <row r="618" spans="1:7" x14ac:dyDescent="0.25">
      <c r="A618" t="str">
        <f t="shared" si="18"/>
        <v/>
      </c>
      <c r="G618">
        <f t="shared" si="19"/>
        <v>0</v>
      </c>
    </row>
    <row r="619" spans="1:7" x14ac:dyDescent="0.25">
      <c r="A619" t="str">
        <f t="shared" si="18"/>
        <v/>
      </c>
      <c r="G619">
        <f t="shared" si="19"/>
        <v>0</v>
      </c>
    </row>
    <row r="620" spans="1:7" x14ac:dyDescent="0.25">
      <c r="A620" t="str">
        <f t="shared" si="18"/>
        <v/>
      </c>
      <c r="G620">
        <f t="shared" si="19"/>
        <v>0</v>
      </c>
    </row>
    <row r="621" spans="1:7" x14ac:dyDescent="0.25">
      <c r="A621" t="str">
        <f t="shared" si="18"/>
        <v/>
      </c>
      <c r="G621">
        <f t="shared" si="19"/>
        <v>0</v>
      </c>
    </row>
    <row r="622" spans="1:7" x14ac:dyDescent="0.25">
      <c r="A622" t="str">
        <f t="shared" si="18"/>
        <v/>
      </c>
      <c r="G622">
        <f t="shared" si="19"/>
        <v>0</v>
      </c>
    </row>
    <row r="623" spans="1:7" x14ac:dyDescent="0.25">
      <c r="A623" t="str">
        <f t="shared" si="18"/>
        <v/>
      </c>
      <c r="G623">
        <f t="shared" si="19"/>
        <v>0</v>
      </c>
    </row>
    <row r="624" spans="1:7" x14ac:dyDescent="0.25">
      <c r="A624" t="str">
        <f t="shared" si="18"/>
        <v/>
      </c>
      <c r="G624">
        <f t="shared" si="19"/>
        <v>0</v>
      </c>
    </row>
    <row r="625" spans="1:7" x14ac:dyDescent="0.25">
      <c r="A625" t="str">
        <f t="shared" si="18"/>
        <v/>
      </c>
      <c r="G625">
        <f t="shared" si="19"/>
        <v>0</v>
      </c>
    </row>
    <row r="626" spans="1:7" x14ac:dyDescent="0.25">
      <c r="A626" t="str">
        <f t="shared" si="18"/>
        <v/>
      </c>
      <c r="G626">
        <f t="shared" si="19"/>
        <v>0</v>
      </c>
    </row>
    <row r="627" spans="1:7" x14ac:dyDescent="0.25">
      <c r="A627" t="str">
        <f t="shared" si="18"/>
        <v/>
      </c>
      <c r="G627">
        <f t="shared" si="19"/>
        <v>0</v>
      </c>
    </row>
    <row r="628" spans="1:7" x14ac:dyDescent="0.25">
      <c r="A628" t="str">
        <f t="shared" si="18"/>
        <v/>
      </c>
      <c r="G628">
        <f t="shared" si="19"/>
        <v>0</v>
      </c>
    </row>
    <row r="629" spans="1:7" x14ac:dyDescent="0.25">
      <c r="A629" t="str">
        <f t="shared" si="18"/>
        <v/>
      </c>
      <c r="G629">
        <f t="shared" si="19"/>
        <v>0</v>
      </c>
    </row>
    <row r="630" spans="1:7" x14ac:dyDescent="0.25">
      <c r="A630" t="str">
        <f t="shared" si="18"/>
        <v/>
      </c>
      <c r="G630">
        <f t="shared" si="19"/>
        <v>0</v>
      </c>
    </row>
    <row r="631" spans="1:7" x14ac:dyDescent="0.25">
      <c r="A631" t="str">
        <f t="shared" si="18"/>
        <v/>
      </c>
      <c r="G631">
        <f t="shared" si="19"/>
        <v>0</v>
      </c>
    </row>
    <row r="632" spans="1:7" x14ac:dyDescent="0.25">
      <c r="A632" t="str">
        <f t="shared" si="18"/>
        <v/>
      </c>
      <c r="G632">
        <f t="shared" si="19"/>
        <v>0</v>
      </c>
    </row>
    <row r="633" spans="1:7" x14ac:dyDescent="0.25">
      <c r="A633" t="str">
        <f t="shared" si="18"/>
        <v/>
      </c>
      <c r="G633">
        <f t="shared" si="19"/>
        <v>0</v>
      </c>
    </row>
    <row r="634" spans="1:7" x14ac:dyDescent="0.25">
      <c r="A634" t="str">
        <f t="shared" si="18"/>
        <v/>
      </c>
      <c r="G634">
        <f t="shared" si="19"/>
        <v>0</v>
      </c>
    </row>
    <row r="635" spans="1:7" x14ac:dyDescent="0.25">
      <c r="A635" t="str">
        <f t="shared" si="18"/>
        <v/>
      </c>
      <c r="G635">
        <f t="shared" si="19"/>
        <v>0</v>
      </c>
    </row>
    <row r="636" spans="1:7" x14ac:dyDescent="0.25">
      <c r="A636" t="str">
        <f t="shared" si="18"/>
        <v/>
      </c>
      <c r="G636">
        <f t="shared" si="19"/>
        <v>0</v>
      </c>
    </row>
    <row r="637" spans="1:7" x14ac:dyDescent="0.25">
      <c r="A637" t="str">
        <f t="shared" si="18"/>
        <v/>
      </c>
      <c r="G637">
        <f t="shared" si="19"/>
        <v>0</v>
      </c>
    </row>
    <row r="638" spans="1:7" x14ac:dyDescent="0.25">
      <c r="A638" t="str">
        <f t="shared" si="18"/>
        <v/>
      </c>
      <c r="G638">
        <f t="shared" si="19"/>
        <v>0</v>
      </c>
    </row>
    <row r="639" spans="1:7" x14ac:dyDescent="0.25">
      <c r="A639" t="str">
        <f t="shared" si="18"/>
        <v/>
      </c>
      <c r="G639">
        <f t="shared" si="19"/>
        <v>0</v>
      </c>
    </row>
    <row r="640" spans="1:7" x14ac:dyDescent="0.25">
      <c r="A640" t="str">
        <f t="shared" si="18"/>
        <v/>
      </c>
      <c r="G640">
        <f t="shared" si="19"/>
        <v>0</v>
      </c>
    </row>
    <row r="641" spans="1:7" x14ac:dyDescent="0.25">
      <c r="A641" t="str">
        <f t="shared" si="18"/>
        <v/>
      </c>
      <c r="G641">
        <f t="shared" si="19"/>
        <v>0</v>
      </c>
    </row>
    <row r="642" spans="1:7" x14ac:dyDescent="0.25">
      <c r="A642" t="str">
        <f t="shared" si="18"/>
        <v/>
      </c>
      <c r="G642">
        <f t="shared" si="19"/>
        <v>0</v>
      </c>
    </row>
    <row r="643" spans="1:7" x14ac:dyDescent="0.25">
      <c r="A643" t="str">
        <f t="shared" si="18"/>
        <v/>
      </c>
      <c r="G643">
        <f t="shared" si="19"/>
        <v>0</v>
      </c>
    </row>
    <row r="644" spans="1:7" x14ac:dyDescent="0.25">
      <c r="A644" t="str">
        <f t="shared" si="18"/>
        <v/>
      </c>
      <c r="G644">
        <f t="shared" si="19"/>
        <v>0</v>
      </c>
    </row>
    <row r="645" spans="1:7" x14ac:dyDescent="0.25">
      <c r="A645" t="str">
        <f t="shared" si="18"/>
        <v/>
      </c>
      <c r="G645">
        <f t="shared" si="19"/>
        <v>0</v>
      </c>
    </row>
    <row r="646" spans="1:7" x14ac:dyDescent="0.25">
      <c r="A646" t="str">
        <f t="shared" si="18"/>
        <v/>
      </c>
      <c r="G646">
        <f t="shared" si="19"/>
        <v>0</v>
      </c>
    </row>
    <row r="647" spans="1:7" x14ac:dyDescent="0.25">
      <c r="A647" t="str">
        <f t="shared" si="18"/>
        <v/>
      </c>
      <c r="G647">
        <f t="shared" si="19"/>
        <v>0</v>
      </c>
    </row>
    <row r="648" spans="1:7" x14ac:dyDescent="0.25">
      <c r="A648" t="str">
        <f t="shared" ref="A648:A711" si="20">B648&amp;C648</f>
        <v/>
      </c>
      <c r="G648">
        <f t="shared" ref="G648:G711" si="21">IF(E648=E647,G647,D648)</f>
        <v>0</v>
      </c>
    </row>
    <row r="649" spans="1:7" x14ac:dyDescent="0.25">
      <c r="A649" t="str">
        <f t="shared" si="20"/>
        <v/>
      </c>
      <c r="G649">
        <f t="shared" si="21"/>
        <v>0</v>
      </c>
    </row>
    <row r="650" spans="1:7" x14ac:dyDescent="0.25">
      <c r="A650" t="str">
        <f t="shared" si="20"/>
        <v/>
      </c>
      <c r="G650">
        <f t="shared" si="21"/>
        <v>0</v>
      </c>
    </row>
    <row r="651" spans="1:7" x14ac:dyDescent="0.25">
      <c r="A651" t="str">
        <f t="shared" si="20"/>
        <v/>
      </c>
      <c r="G651">
        <f t="shared" si="21"/>
        <v>0</v>
      </c>
    </row>
    <row r="652" spans="1:7" x14ac:dyDescent="0.25">
      <c r="A652" t="str">
        <f t="shared" si="20"/>
        <v/>
      </c>
      <c r="G652">
        <f t="shared" si="21"/>
        <v>0</v>
      </c>
    </row>
    <row r="653" spans="1:7" x14ac:dyDescent="0.25">
      <c r="A653" t="str">
        <f t="shared" si="20"/>
        <v/>
      </c>
      <c r="G653">
        <f t="shared" si="21"/>
        <v>0</v>
      </c>
    </row>
    <row r="654" spans="1:7" x14ac:dyDescent="0.25">
      <c r="A654" t="str">
        <f t="shared" si="20"/>
        <v/>
      </c>
      <c r="G654">
        <f t="shared" si="21"/>
        <v>0</v>
      </c>
    </row>
    <row r="655" spans="1:7" x14ac:dyDescent="0.25">
      <c r="A655" t="str">
        <f t="shared" si="20"/>
        <v/>
      </c>
      <c r="G655">
        <f t="shared" si="21"/>
        <v>0</v>
      </c>
    </row>
    <row r="656" spans="1:7" x14ac:dyDescent="0.25">
      <c r="A656" t="str">
        <f t="shared" si="20"/>
        <v/>
      </c>
      <c r="G656">
        <f t="shared" si="21"/>
        <v>0</v>
      </c>
    </row>
    <row r="657" spans="1:7" x14ac:dyDescent="0.25">
      <c r="A657" t="str">
        <f t="shared" si="20"/>
        <v/>
      </c>
      <c r="G657">
        <f t="shared" si="21"/>
        <v>0</v>
      </c>
    </row>
    <row r="658" spans="1:7" x14ac:dyDescent="0.25">
      <c r="A658" t="str">
        <f t="shared" si="20"/>
        <v/>
      </c>
      <c r="G658">
        <f t="shared" si="21"/>
        <v>0</v>
      </c>
    </row>
    <row r="659" spans="1:7" x14ac:dyDescent="0.25">
      <c r="A659" t="str">
        <f t="shared" si="20"/>
        <v/>
      </c>
      <c r="G659">
        <f t="shared" si="21"/>
        <v>0</v>
      </c>
    </row>
    <row r="660" spans="1:7" x14ac:dyDescent="0.25">
      <c r="A660" t="str">
        <f t="shared" si="20"/>
        <v/>
      </c>
      <c r="G660">
        <f t="shared" si="21"/>
        <v>0</v>
      </c>
    </row>
    <row r="661" spans="1:7" x14ac:dyDescent="0.25">
      <c r="A661" t="str">
        <f t="shared" si="20"/>
        <v/>
      </c>
      <c r="G661">
        <f t="shared" si="21"/>
        <v>0</v>
      </c>
    </row>
    <row r="662" spans="1:7" x14ac:dyDescent="0.25">
      <c r="A662" t="str">
        <f t="shared" si="20"/>
        <v/>
      </c>
      <c r="G662">
        <f t="shared" si="21"/>
        <v>0</v>
      </c>
    </row>
    <row r="663" spans="1:7" x14ac:dyDescent="0.25">
      <c r="A663" t="str">
        <f t="shared" si="20"/>
        <v/>
      </c>
      <c r="G663">
        <f t="shared" si="21"/>
        <v>0</v>
      </c>
    </row>
    <row r="664" spans="1:7" x14ac:dyDescent="0.25">
      <c r="A664" t="str">
        <f t="shared" si="20"/>
        <v/>
      </c>
      <c r="G664">
        <f t="shared" si="21"/>
        <v>0</v>
      </c>
    </row>
    <row r="665" spans="1:7" x14ac:dyDescent="0.25">
      <c r="A665" t="str">
        <f t="shared" si="20"/>
        <v/>
      </c>
      <c r="G665">
        <f t="shared" si="21"/>
        <v>0</v>
      </c>
    </row>
    <row r="666" spans="1:7" x14ac:dyDescent="0.25">
      <c r="A666" t="str">
        <f t="shared" si="20"/>
        <v/>
      </c>
      <c r="G666">
        <f t="shared" si="21"/>
        <v>0</v>
      </c>
    </row>
    <row r="667" spans="1:7" x14ac:dyDescent="0.25">
      <c r="A667" t="str">
        <f t="shared" si="20"/>
        <v/>
      </c>
      <c r="G667">
        <f t="shared" si="21"/>
        <v>0</v>
      </c>
    </row>
    <row r="668" spans="1:7" x14ac:dyDescent="0.25">
      <c r="A668" t="str">
        <f t="shared" si="20"/>
        <v/>
      </c>
      <c r="G668">
        <f t="shared" si="21"/>
        <v>0</v>
      </c>
    </row>
    <row r="669" spans="1:7" x14ac:dyDescent="0.25">
      <c r="A669" t="str">
        <f t="shared" si="20"/>
        <v/>
      </c>
      <c r="G669">
        <f t="shared" si="21"/>
        <v>0</v>
      </c>
    </row>
    <row r="670" spans="1:7" x14ac:dyDescent="0.25">
      <c r="A670" t="str">
        <f t="shared" si="20"/>
        <v/>
      </c>
      <c r="G670">
        <f t="shared" si="21"/>
        <v>0</v>
      </c>
    </row>
    <row r="671" spans="1:7" x14ac:dyDescent="0.25">
      <c r="A671" t="str">
        <f t="shared" si="20"/>
        <v/>
      </c>
      <c r="G671">
        <f t="shared" si="21"/>
        <v>0</v>
      </c>
    </row>
    <row r="672" spans="1:7" x14ac:dyDescent="0.25">
      <c r="A672" t="str">
        <f t="shared" si="20"/>
        <v/>
      </c>
      <c r="G672">
        <f t="shared" si="21"/>
        <v>0</v>
      </c>
    </row>
    <row r="673" spans="1:7" x14ac:dyDescent="0.25">
      <c r="A673" t="str">
        <f t="shared" si="20"/>
        <v/>
      </c>
      <c r="G673">
        <f t="shared" si="21"/>
        <v>0</v>
      </c>
    </row>
    <row r="674" spans="1:7" x14ac:dyDescent="0.25">
      <c r="A674" t="str">
        <f t="shared" si="20"/>
        <v/>
      </c>
      <c r="G674">
        <f t="shared" si="21"/>
        <v>0</v>
      </c>
    </row>
    <row r="675" spans="1:7" x14ac:dyDescent="0.25">
      <c r="A675" t="str">
        <f t="shared" si="20"/>
        <v/>
      </c>
      <c r="G675">
        <f t="shared" si="21"/>
        <v>0</v>
      </c>
    </row>
    <row r="676" spans="1:7" x14ac:dyDescent="0.25">
      <c r="A676" t="str">
        <f t="shared" si="20"/>
        <v/>
      </c>
      <c r="G676">
        <f t="shared" si="21"/>
        <v>0</v>
      </c>
    </row>
    <row r="677" spans="1:7" x14ac:dyDescent="0.25">
      <c r="A677" t="str">
        <f t="shared" si="20"/>
        <v/>
      </c>
      <c r="G677">
        <f t="shared" si="21"/>
        <v>0</v>
      </c>
    </row>
    <row r="678" spans="1:7" x14ac:dyDescent="0.25">
      <c r="A678" t="str">
        <f t="shared" si="20"/>
        <v/>
      </c>
      <c r="G678">
        <f t="shared" si="21"/>
        <v>0</v>
      </c>
    </row>
    <row r="679" spans="1:7" x14ac:dyDescent="0.25">
      <c r="A679" t="str">
        <f t="shared" si="20"/>
        <v/>
      </c>
      <c r="G679">
        <f t="shared" si="21"/>
        <v>0</v>
      </c>
    </row>
    <row r="680" spans="1:7" x14ac:dyDescent="0.25">
      <c r="A680" t="str">
        <f t="shared" si="20"/>
        <v/>
      </c>
      <c r="G680">
        <f t="shared" si="21"/>
        <v>0</v>
      </c>
    </row>
    <row r="681" spans="1:7" x14ac:dyDescent="0.25">
      <c r="A681" t="str">
        <f t="shared" si="20"/>
        <v/>
      </c>
      <c r="G681">
        <f t="shared" si="21"/>
        <v>0</v>
      </c>
    </row>
    <row r="682" spans="1:7" x14ac:dyDescent="0.25">
      <c r="A682" t="str">
        <f t="shared" si="20"/>
        <v/>
      </c>
      <c r="G682">
        <f t="shared" si="21"/>
        <v>0</v>
      </c>
    </row>
    <row r="683" spans="1:7" x14ac:dyDescent="0.25">
      <c r="A683" t="str">
        <f t="shared" si="20"/>
        <v/>
      </c>
      <c r="G683">
        <f t="shared" si="21"/>
        <v>0</v>
      </c>
    </row>
    <row r="684" spans="1:7" x14ac:dyDescent="0.25">
      <c r="A684" t="str">
        <f t="shared" si="20"/>
        <v/>
      </c>
      <c r="G684">
        <f t="shared" si="21"/>
        <v>0</v>
      </c>
    </row>
    <row r="685" spans="1:7" x14ac:dyDescent="0.25">
      <c r="A685" t="str">
        <f t="shared" si="20"/>
        <v/>
      </c>
      <c r="G685">
        <f t="shared" si="21"/>
        <v>0</v>
      </c>
    </row>
    <row r="686" spans="1:7" x14ac:dyDescent="0.25">
      <c r="A686" t="str">
        <f t="shared" si="20"/>
        <v/>
      </c>
      <c r="G686">
        <f t="shared" si="21"/>
        <v>0</v>
      </c>
    </row>
    <row r="687" spans="1:7" x14ac:dyDescent="0.25">
      <c r="A687" t="str">
        <f t="shared" si="20"/>
        <v/>
      </c>
      <c r="G687">
        <f t="shared" si="21"/>
        <v>0</v>
      </c>
    </row>
    <row r="688" spans="1:7" x14ac:dyDescent="0.25">
      <c r="A688" t="str">
        <f t="shared" si="20"/>
        <v/>
      </c>
      <c r="G688">
        <f t="shared" si="21"/>
        <v>0</v>
      </c>
    </row>
    <row r="689" spans="1:7" x14ac:dyDescent="0.25">
      <c r="A689" t="str">
        <f t="shared" si="20"/>
        <v/>
      </c>
      <c r="G689">
        <f t="shared" si="21"/>
        <v>0</v>
      </c>
    </row>
    <row r="690" spans="1:7" x14ac:dyDescent="0.25">
      <c r="A690" t="str">
        <f t="shared" si="20"/>
        <v/>
      </c>
      <c r="G690">
        <f t="shared" si="21"/>
        <v>0</v>
      </c>
    </row>
    <row r="691" spans="1:7" x14ac:dyDescent="0.25">
      <c r="A691" t="str">
        <f t="shared" si="20"/>
        <v/>
      </c>
      <c r="G691">
        <f t="shared" si="21"/>
        <v>0</v>
      </c>
    </row>
    <row r="692" spans="1:7" x14ac:dyDescent="0.25">
      <c r="A692" t="str">
        <f t="shared" si="20"/>
        <v/>
      </c>
      <c r="G692">
        <f t="shared" si="21"/>
        <v>0</v>
      </c>
    </row>
    <row r="693" spans="1:7" x14ac:dyDescent="0.25">
      <c r="A693" t="str">
        <f t="shared" si="20"/>
        <v/>
      </c>
      <c r="G693">
        <f t="shared" si="21"/>
        <v>0</v>
      </c>
    </row>
    <row r="694" spans="1:7" x14ac:dyDescent="0.25">
      <c r="A694" t="str">
        <f t="shared" si="20"/>
        <v/>
      </c>
      <c r="G694">
        <f t="shared" si="21"/>
        <v>0</v>
      </c>
    </row>
    <row r="695" spans="1:7" x14ac:dyDescent="0.25">
      <c r="A695" t="str">
        <f t="shared" si="20"/>
        <v/>
      </c>
      <c r="G695">
        <f t="shared" si="21"/>
        <v>0</v>
      </c>
    </row>
    <row r="696" spans="1:7" x14ac:dyDescent="0.25">
      <c r="A696" t="str">
        <f t="shared" si="20"/>
        <v/>
      </c>
      <c r="G696">
        <f t="shared" si="21"/>
        <v>0</v>
      </c>
    </row>
    <row r="697" spans="1:7" x14ac:dyDescent="0.25">
      <c r="A697" t="str">
        <f t="shared" si="20"/>
        <v/>
      </c>
      <c r="G697">
        <f t="shared" si="21"/>
        <v>0</v>
      </c>
    </row>
    <row r="698" spans="1:7" x14ac:dyDescent="0.25">
      <c r="A698" t="str">
        <f t="shared" si="20"/>
        <v/>
      </c>
      <c r="G698">
        <f t="shared" si="21"/>
        <v>0</v>
      </c>
    </row>
    <row r="699" spans="1:7" x14ac:dyDescent="0.25">
      <c r="A699" t="str">
        <f t="shared" si="20"/>
        <v/>
      </c>
      <c r="G699">
        <f t="shared" si="21"/>
        <v>0</v>
      </c>
    </row>
    <row r="700" spans="1:7" x14ac:dyDescent="0.25">
      <c r="A700" t="str">
        <f t="shared" si="20"/>
        <v/>
      </c>
      <c r="G700">
        <f t="shared" si="21"/>
        <v>0</v>
      </c>
    </row>
    <row r="701" spans="1:7" x14ac:dyDescent="0.25">
      <c r="A701" t="str">
        <f t="shared" si="20"/>
        <v/>
      </c>
      <c r="G701">
        <f t="shared" si="21"/>
        <v>0</v>
      </c>
    </row>
    <row r="702" spans="1:7" x14ac:dyDescent="0.25">
      <c r="A702" t="str">
        <f t="shared" si="20"/>
        <v/>
      </c>
      <c r="G702">
        <f t="shared" si="21"/>
        <v>0</v>
      </c>
    </row>
    <row r="703" spans="1:7" x14ac:dyDescent="0.25">
      <c r="A703" t="str">
        <f t="shared" si="20"/>
        <v/>
      </c>
      <c r="G703">
        <f t="shared" si="21"/>
        <v>0</v>
      </c>
    </row>
    <row r="704" spans="1:7" x14ac:dyDescent="0.25">
      <c r="A704" t="str">
        <f t="shared" si="20"/>
        <v/>
      </c>
      <c r="G704">
        <f t="shared" si="21"/>
        <v>0</v>
      </c>
    </row>
    <row r="705" spans="1:7" x14ac:dyDescent="0.25">
      <c r="A705" t="str">
        <f t="shared" si="20"/>
        <v/>
      </c>
      <c r="G705">
        <f t="shared" si="21"/>
        <v>0</v>
      </c>
    </row>
    <row r="706" spans="1:7" x14ac:dyDescent="0.25">
      <c r="A706" t="str">
        <f t="shared" si="20"/>
        <v/>
      </c>
      <c r="G706">
        <f t="shared" si="21"/>
        <v>0</v>
      </c>
    </row>
    <row r="707" spans="1:7" x14ac:dyDescent="0.25">
      <c r="A707" t="str">
        <f t="shared" si="20"/>
        <v/>
      </c>
      <c r="G707">
        <f t="shared" si="21"/>
        <v>0</v>
      </c>
    </row>
    <row r="708" spans="1:7" x14ac:dyDescent="0.25">
      <c r="A708" t="str">
        <f t="shared" si="20"/>
        <v/>
      </c>
      <c r="G708">
        <f t="shared" si="21"/>
        <v>0</v>
      </c>
    </row>
    <row r="709" spans="1:7" x14ac:dyDescent="0.25">
      <c r="A709" t="str">
        <f t="shared" si="20"/>
        <v/>
      </c>
      <c r="G709">
        <f t="shared" si="21"/>
        <v>0</v>
      </c>
    </row>
    <row r="710" spans="1:7" x14ac:dyDescent="0.25">
      <c r="A710" t="str">
        <f t="shared" si="20"/>
        <v/>
      </c>
      <c r="G710">
        <f t="shared" si="21"/>
        <v>0</v>
      </c>
    </row>
    <row r="711" spans="1:7" x14ac:dyDescent="0.25">
      <c r="A711" t="str">
        <f t="shared" si="20"/>
        <v/>
      </c>
      <c r="G711">
        <f t="shared" si="21"/>
        <v>0</v>
      </c>
    </row>
    <row r="712" spans="1:7" x14ac:dyDescent="0.25">
      <c r="A712" t="str">
        <f t="shared" ref="A712:A775" si="22">B712&amp;C712</f>
        <v/>
      </c>
      <c r="G712">
        <f t="shared" ref="G712:G775" si="23">IF(E712=E711,G711,D712)</f>
        <v>0</v>
      </c>
    </row>
    <row r="713" spans="1:7" x14ac:dyDescent="0.25">
      <c r="A713" t="str">
        <f t="shared" si="22"/>
        <v/>
      </c>
      <c r="G713">
        <f t="shared" si="23"/>
        <v>0</v>
      </c>
    </row>
    <row r="714" spans="1:7" x14ac:dyDescent="0.25">
      <c r="A714" t="str">
        <f t="shared" si="22"/>
        <v/>
      </c>
      <c r="G714">
        <f t="shared" si="23"/>
        <v>0</v>
      </c>
    </row>
    <row r="715" spans="1:7" x14ac:dyDescent="0.25">
      <c r="A715" t="str">
        <f t="shared" si="22"/>
        <v/>
      </c>
      <c r="G715">
        <f t="shared" si="23"/>
        <v>0</v>
      </c>
    </row>
    <row r="716" spans="1:7" x14ac:dyDescent="0.25">
      <c r="A716" t="str">
        <f t="shared" si="22"/>
        <v/>
      </c>
      <c r="G716">
        <f t="shared" si="23"/>
        <v>0</v>
      </c>
    </row>
    <row r="717" spans="1:7" x14ac:dyDescent="0.25">
      <c r="A717" t="str">
        <f t="shared" si="22"/>
        <v/>
      </c>
      <c r="G717">
        <f t="shared" si="23"/>
        <v>0</v>
      </c>
    </row>
    <row r="718" spans="1:7" x14ac:dyDescent="0.25">
      <c r="A718" t="str">
        <f t="shared" si="22"/>
        <v/>
      </c>
      <c r="G718">
        <f t="shared" si="23"/>
        <v>0</v>
      </c>
    </row>
    <row r="719" spans="1:7" x14ac:dyDescent="0.25">
      <c r="A719" t="str">
        <f t="shared" si="22"/>
        <v/>
      </c>
      <c r="G719">
        <f t="shared" si="23"/>
        <v>0</v>
      </c>
    </row>
    <row r="720" spans="1:7" x14ac:dyDescent="0.25">
      <c r="A720" t="str">
        <f t="shared" si="22"/>
        <v/>
      </c>
      <c r="G720">
        <f t="shared" si="23"/>
        <v>0</v>
      </c>
    </row>
    <row r="721" spans="1:7" x14ac:dyDescent="0.25">
      <c r="A721" t="str">
        <f t="shared" si="22"/>
        <v/>
      </c>
      <c r="G721">
        <f t="shared" si="23"/>
        <v>0</v>
      </c>
    </row>
    <row r="722" spans="1:7" x14ac:dyDescent="0.25">
      <c r="A722" t="str">
        <f t="shared" si="22"/>
        <v/>
      </c>
      <c r="G722">
        <f t="shared" si="23"/>
        <v>0</v>
      </c>
    </row>
    <row r="723" spans="1:7" x14ac:dyDescent="0.25">
      <c r="A723" t="str">
        <f t="shared" si="22"/>
        <v/>
      </c>
      <c r="G723">
        <f t="shared" si="23"/>
        <v>0</v>
      </c>
    </row>
    <row r="724" spans="1:7" x14ac:dyDescent="0.25">
      <c r="A724" t="str">
        <f t="shared" si="22"/>
        <v/>
      </c>
      <c r="G724">
        <f t="shared" si="23"/>
        <v>0</v>
      </c>
    </row>
    <row r="725" spans="1:7" x14ac:dyDescent="0.25">
      <c r="A725" t="str">
        <f t="shared" si="22"/>
        <v/>
      </c>
      <c r="G725">
        <f t="shared" si="23"/>
        <v>0</v>
      </c>
    </row>
    <row r="726" spans="1:7" x14ac:dyDescent="0.25">
      <c r="A726" t="str">
        <f t="shared" si="22"/>
        <v/>
      </c>
      <c r="G726">
        <f t="shared" si="23"/>
        <v>0</v>
      </c>
    </row>
    <row r="727" spans="1:7" x14ac:dyDescent="0.25">
      <c r="A727" t="str">
        <f t="shared" si="22"/>
        <v/>
      </c>
      <c r="G727">
        <f t="shared" si="23"/>
        <v>0</v>
      </c>
    </row>
    <row r="728" spans="1:7" x14ac:dyDescent="0.25">
      <c r="A728" t="str">
        <f t="shared" si="22"/>
        <v/>
      </c>
      <c r="G728">
        <f t="shared" si="23"/>
        <v>0</v>
      </c>
    </row>
    <row r="729" spans="1:7" x14ac:dyDescent="0.25">
      <c r="A729" t="str">
        <f t="shared" si="22"/>
        <v/>
      </c>
      <c r="G729">
        <f t="shared" si="23"/>
        <v>0</v>
      </c>
    </row>
    <row r="730" spans="1:7" x14ac:dyDescent="0.25">
      <c r="A730" t="str">
        <f t="shared" si="22"/>
        <v/>
      </c>
      <c r="G730">
        <f t="shared" si="23"/>
        <v>0</v>
      </c>
    </row>
    <row r="731" spans="1:7" x14ac:dyDescent="0.25">
      <c r="A731" t="str">
        <f t="shared" si="22"/>
        <v/>
      </c>
      <c r="G731">
        <f t="shared" si="23"/>
        <v>0</v>
      </c>
    </row>
    <row r="732" spans="1:7" x14ac:dyDescent="0.25">
      <c r="A732" t="str">
        <f t="shared" si="22"/>
        <v/>
      </c>
      <c r="G732">
        <f t="shared" si="23"/>
        <v>0</v>
      </c>
    </row>
    <row r="733" spans="1:7" x14ac:dyDescent="0.25">
      <c r="A733" t="str">
        <f t="shared" si="22"/>
        <v/>
      </c>
      <c r="G733">
        <f t="shared" si="23"/>
        <v>0</v>
      </c>
    </row>
    <row r="734" spans="1:7" x14ac:dyDescent="0.25">
      <c r="A734" t="str">
        <f t="shared" si="22"/>
        <v/>
      </c>
      <c r="G734">
        <f t="shared" si="23"/>
        <v>0</v>
      </c>
    </row>
    <row r="735" spans="1:7" x14ac:dyDescent="0.25">
      <c r="A735" t="str">
        <f t="shared" si="22"/>
        <v/>
      </c>
      <c r="G735">
        <f t="shared" si="23"/>
        <v>0</v>
      </c>
    </row>
    <row r="736" spans="1:7" x14ac:dyDescent="0.25">
      <c r="A736" t="str">
        <f t="shared" si="22"/>
        <v/>
      </c>
      <c r="G736">
        <f t="shared" si="23"/>
        <v>0</v>
      </c>
    </row>
    <row r="737" spans="1:7" x14ac:dyDescent="0.25">
      <c r="A737" t="str">
        <f t="shared" si="22"/>
        <v/>
      </c>
      <c r="G737">
        <f t="shared" si="23"/>
        <v>0</v>
      </c>
    </row>
    <row r="738" spans="1:7" x14ac:dyDescent="0.25">
      <c r="A738" t="str">
        <f t="shared" si="22"/>
        <v/>
      </c>
      <c r="G738">
        <f t="shared" si="23"/>
        <v>0</v>
      </c>
    </row>
    <row r="739" spans="1:7" x14ac:dyDescent="0.25">
      <c r="A739" t="str">
        <f t="shared" si="22"/>
        <v/>
      </c>
      <c r="G739">
        <f t="shared" si="23"/>
        <v>0</v>
      </c>
    </row>
    <row r="740" spans="1:7" x14ac:dyDescent="0.25">
      <c r="A740" t="str">
        <f t="shared" si="22"/>
        <v/>
      </c>
      <c r="G740">
        <f t="shared" si="23"/>
        <v>0</v>
      </c>
    </row>
    <row r="741" spans="1:7" x14ac:dyDescent="0.25">
      <c r="A741" t="str">
        <f t="shared" si="22"/>
        <v/>
      </c>
      <c r="G741">
        <f t="shared" si="23"/>
        <v>0</v>
      </c>
    </row>
    <row r="742" spans="1:7" x14ac:dyDescent="0.25">
      <c r="A742" t="str">
        <f t="shared" si="22"/>
        <v/>
      </c>
      <c r="G742">
        <f t="shared" si="23"/>
        <v>0</v>
      </c>
    </row>
    <row r="743" spans="1:7" x14ac:dyDescent="0.25">
      <c r="A743" t="str">
        <f t="shared" si="22"/>
        <v/>
      </c>
      <c r="G743">
        <f t="shared" si="23"/>
        <v>0</v>
      </c>
    </row>
    <row r="744" spans="1:7" x14ac:dyDescent="0.25">
      <c r="A744" t="str">
        <f t="shared" si="22"/>
        <v/>
      </c>
      <c r="G744">
        <f t="shared" si="23"/>
        <v>0</v>
      </c>
    </row>
    <row r="745" spans="1:7" x14ac:dyDescent="0.25">
      <c r="A745" t="str">
        <f t="shared" si="22"/>
        <v/>
      </c>
      <c r="G745">
        <f t="shared" si="23"/>
        <v>0</v>
      </c>
    </row>
    <row r="746" spans="1:7" x14ac:dyDescent="0.25">
      <c r="A746" t="str">
        <f t="shared" si="22"/>
        <v/>
      </c>
      <c r="G746">
        <f t="shared" si="23"/>
        <v>0</v>
      </c>
    </row>
    <row r="747" spans="1:7" x14ac:dyDescent="0.25">
      <c r="A747" t="str">
        <f t="shared" si="22"/>
        <v/>
      </c>
      <c r="G747">
        <f t="shared" si="23"/>
        <v>0</v>
      </c>
    </row>
    <row r="748" spans="1:7" x14ac:dyDescent="0.25">
      <c r="A748" t="str">
        <f t="shared" si="22"/>
        <v/>
      </c>
      <c r="G748">
        <f t="shared" si="23"/>
        <v>0</v>
      </c>
    </row>
    <row r="749" spans="1:7" x14ac:dyDescent="0.25">
      <c r="A749" t="str">
        <f t="shared" si="22"/>
        <v/>
      </c>
      <c r="G749">
        <f t="shared" si="23"/>
        <v>0</v>
      </c>
    </row>
    <row r="750" spans="1:7" x14ac:dyDescent="0.25">
      <c r="A750" t="str">
        <f t="shared" si="22"/>
        <v/>
      </c>
      <c r="G750">
        <f t="shared" si="23"/>
        <v>0</v>
      </c>
    </row>
    <row r="751" spans="1:7" x14ac:dyDescent="0.25">
      <c r="A751" t="str">
        <f t="shared" si="22"/>
        <v/>
      </c>
      <c r="G751">
        <f t="shared" si="23"/>
        <v>0</v>
      </c>
    </row>
    <row r="752" spans="1:7" x14ac:dyDescent="0.25">
      <c r="A752" t="str">
        <f t="shared" si="22"/>
        <v/>
      </c>
      <c r="G752">
        <f t="shared" si="23"/>
        <v>0</v>
      </c>
    </row>
    <row r="753" spans="1:7" x14ac:dyDescent="0.25">
      <c r="A753" t="str">
        <f t="shared" si="22"/>
        <v/>
      </c>
      <c r="G753">
        <f t="shared" si="23"/>
        <v>0</v>
      </c>
    </row>
    <row r="754" spans="1:7" x14ac:dyDescent="0.25">
      <c r="A754" t="str">
        <f t="shared" si="22"/>
        <v/>
      </c>
      <c r="G754">
        <f t="shared" si="23"/>
        <v>0</v>
      </c>
    </row>
    <row r="755" spans="1:7" x14ac:dyDescent="0.25">
      <c r="A755" t="str">
        <f t="shared" si="22"/>
        <v/>
      </c>
      <c r="G755">
        <f t="shared" si="23"/>
        <v>0</v>
      </c>
    </row>
    <row r="756" spans="1:7" x14ac:dyDescent="0.25">
      <c r="A756" t="str">
        <f t="shared" si="22"/>
        <v/>
      </c>
      <c r="G756">
        <f t="shared" si="23"/>
        <v>0</v>
      </c>
    </row>
    <row r="757" spans="1:7" x14ac:dyDescent="0.25">
      <c r="A757" t="str">
        <f t="shared" si="22"/>
        <v/>
      </c>
      <c r="G757">
        <f t="shared" si="23"/>
        <v>0</v>
      </c>
    </row>
    <row r="758" spans="1:7" x14ac:dyDescent="0.25">
      <c r="A758" t="str">
        <f t="shared" si="22"/>
        <v/>
      </c>
      <c r="G758">
        <f t="shared" si="23"/>
        <v>0</v>
      </c>
    </row>
    <row r="759" spans="1:7" x14ac:dyDescent="0.25">
      <c r="A759" t="str">
        <f t="shared" si="22"/>
        <v/>
      </c>
      <c r="G759">
        <f t="shared" si="23"/>
        <v>0</v>
      </c>
    </row>
    <row r="760" spans="1:7" x14ac:dyDescent="0.25">
      <c r="A760" t="str">
        <f t="shared" si="22"/>
        <v/>
      </c>
      <c r="G760">
        <f t="shared" si="23"/>
        <v>0</v>
      </c>
    </row>
    <row r="761" spans="1:7" x14ac:dyDescent="0.25">
      <c r="A761" t="str">
        <f t="shared" si="22"/>
        <v/>
      </c>
      <c r="G761">
        <f t="shared" si="23"/>
        <v>0</v>
      </c>
    </row>
    <row r="762" spans="1:7" x14ac:dyDescent="0.25">
      <c r="A762" t="str">
        <f t="shared" si="22"/>
        <v/>
      </c>
      <c r="G762">
        <f t="shared" si="23"/>
        <v>0</v>
      </c>
    </row>
    <row r="763" spans="1:7" x14ac:dyDescent="0.25">
      <c r="A763" t="str">
        <f t="shared" si="22"/>
        <v/>
      </c>
      <c r="G763">
        <f t="shared" si="23"/>
        <v>0</v>
      </c>
    </row>
    <row r="764" spans="1:7" x14ac:dyDescent="0.25">
      <c r="A764" t="str">
        <f t="shared" si="22"/>
        <v/>
      </c>
      <c r="G764">
        <f t="shared" si="23"/>
        <v>0</v>
      </c>
    </row>
    <row r="765" spans="1:7" x14ac:dyDescent="0.25">
      <c r="A765" t="str">
        <f t="shared" si="22"/>
        <v/>
      </c>
      <c r="G765">
        <f t="shared" si="23"/>
        <v>0</v>
      </c>
    </row>
    <row r="766" spans="1:7" x14ac:dyDescent="0.25">
      <c r="A766" t="str">
        <f t="shared" si="22"/>
        <v/>
      </c>
      <c r="G766">
        <f t="shared" si="23"/>
        <v>0</v>
      </c>
    </row>
    <row r="767" spans="1:7" x14ac:dyDescent="0.25">
      <c r="A767" t="str">
        <f t="shared" si="22"/>
        <v/>
      </c>
      <c r="G767">
        <f t="shared" si="23"/>
        <v>0</v>
      </c>
    </row>
    <row r="768" spans="1:7" x14ac:dyDescent="0.25">
      <c r="A768" t="str">
        <f t="shared" si="22"/>
        <v/>
      </c>
      <c r="G768">
        <f t="shared" si="23"/>
        <v>0</v>
      </c>
    </row>
    <row r="769" spans="1:7" x14ac:dyDescent="0.25">
      <c r="A769" t="str">
        <f t="shared" si="22"/>
        <v/>
      </c>
      <c r="G769">
        <f t="shared" si="23"/>
        <v>0</v>
      </c>
    </row>
    <row r="770" spans="1:7" x14ac:dyDescent="0.25">
      <c r="A770" t="str">
        <f t="shared" si="22"/>
        <v/>
      </c>
      <c r="G770">
        <f t="shared" si="23"/>
        <v>0</v>
      </c>
    </row>
    <row r="771" spans="1:7" x14ac:dyDescent="0.25">
      <c r="A771" t="str">
        <f t="shared" si="22"/>
        <v/>
      </c>
      <c r="G771">
        <f t="shared" si="23"/>
        <v>0</v>
      </c>
    </row>
    <row r="772" spans="1:7" x14ac:dyDescent="0.25">
      <c r="A772" t="str">
        <f t="shared" si="22"/>
        <v/>
      </c>
      <c r="G772">
        <f t="shared" si="23"/>
        <v>0</v>
      </c>
    </row>
    <row r="773" spans="1:7" x14ac:dyDescent="0.25">
      <c r="A773" t="str">
        <f t="shared" si="22"/>
        <v/>
      </c>
      <c r="G773">
        <f t="shared" si="23"/>
        <v>0</v>
      </c>
    </row>
    <row r="774" spans="1:7" x14ac:dyDescent="0.25">
      <c r="A774" t="str">
        <f t="shared" si="22"/>
        <v/>
      </c>
      <c r="G774">
        <f t="shared" si="23"/>
        <v>0</v>
      </c>
    </row>
    <row r="775" spans="1:7" x14ac:dyDescent="0.25">
      <c r="A775" t="str">
        <f t="shared" si="22"/>
        <v/>
      </c>
      <c r="G775">
        <f t="shared" si="23"/>
        <v>0</v>
      </c>
    </row>
    <row r="776" spans="1:7" x14ac:dyDescent="0.25">
      <c r="A776" t="str">
        <f t="shared" ref="A776:A839" si="24">B776&amp;C776</f>
        <v/>
      </c>
      <c r="G776">
        <f t="shared" ref="G776:G839" si="25">IF(E776=E775,G775,D776)</f>
        <v>0</v>
      </c>
    </row>
    <row r="777" spans="1:7" x14ac:dyDescent="0.25">
      <c r="A777" t="str">
        <f t="shared" si="24"/>
        <v/>
      </c>
      <c r="G777">
        <f t="shared" si="25"/>
        <v>0</v>
      </c>
    </row>
    <row r="778" spans="1:7" x14ac:dyDescent="0.25">
      <c r="A778" t="str">
        <f t="shared" si="24"/>
        <v/>
      </c>
      <c r="G778">
        <f t="shared" si="25"/>
        <v>0</v>
      </c>
    </row>
    <row r="779" spans="1:7" x14ac:dyDescent="0.25">
      <c r="A779" t="str">
        <f t="shared" si="24"/>
        <v/>
      </c>
      <c r="G779">
        <f t="shared" si="25"/>
        <v>0</v>
      </c>
    </row>
    <row r="780" spans="1:7" x14ac:dyDescent="0.25">
      <c r="A780" t="str">
        <f t="shared" si="24"/>
        <v/>
      </c>
      <c r="G780">
        <f t="shared" si="25"/>
        <v>0</v>
      </c>
    </row>
    <row r="781" spans="1:7" x14ac:dyDescent="0.25">
      <c r="A781" t="str">
        <f t="shared" si="24"/>
        <v/>
      </c>
      <c r="G781">
        <f t="shared" si="25"/>
        <v>0</v>
      </c>
    </row>
    <row r="782" spans="1:7" x14ac:dyDescent="0.25">
      <c r="A782" t="str">
        <f t="shared" si="24"/>
        <v/>
      </c>
      <c r="G782">
        <f t="shared" si="25"/>
        <v>0</v>
      </c>
    </row>
    <row r="783" spans="1:7" x14ac:dyDescent="0.25">
      <c r="A783" t="str">
        <f t="shared" si="24"/>
        <v/>
      </c>
      <c r="G783">
        <f t="shared" si="25"/>
        <v>0</v>
      </c>
    </row>
    <row r="784" spans="1:7" x14ac:dyDescent="0.25">
      <c r="A784" t="str">
        <f t="shared" si="24"/>
        <v/>
      </c>
      <c r="G784">
        <f t="shared" si="25"/>
        <v>0</v>
      </c>
    </row>
    <row r="785" spans="1:7" x14ac:dyDescent="0.25">
      <c r="A785" t="str">
        <f t="shared" si="24"/>
        <v/>
      </c>
      <c r="G785">
        <f t="shared" si="25"/>
        <v>0</v>
      </c>
    </row>
    <row r="786" spans="1:7" x14ac:dyDescent="0.25">
      <c r="A786" t="str">
        <f t="shared" si="24"/>
        <v/>
      </c>
      <c r="G786">
        <f t="shared" si="25"/>
        <v>0</v>
      </c>
    </row>
    <row r="787" spans="1:7" x14ac:dyDescent="0.25">
      <c r="A787" t="str">
        <f t="shared" si="24"/>
        <v/>
      </c>
      <c r="G787">
        <f t="shared" si="25"/>
        <v>0</v>
      </c>
    </row>
    <row r="788" spans="1:7" x14ac:dyDescent="0.25">
      <c r="A788" t="str">
        <f t="shared" si="24"/>
        <v/>
      </c>
      <c r="G788">
        <f t="shared" si="25"/>
        <v>0</v>
      </c>
    </row>
    <row r="789" spans="1:7" x14ac:dyDescent="0.25">
      <c r="A789" t="str">
        <f t="shared" si="24"/>
        <v/>
      </c>
      <c r="G789">
        <f t="shared" si="25"/>
        <v>0</v>
      </c>
    </row>
    <row r="790" spans="1:7" x14ac:dyDescent="0.25">
      <c r="A790" t="str">
        <f t="shared" si="24"/>
        <v/>
      </c>
      <c r="G790">
        <f t="shared" si="25"/>
        <v>0</v>
      </c>
    </row>
    <row r="791" spans="1:7" x14ac:dyDescent="0.25">
      <c r="A791" t="str">
        <f t="shared" si="24"/>
        <v/>
      </c>
      <c r="G791">
        <f t="shared" si="25"/>
        <v>0</v>
      </c>
    </row>
    <row r="792" spans="1:7" x14ac:dyDescent="0.25">
      <c r="A792" t="str">
        <f t="shared" si="24"/>
        <v/>
      </c>
      <c r="G792">
        <f t="shared" si="25"/>
        <v>0</v>
      </c>
    </row>
    <row r="793" spans="1:7" x14ac:dyDescent="0.25">
      <c r="A793" t="str">
        <f t="shared" si="24"/>
        <v/>
      </c>
      <c r="G793">
        <f t="shared" si="25"/>
        <v>0</v>
      </c>
    </row>
    <row r="794" spans="1:7" x14ac:dyDescent="0.25">
      <c r="A794" t="str">
        <f t="shared" si="24"/>
        <v/>
      </c>
      <c r="G794">
        <f t="shared" si="25"/>
        <v>0</v>
      </c>
    </row>
    <row r="795" spans="1:7" x14ac:dyDescent="0.25">
      <c r="A795" t="str">
        <f t="shared" si="24"/>
        <v/>
      </c>
      <c r="G795">
        <f t="shared" si="25"/>
        <v>0</v>
      </c>
    </row>
    <row r="796" spans="1:7" x14ac:dyDescent="0.25">
      <c r="A796" t="str">
        <f t="shared" si="24"/>
        <v/>
      </c>
      <c r="G796">
        <f t="shared" si="25"/>
        <v>0</v>
      </c>
    </row>
    <row r="797" spans="1:7" x14ac:dyDescent="0.25">
      <c r="A797" t="str">
        <f t="shared" si="24"/>
        <v/>
      </c>
      <c r="G797">
        <f t="shared" si="25"/>
        <v>0</v>
      </c>
    </row>
    <row r="798" spans="1:7" x14ac:dyDescent="0.25">
      <c r="A798" t="str">
        <f t="shared" si="24"/>
        <v/>
      </c>
      <c r="G798">
        <f t="shared" si="25"/>
        <v>0</v>
      </c>
    </row>
    <row r="799" spans="1:7" x14ac:dyDescent="0.25">
      <c r="A799" t="str">
        <f t="shared" si="24"/>
        <v/>
      </c>
      <c r="G799">
        <f t="shared" si="25"/>
        <v>0</v>
      </c>
    </row>
    <row r="800" spans="1:7" x14ac:dyDescent="0.25">
      <c r="A800" t="str">
        <f t="shared" si="24"/>
        <v/>
      </c>
      <c r="G800">
        <f t="shared" si="25"/>
        <v>0</v>
      </c>
    </row>
    <row r="801" spans="1:7" x14ac:dyDescent="0.25">
      <c r="A801" t="str">
        <f t="shared" si="24"/>
        <v/>
      </c>
      <c r="G801">
        <f t="shared" si="25"/>
        <v>0</v>
      </c>
    </row>
    <row r="802" spans="1:7" x14ac:dyDescent="0.25">
      <c r="A802" t="str">
        <f t="shared" si="24"/>
        <v/>
      </c>
      <c r="G802">
        <f t="shared" si="25"/>
        <v>0</v>
      </c>
    </row>
    <row r="803" spans="1:7" x14ac:dyDescent="0.25">
      <c r="A803" t="str">
        <f t="shared" si="24"/>
        <v/>
      </c>
      <c r="G803">
        <f t="shared" si="25"/>
        <v>0</v>
      </c>
    </row>
    <row r="804" spans="1:7" x14ac:dyDescent="0.25">
      <c r="A804" t="str">
        <f t="shared" si="24"/>
        <v/>
      </c>
      <c r="G804">
        <f t="shared" si="25"/>
        <v>0</v>
      </c>
    </row>
    <row r="805" spans="1:7" x14ac:dyDescent="0.25">
      <c r="A805" t="str">
        <f t="shared" si="24"/>
        <v/>
      </c>
      <c r="G805">
        <f t="shared" si="25"/>
        <v>0</v>
      </c>
    </row>
    <row r="806" spans="1:7" x14ac:dyDescent="0.25">
      <c r="A806" t="str">
        <f t="shared" si="24"/>
        <v/>
      </c>
      <c r="G806">
        <f t="shared" si="25"/>
        <v>0</v>
      </c>
    </row>
    <row r="807" spans="1:7" x14ac:dyDescent="0.25">
      <c r="A807" t="str">
        <f t="shared" si="24"/>
        <v/>
      </c>
      <c r="G807">
        <f t="shared" si="25"/>
        <v>0</v>
      </c>
    </row>
    <row r="808" spans="1:7" x14ac:dyDescent="0.25">
      <c r="A808" t="str">
        <f t="shared" si="24"/>
        <v/>
      </c>
      <c r="G808">
        <f t="shared" si="25"/>
        <v>0</v>
      </c>
    </row>
    <row r="809" spans="1:7" x14ac:dyDescent="0.25">
      <c r="A809" t="str">
        <f t="shared" si="24"/>
        <v/>
      </c>
      <c r="G809">
        <f t="shared" si="25"/>
        <v>0</v>
      </c>
    </row>
    <row r="810" spans="1:7" x14ac:dyDescent="0.25">
      <c r="A810" t="str">
        <f t="shared" si="24"/>
        <v/>
      </c>
      <c r="G810">
        <f t="shared" si="25"/>
        <v>0</v>
      </c>
    </row>
    <row r="811" spans="1:7" x14ac:dyDescent="0.25">
      <c r="A811" t="str">
        <f t="shared" si="24"/>
        <v/>
      </c>
      <c r="G811">
        <f t="shared" si="25"/>
        <v>0</v>
      </c>
    </row>
    <row r="812" spans="1:7" x14ac:dyDescent="0.25">
      <c r="A812" t="str">
        <f t="shared" si="24"/>
        <v/>
      </c>
      <c r="G812">
        <f t="shared" si="25"/>
        <v>0</v>
      </c>
    </row>
    <row r="813" spans="1:7" x14ac:dyDescent="0.25">
      <c r="A813" t="str">
        <f t="shared" si="24"/>
        <v/>
      </c>
      <c r="G813">
        <f t="shared" si="25"/>
        <v>0</v>
      </c>
    </row>
    <row r="814" spans="1:7" x14ac:dyDescent="0.25">
      <c r="A814" t="str">
        <f t="shared" si="24"/>
        <v/>
      </c>
      <c r="G814">
        <f t="shared" si="25"/>
        <v>0</v>
      </c>
    </row>
    <row r="815" spans="1:7" x14ac:dyDescent="0.25">
      <c r="A815" t="str">
        <f t="shared" si="24"/>
        <v/>
      </c>
      <c r="G815">
        <f t="shared" si="25"/>
        <v>0</v>
      </c>
    </row>
    <row r="816" spans="1:7" x14ac:dyDescent="0.25">
      <c r="A816" t="str">
        <f t="shared" si="24"/>
        <v/>
      </c>
      <c r="G816">
        <f t="shared" si="25"/>
        <v>0</v>
      </c>
    </row>
    <row r="817" spans="1:7" x14ac:dyDescent="0.25">
      <c r="A817" t="str">
        <f t="shared" si="24"/>
        <v/>
      </c>
      <c r="G817">
        <f t="shared" si="25"/>
        <v>0</v>
      </c>
    </row>
    <row r="818" spans="1:7" x14ac:dyDescent="0.25">
      <c r="A818" t="str">
        <f t="shared" si="24"/>
        <v/>
      </c>
      <c r="G818">
        <f t="shared" si="25"/>
        <v>0</v>
      </c>
    </row>
    <row r="819" spans="1:7" x14ac:dyDescent="0.25">
      <c r="A819" t="str">
        <f t="shared" si="24"/>
        <v/>
      </c>
      <c r="G819">
        <f t="shared" si="25"/>
        <v>0</v>
      </c>
    </row>
    <row r="820" spans="1:7" x14ac:dyDescent="0.25">
      <c r="A820" t="str">
        <f t="shared" si="24"/>
        <v/>
      </c>
      <c r="G820">
        <f t="shared" si="25"/>
        <v>0</v>
      </c>
    </row>
    <row r="821" spans="1:7" x14ac:dyDescent="0.25">
      <c r="A821" t="str">
        <f t="shared" si="24"/>
        <v/>
      </c>
      <c r="G821">
        <f t="shared" si="25"/>
        <v>0</v>
      </c>
    </row>
    <row r="822" spans="1:7" x14ac:dyDescent="0.25">
      <c r="A822" t="str">
        <f t="shared" si="24"/>
        <v/>
      </c>
      <c r="G822">
        <f t="shared" si="25"/>
        <v>0</v>
      </c>
    </row>
    <row r="823" spans="1:7" x14ac:dyDescent="0.25">
      <c r="A823" t="str">
        <f t="shared" si="24"/>
        <v/>
      </c>
      <c r="G823">
        <f t="shared" si="25"/>
        <v>0</v>
      </c>
    </row>
    <row r="824" spans="1:7" x14ac:dyDescent="0.25">
      <c r="A824" t="str">
        <f t="shared" si="24"/>
        <v/>
      </c>
      <c r="G824">
        <f t="shared" si="25"/>
        <v>0</v>
      </c>
    </row>
    <row r="825" spans="1:7" x14ac:dyDescent="0.25">
      <c r="A825" t="str">
        <f t="shared" si="24"/>
        <v/>
      </c>
      <c r="G825">
        <f t="shared" si="25"/>
        <v>0</v>
      </c>
    </row>
    <row r="826" spans="1:7" x14ac:dyDescent="0.25">
      <c r="A826" t="str">
        <f t="shared" si="24"/>
        <v/>
      </c>
      <c r="G826">
        <f t="shared" si="25"/>
        <v>0</v>
      </c>
    </row>
    <row r="827" spans="1:7" x14ac:dyDescent="0.25">
      <c r="A827" t="str">
        <f t="shared" si="24"/>
        <v/>
      </c>
      <c r="G827">
        <f t="shared" si="25"/>
        <v>0</v>
      </c>
    </row>
    <row r="828" spans="1:7" x14ac:dyDescent="0.25">
      <c r="A828" t="str">
        <f t="shared" si="24"/>
        <v/>
      </c>
      <c r="G828">
        <f t="shared" si="25"/>
        <v>0</v>
      </c>
    </row>
    <row r="829" spans="1:7" x14ac:dyDescent="0.25">
      <c r="A829" t="str">
        <f t="shared" si="24"/>
        <v/>
      </c>
      <c r="G829">
        <f t="shared" si="25"/>
        <v>0</v>
      </c>
    </row>
    <row r="830" spans="1:7" x14ac:dyDescent="0.25">
      <c r="A830" t="str">
        <f t="shared" si="24"/>
        <v/>
      </c>
      <c r="G830">
        <f t="shared" si="25"/>
        <v>0</v>
      </c>
    </row>
    <row r="831" spans="1:7" x14ac:dyDescent="0.25">
      <c r="A831" t="str">
        <f t="shared" si="24"/>
        <v/>
      </c>
      <c r="G831">
        <f t="shared" si="25"/>
        <v>0</v>
      </c>
    </row>
    <row r="832" spans="1:7" x14ac:dyDescent="0.25">
      <c r="A832" t="str">
        <f t="shared" si="24"/>
        <v/>
      </c>
      <c r="G832">
        <f t="shared" si="25"/>
        <v>0</v>
      </c>
    </row>
    <row r="833" spans="1:7" x14ac:dyDescent="0.25">
      <c r="A833" t="str">
        <f t="shared" si="24"/>
        <v/>
      </c>
      <c r="G833">
        <f t="shared" si="25"/>
        <v>0</v>
      </c>
    </row>
    <row r="834" spans="1:7" x14ac:dyDescent="0.25">
      <c r="A834" t="str">
        <f t="shared" si="24"/>
        <v/>
      </c>
      <c r="G834">
        <f t="shared" si="25"/>
        <v>0</v>
      </c>
    </row>
    <row r="835" spans="1:7" x14ac:dyDescent="0.25">
      <c r="A835" t="str">
        <f t="shared" si="24"/>
        <v/>
      </c>
      <c r="G835">
        <f t="shared" si="25"/>
        <v>0</v>
      </c>
    </row>
    <row r="836" spans="1:7" x14ac:dyDescent="0.25">
      <c r="A836" t="str">
        <f t="shared" si="24"/>
        <v/>
      </c>
      <c r="G836">
        <f t="shared" si="25"/>
        <v>0</v>
      </c>
    </row>
    <row r="837" spans="1:7" x14ac:dyDescent="0.25">
      <c r="A837" t="str">
        <f t="shared" si="24"/>
        <v/>
      </c>
      <c r="G837">
        <f t="shared" si="25"/>
        <v>0</v>
      </c>
    </row>
    <row r="838" spans="1:7" x14ac:dyDescent="0.25">
      <c r="A838" t="str">
        <f t="shared" si="24"/>
        <v/>
      </c>
      <c r="G838">
        <f t="shared" si="25"/>
        <v>0</v>
      </c>
    </row>
    <row r="839" spans="1:7" x14ac:dyDescent="0.25">
      <c r="A839" t="str">
        <f t="shared" si="24"/>
        <v/>
      </c>
      <c r="G839">
        <f t="shared" si="25"/>
        <v>0</v>
      </c>
    </row>
    <row r="840" spans="1:7" x14ac:dyDescent="0.25">
      <c r="A840" t="str">
        <f t="shared" ref="A840:A903" si="26">B840&amp;C840</f>
        <v/>
      </c>
      <c r="G840">
        <f t="shared" ref="G840:G903" si="27">IF(E840=E839,G839,D840)</f>
        <v>0</v>
      </c>
    </row>
    <row r="841" spans="1:7" x14ac:dyDescent="0.25">
      <c r="A841" t="str">
        <f t="shared" si="26"/>
        <v/>
      </c>
      <c r="G841">
        <f t="shared" si="27"/>
        <v>0</v>
      </c>
    </row>
    <row r="842" spans="1:7" x14ac:dyDescent="0.25">
      <c r="A842" t="str">
        <f t="shared" si="26"/>
        <v/>
      </c>
      <c r="G842">
        <f t="shared" si="27"/>
        <v>0</v>
      </c>
    </row>
    <row r="843" spans="1:7" x14ac:dyDescent="0.25">
      <c r="A843" t="str">
        <f t="shared" si="26"/>
        <v/>
      </c>
      <c r="G843">
        <f t="shared" si="27"/>
        <v>0</v>
      </c>
    </row>
    <row r="844" spans="1:7" x14ac:dyDescent="0.25">
      <c r="A844" t="str">
        <f t="shared" si="26"/>
        <v/>
      </c>
      <c r="G844">
        <f t="shared" si="27"/>
        <v>0</v>
      </c>
    </row>
    <row r="845" spans="1:7" x14ac:dyDescent="0.25">
      <c r="A845" t="str">
        <f t="shared" si="26"/>
        <v/>
      </c>
      <c r="G845">
        <f t="shared" si="27"/>
        <v>0</v>
      </c>
    </row>
    <row r="846" spans="1:7" x14ac:dyDescent="0.25">
      <c r="A846" t="str">
        <f t="shared" si="26"/>
        <v/>
      </c>
      <c r="G846">
        <f t="shared" si="27"/>
        <v>0</v>
      </c>
    </row>
    <row r="847" spans="1:7" x14ac:dyDescent="0.25">
      <c r="A847" t="str">
        <f t="shared" si="26"/>
        <v/>
      </c>
      <c r="G847">
        <f t="shared" si="27"/>
        <v>0</v>
      </c>
    </row>
    <row r="848" spans="1:7" x14ac:dyDescent="0.25">
      <c r="A848" t="str">
        <f t="shared" si="26"/>
        <v/>
      </c>
      <c r="G848">
        <f t="shared" si="27"/>
        <v>0</v>
      </c>
    </row>
    <row r="849" spans="1:7" x14ac:dyDescent="0.25">
      <c r="A849" t="str">
        <f t="shared" si="26"/>
        <v/>
      </c>
      <c r="G849">
        <f t="shared" si="27"/>
        <v>0</v>
      </c>
    </row>
    <row r="850" spans="1:7" x14ac:dyDescent="0.25">
      <c r="A850" t="str">
        <f t="shared" si="26"/>
        <v/>
      </c>
      <c r="G850">
        <f t="shared" si="27"/>
        <v>0</v>
      </c>
    </row>
    <row r="851" spans="1:7" x14ac:dyDescent="0.25">
      <c r="A851" t="str">
        <f t="shared" si="26"/>
        <v/>
      </c>
      <c r="G851">
        <f t="shared" si="27"/>
        <v>0</v>
      </c>
    </row>
    <row r="852" spans="1:7" x14ac:dyDescent="0.25">
      <c r="A852" t="str">
        <f t="shared" si="26"/>
        <v/>
      </c>
      <c r="G852">
        <f t="shared" si="27"/>
        <v>0</v>
      </c>
    </row>
    <row r="853" spans="1:7" x14ac:dyDescent="0.25">
      <c r="A853" t="str">
        <f t="shared" si="26"/>
        <v/>
      </c>
      <c r="G853">
        <f t="shared" si="27"/>
        <v>0</v>
      </c>
    </row>
    <row r="854" spans="1:7" x14ac:dyDescent="0.25">
      <c r="A854" t="str">
        <f t="shared" si="26"/>
        <v/>
      </c>
      <c r="G854">
        <f t="shared" si="27"/>
        <v>0</v>
      </c>
    </row>
    <row r="855" spans="1:7" x14ac:dyDescent="0.25">
      <c r="A855" t="str">
        <f t="shared" si="26"/>
        <v/>
      </c>
      <c r="G855">
        <f t="shared" si="27"/>
        <v>0</v>
      </c>
    </row>
    <row r="856" spans="1:7" x14ac:dyDescent="0.25">
      <c r="A856" t="str">
        <f t="shared" si="26"/>
        <v/>
      </c>
      <c r="G856">
        <f t="shared" si="27"/>
        <v>0</v>
      </c>
    </row>
    <row r="857" spans="1:7" x14ac:dyDescent="0.25">
      <c r="A857" t="str">
        <f t="shared" si="26"/>
        <v/>
      </c>
      <c r="G857">
        <f t="shared" si="27"/>
        <v>0</v>
      </c>
    </row>
    <row r="858" spans="1:7" x14ac:dyDescent="0.25">
      <c r="A858" t="str">
        <f t="shared" si="26"/>
        <v/>
      </c>
      <c r="G858">
        <f t="shared" si="27"/>
        <v>0</v>
      </c>
    </row>
    <row r="859" spans="1:7" x14ac:dyDescent="0.25">
      <c r="A859" t="str">
        <f t="shared" si="26"/>
        <v/>
      </c>
      <c r="G859">
        <f t="shared" si="27"/>
        <v>0</v>
      </c>
    </row>
    <row r="860" spans="1:7" x14ac:dyDescent="0.25">
      <c r="A860" t="str">
        <f t="shared" si="26"/>
        <v/>
      </c>
      <c r="G860">
        <f t="shared" si="27"/>
        <v>0</v>
      </c>
    </row>
    <row r="861" spans="1:7" x14ac:dyDescent="0.25">
      <c r="A861" t="str">
        <f t="shared" si="26"/>
        <v/>
      </c>
      <c r="G861">
        <f t="shared" si="27"/>
        <v>0</v>
      </c>
    </row>
    <row r="862" spans="1:7" x14ac:dyDescent="0.25">
      <c r="A862" t="str">
        <f t="shared" si="26"/>
        <v/>
      </c>
      <c r="G862">
        <f t="shared" si="27"/>
        <v>0</v>
      </c>
    </row>
    <row r="863" spans="1:7" x14ac:dyDescent="0.25">
      <c r="A863" t="str">
        <f t="shared" si="26"/>
        <v/>
      </c>
      <c r="G863">
        <f t="shared" si="27"/>
        <v>0</v>
      </c>
    </row>
    <row r="864" spans="1:7" x14ac:dyDescent="0.25">
      <c r="A864" t="str">
        <f t="shared" si="26"/>
        <v/>
      </c>
      <c r="G864">
        <f t="shared" si="27"/>
        <v>0</v>
      </c>
    </row>
    <row r="865" spans="1:7" x14ac:dyDescent="0.25">
      <c r="A865" t="str">
        <f t="shared" si="26"/>
        <v/>
      </c>
      <c r="G865">
        <f t="shared" si="27"/>
        <v>0</v>
      </c>
    </row>
    <row r="866" spans="1:7" x14ac:dyDescent="0.25">
      <c r="A866" t="str">
        <f t="shared" si="26"/>
        <v/>
      </c>
      <c r="G866">
        <f t="shared" si="27"/>
        <v>0</v>
      </c>
    </row>
    <row r="867" spans="1:7" x14ac:dyDescent="0.25">
      <c r="A867" t="str">
        <f t="shared" si="26"/>
        <v/>
      </c>
      <c r="G867">
        <f t="shared" si="27"/>
        <v>0</v>
      </c>
    </row>
    <row r="868" spans="1:7" x14ac:dyDescent="0.25">
      <c r="A868" t="str">
        <f t="shared" si="26"/>
        <v/>
      </c>
      <c r="G868">
        <f t="shared" si="27"/>
        <v>0</v>
      </c>
    </row>
    <row r="869" spans="1:7" x14ac:dyDescent="0.25">
      <c r="A869" t="str">
        <f t="shared" si="26"/>
        <v/>
      </c>
      <c r="G869">
        <f t="shared" si="27"/>
        <v>0</v>
      </c>
    </row>
    <row r="870" spans="1:7" x14ac:dyDescent="0.25">
      <c r="A870" t="str">
        <f t="shared" si="26"/>
        <v/>
      </c>
      <c r="G870">
        <f t="shared" si="27"/>
        <v>0</v>
      </c>
    </row>
    <row r="871" spans="1:7" x14ac:dyDescent="0.25">
      <c r="A871" t="str">
        <f t="shared" si="26"/>
        <v/>
      </c>
      <c r="G871">
        <f t="shared" si="27"/>
        <v>0</v>
      </c>
    </row>
    <row r="872" spans="1:7" x14ac:dyDescent="0.25">
      <c r="A872" t="str">
        <f t="shared" si="26"/>
        <v/>
      </c>
      <c r="G872">
        <f t="shared" si="27"/>
        <v>0</v>
      </c>
    </row>
    <row r="873" spans="1:7" x14ac:dyDescent="0.25">
      <c r="A873" t="str">
        <f t="shared" si="26"/>
        <v/>
      </c>
      <c r="G873">
        <f t="shared" si="27"/>
        <v>0</v>
      </c>
    </row>
    <row r="874" spans="1:7" x14ac:dyDescent="0.25">
      <c r="A874" t="str">
        <f t="shared" si="26"/>
        <v/>
      </c>
      <c r="G874">
        <f t="shared" si="27"/>
        <v>0</v>
      </c>
    </row>
    <row r="875" spans="1:7" x14ac:dyDescent="0.25">
      <c r="A875" t="str">
        <f t="shared" si="26"/>
        <v/>
      </c>
      <c r="G875">
        <f t="shared" si="27"/>
        <v>0</v>
      </c>
    </row>
    <row r="876" spans="1:7" x14ac:dyDescent="0.25">
      <c r="A876" t="str">
        <f t="shared" si="26"/>
        <v/>
      </c>
      <c r="G876">
        <f t="shared" si="27"/>
        <v>0</v>
      </c>
    </row>
    <row r="877" spans="1:7" x14ac:dyDescent="0.25">
      <c r="A877" t="str">
        <f t="shared" si="26"/>
        <v/>
      </c>
      <c r="G877">
        <f t="shared" si="27"/>
        <v>0</v>
      </c>
    </row>
    <row r="878" spans="1:7" x14ac:dyDescent="0.25">
      <c r="A878" t="str">
        <f t="shared" si="26"/>
        <v/>
      </c>
      <c r="G878">
        <f t="shared" si="27"/>
        <v>0</v>
      </c>
    </row>
    <row r="879" spans="1:7" x14ac:dyDescent="0.25">
      <c r="A879" t="str">
        <f t="shared" si="26"/>
        <v/>
      </c>
      <c r="G879">
        <f t="shared" si="27"/>
        <v>0</v>
      </c>
    </row>
    <row r="880" spans="1:7" x14ac:dyDescent="0.25">
      <c r="A880" t="str">
        <f t="shared" si="26"/>
        <v/>
      </c>
      <c r="G880">
        <f t="shared" si="27"/>
        <v>0</v>
      </c>
    </row>
    <row r="881" spans="1:7" x14ac:dyDescent="0.25">
      <c r="A881" t="str">
        <f t="shared" si="26"/>
        <v/>
      </c>
      <c r="G881">
        <f t="shared" si="27"/>
        <v>0</v>
      </c>
    </row>
    <row r="882" spans="1:7" x14ac:dyDescent="0.25">
      <c r="A882" t="str">
        <f t="shared" si="26"/>
        <v/>
      </c>
      <c r="G882">
        <f t="shared" si="27"/>
        <v>0</v>
      </c>
    </row>
    <row r="883" spans="1:7" x14ac:dyDescent="0.25">
      <c r="A883" t="str">
        <f t="shared" si="26"/>
        <v/>
      </c>
      <c r="G883">
        <f t="shared" si="27"/>
        <v>0</v>
      </c>
    </row>
    <row r="884" spans="1:7" x14ac:dyDescent="0.25">
      <c r="A884" t="str">
        <f t="shared" si="26"/>
        <v/>
      </c>
      <c r="G884">
        <f t="shared" si="27"/>
        <v>0</v>
      </c>
    </row>
    <row r="885" spans="1:7" x14ac:dyDescent="0.25">
      <c r="A885" t="str">
        <f t="shared" si="26"/>
        <v/>
      </c>
      <c r="G885">
        <f t="shared" si="27"/>
        <v>0</v>
      </c>
    </row>
    <row r="886" spans="1:7" x14ac:dyDescent="0.25">
      <c r="A886" t="str">
        <f t="shared" si="26"/>
        <v/>
      </c>
      <c r="G886">
        <f t="shared" si="27"/>
        <v>0</v>
      </c>
    </row>
    <row r="887" spans="1:7" x14ac:dyDescent="0.25">
      <c r="A887" t="str">
        <f t="shared" si="26"/>
        <v/>
      </c>
      <c r="G887">
        <f t="shared" si="27"/>
        <v>0</v>
      </c>
    </row>
    <row r="888" spans="1:7" x14ac:dyDescent="0.25">
      <c r="A888" t="str">
        <f t="shared" si="26"/>
        <v/>
      </c>
      <c r="G888">
        <f t="shared" si="27"/>
        <v>0</v>
      </c>
    </row>
    <row r="889" spans="1:7" x14ac:dyDescent="0.25">
      <c r="A889" t="str">
        <f t="shared" si="26"/>
        <v/>
      </c>
      <c r="G889">
        <f t="shared" si="27"/>
        <v>0</v>
      </c>
    </row>
    <row r="890" spans="1:7" x14ac:dyDescent="0.25">
      <c r="A890" t="str">
        <f t="shared" si="26"/>
        <v/>
      </c>
      <c r="G890">
        <f t="shared" si="27"/>
        <v>0</v>
      </c>
    </row>
    <row r="891" spans="1:7" x14ac:dyDescent="0.25">
      <c r="A891" t="str">
        <f t="shared" si="26"/>
        <v/>
      </c>
      <c r="G891">
        <f t="shared" si="27"/>
        <v>0</v>
      </c>
    </row>
    <row r="892" spans="1:7" x14ac:dyDescent="0.25">
      <c r="A892" t="str">
        <f t="shared" si="26"/>
        <v/>
      </c>
      <c r="G892">
        <f t="shared" si="27"/>
        <v>0</v>
      </c>
    </row>
    <row r="893" spans="1:7" x14ac:dyDescent="0.25">
      <c r="A893" t="str">
        <f t="shared" si="26"/>
        <v/>
      </c>
      <c r="G893">
        <f t="shared" si="27"/>
        <v>0</v>
      </c>
    </row>
    <row r="894" spans="1:7" x14ac:dyDescent="0.25">
      <c r="A894" t="str">
        <f t="shared" si="26"/>
        <v/>
      </c>
      <c r="G894">
        <f t="shared" si="27"/>
        <v>0</v>
      </c>
    </row>
    <row r="895" spans="1:7" x14ac:dyDescent="0.25">
      <c r="A895" t="str">
        <f t="shared" si="26"/>
        <v/>
      </c>
      <c r="G895">
        <f t="shared" si="27"/>
        <v>0</v>
      </c>
    </row>
    <row r="896" spans="1:7" x14ac:dyDescent="0.25">
      <c r="A896" t="str">
        <f t="shared" si="26"/>
        <v/>
      </c>
      <c r="G896">
        <f t="shared" si="27"/>
        <v>0</v>
      </c>
    </row>
    <row r="897" spans="1:7" x14ac:dyDescent="0.25">
      <c r="A897" t="str">
        <f t="shared" si="26"/>
        <v/>
      </c>
      <c r="G897">
        <f t="shared" si="27"/>
        <v>0</v>
      </c>
    </row>
    <row r="898" spans="1:7" x14ac:dyDescent="0.25">
      <c r="A898" t="str">
        <f t="shared" si="26"/>
        <v/>
      </c>
      <c r="G898">
        <f t="shared" si="27"/>
        <v>0</v>
      </c>
    </row>
    <row r="899" spans="1:7" x14ac:dyDescent="0.25">
      <c r="A899" t="str">
        <f t="shared" si="26"/>
        <v/>
      </c>
      <c r="G899">
        <f t="shared" si="27"/>
        <v>0</v>
      </c>
    </row>
    <row r="900" spans="1:7" x14ac:dyDescent="0.25">
      <c r="A900" t="str">
        <f t="shared" si="26"/>
        <v/>
      </c>
      <c r="G900">
        <f t="shared" si="27"/>
        <v>0</v>
      </c>
    </row>
    <row r="901" spans="1:7" x14ac:dyDescent="0.25">
      <c r="A901" t="str">
        <f t="shared" si="26"/>
        <v/>
      </c>
      <c r="G901">
        <f t="shared" si="27"/>
        <v>0</v>
      </c>
    </row>
    <row r="902" spans="1:7" x14ac:dyDescent="0.25">
      <c r="A902" t="str">
        <f t="shared" si="26"/>
        <v/>
      </c>
      <c r="G902">
        <f t="shared" si="27"/>
        <v>0</v>
      </c>
    </row>
    <row r="903" spans="1:7" x14ac:dyDescent="0.25">
      <c r="A903" t="str">
        <f t="shared" si="26"/>
        <v/>
      </c>
      <c r="G903">
        <f t="shared" si="27"/>
        <v>0</v>
      </c>
    </row>
    <row r="904" spans="1:7" x14ac:dyDescent="0.25">
      <c r="A904" t="str">
        <f t="shared" ref="A904:A967" si="28">B904&amp;C904</f>
        <v/>
      </c>
      <c r="G904">
        <f t="shared" ref="G904:G967" si="29">IF(E904=E903,G903,D904)</f>
        <v>0</v>
      </c>
    </row>
    <row r="905" spans="1:7" x14ac:dyDescent="0.25">
      <c r="A905" t="str">
        <f t="shared" si="28"/>
        <v/>
      </c>
      <c r="G905">
        <f t="shared" si="29"/>
        <v>0</v>
      </c>
    </row>
    <row r="906" spans="1:7" x14ac:dyDescent="0.25">
      <c r="A906" t="str">
        <f t="shared" si="28"/>
        <v/>
      </c>
      <c r="G906">
        <f t="shared" si="29"/>
        <v>0</v>
      </c>
    </row>
    <row r="907" spans="1:7" x14ac:dyDescent="0.25">
      <c r="A907" t="str">
        <f t="shared" si="28"/>
        <v/>
      </c>
      <c r="G907">
        <f t="shared" si="29"/>
        <v>0</v>
      </c>
    </row>
    <row r="908" spans="1:7" x14ac:dyDescent="0.25">
      <c r="A908" t="str">
        <f t="shared" si="28"/>
        <v/>
      </c>
      <c r="G908">
        <f t="shared" si="29"/>
        <v>0</v>
      </c>
    </row>
    <row r="909" spans="1:7" x14ac:dyDescent="0.25">
      <c r="A909" t="str">
        <f t="shared" si="28"/>
        <v/>
      </c>
      <c r="G909">
        <f t="shared" si="29"/>
        <v>0</v>
      </c>
    </row>
    <row r="910" spans="1:7" x14ac:dyDescent="0.25">
      <c r="A910" t="str">
        <f t="shared" si="28"/>
        <v/>
      </c>
      <c r="G910">
        <f t="shared" si="29"/>
        <v>0</v>
      </c>
    </row>
    <row r="911" spans="1:7" x14ac:dyDescent="0.25">
      <c r="A911" t="str">
        <f t="shared" si="28"/>
        <v/>
      </c>
      <c r="G911">
        <f t="shared" si="29"/>
        <v>0</v>
      </c>
    </row>
    <row r="912" spans="1:7" x14ac:dyDescent="0.25">
      <c r="A912" t="str">
        <f t="shared" si="28"/>
        <v/>
      </c>
      <c r="G912">
        <f t="shared" si="29"/>
        <v>0</v>
      </c>
    </row>
    <row r="913" spans="1:7" x14ac:dyDescent="0.25">
      <c r="A913" t="str">
        <f t="shared" si="28"/>
        <v/>
      </c>
      <c r="G913">
        <f t="shared" si="29"/>
        <v>0</v>
      </c>
    </row>
    <row r="914" spans="1:7" x14ac:dyDescent="0.25">
      <c r="A914" t="str">
        <f t="shared" si="28"/>
        <v/>
      </c>
      <c r="G914">
        <f t="shared" si="29"/>
        <v>0</v>
      </c>
    </row>
    <row r="915" spans="1:7" x14ac:dyDescent="0.25">
      <c r="A915" t="str">
        <f t="shared" si="28"/>
        <v/>
      </c>
      <c r="G915">
        <f t="shared" si="29"/>
        <v>0</v>
      </c>
    </row>
    <row r="916" spans="1:7" x14ac:dyDescent="0.25">
      <c r="A916" t="str">
        <f t="shared" si="28"/>
        <v/>
      </c>
      <c r="G916">
        <f t="shared" si="29"/>
        <v>0</v>
      </c>
    </row>
    <row r="917" spans="1:7" x14ac:dyDescent="0.25">
      <c r="A917" t="str">
        <f t="shared" si="28"/>
        <v/>
      </c>
      <c r="G917">
        <f t="shared" si="29"/>
        <v>0</v>
      </c>
    </row>
    <row r="918" spans="1:7" x14ac:dyDescent="0.25">
      <c r="A918" t="str">
        <f t="shared" si="28"/>
        <v/>
      </c>
      <c r="G918">
        <f t="shared" si="29"/>
        <v>0</v>
      </c>
    </row>
    <row r="919" spans="1:7" x14ac:dyDescent="0.25">
      <c r="A919" t="str">
        <f t="shared" si="28"/>
        <v/>
      </c>
      <c r="G919">
        <f t="shared" si="29"/>
        <v>0</v>
      </c>
    </row>
    <row r="920" spans="1:7" x14ac:dyDescent="0.25">
      <c r="A920" t="str">
        <f t="shared" si="28"/>
        <v/>
      </c>
      <c r="G920">
        <f t="shared" si="29"/>
        <v>0</v>
      </c>
    </row>
    <row r="921" spans="1:7" x14ac:dyDescent="0.25">
      <c r="A921" t="str">
        <f t="shared" si="28"/>
        <v/>
      </c>
      <c r="G921">
        <f t="shared" si="29"/>
        <v>0</v>
      </c>
    </row>
    <row r="922" spans="1:7" x14ac:dyDescent="0.25">
      <c r="A922" t="str">
        <f t="shared" si="28"/>
        <v/>
      </c>
      <c r="G922">
        <f t="shared" si="29"/>
        <v>0</v>
      </c>
    </row>
    <row r="923" spans="1:7" x14ac:dyDescent="0.25">
      <c r="A923" t="str">
        <f t="shared" si="28"/>
        <v/>
      </c>
      <c r="G923">
        <f t="shared" si="29"/>
        <v>0</v>
      </c>
    </row>
    <row r="924" spans="1:7" x14ac:dyDescent="0.25">
      <c r="A924" t="str">
        <f t="shared" si="28"/>
        <v/>
      </c>
      <c r="G924">
        <f t="shared" si="29"/>
        <v>0</v>
      </c>
    </row>
    <row r="925" spans="1:7" x14ac:dyDescent="0.25">
      <c r="A925" t="str">
        <f t="shared" si="28"/>
        <v/>
      </c>
      <c r="G925">
        <f t="shared" si="29"/>
        <v>0</v>
      </c>
    </row>
    <row r="926" spans="1:7" x14ac:dyDescent="0.25">
      <c r="A926" t="str">
        <f t="shared" si="28"/>
        <v/>
      </c>
      <c r="G926">
        <f t="shared" si="29"/>
        <v>0</v>
      </c>
    </row>
    <row r="927" spans="1:7" x14ac:dyDescent="0.25">
      <c r="A927" t="str">
        <f t="shared" si="28"/>
        <v/>
      </c>
      <c r="G927">
        <f t="shared" si="29"/>
        <v>0</v>
      </c>
    </row>
    <row r="928" spans="1:7" x14ac:dyDescent="0.25">
      <c r="A928" t="str">
        <f t="shared" si="28"/>
        <v/>
      </c>
      <c r="G928">
        <f t="shared" si="29"/>
        <v>0</v>
      </c>
    </row>
    <row r="929" spans="1:7" x14ac:dyDescent="0.25">
      <c r="A929" t="str">
        <f t="shared" si="28"/>
        <v/>
      </c>
      <c r="G929">
        <f t="shared" si="29"/>
        <v>0</v>
      </c>
    </row>
    <row r="930" spans="1:7" x14ac:dyDescent="0.25">
      <c r="A930" t="str">
        <f t="shared" si="28"/>
        <v/>
      </c>
      <c r="G930">
        <f t="shared" si="29"/>
        <v>0</v>
      </c>
    </row>
    <row r="931" spans="1:7" x14ac:dyDescent="0.25">
      <c r="A931" t="str">
        <f t="shared" si="28"/>
        <v/>
      </c>
      <c r="G931">
        <f t="shared" si="29"/>
        <v>0</v>
      </c>
    </row>
    <row r="932" spans="1:7" x14ac:dyDescent="0.25">
      <c r="A932" t="str">
        <f t="shared" si="28"/>
        <v/>
      </c>
      <c r="G932">
        <f t="shared" si="29"/>
        <v>0</v>
      </c>
    </row>
    <row r="933" spans="1:7" x14ac:dyDescent="0.25">
      <c r="A933" t="str">
        <f t="shared" si="28"/>
        <v/>
      </c>
      <c r="G933">
        <f t="shared" si="29"/>
        <v>0</v>
      </c>
    </row>
    <row r="934" spans="1:7" x14ac:dyDescent="0.25">
      <c r="A934" t="str">
        <f t="shared" si="28"/>
        <v/>
      </c>
      <c r="G934">
        <f t="shared" si="29"/>
        <v>0</v>
      </c>
    </row>
    <row r="935" spans="1:7" x14ac:dyDescent="0.25">
      <c r="A935" t="str">
        <f t="shared" si="28"/>
        <v/>
      </c>
      <c r="G935">
        <f t="shared" si="29"/>
        <v>0</v>
      </c>
    </row>
    <row r="936" spans="1:7" x14ac:dyDescent="0.25">
      <c r="A936" t="str">
        <f t="shared" si="28"/>
        <v/>
      </c>
      <c r="G936">
        <f t="shared" si="29"/>
        <v>0</v>
      </c>
    </row>
    <row r="937" spans="1:7" x14ac:dyDescent="0.25">
      <c r="A937" t="str">
        <f t="shared" si="28"/>
        <v/>
      </c>
      <c r="G937">
        <f t="shared" si="29"/>
        <v>0</v>
      </c>
    </row>
    <row r="938" spans="1:7" x14ac:dyDescent="0.25">
      <c r="A938" t="str">
        <f t="shared" si="28"/>
        <v/>
      </c>
      <c r="G938">
        <f t="shared" si="29"/>
        <v>0</v>
      </c>
    </row>
    <row r="939" spans="1:7" x14ac:dyDescent="0.25">
      <c r="A939" t="str">
        <f t="shared" si="28"/>
        <v/>
      </c>
      <c r="G939">
        <f t="shared" si="29"/>
        <v>0</v>
      </c>
    </row>
    <row r="940" spans="1:7" x14ac:dyDescent="0.25">
      <c r="A940" t="str">
        <f t="shared" si="28"/>
        <v/>
      </c>
      <c r="G940">
        <f t="shared" si="29"/>
        <v>0</v>
      </c>
    </row>
    <row r="941" spans="1:7" x14ac:dyDescent="0.25">
      <c r="A941" t="str">
        <f t="shared" si="28"/>
        <v/>
      </c>
      <c r="G941">
        <f t="shared" si="29"/>
        <v>0</v>
      </c>
    </row>
    <row r="942" spans="1:7" x14ac:dyDescent="0.25">
      <c r="A942" t="str">
        <f t="shared" si="28"/>
        <v/>
      </c>
      <c r="G942">
        <f t="shared" si="29"/>
        <v>0</v>
      </c>
    </row>
    <row r="943" spans="1:7" x14ac:dyDescent="0.25">
      <c r="A943" t="str">
        <f t="shared" si="28"/>
        <v/>
      </c>
      <c r="G943">
        <f t="shared" si="29"/>
        <v>0</v>
      </c>
    </row>
    <row r="944" spans="1:7" x14ac:dyDescent="0.25">
      <c r="A944" t="str">
        <f t="shared" si="28"/>
        <v/>
      </c>
      <c r="G944">
        <f t="shared" si="29"/>
        <v>0</v>
      </c>
    </row>
    <row r="945" spans="1:7" x14ac:dyDescent="0.25">
      <c r="A945" t="str">
        <f t="shared" si="28"/>
        <v/>
      </c>
      <c r="G945">
        <f t="shared" si="29"/>
        <v>0</v>
      </c>
    </row>
    <row r="946" spans="1:7" x14ac:dyDescent="0.25">
      <c r="A946" t="str">
        <f t="shared" si="28"/>
        <v/>
      </c>
      <c r="G946">
        <f t="shared" si="29"/>
        <v>0</v>
      </c>
    </row>
    <row r="947" spans="1:7" x14ac:dyDescent="0.25">
      <c r="A947" t="str">
        <f t="shared" si="28"/>
        <v/>
      </c>
      <c r="G947">
        <f t="shared" si="29"/>
        <v>0</v>
      </c>
    </row>
    <row r="948" spans="1:7" x14ac:dyDescent="0.25">
      <c r="A948" t="str">
        <f t="shared" si="28"/>
        <v/>
      </c>
      <c r="G948">
        <f t="shared" si="29"/>
        <v>0</v>
      </c>
    </row>
    <row r="949" spans="1:7" x14ac:dyDescent="0.25">
      <c r="A949" t="str">
        <f t="shared" si="28"/>
        <v/>
      </c>
      <c r="G949">
        <f t="shared" si="29"/>
        <v>0</v>
      </c>
    </row>
    <row r="950" spans="1:7" x14ac:dyDescent="0.25">
      <c r="A950" t="str">
        <f t="shared" si="28"/>
        <v/>
      </c>
      <c r="G950">
        <f t="shared" si="29"/>
        <v>0</v>
      </c>
    </row>
    <row r="951" spans="1:7" x14ac:dyDescent="0.25">
      <c r="A951" t="str">
        <f t="shared" si="28"/>
        <v/>
      </c>
      <c r="G951">
        <f t="shared" si="29"/>
        <v>0</v>
      </c>
    </row>
    <row r="952" spans="1:7" x14ac:dyDescent="0.25">
      <c r="A952" t="str">
        <f t="shared" si="28"/>
        <v/>
      </c>
      <c r="G952">
        <f t="shared" si="29"/>
        <v>0</v>
      </c>
    </row>
    <row r="953" spans="1:7" x14ac:dyDescent="0.25">
      <c r="A953" t="str">
        <f t="shared" si="28"/>
        <v/>
      </c>
      <c r="G953">
        <f t="shared" si="29"/>
        <v>0</v>
      </c>
    </row>
    <row r="954" spans="1:7" x14ac:dyDescent="0.25">
      <c r="A954" t="str">
        <f t="shared" si="28"/>
        <v/>
      </c>
      <c r="G954">
        <f t="shared" si="29"/>
        <v>0</v>
      </c>
    </row>
    <row r="955" spans="1:7" x14ac:dyDescent="0.25">
      <c r="A955" t="str">
        <f t="shared" si="28"/>
        <v/>
      </c>
      <c r="G955">
        <f t="shared" si="29"/>
        <v>0</v>
      </c>
    </row>
    <row r="956" spans="1:7" x14ac:dyDescent="0.25">
      <c r="A956" t="str">
        <f t="shared" si="28"/>
        <v/>
      </c>
      <c r="G956">
        <f t="shared" si="29"/>
        <v>0</v>
      </c>
    </row>
    <row r="957" spans="1:7" x14ac:dyDescent="0.25">
      <c r="A957" t="str">
        <f t="shared" si="28"/>
        <v/>
      </c>
      <c r="G957">
        <f t="shared" si="29"/>
        <v>0</v>
      </c>
    </row>
    <row r="958" spans="1:7" x14ac:dyDescent="0.25">
      <c r="A958" t="str">
        <f t="shared" si="28"/>
        <v/>
      </c>
      <c r="G958">
        <f t="shared" si="29"/>
        <v>0</v>
      </c>
    </row>
    <row r="959" spans="1:7" x14ac:dyDescent="0.25">
      <c r="A959" t="str">
        <f t="shared" si="28"/>
        <v/>
      </c>
      <c r="G959">
        <f t="shared" si="29"/>
        <v>0</v>
      </c>
    </row>
    <row r="960" spans="1:7" x14ac:dyDescent="0.25">
      <c r="A960" t="str">
        <f t="shared" si="28"/>
        <v/>
      </c>
      <c r="G960">
        <f t="shared" si="29"/>
        <v>0</v>
      </c>
    </row>
    <row r="961" spans="1:7" x14ac:dyDescent="0.25">
      <c r="A961" t="str">
        <f t="shared" si="28"/>
        <v/>
      </c>
      <c r="G961">
        <f t="shared" si="29"/>
        <v>0</v>
      </c>
    </row>
    <row r="962" spans="1:7" x14ac:dyDescent="0.25">
      <c r="A962" t="str">
        <f t="shared" si="28"/>
        <v/>
      </c>
      <c r="G962">
        <f t="shared" si="29"/>
        <v>0</v>
      </c>
    </row>
    <row r="963" spans="1:7" x14ac:dyDescent="0.25">
      <c r="A963" t="str">
        <f t="shared" si="28"/>
        <v/>
      </c>
      <c r="G963">
        <f t="shared" si="29"/>
        <v>0</v>
      </c>
    </row>
    <row r="964" spans="1:7" x14ac:dyDescent="0.25">
      <c r="A964" t="str">
        <f t="shared" si="28"/>
        <v/>
      </c>
      <c r="G964">
        <f t="shared" si="29"/>
        <v>0</v>
      </c>
    </row>
    <row r="965" spans="1:7" x14ac:dyDescent="0.25">
      <c r="A965" t="str">
        <f t="shared" si="28"/>
        <v/>
      </c>
      <c r="G965">
        <f t="shared" si="29"/>
        <v>0</v>
      </c>
    </row>
    <row r="966" spans="1:7" x14ac:dyDescent="0.25">
      <c r="A966" t="str">
        <f t="shared" si="28"/>
        <v/>
      </c>
      <c r="G966">
        <f t="shared" si="29"/>
        <v>0</v>
      </c>
    </row>
    <row r="967" spans="1:7" x14ac:dyDescent="0.25">
      <c r="A967" t="str">
        <f t="shared" si="28"/>
        <v/>
      </c>
      <c r="G967">
        <f t="shared" si="29"/>
        <v>0</v>
      </c>
    </row>
    <row r="968" spans="1:7" x14ac:dyDescent="0.25">
      <c r="A968" t="str">
        <f t="shared" ref="A968:A1031" si="30">B968&amp;C968</f>
        <v/>
      </c>
      <c r="G968">
        <f t="shared" ref="G968:G1031" si="31">IF(E968=E967,G967,D968)</f>
        <v>0</v>
      </c>
    </row>
    <row r="969" spans="1:7" x14ac:dyDescent="0.25">
      <c r="A969" t="str">
        <f t="shared" si="30"/>
        <v/>
      </c>
      <c r="G969">
        <f t="shared" si="31"/>
        <v>0</v>
      </c>
    </row>
    <row r="970" spans="1:7" x14ac:dyDescent="0.25">
      <c r="A970" t="str">
        <f t="shared" si="30"/>
        <v/>
      </c>
      <c r="G970">
        <f t="shared" si="31"/>
        <v>0</v>
      </c>
    </row>
    <row r="971" spans="1:7" x14ac:dyDescent="0.25">
      <c r="A971" t="str">
        <f t="shared" si="30"/>
        <v/>
      </c>
      <c r="G971">
        <f t="shared" si="31"/>
        <v>0</v>
      </c>
    </row>
    <row r="972" spans="1:7" x14ac:dyDescent="0.25">
      <c r="A972" t="str">
        <f t="shared" si="30"/>
        <v/>
      </c>
      <c r="G972">
        <f t="shared" si="31"/>
        <v>0</v>
      </c>
    </row>
    <row r="973" spans="1:7" x14ac:dyDescent="0.25">
      <c r="A973" t="str">
        <f t="shared" si="30"/>
        <v/>
      </c>
      <c r="G973">
        <f t="shared" si="31"/>
        <v>0</v>
      </c>
    </row>
    <row r="974" spans="1:7" x14ac:dyDescent="0.25">
      <c r="A974" t="str">
        <f t="shared" si="30"/>
        <v/>
      </c>
      <c r="G974">
        <f t="shared" si="31"/>
        <v>0</v>
      </c>
    </row>
    <row r="975" spans="1:7" x14ac:dyDescent="0.25">
      <c r="A975" t="str">
        <f t="shared" si="30"/>
        <v/>
      </c>
      <c r="G975">
        <f t="shared" si="31"/>
        <v>0</v>
      </c>
    </row>
    <row r="976" spans="1:7" x14ac:dyDescent="0.25">
      <c r="A976" t="str">
        <f t="shared" si="30"/>
        <v/>
      </c>
      <c r="G976">
        <f t="shared" si="31"/>
        <v>0</v>
      </c>
    </row>
    <row r="977" spans="1:7" x14ac:dyDescent="0.25">
      <c r="A977" t="str">
        <f t="shared" si="30"/>
        <v/>
      </c>
      <c r="G977">
        <f t="shared" si="31"/>
        <v>0</v>
      </c>
    </row>
    <row r="978" spans="1:7" x14ac:dyDescent="0.25">
      <c r="A978" t="str">
        <f t="shared" si="30"/>
        <v/>
      </c>
      <c r="G978">
        <f t="shared" si="31"/>
        <v>0</v>
      </c>
    </row>
    <row r="979" spans="1:7" x14ac:dyDescent="0.25">
      <c r="A979" t="str">
        <f t="shared" si="30"/>
        <v/>
      </c>
      <c r="G979">
        <f t="shared" si="31"/>
        <v>0</v>
      </c>
    </row>
    <row r="980" spans="1:7" x14ac:dyDescent="0.25">
      <c r="A980" t="str">
        <f t="shared" si="30"/>
        <v/>
      </c>
      <c r="G980">
        <f t="shared" si="31"/>
        <v>0</v>
      </c>
    </row>
    <row r="981" spans="1:7" x14ac:dyDescent="0.25">
      <c r="A981" t="str">
        <f t="shared" si="30"/>
        <v/>
      </c>
      <c r="G981">
        <f t="shared" si="31"/>
        <v>0</v>
      </c>
    </row>
    <row r="982" spans="1:7" x14ac:dyDescent="0.25">
      <c r="A982" t="str">
        <f t="shared" si="30"/>
        <v/>
      </c>
      <c r="G982">
        <f t="shared" si="31"/>
        <v>0</v>
      </c>
    </row>
    <row r="983" spans="1:7" x14ac:dyDescent="0.25">
      <c r="A983" t="str">
        <f t="shared" si="30"/>
        <v/>
      </c>
      <c r="G983">
        <f t="shared" si="31"/>
        <v>0</v>
      </c>
    </row>
    <row r="984" spans="1:7" x14ac:dyDescent="0.25">
      <c r="A984" t="str">
        <f t="shared" si="30"/>
        <v/>
      </c>
      <c r="G984">
        <f t="shared" si="31"/>
        <v>0</v>
      </c>
    </row>
    <row r="985" spans="1:7" x14ac:dyDescent="0.25">
      <c r="A985" t="str">
        <f t="shared" si="30"/>
        <v/>
      </c>
      <c r="G985">
        <f t="shared" si="31"/>
        <v>0</v>
      </c>
    </row>
    <row r="986" spans="1:7" x14ac:dyDescent="0.25">
      <c r="A986" t="str">
        <f t="shared" si="30"/>
        <v/>
      </c>
      <c r="G986">
        <f t="shared" si="31"/>
        <v>0</v>
      </c>
    </row>
    <row r="987" spans="1:7" x14ac:dyDescent="0.25">
      <c r="A987" t="str">
        <f t="shared" si="30"/>
        <v/>
      </c>
      <c r="G987">
        <f t="shared" si="31"/>
        <v>0</v>
      </c>
    </row>
    <row r="988" spans="1:7" x14ac:dyDescent="0.25">
      <c r="A988" t="str">
        <f t="shared" si="30"/>
        <v/>
      </c>
      <c r="G988">
        <f t="shared" si="31"/>
        <v>0</v>
      </c>
    </row>
    <row r="989" spans="1:7" x14ac:dyDescent="0.25">
      <c r="A989" t="str">
        <f t="shared" si="30"/>
        <v/>
      </c>
      <c r="G989">
        <f t="shared" si="31"/>
        <v>0</v>
      </c>
    </row>
    <row r="990" spans="1:7" x14ac:dyDescent="0.25">
      <c r="A990" t="str">
        <f t="shared" si="30"/>
        <v/>
      </c>
      <c r="G990">
        <f t="shared" si="31"/>
        <v>0</v>
      </c>
    </row>
    <row r="991" spans="1:7" x14ac:dyDescent="0.25">
      <c r="A991" t="str">
        <f t="shared" si="30"/>
        <v/>
      </c>
      <c r="G991">
        <f t="shared" si="31"/>
        <v>0</v>
      </c>
    </row>
    <row r="992" spans="1:7" x14ac:dyDescent="0.25">
      <c r="A992" t="str">
        <f t="shared" si="30"/>
        <v/>
      </c>
      <c r="G992">
        <f t="shared" si="31"/>
        <v>0</v>
      </c>
    </row>
    <row r="993" spans="1:7" x14ac:dyDescent="0.25">
      <c r="A993" t="str">
        <f t="shared" si="30"/>
        <v/>
      </c>
      <c r="G993">
        <f t="shared" si="31"/>
        <v>0</v>
      </c>
    </row>
    <row r="994" spans="1:7" x14ac:dyDescent="0.25">
      <c r="A994" t="str">
        <f t="shared" si="30"/>
        <v/>
      </c>
      <c r="G994">
        <f t="shared" si="31"/>
        <v>0</v>
      </c>
    </row>
    <row r="995" spans="1:7" x14ac:dyDescent="0.25">
      <c r="A995" t="str">
        <f t="shared" si="30"/>
        <v/>
      </c>
      <c r="G995">
        <f t="shared" si="31"/>
        <v>0</v>
      </c>
    </row>
    <row r="996" spans="1:7" x14ac:dyDescent="0.25">
      <c r="A996" t="str">
        <f t="shared" si="30"/>
        <v/>
      </c>
      <c r="G996">
        <f t="shared" si="31"/>
        <v>0</v>
      </c>
    </row>
    <row r="997" spans="1:7" x14ac:dyDescent="0.25">
      <c r="A997" t="str">
        <f t="shared" si="30"/>
        <v/>
      </c>
      <c r="G997">
        <f t="shared" si="31"/>
        <v>0</v>
      </c>
    </row>
    <row r="998" spans="1:7" x14ac:dyDescent="0.25">
      <c r="A998" t="str">
        <f t="shared" si="30"/>
        <v/>
      </c>
      <c r="G998">
        <f t="shared" si="31"/>
        <v>0</v>
      </c>
    </row>
    <row r="999" spans="1:7" x14ac:dyDescent="0.25">
      <c r="A999" t="str">
        <f t="shared" si="30"/>
        <v/>
      </c>
      <c r="G999">
        <f t="shared" si="31"/>
        <v>0</v>
      </c>
    </row>
    <row r="1000" spans="1:7" x14ac:dyDescent="0.25">
      <c r="A1000" t="str">
        <f t="shared" si="30"/>
        <v/>
      </c>
      <c r="G1000">
        <f t="shared" si="31"/>
        <v>0</v>
      </c>
    </row>
    <row r="1001" spans="1:7" x14ac:dyDescent="0.25">
      <c r="A1001" t="str">
        <f t="shared" si="30"/>
        <v/>
      </c>
      <c r="G1001">
        <f t="shared" si="31"/>
        <v>0</v>
      </c>
    </row>
    <row r="1002" spans="1:7" x14ac:dyDescent="0.25">
      <c r="A1002" t="str">
        <f t="shared" si="30"/>
        <v/>
      </c>
      <c r="G1002">
        <f t="shared" si="31"/>
        <v>0</v>
      </c>
    </row>
    <row r="1003" spans="1:7" x14ac:dyDescent="0.25">
      <c r="A1003" t="str">
        <f t="shared" si="30"/>
        <v/>
      </c>
      <c r="G1003">
        <f t="shared" si="31"/>
        <v>0</v>
      </c>
    </row>
    <row r="1004" spans="1:7" x14ac:dyDescent="0.25">
      <c r="A1004" t="str">
        <f t="shared" si="30"/>
        <v/>
      </c>
      <c r="G1004">
        <f t="shared" si="31"/>
        <v>0</v>
      </c>
    </row>
    <row r="1005" spans="1:7" x14ac:dyDescent="0.25">
      <c r="A1005" t="str">
        <f t="shared" si="30"/>
        <v/>
      </c>
      <c r="G1005">
        <f t="shared" si="31"/>
        <v>0</v>
      </c>
    </row>
    <row r="1006" spans="1:7" x14ac:dyDescent="0.25">
      <c r="A1006" t="str">
        <f t="shared" si="30"/>
        <v/>
      </c>
      <c r="G1006">
        <f t="shared" si="31"/>
        <v>0</v>
      </c>
    </row>
    <row r="1007" spans="1:7" x14ac:dyDescent="0.25">
      <c r="A1007" t="str">
        <f t="shared" si="30"/>
        <v/>
      </c>
      <c r="G1007">
        <f t="shared" si="31"/>
        <v>0</v>
      </c>
    </row>
    <row r="1008" spans="1:7" x14ac:dyDescent="0.25">
      <c r="A1008" t="str">
        <f t="shared" si="30"/>
        <v/>
      </c>
      <c r="G1008">
        <f t="shared" si="31"/>
        <v>0</v>
      </c>
    </row>
    <row r="1009" spans="1:7" x14ac:dyDescent="0.25">
      <c r="A1009" t="str">
        <f t="shared" si="30"/>
        <v/>
      </c>
      <c r="G1009">
        <f t="shared" si="31"/>
        <v>0</v>
      </c>
    </row>
    <row r="1010" spans="1:7" x14ac:dyDescent="0.25">
      <c r="A1010" t="str">
        <f t="shared" si="30"/>
        <v/>
      </c>
      <c r="G1010">
        <f t="shared" si="31"/>
        <v>0</v>
      </c>
    </row>
    <row r="1011" spans="1:7" x14ac:dyDescent="0.25">
      <c r="A1011" t="str">
        <f t="shared" si="30"/>
        <v/>
      </c>
      <c r="G1011">
        <f t="shared" si="31"/>
        <v>0</v>
      </c>
    </row>
    <row r="1012" spans="1:7" x14ac:dyDescent="0.25">
      <c r="A1012" t="str">
        <f t="shared" si="30"/>
        <v/>
      </c>
      <c r="G1012">
        <f t="shared" si="31"/>
        <v>0</v>
      </c>
    </row>
    <row r="1013" spans="1:7" x14ac:dyDescent="0.25">
      <c r="A1013" t="str">
        <f t="shared" si="30"/>
        <v/>
      </c>
      <c r="G1013">
        <f t="shared" si="31"/>
        <v>0</v>
      </c>
    </row>
    <row r="1014" spans="1:7" x14ac:dyDescent="0.25">
      <c r="A1014" t="str">
        <f t="shared" si="30"/>
        <v/>
      </c>
      <c r="G1014">
        <f t="shared" si="31"/>
        <v>0</v>
      </c>
    </row>
    <row r="1015" spans="1:7" x14ac:dyDescent="0.25">
      <c r="A1015" t="str">
        <f t="shared" si="30"/>
        <v/>
      </c>
      <c r="G1015">
        <f t="shared" si="31"/>
        <v>0</v>
      </c>
    </row>
    <row r="1016" spans="1:7" x14ac:dyDescent="0.25">
      <c r="A1016" t="str">
        <f t="shared" si="30"/>
        <v/>
      </c>
      <c r="G1016">
        <f t="shared" si="31"/>
        <v>0</v>
      </c>
    </row>
    <row r="1017" spans="1:7" x14ac:dyDescent="0.25">
      <c r="A1017" t="str">
        <f t="shared" si="30"/>
        <v/>
      </c>
      <c r="G1017">
        <f t="shared" si="31"/>
        <v>0</v>
      </c>
    </row>
    <row r="1018" spans="1:7" x14ac:dyDescent="0.25">
      <c r="A1018" t="str">
        <f t="shared" si="30"/>
        <v/>
      </c>
      <c r="G1018">
        <f t="shared" si="31"/>
        <v>0</v>
      </c>
    </row>
    <row r="1019" spans="1:7" x14ac:dyDescent="0.25">
      <c r="A1019" t="str">
        <f t="shared" si="30"/>
        <v/>
      </c>
      <c r="G1019">
        <f t="shared" si="31"/>
        <v>0</v>
      </c>
    </row>
    <row r="1020" spans="1:7" x14ac:dyDescent="0.25">
      <c r="A1020" t="str">
        <f t="shared" si="30"/>
        <v/>
      </c>
      <c r="G1020">
        <f t="shared" si="31"/>
        <v>0</v>
      </c>
    </row>
    <row r="1021" spans="1:7" x14ac:dyDescent="0.25">
      <c r="A1021" t="str">
        <f t="shared" si="30"/>
        <v/>
      </c>
      <c r="G1021">
        <f t="shared" si="31"/>
        <v>0</v>
      </c>
    </row>
    <row r="1022" spans="1:7" x14ac:dyDescent="0.25">
      <c r="A1022" t="str">
        <f t="shared" si="30"/>
        <v/>
      </c>
      <c r="G1022">
        <f t="shared" si="31"/>
        <v>0</v>
      </c>
    </row>
    <row r="1023" spans="1:7" x14ac:dyDescent="0.25">
      <c r="A1023" t="str">
        <f t="shared" si="30"/>
        <v/>
      </c>
      <c r="G1023">
        <f t="shared" si="31"/>
        <v>0</v>
      </c>
    </row>
    <row r="1024" spans="1:7" x14ac:dyDescent="0.25">
      <c r="A1024" t="str">
        <f t="shared" si="30"/>
        <v/>
      </c>
      <c r="G1024">
        <f t="shared" si="31"/>
        <v>0</v>
      </c>
    </row>
    <row r="1025" spans="1:7" x14ac:dyDescent="0.25">
      <c r="A1025" t="str">
        <f t="shared" si="30"/>
        <v/>
      </c>
      <c r="G1025">
        <f t="shared" si="31"/>
        <v>0</v>
      </c>
    </row>
    <row r="1026" spans="1:7" x14ac:dyDescent="0.25">
      <c r="A1026" t="str">
        <f t="shared" si="30"/>
        <v/>
      </c>
      <c r="G1026">
        <f t="shared" si="31"/>
        <v>0</v>
      </c>
    </row>
    <row r="1027" spans="1:7" x14ac:dyDescent="0.25">
      <c r="A1027" t="str">
        <f t="shared" si="30"/>
        <v/>
      </c>
      <c r="G1027">
        <f t="shared" si="31"/>
        <v>0</v>
      </c>
    </row>
    <row r="1028" spans="1:7" x14ac:dyDescent="0.25">
      <c r="A1028" t="str">
        <f t="shared" si="30"/>
        <v/>
      </c>
      <c r="G1028">
        <f t="shared" si="31"/>
        <v>0</v>
      </c>
    </row>
    <row r="1029" spans="1:7" x14ac:dyDescent="0.25">
      <c r="A1029" t="str">
        <f t="shared" si="30"/>
        <v/>
      </c>
      <c r="G1029">
        <f t="shared" si="31"/>
        <v>0</v>
      </c>
    </row>
    <row r="1030" spans="1:7" x14ac:dyDescent="0.25">
      <c r="A1030" t="str">
        <f t="shared" si="30"/>
        <v/>
      </c>
      <c r="G1030">
        <f t="shared" si="31"/>
        <v>0</v>
      </c>
    </row>
    <row r="1031" spans="1:7" x14ac:dyDescent="0.25">
      <c r="A1031" t="str">
        <f t="shared" si="30"/>
        <v/>
      </c>
      <c r="G1031">
        <f t="shared" si="31"/>
        <v>0</v>
      </c>
    </row>
    <row r="1032" spans="1:7" x14ac:dyDescent="0.25">
      <c r="A1032" t="str">
        <f t="shared" ref="A1032:A1095" si="32">B1032&amp;C1032</f>
        <v/>
      </c>
      <c r="G1032">
        <f t="shared" ref="G1032:G1095" si="33">IF(E1032=E1031,G1031,D1032)</f>
        <v>0</v>
      </c>
    </row>
    <row r="1033" spans="1:7" x14ac:dyDescent="0.25">
      <c r="A1033" t="str">
        <f t="shared" si="32"/>
        <v/>
      </c>
      <c r="G1033">
        <f t="shared" si="33"/>
        <v>0</v>
      </c>
    </row>
    <row r="1034" spans="1:7" x14ac:dyDescent="0.25">
      <c r="A1034" t="str">
        <f t="shared" si="32"/>
        <v/>
      </c>
      <c r="G1034">
        <f t="shared" si="33"/>
        <v>0</v>
      </c>
    </row>
    <row r="1035" spans="1:7" x14ac:dyDescent="0.25">
      <c r="A1035" t="str">
        <f t="shared" si="32"/>
        <v/>
      </c>
      <c r="G1035">
        <f t="shared" si="33"/>
        <v>0</v>
      </c>
    </row>
    <row r="1036" spans="1:7" x14ac:dyDescent="0.25">
      <c r="A1036" t="str">
        <f t="shared" si="32"/>
        <v/>
      </c>
      <c r="G1036">
        <f t="shared" si="33"/>
        <v>0</v>
      </c>
    </row>
    <row r="1037" spans="1:7" x14ac:dyDescent="0.25">
      <c r="A1037" t="str">
        <f t="shared" si="32"/>
        <v/>
      </c>
      <c r="G1037">
        <f t="shared" si="33"/>
        <v>0</v>
      </c>
    </row>
    <row r="1038" spans="1:7" x14ac:dyDescent="0.25">
      <c r="A1038" t="str">
        <f t="shared" si="32"/>
        <v/>
      </c>
      <c r="G1038">
        <f t="shared" si="33"/>
        <v>0</v>
      </c>
    </row>
    <row r="1039" spans="1:7" x14ac:dyDescent="0.25">
      <c r="A1039" t="str">
        <f t="shared" si="32"/>
        <v/>
      </c>
      <c r="G1039">
        <f t="shared" si="33"/>
        <v>0</v>
      </c>
    </row>
    <row r="1040" spans="1:7" x14ac:dyDescent="0.25">
      <c r="A1040" t="str">
        <f t="shared" si="32"/>
        <v/>
      </c>
      <c r="G1040">
        <f t="shared" si="33"/>
        <v>0</v>
      </c>
    </row>
    <row r="1041" spans="1:7" x14ac:dyDescent="0.25">
      <c r="A1041" t="str">
        <f t="shared" si="32"/>
        <v/>
      </c>
      <c r="G1041">
        <f t="shared" si="33"/>
        <v>0</v>
      </c>
    </row>
    <row r="1042" spans="1:7" x14ac:dyDescent="0.25">
      <c r="A1042" t="str">
        <f t="shared" si="32"/>
        <v/>
      </c>
      <c r="G1042">
        <f t="shared" si="33"/>
        <v>0</v>
      </c>
    </row>
    <row r="1043" spans="1:7" x14ac:dyDescent="0.25">
      <c r="A1043" t="str">
        <f t="shared" si="32"/>
        <v/>
      </c>
      <c r="G1043">
        <f t="shared" si="33"/>
        <v>0</v>
      </c>
    </row>
    <row r="1044" spans="1:7" x14ac:dyDescent="0.25">
      <c r="A1044" t="str">
        <f t="shared" si="32"/>
        <v/>
      </c>
      <c r="G1044">
        <f t="shared" si="33"/>
        <v>0</v>
      </c>
    </row>
    <row r="1045" spans="1:7" x14ac:dyDescent="0.25">
      <c r="A1045" t="str">
        <f t="shared" si="32"/>
        <v/>
      </c>
      <c r="G1045">
        <f t="shared" si="33"/>
        <v>0</v>
      </c>
    </row>
    <row r="1046" spans="1:7" x14ac:dyDescent="0.25">
      <c r="A1046" t="str">
        <f t="shared" si="32"/>
        <v/>
      </c>
      <c r="G1046">
        <f t="shared" si="33"/>
        <v>0</v>
      </c>
    </row>
    <row r="1047" spans="1:7" x14ac:dyDescent="0.25">
      <c r="A1047" t="str">
        <f t="shared" si="32"/>
        <v/>
      </c>
      <c r="G1047">
        <f t="shared" si="33"/>
        <v>0</v>
      </c>
    </row>
    <row r="1048" spans="1:7" x14ac:dyDescent="0.25">
      <c r="A1048" t="str">
        <f t="shared" si="32"/>
        <v/>
      </c>
      <c r="G1048">
        <f t="shared" si="33"/>
        <v>0</v>
      </c>
    </row>
    <row r="1049" spans="1:7" x14ac:dyDescent="0.25">
      <c r="A1049" t="str">
        <f t="shared" si="32"/>
        <v/>
      </c>
      <c r="G1049">
        <f t="shared" si="33"/>
        <v>0</v>
      </c>
    </row>
    <row r="1050" spans="1:7" x14ac:dyDescent="0.25">
      <c r="A1050" t="str">
        <f t="shared" si="32"/>
        <v/>
      </c>
      <c r="G1050">
        <f t="shared" si="33"/>
        <v>0</v>
      </c>
    </row>
    <row r="1051" spans="1:7" x14ac:dyDescent="0.25">
      <c r="A1051" t="str">
        <f t="shared" si="32"/>
        <v/>
      </c>
      <c r="G1051">
        <f t="shared" si="33"/>
        <v>0</v>
      </c>
    </row>
    <row r="1052" spans="1:7" x14ac:dyDescent="0.25">
      <c r="A1052" t="str">
        <f t="shared" si="32"/>
        <v/>
      </c>
      <c r="G1052">
        <f t="shared" si="33"/>
        <v>0</v>
      </c>
    </row>
    <row r="1053" spans="1:7" x14ac:dyDescent="0.25">
      <c r="A1053" t="str">
        <f t="shared" si="32"/>
        <v/>
      </c>
      <c r="G1053">
        <f t="shared" si="33"/>
        <v>0</v>
      </c>
    </row>
    <row r="1054" spans="1:7" x14ac:dyDescent="0.25">
      <c r="A1054" t="str">
        <f t="shared" si="32"/>
        <v/>
      </c>
      <c r="G1054">
        <f t="shared" si="33"/>
        <v>0</v>
      </c>
    </row>
    <row r="1055" spans="1:7" x14ac:dyDescent="0.25">
      <c r="A1055" t="str">
        <f t="shared" si="32"/>
        <v/>
      </c>
      <c r="G1055">
        <f t="shared" si="33"/>
        <v>0</v>
      </c>
    </row>
    <row r="1056" spans="1:7" x14ac:dyDescent="0.25">
      <c r="A1056" t="str">
        <f t="shared" si="32"/>
        <v/>
      </c>
      <c r="G1056">
        <f t="shared" si="33"/>
        <v>0</v>
      </c>
    </row>
    <row r="1057" spans="1:7" x14ac:dyDescent="0.25">
      <c r="A1057" t="str">
        <f t="shared" si="32"/>
        <v/>
      </c>
      <c r="G1057">
        <f t="shared" si="33"/>
        <v>0</v>
      </c>
    </row>
    <row r="1058" spans="1:7" x14ac:dyDescent="0.25">
      <c r="A1058" t="str">
        <f t="shared" si="32"/>
        <v/>
      </c>
      <c r="G1058">
        <f t="shared" si="33"/>
        <v>0</v>
      </c>
    </row>
    <row r="1059" spans="1:7" x14ac:dyDescent="0.25">
      <c r="A1059" t="str">
        <f t="shared" si="32"/>
        <v/>
      </c>
      <c r="G1059">
        <f t="shared" si="33"/>
        <v>0</v>
      </c>
    </row>
    <row r="1060" spans="1:7" x14ac:dyDescent="0.25">
      <c r="A1060" t="str">
        <f t="shared" si="32"/>
        <v/>
      </c>
      <c r="G1060">
        <f t="shared" si="33"/>
        <v>0</v>
      </c>
    </row>
    <row r="1061" spans="1:7" x14ac:dyDescent="0.25">
      <c r="A1061" t="str">
        <f t="shared" si="32"/>
        <v/>
      </c>
      <c r="G1061">
        <f t="shared" si="33"/>
        <v>0</v>
      </c>
    </row>
    <row r="1062" spans="1:7" x14ac:dyDescent="0.25">
      <c r="A1062" t="str">
        <f t="shared" si="32"/>
        <v/>
      </c>
      <c r="G1062">
        <f t="shared" si="33"/>
        <v>0</v>
      </c>
    </row>
    <row r="1063" spans="1:7" x14ac:dyDescent="0.25">
      <c r="A1063" t="str">
        <f t="shared" si="32"/>
        <v/>
      </c>
      <c r="G1063">
        <f t="shared" si="33"/>
        <v>0</v>
      </c>
    </row>
    <row r="1064" spans="1:7" x14ac:dyDescent="0.25">
      <c r="A1064" t="str">
        <f t="shared" si="32"/>
        <v/>
      </c>
      <c r="G1064">
        <f t="shared" si="33"/>
        <v>0</v>
      </c>
    </row>
    <row r="1065" spans="1:7" x14ac:dyDescent="0.25">
      <c r="A1065" t="str">
        <f t="shared" si="32"/>
        <v/>
      </c>
      <c r="G1065">
        <f t="shared" si="33"/>
        <v>0</v>
      </c>
    </row>
    <row r="1066" spans="1:7" x14ac:dyDescent="0.25">
      <c r="A1066" t="str">
        <f t="shared" si="32"/>
        <v/>
      </c>
      <c r="G1066">
        <f t="shared" si="33"/>
        <v>0</v>
      </c>
    </row>
    <row r="1067" spans="1:7" x14ac:dyDescent="0.25">
      <c r="A1067" t="str">
        <f t="shared" si="32"/>
        <v/>
      </c>
      <c r="G1067">
        <f t="shared" si="33"/>
        <v>0</v>
      </c>
    </row>
    <row r="1068" spans="1:7" x14ac:dyDescent="0.25">
      <c r="A1068" t="str">
        <f t="shared" si="32"/>
        <v/>
      </c>
      <c r="G1068">
        <f t="shared" si="33"/>
        <v>0</v>
      </c>
    </row>
    <row r="1069" spans="1:7" x14ac:dyDescent="0.25">
      <c r="A1069" t="str">
        <f t="shared" si="32"/>
        <v/>
      </c>
      <c r="G1069">
        <f t="shared" si="33"/>
        <v>0</v>
      </c>
    </row>
    <row r="1070" spans="1:7" x14ac:dyDescent="0.25">
      <c r="A1070" t="str">
        <f t="shared" si="32"/>
        <v/>
      </c>
      <c r="G1070">
        <f t="shared" si="33"/>
        <v>0</v>
      </c>
    </row>
    <row r="1071" spans="1:7" x14ac:dyDescent="0.25">
      <c r="A1071" t="str">
        <f t="shared" si="32"/>
        <v/>
      </c>
      <c r="G1071">
        <f t="shared" si="33"/>
        <v>0</v>
      </c>
    </row>
    <row r="1072" spans="1:7" x14ac:dyDescent="0.25">
      <c r="A1072" t="str">
        <f t="shared" si="32"/>
        <v/>
      </c>
      <c r="G1072">
        <f t="shared" si="33"/>
        <v>0</v>
      </c>
    </row>
    <row r="1073" spans="1:7" x14ac:dyDescent="0.25">
      <c r="A1073" t="str">
        <f t="shared" si="32"/>
        <v/>
      </c>
      <c r="G1073">
        <f t="shared" si="33"/>
        <v>0</v>
      </c>
    </row>
    <row r="1074" spans="1:7" x14ac:dyDescent="0.25">
      <c r="A1074" t="str">
        <f t="shared" si="32"/>
        <v/>
      </c>
      <c r="G1074">
        <f t="shared" si="33"/>
        <v>0</v>
      </c>
    </row>
    <row r="1075" spans="1:7" x14ac:dyDescent="0.25">
      <c r="A1075" t="str">
        <f t="shared" si="32"/>
        <v/>
      </c>
      <c r="G1075">
        <f t="shared" si="33"/>
        <v>0</v>
      </c>
    </row>
    <row r="1076" spans="1:7" x14ac:dyDescent="0.25">
      <c r="A1076" t="str">
        <f t="shared" si="32"/>
        <v/>
      </c>
      <c r="G1076">
        <f t="shared" si="33"/>
        <v>0</v>
      </c>
    </row>
    <row r="1077" spans="1:7" x14ac:dyDescent="0.25">
      <c r="A1077" t="str">
        <f t="shared" si="32"/>
        <v/>
      </c>
      <c r="G1077">
        <f t="shared" si="33"/>
        <v>0</v>
      </c>
    </row>
    <row r="1078" spans="1:7" x14ac:dyDescent="0.25">
      <c r="A1078" t="str">
        <f t="shared" si="32"/>
        <v/>
      </c>
      <c r="G1078">
        <f t="shared" si="33"/>
        <v>0</v>
      </c>
    </row>
    <row r="1079" spans="1:7" x14ac:dyDescent="0.25">
      <c r="A1079" t="str">
        <f t="shared" si="32"/>
        <v/>
      </c>
      <c r="G1079">
        <f t="shared" si="33"/>
        <v>0</v>
      </c>
    </row>
    <row r="1080" spans="1:7" x14ac:dyDescent="0.25">
      <c r="A1080" t="str">
        <f t="shared" si="32"/>
        <v/>
      </c>
      <c r="G1080">
        <f t="shared" si="33"/>
        <v>0</v>
      </c>
    </row>
    <row r="1081" spans="1:7" x14ac:dyDescent="0.25">
      <c r="A1081" t="str">
        <f t="shared" si="32"/>
        <v/>
      </c>
      <c r="G1081">
        <f t="shared" si="33"/>
        <v>0</v>
      </c>
    </row>
    <row r="1082" spans="1:7" x14ac:dyDescent="0.25">
      <c r="A1082" t="str">
        <f t="shared" si="32"/>
        <v/>
      </c>
      <c r="G1082">
        <f t="shared" si="33"/>
        <v>0</v>
      </c>
    </row>
    <row r="1083" spans="1:7" x14ac:dyDescent="0.25">
      <c r="A1083" t="str">
        <f t="shared" si="32"/>
        <v/>
      </c>
      <c r="G1083">
        <f t="shared" si="33"/>
        <v>0</v>
      </c>
    </row>
    <row r="1084" spans="1:7" x14ac:dyDescent="0.25">
      <c r="A1084" t="str">
        <f t="shared" si="32"/>
        <v/>
      </c>
      <c r="G1084">
        <f t="shared" si="33"/>
        <v>0</v>
      </c>
    </row>
    <row r="1085" spans="1:7" x14ac:dyDescent="0.25">
      <c r="A1085" t="str">
        <f t="shared" si="32"/>
        <v/>
      </c>
      <c r="G1085">
        <f t="shared" si="33"/>
        <v>0</v>
      </c>
    </row>
    <row r="1086" spans="1:7" x14ac:dyDescent="0.25">
      <c r="A1086" t="str">
        <f t="shared" si="32"/>
        <v/>
      </c>
      <c r="G1086">
        <f t="shared" si="33"/>
        <v>0</v>
      </c>
    </row>
    <row r="1087" spans="1:7" x14ac:dyDescent="0.25">
      <c r="A1087" t="str">
        <f t="shared" si="32"/>
        <v/>
      </c>
      <c r="G1087">
        <f t="shared" si="33"/>
        <v>0</v>
      </c>
    </row>
    <row r="1088" spans="1:7" x14ac:dyDescent="0.25">
      <c r="A1088" t="str">
        <f t="shared" si="32"/>
        <v/>
      </c>
      <c r="G1088">
        <f t="shared" si="33"/>
        <v>0</v>
      </c>
    </row>
    <row r="1089" spans="1:7" x14ac:dyDescent="0.25">
      <c r="A1089" t="str">
        <f t="shared" si="32"/>
        <v/>
      </c>
      <c r="G1089">
        <f t="shared" si="33"/>
        <v>0</v>
      </c>
    </row>
    <row r="1090" spans="1:7" x14ac:dyDescent="0.25">
      <c r="A1090" t="str">
        <f t="shared" si="32"/>
        <v/>
      </c>
      <c r="G1090">
        <f t="shared" si="33"/>
        <v>0</v>
      </c>
    </row>
    <row r="1091" spans="1:7" x14ac:dyDescent="0.25">
      <c r="A1091" t="str">
        <f t="shared" si="32"/>
        <v/>
      </c>
      <c r="G1091">
        <f t="shared" si="33"/>
        <v>0</v>
      </c>
    </row>
    <row r="1092" spans="1:7" x14ac:dyDescent="0.25">
      <c r="A1092" t="str">
        <f t="shared" si="32"/>
        <v/>
      </c>
      <c r="G1092">
        <f t="shared" si="33"/>
        <v>0</v>
      </c>
    </row>
    <row r="1093" spans="1:7" x14ac:dyDescent="0.25">
      <c r="A1093" t="str">
        <f t="shared" si="32"/>
        <v/>
      </c>
      <c r="G1093">
        <f t="shared" si="33"/>
        <v>0</v>
      </c>
    </row>
    <row r="1094" spans="1:7" x14ac:dyDescent="0.25">
      <c r="A1094" t="str">
        <f t="shared" si="32"/>
        <v/>
      </c>
      <c r="G1094">
        <f t="shared" si="33"/>
        <v>0</v>
      </c>
    </row>
    <row r="1095" spans="1:7" x14ac:dyDescent="0.25">
      <c r="A1095" t="str">
        <f t="shared" si="32"/>
        <v/>
      </c>
      <c r="G1095">
        <f t="shared" si="33"/>
        <v>0</v>
      </c>
    </row>
    <row r="1096" spans="1:7" x14ac:dyDescent="0.25">
      <c r="A1096" t="str">
        <f t="shared" ref="A1096:A1129" si="34">B1096&amp;C1096</f>
        <v/>
      </c>
      <c r="G1096">
        <f t="shared" ref="G1096:G1159" si="35">IF(E1096=E1095,G1095,D1096)</f>
        <v>0</v>
      </c>
    </row>
    <row r="1097" spans="1:7" x14ac:dyDescent="0.25">
      <c r="A1097" t="str">
        <f t="shared" si="34"/>
        <v/>
      </c>
      <c r="G1097">
        <f t="shared" si="35"/>
        <v>0</v>
      </c>
    </row>
    <row r="1098" spans="1:7" x14ac:dyDescent="0.25">
      <c r="A1098" t="str">
        <f t="shared" si="34"/>
        <v/>
      </c>
      <c r="G1098">
        <f t="shared" si="35"/>
        <v>0</v>
      </c>
    </row>
    <row r="1099" spans="1:7" x14ac:dyDescent="0.25">
      <c r="A1099" t="str">
        <f t="shared" si="34"/>
        <v/>
      </c>
      <c r="G1099">
        <f t="shared" si="35"/>
        <v>0</v>
      </c>
    </row>
    <row r="1100" spans="1:7" x14ac:dyDescent="0.25">
      <c r="A1100" t="str">
        <f t="shared" si="34"/>
        <v/>
      </c>
      <c r="G1100">
        <f t="shared" si="35"/>
        <v>0</v>
      </c>
    </row>
    <row r="1101" spans="1:7" x14ac:dyDescent="0.25">
      <c r="A1101" t="str">
        <f t="shared" si="34"/>
        <v/>
      </c>
      <c r="G1101">
        <f t="shared" si="35"/>
        <v>0</v>
      </c>
    </row>
    <row r="1102" spans="1:7" x14ac:dyDescent="0.25">
      <c r="A1102" t="str">
        <f t="shared" si="34"/>
        <v/>
      </c>
      <c r="G1102">
        <f t="shared" si="35"/>
        <v>0</v>
      </c>
    </row>
    <row r="1103" spans="1:7" x14ac:dyDescent="0.25">
      <c r="A1103" t="str">
        <f t="shared" si="34"/>
        <v/>
      </c>
      <c r="G1103">
        <f t="shared" si="35"/>
        <v>0</v>
      </c>
    </row>
    <row r="1104" spans="1:7" x14ac:dyDescent="0.25">
      <c r="A1104" t="str">
        <f t="shared" si="34"/>
        <v/>
      </c>
      <c r="G1104">
        <f t="shared" si="35"/>
        <v>0</v>
      </c>
    </row>
    <row r="1105" spans="1:7" x14ac:dyDescent="0.25">
      <c r="A1105" t="str">
        <f t="shared" si="34"/>
        <v/>
      </c>
      <c r="G1105">
        <f t="shared" si="35"/>
        <v>0</v>
      </c>
    </row>
    <row r="1106" spans="1:7" x14ac:dyDescent="0.25">
      <c r="A1106" t="str">
        <f t="shared" si="34"/>
        <v/>
      </c>
      <c r="G1106">
        <f t="shared" si="35"/>
        <v>0</v>
      </c>
    </row>
    <row r="1107" spans="1:7" x14ac:dyDescent="0.25">
      <c r="A1107" t="str">
        <f t="shared" si="34"/>
        <v/>
      </c>
      <c r="G1107">
        <f t="shared" si="35"/>
        <v>0</v>
      </c>
    </row>
    <row r="1108" spans="1:7" x14ac:dyDescent="0.25">
      <c r="A1108" t="str">
        <f t="shared" si="34"/>
        <v/>
      </c>
      <c r="G1108">
        <f t="shared" si="35"/>
        <v>0</v>
      </c>
    </row>
    <row r="1109" spans="1:7" x14ac:dyDescent="0.25">
      <c r="A1109" t="str">
        <f t="shared" si="34"/>
        <v/>
      </c>
      <c r="G1109">
        <f t="shared" si="35"/>
        <v>0</v>
      </c>
    </row>
    <row r="1110" spans="1:7" x14ac:dyDescent="0.25">
      <c r="A1110" t="str">
        <f t="shared" si="34"/>
        <v/>
      </c>
      <c r="G1110">
        <f t="shared" si="35"/>
        <v>0</v>
      </c>
    </row>
    <row r="1111" spans="1:7" x14ac:dyDescent="0.25">
      <c r="A1111" t="str">
        <f t="shared" si="34"/>
        <v/>
      </c>
      <c r="G1111">
        <f t="shared" si="35"/>
        <v>0</v>
      </c>
    </row>
    <row r="1112" spans="1:7" x14ac:dyDescent="0.25">
      <c r="A1112" t="str">
        <f t="shared" si="34"/>
        <v/>
      </c>
      <c r="G1112">
        <f t="shared" si="35"/>
        <v>0</v>
      </c>
    </row>
    <row r="1113" spans="1:7" x14ac:dyDescent="0.25">
      <c r="A1113" t="str">
        <f t="shared" si="34"/>
        <v/>
      </c>
      <c r="G1113">
        <f t="shared" si="35"/>
        <v>0</v>
      </c>
    </row>
    <row r="1114" spans="1:7" x14ac:dyDescent="0.25">
      <c r="A1114" t="str">
        <f t="shared" si="34"/>
        <v/>
      </c>
      <c r="G1114">
        <f t="shared" si="35"/>
        <v>0</v>
      </c>
    </row>
    <row r="1115" spans="1:7" x14ac:dyDescent="0.25">
      <c r="A1115" t="str">
        <f t="shared" si="34"/>
        <v/>
      </c>
      <c r="G1115">
        <f t="shared" si="35"/>
        <v>0</v>
      </c>
    </row>
    <row r="1116" spans="1:7" x14ac:dyDescent="0.25">
      <c r="A1116" t="str">
        <f t="shared" si="34"/>
        <v/>
      </c>
      <c r="G1116">
        <f t="shared" si="35"/>
        <v>0</v>
      </c>
    </row>
    <row r="1117" spans="1:7" x14ac:dyDescent="0.25">
      <c r="A1117" t="str">
        <f t="shared" si="34"/>
        <v/>
      </c>
      <c r="G1117">
        <f t="shared" si="35"/>
        <v>0</v>
      </c>
    </row>
    <row r="1118" spans="1:7" x14ac:dyDescent="0.25">
      <c r="A1118" t="str">
        <f t="shared" si="34"/>
        <v/>
      </c>
      <c r="G1118">
        <f t="shared" si="35"/>
        <v>0</v>
      </c>
    </row>
    <row r="1119" spans="1:7" x14ac:dyDescent="0.25">
      <c r="A1119" t="str">
        <f t="shared" si="34"/>
        <v/>
      </c>
      <c r="G1119">
        <f t="shared" si="35"/>
        <v>0</v>
      </c>
    </row>
    <row r="1120" spans="1:7" x14ac:dyDescent="0.25">
      <c r="A1120" t="str">
        <f t="shared" si="34"/>
        <v/>
      </c>
      <c r="G1120">
        <f t="shared" si="35"/>
        <v>0</v>
      </c>
    </row>
    <row r="1121" spans="1:7" x14ac:dyDescent="0.25">
      <c r="A1121" t="str">
        <f t="shared" si="34"/>
        <v/>
      </c>
      <c r="G1121">
        <f t="shared" si="35"/>
        <v>0</v>
      </c>
    </row>
    <row r="1122" spans="1:7" x14ac:dyDescent="0.25">
      <c r="A1122" t="str">
        <f t="shared" si="34"/>
        <v/>
      </c>
      <c r="G1122">
        <f t="shared" si="35"/>
        <v>0</v>
      </c>
    </row>
    <row r="1123" spans="1:7" x14ac:dyDescent="0.25">
      <c r="A1123" t="str">
        <f t="shared" si="34"/>
        <v/>
      </c>
      <c r="G1123">
        <f t="shared" si="35"/>
        <v>0</v>
      </c>
    </row>
    <row r="1124" spans="1:7" x14ac:dyDescent="0.25">
      <c r="A1124" t="str">
        <f t="shared" si="34"/>
        <v/>
      </c>
      <c r="G1124">
        <f t="shared" si="35"/>
        <v>0</v>
      </c>
    </row>
    <row r="1125" spans="1:7" x14ac:dyDescent="0.25">
      <c r="A1125" t="str">
        <f t="shared" si="34"/>
        <v/>
      </c>
      <c r="G1125">
        <f t="shared" si="35"/>
        <v>0</v>
      </c>
    </row>
    <row r="1126" spans="1:7" x14ac:dyDescent="0.25">
      <c r="A1126" t="str">
        <f t="shared" si="34"/>
        <v/>
      </c>
      <c r="G1126">
        <f t="shared" si="35"/>
        <v>0</v>
      </c>
    </row>
    <row r="1127" spans="1:7" x14ac:dyDescent="0.25">
      <c r="A1127" t="str">
        <f t="shared" si="34"/>
        <v/>
      </c>
      <c r="G1127">
        <f t="shared" si="35"/>
        <v>0</v>
      </c>
    </row>
    <row r="1128" spans="1:7" x14ac:dyDescent="0.25">
      <c r="A1128" t="str">
        <f t="shared" si="34"/>
        <v/>
      </c>
      <c r="G1128">
        <f t="shared" si="35"/>
        <v>0</v>
      </c>
    </row>
    <row r="1129" spans="1:7" x14ac:dyDescent="0.25">
      <c r="A1129" t="str">
        <f t="shared" si="34"/>
        <v/>
      </c>
      <c r="G1129">
        <f t="shared" si="35"/>
        <v>0</v>
      </c>
    </row>
    <row r="1130" spans="1:7" x14ac:dyDescent="0.25">
      <c r="A1130" t="s">
        <v>34</v>
      </c>
      <c r="D1130">
        <v>0</v>
      </c>
      <c r="G1130">
        <f t="shared" si="35"/>
        <v>0</v>
      </c>
    </row>
    <row r="1131" spans="1:7" x14ac:dyDescent="0.25">
      <c r="A1131" t="s">
        <v>125</v>
      </c>
      <c r="D1131">
        <v>0</v>
      </c>
      <c r="G1131">
        <f t="shared" si="35"/>
        <v>0</v>
      </c>
    </row>
    <row r="1132" spans="1:7" x14ac:dyDescent="0.25">
      <c r="G1132">
        <f t="shared" si="35"/>
        <v>0</v>
      </c>
    </row>
    <row r="1133" spans="1:7" x14ac:dyDescent="0.25">
      <c r="G1133">
        <f t="shared" si="35"/>
        <v>0</v>
      </c>
    </row>
    <row r="1134" spans="1:7" x14ac:dyDescent="0.25">
      <c r="G1134">
        <f t="shared" si="35"/>
        <v>0</v>
      </c>
    </row>
    <row r="1135" spans="1:7" x14ac:dyDescent="0.25">
      <c r="G1135">
        <f t="shared" si="35"/>
        <v>0</v>
      </c>
    </row>
    <row r="1136" spans="1:7" x14ac:dyDescent="0.25">
      <c r="G1136">
        <f t="shared" si="35"/>
        <v>0</v>
      </c>
    </row>
    <row r="1137" spans="7:7" x14ac:dyDescent="0.25">
      <c r="G1137">
        <f t="shared" si="35"/>
        <v>0</v>
      </c>
    </row>
    <row r="1138" spans="7:7" x14ac:dyDescent="0.25">
      <c r="G1138">
        <f t="shared" si="35"/>
        <v>0</v>
      </c>
    </row>
    <row r="1139" spans="7:7" x14ac:dyDescent="0.25">
      <c r="G1139">
        <f t="shared" si="35"/>
        <v>0</v>
      </c>
    </row>
    <row r="1140" spans="7:7" x14ac:dyDescent="0.25">
      <c r="G1140">
        <f t="shared" si="35"/>
        <v>0</v>
      </c>
    </row>
    <row r="1141" spans="7:7" x14ac:dyDescent="0.25">
      <c r="G1141">
        <f t="shared" si="35"/>
        <v>0</v>
      </c>
    </row>
    <row r="1142" spans="7:7" x14ac:dyDescent="0.25">
      <c r="G1142">
        <f t="shared" si="35"/>
        <v>0</v>
      </c>
    </row>
    <row r="1143" spans="7:7" x14ac:dyDescent="0.25">
      <c r="G1143">
        <f t="shared" si="35"/>
        <v>0</v>
      </c>
    </row>
    <row r="1144" spans="7:7" x14ac:dyDescent="0.25">
      <c r="G1144">
        <f t="shared" si="35"/>
        <v>0</v>
      </c>
    </row>
    <row r="1145" spans="7:7" x14ac:dyDescent="0.25">
      <c r="G1145">
        <f t="shared" si="35"/>
        <v>0</v>
      </c>
    </row>
    <row r="1146" spans="7:7" x14ac:dyDescent="0.25">
      <c r="G1146">
        <f t="shared" si="35"/>
        <v>0</v>
      </c>
    </row>
    <row r="1147" spans="7:7" x14ac:dyDescent="0.25">
      <c r="G1147">
        <f t="shared" si="35"/>
        <v>0</v>
      </c>
    </row>
    <row r="1148" spans="7:7" x14ac:dyDescent="0.25">
      <c r="G1148">
        <f t="shared" si="35"/>
        <v>0</v>
      </c>
    </row>
    <row r="1149" spans="7:7" x14ac:dyDescent="0.25">
      <c r="G1149">
        <f t="shared" si="35"/>
        <v>0</v>
      </c>
    </row>
    <row r="1150" spans="7:7" x14ac:dyDescent="0.25">
      <c r="G1150">
        <f t="shared" si="35"/>
        <v>0</v>
      </c>
    </row>
    <row r="1151" spans="7:7" x14ac:dyDescent="0.25">
      <c r="G1151">
        <f t="shared" si="35"/>
        <v>0</v>
      </c>
    </row>
    <row r="1152" spans="7:7" x14ac:dyDescent="0.25">
      <c r="G1152">
        <f t="shared" si="35"/>
        <v>0</v>
      </c>
    </row>
    <row r="1153" spans="7:7" x14ac:dyDescent="0.25">
      <c r="G1153">
        <f t="shared" si="35"/>
        <v>0</v>
      </c>
    </row>
    <row r="1154" spans="7:7" x14ac:dyDescent="0.25">
      <c r="G1154">
        <f t="shared" si="35"/>
        <v>0</v>
      </c>
    </row>
    <row r="1155" spans="7:7" x14ac:dyDescent="0.25">
      <c r="G1155">
        <f t="shared" si="35"/>
        <v>0</v>
      </c>
    </row>
    <row r="1156" spans="7:7" x14ac:dyDescent="0.25">
      <c r="G1156">
        <f t="shared" si="35"/>
        <v>0</v>
      </c>
    </row>
    <row r="1157" spans="7:7" x14ac:dyDescent="0.25">
      <c r="G1157">
        <f t="shared" si="35"/>
        <v>0</v>
      </c>
    </row>
    <row r="1158" spans="7:7" x14ac:dyDescent="0.25">
      <c r="G1158">
        <f t="shared" si="35"/>
        <v>0</v>
      </c>
    </row>
    <row r="1159" spans="7:7" x14ac:dyDescent="0.25">
      <c r="G1159">
        <f t="shared" si="35"/>
        <v>0</v>
      </c>
    </row>
    <row r="1160" spans="7:7" x14ac:dyDescent="0.25">
      <c r="G1160">
        <f t="shared" ref="G1160:G1223" si="36">IF(E1160=E1159,G1159,D1160)</f>
        <v>0</v>
      </c>
    </row>
    <row r="1161" spans="7:7" x14ac:dyDescent="0.25">
      <c r="G1161">
        <f t="shared" si="36"/>
        <v>0</v>
      </c>
    </row>
    <row r="1162" spans="7:7" x14ac:dyDescent="0.25">
      <c r="G1162">
        <f t="shared" si="36"/>
        <v>0</v>
      </c>
    </row>
    <row r="1163" spans="7:7" x14ac:dyDescent="0.25">
      <c r="G1163">
        <f t="shared" si="36"/>
        <v>0</v>
      </c>
    </row>
    <row r="1164" spans="7:7" x14ac:dyDescent="0.25">
      <c r="G1164">
        <f t="shared" si="36"/>
        <v>0</v>
      </c>
    </row>
    <row r="1165" spans="7:7" x14ac:dyDescent="0.25">
      <c r="G1165">
        <f t="shared" si="36"/>
        <v>0</v>
      </c>
    </row>
    <row r="1166" spans="7:7" x14ac:dyDescent="0.25">
      <c r="G1166">
        <f t="shared" si="36"/>
        <v>0</v>
      </c>
    </row>
    <row r="1167" spans="7:7" x14ac:dyDescent="0.25">
      <c r="G1167">
        <f t="shared" si="36"/>
        <v>0</v>
      </c>
    </row>
    <row r="1168" spans="7:7" x14ac:dyDescent="0.25">
      <c r="G1168">
        <f t="shared" si="36"/>
        <v>0</v>
      </c>
    </row>
    <row r="1169" spans="7:7" x14ac:dyDescent="0.25">
      <c r="G1169">
        <f t="shared" si="36"/>
        <v>0</v>
      </c>
    </row>
    <row r="1170" spans="7:7" x14ac:dyDescent="0.25">
      <c r="G1170">
        <f t="shared" si="36"/>
        <v>0</v>
      </c>
    </row>
    <row r="1171" spans="7:7" x14ac:dyDescent="0.25">
      <c r="G1171">
        <f t="shared" si="36"/>
        <v>0</v>
      </c>
    </row>
    <row r="1172" spans="7:7" x14ac:dyDescent="0.25">
      <c r="G1172">
        <f t="shared" si="36"/>
        <v>0</v>
      </c>
    </row>
    <row r="1173" spans="7:7" x14ac:dyDescent="0.25">
      <c r="G1173">
        <f t="shared" si="36"/>
        <v>0</v>
      </c>
    </row>
    <row r="1174" spans="7:7" x14ac:dyDescent="0.25">
      <c r="G1174">
        <f t="shared" si="36"/>
        <v>0</v>
      </c>
    </row>
    <row r="1175" spans="7:7" x14ac:dyDescent="0.25">
      <c r="G1175">
        <f t="shared" si="36"/>
        <v>0</v>
      </c>
    </row>
    <row r="1176" spans="7:7" x14ac:dyDescent="0.25">
      <c r="G1176">
        <f t="shared" si="36"/>
        <v>0</v>
      </c>
    </row>
    <row r="1177" spans="7:7" x14ac:dyDescent="0.25">
      <c r="G1177">
        <f t="shared" si="36"/>
        <v>0</v>
      </c>
    </row>
    <row r="1178" spans="7:7" x14ac:dyDescent="0.25">
      <c r="G1178">
        <f t="shared" si="36"/>
        <v>0</v>
      </c>
    </row>
    <row r="1179" spans="7:7" x14ac:dyDescent="0.25">
      <c r="G1179">
        <f t="shared" si="36"/>
        <v>0</v>
      </c>
    </row>
    <row r="1180" spans="7:7" x14ac:dyDescent="0.25">
      <c r="G1180">
        <f t="shared" si="36"/>
        <v>0</v>
      </c>
    </row>
    <row r="1181" spans="7:7" x14ac:dyDescent="0.25">
      <c r="G1181">
        <f t="shared" si="36"/>
        <v>0</v>
      </c>
    </row>
    <row r="1182" spans="7:7" x14ac:dyDescent="0.25">
      <c r="G1182">
        <f t="shared" si="36"/>
        <v>0</v>
      </c>
    </row>
    <row r="1183" spans="7:7" x14ac:dyDescent="0.25">
      <c r="G1183">
        <f t="shared" si="36"/>
        <v>0</v>
      </c>
    </row>
    <row r="1184" spans="7:7" x14ac:dyDescent="0.25">
      <c r="G1184">
        <f t="shared" si="36"/>
        <v>0</v>
      </c>
    </row>
    <row r="1185" spans="7:7" x14ac:dyDescent="0.25">
      <c r="G1185">
        <f t="shared" si="36"/>
        <v>0</v>
      </c>
    </row>
    <row r="1186" spans="7:7" x14ac:dyDescent="0.25">
      <c r="G1186">
        <f t="shared" si="36"/>
        <v>0</v>
      </c>
    </row>
    <row r="1187" spans="7:7" x14ac:dyDescent="0.25">
      <c r="G1187">
        <f t="shared" si="36"/>
        <v>0</v>
      </c>
    </row>
    <row r="1188" spans="7:7" x14ac:dyDescent="0.25">
      <c r="G1188">
        <f t="shared" si="36"/>
        <v>0</v>
      </c>
    </row>
    <row r="1189" spans="7:7" x14ac:dyDescent="0.25">
      <c r="G1189">
        <f t="shared" si="36"/>
        <v>0</v>
      </c>
    </row>
    <row r="1190" spans="7:7" x14ac:dyDescent="0.25">
      <c r="G1190">
        <f t="shared" si="36"/>
        <v>0</v>
      </c>
    </row>
    <row r="1191" spans="7:7" x14ac:dyDescent="0.25">
      <c r="G1191">
        <f t="shared" si="36"/>
        <v>0</v>
      </c>
    </row>
    <row r="1192" spans="7:7" x14ac:dyDescent="0.25">
      <c r="G1192">
        <f t="shared" si="36"/>
        <v>0</v>
      </c>
    </row>
    <row r="1193" spans="7:7" x14ac:dyDescent="0.25">
      <c r="G1193">
        <f t="shared" si="36"/>
        <v>0</v>
      </c>
    </row>
    <row r="1194" spans="7:7" x14ac:dyDescent="0.25">
      <c r="G1194">
        <f t="shared" si="36"/>
        <v>0</v>
      </c>
    </row>
    <row r="1195" spans="7:7" x14ac:dyDescent="0.25">
      <c r="G1195">
        <f t="shared" si="36"/>
        <v>0</v>
      </c>
    </row>
    <row r="1196" spans="7:7" x14ac:dyDescent="0.25">
      <c r="G1196">
        <f t="shared" si="36"/>
        <v>0</v>
      </c>
    </row>
    <row r="1197" spans="7:7" x14ac:dyDescent="0.25">
      <c r="G1197">
        <f t="shared" si="36"/>
        <v>0</v>
      </c>
    </row>
    <row r="1198" spans="7:7" x14ac:dyDescent="0.25">
      <c r="G1198">
        <f t="shared" si="36"/>
        <v>0</v>
      </c>
    </row>
    <row r="1199" spans="7:7" x14ac:dyDescent="0.25">
      <c r="G1199">
        <f t="shared" si="36"/>
        <v>0</v>
      </c>
    </row>
    <row r="1200" spans="7:7" x14ac:dyDescent="0.25">
      <c r="G1200">
        <f t="shared" si="36"/>
        <v>0</v>
      </c>
    </row>
    <row r="1201" spans="7:7" x14ac:dyDescent="0.25">
      <c r="G1201">
        <f t="shared" si="36"/>
        <v>0</v>
      </c>
    </row>
    <row r="1202" spans="7:7" x14ac:dyDescent="0.25">
      <c r="G1202">
        <f t="shared" si="36"/>
        <v>0</v>
      </c>
    </row>
    <row r="1203" spans="7:7" x14ac:dyDescent="0.25">
      <c r="G1203">
        <f t="shared" si="36"/>
        <v>0</v>
      </c>
    </row>
    <row r="1204" spans="7:7" x14ac:dyDescent="0.25">
      <c r="G1204">
        <f t="shared" si="36"/>
        <v>0</v>
      </c>
    </row>
    <row r="1205" spans="7:7" x14ac:dyDescent="0.25">
      <c r="G1205">
        <f t="shared" si="36"/>
        <v>0</v>
      </c>
    </row>
    <row r="1206" spans="7:7" x14ac:dyDescent="0.25">
      <c r="G1206">
        <f t="shared" si="36"/>
        <v>0</v>
      </c>
    </row>
    <row r="1207" spans="7:7" x14ac:dyDescent="0.25">
      <c r="G1207">
        <f t="shared" si="36"/>
        <v>0</v>
      </c>
    </row>
    <row r="1208" spans="7:7" x14ac:dyDescent="0.25">
      <c r="G1208">
        <f t="shared" si="36"/>
        <v>0</v>
      </c>
    </row>
    <row r="1209" spans="7:7" x14ac:dyDescent="0.25">
      <c r="G1209">
        <f t="shared" si="36"/>
        <v>0</v>
      </c>
    </row>
    <row r="1210" spans="7:7" x14ac:dyDescent="0.25">
      <c r="G1210">
        <f t="shared" si="36"/>
        <v>0</v>
      </c>
    </row>
    <row r="1211" spans="7:7" x14ac:dyDescent="0.25">
      <c r="G1211">
        <f t="shared" si="36"/>
        <v>0</v>
      </c>
    </row>
    <row r="1212" spans="7:7" x14ac:dyDescent="0.25">
      <c r="G1212">
        <f t="shared" si="36"/>
        <v>0</v>
      </c>
    </row>
    <row r="1213" spans="7:7" x14ac:dyDescent="0.25">
      <c r="G1213">
        <f t="shared" si="36"/>
        <v>0</v>
      </c>
    </row>
    <row r="1214" spans="7:7" x14ac:dyDescent="0.25">
      <c r="G1214">
        <f t="shared" si="36"/>
        <v>0</v>
      </c>
    </row>
    <row r="1215" spans="7:7" x14ac:dyDescent="0.25">
      <c r="G1215">
        <f t="shared" si="36"/>
        <v>0</v>
      </c>
    </row>
    <row r="1216" spans="7:7" x14ac:dyDescent="0.25">
      <c r="G1216">
        <f t="shared" si="36"/>
        <v>0</v>
      </c>
    </row>
    <row r="1217" spans="7:7" x14ac:dyDescent="0.25">
      <c r="G1217">
        <f t="shared" si="36"/>
        <v>0</v>
      </c>
    </row>
    <row r="1218" spans="7:7" x14ac:dyDescent="0.25">
      <c r="G1218">
        <f t="shared" si="36"/>
        <v>0</v>
      </c>
    </row>
    <row r="1219" spans="7:7" x14ac:dyDescent="0.25">
      <c r="G1219">
        <f t="shared" si="36"/>
        <v>0</v>
      </c>
    </row>
    <row r="1220" spans="7:7" x14ac:dyDescent="0.25">
      <c r="G1220">
        <f t="shared" si="36"/>
        <v>0</v>
      </c>
    </row>
    <row r="1221" spans="7:7" x14ac:dyDescent="0.25">
      <c r="G1221">
        <f t="shared" si="36"/>
        <v>0</v>
      </c>
    </row>
    <row r="1222" spans="7:7" x14ac:dyDescent="0.25">
      <c r="G1222">
        <f t="shared" si="36"/>
        <v>0</v>
      </c>
    </row>
    <row r="1223" spans="7:7" x14ac:dyDescent="0.25">
      <c r="G1223">
        <f t="shared" si="36"/>
        <v>0</v>
      </c>
    </row>
    <row r="1224" spans="7:7" x14ac:dyDescent="0.25">
      <c r="G1224">
        <f t="shared" ref="G1224:G1287" si="37">IF(E1224=E1223,G1223,D1224)</f>
        <v>0</v>
      </c>
    </row>
    <row r="1225" spans="7:7" x14ac:dyDescent="0.25">
      <c r="G1225">
        <f t="shared" si="37"/>
        <v>0</v>
      </c>
    </row>
    <row r="1226" spans="7:7" x14ac:dyDescent="0.25">
      <c r="G1226">
        <f t="shared" si="37"/>
        <v>0</v>
      </c>
    </row>
    <row r="1227" spans="7:7" x14ac:dyDescent="0.25">
      <c r="G1227">
        <f t="shared" si="37"/>
        <v>0</v>
      </c>
    </row>
    <row r="1228" spans="7:7" x14ac:dyDescent="0.25">
      <c r="G1228">
        <f t="shared" si="37"/>
        <v>0</v>
      </c>
    </row>
    <row r="1229" spans="7:7" x14ac:dyDescent="0.25">
      <c r="G1229">
        <f t="shared" si="37"/>
        <v>0</v>
      </c>
    </row>
    <row r="1230" spans="7:7" x14ac:dyDescent="0.25">
      <c r="G1230">
        <f t="shared" si="37"/>
        <v>0</v>
      </c>
    </row>
    <row r="1231" spans="7:7" x14ac:dyDescent="0.25">
      <c r="G1231">
        <f t="shared" si="37"/>
        <v>0</v>
      </c>
    </row>
    <row r="1232" spans="7:7" x14ac:dyDescent="0.25">
      <c r="G1232">
        <f t="shared" si="37"/>
        <v>0</v>
      </c>
    </row>
    <row r="1233" spans="7:7" x14ac:dyDescent="0.25">
      <c r="G1233">
        <f t="shared" si="37"/>
        <v>0</v>
      </c>
    </row>
    <row r="1234" spans="7:7" x14ac:dyDescent="0.25">
      <c r="G1234">
        <f t="shared" si="37"/>
        <v>0</v>
      </c>
    </row>
    <row r="1235" spans="7:7" x14ac:dyDescent="0.25">
      <c r="G1235">
        <f t="shared" si="37"/>
        <v>0</v>
      </c>
    </row>
    <row r="1236" spans="7:7" x14ac:dyDescent="0.25">
      <c r="G1236">
        <f t="shared" si="37"/>
        <v>0</v>
      </c>
    </row>
    <row r="1237" spans="7:7" x14ac:dyDescent="0.25">
      <c r="G1237">
        <f t="shared" si="37"/>
        <v>0</v>
      </c>
    </row>
    <row r="1238" spans="7:7" x14ac:dyDescent="0.25">
      <c r="G1238">
        <f t="shared" si="37"/>
        <v>0</v>
      </c>
    </row>
    <row r="1239" spans="7:7" x14ac:dyDescent="0.25">
      <c r="G1239">
        <f t="shared" si="37"/>
        <v>0</v>
      </c>
    </row>
    <row r="1240" spans="7:7" x14ac:dyDescent="0.25">
      <c r="G1240">
        <f t="shared" si="37"/>
        <v>0</v>
      </c>
    </row>
    <row r="1241" spans="7:7" x14ac:dyDescent="0.25">
      <c r="G1241">
        <f t="shared" si="37"/>
        <v>0</v>
      </c>
    </row>
    <row r="1242" spans="7:7" x14ac:dyDescent="0.25">
      <c r="G1242">
        <f t="shared" si="37"/>
        <v>0</v>
      </c>
    </row>
    <row r="1243" spans="7:7" x14ac:dyDescent="0.25">
      <c r="G1243">
        <f t="shared" si="37"/>
        <v>0</v>
      </c>
    </row>
    <row r="1244" spans="7:7" x14ac:dyDescent="0.25">
      <c r="G1244">
        <f t="shared" si="37"/>
        <v>0</v>
      </c>
    </row>
    <row r="1245" spans="7:7" x14ac:dyDescent="0.25">
      <c r="G1245">
        <f t="shared" si="37"/>
        <v>0</v>
      </c>
    </row>
    <row r="1246" spans="7:7" x14ac:dyDescent="0.25">
      <c r="G1246">
        <f t="shared" si="37"/>
        <v>0</v>
      </c>
    </row>
    <row r="1247" spans="7:7" x14ac:dyDescent="0.25">
      <c r="G1247">
        <f t="shared" si="37"/>
        <v>0</v>
      </c>
    </row>
    <row r="1248" spans="7:7" x14ac:dyDescent="0.25">
      <c r="G1248">
        <f t="shared" si="37"/>
        <v>0</v>
      </c>
    </row>
    <row r="1249" spans="7:7" x14ac:dyDescent="0.25">
      <c r="G1249">
        <f t="shared" si="37"/>
        <v>0</v>
      </c>
    </row>
    <row r="1250" spans="7:7" x14ac:dyDescent="0.25">
      <c r="G1250">
        <f t="shared" si="37"/>
        <v>0</v>
      </c>
    </row>
    <row r="1251" spans="7:7" x14ac:dyDescent="0.25">
      <c r="G1251">
        <f t="shared" si="37"/>
        <v>0</v>
      </c>
    </row>
    <row r="1252" spans="7:7" x14ac:dyDescent="0.25">
      <c r="G1252">
        <f t="shared" si="37"/>
        <v>0</v>
      </c>
    </row>
    <row r="1253" spans="7:7" x14ac:dyDescent="0.25">
      <c r="G1253">
        <f t="shared" si="37"/>
        <v>0</v>
      </c>
    </row>
    <row r="1254" spans="7:7" x14ac:dyDescent="0.25">
      <c r="G1254">
        <f t="shared" si="37"/>
        <v>0</v>
      </c>
    </row>
    <row r="1255" spans="7:7" x14ac:dyDescent="0.25">
      <c r="G1255">
        <f t="shared" si="37"/>
        <v>0</v>
      </c>
    </row>
    <row r="1256" spans="7:7" x14ac:dyDescent="0.25">
      <c r="G1256">
        <f t="shared" si="37"/>
        <v>0</v>
      </c>
    </row>
    <row r="1257" spans="7:7" x14ac:dyDescent="0.25">
      <c r="G1257">
        <f t="shared" si="37"/>
        <v>0</v>
      </c>
    </row>
    <row r="1258" spans="7:7" x14ac:dyDescent="0.25">
      <c r="G1258">
        <f t="shared" si="37"/>
        <v>0</v>
      </c>
    </row>
    <row r="1259" spans="7:7" x14ac:dyDescent="0.25">
      <c r="G1259">
        <f t="shared" si="37"/>
        <v>0</v>
      </c>
    </row>
    <row r="1260" spans="7:7" x14ac:dyDescent="0.25">
      <c r="G1260">
        <f t="shared" si="37"/>
        <v>0</v>
      </c>
    </row>
    <row r="1261" spans="7:7" x14ac:dyDescent="0.25">
      <c r="G1261">
        <f t="shared" si="37"/>
        <v>0</v>
      </c>
    </row>
    <row r="1262" spans="7:7" x14ac:dyDescent="0.25">
      <c r="G1262">
        <f t="shared" si="37"/>
        <v>0</v>
      </c>
    </row>
    <row r="1263" spans="7:7" x14ac:dyDescent="0.25">
      <c r="G1263">
        <f t="shared" si="37"/>
        <v>0</v>
      </c>
    </row>
    <row r="1264" spans="7:7" x14ac:dyDescent="0.25">
      <c r="G1264">
        <f t="shared" si="37"/>
        <v>0</v>
      </c>
    </row>
    <row r="1265" spans="7:7" x14ac:dyDescent="0.25">
      <c r="G1265">
        <f t="shared" si="37"/>
        <v>0</v>
      </c>
    </row>
    <row r="1266" spans="7:7" x14ac:dyDescent="0.25">
      <c r="G1266">
        <f t="shared" si="37"/>
        <v>0</v>
      </c>
    </row>
    <row r="1267" spans="7:7" x14ac:dyDescent="0.25">
      <c r="G1267">
        <f t="shared" si="37"/>
        <v>0</v>
      </c>
    </row>
    <row r="1268" spans="7:7" x14ac:dyDescent="0.25">
      <c r="G1268">
        <f t="shared" si="37"/>
        <v>0</v>
      </c>
    </row>
    <row r="1269" spans="7:7" x14ac:dyDescent="0.25">
      <c r="G1269">
        <f t="shared" si="37"/>
        <v>0</v>
      </c>
    </row>
    <row r="1270" spans="7:7" x14ac:dyDescent="0.25">
      <c r="G1270">
        <f t="shared" si="37"/>
        <v>0</v>
      </c>
    </row>
    <row r="1271" spans="7:7" x14ac:dyDescent="0.25">
      <c r="G1271">
        <f t="shared" si="37"/>
        <v>0</v>
      </c>
    </row>
    <row r="1272" spans="7:7" x14ac:dyDescent="0.25">
      <c r="G1272">
        <f t="shared" si="37"/>
        <v>0</v>
      </c>
    </row>
    <row r="1273" spans="7:7" x14ac:dyDescent="0.25">
      <c r="G1273">
        <f t="shared" si="37"/>
        <v>0</v>
      </c>
    </row>
    <row r="1274" spans="7:7" x14ac:dyDescent="0.25">
      <c r="G1274">
        <f t="shared" si="37"/>
        <v>0</v>
      </c>
    </row>
    <row r="1275" spans="7:7" x14ac:dyDescent="0.25">
      <c r="G1275">
        <f t="shared" si="37"/>
        <v>0</v>
      </c>
    </row>
    <row r="1276" spans="7:7" x14ac:dyDescent="0.25">
      <c r="G1276">
        <f t="shared" si="37"/>
        <v>0</v>
      </c>
    </row>
    <row r="1277" spans="7:7" x14ac:dyDescent="0.25">
      <c r="G1277">
        <f t="shared" si="37"/>
        <v>0</v>
      </c>
    </row>
    <row r="1278" spans="7:7" x14ac:dyDescent="0.25">
      <c r="G1278">
        <f t="shared" si="37"/>
        <v>0</v>
      </c>
    </row>
    <row r="1279" spans="7:7" x14ac:dyDescent="0.25">
      <c r="G1279">
        <f t="shared" si="37"/>
        <v>0</v>
      </c>
    </row>
    <row r="1280" spans="7:7" x14ac:dyDescent="0.25">
      <c r="G1280">
        <f t="shared" si="37"/>
        <v>0</v>
      </c>
    </row>
    <row r="1281" spans="7:7" x14ac:dyDescent="0.25">
      <c r="G1281">
        <f t="shared" si="37"/>
        <v>0</v>
      </c>
    </row>
    <row r="1282" spans="7:7" x14ac:dyDescent="0.25">
      <c r="G1282">
        <f t="shared" si="37"/>
        <v>0</v>
      </c>
    </row>
    <row r="1283" spans="7:7" x14ac:dyDescent="0.25">
      <c r="G1283">
        <f t="shared" si="37"/>
        <v>0</v>
      </c>
    </row>
    <row r="1284" spans="7:7" x14ac:dyDescent="0.25">
      <c r="G1284">
        <f t="shared" si="37"/>
        <v>0</v>
      </c>
    </row>
    <row r="1285" spans="7:7" x14ac:dyDescent="0.25">
      <c r="G1285">
        <f t="shared" si="37"/>
        <v>0</v>
      </c>
    </row>
    <row r="1286" spans="7:7" x14ac:dyDescent="0.25">
      <c r="G1286">
        <f t="shared" si="37"/>
        <v>0</v>
      </c>
    </row>
    <row r="1287" spans="7:7" x14ac:dyDescent="0.25">
      <c r="G1287">
        <f t="shared" si="37"/>
        <v>0</v>
      </c>
    </row>
    <row r="1288" spans="7:7" x14ac:dyDescent="0.25">
      <c r="G1288">
        <f t="shared" ref="G1288:G1351" si="38">IF(E1288=E1287,G1287,D1288)</f>
        <v>0</v>
      </c>
    </row>
    <row r="1289" spans="7:7" x14ac:dyDescent="0.25">
      <c r="G1289">
        <f t="shared" si="38"/>
        <v>0</v>
      </c>
    </row>
    <row r="1290" spans="7:7" x14ac:dyDescent="0.25">
      <c r="G1290">
        <f t="shared" si="38"/>
        <v>0</v>
      </c>
    </row>
    <row r="1291" spans="7:7" x14ac:dyDescent="0.25">
      <c r="G1291">
        <f t="shared" si="38"/>
        <v>0</v>
      </c>
    </row>
    <row r="1292" spans="7:7" x14ac:dyDescent="0.25">
      <c r="G1292">
        <f t="shared" si="38"/>
        <v>0</v>
      </c>
    </row>
    <row r="1293" spans="7:7" x14ac:dyDescent="0.25">
      <c r="G1293">
        <f t="shared" si="38"/>
        <v>0</v>
      </c>
    </row>
    <row r="1294" spans="7:7" x14ac:dyDescent="0.25">
      <c r="G1294">
        <f t="shared" si="38"/>
        <v>0</v>
      </c>
    </row>
    <row r="1295" spans="7:7" x14ac:dyDescent="0.25">
      <c r="G1295">
        <f t="shared" si="38"/>
        <v>0</v>
      </c>
    </row>
    <row r="1296" spans="7:7" x14ac:dyDescent="0.25">
      <c r="G1296">
        <f t="shared" si="38"/>
        <v>0</v>
      </c>
    </row>
    <row r="1297" spans="7:7" x14ac:dyDescent="0.25">
      <c r="G1297">
        <f t="shared" si="38"/>
        <v>0</v>
      </c>
    </row>
    <row r="1298" spans="7:7" x14ac:dyDescent="0.25">
      <c r="G1298">
        <f t="shared" si="38"/>
        <v>0</v>
      </c>
    </row>
    <row r="1299" spans="7:7" x14ac:dyDescent="0.25">
      <c r="G1299">
        <f t="shared" si="38"/>
        <v>0</v>
      </c>
    </row>
    <row r="1300" spans="7:7" x14ac:dyDescent="0.25">
      <c r="G1300">
        <f t="shared" si="38"/>
        <v>0</v>
      </c>
    </row>
    <row r="1301" spans="7:7" x14ac:dyDescent="0.25">
      <c r="G1301">
        <f t="shared" si="38"/>
        <v>0</v>
      </c>
    </row>
    <row r="1302" spans="7:7" x14ac:dyDescent="0.25">
      <c r="G1302">
        <f t="shared" si="38"/>
        <v>0</v>
      </c>
    </row>
    <row r="1303" spans="7:7" x14ac:dyDescent="0.25">
      <c r="G1303">
        <f t="shared" si="38"/>
        <v>0</v>
      </c>
    </row>
    <row r="1304" spans="7:7" x14ac:dyDescent="0.25">
      <c r="G1304">
        <f t="shared" si="38"/>
        <v>0</v>
      </c>
    </row>
    <row r="1305" spans="7:7" x14ac:dyDescent="0.25">
      <c r="G1305">
        <f t="shared" si="38"/>
        <v>0</v>
      </c>
    </row>
    <row r="1306" spans="7:7" x14ac:dyDescent="0.25">
      <c r="G1306">
        <f t="shared" si="38"/>
        <v>0</v>
      </c>
    </row>
    <row r="1307" spans="7:7" x14ac:dyDescent="0.25">
      <c r="G1307">
        <f t="shared" si="38"/>
        <v>0</v>
      </c>
    </row>
    <row r="1308" spans="7:7" x14ac:dyDescent="0.25">
      <c r="G1308">
        <f t="shared" si="38"/>
        <v>0</v>
      </c>
    </row>
    <row r="1309" spans="7:7" x14ac:dyDescent="0.25">
      <c r="G1309">
        <f t="shared" si="38"/>
        <v>0</v>
      </c>
    </row>
    <row r="1310" spans="7:7" x14ac:dyDescent="0.25">
      <c r="G1310">
        <f t="shared" si="38"/>
        <v>0</v>
      </c>
    </row>
    <row r="1311" spans="7:7" x14ac:dyDescent="0.25">
      <c r="G1311">
        <f t="shared" si="38"/>
        <v>0</v>
      </c>
    </row>
    <row r="1312" spans="7:7" x14ac:dyDescent="0.25">
      <c r="G1312">
        <f t="shared" si="38"/>
        <v>0</v>
      </c>
    </row>
    <row r="1313" spans="7:7" x14ac:dyDescent="0.25">
      <c r="G1313">
        <f t="shared" si="38"/>
        <v>0</v>
      </c>
    </row>
    <row r="1314" spans="7:7" x14ac:dyDescent="0.25">
      <c r="G1314">
        <f t="shared" si="38"/>
        <v>0</v>
      </c>
    </row>
    <row r="1315" spans="7:7" x14ac:dyDescent="0.25">
      <c r="G1315">
        <f t="shared" si="38"/>
        <v>0</v>
      </c>
    </row>
    <row r="1316" spans="7:7" x14ac:dyDescent="0.25">
      <c r="G1316">
        <f t="shared" si="38"/>
        <v>0</v>
      </c>
    </row>
    <row r="1317" spans="7:7" x14ac:dyDescent="0.25">
      <c r="G1317">
        <f t="shared" si="38"/>
        <v>0</v>
      </c>
    </row>
    <row r="1318" spans="7:7" x14ac:dyDescent="0.25">
      <c r="G1318">
        <f t="shared" si="38"/>
        <v>0</v>
      </c>
    </row>
    <row r="1319" spans="7:7" x14ac:dyDescent="0.25">
      <c r="G1319">
        <f t="shared" si="38"/>
        <v>0</v>
      </c>
    </row>
    <row r="1320" spans="7:7" x14ac:dyDescent="0.25">
      <c r="G1320">
        <f t="shared" si="38"/>
        <v>0</v>
      </c>
    </row>
    <row r="1321" spans="7:7" x14ac:dyDescent="0.25">
      <c r="G1321">
        <f t="shared" si="38"/>
        <v>0</v>
      </c>
    </row>
    <row r="1322" spans="7:7" x14ac:dyDescent="0.25">
      <c r="G1322">
        <f t="shared" si="38"/>
        <v>0</v>
      </c>
    </row>
    <row r="1323" spans="7:7" x14ac:dyDescent="0.25">
      <c r="G1323">
        <f t="shared" si="38"/>
        <v>0</v>
      </c>
    </row>
    <row r="1324" spans="7:7" x14ac:dyDescent="0.25">
      <c r="G1324">
        <f t="shared" si="38"/>
        <v>0</v>
      </c>
    </row>
    <row r="1325" spans="7:7" x14ac:dyDescent="0.25">
      <c r="G1325">
        <f t="shared" si="38"/>
        <v>0</v>
      </c>
    </row>
    <row r="1326" spans="7:7" x14ac:dyDescent="0.25">
      <c r="G1326">
        <f t="shared" si="38"/>
        <v>0</v>
      </c>
    </row>
    <row r="1327" spans="7:7" x14ac:dyDescent="0.25">
      <c r="G1327">
        <f t="shared" si="38"/>
        <v>0</v>
      </c>
    </row>
    <row r="1328" spans="7:7" x14ac:dyDescent="0.25">
      <c r="G1328">
        <f t="shared" si="38"/>
        <v>0</v>
      </c>
    </row>
    <row r="1329" spans="7:7" x14ac:dyDescent="0.25">
      <c r="G1329">
        <f t="shared" si="38"/>
        <v>0</v>
      </c>
    </row>
    <row r="1330" spans="7:7" x14ac:dyDescent="0.25">
      <c r="G1330">
        <f t="shared" si="38"/>
        <v>0</v>
      </c>
    </row>
    <row r="1331" spans="7:7" x14ac:dyDescent="0.25">
      <c r="G1331">
        <f t="shared" si="38"/>
        <v>0</v>
      </c>
    </row>
    <row r="1332" spans="7:7" x14ac:dyDescent="0.25">
      <c r="G1332">
        <f t="shared" si="38"/>
        <v>0</v>
      </c>
    </row>
    <row r="1333" spans="7:7" x14ac:dyDescent="0.25">
      <c r="G1333">
        <f t="shared" si="38"/>
        <v>0</v>
      </c>
    </row>
    <row r="1334" spans="7:7" x14ac:dyDescent="0.25">
      <c r="G1334">
        <f t="shared" si="38"/>
        <v>0</v>
      </c>
    </row>
    <row r="1335" spans="7:7" x14ac:dyDescent="0.25">
      <c r="G1335">
        <f t="shared" si="38"/>
        <v>0</v>
      </c>
    </row>
    <row r="1336" spans="7:7" x14ac:dyDescent="0.25">
      <c r="G1336">
        <f t="shared" si="38"/>
        <v>0</v>
      </c>
    </row>
    <row r="1337" spans="7:7" x14ac:dyDescent="0.25">
      <c r="G1337">
        <f t="shared" si="38"/>
        <v>0</v>
      </c>
    </row>
    <row r="1338" spans="7:7" x14ac:dyDescent="0.25">
      <c r="G1338">
        <f t="shared" si="38"/>
        <v>0</v>
      </c>
    </row>
    <row r="1339" spans="7:7" x14ac:dyDescent="0.25">
      <c r="G1339">
        <f t="shared" si="38"/>
        <v>0</v>
      </c>
    </row>
    <row r="1340" spans="7:7" x14ac:dyDescent="0.25">
      <c r="G1340">
        <f t="shared" si="38"/>
        <v>0</v>
      </c>
    </row>
    <row r="1341" spans="7:7" x14ac:dyDescent="0.25">
      <c r="G1341">
        <f t="shared" si="38"/>
        <v>0</v>
      </c>
    </row>
    <row r="1342" spans="7:7" x14ac:dyDescent="0.25">
      <c r="G1342">
        <f t="shared" si="38"/>
        <v>0</v>
      </c>
    </row>
    <row r="1343" spans="7:7" x14ac:dyDescent="0.25">
      <c r="G1343">
        <f t="shared" si="38"/>
        <v>0</v>
      </c>
    </row>
    <row r="1344" spans="7:7" x14ac:dyDescent="0.25">
      <c r="G1344">
        <f t="shared" si="38"/>
        <v>0</v>
      </c>
    </row>
    <row r="1345" spans="7:7" x14ac:dyDescent="0.25">
      <c r="G1345">
        <f t="shared" si="38"/>
        <v>0</v>
      </c>
    </row>
    <row r="1346" spans="7:7" x14ac:dyDescent="0.25">
      <c r="G1346">
        <f t="shared" si="38"/>
        <v>0</v>
      </c>
    </row>
    <row r="1347" spans="7:7" x14ac:dyDescent="0.25">
      <c r="G1347">
        <f t="shared" si="38"/>
        <v>0</v>
      </c>
    </row>
    <row r="1348" spans="7:7" x14ac:dyDescent="0.25">
      <c r="G1348">
        <f t="shared" si="38"/>
        <v>0</v>
      </c>
    </row>
    <row r="1349" spans="7:7" x14ac:dyDescent="0.25">
      <c r="G1349">
        <f t="shared" si="38"/>
        <v>0</v>
      </c>
    </row>
    <row r="1350" spans="7:7" x14ac:dyDescent="0.25">
      <c r="G1350">
        <f t="shared" si="38"/>
        <v>0</v>
      </c>
    </row>
    <row r="1351" spans="7:7" x14ac:dyDescent="0.25">
      <c r="G1351">
        <f t="shared" si="38"/>
        <v>0</v>
      </c>
    </row>
    <row r="1352" spans="7:7" x14ac:dyDescent="0.25">
      <c r="G1352">
        <f t="shared" ref="G1352:G1415" si="39">IF(E1352=E1351,G1351,D1352)</f>
        <v>0</v>
      </c>
    </row>
    <row r="1353" spans="7:7" x14ac:dyDescent="0.25">
      <c r="G1353">
        <f t="shared" si="39"/>
        <v>0</v>
      </c>
    </row>
    <row r="1354" spans="7:7" x14ac:dyDescent="0.25">
      <c r="G1354">
        <f t="shared" si="39"/>
        <v>0</v>
      </c>
    </row>
    <row r="1355" spans="7:7" x14ac:dyDescent="0.25">
      <c r="G1355">
        <f t="shared" si="39"/>
        <v>0</v>
      </c>
    </row>
    <row r="1356" spans="7:7" x14ac:dyDescent="0.25">
      <c r="G1356">
        <f t="shared" si="39"/>
        <v>0</v>
      </c>
    </row>
    <row r="1357" spans="7:7" x14ac:dyDescent="0.25">
      <c r="G1357">
        <f t="shared" si="39"/>
        <v>0</v>
      </c>
    </row>
    <row r="1358" spans="7:7" x14ac:dyDescent="0.25">
      <c r="G1358">
        <f t="shared" si="39"/>
        <v>0</v>
      </c>
    </row>
    <row r="1359" spans="7:7" x14ac:dyDescent="0.25">
      <c r="G1359">
        <f t="shared" si="39"/>
        <v>0</v>
      </c>
    </row>
    <row r="1360" spans="7:7" x14ac:dyDescent="0.25">
      <c r="G1360">
        <f t="shared" si="39"/>
        <v>0</v>
      </c>
    </row>
    <row r="1361" spans="7:7" x14ac:dyDescent="0.25">
      <c r="G1361">
        <f t="shared" si="39"/>
        <v>0</v>
      </c>
    </row>
    <row r="1362" spans="7:7" x14ac:dyDescent="0.25">
      <c r="G1362">
        <f t="shared" si="39"/>
        <v>0</v>
      </c>
    </row>
    <row r="1363" spans="7:7" x14ac:dyDescent="0.25">
      <c r="G1363">
        <f t="shared" si="39"/>
        <v>0</v>
      </c>
    </row>
    <row r="1364" spans="7:7" x14ac:dyDescent="0.25">
      <c r="G1364">
        <f t="shared" si="39"/>
        <v>0</v>
      </c>
    </row>
    <row r="1365" spans="7:7" x14ac:dyDescent="0.25">
      <c r="G1365">
        <f t="shared" si="39"/>
        <v>0</v>
      </c>
    </row>
    <row r="1366" spans="7:7" x14ac:dyDescent="0.25">
      <c r="G1366">
        <f t="shared" si="39"/>
        <v>0</v>
      </c>
    </row>
    <row r="1367" spans="7:7" x14ac:dyDescent="0.25">
      <c r="G1367">
        <f t="shared" si="39"/>
        <v>0</v>
      </c>
    </row>
    <row r="1368" spans="7:7" x14ac:dyDescent="0.25">
      <c r="G1368">
        <f t="shared" si="39"/>
        <v>0</v>
      </c>
    </row>
    <row r="1369" spans="7:7" x14ac:dyDescent="0.25">
      <c r="G1369">
        <f t="shared" si="39"/>
        <v>0</v>
      </c>
    </row>
    <row r="1370" spans="7:7" x14ac:dyDescent="0.25">
      <c r="G1370">
        <f t="shared" si="39"/>
        <v>0</v>
      </c>
    </row>
    <row r="1371" spans="7:7" x14ac:dyDescent="0.25">
      <c r="G1371">
        <f t="shared" si="39"/>
        <v>0</v>
      </c>
    </row>
    <row r="1372" spans="7:7" x14ac:dyDescent="0.25">
      <c r="G1372">
        <f t="shared" si="39"/>
        <v>0</v>
      </c>
    </row>
    <row r="1373" spans="7:7" x14ac:dyDescent="0.25">
      <c r="G1373">
        <f t="shared" si="39"/>
        <v>0</v>
      </c>
    </row>
    <row r="1374" spans="7:7" x14ac:dyDescent="0.25">
      <c r="G1374">
        <f t="shared" si="39"/>
        <v>0</v>
      </c>
    </row>
    <row r="1375" spans="7:7" x14ac:dyDescent="0.25">
      <c r="G1375">
        <f t="shared" si="39"/>
        <v>0</v>
      </c>
    </row>
    <row r="1376" spans="7:7" x14ac:dyDescent="0.25">
      <c r="G1376">
        <f t="shared" si="39"/>
        <v>0</v>
      </c>
    </row>
    <row r="1377" spans="7:7" x14ac:dyDescent="0.25">
      <c r="G1377">
        <f t="shared" si="39"/>
        <v>0</v>
      </c>
    </row>
    <row r="1378" spans="7:7" x14ac:dyDescent="0.25">
      <c r="G1378">
        <f t="shared" si="39"/>
        <v>0</v>
      </c>
    </row>
    <row r="1379" spans="7:7" x14ac:dyDescent="0.25">
      <c r="G1379">
        <f t="shared" si="39"/>
        <v>0</v>
      </c>
    </row>
    <row r="1380" spans="7:7" x14ac:dyDescent="0.25">
      <c r="G1380">
        <f t="shared" si="39"/>
        <v>0</v>
      </c>
    </row>
    <row r="1381" spans="7:7" x14ac:dyDescent="0.25">
      <c r="G1381">
        <f t="shared" si="39"/>
        <v>0</v>
      </c>
    </row>
    <row r="1382" spans="7:7" x14ac:dyDescent="0.25">
      <c r="G1382">
        <f t="shared" si="39"/>
        <v>0</v>
      </c>
    </row>
    <row r="1383" spans="7:7" x14ac:dyDescent="0.25">
      <c r="G1383">
        <f t="shared" si="39"/>
        <v>0</v>
      </c>
    </row>
    <row r="1384" spans="7:7" x14ac:dyDescent="0.25">
      <c r="G1384">
        <f t="shared" si="39"/>
        <v>0</v>
      </c>
    </row>
    <row r="1385" spans="7:7" x14ac:dyDescent="0.25">
      <c r="G1385">
        <f t="shared" si="39"/>
        <v>0</v>
      </c>
    </row>
    <row r="1386" spans="7:7" x14ac:dyDescent="0.25">
      <c r="G1386">
        <f t="shared" si="39"/>
        <v>0</v>
      </c>
    </row>
    <row r="1387" spans="7:7" x14ac:dyDescent="0.25">
      <c r="G1387">
        <f t="shared" si="39"/>
        <v>0</v>
      </c>
    </row>
    <row r="1388" spans="7:7" x14ac:dyDescent="0.25">
      <c r="G1388">
        <f t="shared" si="39"/>
        <v>0</v>
      </c>
    </row>
    <row r="1389" spans="7:7" x14ac:dyDescent="0.25">
      <c r="G1389">
        <f t="shared" si="39"/>
        <v>0</v>
      </c>
    </row>
    <row r="1390" spans="7:7" x14ac:dyDescent="0.25">
      <c r="G1390">
        <f t="shared" si="39"/>
        <v>0</v>
      </c>
    </row>
    <row r="1391" spans="7:7" x14ac:dyDescent="0.25">
      <c r="G1391">
        <f t="shared" si="39"/>
        <v>0</v>
      </c>
    </row>
    <row r="1392" spans="7:7" x14ac:dyDescent="0.25">
      <c r="G1392">
        <f t="shared" si="39"/>
        <v>0</v>
      </c>
    </row>
    <row r="1393" spans="7:7" x14ac:dyDescent="0.25">
      <c r="G1393">
        <f t="shared" si="39"/>
        <v>0</v>
      </c>
    </row>
    <row r="1394" spans="7:7" x14ac:dyDescent="0.25">
      <c r="G1394">
        <f t="shared" si="39"/>
        <v>0</v>
      </c>
    </row>
    <row r="1395" spans="7:7" x14ac:dyDescent="0.25">
      <c r="G1395">
        <f t="shared" si="39"/>
        <v>0</v>
      </c>
    </row>
    <row r="1396" spans="7:7" x14ac:dyDescent="0.25">
      <c r="G1396">
        <f t="shared" si="39"/>
        <v>0</v>
      </c>
    </row>
    <row r="1397" spans="7:7" x14ac:dyDescent="0.25">
      <c r="G1397">
        <f t="shared" si="39"/>
        <v>0</v>
      </c>
    </row>
    <row r="1398" spans="7:7" x14ac:dyDescent="0.25">
      <c r="G1398">
        <f t="shared" si="39"/>
        <v>0</v>
      </c>
    </row>
    <row r="1399" spans="7:7" x14ac:dyDescent="0.25">
      <c r="G1399">
        <f t="shared" si="39"/>
        <v>0</v>
      </c>
    </row>
    <row r="1400" spans="7:7" x14ac:dyDescent="0.25">
      <c r="G1400">
        <f t="shared" si="39"/>
        <v>0</v>
      </c>
    </row>
    <row r="1401" spans="7:7" x14ac:dyDescent="0.25">
      <c r="G1401">
        <f t="shared" si="39"/>
        <v>0</v>
      </c>
    </row>
    <row r="1402" spans="7:7" x14ac:dyDescent="0.25">
      <c r="G1402">
        <f t="shared" si="39"/>
        <v>0</v>
      </c>
    </row>
    <row r="1403" spans="7:7" x14ac:dyDescent="0.25">
      <c r="G1403">
        <f t="shared" si="39"/>
        <v>0</v>
      </c>
    </row>
    <row r="1404" spans="7:7" x14ac:dyDescent="0.25">
      <c r="G1404">
        <f t="shared" si="39"/>
        <v>0</v>
      </c>
    </row>
    <row r="1405" spans="7:7" x14ac:dyDescent="0.25">
      <c r="G1405">
        <f t="shared" si="39"/>
        <v>0</v>
      </c>
    </row>
    <row r="1406" spans="7:7" x14ac:dyDescent="0.25">
      <c r="G1406">
        <f t="shared" si="39"/>
        <v>0</v>
      </c>
    </row>
    <row r="1407" spans="7:7" x14ac:dyDescent="0.25">
      <c r="G1407">
        <f t="shared" si="39"/>
        <v>0</v>
      </c>
    </row>
    <row r="1408" spans="7:7" x14ac:dyDescent="0.25">
      <c r="G1408">
        <f t="shared" si="39"/>
        <v>0</v>
      </c>
    </row>
    <row r="1409" spans="7:7" x14ac:dyDescent="0.25">
      <c r="G1409">
        <f t="shared" si="39"/>
        <v>0</v>
      </c>
    </row>
    <row r="1410" spans="7:7" x14ac:dyDescent="0.25">
      <c r="G1410">
        <f t="shared" si="39"/>
        <v>0</v>
      </c>
    </row>
    <row r="1411" spans="7:7" x14ac:dyDescent="0.25">
      <c r="G1411">
        <f t="shared" si="39"/>
        <v>0</v>
      </c>
    </row>
    <row r="1412" spans="7:7" x14ac:dyDescent="0.25">
      <c r="G1412">
        <f t="shared" si="39"/>
        <v>0</v>
      </c>
    </row>
    <row r="1413" spans="7:7" x14ac:dyDescent="0.25">
      <c r="G1413">
        <f t="shared" si="39"/>
        <v>0</v>
      </c>
    </row>
    <row r="1414" spans="7:7" x14ac:dyDescent="0.25">
      <c r="G1414">
        <f t="shared" si="39"/>
        <v>0</v>
      </c>
    </row>
    <row r="1415" spans="7:7" x14ac:dyDescent="0.25">
      <c r="G1415">
        <f t="shared" si="39"/>
        <v>0</v>
      </c>
    </row>
    <row r="1416" spans="7:7" x14ac:dyDescent="0.25">
      <c r="G1416">
        <f t="shared" ref="G1416:G1479" si="40">IF(E1416=E1415,G1415,D1416)</f>
        <v>0</v>
      </c>
    </row>
    <row r="1417" spans="7:7" x14ac:dyDescent="0.25">
      <c r="G1417">
        <f t="shared" si="40"/>
        <v>0</v>
      </c>
    </row>
    <row r="1418" spans="7:7" x14ac:dyDescent="0.25">
      <c r="G1418">
        <f t="shared" si="40"/>
        <v>0</v>
      </c>
    </row>
    <row r="1419" spans="7:7" x14ac:dyDescent="0.25">
      <c r="G1419">
        <f t="shared" si="40"/>
        <v>0</v>
      </c>
    </row>
    <row r="1420" spans="7:7" x14ac:dyDescent="0.25">
      <c r="G1420">
        <f t="shared" si="40"/>
        <v>0</v>
      </c>
    </row>
    <row r="1421" spans="7:7" x14ac:dyDescent="0.25">
      <c r="G1421">
        <f t="shared" si="40"/>
        <v>0</v>
      </c>
    </row>
    <row r="1422" spans="7:7" x14ac:dyDescent="0.25">
      <c r="G1422">
        <f t="shared" si="40"/>
        <v>0</v>
      </c>
    </row>
    <row r="1423" spans="7:7" x14ac:dyDescent="0.25">
      <c r="G1423">
        <f t="shared" si="40"/>
        <v>0</v>
      </c>
    </row>
    <row r="1424" spans="7:7" x14ac:dyDescent="0.25">
      <c r="G1424">
        <f t="shared" si="40"/>
        <v>0</v>
      </c>
    </row>
    <row r="1425" spans="7:7" x14ac:dyDescent="0.25">
      <c r="G1425">
        <f t="shared" si="40"/>
        <v>0</v>
      </c>
    </row>
    <row r="1426" spans="7:7" x14ac:dyDescent="0.25">
      <c r="G1426">
        <f t="shared" si="40"/>
        <v>0</v>
      </c>
    </row>
    <row r="1427" spans="7:7" x14ac:dyDescent="0.25">
      <c r="G1427">
        <f t="shared" si="40"/>
        <v>0</v>
      </c>
    </row>
    <row r="1428" spans="7:7" x14ac:dyDescent="0.25">
      <c r="G1428">
        <f t="shared" si="40"/>
        <v>0</v>
      </c>
    </row>
    <row r="1429" spans="7:7" x14ac:dyDescent="0.25">
      <c r="G1429">
        <f t="shared" si="40"/>
        <v>0</v>
      </c>
    </row>
    <row r="1430" spans="7:7" x14ac:dyDescent="0.25">
      <c r="G1430">
        <f t="shared" si="40"/>
        <v>0</v>
      </c>
    </row>
    <row r="1431" spans="7:7" x14ac:dyDescent="0.25">
      <c r="G1431">
        <f t="shared" si="40"/>
        <v>0</v>
      </c>
    </row>
    <row r="1432" spans="7:7" x14ac:dyDescent="0.25">
      <c r="G1432">
        <f t="shared" si="40"/>
        <v>0</v>
      </c>
    </row>
    <row r="1433" spans="7:7" x14ac:dyDescent="0.25">
      <c r="G1433">
        <f t="shared" si="40"/>
        <v>0</v>
      </c>
    </row>
    <row r="1434" spans="7:7" x14ac:dyDescent="0.25">
      <c r="G1434">
        <f t="shared" si="40"/>
        <v>0</v>
      </c>
    </row>
    <row r="1435" spans="7:7" x14ac:dyDescent="0.25">
      <c r="G1435">
        <f t="shared" si="40"/>
        <v>0</v>
      </c>
    </row>
    <row r="1436" spans="7:7" x14ac:dyDescent="0.25">
      <c r="G1436">
        <f t="shared" si="40"/>
        <v>0</v>
      </c>
    </row>
    <row r="1437" spans="7:7" x14ac:dyDescent="0.25">
      <c r="G1437">
        <f t="shared" si="40"/>
        <v>0</v>
      </c>
    </row>
    <row r="1438" spans="7:7" x14ac:dyDescent="0.25">
      <c r="G1438">
        <f t="shared" si="40"/>
        <v>0</v>
      </c>
    </row>
    <row r="1439" spans="7:7" x14ac:dyDescent="0.25">
      <c r="G1439">
        <f t="shared" si="40"/>
        <v>0</v>
      </c>
    </row>
    <row r="1440" spans="7:7" x14ac:dyDescent="0.25">
      <c r="G1440">
        <f t="shared" si="40"/>
        <v>0</v>
      </c>
    </row>
    <row r="1441" spans="7:7" x14ac:dyDescent="0.25">
      <c r="G1441">
        <f t="shared" si="40"/>
        <v>0</v>
      </c>
    </row>
    <row r="1442" spans="7:7" x14ac:dyDescent="0.25">
      <c r="G1442">
        <f t="shared" si="40"/>
        <v>0</v>
      </c>
    </row>
    <row r="1443" spans="7:7" x14ac:dyDescent="0.25">
      <c r="G1443">
        <f t="shared" si="40"/>
        <v>0</v>
      </c>
    </row>
    <row r="1444" spans="7:7" x14ac:dyDescent="0.25">
      <c r="G1444">
        <f t="shared" si="40"/>
        <v>0</v>
      </c>
    </row>
    <row r="1445" spans="7:7" x14ac:dyDescent="0.25">
      <c r="G1445">
        <f t="shared" si="40"/>
        <v>0</v>
      </c>
    </row>
    <row r="1446" spans="7:7" x14ac:dyDescent="0.25">
      <c r="G1446">
        <f t="shared" si="40"/>
        <v>0</v>
      </c>
    </row>
    <row r="1447" spans="7:7" x14ac:dyDescent="0.25">
      <c r="G1447">
        <f t="shared" si="40"/>
        <v>0</v>
      </c>
    </row>
    <row r="1448" spans="7:7" x14ac:dyDescent="0.25">
      <c r="G1448">
        <f t="shared" si="40"/>
        <v>0</v>
      </c>
    </row>
    <row r="1449" spans="7:7" x14ac:dyDescent="0.25">
      <c r="G1449">
        <f t="shared" si="40"/>
        <v>0</v>
      </c>
    </row>
    <row r="1450" spans="7:7" x14ac:dyDescent="0.25">
      <c r="G1450">
        <f t="shared" si="40"/>
        <v>0</v>
      </c>
    </row>
    <row r="1451" spans="7:7" x14ac:dyDescent="0.25">
      <c r="G1451">
        <f t="shared" si="40"/>
        <v>0</v>
      </c>
    </row>
    <row r="1452" spans="7:7" x14ac:dyDescent="0.25">
      <c r="G1452">
        <f t="shared" si="40"/>
        <v>0</v>
      </c>
    </row>
    <row r="1453" spans="7:7" x14ac:dyDescent="0.25">
      <c r="G1453">
        <f t="shared" si="40"/>
        <v>0</v>
      </c>
    </row>
    <row r="1454" spans="7:7" x14ac:dyDescent="0.25">
      <c r="G1454">
        <f t="shared" si="40"/>
        <v>0</v>
      </c>
    </row>
    <row r="1455" spans="7:7" x14ac:dyDescent="0.25">
      <c r="G1455">
        <f t="shared" si="40"/>
        <v>0</v>
      </c>
    </row>
    <row r="1456" spans="7:7" x14ac:dyDescent="0.25">
      <c r="G1456">
        <f t="shared" si="40"/>
        <v>0</v>
      </c>
    </row>
    <row r="1457" spans="7:7" x14ac:dyDescent="0.25">
      <c r="G1457">
        <f t="shared" si="40"/>
        <v>0</v>
      </c>
    </row>
    <row r="1458" spans="7:7" x14ac:dyDescent="0.25">
      <c r="G1458">
        <f t="shared" si="40"/>
        <v>0</v>
      </c>
    </row>
    <row r="1459" spans="7:7" x14ac:dyDescent="0.25">
      <c r="G1459">
        <f t="shared" si="40"/>
        <v>0</v>
      </c>
    </row>
    <row r="1460" spans="7:7" x14ac:dyDescent="0.25">
      <c r="G1460">
        <f t="shared" si="40"/>
        <v>0</v>
      </c>
    </row>
    <row r="1461" spans="7:7" x14ac:dyDescent="0.25">
      <c r="G1461">
        <f t="shared" si="40"/>
        <v>0</v>
      </c>
    </row>
    <row r="1462" spans="7:7" x14ac:dyDescent="0.25">
      <c r="G1462">
        <f t="shared" si="40"/>
        <v>0</v>
      </c>
    </row>
    <row r="1463" spans="7:7" x14ac:dyDescent="0.25">
      <c r="G1463">
        <f t="shared" si="40"/>
        <v>0</v>
      </c>
    </row>
    <row r="1464" spans="7:7" x14ac:dyDescent="0.25">
      <c r="G1464">
        <f t="shared" si="40"/>
        <v>0</v>
      </c>
    </row>
    <row r="1465" spans="7:7" x14ac:dyDescent="0.25">
      <c r="G1465">
        <f t="shared" si="40"/>
        <v>0</v>
      </c>
    </row>
    <row r="1466" spans="7:7" x14ac:dyDescent="0.25">
      <c r="G1466">
        <f t="shared" si="40"/>
        <v>0</v>
      </c>
    </row>
    <row r="1467" spans="7:7" x14ac:dyDescent="0.25">
      <c r="G1467">
        <f t="shared" si="40"/>
        <v>0</v>
      </c>
    </row>
    <row r="1468" spans="7:7" x14ac:dyDescent="0.25">
      <c r="G1468">
        <f t="shared" si="40"/>
        <v>0</v>
      </c>
    </row>
    <row r="1469" spans="7:7" x14ac:dyDescent="0.25">
      <c r="G1469">
        <f t="shared" si="40"/>
        <v>0</v>
      </c>
    </row>
    <row r="1470" spans="7:7" x14ac:dyDescent="0.25">
      <c r="G1470">
        <f t="shared" si="40"/>
        <v>0</v>
      </c>
    </row>
    <row r="1471" spans="7:7" x14ac:dyDescent="0.25">
      <c r="G1471">
        <f t="shared" si="40"/>
        <v>0</v>
      </c>
    </row>
    <row r="1472" spans="7:7" x14ac:dyDescent="0.25">
      <c r="G1472">
        <f t="shared" si="40"/>
        <v>0</v>
      </c>
    </row>
    <row r="1473" spans="7:7" x14ac:dyDescent="0.25">
      <c r="G1473">
        <f t="shared" si="40"/>
        <v>0</v>
      </c>
    </row>
    <row r="1474" spans="7:7" x14ac:dyDescent="0.25">
      <c r="G1474">
        <f t="shared" si="40"/>
        <v>0</v>
      </c>
    </row>
    <row r="1475" spans="7:7" x14ac:dyDescent="0.25">
      <c r="G1475">
        <f t="shared" si="40"/>
        <v>0</v>
      </c>
    </row>
    <row r="1476" spans="7:7" x14ac:dyDescent="0.25">
      <c r="G1476">
        <f t="shared" si="40"/>
        <v>0</v>
      </c>
    </row>
    <row r="1477" spans="7:7" x14ac:dyDescent="0.25">
      <c r="G1477">
        <f t="shared" si="40"/>
        <v>0</v>
      </c>
    </row>
    <row r="1478" spans="7:7" x14ac:dyDescent="0.25">
      <c r="G1478">
        <f t="shared" si="40"/>
        <v>0</v>
      </c>
    </row>
    <row r="1479" spans="7:7" x14ac:dyDescent="0.25">
      <c r="G1479">
        <f t="shared" si="40"/>
        <v>0</v>
      </c>
    </row>
    <row r="1480" spans="7:7" x14ac:dyDescent="0.25">
      <c r="G1480">
        <f t="shared" ref="G1480:G1543" si="41">IF(E1480=E1479,G1479,D1480)</f>
        <v>0</v>
      </c>
    </row>
    <row r="1481" spans="7:7" x14ac:dyDescent="0.25">
      <c r="G1481">
        <f t="shared" si="41"/>
        <v>0</v>
      </c>
    </row>
    <row r="1482" spans="7:7" x14ac:dyDescent="0.25">
      <c r="G1482">
        <f t="shared" si="41"/>
        <v>0</v>
      </c>
    </row>
    <row r="1483" spans="7:7" x14ac:dyDescent="0.25">
      <c r="G1483">
        <f t="shared" si="41"/>
        <v>0</v>
      </c>
    </row>
    <row r="1484" spans="7:7" x14ac:dyDescent="0.25">
      <c r="G1484">
        <f t="shared" si="41"/>
        <v>0</v>
      </c>
    </row>
    <row r="1485" spans="7:7" x14ac:dyDescent="0.25">
      <c r="G1485">
        <f t="shared" si="41"/>
        <v>0</v>
      </c>
    </row>
    <row r="1486" spans="7:7" x14ac:dyDescent="0.25">
      <c r="G1486">
        <f t="shared" si="41"/>
        <v>0</v>
      </c>
    </row>
    <row r="1487" spans="7:7" x14ac:dyDescent="0.25">
      <c r="G1487">
        <f t="shared" si="41"/>
        <v>0</v>
      </c>
    </row>
    <row r="1488" spans="7:7" x14ac:dyDescent="0.25">
      <c r="G1488">
        <f t="shared" si="41"/>
        <v>0</v>
      </c>
    </row>
    <row r="1489" spans="7:7" x14ac:dyDescent="0.25">
      <c r="G1489">
        <f t="shared" si="41"/>
        <v>0</v>
      </c>
    </row>
    <row r="1490" spans="7:7" x14ac:dyDescent="0.25">
      <c r="G1490">
        <f t="shared" si="41"/>
        <v>0</v>
      </c>
    </row>
    <row r="1491" spans="7:7" x14ac:dyDescent="0.25">
      <c r="G1491">
        <f t="shared" si="41"/>
        <v>0</v>
      </c>
    </row>
    <row r="1492" spans="7:7" x14ac:dyDescent="0.25">
      <c r="G1492">
        <f t="shared" si="41"/>
        <v>0</v>
      </c>
    </row>
    <row r="1493" spans="7:7" x14ac:dyDescent="0.25">
      <c r="G1493">
        <f t="shared" si="41"/>
        <v>0</v>
      </c>
    </row>
    <row r="1494" spans="7:7" x14ac:dyDescent="0.25">
      <c r="G1494">
        <f t="shared" si="41"/>
        <v>0</v>
      </c>
    </row>
    <row r="1495" spans="7:7" x14ac:dyDescent="0.25">
      <c r="G1495">
        <f t="shared" si="41"/>
        <v>0</v>
      </c>
    </row>
    <row r="1496" spans="7:7" x14ac:dyDescent="0.25">
      <c r="G1496">
        <f t="shared" si="41"/>
        <v>0</v>
      </c>
    </row>
    <row r="1497" spans="7:7" x14ac:dyDescent="0.25">
      <c r="G1497">
        <f t="shared" si="41"/>
        <v>0</v>
      </c>
    </row>
    <row r="1498" spans="7:7" x14ac:dyDescent="0.25">
      <c r="G1498">
        <f t="shared" si="41"/>
        <v>0</v>
      </c>
    </row>
    <row r="1499" spans="7:7" x14ac:dyDescent="0.25">
      <c r="G1499">
        <f t="shared" si="41"/>
        <v>0</v>
      </c>
    </row>
    <row r="1500" spans="7:7" x14ac:dyDescent="0.25">
      <c r="G1500">
        <f t="shared" si="41"/>
        <v>0</v>
      </c>
    </row>
    <row r="1501" spans="7:7" x14ac:dyDescent="0.25">
      <c r="G1501">
        <f t="shared" si="41"/>
        <v>0</v>
      </c>
    </row>
    <row r="1502" spans="7:7" x14ac:dyDescent="0.25">
      <c r="G1502">
        <f t="shared" si="41"/>
        <v>0</v>
      </c>
    </row>
    <row r="1503" spans="7:7" x14ac:dyDescent="0.25">
      <c r="G1503">
        <f t="shared" si="41"/>
        <v>0</v>
      </c>
    </row>
    <row r="1504" spans="7:7" x14ac:dyDescent="0.25">
      <c r="G1504">
        <f t="shared" si="41"/>
        <v>0</v>
      </c>
    </row>
    <row r="1505" spans="7:7" x14ac:dyDescent="0.25">
      <c r="G1505">
        <f t="shared" si="41"/>
        <v>0</v>
      </c>
    </row>
    <row r="1506" spans="7:7" x14ac:dyDescent="0.25">
      <c r="G1506">
        <f t="shared" si="41"/>
        <v>0</v>
      </c>
    </row>
    <row r="1507" spans="7:7" x14ac:dyDescent="0.25">
      <c r="G1507">
        <f t="shared" si="41"/>
        <v>0</v>
      </c>
    </row>
    <row r="1508" spans="7:7" x14ac:dyDescent="0.25">
      <c r="G1508">
        <f t="shared" si="41"/>
        <v>0</v>
      </c>
    </row>
    <row r="1509" spans="7:7" x14ac:dyDescent="0.25">
      <c r="G1509">
        <f t="shared" si="41"/>
        <v>0</v>
      </c>
    </row>
    <row r="1510" spans="7:7" x14ac:dyDescent="0.25">
      <c r="G1510">
        <f t="shared" si="41"/>
        <v>0</v>
      </c>
    </row>
    <row r="1511" spans="7:7" x14ac:dyDescent="0.25">
      <c r="G1511">
        <f t="shared" si="41"/>
        <v>0</v>
      </c>
    </row>
    <row r="1512" spans="7:7" x14ac:dyDescent="0.25">
      <c r="G1512">
        <f t="shared" si="41"/>
        <v>0</v>
      </c>
    </row>
    <row r="1513" spans="7:7" x14ac:dyDescent="0.25">
      <c r="G1513">
        <f t="shared" si="41"/>
        <v>0</v>
      </c>
    </row>
    <row r="1514" spans="7:7" x14ac:dyDescent="0.25">
      <c r="G1514">
        <f t="shared" si="41"/>
        <v>0</v>
      </c>
    </row>
    <row r="1515" spans="7:7" x14ac:dyDescent="0.25">
      <c r="G1515">
        <f t="shared" si="41"/>
        <v>0</v>
      </c>
    </row>
    <row r="1516" spans="7:7" x14ac:dyDescent="0.25">
      <c r="G1516">
        <f t="shared" si="41"/>
        <v>0</v>
      </c>
    </row>
    <row r="1517" spans="7:7" x14ac:dyDescent="0.25">
      <c r="G1517">
        <f t="shared" si="41"/>
        <v>0</v>
      </c>
    </row>
    <row r="1518" spans="7:7" x14ac:dyDescent="0.25">
      <c r="G1518">
        <f t="shared" si="41"/>
        <v>0</v>
      </c>
    </row>
    <row r="1519" spans="7:7" x14ac:dyDescent="0.25">
      <c r="G1519">
        <f t="shared" si="41"/>
        <v>0</v>
      </c>
    </row>
    <row r="1520" spans="7:7" x14ac:dyDescent="0.25">
      <c r="G1520">
        <f t="shared" si="41"/>
        <v>0</v>
      </c>
    </row>
    <row r="1521" spans="7:7" x14ac:dyDescent="0.25">
      <c r="G1521">
        <f t="shared" si="41"/>
        <v>0</v>
      </c>
    </row>
    <row r="1522" spans="7:7" x14ac:dyDescent="0.25">
      <c r="G1522">
        <f t="shared" si="41"/>
        <v>0</v>
      </c>
    </row>
    <row r="1523" spans="7:7" x14ac:dyDescent="0.25">
      <c r="G1523">
        <f t="shared" si="41"/>
        <v>0</v>
      </c>
    </row>
    <row r="1524" spans="7:7" x14ac:dyDescent="0.25">
      <c r="G1524">
        <f t="shared" si="41"/>
        <v>0</v>
      </c>
    </row>
    <row r="1525" spans="7:7" x14ac:dyDescent="0.25">
      <c r="G1525">
        <f t="shared" si="41"/>
        <v>0</v>
      </c>
    </row>
    <row r="1526" spans="7:7" x14ac:dyDescent="0.25">
      <c r="G1526">
        <f t="shared" si="41"/>
        <v>0</v>
      </c>
    </row>
    <row r="1527" spans="7:7" x14ac:dyDescent="0.25">
      <c r="G1527">
        <f t="shared" si="41"/>
        <v>0</v>
      </c>
    </row>
    <row r="1528" spans="7:7" x14ac:dyDescent="0.25">
      <c r="G1528">
        <f t="shared" si="41"/>
        <v>0</v>
      </c>
    </row>
    <row r="1529" spans="7:7" x14ac:dyDescent="0.25">
      <c r="G1529">
        <f t="shared" si="41"/>
        <v>0</v>
      </c>
    </row>
    <row r="1530" spans="7:7" x14ac:dyDescent="0.25">
      <c r="G1530">
        <f t="shared" si="41"/>
        <v>0</v>
      </c>
    </row>
    <row r="1531" spans="7:7" x14ac:dyDescent="0.25">
      <c r="G1531">
        <f t="shared" si="41"/>
        <v>0</v>
      </c>
    </row>
    <row r="1532" spans="7:7" x14ac:dyDescent="0.25">
      <c r="G1532">
        <f t="shared" si="41"/>
        <v>0</v>
      </c>
    </row>
    <row r="1533" spans="7:7" x14ac:dyDescent="0.25">
      <c r="G1533">
        <f t="shared" si="41"/>
        <v>0</v>
      </c>
    </row>
    <row r="1534" spans="7:7" x14ac:dyDescent="0.25">
      <c r="G1534">
        <f t="shared" si="41"/>
        <v>0</v>
      </c>
    </row>
    <row r="1535" spans="7:7" x14ac:dyDescent="0.25">
      <c r="G1535">
        <f t="shared" si="41"/>
        <v>0</v>
      </c>
    </row>
    <row r="1536" spans="7:7" x14ac:dyDescent="0.25">
      <c r="G1536">
        <f t="shared" si="41"/>
        <v>0</v>
      </c>
    </row>
    <row r="1537" spans="7:7" x14ac:dyDescent="0.25">
      <c r="G1537">
        <f t="shared" si="41"/>
        <v>0</v>
      </c>
    </row>
    <row r="1538" spans="7:7" x14ac:dyDescent="0.25">
      <c r="G1538">
        <f t="shared" si="41"/>
        <v>0</v>
      </c>
    </row>
    <row r="1539" spans="7:7" x14ac:dyDescent="0.25">
      <c r="G1539">
        <f t="shared" si="41"/>
        <v>0</v>
      </c>
    </row>
    <row r="1540" spans="7:7" x14ac:dyDescent="0.25">
      <c r="G1540">
        <f t="shared" si="41"/>
        <v>0</v>
      </c>
    </row>
    <row r="1541" spans="7:7" x14ac:dyDescent="0.25">
      <c r="G1541">
        <f t="shared" si="41"/>
        <v>0</v>
      </c>
    </row>
    <row r="1542" spans="7:7" x14ac:dyDescent="0.25">
      <c r="G1542">
        <f t="shared" si="41"/>
        <v>0</v>
      </c>
    </row>
    <row r="1543" spans="7:7" x14ac:dyDescent="0.25">
      <c r="G1543">
        <f t="shared" si="41"/>
        <v>0</v>
      </c>
    </row>
    <row r="1544" spans="7:7" x14ac:dyDescent="0.25">
      <c r="G1544">
        <f t="shared" ref="G1544:G1607" si="42">IF(E1544=E1543,G1543,D1544)</f>
        <v>0</v>
      </c>
    </row>
    <row r="1545" spans="7:7" x14ac:dyDescent="0.25">
      <c r="G1545">
        <f t="shared" si="42"/>
        <v>0</v>
      </c>
    </row>
    <row r="1546" spans="7:7" x14ac:dyDescent="0.25">
      <c r="G1546">
        <f t="shared" si="42"/>
        <v>0</v>
      </c>
    </row>
    <row r="1547" spans="7:7" x14ac:dyDescent="0.25">
      <c r="G1547">
        <f t="shared" si="42"/>
        <v>0</v>
      </c>
    </row>
    <row r="1548" spans="7:7" x14ac:dyDescent="0.25">
      <c r="G1548">
        <f t="shared" si="42"/>
        <v>0</v>
      </c>
    </row>
    <row r="1549" spans="7:7" x14ac:dyDescent="0.25">
      <c r="G1549">
        <f t="shared" si="42"/>
        <v>0</v>
      </c>
    </row>
    <row r="1550" spans="7:7" x14ac:dyDescent="0.25">
      <c r="G1550">
        <f t="shared" si="42"/>
        <v>0</v>
      </c>
    </row>
    <row r="1551" spans="7:7" x14ac:dyDescent="0.25">
      <c r="G1551">
        <f t="shared" si="42"/>
        <v>0</v>
      </c>
    </row>
    <row r="1552" spans="7:7" x14ac:dyDescent="0.25">
      <c r="G1552">
        <f t="shared" si="42"/>
        <v>0</v>
      </c>
    </row>
    <row r="1553" spans="7:7" x14ac:dyDescent="0.25">
      <c r="G1553">
        <f t="shared" si="42"/>
        <v>0</v>
      </c>
    </row>
    <row r="1554" spans="7:7" x14ac:dyDescent="0.25">
      <c r="G1554">
        <f t="shared" si="42"/>
        <v>0</v>
      </c>
    </row>
    <row r="1555" spans="7:7" x14ac:dyDescent="0.25">
      <c r="G1555">
        <f t="shared" si="42"/>
        <v>0</v>
      </c>
    </row>
    <row r="1556" spans="7:7" x14ac:dyDescent="0.25">
      <c r="G1556">
        <f t="shared" si="42"/>
        <v>0</v>
      </c>
    </row>
    <row r="1557" spans="7:7" x14ac:dyDescent="0.25">
      <c r="G1557">
        <f t="shared" si="42"/>
        <v>0</v>
      </c>
    </row>
    <row r="1558" spans="7:7" x14ac:dyDescent="0.25">
      <c r="G1558">
        <f t="shared" si="42"/>
        <v>0</v>
      </c>
    </row>
    <row r="1559" spans="7:7" x14ac:dyDescent="0.25">
      <c r="G1559">
        <f t="shared" si="42"/>
        <v>0</v>
      </c>
    </row>
    <row r="1560" spans="7:7" x14ac:dyDescent="0.25">
      <c r="G1560">
        <f t="shared" si="42"/>
        <v>0</v>
      </c>
    </row>
    <row r="1561" spans="7:7" x14ac:dyDescent="0.25">
      <c r="G1561">
        <f t="shared" si="42"/>
        <v>0</v>
      </c>
    </row>
    <row r="1562" spans="7:7" x14ac:dyDescent="0.25">
      <c r="G1562">
        <f t="shared" si="42"/>
        <v>0</v>
      </c>
    </row>
    <row r="1563" spans="7:7" x14ac:dyDescent="0.25">
      <c r="G1563">
        <f t="shared" si="42"/>
        <v>0</v>
      </c>
    </row>
    <row r="1564" spans="7:7" x14ac:dyDescent="0.25">
      <c r="G1564">
        <f t="shared" si="42"/>
        <v>0</v>
      </c>
    </row>
    <row r="1565" spans="7:7" x14ac:dyDescent="0.25">
      <c r="G1565">
        <f t="shared" si="42"/>
        <v>0</v>
      </c>
    </row>
    <row r="1566" spans="7:7" x14ac:dyDescent="0.25">
      <c r="G1566">
        <f t="shared" si="42"/>
        <v>0</v>
      </c>
    </row>
    <row r="1567" spans="7:7" x14ac:dyDescent="0.25">
      <c r="G1567">
        <f t="shared" si="42"/>
        <v>0</v>
      </c>
    </row>
    <row r="1568" spans="7:7" x14ac:dyDescent="0.25">
      <c r="G1568">
        <f t="shared" si="42"/>
        <v>0</v>
      </c>
    </row>
    <row r="1569" spans="7:7" x14ac:dyDescent="0.25">
      <c r="G1569">
        <f t="shared" si="42"/>
        <v>0</v>
      </c>
    </row>
    <row r="1570" spans="7:7" x14ac:dyDescent="0.25">
      <c r="G1570">
        <f t="shared" si="42"/>
        <v>0</v>
      </c>
    </row>
    <row r="1571" spans="7:7" x14ac:dyDescent="0.25">
      <c r="G1571">
        <f t="shared" si="42"/>
        <v>0</v>
      </c>
    </row>
    <row r="1572" spans="7:7" x14ac:dyDescent="0.25">
      <c r="G1572">
        <f t="shared" si="42"/>
        <v>0</v>
      </c>
    </row>
    <row r="1573" spans="7:7" x14ac:dyDescent="0.25">
      <c r="G1573">
        <f t="shared" si="42"/>
        <v>0</v>
      </c>
    </row>
    <row r="1574" spans="7:7" x14ac:dyDescent="0.25">
      <c r="G1574">
        <f t="shared" si="42"/>
        <v>0</v>
      </c>
    </row>
    <row r="1575" spans="7:7" x14ac:dyDescent="0.25">
      <c r="G1575">
        <f t="shared" si="42"/>
        <v>0</v>
      </c>
    </row>
    <row r="1576" spans="7:7" x14ac:dyDescent="0.25">
      <c r="G1576">
        <f t="shared" si="42"/>
        <v>0</v>
      </c>
    </row>
    <row r="1577" spans="7:7" x14ac:dyDescent="0.25">
      <c r="G1577">
        <f t="shared" si="42"/>
        <v>0</v>
      </c>
    </row>
    <row r="1578" spans="7:7" x14ac:dyDescent="0.25">
      <c r="G1578">
        <f t="shared" si="42"/>
        <v>0</v>
      </c>
    </row>
    <row r="1579" spans="7:7" x14ac:dyDescent="0.25">
      <c r="G1579">
        <f t="shared" si="42"/>
        <v>0</v>
      </c>
    </row>
    <row r="1580" spans="7:7" x14ac:dyDescent="0.25">
      <c r="G1580">
        <f t="shared" si="42"/>
        <v>0</v>
      </c>
    </row>
    <row r="1581" spans="7:7" x14ac:dyDescent="0.25">
      <c r="G1581">
        <f t="shared" si="42"/>
        <v>0</v>
      </c>
    </row>
    <row r="1582" spans="7:7" x14ac:dyDescent="0.25">
      <c r="G1582">
        <f t="shared" si="42"/>
        <v>0</v>
      </c>
    </row>
    <row r="1583" spans="7:7" x14ac:dyDescent="0.25">
      <c r="G1583">
        <f t="shared" si="42"/>
        <v>0</v>
      </c>
    </row>
    <row r="1584" spans="7:7" x14ac:dyDescent="0.25">
      <c r="G1584">
        <f t="shared" si="42"/>
        <v>0</v>
      </c>
    </row>
    <row r="1585" spans="7:7" x14ac:dyDescent="0.25">
      <c r="G1585">
        <f t="shared" si="42"/>
        <v>0</v>
      </c>
    </row>
    <row r="1586" spans="7:7" x14ac:dyDescent="0.25">
      <c r="G1586">
        <f t="shared" si="42"/>
        <v>0</v>
      </c>
    </row>
    <row r="1587" spans="7:7" x14ac:dyDescent="0.25">
      <c r="G1587">
        <f t="shared" si="42"/>
        <v>0</v>
      </c>
    </row>
    <row r="1588" spans="7:7" x14ac:dyDescent="0.25">
      <c r="G1588">
        <f t="shared" si="42"/>
        <v>0</v>
      </c>
    </row>
    <row r="1589" spans="7:7" x14ac:dyDescent="0.25">
      <c r="G1589">
        <f t="shared" si="42"/>
        <v>0</v>
      </c>
    </row>
    <row r="1590" spans="7:7" x14ac:dyDescent="0.25">
      <c r="G1590">
        <f t="shared" si="42"/>
        <v>0</v>
      </c>
    </row>
    <row r="1591" spans="7:7" x14ac:dyDescent="0.25">
      <c r="G1591">
        <f t="shared" si="42"/>
        <v>0</v>
      </c>
    </row>
    <row r="1592" spans="7:7" x14ac:dyDescent="0.25">
      <c r="G1592">
        <f t="shared" si="42"/>
        <v>0</v>
      </c>
    </row>
    <row r="1593" spans="7:7" x14ac:dyDescent="0.25">
      <c r="G1593">
        <f t="shared" si="42"/>
        <v>0</v>
      </c>
    </row>
    <row r="1594" spans="7:7" x14ac:dyDescent="0.25">
      <c r="G1594">
        <f t="shared" si="42"/>
        <v>0</v>
      </c>
    </row>
    <row r="1595" spans="7:7" x14ac:dyDescent="0.25">
      <c r="G1595">
        <f t="shared" si="42"/>
        <v>0</v>
      </c>
    </row>
    <row r="1596" spans="7:7" x14ac:dyDescent="0.25">
      <c r="G1596">
        <f t="shared" si="42"/>
        <v>0</v>
      </c>
    </row>
    <row r="1597" spans="7:7" x14ac:dyDescent="0.25">
      <c r="G1597">
        <f t="shared" si="42"/>
        <v>0</v>
      </c>
    </row>
    <row r="1598" spans="7:7" x14ac:dyDescent="0.25">
      <c r="G1598">
        <f t="shared" si="42"/>
        <v>0</v>
      </c>
    </row>
    <row r="1599" spans="7:7" x14ac:dyDescent="0.25">
      <c r="G1599">
        <f t="shared" si="42"/>
        <v>0</v>
      </c>
    </row>
    <row r="1600" spans="7:7" x14ac:dyDescent="0.25">
      <c r="G1600">
        <f t="shared" si="42"/>
        <v>0</v>
      </c>
    </row>
    <row r="1601" spans="7:7" x14ac:dyDescent="0.25">
      <c r="G1601">
        <f t="shared" si="42"/>
        <v>0</v>
      </c>
    </row>
    <row r="1602" spans="7:7" x14ac:dyDescent="0.25">
      <c r="G1602">
        <f t="shared" si="42"/>
        <v>0</v>
      </c>
    </row>
    <row r="1603" spans="7:7" x14ac:dyDescent="0.25">
      <c r="G1603">
        <f t="shared" si="42"/>
        <v>0</v>
      </c>
    </row>
    <row r="1604" spans="7:7" x14ac:dyDescent="0.25">
      <c r="G1604">
        <f t="shared" si="42"/>
        <v>0</v>
      </c>
    </row>
    <row r="1605" spans="7:7" x14ac:dyDescent="0.25">
      <c r="G1605">
        <f t="shared" si="42"/>
        <v>0</v>
      </c>
    </row>
    <row r="1606" spans="7:7" x14ac:dyDescent="0.25">
      <c r="G1606">
        <f t="shared" si="42"/>
        <v>0</v>
      </c>
    </row>
    <row r="1607" spans="7:7" x14ac:dyDescent="0.25">
      <c r="G1607">
        <f t="shared" si="42"/>
        <v>0</v>
      </c>
    </row>
    <row r="1608" spans="7:7" x14ac:dyDescent="0.25">
      <c r="G1608">
        <f t="shared" ref="G1608:G1671" si="43">IF(E1608=E1607,G1607,D1608)</f>
        <v>0</v>
      </c>
    </row>
    <row r="1609" spans="7:7" x14ac:dyDescent="0.25">
      <c r="G1609">
        <f t="shared" si="43"/>
        <v>0</v>
      </c>
    </row>
    <row r="1610" spans="7:7" x14ac:dyDescent="0.25">
      <c r="G1610">
        <f t="shared" si="43"/>
        <v>0</v>
      </c>
    </row>
    <row r="1611" spans="7:7" x14ac:dyDescent="0.25">
      <c r="G1611">
        <f t="shared" si="43"/>
        <v>0</v>
      </c>
    </row>
    <row r="1612" spans="7:7" x14ac:dyDescent="0.25">
      <c r="G1612">
        <f t="shared" si="43"/>
        <v>0</v>
      </c>
    </row>
    <row r="1613" spans="7:7" x14ac:dyDescent="0.25">
      <c r="G1613">
        <f t="shared" si="43"/>
        <v>0</v>
      </c>
    </row>
    <row r="1614" spans="7:7" x14ac:dyDescent="0.25">
      <c r="G1614">
        <f t="shared" si="43"/>
        <v>0</v>
      </c>
    </row>
    <row r="1615" spans="7:7" x14ac:dyDescent="0.25">
      <c r="G1615">
        <f t="shared" si="43"/>
        <v>0</v>
      </c>
    </row>
    <row r="1616" spans="7:7" x14ac:dyDescent="0.25">
      <c r="G1616">
        <f t="shared" si="43"/>
        <v>0</v>
      </c>
    </row>
    <row r="1617" spans="7:7" x14ac:dyDescent="0.25">
      <c r="G1617">
        <f t="shared" si="43"/>
        <v>0</v>
      </c>
    </row>
    <row r="1618" spans="7:7" x14ac:dyDescent="0.25">
      <c r="G1618">
        <f t="shared" si="43"/>
        <v>0</v>
      </c>
    </row>
    <row r="1619" spans="7:7" x14ac:dyDescent="0.25">
      <c r="G1619">
        <f t="shared" si="43"/>
        <v>0</v>
      </c>
    </row>
    <row r="1620" spans="7:7" x14ac:dyDescent="0.25">
      <c r="G1620">
        <f t="shared" si="43"/>
        <v>0</v>
      </c>
    </row>
    <row r="1621" spans="7:7" x14ac:dyDescent="0.25">
      <c r="G1621">
        <f t="shared" si="43"/>
        <v>0</v>
      </c>
    </row>
    <row r="1622" spans="7:7" x14ac:dyDescent="0.25">
      <c r="G1622">
        <f t="shared" si="43"/>
        <v>0</v>
      </c>
    </row>
    <row r="1623" spans="7:7" x14ac:dyDescent="0.25">
      <c r="G1623">
        <f t="shared" si="43"/>
        <v>0</v>
      </c>
    </row>
    <row r="1624" spans="7:7" x14ac:dyDescent="0.25">
      <c r="G1624">
        <f t="shared" si="43"/>
        <v>0</v>
      </c>
    </row>
    <row r="1625" spans="7:7" x14ac:dyDescent="0.25">
      <c r="G1625">
        <f t="shared" si="43"/>
        <v>0</v>
      </c>
    </row>
    <row r="1626" spans="7:7" x14ac:dyDescent="0.25">
      <c r="G1626">
        <f t="shared" si="43"/>
        <v>0</v>
      </c>
    </row>
    <row r="1627" spans="7:7" x14ac:dyDescent="0.25">
      <c r="G1627">
        <f t="shared" si="43"/>
        <v>0</v>
      </c>
    </row>
    <row r="1628" spans="7:7" x14ac:dyDescent="0.25">
      <c r="G1628">
        <f t="shared" si="43"/>
        <v>0</v>
      </c>
    </row>
    <row r="1629" spans="7:7" x14ac:dyDescent="0.25">
      <c r="G1629">
        <f t="shared" si="43"/>
        <v>0</v>
      </c>
    </row>
    <row r="1630" spans="7:7" x14ac:dyDescent="0.25">
      <c r="G1630">
        <f t="shared" si="43"/>
        <v>0</v>
      </c>
    </row>
    <row r="1631" spans="7:7" x14ac:dyDescent="0.25">
      <c r="G1631">
        <f t="shared" si="43"/>
        <v>0</v>
      </c>
    </row>
    <row r="1632" spans="7:7" x14ac:dyDescent="0.25">
      <c r="G1632">
        <f t="shared" si="43"/>
        <v>0</v>
      </c>
    </row>
    <row r="1633" spans="7:7" x14ac:dyDescent="0.25">
      <c r="G1633">
        <f t="shared" si="43"/>
        <v>0</v>
      </c>
    </row>
    <row r="1634" spans="7:7" x14ac:dyDescent="0.25">
      <c r="G1634">
        <f t="shared" si="43"/>
        <v>0</v>
      </c>
    </row>
    <row r="1635" spans="7:7" x14ac:dyDescent="0.25">
      <c r="G1635">
        <f t="shared" si="43"/>
        <v>0</v>
      </c>
    </row>
    <row r="1636" spans="7:7" x14ac:dyDescent="0.25">
      <c r="G1636">
        <f t="shared" si="43"/>
        <v>0</v>
      </c>
    </row>
    <row r="1637" spans="7:7" x14ac:dyDescent="0.25">
      <c r="G1637">
        <f t="shared" si="43"/>
        <v>0</v>
      </c>
    </row>
    <row r="1638" spans="7:7" x14ac:dyDescent="0.25">
      <c r="G1638">
        <f t="shared" si="43"/>
        <v>0</v>
      </c>
    </row>
    <row r="1639" spans="7:7" x14ac:dyDescent="0.25">
      <c r="G1639">
        <f t="shared" si="43"/>
        <v>0</v>
      </c>
    </row>
    <row r="1640" spans="7:7" x14ac:dyDescent="0.25">
      <c r="G1640">
        <f t="shared" si="43"/>
        <v>0</v>
      </c>
    </row>
    <row r="1641" spans="7:7" x14ac:dyDescent="0.25">
      <c r="G1641">
        <f t="shared" si="43"/>
        <v>0</v>
      </c>
    </row>
    <row r="1642" spans="7:7" x14ac:dyDescent="0.25">
      <c r="G1642">
        <f t="shared" si="43"/>
        <v>0</v>
      </c>
    </row>
    <row r="1643" spans="7:7" x14ac:dyDescent="0.25">
      <c r="G1643">
        <f t="shared" si="43"/>
        <v>0</v>
      </c>
    </row>
    <row r="1644" spans="7:7" x14ac:dyDescent="0.25">
      <c r="G1644">
        <f t="shared" si="43"/>
        <v>0</v>
      </c>
    </row>
    <row r="1645" spans="7:7" x14ac:dyDescent="0.25">
      <c r="G1645">
        <f t="shared" si="43"/>
        <v>0</v>
      </c>
    </row>
    <row r="1646" spans="7:7" x14ac:dyDescent="0.25">
      <c r="G1646">
        <f t="shared" si="43"/>
        <v>0</v>
      </c>
    </row>
    <row r="1647" spans="7:7" x14ac:dyDescent="0.25">
      <c r="G1647">
        <f t="shared" si="43"/>
        <v>0</v>
      </c>
    </row>
    <row r="1648" spans="7:7" x14ac:dyDescent="0.25">
      <c r="G1648">
        <f t="shared" si="43"/>
        <v>0</v>
      </c>
    </row>
    <row r="1649" spans="7:7" x14ac:dyDescent="0.25">
      <c r="G1649">
        <f t="shared" si="43"/>
        <v>0</v>
      </c>
    </row>
    <row r="1650" spans="7:7" x14ac:dyDescent="0.25">
      <c r="G1650">
        <f t="shared" si="43"/>
        <v>0</v>
      </c>
    </row>
    <row r="1651" spans="7:7" x14ac:dyDescent="0.25">
      <c r="G1651">
        <f t="shared" si="43"/>
        <v>0</v>
      </c>
    </row>
    <row r="1652" spans="7:7" x14ac:dyDescent="0.25">
      <c r="G1652">
        <f t="shared" si="43"/>
        <v>0</v>
      </c>
    </row>
    <row r="1653" spans="7:7" x14ac:dyDescent="0.25">
      <c r="G1653">
        <f t="shared" si="43"/>
        <v>0</v>
      </c>
    </row>
    <row r="1654" spans="7:7" x14ac:dyDescent="0.25">
      <c r="G1654">
        <f t="shared" si="43"/>
        <v>0</v>
      </c>
    </row>
    <row r="1655" spans="7:7" x14ac:dyDescent="0.25">
      <c r="G1655">
        <f t="shared" si="43"/>
        <v>0</v>
      </c>
    </row>
    <row r="1656" spans="7:7" x14ac:dyDescent="0.25">
      <c r="G1656">
        <f t="shared" si="43"/>
        <v>0</v>
      </c>
    </row>
    <row r="1657" spans="7:7" x14ac:dyDescent="0.25">
      <c r="G1657">
        <f t="shared" si="43"/>
        <v>0</v>
      </c>
    </row>
    <row r="1658" spans="7:7" x14ac:dyDescent="0.25">
      <c r="G1658">
        <f t="shared" si="43"/>
        <v>0</v>
      </c>
    </row>
    <row r="1659" spans="7:7" x14ac:dyDescent="0.25">
      <c r="G1659">
        <f t="shared" si="43"/>
        <v>0</v>
      </c>
    </row>
    <row r="1660" spans="7:7" x14ac:dyDescent="0.25">
      <c r="G1660">
        <f t="shared" si="43"/>
        <v>0</v>
      </c>
    </row>
    <row r="1661" spans="7:7" x14ac:dyDescent="0.25">
      <c r="G1661">
        <f t="shared" si="43"/>
        <v>0</v>
      </c>
    </row>
    <row r="1662" spans="7:7" x14ac:dyDescent="0.25">
      <c r="G1662">
        <f t="shared" si="43"/>
        <v>0</v>
      </c>
    </row>
    <row r="1663" spans="7:7" x14ac:dyDescent="0.25">
      <c r="G1663">
        <f t="shared" si="43"/>
        <v>0</v>
      </c>
    </row>
    <row r="1664" spans="7:7" x14ac:dyDescent="0.25">
      <c r="G1664">
        <f t="shared" si="43"/>
        <v>0</v>
      </c>
    </row>
    <row r="1665" spans="7:7" x14ac:dyDescent="0.25">
      <c r="G1665">
        <f t="shared" si="43"/>
        <v>0</v>
      </c>
    </row>
    <row r="1666" spans="7:7" x14ac:dyDescent="0.25">
      <c r="G1666">
        <f t="shared" si="43"/>
        <v>0</v>
      </c>
    </row>
    <row r="1667" spans="7:7" x14ac:dyDescent="0.25">
      <c r="G1667">
        <f t="shared" si="43"/>
        <v>0</v>
      </c>
    </row>
    <row r="1668" spans="7:7" x14ac:dyDescent="0.25">
      <c r="G1668">
        <f t="shared" si="43"/>
        <v>0</v>
      </c>
    </row>
    <row r="1669" spans="7:7" x14ac:dyDescent="0.25">
      <c r="G1669">
        <f t="shared" si="43"/>
        <v>0</v>
      </c>
    </row>
    <row r="1670" spans="7:7" x14ac:dyDescent="0.25">
      <c r="G1670">
        <f t="shared" si="43"/>
        <v>0</v>
      </c>
    </row>
    <row r="1671" spans="7:7" x14ac:dyDescent="0.25">
      <c r="G1671">
        <f t="shared" si="43"/>
        <v>0</v>
      </c>
    </row>
    <row r="1672" spans="7:7" x14ac:dyDescent="0.25">
      <c r="G1672">
        <f t="shared" ref="G1672:G1735" si="44">IF(E1672=E1671,G1671,D1672)</f>
        <v>0</v>
      </c>
    </row>
    <row r="1673" spans="7:7" x14ac:dyDescent="0.25">
      <c r="G1673">
        <f t="shared" si="44"/>
        <v>0</v>
      </c>
    </row>
    <row r="1674" spans="7:7" x14ac:dyDescent="0.25">
      <c r="G1674">
        <f t="shared" si="44"/>
        <v>0</v>
      </c>
    </row>
    <row r="1675" spans="7:7" x14ac:dyDescent="0.25">
      <c r="G1675">
        <f t="shared" si="44"/>
        <v>0</v>
      </c>
    </row>
    <row r="1676" spans="7:7" x14ac:dyDescent="0.25">
      <c r="G1676">
        <f t="shared" si="44"/>
        <v>0</v>
      </c>
    </row>
    <row r="1677" spans="7:7" x14ac:dyDescent="0.25">
      <c r="G1677">
        <f t="shared" si="44"/>
        <v>0</v>
      </c>
    </row>
    <row r="1678" spans="7:7" x14ac:dyDescent="0.25">
      <c r="G1678">
        <f t="shared" si="44"/>
        <v>0</v>
      </c>
    </row>
    <row r="1679" spans="7:7" x14ac:dyDescent="0.25">
      <c r="G1679">
        <f t="shared" si="44"/>
        <v>0</v>
      </c>
    </row>
    <row r="1680" spans="7:7" x14ac:dyDescent="0.25">
      <c r="G1680">
        <f t="shared" si="44"/>
        <v>0</v>
      </c>
    </row>
    <row r="1681" spans="7:7" x14ac:dyDescent="0.25">
      <c r="G1681">
        <f t="shared" si="44"/>
        <v>0</v>
      </c>
    </row>
    <row r="1682" spans="7:7" x14ac:dyDescent="0.25">
      <c r="G1682">
        <f t="shared" si="44"/>
        <v>0</v>
      </c>
    </row>
    <row r="1683" spans="7:7" x14ac:dyDescent="0.25">
      <c r="G1683">
        <f t="shared" si="44"/>
        <v>0</v>
      </c>
    </row>
    <row r="1684" spans="7:7" x14ac:dyDescent="0.25">
      <c r="G1684">
        <f t="shared" si="44"/>
        <v>0</v>
      </c>
    </row>
    <row r="1685" spans="7:7" x14ac:dyDescent="0.25">
      <c r="G1685">
        <f t="shared" si="44"/>
        <v>0</v>
      </c>
    </row>
    <row r="1686" spans="7:7" x14ac:dyDescent="0.25">
      <c r="G1686">
        <f t="shared" si="44"/>
        <v>0</v>
      </c>
    </row>
    <row r="1687" spans="7:7" x14ac:dyDescent="0.25">
      <c r="G1687">
        <f t="shared" si="44"/>
        <v>0</v>
      </c>
    </row>
    <row r="1688" spans="7:7" x14ac:dyDescent="0.25">
      <c r="G1688">
        <f t="shared" si="44"/>
        <v>0</v>
      </c>
    </row>
    <row r="1689" spans="7:7" x14ac:dyDescent="0.25">
      <c r="G1689">
        <f t="shared" si="44"/>
        <v>0</v>
      </c>
    </row>
    <row r="1690" spans="7:7" x14ac:dyDescent="0.25">
      <c r="G1690">
        <f t="shared" si="44"/>
        <v>0</v>
      </c>
    </row>
    <row r="1691" spans="7:7" x14ac:dyDescent="0.25">
      <c r="G1691">
        <f t="shared" si="44"/>
        <v>0</v>
      </c>
    </row>
    <row r="1692" spans="7:7" x14ac:dyDescent="0.25">
      <c r="G1692">
        <f t="shared" si="44"/>
        <v>0</v>
      </c>
    </row>
    <row r="1693" spans="7:7" x14ac:dyDescent="0.25">
      <c r="G1693">
        <f t="shared" si="44"/>
        <v>0</v>
      </c>
    </row>
    <row r="1694" spans="7:7" x14ac:dyDescent="0.25">
      <c r="G1694">
        <f t="shared" si="44"/>
        <v>0</v>
      </c>
    </row>
    <row r="1695" spans="7:7" x14ac:dyDescent="0.25">
      <c r="G1695">
        <f t="shared" si="44"/>
        <v>0</v>
      </c>
    </row>
    <row r="1696" spans="7:7" x14ac:dyDescent="0.25">
      <c r="G1696">
        <f t="shared" si="44"/>
        <v>0</v>
      </c>
    </row>
    <row r="1697" spans="7:7" x14ac:dyDescent="0.25">
      <c r="G1697">
        <f t="shared" si="44"/>
        <v>0</v>
      </c>
    </row>
    <row r="1698" spans="7:7" x14ac:dyDescent="0.25">
      <c r="G1698">
        <f t="shared" si="44"/>
        <v>0</v>
      </c>
    </row>
    <row r="1699" spans="7:7" x14ac:dyDescent="0.25">
      <c r="G1699">
        <f t="shared" si="44"/>
        <v>0</v>
      </c>
    </row>
    <row r="1700" spans="7:7" x14ac:dyDescent="0.25">
      <c r="G1700">
        <f t="shared" si="44"/>
        <v>0</v>
      </c>
    </row>
    <row r="1701" spans="7:7" x14ac:dyDescent="0.25">
      <c r="G1701">
        <f t="shared" si="44"/>
        <v>0</v>
      </c>
    </row>
    <row r="1702" spans="7:7" x14ac:dyDescent="0.25">
      <c r="G1702">
        <f t="shared" si="44"/>
        <v>0</v>
      </c>
    </row>
    <row r="1703" spans="7:7" x14ac:dyDescent="0.25">
      <c r="G1703">
        <f t="shared" si="44"/>
        <v>0</v>
      </c>
    </row>
    <row r="1704" spans="7:7" x14ac:dyDescent="0.25">
      <c r="G1704">
        <f t="shared" si="44"/>
        <v>0</v>
      </c>
    </row>
    <row r="1705" spans="7:7" x14ac:dyDescent="0.25">
      <c r="G1705">
        <f t="shared" si="44"/>
        <v>0</v>
      </c>
    </row>
    <row r="1706" spans="7:7" x14ac:dyDescent="0.25">
      <c r="G1706">
        <f t="shared" si="44"/>
        <v>0</v>
      </c>
    </row>
    <row r="1707" spans="7:7" x14ac:dyDescent="0.25">
      <c r="G1707">
        <f t="shared" si="44"/>
        <v>0</v>
      </c>
    </row>
    <row r="1708" spans="7:7" x14ac:dyDescent="0.25">
      <c r="G1708">
        <f t="shared" si="44"/>
        <v>0</v>
      </c>
    </row>
    <row r="1709" spans="7:7" x14ac:dyDescent="0.25">
      <c r="G1709">
        <f t="shared" si="44"/>
        <v>0</v>
      </c>
    </row>
    <row r="1710" spans="7:7" x14ac:dyDescent="0.25">
      <c r="G1710">
        <f t="shared" si="44"/>
        <v>0</v>
      </c>
    </row>
    <row r="1711" spans="7:7" x14ac:dyDescent="0.25">
      <c r="G1711">
        <f t="shared" si="44"/>
        <v>0</v>
      </c>
    </row>
    <row r="1712" spans="7:7" x14ac:dyDescent="0.25">
      <c r="G1712">
        <f t="shared" si="44"/>
        <v>0</v>
      </c>
    </row>
    <row r="1713" spans="7:7" x14ac:dyDescent="0.25">
      <c r="G1713">
        <f t="shared" si="44"/>
        <v>0</v>
      </c>
    </row>
    <row r="1714" spans="7:7" x14ac:dyDescent="0.25">
      <c r="G1714">
        <f t="shared" si="44"/>
        <v>0</v>
      </c>
    </row>
    <row r="1715" spans="7:7" x14ac:dyDescent="0.25">
      <c r="G1715">
        <f t="shared" si="44"/>
        <v>0</v>
      </c>
    </row>
    <row r="1716" spans="7:7" x14ac:dyDescent="0.25">
      <c r="G1716">
        <f t="shared" si="44"/>
        <v>0</v>
      </c>
    </row>
    <row r="1717" spans="7:7" x14ac:dyDescent="0.25">
      <c r="G1717">
        <f t="shared" si="44"/>
        <v>0</v>
      </c>
    </row>
    <row r="1718" spans="7:7" x14ac:dyDescent="0.25">
      <c r="G1718">
        <f t="shared" si="44"/>
        <v>0</v>
      </c>
    </row>
    <row r="1719" spans="7:7" x14ac:dyDescent="0.25">
      <c r="G1719">
        <f t="shared" si="44"/>
        <v>0</v>
      </c>
    </row>
    <row r="1720" spans="7:7" x14ac:dyDescent="0.25">
      <c r="G1720">
        <f t="shared" si="44"/>
        <v>0</v>
      </c>
    </row>
    <row r="1721" spans="7:7" x14ac:dyDescent="0.25">
      <c r="G1721">
        <f t="shared" si="44"/>
        <v>0</v>
      </c>
    </row>
    <row r="1722" spans="7:7" x14ac:dyDescent="0.25">
      <c r="G1722">
        <f t="shared" si="44"/>
        <v>0</v>
      </c>
    </row>
    <row r="1723" spans="7:7" x14ac:dyDescent="0.25">
      <c r="G1723">
        <f t="shared" si="44"/>
        <v>0</v>
      </c>
    </row>
    <row r="1724" spans="7:7" x14ac:dyDescent="0.25">
      <c r="G1724">
        <f t="shared" si="44"/>
        <v>0</v>
      </c>
    </row>
    <row r="1725" spans="7:7" x14ac:dyDescent="0.25">
      <c r="G1725">
        <f t="shared" si="44"/>
        <v>0</v>
      </c>
    </row>
    <row r="1726" spans="7:7" x14ac:dyDescent="0.25">
      <c r="G1726">
        <f t="shared" si="44"/>
        <v>0</v>
      </c>
    </row>
    <row r="1727" spans="7:7" x14ac:dyDescent="0.25">
      <c r="G1727">
        <f t="shared" si="44"/>
        <v>0</v>
      </c>
    </row>
    <row r="1728" spans="7:7" x14ac:dyDescent="0.25">
      <c r="G1728">
        <f t="shared" si="44"/>
        <v>0</v>
      </c>
    </row>
    <row r="1729" spans="7:7" x14ac:dyDescent="0.25">
      <c r="G1729">
        <f t="shared" si="44"/>
        <v>0</v>
      </c>
    </row>
    <row r="1730" spans="7:7" x14ac:dyDescent="0.25">
      <c r="G1730">
        <f t="shared" si="44"/>
        <v>0</v>
      </c>
    </row>
    <row r="1731" spans="7:7" x14ac:dyDescent="0.25">
      <c r="G1731">
        <f t="shared" si="44"/>
        <v>0</v>
      </c>
    </row>
    <row r="1732" spans="7:7" x14ac:dyDescent="0.25">
      <c r="G1732">
        <f t="shared" si="44"/>
        <v>0</v>
      </c>
    </row>
    <row r="1733" spans="7:7" x14ac:dyDescent="0.25">
      <c r="G1733">
        <f t="shared" si="44"/>
        <v>0</v>
      </c>
    </row>
    <row r="1734" spans="7:7" x14ac:dyDescent="0.25">
      <c r="G1734">
        <f t="shared" si="44"/>
        <v>0</v>
      </c>
    </row>
    <row r="1735" spans="7:7" x14ac:dyDescent="0.25">
      <c r="G1735">
        <f t="shared" si="44"/>
        <v>0</v>
      </c>
    </row>
    <row r="1736" spans="7:7" x14ac:dyDescent="0.25">
      <c r="G1736">
        <f t="shared" ref="G1736:G1799" si="45">IF(E1736=E1735,G1735,D1736)</f>
        <v>0</v>
      </c>
    </row>
    <row r="1737" spans="7:7" x14ac:dyDescent="0.25">
      <c r="G1737">
        <f t="shared" si="45"/>
        <v>0</v>
      </c>
    </row>
    <row r="1738" spans="7:7" x14ac:dyDescent="0.25">
      <c r="G1738">
        <f t="shared" si="45"/>
        <v>0</v>
      </c>
    </row>
    <row r="1739" spans="7:7" x14ac:dyDescent="0.25">
      <c r="G1739">
        <f t="shared" si="45"/>
        <v>0</v>
      </c>
    </row>
    <row r="1740" spans="7:7" x14ac:dyDescent="0.25">
      <c r="G1740">
        <f t="shared" si="45"/>
        <v>0</v>
      </c>
    </row>
    <row r="1741" spans="7:7" x14ac:dyDescent="0.25">
      <c r="G1741">
        <f t="shared" si="45"/>
        <v>0</v>
      </c>
    </row>
    <row r="1742" spans="7:7" x14ac:dyDescent="0.25">
      <c r="G1742">
        <f t="shared" si="45"/>
        <v>0</v>
      </c>
    </row>
    <row r="1743" spans="7:7" x14ac:dyDescent="0.25">
      <c r="G1743">
        <f t="shared" si="45"/>
        <v>0</v>
      </c>
    </row>
    <row r="1744" spans="7:7" x14ac:dyDescent="0.25">
      <c r="G1744">
        <f t="shared" si="45"/>
        <v>0</v>
      </c>
    </row>
    <row r="1745" spans="7:7" x14ac:dyDescent="0.25">
      <c r="G1745">
        <f t="shared" si="45"/>
        <v>0</v>
      </c>
    </row>
    <row r="1746" spans="7:7" x14ac:dyDescent="0.25">
      <c r="G1746">
        <f t="shared" si="45"/>
        <v>0</v>
      </c>
    </row>
    <row r="1747" spans="7:7" x14ac:dyDescent="0.25">
      <c r="G1747">
        <f t="shared" si="45"/>
        <v>0</v>
      </c>
    </row>
    <row r="1748" spans="7:7" x14ac:dyDescent="0.25">
      <c r="G1748">
        <f t="shared" si="45"/>
        <v>0</v>
      </c>
    </row>
    <row r="1749" spans="7:7" x14ac:dyDescent="0.25">
      <c r="G1749">
        <f t="shared" si="45"/>
        <v>0</v>
      </c>
    </row>
    <row r="1750" spans="7:7" x14ac:dyDescent="0.25">
      <c r="G1750">
        <f t="shared" si="45"/>
        <v>0</v>
      </c>
    </row>
    <row r="1751" spans="7:7" x14ac:dyDescent="0.25">
      <c r="G1751">
        <f t="shared" si="45"/>
        <v>0</v>
      </c>
    </row>
    <row r="1752" spans="7:7" x14ac:dyDescent="0.25">
      <c r="G1752">
        <f t="shared" si="45"/>
        <v>0</v>
      </c>
    </row>
    <row r="1753" spans="7:7" x14ac:dyDescent="0.25">
      <c r="G1753">
        <f t="shared" si="45"/>
        <v>0</v>
      </c>
    </row>
    <row r="1754" spans="7:7" x14ac:dyDescent="0.25">
      <c r="G1754">
        <f t="shared" si="45"/>
        <v>0</v>
      </c>
    </row>
    <row r="1755" spans="7:7" x14ac:dyDescent="0.25">
      <c r="G1755">
        <f t="shared" si="45"/>
        <v>0</v>
      </c>
    </row>
    <row r="1756" spans="7:7" x14ac:dyDescent="0.25">
      <c r="G1756">
        <f t="shared" si="45"/>
        <v>0</v>
      </c>
    </row>
    <row r="1757" spans="7:7" x14ac:dyDescent="0.25">
      <c r="G1757">
        <f t="shared" si="45"/>
        <v>0</v>
      </c>
    </row>
    <row r="1758" spans="7:7" x14ac:dyDescent="0.25">
      <c r="G1758">
        <f t="shared" si="45"/>
        <v>0</v>
      </c>
    </row>
    <row r="1759" spans="7:7" x14ac:dyDescent="0.25">
      <c r="G1759">
        <f t="shared" si="45"/>
        <v>0</v>
      </c>
    </row>
    <row r="1760" spans="7:7" x14ac:dyDescent="0.25">
      <c r="G1760">
        <f t="shared" si="45"/>
        <v>0</v>
      </c>
    </row>
    <row r="1761" spans="7:7" x14ac:dyDescent="0.25">
      <c r="G1761">
        <f t="shared" si="45"/>
        <v>0</v>
      </c>
    </row>
    <row r="1762" spans="7:7" x14ac:dyDescent="0.25">
      <c r="G1762">
        <f t="shared" si="45"/>
        <v>0</v>
      </c>
    </row>
    <row r="1763" spans="7:7" x14ac:dyDescent="0.25">
      <c r="G1763">
        <f t="shared" si="45"/>
        <v>0</v>
      </c>
    </row>
    <row r="1764" spans="7:7" x14ac:dyDescent="0.25">
      <c r="G1764">
        <f t="shared" si="45"/>
        <v>0</v>
      </c>
    </row>
    <row r="1765" spans="7:7" x14ac:dyDescent="0.25">
      <c r="G1765">
        <f t="shared" si="45"/>
        <v>0</v>
      </c>
    </row>
    <row r="1766" spans="7:7" x14ac:dyDescent="0.25">
      <c r="G1766">
        <f t="shared" si="45"/>
        <v>0</v>
      </c>
    </row>
    <row r="1767" spans="7:7" x14ac:dyDescent="0.25">
      <c r="G1767">
        <f t="shared" si="45"/>
        <v>0</v>
      </c>
    </row>
    <row r="1768" spans="7:7" x14ac:dyDescent="0.25">
      <c r="G1768">
        <f t="shared" si="45"/>
        <v>0</v>
      </c>
    </row>
    <row r="1769" spans="7:7" x14ac:dyDescent="0.25">
      <c r="G1769">
        <f t="shared" si="45"/>
        <v>0</v>
      </c>
    </row>
    <row r="1770" spans="7:7" x14ac:dyDescent="0.25">
      <c r="G1770">
        <f t="shared" si="45"/>
        <v>0</v>
      </c>
    </row>
    <row r="1771" spans="7:7" x14ac:dyDescent="0.25">
      <c r="G1771">
        <f t="shared" si="45"/>
        <v>0</v>
      </c>
    </row>
    <row r="1772" spans="7:7" x14ac:dyDescent="0.25">
      <c r="G1772">
        <f t="shared" si="45"/>
        <v>0</v>
      </c>
    </row>
    <row r="1773" spans="7:7" x14ac:dyDescent="0.25">
      <c r="G1773">
        <f t="shared" si="45"/>
        <v>0</v>
      </c>
    </row>
    <row r="1774" spans="7:7" x14ac:dyDescent="0.25">
      <c r="G1774">
        <f t="shared" si="45"/>
        <v>0</v>
      </c>
    </row>
    <row r="1775" spans="7:7" x14ac:dyDescent="0.25">
      <c r="G1775">
        <f t="shared" si="45"/>
        <v>0</v>
      </c>
    </row>
    <row r="1776" spans="7:7" x14ac:dyDescent="0.25">
      <c r="G1776">
        <f t="shared" si="45"/>
        <v>0</v>
      </c>
    </row>
    <row r="1777" spans="7:7" x14ac:dyDescent="0.25">
      <c r="G1777">
        <f t="shared" si="45"/>
        <v>0</v>
      </c>
    </row>
    <row r="1778" spans="7:7" x14ac:dyDescent="0.25">
      <c r="G1778">
        <f t="shared" si="45"/>
        <v>0</v>
      </c>
    </row>
    <row r="1779" spans="7:7" x14ac:dyDescent="0.25">
      <c r="G1779">
        <f t="shared" si="45"/>
        <v>0</v>
      </c>
    </row>
    <row r="1780" spans="7:7" x14ac:dyDescent="0.25">
      <c r="G1780">
        <f t="shared" si="45"/>
        <v>0</v>
      </c>
    </row>
    <row r="1781" spans="7:7" x14ac:dyDescent="0.25">
      <c r="G1781">
        <f t="shared" si="45"/>
        <v>0</v>
      </c>
    </row>
    <row r="1782" spans="7:7" x14ac:dyDescent="0.25">
      <c r="G1782">
        <f t="shared" si="45"/>
        <v>0</v>
      </c>
    </row>
    <row r="1783" spans="7:7" x14ac:dyDescent="0.25">
      <c r="G1783">
        <f t="shared" si="45"/>
        <v>0</v>
      </c>
    </row>
    <row r="1784" spans="7:7" x14ac:dyDescent="0.25">
      <c r="G1784">
        <f t="shared" si="45"/>
        <v>0</v>
      </c>
    </row>
    <row r="1785" spans="7:7" x14ac:dyDescent="0.25">
      <c r="G1785">
        <f t="shared" si="45"/>
        <v>0</v>
      </c>
    </row>
    <row r="1786" spans="7:7" x14ac:dyDescent="0.25">
      <c r="G1786">
        <f t="shared" si="45"/>
        <v>0</v>
      </c>
    </row>
    <row r="1787" spans="7:7" x14ac:dyDescent="0.25">
      <c r="G1787">
        <f t="shared" si="45"/>
        <v>0</v>
      </c>
    </row>
    <row r="1788" spans="7:7" x14ac:dyDescent="0.25">
      <c r="G1788">
        <f t="shared" si="45"/>
        <v>0</v>
      </c>
    </row>
    <row r="1789" spans="7:7" x14ac:dyDescent="0.25">
      <c r="G1789">
        <f t="shared" si="45"/>
        <v>0</v>
      </c>
    </row>
    <row r="1790" spans="7:7" x14ac:dyDescent="0.25">
      <c r="G1790">
        <f t="shared" si="45"/>
        <v>0</v>
      </c>
    </row>
    <row r="1791" spans="7:7" x14ac:dyDescent="0.25">
      <c r="G1791">
        <f t="shared" si="45"/>
        <v>0</v>
      </c>
    </row>
    <row r="1792" spans="7:7" x14ac:dyDescent="0.25">
      <c r="G1792">
        <f t="shared" si="45"/>
        <v>0</v>
      </c>
    </row>
    <row r="1793" spans="7:7" x14ac:dyDescent="0.25">
      <c r="G1793">
        <f t="shared" si="45"/>
        <v>0</v>
      </c>
    </row>
    <row r="1794" spans="7:7" x14ac:dyDescent="0.25">
      <c r="G1794">
        <f t="shared" si="45"/>
        <v>0</v>
      </c>
    </row>
    <row r="1795" spans="7:7" x14ac:dyDescent="0.25">
      <c r="G1795">
        <f t="shared" si="45"/>
        <v>0</v>
      </c>
    </row>
    <row r="1796" spans="7:7" x14ac:dyDescent="0.25">
      <c r="G1796">
        <f t="shared" si="45"/>
        <v>0</v>
      </c>
    </row>
    <row r="1797" spans="7:7" x14ac:dyDescent="0.25">
      <c r="G1797">
        <f t="shared" si="45"/>
        <v>0</v>
      </c>
    </row>
    <row r="1798" spans="7:7" x14ac:dyDescent="0.25">
      <c r="G1798">
        <f t="shared" si="45"/>
        <v>0</v>
      </c>
    </row>
    <row r="1799" spans="7:7" x14ac:dyDescent="0.25">
      <c r="G1799">
        <f t="shared" si="45"/>
        <v>0</v>
      </c>
    </row>
    <row r="1800" spans="7:7" x14ac:dyDescent="0.25">
      <c r="G1800">
        <f t="shared" ref="G1800:G1863" si="46">IF(E1800=E1799,G1799,D1800)</f>
        <v>0</v>
      </c>
    </row>
    <row r="1801" spans="7:7" x14ac:dyDescent="0.25">
      <c r="G1801">
        <f t="shared" si="46"/>
        <v>0</v>
      </c>
    </row>
    <row r="1802" spans="7:7" x14ac:dyDescent="0.25">
      <c r="G1802">
        <f t="shared" si="46"/>
        <v>0</v>
      </c>
    </row>
    <row r="1803" spans="7:7" x14ac:dyDescent="0.25">
      <c r="G1803">
        <f t="shared" si="46"/>
        <v>0</v>
      </c>
    </row>
    <row r="1804" spans="7:7" x14ac:dyDescent="0.25">
      <c r="G1804">
        <f t="shared" si="46"/>
        <v>0</v>
      </c>
    </row>
    <row r="1805" spans="7:7" x14ac:dyDescent="0.25">
      <c r="G1805">
        <f t="shared" si="46"/>
        <v>0</v>
      </c>
    </row>
    <row r="1806" spans="7:7" x14ac:dyDescent="0.25">
      <c r="G1806">
        <f t="shared" si="46"/>
        <v>0</v>
      </c>
    </row>
    <row r="1807" spans="7:7" x14ac:dyDescent="0.25">
      <c r="G1807">
        <f t="shared" si="46"/>
        <v>0</v>
      </c>
    </row>
    <row r="1808" spans="7:7" x14ac:dyDescent="0.25">
      <c r="G1808">
        <f t="shared" si="46"/>
        <v>0</v>
      </c>
    </row>
    <row r="1809" spans="7:7" x14ac:dyDescent="0.25">
      <c r="G1809">
        <f t="shared" si="46"/>
        <v>0</v>
      </c>
    </row>
    <row r="1810" spans="7:7" x14ac:dyDescent="0.25">
      <c r="G1810">
        <f t="shared" si="46"/>
        <v>0</v>
      </c>
    </row>
    <row r="1811" spans="7:7" x14ac:dyDescent="0.25">
      <c r="G1811">
        <f t="shared" si="46"/>
        <v>0</v>
      </c>
    </row>
    <row r="1812" spans="7:7" x14ac:dyDescent="0.25">
      <c r="G1812">
        <f t="shared" si="46"/>
        <v>0</v>
      </c>
    </row>
    <row r="1813" spans="7:7" x14ac:dyDescent="0.25">
      <c r="G1813">
        <f t="shared" si="46"/>
        <v>0</v>
      </c>
    </row>
    <row r="1814" spans="7:7" x14ac:dyDescent="0.25">
      <c r="G1814">
        <f t="shared" si="46"/>
        <v>0</v>
      </c>
    </row>
    <row r="1815" spans="7:7" x14ac:dyDescent="0.25">
      <c r="G1815">
        <f t="shared" si="46"/>
        <v>0</v>
      </c>
    </row>
    <row r="1816" spans="7:7" x14ac:dyDescent="0.25">
      <c r="G1816">
        <f t="shared" si="46"/>
        <v>0</v>
      </c>
    </row>
    <row r="1817" spans="7:7" x14ac:dyDescent="0.25">
      <c r="G1817">
        <f t="shared" si="46"/>
        <v>0</v>
      </c>
    </row>
    <row r="1818" spans="7:7" x14ac:dyDescent="0.25">
      <c r="G1818">
        <f t="shared" si="46"/>
        <v>0</v>
      </c>
    </row>
    <row r="1819" spans="7:7" x14ac:dyDescent="0.25">
      <c r="G1819">
        <f t="shared" si="46"/>
        <v>0</v>
      </c>
    </row>
    <row r="1820" spans="7:7" x14ac:dyDescent="0.25">
      <c r="G1820">
        <f t="shared" si="46"/>
        <v>0</v>
      </c>
    </row>
    <row r="1821" spans="7:7" x14ac:dyDescent="0.25">
      <c r="G1821">
        <f t="shared" si="46"/>
        <v>0</v>
      </c>
    </row>
    <row r="1822" spans="7:7" x14ac:dyDescent="0.25">
      <c r="G1822">
        <f t="shared" si="46"/>
        <v>0</v>
      </c>
    </row>
    <row r="1823" spans="7:7" x14ac:dyDescent="0.25">
      <c r="G1823">
        <f t="shared" si="46"/>
        <v>0</v>
      </c>
    </row>
    <row r="1824" spans="7:7" x14ac:dyDescent="0.25">
      <c r="G1824">
        <f t="shared" si="46"/>
        <v>0</v>
      </c>
    </row>
    <row r="1825" spans="7:7" x14ac:dyDescent="0.25">
      <c r="G1825">
        <f t="shared" si="46"/>
        <v>0</v>
      </c>
    </row>
    <row r="1826" spans="7:7" x14ac:dyDescent="0.25">
      <c r="G1826">
        <f t="shared" si="46"/>
        <v>0</v>
      </c>
    </row>
    <row r="1827" spans="7:7" x14ac:dyDescent="0.25">
      <c r="G1827">
        <f t="shared" si="46"/>
        <v>0</v>
      </c>
    </row>
    <row r="1828" spans="7:7" x14ac:dyDescent="0.25">
      <c r="G1828">
        <f t="shared" si="46"/>
        <v>0</v>
      </c>
    </row>
    <row r="1829" spans="7:7" x14ac:dyDescent="0.25">
      <c r="G1829">
        <f t="shared" si="46"/>
        <v>0</v>
      </c>
    </row>
    <row r="1830" spans="7:7" x14ac:dyDescent="0.25">
      <c r="G1830">
        <f t="shared" si="46"/>
        <v>0</v>
      </c>
    </row>
    <row r="1831" spans="7:7" x14ac:dyDescent="0.25">
      <c r="G1831">
        <f t="shared" si="46"/>
        <v>0</v>
      </c>
    </row>
    <row r="1832" spans="7:7" x14ac:dyDescent="0.25">
      <c r="G1832">
        <f t="shared" si="46"/>
        <v>0</v>
      </c>
    </row>
    <row r="1833" spans="7:7" x14ac:dyDescent="0.25">
      <c r="G1833">
        <f t="shared" si="46"/>
        <v>0</v>
      </c>
    </row>
    <row r="1834" spans="7:7" x14ac:dyDescent="0.25">
      <c r="G1834">
        <f t="shared" si="46"/>
        <v>0</v>
      </c>
    </row>
    <row r="1835" spans="7:7" x14ac:dyDescent="0.25">
      <c r="G1835">
        <f t="shared" si="46"/>
        <v>0</v>
      </c>
    </row>
    <row r="1836" spans="7:7" x14ac:dyDescent="0.25">
      <c r="G1836">
        <f t="shared" si="46"/>
        <v>0</v>
      </c>
    </row>
    <row r="1837" spans="7:7" x14ac:dyDescent="0.25">
      <c r="G1837">
        <f t="shared" si="46"/>
        <v>0</v>
      </c>
    </row>
    <row r="1838" spans="7:7" x14ac:dyDescent="0.25">
      <c r="G1838">
        <f t="shared" si="46"/>
        <v>0</v>
      </c>
    </row>
    <row r="1839" spans="7:7" x14ac:dyDescent="0.25">
      <c r="G1839">
        <f t="shared" si="46"/>
        <v>0</v>
      </c>
    </row>
    <row r="1840" spans="7:7" x14ac:dyDescent="0.25">
      <c r="G1840">
        <f t="shared" si="46"/>
        <v>0</v>
      </c>
    </row>
    <row r="1841" spans="7:7" x14ac:dyDescent="0.25">
      <c r="G1841">
        <f t="shared" si="46"/>
        <v>0</v>
      </c>
    </row>
    <row r="1842" spans="7:7" x14ac:dyDescent="0.25">
      <c r="G1842">
        <f t="shared" si="46"/>
        <v>0</v>
      </c>
    </row>
    <row r="1843" spans="7:7" x14ac:dyDescent="0.25">
      <c r="G1843">
        <f t="shared" si="46"/>
        <v>0</v>
      </c>
    </row>
    <row r="1844" spans="7:7" x14ac:dyDescent="0.25">
      <c r="G1844">
        <f t="shared" si="46"/>
        <v>0</v>
      </c>
    </row>
    <row r="1845" spans="7:7" x14ac:dyDescent="0.25">
      <c r="G1845">
        <f t="shared" si="46"/>
        <v>0</v>
      </c>
    </row>
    <row r="1846" spans="7:7" x14ac:dyDescent="0.25">
      <c r="G1846">
        <f t="shared" si="46"/>
        <v>0</v>
      </c>
    </row>
    <row r="1847" spans="7:7" x14ac:dyDescent="0.25">
      <c r="G1847">
        <f t="shared" si="46"/>
        <v>0</v>
      </c>
    </row>
    <row r="1848" spans="7:7" x14ac:dyDescent="0.25">
      <c r="G1848">
        <f t="shared" si="46"/>
        <v>0</v>
      </c>
    </row>
    <row r="1849" spans="7:7" x14ac:dyDescent="0.25">
      <c r="G1849">
        <f t="shared" si="46"/>
        <v>0</v>
      </c>
    </row>
    <row r="1850" spans="7:7" x14ac:dyDescent="0.25">
      <c r="G1850">
        <f t="shared" si="46"/>
        <v>0</v>
      </c>
    </row>
    <row r="1851" spans="7:7" x14ac:dyDescent="0.25">
      <c r="G1851">
        <f t="shared" si="46"/>
        <v>0</v>
      </c>
    </row>
    <row r="1852" spans="7:7" x14ac:dyDescent="0.25">
      <c r="G1852">
        <f t="shared" si="46"/>
        <v>0</v>
      </c>
    </row>
    <row r="1853" spans="7:7" x14ac:dyDescent="0.25">
      <c r="G1853">
        <f t="shared" si="46"/>
        <v>0</v>
      </c>
    </row>
    <row r="1854" spans="7:7" x14ac:dyDescent="0.25">
      <c r="G1854">
        <f t="shared" si="46"/>
        <v>0</v>
      </c>
    </row>
    <row r="1855" spans="7:7" x14ac:dyDescent="0.25">
      <c r="G1855">
        <f t="shared" si="46"/>
        <v>0</v>
      </c>
    </row>
    <row r="1856" spans="7:7" x14ac:dyDescent="0.25">
      <c r="G1856">
        <f t="shared" si="46"/>
        <v>0</v>
      </c>
    </row>
    <row r="1857" spans="7:7" x14ac:dyDescent="0.25">
      <c r="G1857">
        <f t="shared" si="46"/>
        <v>0</v>
      </c>
    </row>
    <row r="1858" spans="7:7" x14ac:dyDescent="0.25">
      <c r="G1858">
        <f t="shared" si="46"/>
        <v>0</v>
      </c>
    </row>
    <row r="1859" spans="7:7" x14ac:dyDescent="0.25">
      <c r="G1859">
        <f t="shared" si="46"/>
        <v>0</v>
      </c>
    </row>
    <row r="1860" spans="7:7" x14ac:dyDescent="0.25">
      <c r="G1860">
        <f t="shared" si="46"/>
        <v>0</v>
      </c>
    </row>
    <row r="1861" spans="7:7" x14ac:dyDescent="0.25">
      <c r="G1861">
        <f t="shared" si="46"/>
        <v>0</v>
      </c>
    </row>
    <row r="1862" spans="7:7" x14ac:dyDescent="0.25">
      <c r="G1862">
        <f t="shared" si="46"/>
        <v>0</v>
      </c>
    </row>
    <row r="1863" spans="7:7" x14ac:dyDescent="0.25">
      <c r="G1863">
        <f t="shared" si="46"/>
        <v>0</v>
      </c>
    </row>
    <row r="1864" spans="7:7" x14ac:dyDescent="0.25">
      <c r="G1864">
        <f t="shared" ref="G1864:G1927" si="47">IF(E1864=E1863,G1863,D1864)</f>
        <v>0</v>
      </c>
    </row>
    <row r="1865" spans="7:7" x14ac:dyDescent="0.25">
      <c r="G1865">
        <f t="shared" si="47"/>
        <v>0</v>
      </c>
    </row>
    <row r="1866" spans="7:7" x14ac:dyDescent="0.25">
      <c r="G1866">
        <f t="shared" si="47"/>
        <v>0</v>
      </c>
    </row>
    <row r="1867" spans="7:7" x14ac:dyDescent="0.25">
      <c r="G1867">
        <f t="shared" si="47"/>
        <v>0</v>
      </c>
    </row>
    <row r="1868" spans="7:7" x14ac:dyDescent="0.25">
      <c r="G1868">
        <f t="shared" si="47"/>
        <v>0</v>
      </c>
    </row>
    <row r="1869" spans="7:7" x14ac:dyDescent="0.25">
      <c r="G1869">
        <f t="shared" si="47"/>
        <v>0</v>
      </c>
    </row>
    <row r="1870" spans="7:7" x14ac:dyDescent="0.25">
      <c r="G1870">
        <f t="shared" si="47"/>
        <v>0</v>
      </c>
    </row>
    <row r="1871" spans="7:7" x14ac:dyDescent="0.25">
      <c r="G1871">
        <f t="shared" si="47"/>
        <v>0</v>
      </c>
    </row>
    <row r="1872" spans="7:7" x14ac:dyDescent="0.25">
      <c r="G1872">
        <f t="shared" si="47"/>
        <v>0</v>
      </c>
    </row>
    <row r="1873" spans="7:7" x14ac:dyDescent="0.25">
      <c r="G1873">
        <f t="shared" si="47"/>
        <v>0</v>
      </c>
    </row>
    <row r="1874" spans="7:7" x14ac:dyDescent="0.25">
      <c r="G1874">
        <f t="shared" si="47"/>
        <v>0</v>
      </c>
    </row>
    <row r="1875" spans="7:7" x14ac:dyDescent="0.25">
      <c r="G1875">
        <f t="shared" si="47"/>
        <v>0</v>
      </c>
    </row>
    <row r="1876" spans="7:7" x14ac:dyDescent="0.25">
      <c r="G1876">
        <f t="shared" si="47"/>
        <v>0</v>
      </c>
    </row>
    <row r="1877" spans="7:7" x14ac:dyDescent="0.25">
      <c r="G1877">
        <f t="shared" si="47"/>
        <v>0</v>
      </c>
    </row>
    <row r="1878" spans="7:7" x14ac:dyDescent="0.25">
      <c r="G1878">
        <f t="shared" si="47"/>
        <v>0</v>
      </c>
    </row>
    <row r="1879" spans="7:7" x14ac:dyDescent="0.25">
      <c r="G1879">
        <f t="shared" si="47"/>
        <v>0</v>
      </c>
    </row>
    <row r="1880" spans="7:7" x14ac:dyDescent="0.25">
      <c r="G1880">
        <f t="shared" si="47"/>
        <v>0</v>
      </c>
    </row>
    <row r="1881" spans="7:7" x14ac:dyDescent="0.25">
      <c r="G1881">
        <f t="shared" si="47"/>
        <v>0</v>
      </c>
    </row>
    <row r="1882" spans="7:7" x14ac:dyDescent="0.25">
      <c r="G1882">
        <f t="shared" si="47"/>
        <v>0</v>
      </c>
    </row>
    <row r="1883" spans="7:7" x14ac:dyDescent="0.25">
      <c r="G1883">
        <f t="shared" si="47"/>
        <v>0</v>
      </c>
    </row>
    <row r="1884" spans="7:7" x14ac:dyDescent="0.25">
      <c r="G1884">
        <f t="shared" si="47"/>
        <v>0</v>
      </c>
    </row>
    <row r="1885" spans="7:7" x14ac:dyDescent="0.25">
      <c r="G1885">
        <f t="shared" si="47"/>
        <v>0</v>
      </c>
    </row>
    <row r="1886" spans="7:7" x14ac:dyDescent="0.25">
      <c r="G1886">
        <f t="shared" si="47"/>
        <v>0</v>
      </c>
    </row>
    <row r="1887" spans="7:7" x14ac:dyDescent="0.25">
      <c r="G1887">
        <f t="shared" si="47"/>
        <v>0</v>
      </c>
    </row>
    <row r="1888" spans="7:7" x14ac:dyDescent="0.25">
      <c r="G1888">
        <f t="shared" si="47"/>
        <v>0</v>
      </c>
    </row>
    <row r="1889" spans="7:7" x14ac:dyDescent="0.25">
      <c r="G1889">
        <f t="shared" si="47"/>
        <v>0</v>
      </c>
    </row>
    <row r="1890" spans="7:7" x14ac:dyDescent="0.25">
      <c r="G1890">
        <f t="shared" si="47"/>
        <v>0</v>
      </c>
    </row>
    <row r="1891" spans="7:7" x14ac:dyDescent="0.25">
      <c r="G1891">
        <f t="shared" si="47"/>
        <v>0</v>
      </c>
    </row>
    <row r="1892" spans="7:7" x14ac:dyDescent="0.25">
      <c r="G1892">
        <f t="shared" si="47"/>
        <v>0</v>
      </c>
    </row>
    <row r="1893" spans="7:7" x14ac:dyDescent="0.25">
      <c r="G1893">
        <f t="shared" si="47"/>
        <v>0</v>
      </c>
    </row>
    <row r="1894" spans="7:7" x14ac:dyDescent="0.25">
      <c r="G1894">
        <f t="shared" si="47"/>
        <v>0</v>
      </c>
    </row>
    <row r="1895" spans="7:7" x14ac:dyDescent="0.25">
      <c r="G1895">
        <f t="shared" si="47"/>
        <v>0</v>
      </c>
    </row>
    <row r="1896" spans="7:7" x14ac:dyDescent="0.25">
      <c r="G1896">
        <f t="shared" si="47"/>
        <v>0</v>
      </c>
    </row>
    <row r="1897" spans="7:7" x14ac:dyDescent="0.25">
      <c r="G1897">
        <f t="shared" si="47"/>
        <v>0</v>
      </c>
    </row>
    <row r="1898" spans="7:7" x14ac:dyDescent="0.25">
      <c r="G1898">
        <f t="shared" si="47"/>
        <v>0</v>
      </c>
    </row>
    <row r="1899" spans="7:7" x14ac:dyDescent="0.25">
      <c r="G1899">
        <f t="shared" si="47"/>
        <v>0</v>
      </c>
    </row>
    <row r="1900" spans="7:7" x14ac:dyDescent="0.25">
      <c r="G1900">
        <f t="shared" si="47"/>
        <v>0</v>
      </c>
    </row>
    <row r="1901" spans="7:7" x14ac:dyDescent="0.25">
      <c r="G1901">
        <f t="shared" si="47"/>
        <v>0</v>
      </c>
    </row>
    <row r="1902" spans="7:7" x14ac:dyDescent="0.25">
      <c r="G1902">
        <f t="shared" si="47"/>
        <v>0</v>
      </c>
    </row>
    <row r="1903" spans="7:7" x14ac:dyDescent="0.25">
      <c r="G1903">
        <f t="shared" si="47"/>
        <v>0</v>
      </c>
    </row>
    <row r="1904" spans="7:7" x14ac:dyDescent="0.25">
      <c r="G1904">
        <f t="shared" si="47"/>
        <v>0</v>
      </c>
    </row>
    <row r="1905" spans="7:7" x14ac:dyDescent="0.25">
      <c r="G1905">
        <f t="shared" si="47"/>
        <v>0</v>
      </c>
    </row>
    <row r="1906" spans="7:7" x14ac:dyDescent="0.25">
      <c r="G1906">
        <f t="shared" si="47"/>
        <v>0</v>
      </c>
    </row>
    <row r="1907" spans="7:7" x14ac:dyDescent="0.25">
      <c r="G1907">
        <f t="shared" si="47"/>
        <v>0</v>
      </c>
    </row>
    <row r="1908" spans="7:7" x14ac:dyDescent="0.25">
      <c r="G1908">
        <f t="shared" si="47"/>
        <v>0</v>
      </c>
    </row>
    <row r="1909" spans="7:7" x14ac:dyDescent="0.25">
      <c r="G1909">
        <f t="shared" si="47"/>
        <v>0</v>
      </c>
    </row>
    <row r="1910" spans="7:7" x14ac:dyDescent="0.25">
      <c r="G1910">
        <f t="shared" si="47"/>
        <v>0</v>
      </c>
    </row>
    <row r="1911" spans="7:7" x14ac:dyDescent="0.25">
      <c r="G1911">
        <f t="shared" si="47"/>
        <v>0</v>
      </c>
    </row>
    <row r="1912" spans="7:7" x14ac:dyDescent="0.25">
      <c r="G1912">
        <f t="shared" si="47"/>
        <v>0</v>
      </c>
    </row>
    <row r="1913" spans="7:7" x14ac:dyDescent="0.25">
      <c r="G1913">
        <f t="shared" si="47"/>
        <v>0</v>
      </c>
    </row>
    <row r="1914" spans="7:7" x14ac:dyDescent="0.25">
      <c r="G1914">
        <f t="shared" si="47"/>
        <v>0</v>
      </c>
    </row>
    <row r="1915" spans="7:7" x14ac:dyDescent="0.25">
      <c r="G1915">
        <f t="shared" si="47"/>
        <v>0</v>
      </c>
    </row>
    <row r="1916" spans="7:7" x14ac:dyDescent="0.25">
      <c r="G1916">
        <f t="shared" si="47"/>
        <v>0</v>
      </c>
    </row>
    <row r="1917" spans="7:7" x14ac:dyDescent="0.25">
      <c r="G1917">
        <f t="shared" si="47"/>
        <v>0</v>
      </c>
    </row>
    <row r="1918" spans="7:7" x14ac:dyDescent="0.25">
      <c r="G1918">
        <f t="shared" si="47"/>
        <v>0</v>
      </c>
    </row>
    <row r="1919" spans="7:7" x14ac:dyDescent="0.25">
      <c r="G1919">
        <f t="shared" si="47"/>
        <v>0</v>
      </c>
    </row>
    <row r="1920" spans="7:7" x14ac:dyDescent="0.25">
      <c r="G1920">
        <f t="shared" si="47"/>
        <v>0</v>
      </c>
    </row>
    <row r="1921" spans="7:7" x14ac:dyDescent="0.25">
      <c r="G1921">
        <f t="shared" si="47"/>
        <v>0</v>
      </c>
    </row>
    <row r="1922" spans="7:7" x14ac:dyDescent="0.25">
      <c r="G1922">
        <f t="shared" si="47"/>
        <v>0</v>
      </c>
    </row>
    <row r="1923" spans="7:7" x14ac:dyDescent="0.25">
      <c r="G1923">
        <f t="shared" si="47"/>
        <v>0</v>
      </c>
    </row>
    <row r="1924" spans="7:7" x14ac:dyDescent="0.25">
      <c r="G1924">
        <f t="shared" si="47"/>
        <v>0</v>
      </c>
    </row>
    <row r="1925" spans="7:7" x14ac:dyDescent="0.25">
      <c r="G1925">
        <f t="shared" si="47"/>
        <v>0</v>
      </c>
    </row>
    <row r="1926" spans="7:7" x14ac:dyDescent="0.25">
      <c r="G1926">
        <f t="shared" si="47"/>
        <v>0</v>
      </c>
    </row>
    <row r="1927" spans="7:7" x14ac:dyDescent="0.25">
      <c r="G1927">
        <f t="shared" si="47"/>
        <v>0</v>
      </c>
    </row>
    <row r="1928" spans="7:7" x14ac:dyDescent="0.25">
      <c r="G1928">
        <f t="shared" ref="G1928:G1991" si="48">IF(E1928=E1927,G1927,D1928)</f>
        <v>0</v>
      </c>
    </row>
    <row r="1929" spans="7:7" x14ac:dyDescent="0.25">
      <c r="G1929">
        <f t="shared" si="48"/>
        <v>0</v>
      </c>
    </row>
    <row r="1930" spans="7:7" x14ac:dyDescent="0.25">
      <c r="G1930">
        <f t="shared" si="48"/>
        <v>0</v>
      </c>
    </row>
    <row r="1931" spans="7:7" x14ac:dyDescent="0.25">
      <c r="G1931">
        <f t="shared" si="48"/>
        <v>0</v>
      </c>
    </row>
    <row r="1932" spans="7:7" x14ac:dyDescent="0.25">
      <c r="G1932">
        <f t="shared" si="48"/>
        <v>0</v>
      </c>
    </row>
    <row r="1933" spans="7:7" x14ac:dyDescent="0.25">
      <c r="G1933">
        <f t="shared" si="48"/>
        <v>0</v>
      </c>
    </row>
    <row r="1934" spans="7:7" x14ac:dyDescent="0.25">
      <c r="G1934">
        <f t="shared" si="48"/>
        <v>0</v>
      </c>
    </row>
    <row r="1935" spans="7:7" x14ac:dyDescent="0.25">
      <c r="G1935">
        <f t="shared" si="48"/>
        <v>0</v>
      </c>
    </row>
    <row r="1936" spans="7:7" x14ac:dyDescent="0.25">
      <c r="G1936">
        <f t="shared" si="48"/>
        <v>0</v>
      </c>
    </row>
    <row r="1937" spans="7:7" x14ac:dyDescent="0.25">
      <c r="G1937">
        <f t="shared" si="48"/>
        <v>0</v>
      </c>
    </row>
    <row r="1938" spans="7:7" x14ac:dyDescent="0.25">
      <c r="G1938">
        <f t="shared" si="48"/>
        <v>0</v>
      </c>
    </row>
    <row r="1939" spans="7:7" x14ac:dyDescent="0.25">
      <c r="G1939">
        <f t="shared" si="48"/>
        <v>0</v>
      </c>
    </row>
    <row r="1940" spans="7:7" x14ac:dyDescent="0.25">
      <c r="G1940">
        <f t="shared" si="48"/>
        <v>0</v>
      </c>
    </row>
    <row r="1941" spans="7:7" x14ac:dyDescent="0.25">
      <c r="G1941">
        <f t="shared" si="48"/>
        <v>0</v>
      </c>
    </row>
    <row r="1942" spans="7:7" x14ac:dyDescent="0.25">
      <c r="G1942">
        <f t="shared" si="48"/>
        <v>0</v>
      </c>
    </row>
    <row r="1943" spans="7:7" x14ac:dyDescent="0.25">
      <c r="G1943">
        <f t="shared" si="48"/>
        <v>0</v>
      </c>
    </row>
    <row r="1944" spans="7:7" x14ac:dyDescent="0.25">
      <c r="G1944">
        <f t="shared" si="48"/>
        <v>0</v>
      </c>
    </row>
    <row r="1945" spans="7:7" x14ac:dyDescent="0.25">
      <c r="G1945">
        <f t="shared" si="48"/>
        <v>0</v>
      </c>
    </row>
    <row r="1946" spans="7:7" x14ac:dyDescent="0.25">
      <c r="G1946">
        <f t="shared" si="48"/>
        <v>0</v>
      </c>
    </row>
    <row r="1947" spans="7:7" x14ac:dyDescent="0.25">
      <c r="G1947">
        <f t="shared" si="48"/>
        <v>0</v>
      </c>
    </row>
    <row r="1948" spans="7:7" x14ac:dyDescent="0.25">
      <c r="G1948">
        <f t="shared" si="48"/>
        <v>0</v>
      </c>
    </row>
    <row r="1949" spans="7:7" x14ac:dyDescent="0.25">
      <c r="G1949">
        <f t="shared" si="48"/>
        <v>0</v>
      </c>
    </row>
    <row r="1950" spans="7:7" x14ac:dyDescent="0.25">
      <c r="G1950">
        <f t="shared" si="48"/>
        <v>0</v>
      </c>
    </row>
    <row r="1951" spans="7:7" x14ac:dyDescent="0.25">
      <c r="G1951">
        <f t="shared" si="48"/>
        <v>0</v>
      </c>
    </row>
    <row r="1952" spans="7:7" x14ac:dyDescent="0.25">
      <c r="G1952">
        <f t="shared" si="48"/>
        <v>0</v>
      </c>
    </row>
    <row r="1953" spans="7:7" x14ac:dyDescent="0.25">
      <c r="G1953">
        <f t="shared" si="48"/>
        <v>0</v>
      </c>
    </row>
    <row r="1954" spans="7:7" x14ac:dyDescent="0.25">
      <c r="G1954">
        <f t="shared" si="48"/>
        <v>0</v>
      </c>
    </row>
    <row r="1955" spans="7:7" x14ac:dyDescent="0.25">
      <c r="G1955">
        <f t="shared" si="48"/>
        <v>0</v>
      </c>
    </row>
    <row r="1956" spans="7:7" x14ac:dyDescent="0.25">
      <c r="G1956">
        <f t="shared" si="48"/>
        <v>0</v>
      </c>
    </row>
    <row r="1957" spans="7:7" x14ac:dyDescent="0.25">
      <c r="G1957">
        <f t="shared" si="48"/>
        <v>0</v>
      </c>
    </row>
    <row r="1958" spans="7:7" x14ac:dyDescent="0.25">
      <c r="G1958">
        <f t="shared" si="48"/>
        <v>0</v>
      </c>
    </row>
    <row r="1959" spans="7:7" x14ac:dyDescent="0.25">
      <c r="G1959">
        <f t="shared" si="48"/>
        <v>0</v>
      </c>
    </row>
    <row r="1960" spans="7:7" x14ac:dyDescent="0.25">
      <c r="G1960">
        <f t="shared" si="48"/>
        <v>0</v>
      </c>
    </row>
    <row r="1961" spans="7:7" x14ac:dyDescent="0.25">
      <c r="G1961">
        <f t="shared" si="48"/>
        <v>0</v>
      </c>
    </row>
    <row r="1962" spans="7:7" x14ac:dyDescent="0.25">
      <c r="G1962">
        <f t="shared" si="48"/>
        <v>0</v>
      </c>
    </row>
    <row r="1963" spans="7:7" x14ac:dyDescent="0.25">
      <c r="G1963">
        <f t="shared" si="48"/>
        <v>0</v>
      </c>
    </row>
    <row r="1964" spans="7:7" x14ac:dyDescent="0.25">
      <c r="G1964">
        <f t="shared" si="48"/>
        <v>0</v>
      </c>
    </row>
    <row r="1965" spans="7:7" x14ac:dyDescent="0.25">
      <c r="G1965">
        <f t="shared" si="48"/>
        <v>0</v>
      </c>
    </row>
    <row r="1966" spans="7:7" x14ac:dyDescent="0.25">
      <c r="G1966">
        <f t="shared" si="48"/>
        <v>0</v>
      </c>
    </row>
    <row r="1967" spans="7:7" x14ac:dyDescent="0.25">
      <c r="G1967">
        <f t="shared" si="48"/>
        <v>0</v>
      </c>
    </row>
    <row r="1968" spans="7:7" x14ac:dyDescent="0.25">
      <c r="G1968">
        <f t="shared" si="48"/>
        <v>0</v>
      </c>
    </row>
    <row r="1969" spans="7:7" x14ac:dyDescent="0.25">
      <c r="G1969">
        <f t="shared" si="48"/>
        <v>0</v>
      </c>
    </row>
    <row r="1970" spans="7:7" x14ac:dyDescent="0.25">
      <c r="G1970">
        <f t="shared" si="48"/>
        <v>0</v>
      </c>
    </row>
    <row r="1971" spans="7:7" x14ac:dyDescent="0.25">
      <c r="G1971">
        <f t="shared" si="48"/>
        <v>0</v>
      </c>
    </row>
    <row r="1972" spans="7:7" x14ac:dyDescent="0.25">
      <c r="G1972">
        <f t="shared" si="48"/>
        <v>0</v>
      </c>
    </row>
    <row r="1973" spans="7:7" x14ac:dyDescent="0.25">
      <c r="G1973">
        <f t="shared" si="48"/>
        <v>0</v>
      </c>
    </row>
    <row r="1974" spans="7:7" x14ac:dyDescent="0.25">
      <c r="G1974">
        <f t="shared" si="48"/>
        <v>0</v>
      </c>
    </row>
    <row r="1975" spans="7:7" x14ac:dyDescent="0.25">
      <c r="G1975">
        <f t="shared" si="48"/>
        <v>0</v>
      </c>
    </row>
    <row r="1976" spans="7:7" x14ac:dyDescent="0.25">
      <c r="G1976">
        <f t="shared" si="48"/>
        <v>0</v>
      </c>
    </row>
    <row r="1977" spans="7:7" x14ac:dyDescent="0.25">
      <c r="G1977">
        <f t="shared" si="48"/>
        <v>0</v>
      </c>
    </row>
    <row r="1978" spans="7:7" x14ac:dyDescent="0.25">
      <c r="G1978">
        <f t="shared" si="48"/>
        <v>0</v>
      </c>
    </row>
    <row r="1979" spans="7:7" x14ac:dyDescent="0.25">
      <c r="G1979">
        <f t="shared" si="48"/>
        <v>0</v>
      </c>
    </row>
    <row r="1980" spans="7:7" x14ac:dyDescent="0.25">
      <c r="G1980">
        <f t="shared" si="48"/>
        <v>0</v>
      </c>
    </row>
    <row r="1981" spans="7:7" x14ac:dyDescent="0.25">
      <c r="G1981">
        <f t="shared" si="48"/>
        <v>0</v>
      </c>
    </row>
    <row r="1982" spans="7:7" x14ac:dyDescent="0.25">
      <c r="G1982">
        <f t="shared" si="48"/>
        <v>0</v>
      </c>
    </row>
    <row r="1983" spans="7:7" x14ac:dyDescent="0.25">
      <c r="G1983">
        <f t="shared" si="48"/>
        <v>0</v>
      </c>
    </row>
    <row r="1984" spans="7:7" x14ac:dyDescent="0.25">
      <c r="G1984">
        <f t="shared" si="48"/>
        <v>0</v>
      </c>
    </row>
    <row r="1985" spans="7:7" x14ac:dyDescent="0.25">
      <c r="G1985">
        <f t="shared" si="48"/>
        <v>0</v>
      </c>
    </row>
    <row r="1986" spans="7:7" x14ac:dyDescent="0.25">
      <c r="G1986">
        <f t="shared" si="48"/>
        <v>0</v>
      </c>
    </row>
    <row r="1987" spans="7:7" x14ac:dyDescent="0.25">
      <c r="G1987">
        <f t="shared" si="48"/>
        <v>0</v>
      </c>
    </row>
    <row r="1988" spans="7:7" x14ac:dyDescent="0.25">
      <c r="G1988">
        <f t="shared" si="48"/>
        <v>0</v>
      </c>
    </row>
    <row r="1989" spans="7:7" x14ac:dyDescent="0.25">
      <c r="G1989">
        <f t="shared" si="48"/>
        <v>0</v>
      </c>
    </row>
    <row r="1990" spans="7:7" x14ac:dyDescent="0.25">
      <c r="G1990">
        <f t="shared" si="48"/>
        <v>0</v>
      </c>
    </row>
    <row r="1991" spans="7:7" x14ac:dyDescent="0.25">
      <c r="G1991">
        <f t="shared" si="48"/>
        <v>0</v>
      </c>
    </row>
    <row r="1992" spans="7:7" x14ac:dyDescent="0.25">
      <c r="G1992">
        <f t="shared" ref="G1992:G2055" si="49">IF(E1992=E1991,G1991,D1992)</f>
        <v>0</v>
      </c>
    </row>
    <row r="1993" spans="7:7" x14ac:dyDescent="0.25">
      <c r="G1993">
        <f t="shared" si="49"/>
        <v>0</v>
      </c>
    </row>
    <row r="1994" spans="7:7" x14ac:dyDescent="0.25">
      <c r="G1994">
        <f t="shared" si="49"/>
        <v>0</v>
      </c>
    </row>
    <row r="1995" spans="7:7" x14ac:dyDescent="0.25">
      <c r="G1995">
        <f t="shared" si="49"/>
        <v>0</v>
      </c>
    </row>
    <row r="1996" spans="7:7" x14ac:dyDescent="0.25">
      <c r="G1996">
        <f t="shared" si="49"/>
        <v>0</v>
      </c>
    </row>
    <row r="1997" spans="7:7" x14ac:dyDescent="0.25">
      <c r="G1997">
        <f t="shared" si="49"/>
        <v>0</v>
      </c>
    </row>
    <row r="1998" spans="7:7" x14ac:dyDescent="0.25">
      <c r="G1998">
        <f t="shared" si="49"/>
        <v>0</v>
      </c>
    </row>
    <row r="1999" spans="7:7" x14ac:dyDescent="0.25">
      <c r="G1999">
        <f t="shared" si="49"/>
        <v>0</v>
      </c>
    </row>
    <row r="2000" spans="7:7" x14ac:dyDescent="0.25">
      <c r="G2000">
        <f t="shared" si="49"/>
        <v>0</v>
      </c>
    </row>
    <row r="2001" spans="7:7" x14ac:dyDescent="0.25">
      <c r="G2001">
        <f t="shared" si="49"/>
        <v>0</v>
      </c>
    </row>
    <row r="2002" spans="7:7" x14ac:dyDescent="0.25">
      <c r="G2002">
        <f t="shared" si="49"/>
        <v>0</v>
      </c>
    </row>
    <row r="2003" spans="7:7" x14ac:dyDescent="0.25">
      <c r="G2003">
        <f t="shared" si="49"/>
        <v>0</v>
      </c>
    </row>
    <row r="2004" spans="7:7" x14ac:dyDescent="0.25">
      <c r="G2004">
        <f t="shared" si="49"/>
        <v>0</v>
      </c>
    </row>
    <row r="2005" spans="7:7" x14ac:dyDescent="0.25">
      <c r="G2005">
        <f t="shared" si="49"/>
        <v>0</v>
      </c>
    </row>
    <row r="2006" spans="7:7" x14ac:dyDescent="0.25">
      <c r="G2006">
        <f t="shared" si="49"/>
        <v>0</v>
      </c>
    </row>
    <row r="2007" spans="7:7" x14ac:dyDescent="0.25">
      <c r="G2007">
        <f t="shared" si="49"/>
        <v>0</v>
      </c>
    </row>
    <row r="2008" spans="7:7" x14ac:dyDescent="0.25">
      <c r="G2008">
        <f t="shared" si="49"/>
        <v>0</v>
      </c>
    </row>
    <row r="2009" spans="7:7" x14ac:dyDescent="0.25">
      <c r="G2009">
        <f t="shared" si="49"/>
        <v>0</v>
      </c>
    </row>
    <row r="2010" spans="7:7" x14ac:dyDescent="0.25">
      <c r="G2010">
        <f t="shared" si="49"/>
        <v>0</v>
      </c>
    </row>
    <row r="2011" spans="7:7" x14ac:dyDescent="0.25">
      <c r="G2011">
        <f t="shared" si="49"/>
        <v>0</v>
      </c>
    </row>
    <row r="2012" spans="7:7" x14ac:dyDescent="0.25">
      <c r="G2012">
        <f t="shared" si="49"/>
        <v>0</v>
      </c>
    </row>
    <row r="2013" spans="7:7" x14ac:dyDescent="0.25">
      <c r="G2013">
        <f t="shared" si="49"/>
        <v>0</v>
      </c>
    </row>
    <row r="2014" spans="7:7" x14ac:dyDescent="0.25">
      <c r="G2014">
        <f t="shared" si="49"/>
        <v>0</v>
      </c>
    </row>
    <row r="2015" spans="7:7" x14ac:dyDescent="0.25">
      <c r="G2015">
        <f t="shared" si="49"/>
        <v>0</v>
      </c>
    </row>
    <row r="2016" spans="7:7" x14ac:dyDescent="0.25">
      <c r="G2016">
        <f t="shared" si="49"/>
        <v>0</v>
      </c>
    </row>
    <row r="2017" spans="7:7" x14ac:dyDescent="0.25">
      <c r="G2017">
        <f t="shared" si="49"/>
        <v>0</v>
      </c>
    </row>
    <row r="2018" spans="7:7" x14ac:dyDescent="0.25">
      <c r="G2018">
        <f t="shared" si="49"/>
        <v>0</v>
      </c>
    </row>
    <row r="2019" spans="7:7" x14ac:dyDescent="0.25">
      <c r="G2019">
        <f t="shared" si="49"/>
        <v>0</v>
      </c>
    </row>
    <row r="2020" spans="7:7" x14ac:dyDescent="0.25">
      <c r="G2020">
        <f t="shared" si="49"/>
        <v>0</v>
      </c>
    </row>
    <row r="2021" spans="7:7" x14ac:dyDescent="0.25">
      <c r="G2021">
        <f t="shared" si="49"/>
        <v>0</v>
      </c>
    </row>
    <row r="2022" spans="7:7" x14ac:dyDescent="0.25">
      <c r="G2022">
        <f t="shared" si="49"/>
        <v>0</v>
      </c>
    </row>
    <row r="2023" spans="7:7" x14ac:dyDescent="0.25">
      <c r="G2023">
        <f t="shared" si="49"/>
        <v>0</v>
      </c>
    </row>
    <row r="2024" spans="7:7" x14ac:dyDescent="0.25">
      <c r="G2024">
        <f t="shared" si="49"/>
        <v>0</v>
      </c>
    </row>
    <row r="2025" spans="7:7" x14ac:dyDescent="0.25">
      <c r="G2025">
        <f t="shared" si="49"/>
        <v>0</v>
      </c>
    </row>
    <row r="2026" spans="7:7" x14ac:dyDescent="0.25">
      <c r="G2026">
        <f t="shared" si="49"/>
        <v>0</v>
      </c>
    </row>
    <row r="2027" spans="7:7" x14ac:dyDescent="0.25">
      <c r="G2027">
        <f t="shared" si="49"/>
        <v>0</v>
      </c>
    </row>
    <row r="2028" spans="7:7" x14ac:dyDescent="0.25">
      <c r="G2028">
        <f t="shared" si="49"/>
        <v>0</v>
      </c>
    </row>
    <row r="2029" spans="7:7" x14ac:dyDescent="0.25">
      <c r="G2029">
        <f t="shared" si="49"/>
        <v>0</v>
      </c>
    </row>
    <row r="2030" spans="7:7" x14ac:dyDescent="0.25">
      <c r="G2030">
        <f t="shared" si="49"/>
        <v>0</v>
      </c>
    </row>
    <row r="2031" spans="7:7" x14ac:dyDescent="0.25">
      <c r="G2031">
        <f t="shared" si="49"/>
        <v>0</v>
      </c>
    </row>
    <row r="2032" spans="7:7" x14ac:dyDescent="0.25">
      <c r="G2032">
        <f t="shared" si="49"/>
        <v>0</v>
      </c>
    </row>
    <row r="2033" spans="7:7" x14ac:dyDescent="0.25">
      <c r="G2033">
        <f t="shared" si="49"/>
        <v>0</v>
      </c>
    </row>
    <row r="2034" spans="7:7" x14ac:dyDescent="0.25">
      <c r="G2034">
        <f t="shared" si="49"/>
        <v>0</v>
      </c>
    </row>
    <row r="2035" spans="7:7" x14ac:dyDescent="0.25">
      <c r="G2035">
        <f t="shared" si="49"/>
        <v>0</v>
      </c>
    </row>
    <row r="2036" spans="7:7" x14ac:dyDescent="0.25">
      <c r="G2036">
        <f t="shared" si="49"/>
        <v>0</v>
      </c>
    </row>
    <row r="2037" spans="7:7" x14ac:dyDescent="0.25">
      <c r="G2037">
        <f t="shared" si="49"/>
        <v>0</v>
      </c>
    </row>
    <row r="2038" spans="7:7" x14ac:dyDescent="0.25">
      <c r="G2038">
        <f t="shared" si="49"/>
        <v>0</v>
      </c>
    </row>
    <row r="2039" spans="7:7" x14ac:dyDescent="0.25">
      <c r="G2039">
        <f t="shared" si="49"/>
        <v>0</v>
      </c>
    </row>
    <row r="2040" spans="7:7" x14ac:dyDescent="0.25">
      <c r="G2040">
        <f t="shared" si="49"/>
        <v>0</v>
      </c>
    </row>
    <row r="2041" spans="7:7" x14ac:dyDescent="0.25">
      <c r="G2041">
        <f t="shared" si="49"/>
        <v>0</v>
      </c>
    </row>
    <row r="2042" spans="7:7" x14ac:dyDescent="0.25">
      <c r="G2042">
        <f t="shared" si="49"/>
        <v>0</v>
      </c>
    </row>
    <row r="2043" spans="7:7" x14ac:dyDescent="0.25">
      <c r="G2043">
        <f t="shared" si="49"/>
        <v>0</v>
      </c>
    </row>
    <row r="2044" spans="7:7" x14ac:dyDescent="0.25">
      <c r="G2044">
        <f t="shared" si="49"/>
        <v>0</v>
      </c>
    </row>
    <row r="2045" spans="7:7" x14ac:dyDescent="0.25">
      <c r="G2045">
        <f t="shared" si="49"/>
        <v>0</v>
      </c>
    </row>
    <row r="2046" spans="7:7" x14ac:dyDescent="0.25">
      <c r="G2046">
        <f t="shared" si="49"/>
        <v>0</v>
      </c>
    </row>
    <row r="2047" spans="7:7" x14ac:dyDescent="0.25">
      <c r="G2047">
        <f t="shared" si="49"/>
        <v>0</v>
      </c>
    </row>
    <row r="2048" spans="7:7" x14ac:dyDescent="0.25">
      <c r="G2048">
        <f t="shared" si="49"/>
        <v>0</v>
      </c>
    </row>
    <row r="2049" spans="7:7" x14ac:dyDescent="0.25">
      <c r="G2049">
        <f t="shared" si="49"/>
        <v>0</v>
      </c>
    </row>
    <row r="2050" spans="7:7" x14ac:dyDescent="0.25">
      <c r="G2050">
        <f t="shared" si="49"/>
        <v>0</v>
      </c>
    </row>
    <row r="2051" spans="7:7" x14ac:dyDescent="0.25">
      <c r="G2051">
        <f t="shared" si="49"/>
        <v>0</v>
      </c>
    </row>
    <row r="2052" spans="7:7" x14ac:dyDescent="0.25">
      <c r="G2052">
        <f t="shared" si="49"/>
        <v>0</v>
      </c>
    </row>
    <row r="2053" spans="7:7" x14ac:dyDescent="0.25">
      <c r="G2053">
        <f t="shared" si="49"/>
        <v>0</v>
      </c>
    </row>
    <row r="2054" spans="7:7" x14ac:dyDescent="0.25">
      <c r="G2054">
        <f t="shared" si="49"/>
        <v>0</v>
      </c>
    </row>
    <row r="2055" spans="7:7" x14ac:dyDescent="0.25">
      <c r="G2055">
        <f t="shared" si="49"/>
        <v>0</v>
      </c>
    </row>
    <row r="2056" spans="7:7" x14ac:dyDescent="0.25">
      <c r="G2056">
        <f t="shared" ref="G2056:G2119" si="50">IF(E2056=E2055,G2055,D2056)</f>
        <v>0</v>
      </c>
    </row>
    <row r="2057" spans="7:7" x14ac:dyDescent="0.25">
      <c r="G2057">
        <f t="shared" si="50"/>
        <v>0</v>
      </c>
    </row>
    <row r="2058" spans="7:7" x14ac:dyDescent="0.25">
      <c r="G2058">
        <f t="shared" si="50"/>
        <v>0</v>
      </c>
    </row>
    <row r="2059" spans="7:7" x14ac:dyDescent="0.25">
      <c r="G2059">
        <f t="shared" si="50"/>
        <v>0</v>
      </c>
    </row>
    <row r="2060" spans="7:7" x14ac:dyDescent="0.25">
      <c r="G2060">
        <f t="shared" si="50"/>
        <v>0</v>
      </c>
    </row>
    <row r="2061" spans="7:7" x14ac:dyDescent="0.25">
      <c r="G2061">
        <f t="shared" si="50"/>
        <v>0</v>
      </c>
    </row>
    <row r="2062" spans="7:7" x14ac:dyDescent="0.25">
      <c r="G2062">
        <f t="shared" si="50"/>
        <v>0</v>
      </c>
    </row>
    <row r="2063" spans="7:7" x14ac:dyDescent="0.25">
      <c r="G2063">
        <f t="shared" si="50"/>
        <v>0</v>
      </c>
    </row>
    <row r="2064" spans="7:7" x14ac:dyDescent="0.25">
      <c r="G2064">
        <f t="shared" si="50"/>
        <v>0</v>
      </c>
    </row>
    <row r="2065" spans="7:7" x14ac:dyDescent="0.25">
      <c r="G2065">
        <f t="shared" si="50"/>
        <v>0</v>
      </c>
    </row>
    <row r="2066" spans="7:7" x14ac:dyDescent="0.25">
      <c r="G2066">
        <f t="shared" si="50"/>
        <v>0</v>
      </c>
    </row>
    <row r="2067" spans="7:7" x14ac:dyDescent="0.25">
      <c r="G2067">
        <f t="shared" si="50"/>
        <v>0</v>
      </c>
    </row>
    <row r="2068" spans="7:7" x14ac:dyDescent="0.25">
      <c r="G2068">
        <f t="shared" si="50"/>
        <v>0</v>
      </c>
    </row>
    <row r="2069" spans="7:7" x14ac:dyDescent="0.25">
      <c r="G2069">
        <f t="shared" si="50"/>
        <v>0</v>
      </c>
    </row>
    <row r="2070" spans="7:7" x14ac:dyDescent="0.25">
      <c r="G2070">
        <f t="shared" si="50"/>
        <v>0</v>
      </c>
    </row>
    <row r="2071" spans="7:7" x14ac:dyDescent="0.25">
      <c r="G2071">
        <f t="shared" si="50"/>
        <v>0</v>
      </c>
    </row>
    <row r="2072" spans="7:7" x14ac:dyDescent="0.25">
      <c r="G2072">
        <f t="shared" si="50"/>
        <v>0</v>
      </c>
    </row>
    <row r="2073" spans="7:7" x14ac:dyDescent="0.25">
      <c r="G2073">
        <f t="shared" si="50"/>
        <v>0</v>
      </c>
    </row>
    <row r="2074" spans="7:7" x14ac:dyDescent="0.25">
      <c r="G2074">
        <f t="shared" si="50"/>
        <v>0</v>
      </c>
    </row>
    <row r="2075" spans="7:7" x14ac:dyDescent="0.25">
      <c r="G2075">
        <f t="shared" si="50"/>
        <v>0</v>
      </c>
    </row>
    <row r="2076" spans="7:7" x14ac:dyDescent="0.25">
      <c r="G2076">
        <f t="shared" si="50"/>
        <v>0</v>
      </c>
    </row>
    <row r="2077" spans="7:7" x14ac:dyDescent="0.25">
      <c r="G2077">
        <f t="shared" si="50"/>
        <v>0</v>
      </c>
    </row>
    <row r="2078" spans="7:7" x14ac:dyDescent="0.25">
      <c r="G2078">
        <f t="shared" si="50"/>
        <v>0</v>
      </c>
    </row>
    <row r="2079" spans="7:7" x14ac:dyDescent="0.25">
      <c r="G2079">
        <f t="shared" si="50"/>
        <v>0</v>
      </c>
    </row>
    <row r="2080" spans="7:7" x14ac:dyDescent="0.25">
      <c r="G2080">
        <f t="shared" si="50"/>
        <v>0</v>
      </c>
    </row>
    <row r="2081" spans="7:7" x14ac:dyDescent="0.25">
      <c r="G2081">
        <f t="shared" si="50"/>
        <v>0</v>
      </c>
    </row>
    <row r="2082" spans="7:7" x14ac:dyDescent="0.25">
      <c r="G2082">
        <f t="shared" si="50"/>
        <v>0</v>
      </c>
    </row>
    <row r="2083" spans="7:7" x14ac:dyDescent="0.25">
      <c r="G2083">
        <f t="shared" si="50"/>
        <v>0</v>
      </c>
    </row>
    <row r="2084" spans="7:7" x14ac:dyDescent="0.25">
      <c r="G2084">
        <f t="shared" si="50"/>
        <v>0</v>
      </c>
    </row>
    <row r="2085" spans="7:7" x14ac:dyDescent="0.25">
      <c r="G2085">
        <f t="shared" si="50"/>
        <v>0</v>
      </c>
    </row>
    <row r="2086" spans="7:7" x14ac:dyDescent="0.25">
      <c r="G2086">
        <f t="shared" si="50"/>
        <v>0</v>
      </c>
    </row>
    <row r="2087" spans="7:7" x14ac:dyDescent="0.25">
      <c r="G2087">
        <f t="shared" si="50"/>
        <v>0</v>
      </c>
    </row>
    <row r="2088" spans="7:7" x14ac:dyDescent="0.25">
      <c r="G2088">
        <f t="shared" si="50"/>
        <v>0</v>
      </c>
    </row>
    <row r="2089" spans="7:7" x14ac:dyDescent="0.25">
      <c r="G2089">
        <f t="shared" si="50"/>
        <v>0</v>
      </c>
    </row>
    <row r="2090" spans="7:7" x14ac:dyDescent="0.25">
      <c r="G2090">
        <f t="shared" si="50"/>
        <v>0</v>
      </c>
    </row>
    <row r="2091" spans="7:7" x14ac:dyDescent="0.25">
      <c r="G2091">
        <f t="shared" si="50"/>
        <v>0</v>
      </c>
    </row>
    <row r="2092" spans="7:7" x14ac:dyDescent="0.25">
      <c r="G2092">
        <f t="shared" si="50"/>
        <v>0</v>
      </c>
    </row>
    <row r="2093" spans="7:7" x14ac:dyDescent="0.25">
      <c r="G2093">
        <f t="shared" si="50"/>
        <v>0</v>
      </c>
    </row>
    <row r="2094" spans="7:7" x14ac:dyDescent="0.25">
      <c r="G2094">
        <f t="shared" si="50"/>
        <v>0</v>
      </c>
    </row>
    <row r="2095" spans="7:7" x14ac:dyDescent="0.25">
      <c r="G2095">
        <f t="shared" si="50"/>
        <v>0</v>
      </c>
    </row>
    <row r="2096" spans="7:7" x14ac:dyDescent="0.25">
      <c r="G2096">
        <f t="shared" si="50"/>
        <v>0</v>
      </c>
    </row>
    <row r="2097" spans="7:7" x14ac:dyDescent="0.25">
      <c r="G2097">
        <f t="shared" si="50"/>
        <v>0</v>
      </c>
    </row>
    <row r="2098" spans="7:7" x14ac:dyDescent="0.25">
      <c r="G2098">
        <f t="shared" si="50"/>
        <v>0</v>
      </c>
    </row>
    <row r="2099" spans="7:7" x14ac:dyDescent="0.25">
      <c r="G2099">
        <f t="shared" si="50"/>
        <v>0</v>
      </c>
    </row>
    <row r="2100" spans="7:7" x14ac:dyDescent="0.25">
      <c r="G2100">
        <f t="shared" si="50"/>
        <v>0</v>
      </c>
    </row>
    <row r="2101" spans="7:7" x14ac:dyDescent="0.25">
      <c r="G2101">
        <f t="shared" si="50"/>
        <v>0</v>
      </c>
    </row>
    <row r="2102" spans="7:7" x14ac:dyDescent="0.25">
      <c r="G2102">
        <f t="shared" si="50"/>
        <v>0</v>
      </c>
    </row>
    <row r="2103" spans="7:7" x14ac:dyDescent="0.25">
      <c r="G2103">
        <f t="shared" si="50"/>
        <v>0</v>
      </c>
    </row>
    <row r="2104" spans="7:7" x14ac:dyDescent="0.25">
      <c r="G2104">
        <f t="shared" si="50"/>
        <v>0</v>
      </c>
    </row>
    <row r="2105" spans="7:7" x14ac:dyDescent="0.25">
      <c r="G2105">
        <f t="shared" si="50"/>
        <v>0</v>
      </c>
    </row>
    <row r="2106" spans="7:7" x14ac:dyDescent="0.25">
      <c r="G2106">
        <f t="shared" si="50"/>
        <v>0</v>
      </c>
    </row>
    <row r="2107" spans="7:7" x14ac:dyDescent="0.25">
      <c r="G2107">
        <f t="shared" si="50"/>
        <v>0</v>
      </c>
    </row>
    <row r="2108" spans="7:7" x14ac:dyDescent="0.25">
      <c r="G2108">
        <f t="shared" si="50"/>
        <v>0</v>
      </c>
    </row>
    <row r="2109" spans="7:7" x14ac:dyDescent="0.25">
      <c r="G2109">
        <f t="shared" si="50"/>
        <v>0</v>
      </c>
    </row>
    <row r="2110" spans="7:7" x14ac:dyDescent="0.25">
      <c r="G2110">
        <f t="shared" si="50"/>
        <v>0</v>
      </c>
    </row>
    <row r="2111" spans="7:7" x14ac:dyDescent="0.25">
      <c r="G2111">
        <f t="shared" si="50"/>
        <v>0</v>
      </c>
    </row>
    <row r="2112" spans="7:7" x14ac:dyDescent="0.25">
      <c r="G2112">
        <f t="shared" si="50"/>
        <v>0</v>
      </c>
    </row>
    <row r="2113" spans="7:7" x14ac:dyDescent="0.25">
      <c r="G2113">
        <f t="shared" si="50"/>
        <v>0</v>
      </c>
    </row>
    <row r="2114" spans="7:7" x14ac:dyDescent="0.25">
      <c r="G2114">
        <f t="shared" si="50"/>
        <v>0</v>
      </c>
    </row>
    <row r="2115" spans="7:7" x14ac:dyDescent="0.25">
      <c r="G2115">
        <f t="shared" si="50"/>
        <v>0</v>
      </c>
    </row>
    <row r="2116" spans="7:7" x14ac:dyDescent="0.25">
      <c r="G2116">
        <f t="shared" si="50"/>
        <v>0</v>
      </c>
    </row>
    <row r="2117" spans="7:7" x14ac:dyDescent="0.25">
      <c r="G2117">
        <f t="shared" si="50"/>
        <v>0</v>
      </c>
    </row>
    <row r="2118" spans="7:7" x14ac:dyDescent="0.25">
      <c r="G2118">
        <f t="shared" si="50"/>
        <v>0</v>
      </c>
    </row>
    <row r="2119" spans="7:7" x14ac:dyDescent="0.25">
      <c r="G2119">
        <f t="shared" si="50"/>
        <v>0</v>
      </c>
    </row>
    <row r="2120" spans="7:7" x14ac:dyDescent="0.25">
      <c r="G2120">
        <f t="shared" ref="G2120:G2183" si="51">IF(E2120=E2119,G2119,D2120)</f>
        <v>0</v>
      </c>
    </row>
    <row r="2121" spans="7:7" x14ac:dyDescent="0.25">
      <c r="G2121">
        <f t="shared" si="51"/>
        <v>0</v>
      </c>
    </row>
    <row r="2122" spans="7:7" x14ac:dyDescent="0.25">
      <c r="G2122">
        <f t="shared" si="51"/>
        <v>0</v>
      </c>
    </row>
    <row r="2123" spans="7:7" x14ac:dyDescent="0.25">
      <c r="G2123">
        <f t="shared" si="51"/>
        <v>0</v>
      </c>
    </row>
    <row r="2124" spans="7:7" x14ac:dyDescent="0.25">
      <c r="G2124">
        <f t="shared" si="51"/>
        <v>0</v>
      </c>
    </row>
    <row r="2125" spans="7:7" x14ac:dyDescent="0.25">
      <c r="G2125">
        <f t="shared" si="51"/>
        <v>0</v>
      </c>
    </row>
    <row r="2126" spans="7:7" x14ac:dyDescent="0.25">
      <c r="G2126">
        <f t="shared" si="51"/>
        <v>0</v>
      </c>
    </row>
    <row r="2127" spans="7:7" x14ac:dyDescent="0.25">
      <c r="G2127">
        <f t="shared" si="51"/>
        <v>0</v>
      </c>
    </row>
    <row r="2128" spans="7:7" x14ac:dyDescent="0.25">
      <c r="G2128">
        <f t="shared" si="51"/>
        <v>0</v>
      </c>
    </row>
    <row r="2129" spans="7:7" x14ac:dyDescent="0.25">
      <c r="G2129">
        <f t="shared" si="51"/>
        <v>0</v>
      </c>
    </row>
    <row r="2130" spans="7:7" x14ac:dyDescent="0.25">
      <c r="G2130">
        <f t="shared" si="51"/>
        <v>0</v>
      </c>
    </row>
    <row r="2131" spans="7:7" x14ac:dyDescent="0.25">
      <c r="G2131">
        <f t="shared" si="51"/>
        <v>0</v>
      </c>
    </row>
    <row r="2132" spans="7:7" x14ac:dyDescent="0.25">
      <c r="G2132">
        <f t="shared" si="51"/>
        <v>0</v>
      </c>
    </row>
    <row r="2133" spans="7:7" x14ac:dyDescent="0.25">
      <c r="G2133">
        <f t="shared" si="51"/>
        <v>0</v>
      </c>
    </row>
    <row r="2134" spans="7:7" x14ac:dyDescent="0.25">
      <c r="G2134">
        <f t="shared" si="51"/>
        <v>0</v>
      </c>
    </row>
    <row r="2135" spans="7:7" x14ac:dyDescent="0.25">
      <c r="G2135">
        <f t="shared" si="51"/>
        <v>0</v>
      </c>
    </row>
    <row r="2136" spans="7:7" x14ac:dyDescent="0.25">
      <c r="G2136">
        <f t="shared" si="51"/>
        <v>0</v>
      </c>
    </row>
    <row r="2137" spans="7:7" x14ac:dyDescent="0.25">
      <c r="G2137">
        <f t="shared" si="51"/>
        <v>0</v>
      </c>
    </row>
    <row r="2138" spans="7:7" x14ac:dyDescent="0.25">
      <c r="G2138">
        <f t="shared" si="51"/>
        <v>0</v>
      </c>
    </row>
    <row r="2139" spans="7:7" x14ac:dyDescent="0.25">
      <c r="G2139">
        <f t="shared" si="51"/>
        <v>0</v>
      </c>
    </row>
    <row r="2140" spans="7:7" x14ac:dyDescent="0.25">
      <c r="G2140">
        <f t="shared" si="51"/>
        <v>0</v>
      </c>
    </row>
    <row r="2141" spans="7:7" x14ac:dyDescent="0.25">
      <c r="G2141">
        <f t="shared" si="51"/>
        <v>0</v>
      </c>
    </row>
    <row r="2142" spans="7:7" x14ac:dyDescent="0.25">
      <c r="G2142">
        <f t="shared" si="51"/>
        <v>0</v>
      </c>
    </row>
    <row r="2143" spans="7:7" x14ac:dyDescent="0.25">
      <c r="G2143">
        <f t="shared" si="51"/>
        <v>0</v>
      </c>
    </row>
    <row r="2144" spans="7:7" x14ac:dyDescent="0.25">
      <c r="G2144">
        <f t="shared" si="51"/>
        <v>0</v>
      </c>
    </row>
    <row r="2145" spans="7:7" x14ac:dyDescent="0.25">
      <c r="G2145">
        <f t="shared" si="51"/>
        <v>0</v>
      </c>
    </row>
    <row r="2146" spans="7:7" x14ac:dyDescent="0.25">
      <c r="G2146">
        <f t="shared" si="51"/>
        <v>0</v>
      </c>
    </row>
    <row r="2147" spans="7:7" x14ac:dyDescent="0.25">
      <c r="G2147">
        <f t="shared" si="51"/>
        <v>0</v>
      </c>
    </row>
    <row r="2148" spans="7:7" x14ac:dyDescent="0.25">
      <c r="G2148">
        <f t="shared" si="51"/>
        <v>0</v>
      </c>
    </row>
    <row r="2149" spans="7:7" x14ac:dyDescent="0.25">
      <c r="G2149">
        <f t="shared" si="51"/>
        <v>0</v>
      </c>
    </row>
    <row r="2150" spans="7:7" x14ac:dyDescent="0.25">
      <c r="G2150">
        <f t="shared" si="51"/>
        <v>0</v>
      </c>
    </row>
    <row r="2151" spans="7:7" x14ac:dyDescent="0.25">
      <c r="G2151">
        <f t="shared" si="51"/>
        <v>0</v>
      </c>
    </row>
    <row r="2152" spans="7:7" x14ac:dyDescent="0.25">
      <c r="G2152">
        <f t="shared" si="51"/>
        <v>0</v>
      </c>
    </row>
    <row r="2153" spans="7:7" x14ac:dyDescent="0.25">
      <c r="G2153">
        <f t="shared" si="51"/>
        <v>0</v>
      </c>
    </row>
    <row r="2154" spans="7:7" x14ac:dyDescent="0.25">
      <c r="G2154">
        <f t="shared" si="51"/>
        <v>0</v>
      </c>
    </row>
    <row r="2155" spans="7:7" x14ac:dyDescent="0.25">
      <c r="G2155">
        <f t="shared" si="51"/>
        <v>0</v>
      </c>
    </row>
    <row r="2156" spans="7:7" x14ac:dyDescent="0.25">
      <c r="G2156">
        <f t="shared" si="51"/>
        <v>0</v>
      </c>
    </row>
    <row r="2157" spans="7:7" x14ac:dyDescent="0.25">
      <c r="G2157">
        <f t="shared" si="51"/>
        <v>0</v>
      </c>
    </row>
    <row r="2158" spans="7:7" x14ac:dyDescent="0.25">
      <c r="G2158">
        <f t="shared" si="51"/>
        <v>0</v>
      </c>
    </row>
    <row r="2159" spans="7:7" x14ac:dyDescent="0.25">
      <c r="G2159">
        <f t="shared" si="51"/>
        <v>0</v>
      </c>
    </row>
    <row r="2160" spans="7:7" x14ac:dyDescent="0.25">
      <c r="G2160">
        <f t="shared" si="51"/>
        <v>0</v>
      </c>
    </row>
    <row r="2161" spans="7:7" x14ac:dyDescent="0.25">
      <c r="G2161">
        <f t="shared" si="51"/>
        <v>0</v>
      </c>
    </row>
    <row r="2162" spans="7:7" x14ac:dyDescent="0.25">
      <c r="G2162">
        <f t="shared" si="51"/>
        <v>0</v>
      </c>
    </row>
    <row r="2163" spans="7:7" x14ac:dyDescent="0.25">
      <c r="G2163">
        <f t="shared" si="51"/>
        <v>0</v>
      </c>
    </row>
    <row r="2164" spans="7:7" x14ac:dyDescent="0.25">
      <c r="G2164">
        <f t="shared" si="51"/>
        <v>0</v>
      </c>
    </row>
    <row r="2165" spans="7:7" x14ac:dyDescent="0.25">
      <c r="G2165">
        <f t="shared" si="51"/>
        <v>0</v>
      </c>
    </row>
    <row r="2166" spans="7:7" x14ac:dyDescent="0.25">
      <c r="G2166">
        <f t="shared" si="51"/>
        <v>0</v>
      </c>
    </row>
    <row r="2167" spans="7:7" x14ac:dyDescent="0.25">
      <c r="G2167">
        <f t="shared" si="51"/>
        <v>0</v>
      </c>
    </row>
    <row r="2168" spans="7:7" x14ac:dyDescent="0.25">
      <c r="G2168">
        <f t="shared" si="51"/>
        <v>0</v>
      </c>
    </row>
    <row r="2169" spans="7:7" x14ac:dyDescent="0.25">
      <c r="G2169">
        <f t="shared" si="51"/>
        <v>0</v>
      </c>
    </row>
    <row r="2170" spans="7:7" x14ac:dyDescent="0.25">
      <c r="G2170">
        <f t="shared" si="51"/>
        <v>0</v>
      </c>
    </row>
    <row r="2171" spans="7:7" x14ac:dyDescent="0.25">
      <c r="G2171">
        <f t="shared" si="51"/>
        <v>0</v>
      </c>
    </row>
    <row r="2172" spans="7:7" x14ac:dyDescent="0.25">
      <c r="G2172">
        <f t="shared" si="51"/>
        <v>0</v>
      </c>
    </row>
    <row r="2173" spans="7:7" x14ac:dyDescent="0.25">
      <c r="G2173">
        <f t="shared" si="51"/>
        <v>0</v>
      </c>
    </row>
    <row r="2174" spans="7:7" x14ac:dyDescent="0.25">
      <c r="G2174">
        <f t="shared" si="51"/>
        <v>0</v>
      </c>
    </row>
    <row r="2175" spans="7:7" x14ac:dyDescent="0.25">
      <c r="G2175">
        <f t="shared" si="51"/>
        <v>0</v>
      </c>
    </row>
    <row r="2176" spans="7:7" x14ac:dyDescent="0.25">
      <c r="G2176">
        <f t="shared" si="51"/>
        <v>0</v>
      </c>
    </row>
    <row r="2177" spans="7:7" x14ac:dyDescent="0.25">
      <c r="G2177">
        <f t="shared" si="51"/>
        <v>0</v>
      </c>
    </row>
    <row r="2178" spans="7:7" x14ac:dyDescent="0.25">
      <c r="G2178">
        <f t="shared" si="51"/>
        <v>0</v>
      </c>
    </row>
    <row r="2179" spans="7:7" x14ac:dyDescent="0.25">
      <c r="G2179">
        <f t="shared" si="51"/>
        <v>0</v>
      </c>
    </row>
    <row r="2180" spans="7:7" x14ac:dyDescent="0.25">
      <c r="G2180">
        <f t="shared" si="51"/>
        <v>0</v>
      </c>
    </row>
    <row r="2181" spans="7:7" x14ac:dyDescent="0.25">
      <c r="G2181">
        <f t="shared" si="51"/>
        <v>0</v>
      </c>
    </row>
    <row r="2182" spans="7:7" x14ac:dyDescent="0.25">
      <c r="G2182">
        <f t="shared" si="51"/>
        <v>0</v>
      </c>
    </row>
    <row r="2183" spans="7:7" x14ac:dyDescent="0.25">
      <c r="G2183">
        <f t="shared" si="51"/>
        <v>0</v>
      </c>
    </row>
    <row r="2184" spans="7:7" x14ac:dyDescent="0.25">
      <c r="G2184">
        <f t="shared" ref="G2184:G2247" si="52">IF(E2184=E2183,G2183,D2184)</f>
        <v>0</v>
      </c>
    </row>
    <row r="2185" spans="7:7" x14ac:dyDescent="0.25">
      <c r="G2185">
        <f t="shared" si="52"/>
        <v>0</v>
      </c>
    </row>
    <row r="2186" spans="7:7" x14ac:dyDescent="0.25">
      <c r="G2186">
        <f t="shared" si="52"/>
        <v>0</v>
      </c>
    </row>
    <row r="2187" spans="7:7" x14ac:dyDescent="0.25">
      <c r="G2187">
        <f t="shared" si="52"/>
        <v>0</v>
      </c>
    </row>
    <row r="2188" spans="7:7" x14ac:dyDescent="0.25">
      <c r="G2188">
        <f t="shared" si="52"/>
        <v>0</v>
      </c>
    </row>
    <row r="2189" spans="7:7" x14ac:dyDescent="0.25">
      <c r="G2189">
        <f t="shared" si="52"/>
        <v>0</v>
      </c>
    </row>
    <row r="2190" spans="7:7" x14ac:dyDescent="0.25">
      <c r="G2190">
        <f t="shared" si="52"/>
        <v>0</v>
      </c>
    </row>
    <row r="2191" spans="7:7" x14ac:dyDescent="0.25">
      <c r="G2191">
        <f t="shared" si="52"/>
        <v>0</v>
      </c>
    </row>
    <row r="2192" spans="7:7" x14ac:dyDescent="0.25">
      <c r="G2192">
        <f t="shared" si="52"/>
        <v>0</v>
      </c>
    </row>
    <row r="2193" spans="7:7" x14ac:dyDescent="0.25">
      <c r="G2193">
        <f t="shared" si="52"/>
        <v>0</v>
      </c>
    </row>
    <row r="2194" spans="7:7" x14ac:dyDescent="0.25">
      <c r="G2194">
        <f t="shared" si="52"/>
        <v>0</v>
      </c>
    </row>
    <row r="2195" spans="7:7" x14ac:dyDescent="0.25">
      <c r="G2195">
        <f t="shared" si="52"/>
        <v>0</v>
      </c>
    </row>
    <row r="2196" spans="7:7" x14ac:dyDescent="0.25">
      <c r="G2196">
        <f t="shared" si="52"/>
        <v>0</v>
      </c>
    </row>
    <row r="2197" spans="7:7" x14ac:dyDescent="0.25">
      <c r="G2197">
        <f t="shared" si="52"/>
        <v>0</v>
      </c>
    </row>
    <row r="2198" spans="7:7" x14ac:dyDescent="0.25">
      <c r="G2198">
        <f t="shared" si="52"/>
        <v>0</v>
      </c>
    </row>
    <row r="2199" spans="7:7" x14ac:dyDescent="0.25">
      <c r="G2199">
        <f t="shared" si="52"/>
        <v>0</v>
      </c>
    </row>
    <row r="2200" spans="7:7" x14ac:dyDescent="0.25">
      <c r="G2200">
        <f t="shared" si="52"/>
        <v>0</v>
      </c>
    </row>
    <row r="2201" spans="7:7" x14ac:dyDescent="0.25">
      <c r="G2201">
        <f t="shared" si="52"/>
        <v>0</v>
      </c>
    </row>
    <row r="2202" spans="7:7" x14ac:dyDescent="0.25">
      <c r="G2202">
        <f t="shared" si="52"/>
        <v>0</v>
      </c>
    </row>
    <row r="2203" spans="7:7" x14ac:dyDescent="0.25">
      <c r="G2203">
        <f t="shared" si="52"/>
        <v>0</v>
      </c>
    </row>
    <row r="2204" spans="7:7" x14ac:dyDescent="0.25">
      <c r="G2204">
        <f t="shared" si="52"/>
        <v>0</v>
      </c>
    </row>
    <row r="2205" spans="7:7" x14ac:dyDescent="0.25">
      <c r="G2205">
        <f t="shared" si="52"/>
        <v>0</v>
      </c>
    </row>
    <row r="2206" spans="7:7" x14ac:dyDescent="0.25">
      <c r="G2206">
        <f t="shared" si="52"/>
        <v>0</v>
      </c>
    </row>
    <row r="2207" spans="7:7" x14ac:dyDescent="0.25">
      <c r="G2207">
        <f t="shared" si="52"/>
        <v>0</v>
      </c>
    </row>
    <row r="2208" spans="7:7" x14ac:dyDescent="0.25">
      <c r="G2208">
        <f t="shared" si="52"/>
        <v>0</v>
      </c>
    </row>
    <row r="2209" spans="7:7" x14ac:dyDescent="0.25">
      <c r="G2209">
        <f t="shared" si="52"/>
        <v>0</v>
      </c>
    </row>
    <row r="2210" spans="7:7" x14ac:dyDescent="0.25">
      <c r="G2210">
        <f t="shared" si="52"/>
        <v>0</v>
      </c>
    </row>
    <row r="2211" spans="7:7" x14ac:dyDescent="0.25">
      <c r="G2211">
        <f t="shared" si="52"/>
        <v>0</v>
      </c>
    </row>
    <row r="2212" spans="7:7" x14ac:dyDescent="0.25">
      <c r="G2212">
        <f t="shared" si="52"/>
        <v>0</v>
      </c>
    </row>
    <row r="2213" spans="7:7" x14ac:dyDescent="0.25">
      <c r="G2213">
        <f t="shared" si="52"/>
        <v>0</v>
      </c>
    </row>
    <row r="2214" spans="7:7" x14ac:dyDescent="0.25">
      <c r="G2214">
        <f t="shared" si="52"/>
        <v>0</v>
      </c>
    </row>
    <row r="2215" spans="7:7" x14ac:dyDescent="0.25">
      <c r="G2215">
        <f t="shared" si="52"/>
        <v>0</v>
      </c>
    </row>
    <row r="2216" spans="7:7" x14ac:dyDescent="0.25">
      <c r="G2216">
        <f t="shared" si="52"/>
        <v>0</v>
      </c>
    </row>
    <row r="2217" spans="7:7" x14ac:dyDescent="0.25">
      <c r="G2217">
        <f t="shared" si="52"/>
        <v>0</v>
      </c>
    </row>
    <row r="2218" spans="7:7" x14ac:dyDescent="0.25">
      <c r="G2218">
        <f t="shared" si="52"/>
        <v>0</v>
      </c>
    </row>
    <row r="2219" spans="7:7" x14ac:dyDescent="0.25">
      <c r="G2219">
        <f t="shared" si="52"/>
        <v>0</v>
      </c>
    </row>
    <row r="2220" spans="7:7" x14ac:dyDescent="0.25">
      <c r="G2220">
        <f t="shared" si="52"/>
        <v>0</v>
      </c>
    </row>
    <row r="2221" spans="7:7" x14ac:dyDescent="0.25">
      <c r="G2221">
        <f t="shared" si="52"/>
        <v>0</v>
      </c>
    </row>
    <row r="2222" spans="7:7" x14ac:dyDescent="0.25">
      <c r="G2222">
        <f t="shared" si="52"/>
        <v>0</v>
      </c>
    </row>
    <row r="2223" spans="7:7" x14ac:dyDescent="0.25">
      <c r="G2223">
        <f t="shared" si="52"/>
        <v>0</v>
      </c>
    </row>
    <row r="2224" spans="7:7" x14ac:dyDescent="0.25">
      <c r="G2224">
        <f t="shared" si="52"/>
        <v>0</v>
      </c>
    </row>
    <row r="2225" spans="7:7" x14ac:dyDescent="0.25">
      <c r="G2225">
        <f t="shared" si="52"/>
        <v>0</v>
      </c>
    </row>
    <row r="2226" spans="7:7" x14ac:dyDescent="0.25">
      <c r="G2226">
        <f t="shared" si="52"/>
        <v>0</v>
      </c>
    </row>
    <row r="2227" spans="7:7" x14ac:dyDescent="0.25">
      <c r="G2227">
        <f t="shared" si="52"/>
        <v>0</v>
      </c>
    </row>
    <row r="2228" spans="7:7" x14ac:dyDescent="0.25">
      <c r="G2228">
        <f t="shared" si="52"/>
        <v>0</v>
      </c>
    </row>
    <row r="2229" spans="7:7" x14ac:dyDescent="0.25">
      <c r="G2229">
        <f t="shared" si="52"/>
        <v>0</v>
      </c>
    </row>
    <row r="2230" spans="7:7" x14ac:dyDescent="0.25">
      <c r="G2230">
        <f t="shared" si="52"/>
        <v>0</v>
      </c>
    </row>
    <row r="2231" spans="7:7" x14ac:dyDescent="0.25">
      <c r="G2231">
        <f t="shared" si="52"/>
        <v>0</v>
      </c>
    </row>
    <row r="2232" spans="7:7" x14ac:dyDescent="0.25">
      <c r="G2232">
        <f t="shared" si="52"/>
        <v>0</v>
      </c>
    </row>
    <row r="2233" spans="7:7" x14ac:dyDescent="0.25">
      <c r="G2233">
        <f t="shared" si="52"/>
        <v>0</v>
      </c>
    </row>
    <row r="2234" spans="7:7" x14ac:dyDescent="0.25">
      <c r="G2234">
        <f t="shared" si="52"/>
        <v>0</v>
      </c>
    </row>
    <row r="2235" spans="7:7" x14ac:dyDescent="0.25">
      <c r="G2235">
        <f t="shared" si="52"/>
        <v>0</v>
      </c>
    </row>
    <row r="2236" spans="7:7" x14ac:dyDescent="0.25">
      <c r="G2236">
        <f t="shared" si="52"/>
        <v>0</v>
      </c>
    </row>
    <row r="2237" spans="7:7" x14ac:dyDescent="0.25">
      <c r="G2237">
        <f t="shared" si="52"/>
        <v>0</v>
      </c>
    </row>
    <row r="2238" spans="7:7" x14ac:dyDescent="0.25">
      <c r="G2238">
        <f t="shared" si="52"/>
        <v>0</v>
      </c>
    </row>
    <row r="2239" spans="7:7" x14ac:dyDescent="0.25">
      <c r="G2239">
        <f t="shared" si="52"/>
        <v>0</v>
      </c>
    </row>
    <row r="2240" spans="7:7" x14ac:dyDescent="0.25">
      <c r="G2240">
        <f t="shared" si="52"/>
        <v>0</v>
      </c>
    </row>
    <row r="2241" spans="7:7" x14ac:dyDescent="0.25">
      <c r="G2241">
        <f t="shared" si="52"/>
        <v>0</v>
      </c>
    </row>
    <row r="2242" spans="7:7" x14ac:dyDescent="0.25">
      <c r="G2242">
        <f t="shared" si="52"/>
        <v>0</v>
      </c>
    </row>
    <row r="2243" spans="7:7" x14ac:dyDescent="0.25">
      <c r="G2243">
        <f t="shared" si="52"/>
        <v>0</v>
      </c>
    </row>
    <row r="2244" spans="7:7" x14ac:dyDescent="0.25">
      <c r="G2244">
        <f t="shared" si="52"/>
        <v>0</v>
      </c>
    </row>
    <row r="2245" spans="7:7" x14ac:dyDescent="0.25">
      <c r="G2245">
        <f t="shared" si="52"/>
        <v>0</v>
      </c>
    </row>
    <row r="2246" spans="7:7" x14ac:dyDescent="0.25">
      <c r="G2246">
        <f t="shared" si="52"/>
        <v>0</v>
      </c>
    </row>
    <row r="2247" spans="7:7" x14ac:dyDescent="0.25">
      <c r="G2247">
        <f t="shared" si="52"/>
        <v>0</v>
      </c>
    </row>
    <row r="2248" spans="7:7" x14ac:dyDescent="0.25">
      <c r="G2248">
        <f t="shared" ref="G2248:G2311" si="53">IF(E2248=E2247,G2247,D2248)</f>
        <v>0</v>
      </c>
    </row>
    <row r="2249" spans="7:7" x14ac:dyDescent="0.25">
      <c r="G2249">
        <f t="shared" si="53"/>
        <v>0</v>
      </c>
    </row>
    <row r="2250" spans="7:7" x14ac:dyDescent="0.25">
      <c r="G2250">
        <f t="shared" si="53"/>
        <v>0</v>
      </c>
    </row>
    <row r="2251" spans="7:7" x14ac:dyDescent="0.25">
      <c r="G2251">
        <f t="shared" si="53"/>
        <v>0</v>
      </c>
    </row>
    <row r="2252" spans="7:7" x14ac:dyDescent="0.25">
      <c r="G2252">
        <f t="shared" si="53"/>
        <v>0</v>
      </c>
    </row>
    <row r="2253" spans="7:7" x14ac:dyDescent="0.25">
      <c r="G2253">
        <f t="shared" si="53"/>
        <v>0</v>
      </c>
    </row>
    <row r="2254" spans="7:7" x14ac:dyDescent="0.25">
      <c r="G2254">
        <f t="shared" si="53"/>
        <v>0</v>
      </c>
    </row>
    <row r="2255" spans="7:7" x14ac:dyDescent="0.25">
      <c r="G2255">
        <f t="shared" si="53"/>
        <v>0</v>
      </c>
    </row>
    <row r="2256" spans="7:7" x14ac:dyDescent="0.25">
      <c r="G2256">
        <f t="shared" si="53"/>
        <v>0</v>
      </c>
    </row>
    <row r="2257" spans="7:7" x14ac:dyDescent="0.25">
      <c r="G2257">
        <f t="shared" si="53"/>
        <v>0</v>
      </c>
    </row>
    <row r="2258" spans="7:7" x14ac:dyDescent="0.25">
      <c r="G2258">
        <f t="shared" si="53"/>
        <v>0</v>
      </c>
    </row>
    <row r="2259" spans="7:7" x14ac:dyDescent="0.25">
      <c r="G2259">
        <f t="shared" si="53"/>
        <v>0</v>
      </c>
    </row>
    <row r="2260" spans="7:7" x14ac:dyDescent="0.25">
      <c r="G2260">
        <f t="shared" si="53"/>
        <v>0</v>
      </c>
    </row>
    <row r="2261" spans="7:7" x14ac:dyDescent="0.25">
      <c r="G2261">
        <f t="shared" si="53"/>
        <v>0</v>
      </c>
    </row>
    <row r="2262" spans="7:7" x14ac:dyDescent="0.25">
      <c r="G2262">
        <f t="shared" si="53"/>
        <v>0</v>
      </c>
    </row>
    <row r="2263" spans="7:7" x14ac:dyDescent="0.25">
      <c r="G2263">
        <f t="shared" si="53"/>
        <v>0</v>
      </c>
    </row>
    <row r="2264" spans="7:7" x14ac:dyDescent="0.25">
      <c r="G2264">
        <f t="shared" si="53"/>
        <v>0</v>
      </c>
    </row>
    <row r="2265" spans="7:7" x14ac:dyDescent="0.25">
      <c r="G2265">
        <f t="shared" si="53"/>
        <v>0</v>
      </c>
    </row>
    <row r="2266" spans="7:7" x14ac:dyDescent="0.25">
      <c r="G2266">
        <f t="shared" si="53"/>
        <v>0</v>
      </c>
    </row>
    <row r="2267" spans="7:7" x14ac:dyDescent="0.25">
      <c r="G2267">
        <f t="shared" si="53"/>
        <v>0</v>
      </c>
    </row>
    <row r="2268" spans="7:7" x14ac:dyDescent="0.25">
      <c r="G2268">
        <f t="shared" si="53"/>
        <v>0</v>
      </c>
    </row>
    <row r="2269" spans="7:7" x14ac:dyDescent="0.25">
      <c r="G2269">
        <f t="shared" si="53"/>
        <v>0</v>
      </c>
    </row>
    <row r="2270" spans="7:7" x14ac:dyDescent="0.25">
      <c r="G2270">
        <f t="shared" si="53"/>
        <v>0</v>
      </c>
    </row>
    <row r="2271" spans="7:7" x14ac:dyDescent="0.25">
      <c r="G2271">
        <f t="shared" si="53"/>
        <v>0</v>
      </c>
    </row>
    <row r="2272" spans="7:7" x14ac:dyDescent="0.25">
      <c r="G2272">
        <f t="shared" si="53"/>
        <v>0</v>
      </c>
    </row>
    <row r="2273" spans="7:7" x14ac:dyDescent="0.25">
      <c r="G2273">
        <f t="shared" si="53"/>
        <v>0</v>
      </c>
    </row>
    <row r="2274" spans="7:7" x14ac:dyDescent="0.25">
      <c r="G2274">
        <f t="shared" si="53"/>
        <v>0</v>
      </c>
    </row>
    <row r="2275" spans="7:7" x14ac:dyDescent="0.25">
      <c r="G2275">
        <f t="shared" si="53"/>
        <v>0</v>
      </c>
    </row>
    <row r="2276" spans="7:7" x14ac:dyDescent="0.25">
      <c r="G2276">
        <f t="shared" si="53"/>
        <v>0</v>
      </c>
    </row>
    <row r="2277" spans="7:7" x14ac:dyDescent="0.25">
      <c r="G2277">
        <f t="shared" si="53"/>
        <v>0</v>
      </c>
    </row>
    <row r="2278" spans="7:7" x14ac:dyDescent="0.25">
      <c r="G2278">
        <f t="shared" si="53"/>
        <v>0</v>
      </c>
    </row>
    <row r="2279" spans="7:7" x14ac:dyDescent="0.25">
      <c r="G2279">
        <f t="shared" si="53"/>
        <v>0</v>
      </c>
    </row>
    <row r="2280" spans="7:7" x14ac:dyDescent="0.25">
      <c r="G2280">
        <f t="shared" si="53"/>
        <v>0</v>
      </c>
    </row>
    <row r="2281" spans="7:7" x14ac:dyDescent="0.25">
      <c r="G2281">
        <f t="shared" si="53"/>
        <v>0</v>
      </c>
    </row>
    <row r="2282" spans="7:7" x14ac:dyDescent="0.25">
      <c r="G2282">
        <f t="shared" si="53"/>
        <v>0</v>
      </c>
    </row>
    <row r="2283" spans="7:7" x14ac:dyDescent="0.25">
      <c r="G2283">
        <f t="shared" si="53"/>
        <v>0</v>
      </c>
    </row>
    <row r="2284" spans="7:7" x14ac:dyDescent="0.25">
      <c r="G2284">
        <f t="shared" si="53"/>
        <v>0</v>
      </c>
    </row>
    <row r="2285" spans="7:7" x14ac:dyDescent="0.25">
      <c r="G2285">
        <f t="shared" si="53"/>
        <v>0</v>
      </c>
    </row>
    <row r="2286" spans="7:7" x14ac:dyDescent="0.25">
      <c r="G2286">
        <f t="shared" si="53"/>
        <v>0</v>
      </c>
    </row>
    <row r="2287" spans="7:7" x14ac:dyDescent="0.25">
      <c r="G2287">
        <f t="shared" si="53"/>
        <v>0</v>
      </c>
    </row>
    <row r="2288" spans="7:7" x14ac:dyDescent="0.25">
      <c r="G2288">
        <f t="shared" si="53"/>
        <v>0</v>
      </c>
    </row>
    <row r="2289" spans="7:7" x14ac:dyDescent="0.25">
      <c r="G2289">
        <f t="shared" si="53"/>
        <v>0</v>
      </c>
    </row>
    <row r="2290" spans="7:7" x14ac:dyDescent="0.25">
      <c r="G2290">
        <f t="shared" si="53"/>
        <v>0</v>
      </c>
    </row>
    <row r="2291" spans="7:7" x14ac:dyDescent="0.25">
      <c r="G2291">
        <f t="shared" si="53"/>
        <v>0</v>
      </c>
    </row>
    <row r="2292" spans="7:7" x14ac:dyDescent="0.25">
      <c r="G2292">
        <f t="shared" si="53"/>
        <v>0</v>
      </c>
    </row>
    <row r="2293" spans="7:7" x14ac:dyDescent="0.25">
      <c r="G2293">
        <f t="shared" si="53"/>
        <v>0</v>
      </c>
    </row>
    <row r="2294" spans="7:7" x14ac:dyDescent="0.25">
      <c r="G2294">
        <f t="shared" si="53"/>
        <v>0</v>
      </c>
    </row>
    <row r="2295" spans="7:7" x14ac:dyDescent="0.25">
      <c r="G2295">
        <f t="shared" si="53"/>
        <v>0</v>
      </c>
    </row>
    <row r="2296" spans="7:7" x14ac:dyDescent="0.25">
      <c r="G2296">
        <f t="shared" si="53"/>
        <v>0</v>
      </c>
    </row>
    <row r="2297" spans="7:7" x14ac:dyDescent="0.25">
      <c r="G2297">
        <f t="shared" si="53"/>
        <v>0</v>
      </c>
    </row>
    <row r="2298" spans="7:7" x14ac:dyDescent="0.25">
      <c r="G2298">
        <f t="shared" si="53"/>
        <v>0</v>
      </c>
    </row>
    <row r="2299" spans="7:7" x14ac:dyDescent="0.25">
      <c r="G2299">
        <f t="shared" si="53"/>
        <v>0</v>
      </c>
    </row>
    <row r="2300" spans="7:7" x14ac:dyDescent="0.25">
      <c r="G2300">
        <f t="shared" si="53"/>
        <v>0</v>
      </c>
    </row>
    <row r="2301" spans="7:7" x14ac:dyDescent="0.25">
      <c r="G2301">
        <f t="shared" si="53"/>
        <v>0</v>
      </c>
    </row>
    <row r="2302" spans="7:7" x14ac:dyDescent="0.25">
      <c r="G2302">
        <f t="shared" si="53"/>
        <v>0</v>
      </c>
    </row>
    <row r="2303" spans="7:7" x14ac:dyDescent="0.25">
      <c r="G2303">
        <f t="shared" si="53"/>
        <v>0</v>
      </c>
    </row>
    <row r="2304" spans="7:7" x14ac:dyDescent="0.25">
      <c r="G2304">
        <f t="shared" si="53"/>
        <v>0</v>
      </c>
    </row>
    <row r="2305" spans="7:7" x14ac:dyDescent="0.25">
      <c r="G2305">
        <f t="shared" si="53"/>
        <v>0</v>
      </c>
    </row>
    <row r="2306" spans="7:7" x14ac:dyDescent="0.25">
      <c r="G2306">
        <f t="shared" si="53"/>
        <v>0</v>
      </c>
    </row>
    <row r="2307" spans="7:7" x14ac:dyDescent="0.25">
      <c r="G2307">
        <f t="shared" si="53"/>
        <v>0</v>
      </c>
    </row>
    <row r="2308" spans="7:7" x14ac:dyDescent="0.25">
      <c r="G2308">
        <f t="shared" si="53"/>
        <v>0</v>
      </c>
    </row>
    <row r="2309" spans="7:7" x14ac:dyDescent="0.25">
      <c r="G2309">
        <f t="shared" si="53"/>
        <v>0</v>
      </c>
    </row>
    <row r="2310" spans="7:7" x14ac:dyDescent="0.25">
      <c r="G2310">
        <f t="shared" si="53"/>
        <v>0</v>
      </c>
    </row>
    <row r="2311" spans="7:7" x14ac:dyDescent="0.25">
      <c r="G2311">
        <f t="shared" si="53"/>
        <v>0</v>
      </c>
    </row>
    <row r="2312" spans="7:7" x14ac:dyDescent="0.25">
      <c r="G2312">
        <f t="shared" ref="G2312:G2375" si="54">IF(E2312=E2311,G2311,D2312)</f>
        <v>0</v>
      </c>
    </row>
    <row r="2313" spans="7:7" x14ac:dyDescent="0.25">
      <c r="G2313">
        <f t="shared" si="54"/>
        <v>0</v>
      </c>
    </row>
    <row r="2314" spans="7:7" x14ac:dyDescent="0.25">
      <c r="G2314">
        <f t="shared" si="54"/>
        <v>0</v>
      </c>
    </row>
    <row r="2315" spans="7:7" x14ac:dyDescent="0.25">
      <c r="G2315">
        <f t="shared" si="54"/>
        <v>0</v>
      </c>
    </row>
    <row r="2316" spans="7:7" x14ac:dyDescent="0.25">
      <c r="G2316">
        <f t="shared" si="54"/>
        <v>0</v>
      </c>
    </row>
    <row r="2317" spans="7:7" x14ac:dyDescent="0.25">
      <c r="G2317">
        <f t="shared" si="54"/>
        <v>0</v>
      </c>
    </row>
    <row r="2318" spans="7:7" x14ac:dyDescent="0.25">
      <c r="G2318">
        <f t="shared" si="54"/>
        <v>0</v>
      </c>
    </row>
    <row r="2319" spans="7:7" x14ac:dyDescent="0.25">
      <c r="G2319">
        <f t="shared" si="54"/>
        <v>0</v>
      </c>
    </row>
    <row r="2320" spans="7:7" x14ac:dyDescent="0.25">
      <c r="G2320">
        <f t="shared" si="54"/>
        <v>0</v>
      </c>
    </row>
    <row r="2321" spans="7:7" x14ac:dyDescent="0.25">
      <c r="G2321">
        <f t="shared" si="54"/>
        <v>0</v>
      </c>
    </row>
    <row r="2322" spans="7:7" x14ac:dyDescent="0.25">
      <c r="G2322">
        <f t="shared" si="54"/>
        <v>0</v>
      </c>
    </row>
    <row r="2323" spans="7:7" x14ac:dyDescent="0.25">
      <c r="G2323">
        <f t="shared" si="54"/>
        <v>0</v>
      </c>
    </row>
    <row r="2324" spans="7:7" x14ac:dyDescent="0.25">
      <c r="G2324">
        <f t="shared" si="54"/>
        <v>0</v>
      </c>
    </row>
    <row r="2325" spans="7:7" x14ac:dyDescent="0.25">
      <c r="G2325">
        <f t="shared" si="54"/>
        <v>0</v>
      </c>
    </row>
    <row r="2326" spans="7:7" x14ac:dyDescent="0.25">
      <c r="G2326">
        <f t="shared" si="54"/>
        <v>0</v>
      </c>
    </row>
    <row r="2327" spans="7:7" x14ac:dyDescent="0.25">
      <c r="G2327">
        <f t="shared" si="54"/>
        <v>0</v>
      </c>
    </row>
    <row r="2328" spans="7:7" x14ac:dyDescent="0.25">
      <c r="G2328">
        <f t="shared" si="54"/>
        <v>0</v>
      </c>
    </row>
    <row r="2329" spans="7:7" x14ac:dyDescent="0.25">
      <c r="G2329">
        <f t="shared" si="54"/>
        <v>0</v>
      </c>
    </row>
    <row r="2330" spans="7:7" x14ac:dyDescent="0.25">
      <c r="G2330">
        <f t="shared" si="54"/>
        <v>0</v>
      </c>
    </row>
    <row r="2331" spans="7:7" x14ac:dyDescent="0.25">
      <c r="G2331">
        <f t="shared" si="54"/>
        <v>0</v>
      </c>
    </row>
    <row r="2332" spans="7:7" x14ac:dyDescent="0.25">
      <c r="G2332">
        <f t="shared" si="54"/>
        <v>0</v>
      </c>
    </row>
    <row r="2333" spans="7:7" x14ac:dyDescent="0.25">
      <c r="G2333">
        <f t="shared" si="54"/>
        <v>0</v>
      </c>
    </row>
    <row r="2334" spans="7:7" x14ac:dyDescent="0.25">
      <c r="G2334">
        <f t="shared" si="54"/>
        <v>0</v>
      </c>
    </row>
    <row r="2335" spans="7:7" x14ac:dyDescent="0.25">
      <c r="G2335">
        <f t="shared" si="54"/>
        <v>0</v>
      </c>
    </row>
    <row r="2336" spans="7:7" x14ac:dyDescent="0.25">
      <c r="G2336">
        <f t="shared" si="54"/>
        <v>0</v>
      </c>
    </row>
    <row r="2337" spans="7:7" x14ac:dyDescent="0.25">
      <c r="G2337">
        <f t="shared" si="54"/>
        <v>0</v>
      </c>
    </row>
    <row r="2338" spans="7:7" x14ac:dyDescent="0.25">
      <c r="G2338">
        <f t="shared" si="54"/>
        <v>0</v>
      </c>
    </row>
    <row r="2339" spans="7:7" x14ac:dyDescent="0.25">
      <c r="G2339">
        <f t="shared" si="54"/>
        <v>0</v>
      </c>
    </row>
    <row r="2340" spans="7:7" x14ac:dyDescent="0.25">
      <c r="G2340">
        <f t="shared" si="54"/>
        <v>0</v>
      </c>
    </row>
    <row r="2341" spans="7:7" x14ac:dyDescent="0.25">
      <c r="G2341">
        <f t="shared" si="54"/>
        <v>0</v>
      </c>
    </row>
    <row r="2342" spans="7:7" x14ac:dyDescent="0.25">
      <c r="G2342">
        <f t="shared" si="54"/>
        <v>0</v>
      </c>
    </row>
    <row r="2343" spans="7:7" x14ac:dyDescent="0.25">
      <c r="G2343">
        <f t="shared" si="54"/>
        <v>0</v>
      </c>
    </row>
    <row r="2344" spans="7:7" x14ac:dyDescent="0.25">
      <c r="G2344">
        <f t="shared" si="54"/>
        <v>0</v>
      </c>
    </row>
    <row r="2345" spans="7:7" x14ac:dyDescent="0.25">
      <c r="G2345">
        <f t="shared" si="54"/>
        <v>0</v>
      </c>
    </row>
    <row r="2346" spans="7:7" x14ac:dyDescent="0.25">
      <c r="G2346">
        <f t="shared" si="54"/>
        <v>0</v>
      </c>
    </row>
    <row r="2347" spans="7:7" x14ac:dyDescent="0.25">
      <c r="G2347">
        <f t="shared" si="54"/>
        <v>0</v>
      </c>
    </row>
    <row r="2348" spans="7:7" x14ac:dyDescent="0.25">
      <c r="G2348">
        <f t="shared" si="54"/>
        <v>0</v>
      </c>
    </row>
    <row r="2349" spans="7:7" x14ac:dyDescent="0.25">
      <c r="G2349">
        <f t="shared" si="54"/>
        <v>0</v>
      </c>
    </row>
    <row r="2350" spans="7:7" x14ac:dyDescent="0.25">
      <c r="G2350">
        <f t="shared" si="54"/>
        <v>0</v>
      </c>
    </row>
    <row r="2351" spans="7:7" x14ac:dyDescent="0.25">
      <c r="G2351">
        <f t="shared" si="54"/>
        <v>0</v>
      </c>
    </row>
    <row r="2352" spans="7:7" x14ac:dyDescent="0.25">
      <c r="G2352">
        <f t="shared" si="54"/>
        <v>0</v>
      </c>
    </row>
    <row r="2353" spans="7:7" x14ac:dyDescent="0.25">
      <c r="G2353">
        <f t="shared" si="54"/>
        <v>0</v>
      </c>
    </row>
    <row r="2354" spans="7:7" x14ac:dyDescent="0.25">
      <c r="G2354">
        <f t="shared" si="54"/>
        <v>0</v>
      </c>
    </row>
    <row r="2355" spans="7:7" x14ac:dyDescent="0.25">
      <c r="G2355">
        <f t="shared" si="54"/>
        <v>0</v>
      </c>
    </row>
    <row r="2356" spans="7:7" x14ac:dyDescent="0.25">
      <c r="G2356">
        <f t="shared" si="54"/>
        <v>0</v>
      </c>
    </row>
    <row r="2357" spans="7:7" x14ac:dyDescent="0.25">
      <c r="G2357">
        <f t="shared" si="54"/>
        <v>0</v>
      </c>
    </row>
    <row r="2358" spans="7:7" x14ac:dyDescent="0.25">
      <c r="G2358">
        <f t="shared" si="54"/>
        <v>0</v>
      </c>
    </row>
    <row r="2359" spans="7:7" x14ac:dyDescent="0.25">
      <c r="G2359">
        <f t="shared" si="54"/>
        <v>0</v>
      </c>
    </row>
    <row r="2360" spans="7:7" x14ac:dyDescent="0.25">
      <c r="G2360">
        <f t="shared" si="54"/>
        <v>0</v>
      </c>
    </row>
    <row r="2361" spans="7:7" x14ac:dyDescent="0.25">
      <c r="G2361">
        <f t="shared" si="54"/>
        <v>0</v>
      </c>
    </row>
    <row r="2362" spans="7:7" x14ac:dyDescent="0.25">
      <c r="G2362">
        <f t="shared" si="54"/>
        <v>0</v>
      </c>
    </row>
    <row r="2363" spans="7:7" x14ac:dyDescent="0.25">
      <c r="G2363">
        <f t="shared" si="54"/>
        <v>0</v>
      </c>
    </row>
    <row r="2364" spans="7:7" x14ac:dyDescent="0.25">
      <c r="G2364">
        <f t="shared" si="54"/>
        <v>0</v>
      </c>
    </row>
    <row r="2365" spans="7:7" x14ac:dyDescent="0.25">
      <c r="G2365">
        <f t="shared" si="54"/>
        <v>0</v>
      </c>
    </row>
    <row r="2366" spans="7:7" x14ac:dyDescent="0.25">
      <c r="G2366">
        <f t="shared" si="54"/>
        <v>0</v>
      </c>
    </row>
    <row r="2367" spans="7:7" x14ac:dyDescent="0.25">
      <c r="G2367">
        <f t="shared" si="54"/>
        <v>0</v>
      </c>
    </row>
    <row r="2368" spans="7:7" x14ac:dyDescent="0.25">
      <c r="G2368">
        <f t="shared" si="54"/>
        <v>0</v>
      </c>
    </row>
    <row r="2369" spans="7:7" x14ac:dyDescent="0.25">
      <c r="G2369">
        <f t="shared" si="54"/>
        <v>0</v>
      </c>
    </row>
    <row r="2370" spans="7:7" x14ac:dyDescent="0.25">
      <c r="G2370">
        <f t="shared" si="54"/>
        <v>0</v>
      </c>
    </row>
    <row r="2371" spans="7:7" x14ac:dyDescent="0.25">
      <c r="G2371">
        <f t="shared" si="54"/>
        <v>0</v>
      </c>
    </row>
    <row r="2372" spans="7:7" x14ac:dyDescent="0.25">
      <c r="G2372">
        <f t="shared" si="54"/>
        <v>0</v>
      </c>
    </row>
    <row r="2373" spans="7:7" x14ac:dyDescent="0.25">
      <c r="G2373">
        <f t="shared" si="54"/>
        <v>0</v>
      </c>
    </row>
    <row r="2374" spans="7:7" x14ac:dyDescent="0.25">
      <c r="G2374">
        <f t="shared" si="54"/>
        <v>0</v>
      </c>
    </row>
    <row r="2375" spans="7:7" x14ac:dyDescent="0.25">
      <c r="G2375">
        <f t="shared" si="54"/>
        <v>0</v>
      </c>
    </row>
    <row r="2376" spans="7:7" x14ac:dyDescent="0.25">
      <c r="G2376">
        <f t="shared" ref="G2376:G2439" si="55">IF(E2376=E2375,G2375,D2376)</f>
        <v>0</v>
      </c>
    </row>
    <row r="2377" spans="7:7" x14ac:dyDescent="0.25">
      <c r="G2377">
        <f t="shared" si="55"/>
        <v>0</v>
      </c>
    </row>
    <row r="2378" spans="7:7" x14ac:dyDescent="0.25">
      <c r="G2378">
        <f t="shared" si="55"/>
        <v>0</v>
      </c>
    </row>
    <row r="2379" spans="7:7" x14ac:dyDescent="0.25">
      <c r="G2379">
        <f t="shared" si="55"/>
        <v>0</v>
      </c>
    </row>
    <row r="2380" spans="7:7" x14ac:dyDescent="0.25">
      <c r="G2380">
        <f t="shared" si="55"/>
        <v>0</v>
      </c>
    </row>
    <row r="2381" spans="7:7" x14ac:dyDescent="0.25">
      <c r="G2381">
        <f t="shared" si="55"/>
        <v>0</v>
      </c>
    </row>
    <row r="2382" spans="7:7" x14ac:dyDescent="0.25">
      <c r="G2382">
        <f t="shared" si="55"/>
        <v>0</v>
      </c>
    </row>
    <row r="2383" spans="7:7" x14ac:dyDescent="0.25">
      <c r="G2383">
        <f t="shared" si="55"/>
        <v>0</v>
      </c>
    </row>
    <row r="2384" spans="7:7" x14ac:dyDescent="0.25">
      <c r="G2384">
        <f t="shared" si="55"/>
        <v>0</v>
      </c>
    </row>
    <row r="2385" spans="7:7" x14ac:dyDescent="0.25">
      <c r="G2385">
        <f t="shared" si="55"/>
        <v>0</v>
      </c>
    </row>
    <row r="2386" spans="7:7" x14ac:dyDescent="0.25">
      <c r="G2386">
        <f t="shared" si="55"/>
        <v>0</v>
      </c>
    </row>
    <row r="2387" spans="7:7" x14ac:dyDescent="0.25">
      <c r="G2387">
        <f t="shared" si="55"/>
        <v>0</v>
      </c>
    </row>
    <row r="2388" spans="7:7" x14ac:dyDescent="0.25">
      <c r="G2388">
        <f t="shared" si="55"/>
        <v>0</v>
      </c>
    </row>
    <row r="2389" spans="7:7" x14ac:dyDescent="0.25">
      <c r="G2389">
        <f t="shared" si="55"/>
        <v>0</v>
      </c>
    </row>
    <row r="2390" spans="7:7" x14ac:dyDescent="0.25">
      <c r="G2390">
        <f t="shared" si="55"/>
        <v>0</v>
      </c>
    </row>
    <row r="2391" spans="7:7" x14ac:dyDescent="0.25">
      <c r="G2391">
        <f t="shared" si="55"/>
        <v>0</v>
      </c>
    </row>
    <row r="2392" spans="7:7" x14ac:dyDescent="0.25">
      <c r="G2392">
        <f t="shared" si="55"/>
        <v>0</v>
      </c>
    </row>
    <row r="2393" spans="7:7" x14ac:dyDescent="0.25">
      <c r="G2393">
        <f t="shared" si="55"/>
        <v>0</v>
      </c>
    </row>
    <row r="2394" spans="7:7" x14ac:dyDescent="0.25">
      <c r="G2394">
        <f t="shared" si="55"/>
        <v>0</v>
      </c>
    </row>
    <row r="2395" spans="7:7" x14ac:dyDescent="0.25">
      <c r="G2395">
        <f t="shared" si="55"/>
        <v>0</v>
      </c>
    </row>
    <row r="2396" spans="7:7" x14ac:dyDescent="0.25">
      <c r="G2396">
        <f t="shared" si="55"/>
        <v>0</v>
      </c>
    </row>
    <row r="2397" spans="7:7" x14ac:dyDescent="0.25">
      <c r="G2397">
        <f t="shared" si="55"/>
        <v>0</v>
      </c>
    </row>
    <row r="2398" spans="7:7" x14ac:dyDescent="0.25">
      <c r="G2398">
        <f t="shared" si="55"/>
        <v>0</v>
      </c>
    </row>
    <row r="2399" spans="7:7" x14ac:dyDescent="0.25">
      <c r="G2399">
        <f t="shared" si="55"/>
        <v>0</v>
      </c>
    </row>
    <row r="2400" spans="7:7" x14ac:dyDescent="0.25">
      <c r="G2400">
        <f t="shared" si="55"/>
        <v>0</v>
      </c>
    </row>
    <row r="2401" spans="7:7" x14ac:dyDescent="0.25">
      <c r="G2401">
        <f t="shared" si="55"/>
        <v>0</v>
      </c>
    </row>
    <row r="2402" spans="7:7" x14ac:dyDescent="0.25">
      <c r="G2402">
        <f t="shared" si="55"/>
        <v>0</v>
      </c>
    </row>
    <row r="2403" spans="7:7" x14ac:dyDescent="0.25">
      <c r="G2403">
        <f t="shared" si="55"/>
        <v>0</v>
      </c>
    </row>
    <row r="2404" spans="7:7" x14ac:dyDescent="0.25">
      <c r="G2404">
        <f t="shared" si="55"/>
        <v>0</v>
      </c>
    </row>
    <row r="2405" spans="7:7" x14ac:dyDescent="0.25">
      <c r="G2405">
        <f t="shared" si="55"/>
        <v>0</v>
      </c>
    </row>
    <row r="2406" spans="7:7" x14ac:dyDescent="0.25">
      <c r="G2406">
        <f t="shared" si="55"/>
        <v>0</v>
      </c>
    </row>
    <row r="2407" spans="7:7" x14ac:dyDescent="0.25">
      <c r="G2407">
        <f t="shared" si="55"/>
        <v>0</v>
      </c>
    </row>
    <row r="2408" spans="7:7" x14ac:dyDescent="0.25">
      <c r="G2408">
        <f t="shared" si="55"/>
        <v>0</v>
      </c>
    </row>
    <row r="2409" spans="7:7" x14ac:dyDescent="0.25">
      <c r="G2409">
        <f t="shared" si="55"/>
        <v>0</v>
      </c>
    </row>
    <row r="2410" spans="7:7" x14ac:dyDescent="0.25">
      <c r="G2410">
        <f t="shared" si="55"/>
        <v>0</v>
      </c>
    </row>
    <row r="2411" spans="7:7" x14ac:dyDescent="0.25">
      <c r="G2411">
        <f t="shared" si="55"/>
        <v>0</v>
      </c>
    </row>
    <row r="2412" spans="7:7" x14ac:dyDescent="0.25">
      <c r="G2412">
        <f t="shared" si="55"/>
        <v>0</v>
      </c>
    </row>
    <row r="2413" spans="7:7" x14ac:dyDescent="0.25">
      <c r="G2413">
        <f t="shared" si="55"/>
        <v>0</v>
      </c>
    </row>
    <row r="2414" spans="7:7" x14ac:dyDescent="0.25">
      <c r="G2414">
        <f t="shared" si="55"/>
        <v>0</v>
      </c>
    </row>
    <row r="2415" spans="7:7" x14ac:dyDescent="0.25">
      <c r="G2415">
        <f t="shared" si="55"/>
        <v>0</v>
      </c>
    </row>
    <row r="2416" spans="7:7" x14ac:dyDescent="0.25">
      <c r="G2416">
        <f t="shared" si="55"/>
        <v>0</v>
      </c>
    </row>
    <row r="2417" spans="7:7" x14ac:dyDescent="0.25">
      <c r="G2417">
        <f t="shared" si="55"/>
        <v>0</v>
      </c>
    </row>
    <row r="2418" spans="7:7" x14ac:dyDescent="0.25">
      <c r="G2418">
        <f t="shared" si="55"/>
        <v>0</v>
      </c>
    </row>
    <row r="2419" spans="7:7" x14ac:dyDescent="0.25">
      <c r="G2419">
        <f t="shared" si="55"/>
        <v>0</v>
      </c>
    </row>
    <row r="2420" spans="7:7" x14ac:dyDescent="0.25">
      <c r="G2420">
        <f t="shared" si="55"/>
        <v>0</v>
      </c>
    </row>
    <row r="2421" spans="7:7" x14ac:dyDescent="0.25">
      <c r="G2421">
        <f t="shared" si="55"/>
        <v>0</v>
      </c>
    </row>
    <row r="2422" spans="7:7" x14ac:dyDescent="0.25">
      <c r="G2422">
        <f t="shared" si="55"/>
        <v>0</v>
      </c>
    </row>
    <row r="2423" spans="7:7" x14ac:dyDescent="0.25">
      <c r="G2423">
        <f t="shared" si="55"/>
        <v>0</v>
      </c>
    </row>
    <row r="2424" spans="7:7" x14ac:dyDescent="0.25">
      <c r="G2424">
        <f t="shared" si="55"/>
        <v>0</v>
      </c>
    </row>
    <row r="2425" spans="7:7" x14ac:dyDescent="0.25">
      <c r="G2425">
        <f t="shared" si="55"/>
        <v>0</v>
      </c>
    </row>
    <row r="2426" spans="7:7" x14ac:dyDescent="0.25">
      <c r="G2426">
        <f t="shared" si="55"/>
        <v>0</v>
      </c>
    </row>
    <row r="2427" spans="7:7" x14ac:dyDescent="0.25">
      <c r="G2427">
        <f t="shared" si="55"/>
        <v>0</v>
      </c>
    </row>
    <row r="2428" spans="7:7" x14ac:dyDescent="0.25">
      <c r="G2428">
        <f t="shared" si="55"/>
        <v>0</v>
      </c>
    </row>
    <row r="2429" spans="7:7" x14ac:dyDescent="0.25">
      <c r="G2429">
        <f t="shared" si="55"/>
        <v>0</v>
      </c>
    </row>
    <row r="2430" spans="7:7" x14ac:dyDescent="0.25">
      <c r="G2430">
        <f t="shared" si="55"/>
        <v>0</v>
      </c>
    </row>
    <row r="2431" spans="7:7" x14ac:dyDescent="0.25">
      <c r="G2431">
        <f t="shared" si="55"/>
        <v>0</v>
      </c>
    </row>
    <row r="2432" spans="7:7" x14ac:dyDescent="0.25">
      <c r="G2432">
        <f t="shared" si="55"/>
        <v>0</v>
      </c>
    </row>
    <row r="2433" spans="7:7" x14ac:dyDescent="0.25">
      <c r="G2433">
        <f t="shared" si="55"/>
        <v>0</v>
      </c>
    </row>
    <row r="2434" spans="7:7" x14ac:dyDescent="0.25">
      <c r="G2434">
        <f t="shared" si="55"/>
        <v>0</v>
      </c>
    </row>
    <row r="2435" spans="7:7" x14ac:dyDescent="0.25">
      <c r="G2435">
        <f t="shared" si="55"/>
        <v>0</v>
      </c>
    </row>
    <row r="2436" spans="7:7" x14ac:dyDescent="0.25">
      <c r="G2436">
        <f t="shared" si="55"/>
        <v>0</v>
      </c>
    </row>
    <row r="2437" spans="7:7" x14ac:dyDescent="0.25">
      <c r="G2437">
        <f t="shared" si="55"/>
        <v>0</v>
      </c>
    </row>
    <row r="2438" spans="7:7" x14ac:dyDescent="0.25">
      <c r="G2438">
        <f t="shared" si="55"/>
        <v>0</v>
      </c>
    </row>
    <row r="2439" spans="7:7" x14ac:dyDescent="0.25">
      <c r="G2439">
        <f t="shared" si="55"/>
        <v>0</v>
      </c>
    </row>
    <row r="2440" spans="7:7" x14ac:dyDescent="0.25">
      <c r="G2440">
        <f t="shared" ref="G2440:G2503" si="56">IF(E2440=E2439,G2439,D2440)</f>
        <v>0</v>
      </c>
    </row>
    <row r="2441" spans="7:7" x14ac:dyDescent="0.25">
      <c r="G2441">
        <f t="shared" si="56"/>
        <v>0</v>
      </c>
    </row>
    <row r="2442" spans="7:7" x14ac:dyDescent="0.25">
      <c r="G2442">
        <f t="shared" si="56"/>
        <v>0</v>
      </c>
    </row>
    <row r="2443" spans="7:7" x14ac:dyDescent="0.25">
      <c r="G2443">
        <f t="shared" si="56"/>
        <v>0</v>
      </c>
    </row>
    <row r="2444" spans="7:7" x14ac:dyDescent="0.25">
      <c r="G2444">
        <f t="shared" si="56"/>
        <v>0</v>
      </c>
    </row>
    <row r="2445" spans="7:7" x14ac:dyDescent="0.25">
      <c r="G2445">
        <f t="shared" si="56"/>
        <v>0</v>
      </c>
    </row>
    <row r="2446" spans="7:7" x14ac:dyDescent="0.25">
      <c r="G2446">
        <f t="shared" si="56"/>
        <v>0</v>
      </c>
    </row>
    <row r="2447" spans="7:7" x14ac:dyDescent="0.25">
      <c r="G2447">
        <f t="shared" si="56"/>
        <v>0</v>
      </c>
    </row>
    <row r="2448" spans="7:7" x14ac:dyDescent="0.25">
      <c r="G2448">
        <f t="shared" si="56"/>
        <v>0</v>
      </c>
    </row>
    <row r="2449" spans="7:7" x14ac:dyDescent="0.25">
      <c r="G2449">
        <f t="shared" si="56"/>
        <v>0</v>
      </c>
    </row>
    <row r="2450" spans="7:7" x14ac:dyDescent="0.25">
      <c r="G2450">
        <f t="shared" si="56"/>
        <v>0</v>
      </c>
    </row>
    <row r="2451" spans="7:7" x14ac:dyDescent="0.25">
      <c r="G2451">
        <f t="shared" si="56"/>
        <v>0</v>
      </c>
    </row>
    <row r="2452" spans="7:7" x14ac:dyDescent="0.25">
      <c r="G2452">
        <f t="shared" si="56"/>
        <v>0</v>
      </c>
    </row>
    <row r="2453" spans="7:7" x14ac:dyDescent="0.25">
      <c r="G2453">
        <f t="shared" si="56"/>
        <v>0</v>
      </c>
    </row>
    <row r="2454" spans="7:7" x14ac:dyDescent="0.25">
      <c r="G2454">
        <f t="shared" si="56"/>
        <v>0</v>
      </c>
    </row>
    <row r="2455" spans="7:7" x14ac:dyDescent="0.25">
      <c r="G2455">
        <f t="shared" si="56"/>
        <v>0</v>
      </c>
    </row>
    <row r="2456" spans="7:7" x14ac:dyDescent="0.25">
      <c r="G2456">
        <f t="shared" si="56"/>
        <v>0</v>
      </c>
    </row>
    <row r="2457" spans="7:7" x14ac:dyDescent="0.25">
      <c r="G2457">
        <f t="shared" si="56"/>
        <v>0</v>
      </c>
    </row>
    <row r="2458" spans="7:7" x14ac:dyDescent="0.25">
      <c r="G2458">
        <f t="shared" si="56"/>
        <v>0</v>
      </c>
    </row>
    <row r="2459" spans="7:7" x14ac:dyDescent="0.25">
      <c r="G2459">
        <f t="shared" si="56"/>
        <v>0</v>
      </c>
    </row>
    <row r="2460" spans="7:7" x14ac:dyDescent="0.25">
      <c r="G2460">
        <f t="shared" si="56"/>
        <v>0</v>
      </c>
    </row>
    <row r="2461" spans="7:7" x14ac:dyDescent="0.25">
      <c r="G2461">
        <f t="shared" si="56"/>
        <v>0</v>
      </c>
    </row>
    <row r="2462" spans="7:7" x14ac:dyDescent="0.25">
      <c r="G2462">
        <f t="shared" si="56"/>
        <v>0</v>
      </c>
    </row>
    <row r="2463" spans="7:7" x14ac:dyDescent="0.25">
      <c r="G2463">
        <f t="shared" si="56"/>
        <v>0</v>
      </c>
    </row>
    <row r="2464" spans="7:7" x14ac:dyDescent="0.25">
      <c r="G2464">
        <f t="shared" si="56"/>
        <v>0</v>
      </c>
    </row>
    <row r="2465" spans="7:7" x14ac:dyDescent="0.25">
      <c r="G2465">
        <f t="shared" si="56"/>
        <v>0</v>
      </c>
    </row>
    <row r="2466" spans="7:7" x14ac:dyDescent="0.25">
      <c r="G2466">
        <f t="shared" si="56"/>
        <v>0</v>
      </c>
    </row>
    <row r="2467" spans="7:7" x14ac:dyDescent="0.25">
      <c r="G2467">
        <f t="shared" si="56"/>
        <v>0</v>
      </c>
    </row>
    <row r="2468" spans="7:7" x14ac:dyDescent="0.25">
      <c r="G2468">
        <f t="shared" si="56"/>
        <v>0</v>
      </c>
    </row>
    <row r="2469" spans="7:7" x14ac:dyDescent="0.25">
      <c r="G2469">
        <f t="shared" si="56"/>
        <v>0</v>
      </c>
    </row>
    <row r="2470" spans="7:7" x14ac:dyDescent="0.25">
      <c r="G2470">
        <f t="shared" si="56"/>
        <v>0</v>
      </c>
    </row>
    <row r="2471" spans="7:7" x14ac:dyDescent="0.25">
      <c r="G2471">
        <f t="shared" si="56"/>
        <v>0</v>
      </c>
    </row>
    <row r="2472" spans="7:7" x14ac:dyDescent="0.25">
      <c r="G2472">
        <f t="shared" si="56"/>
        <v>0</v>
      </c>
    </row>
    <row r="2473" spans="7:7" x14ac:dyDescent="0.25">
      <c r="G2473">
        <f t="shared" si="56"/>
        <v>0</v>
      </c>
    </row>
    <row r="2474" spans="7:7" x14ac:dyDescent="0.25">
      <c r="G2474">
        <f t="shared" si="56"/>
        <v>0</v>
      </c>
    </row>
    <row r="2475" spans="7:7" x14ac:dyDescent="0.25">
      <c r="G2475">
        <f t="shared" si="56"/>
        <v>0</v>
      </c>
    </row>
    <row r="2476" spans="7:7" x14ac:dyDescent="0.25">
      <c r="G2476">
        <f t="shared" si="56"/>
        <v>0</v>
      </c>
    </row>
    <row r="2477" spans="7:7" x14ac:dyDescent="0.25">
      <c r="G2477">
        <f t="shared" si="56"/>
        <v>0</v>
      </c>
    </row>
    <row r="2478" spans="7:7" x14ac:dyDescent="0.25">
      <c r="G2478">
        <f t="shared" si="56"/>
        <v>0</v>
      </c>
    </row>
    <row r="2479" spans="7:7" x14ac:dyDescent="0.25">
      <c r="G2479">
        <f t="shared" si="56"/>
        <v>0</v>
      </c>
    </row>
    <row r="2480" spans="7:7" x14ac:dyDescent="0.25">
      <c r="G2480">
        <f t="shared" si="56"/>
        <v>0</v>
      </c>
    </row>
    <row r="2481" spans="7:7" x14ac:dyDescent="0.25">
      <c r="G2481">
        <f t="shared" si="56"/>
        <v>0</v>
      </c>
    </row>
    <row r="2482" spans="7:7" x14ac:dyDescent="0.25">
      <c r="G2482">
        <f t="shared" si="56"/>
        <v>0</v>
      </c>
    </row>
    <row r="2483" spans="7:7" x14ac:dyDescent="0.25">
      <c r="G2483">
        <f t="shared" si="56"/>
        <v>0</v>
      </c>
    </row>
    <row r="2484" spans="7:7" x14ac:dyDescent="0.25">
      <c r="G2484">
        <f t="shared" si="56"/>
        <v>0</v>
      </c>
    </row>
    <row r="2485" spans="7:7" x14ac:dyDescent="0.25">
      <c r="G2485">
        <f t="shared" si="56"/>
        <v>0</v>
      </c>
    </row>
    <row r="2486" spans="7:7" x14ac:dyDescent="0.25">
      <c r="G2486">
        <f t="shared" si="56"/>
        <v>0</v>
      </c>
    </row>
    <row r="2487" spans="7:7" x14ac:dyDescent="0.25">
      <c r="G2487">
        <f t="shared" si="56"/>
        <v>0</v>
      </c>
    </row>
    <row r="2488" spans="7:7" x14ac:dyDescent="0.25">
      <c r="G2488">
        <f t="shared" si="56"/>
        <v>0</v>
      </c>
    </row>
    <row r="2489" spans="7:7" x14ac:dyDescent="0.25">
      <c r="G2489">
        <f t="shared" si="56"/>
        <v>0</v>
      </c>
    </row>
    <row r="2490" spans="7:7" x14ac:dyDescent="0.25">
      <c r="G2490">
        <f t="shared" si="56"/>
        <v>0</v>
      </c>
    </row>
    <row r="2491" spans="7:7" x14ac:dyDescent="0.25">
      <c r="G2491">
        <f t="shared" si="56"/>
        <v>0</v>
      </c>
    </row>
    <row r="2492" spans="7:7" x14ac:dyDescent="0.25">
      <c r="G2492">
        <f t="shared" si="56"/>
        <v>0</v>
      </c>
    </row>
    <row r="2493" spans="7:7" x14ac:dyDescent="0.25">
      <c r="G2493">
        <f t="shared" si="56"/>
        <v>0</v>
      </c>
    </row>
    <row r="2494" spans="7:7" x14ac:dyDescent="0.25">
      <c r="G2494">
        <f t="shared" si="56"/>
        <v>0</v>
      </c>
    </row>
    <row r="2495" spans="7:7" x14ac:dyDescent="0.25">
      <c r="G2495">
        <f t="shared" si="56"/>
        <v>0</v>
      </c>
    </row>
    <row r="2496" spans="7:7" x14ac:dyDescent="0.25">
      <c r="G2496">
        <f t="shared" si="56"/>
        <v>0</v>
      </c>
    </row>
    <row r="2497" spans="7:7" x14ac:dyDescent="0.25">
      <c r="G2497">
        <f t="shared" si="56"/>
        <v>0</v>
      </c>
    </row>
    <row r="2498" spans="7:7" x14ac:dyDescent="0.25">
      <c r="G2498">
        <f t="shared" si="56"/>
        <v>0</v>
      </c>
    </row>
    <row r="2499" spans="7:7" x14ac:dyDescent="0.25">
      <c r="G2499">
        <f t="shared" si="56"/>
        <v>0</v>
      </c>
    </row>
    <row r="2500" spans="7:7" x14ac:dyDescent="0.25">
      <c r="G2500">
        <f t="shared" si="56"/>
        <v>0</v>
      </c>
    </row>
    <row r="2501" spans="7:7" x14ac:dyDescent="0.25">
      <c r="G2501">
        <f t="shared" si="56"/>
        <v>0</v>
      </c>
    </row>
    <row r="2502" spans="7:7" x14ac:dyDescent="0.25">
      <c r="G2502">
        <f t="shared" si="56"/>
        <v>0</v>
      </c>
    </row>
    <row r="2503" spans="7:7" x14ac:dyDescent="0.25">
      <c r="G2503">
        <f t="shared" si="56"/>
        <v>0</v>
      </c>
    </row>
    <row r="2504" spans="7:7" x14ac:dyDescent="0.25">
      <c r="G2504">
        <f t="shared" ref="G2504:G2567" si="57">IF(E2504=E2503,G2503,D2504)</f>
        <v>0</v>
      </c>
    </row>
    <row r="2505" spans="7:7" x14ac:dyDescent="0.25">
      <c r="G2505">
        <f t="shared" si="57"/>
        <v>0</v>
      </c>
    </row>
    <row r="2506" spans="7:7" x14ac:dyDescent="0.25">
      <c r="G2506">
        <f t="shared" si="57"/>
        <v>0</v>
      </c>
    </row>
    <row r="2507" spans="7:7" x14ac:dyDescent="0.25">
      <c r="G2507">
        <f t="shared" si="57"/>
        <v>0</v>
      </c>
    </row>
    <row r="2508" spans="7:7" x14ac:dyDescent="0.25">
      <c r="G2508">
        <f t="shared" si="57"/>
        <v>0</v>
      </c>
    </row>
    <row r="2509" spans="7:7" x14ac:dyDescent="0.25">
      <c r="G2509">
        <f t="shared" si="57"/>
        <v>0</v>
      </c>
    </row>
    <row r="2510" spans="7:7" x14ac:dyDescent="0.25">
      <c r="G2510">
        <f t="shared" si="57"/>
        <v>0</v>
      </c>
    </row>
    <row r="2511" spans="7:7" x14ac:dyDescent="0.25">
      <c r="G2511">
        <f t="shared" si="57"/>
        <v>0</v>
      </c>
    </row>
    <row r="2512" spans="7:7" x14ac:dyDescent="0.25">
      <c r="G2512">
        <f t="shared" si="57"/>
        <v>0</v>
      </c>
    </row>
    <row r="2513" spans="7:7" x14ac:dyDescent="0.25">
      <c r="G2513">
        <f t="shared" si="57"/>
        <v>0</v>
      </c>
    </row>
    <row r="2514" spans="7:7" x14ac:dyDescent="0.25">
      <c r="G2514">
        <f t="shared" si="57"/>
        <v>0</v>
      </c>
    </row>
    <row r="2515" spans="7:7" x14ac:dyDescent="0.25">
      <c r="G2515">
        <f t="shared" si="57"/>
        <v>0</v>
      </c>
    </row>
    <row r="2516" spans="7:7" x14ac:dyDescent="0.25">
      <c r="G2516">
        <f t="shared" si="57"/>
        <v>0</v>
      </c>
    </row>
    <row r="2517" spans="7:7" x14ac:dyDescent="0.25">
      <c r="G2517">
        <f t="shared" si="57"/>
        <v>0</v>
      </c>
    </row>
    <row r="2518" spans="7:7" x14ac:dyDescent="0.25">
      <c r="G2518">
        <f t="shared" si="57"/>
        <v>0</v>
      </c>
    </row>
    <row r="2519" spans="7:7" x14ac:dyDescent="0.25">
      <c r="G2519">
        <f t="shared" si="57"/>
        <v>0</v>
      </c>
    </row>
    <row r="2520" spans="7:7" x14ac:dyDescent="0.25">
      <c r="G2520">
        <f t="shared" si="57"/>
        <v>0</v>
      </c>
    </row>
    <row r="2521" spans="7:7" x14ac:dyDescent="0.25">
      <c r="G2521">
        <f t="shared" si="57"/>
        <v>0</v>
      </c>
    </row>
    <row r="2522" spans="7:7" x14ac:dyDescent="0.25">
      <c r="G2522">
        <f t="shared" si="57"/>
        <v>0</v>
      </c>
    </row>
    <row r="2523" spans="7:7" x14ac:dyDescent="0.25">
      <c r="G2523">
        <f t="shared" si="57"/>
        <v>0</v>
      </c>
    </row>
    <row r="2524" spans="7:7" x14ac:dyDescent="0.25">
      <c r="G2524">
        <f t="shared" si="57"/>
        <v>0</v>
      </c>
    </row>
    <row r="2525" spans="7:7" x14ac:dyDescent="0.25">
      <c r="G2525">
        <f t="shared" si="57"/>
        <v>0</v>
      </c>
    </row>
    <row r="2526" spans="7:7" x14ac:dyDescent="0.25">
      <c r="G2526">
        <f t="shared" si="57"/>
        <v>0</v>
      </c>
    </row>
    <row r="2527" spans="7:7" x14ac:dyDescent="0.25">
      <c r="G2527">
        <f t="shared" si="57"/>
        <v>0</v>
      </c>
    </row>
    <row r="2528" spans="7:7" x14ac:dyDescent="0.25">
      <c r="G2528">
        <f t="shared" si="57"/>
        <v>0</v>
      </c>
    </row>
    <row r="2529" spans="7:7" x14ac:dyDescent="0.25">
      <c r="G2529">
        <f t="shared" si="57"/>
        <v>0</v>
      </c>
    </row>
    <row r="2530" spans="7:7" x14ac:dyDescent="0.25">
      <c r="G2530">
        <f t="shared" si="57"/>
        <v>0</v>
      </c>
    </row>
    <row r="2531" spans="7:7" x14ac:dyDescent="0.25">
      <c r="G2531">
        <f t="shared" si="57"/>
        <v>0</v>
      </c>
    </row>
    <row r="2532" spans="7:7" x14ac:dyDescent="0.25">
      <c r="G2532">
        <f t="shared" si="57"/>
        <v>0</v>
      </c>
    </row>
    <row r="2533" spans="7:7" x14ac:dyDescent="0.25">
      <c r="G2533">
        <f t="shared" si="57"/>
        <v>0</v>
      </c>
    </row>
    <row r="2534" spans="7:7" x14ac:dyDescent="0.25">
      <c r="G2534">
        <f t="shared" si="57"/>
        <v>0</v>
      </c>
    </row>
    <row r="2535" spans="7:7" x14ac:dyDescent="0.25">
      <c r="G2535">
        <f t="shared" si="57"/>
        <v>0</v>
      </c>
    </row>
    <row r="2536" spans="7:7" x14ac:dyDescent="0.25">
      <c r="G2536">
        <f t="shared" si="57"/>
        <v>0</v>
      </c>
    </row>
    <row r="2537" spans="7:7" x14ac:dyDescent="0.25">
      <c r="G2537">
        <f t="shared" si="57"/>
        <v>0</v>
      </c>
    </row>
    <row r="2538" spans="7:7" x14ac:dyDescent="0.25">
      <c r="G2538">
        <f t="shared" si="57"/>
        <v>0</v>
      </c>
    </row>
    <row r="2539" spans="7:7" x14ac:dyDescent="0.25">
      <c r="G2539">
        <f t="shared" si="57"/>
        <v>0</v>
      </c>
    </row>
    <row r="2540" spans="7:7" x14ac:dyDescent="0.25">
      <c r="G2540">
        <f t="shared" si="57"/>
        <v>0</v>
      </c>
    </row>
    <row r="2541" spans="7:7" x14ac:dyDescent="0.25">
      <c r="G2541">
        <f t="shared" si="57"/>
        <v>0</v>
      </c>
    </row>
    <row r="2542" spans="7:7" x14ac:dyDescent="0.25">
      <c r="G2542">
        <f t="shared" si="57"/>
        <v>0</v>
      </c>
    </row>
    <row r="2543" spans="7:7" x14ac:dyDescent="0.25">
      <c r="G2543">
        <f t="shared" si="57"/>
        <v>0</v>
      </c>
    </row>
    <row r="2544" spans="7:7" x14ac:dyDescent="0.25">
      <c r="G2544">
        <f t="shared" si="57"/>
        <v>0</v>
      </c>
    </row>
    <row r="2545" spans="7:7" x14ac:dyDescent="0.25">
      <c r="G2545">
        <f t="shared" si="57"/>
        <v>0</v>
      </c>
    </row>
    <row r="2546" spans="7:7" x14ac:dyDescent="0.25">
      <c r="G2546">
        <f t="shared" si="57"/>
        <v>0</v>
      </c>
    </row>
    <row r="2547" spans="7:7" x14ac:dyDescent="0.25">
      <c r="G2547">
        <f t="shared" si="57"/>
        <v>0</v>
      </c>
    </row>
    <row r="2548" spans="7:7" x14ac:dyDescent="0.25">
      <c r="G2548">
        <f t="shared" si="57"/>
        <v>0</v>
      </c>
    </row>
    <row r="2549" spans="7:7" x14ac:dyDescent="0.25">
      <c r="G2549">
        <f t="shared" si="57"/>
        <v>0</v>
      </c>
    </row>
    <row r="2550" spans="7:7" x14ac:dyDescent="0.25">
      <c r="G2550">
        <f t="shared" si="57"/>
        <v>0</v>
      </c>
    </row>
    <row r="2551" spans="7:7" x14ac:dyDescent="0.25">
      <c r="G2551">
        <f t="shared" si="57"/>
        <v>0</v>
      </c>
    </row>
    <row r="2552" spans="7:7" x14ac:dyDescent="0.25">
      <c r="G2552">
        <f t="shared" si="57"/>
        <v>0</v>
      </c>
    </row>
    <row r="2553" spans="7:7" x14ac:dyDescent="0.25">
      <c r="G2553">
        <f t="shared" si="57"/>
        <v>0</v>
      </c>
    </row>
    <row r="2554" spans="7:7" x14ac:dyDescent="0.25">
      <c r="G2554">
        <f t="shared" si="57"/>
        <v>0</v>
      </c>
    </row>
    <row r="2555" spans="7:7" x14ac:dyDescent="0.25">
      <c r="G2555">
        <f t="shared" si="57"/>
        <v>0</v>
      </c>
    </row>
    <row r="2556" spans="7:7" x14ac:dyDescent="0.25">
      <c r="G2556">
        <f t="shared" si="57"/>
        <v>0</v>
      </c>
    </row>
    <row r="2557" spans="7:7" x14ac:dyDescent="0.25">
      <c r="G2557">
        <f t="shared" si="57"/>
        <v>0</v>
      </c>
    </row>
    <row r="2558" spans="7:7" x14ac:dyDescent="0.25">
      <c r="G2558">
        <f t="shared" si="57"/>
        <v>0</v>
      </c>
    </row>
    <row r="2559" spans="7:7" x14ac:dyDescent="0.25">
      <c r="G2559">
        <f t="shared" si="57"/>
        <v>0</v>
      </c>
    </row>
    <row r="2560" spans="7:7" x14ac:dyDescent="0.25">
      <c r="G2560">
        <f t="shared" si="57"/>
        <v>0</v>
      </c>
    </row>
    <row r="2561" spans="7:7" x14ac:dyDescent="0.25">
      <c r="G2561">
        <f t="shared" si="57"/>
        <v>0</v>
      </c>
    </row>
    <row r="2562" spans="7:7" x14ac:dyDescent="0.25">
      <c r="G2562">
        <f t="shared" si="57"/>
        <v>0</v>
      </c>
    </row>
    <row r="2563" spans="7:7" x14ac:dyDescent="0.25">
      <c r="G2563">
        <f t="shared" si="57"/>
        <v>0</v>
      </c>
    </row>
    <row r="2564" spans="7:7" x14ac:dyDescent="0.25">
      <c r="G2564">
        <f t="shared" si="57"/>
        <v>0</v>
      </c>
    </row>
    <row r="2565" spans="7:7" x14ac:dyDescent="0.25">
      <c r="G2565">
        <f t="shared" si="57"/>
        <v>0</v>
      </c>
    </row>
    <row r="2566" spans="7:7" x14ac:dyDescent="0.25">
      <c r="G2566">
        <f t="shared" si="57"/>
        <v>0</v>
      </c>
    </row>
    <row r="2567" spans="7:7" x14ac:dyDescent="0.25">
      <c r="G2567">
        <f t="shared" si="57"/>
        <v>0</v>
      </c>
    </row>
    <row r="2568" spans="7:7" x14ac:dyDescent="0.25">
      <c r="G2568">
        <f t="shared" ref="G2568:G2631" si="58">IF(E2568=E2567,G2567,D2568)</f>
        <v>0</v>
      </c>
    </row>
    <row r="2569" spans="7:7" x14ac:dyDescent="0.25">
      <c r="G2569">
        <f t="shared" si="58"/>
        <v>0</v>
      </c>
    </row>
    <row r="2570" spans="7:7" x14ac:dyDescent="0.25">
      <c r="G2570">
        <f t="shared" si="58"/>
        <v>0</v>
      </c>
    </row>
    <row r="2571" spans="7:7" x14ac:dyDescent="0.25">
      <c r="G2571">
        <f t="shared" si="58"/>
        <v>0</v>
      </c>
    </row>
    <row r="2572" spans="7:7" x14ac:dyDescent="0.25">
      <c r="G2572">
        <f t="shared" si="58"/>
        <v>0</v>
      </c>
    </row>
    <row r="2573" spans="7:7" x14ac:dyDescent="0.25">
      <c r="G2573">
        <f t="shared" si="58"/>
        <v>0</v>
      </c>
    </row>
    <row r="2574" spans="7:7" x14ac:dyDescent="0.25">
      <c r="G2574">
        <f t="shared" si="58"/>
        <v>0</v>
      </c>
    </row>
    <row r="2575" spans="7:7" x14ac:dyDescent="0.25">
      <c r="G2575">
        <f t="shared" si="58"/>
        <v>0</v>
      </c>
    </row>
    <row r="2576" spans="7:7" x14ac:dyDescent="0.25">
      <c r="G2576">
        <f t="shared" si="58"/>
        <v>0</v>
      </c>
    </row>
    <row r="2577" spans="7:7" x14ac:dyDescent="0.25">
      <c r="G2577">
        <f t="shared" si="58"/>
        <v>0</v>
      </c>
    </row>
    <row r="2578" spans="7:7" x14ac:dyDescent="0.25">
      <c r="G2578">
        <f t="shared" si="58"/>
        <v>0</v>
      </c>
    </row>
    <row r="2579" spans="7:7" x14ac:dyDescent="0.25">
      <c r="G2579">
        <f t="shared" si="58"/>
        <v>0</v>
      </c>
    </row>
    <row r="2580" spans="7:7" x14ac:dyDescent="0.25">
      <c r="G2580">
        <f t="shared" si="58"/>
        <v>0</v>
      </c>
    </row>
    <row r="2581" spans="7:7" x14ac:dyDescent="0.25">
      <c r="G2581">
        <f t="shared" si="58"/>
        <v>0</v>
      </c>
    </row>
    <row r="2582" spans="7:7" x14ac:dyDescent="0.25">
      <c r="G2582">
        <f t="shared" si="58"/>
        <v>0</v>
      </c>
    </row>
    <row r="2583" spans="7:7" x14ac:dyDescent="0.25">
      <c r="G2583">
        <f t="shared" si="58"/>
        <v>0</v>
      </c>
    </row>
    <row r="2584" spans="7:7" x14ac:dyDescent="0.25">
      <c r="G2584">
        <f t="shared" si="58"/>
        <v>0</v>
      </c>
    </row>
    <row r="2585" spans="7:7" x14ac:dyDescent="0.25">
      <c r="G2585">
        <f t="shared" si="58"/>
        <v>0</v>
      </c>
    </row>
    <row r="2586" spans="7:7" x14ac:dyDescent="0.25">
      <c r="G2586">
        <f t="shared" si="58"/>
        <v>0</v>
      </c>
    </row>
    <row r="2587" spans="7:7" x14ac:dyDescent="0.25">
      <c r="G2587">
        <f t="shared" si="58"/>
        <v>0</v>
      </c>
    </row>
    <row r="2588" spans="7:7" x14ac:dyDescent="0.25">
      <c r="G2588">
        <f t="shared" si="58"/>
        <v>0</v>
      </c>
    </row>
    <row r="2589" spans="7:7" x14ac:dyDescent="0.25">
      <c r="G2589">
        <f t="shared" si="58"/>
        <v>0</v>
      </c>
    </row>
    <row r="2590" spans="7:7" x14ac:dyDescent="0.25">
      <c r="G2590">
        <f t="shared" si="58"/>
        <v>0</v>
      </c>
    </row>
    <row r="2591" spans="7:7" x14ac:dyDescent="0.25">
      <c r="G2591">
        <f t="shared" si="58"/>
        <v>0</v>
      </c>
    </row>
    <row r="2592" spans="7:7" x14ac:dyDescent="0.25">
      <c r="G2592">
        <f t="shared" si="58"/>
        <v>0</v>
      </c>
    </row>
    <row r="2593" spans="7:7" x14ac:dyDescent="0.25">
      <c r="G2593">
        <f t="shared" si="58"/>
        <v>0</v>
      </c>
    </row>
    <row r="2594" spans="7:7" x14ac:dyDescent="0.25">
      <c r="G2594">
        <f t="shared" si="58"/>
        <v>0</v>
      </c>
    </row>
    <row r="2595" spans="7:7" x14ac:dyDescent="0.25">
      <c r="G2595">
        <f t="shared" si="58"/>
        <v>0</v>
      </c>
    </row>
    <row r="2596" spans="7:7" x14ac:dyDescent="0.25">
      <c r="G2596">
        <f t="shared" si="58"/>
        <v>0</v>
      </c>
    </row>
    <row r="2597" spans="7:7" x14ac:dyDescent="0.25">
      <c r="G2597">
        <f t="shared" si="58"/>
        <v>0</v>
      </c>
    </row>
    <row r="2598" spans="7:7" x14ac:dyDescent="0.25">
      <c r="G2598">
        <f t="shared" si="58"/>
        <v>0</v>
      </c>
    </row>
    <row r="2599" spans="7:7" x14ac:dyDescent="0.25">
      <c r="G2599">
        <f t="shared" si="58"/>
        <v>0</v>
      </c>
    </row>
    <row r="2600" spans="7:7" x14ac:dyDescent="0.25">
      <c r="G2600">
        <f t="shared" si="58"/>
        <v>0</v>
      </c>
    </row>
    <row r="2601" spans="7:7" x14ac:dyDescent="0.25">
      <c r="G2601">
        <f t="shared" si="58"/>
        <v>0</v>
      </c>
    </row>
    <row r="2602" spans="7:7" x14ac:dyDescent="0.25">
      <c r="G2602">
        <f t="shared" si="58"/>
        <v>0</v>
      </c>
    </row>
    <row r="2603" spans="7:7" x14ac:dyDescent="0.25">
      <c r="G2603">
        <f t="shared" si="58"/>
        <v>0</v>
      </c>
    </row>
    <row r="2604" spans="7:7" x14ac:dyDescent="0.25">
      <c r="G2604">
        <f t="shared" si="58"/>
        <v>0</v>
      </c>
    </row>
    <row r="2605" spans="7:7" x14ac:dyDescent="0.25">
      <c r="G2605">
        <f t="shared" si="58"/>
        <v>0</v>
      </c>
    </row>
    <row r="2606" spans="7:7" x14ac:dyDescent="0.25">
      <c r="G2606">
        <f t="shared" si="58"/>
        <v>0</v>
      </c>
    </row>
    <row r="2607" spans="7:7" x14ac:dyDescent="0.25">
      <c r="G2607">
        <f t="shared" si="58"/>
        <v>0</v>
      </c>
    </row>
    <row r="2608" spans="7:7" x14ac:dyDescent="0.25">
      <c r="G2608">
        <f t="shared" si="58"/>
        <v>0</v>
      </c>
    </row>
    <row r="2609" spans="7:7" x14ac:dyDescent="0.25">
      <c r="G2609">
        <f t="shared" si="58"/>
        <v>0</v>
      </c>
    </row>
    <row r="2610" spans="7:7" x14ac:dyDescent="0.25">
      <c r="G2610">
        <f t="shared" si="58"/>
        <v>0</v>
      </c>
    </row>
    <row r="2611" spans="7:7" x14ac:dyDescent="0.25">
      <c r="G2611">
        <f t="shared" si="58"/>
        <v>0</v>
      </c>
    </row>
    <row r="2612" spans="7:7" x14ac:dyDescent="0.25">
      <c r="G2612">
        <f t="shared" si="58"/>
        <v>0</v>
      </c>
    </row>
    <row r="2613" spans="7:7" x14ac:dyDescent="0.25">
      <c r="G2613">
        <f t="shared" si="58"/>
        <v>0</v>
      </c>
    </row>
    <row r="2614" spans="7:7" x14ac:dyDescent="0.25">
      <c r="G2614">
        <f t="shared" si="58"/>
        <v>0</v>
      </c>
    </row>
    <row r="2615" spans="7:7" x14ac:dyDescent="0.25">
      <c r="G2615">
        <f t="shared" si="58"/>
        <v>0</v>
      </c>
    </row>
    <row r="2616" spans="7:7" x14ac:dyDescent="0.25">
      <c r="G2616">
        <f t="shared" si="58"/>
        <v>0</v>
      </c>
    </row>
    <row r="2617" spans="7:7" x14ac:dyDescent="0.25">
      <c r="G2617">
        <f t="shared" si="58"/>
        <v>0</v>
      </c>
    </row>
    <row r="2618" spans="7:7" x14ac:dyDescent="0.25">
      <c r="G2618">
        <f t="shared" si="58"/>
        <v>0</v>
      </c>
    </row>
    <row r="2619" spans="7:7" x14ac:dyDescent="0.25">
      <c r="G2619">
        <f t="shared" si="58"/>
        <v>0</v>
      </c>
    </row>
    <row r="2620" spans="7:7" x14ac:dyDescent="0.25">
      <c r="G2620">
        <f t="shared" si="58"/>
        <v>0</v>
      </c>
    </row>
    <row r="2621" spans="7:7" x14ac:dyDescent="0.25">
      <c r="G2621">
        <f t="shared" si="58"/>
        <v>0</v>
      </c>
    </row>
    <row r="2622" spans="7:7" x14ac:dyDescent="0.25">
      <c r="G2622">
        <f t="shared" si="58"/>
        <v>0</v>
      </c>
    </row>
    <row r="2623" spans="7:7" x14ac:dyDescent="0.25">
      <c r="G2623">
        <f t="shared" si="58"/>
        <v>0</v>
      </c>
    </row>
    <row r="2624" spans="7:7" x14ac:dyDescent="0.25">
      <c r="G2624">
        <f t="shared" si="58"/>
        <v>0</v>
      </c>
    </row>
    <row r="2625" spans="7:7" x14ac:dyDescent="0.25">
      <c r="G2625">
        <f t="shared" si="58"/>
        <v>0</v>
      </c>
    </row>
    <row r="2626" spans="7:7" x14ac:dyDescent="0.25">
      <c r="G2626">
        <f t="shared" si="58"/>
        <v>0</v>
      </c>
    </row>
    <row r="2627" spans="7:7" x14ac:dyDescent="0.25">
      <c r="G2627">
        <f t="shared" si="58"/>
        <v>0</v>
      </c>
    </row>
    <row r="2628" spans="7:7" x14ac:dyDescent="0.25">
      <c r="G2628">
        <f t="shared" si="58"/>
        <v>0</v>
      </c>
    </row>
    <row r="2629" spans="7:7" x14ac:dyDescent="0.25">
      <c r="G2629">
        <f t="shared" si="58"/>
        <v>0</v>
      </c>
    </row>
    <row r="2630" spans="7:7" x14ac:dyDescent="0.25">
      <c r="G2630">
        <f t="shared" si="58"/>
        <v>0</v>
      </c>
    </row>
    <row r="2631" spans="7:7" x14ac:dyDescent="0.25">
      <c r="G2631">
        <f t="shared" si="58"/>
        <v>0</v>
      </c>
    </row>
    <row r="2632" spans="7:7" x14ac:dyDescent="0.25">
      <c r="G2632">
        <f t="shared" ref="G2632:G2695" si="59">IF(E2632=E2631,G2631,D2632)</f>
        <v>0</v>
      </c>
    </row>
    <row r="2633" spans="7:7" x14ac:dyDescent="0.25">
      <c r="G2633">
        <f t="shared" si="59"/>
        <v>0</v>
      </c>
    </row>
    <row r="2634" spans="7:7" x14ac:dyDescent="0.25">
      <c r="G2634">
        <f t="shared" si="59"/>
        <v>0</v>
      </c>
    </row>
    <row r="2635" spans="7:7" x14ac:dyDescent="0.25">
      <c r="G2635">
        <f t="shared" si="59"/>
        <v>0</v>
      </c>
    </row>
    <row r="2636" spans="7:7" x14ac:dyDescent="0.25">
      <c r="G2636">
        <f t="shared" si="59"/>
        <v>0</v>
      </c>
    </row>
    <row r="2637" spans="7:7" x14ac:dyDescent="0.25">
      <c r="G2637">
        <f t="shared" si="59"/>
        <v>0</v>
      </c>
    </row>
    <row r="2638" spans="7:7" x14ac:dyDescent="0.25">
      <c r="G2638">
        <f t="shared" si="59"/>
        <v>0</v>
      </c>
    </row>
    <row r="2639" spans="7:7" x14ac:dyDescent="0.25">
      <c r="G2639">
        <f t="shared" si="59"/>
        <v>0</v>
      </c>
    </row>
    <row r="2640" spans="7:7" x14ac:dyDescent="0.25">
      <c r="G2640">
        <f t="shared" si="59"/>
        <v>0</v>
      </c>
    </row>
    <row r="2641" spans="7:7" x14ac:dyDescent="0.25">
      <c r="G2641">
        <f t="shared" si="59"/>
        <v>0</v>
      </c>
    </row>
    <row r="2642" spans="7:7" x14ac:dyDescent="0.25">
      <c r="G2642">
        <f t="shared" si="59"/>
        <v>0</v>
      </c>
    </row>
    <row r="2643" spans="7:7" x14ac:dyDescent="0.25">
      <c r="G2643">
        <f t="shared" si="59"/>
        <v>0</v>
      </c>
    </row>
    <row r="2644" spans="7:7" x14ac:dyDescent="0.25">
      <c r="G2644">
        <f t="shared" si="59"/>
        <v>0</v>
      </c>
    </row>
    <row r="2645" spans="7:7" x14ac:dyDescent="0.25">
      <c r="G2645">
        <f t="shared" si="59"/>
        <v>0</v>
      </c>
    </row>
    <row r="2646" spans="7:7" x14ac:dyDescent="0.25">
      <c r="G2646">
        <f t="shared" si="59"/>
        <v>0</v>
      </c>
    </row>
    <row r="2647" spans="7:7" x14ac:dyDescent="0.25">
      <c r="G2647">
        <f t="shared" si="59"/>
        <v>0</v>
      </c>
    </row>
    <row r="2648" spans="7:7" x14ac:dyDescent="0.25">
      <c r="G2648">
        <f t="shared" si="59"/>
        <v>0</v>
      </c>
    </row>
    <row r="2649" spans="7:7" x14ac:dyDescent="0.25">
      <c r="G2649">
        <f t="shared" si="59"/>
        <v>0</v>
      </c>
    </row>
    <row r="2650" spans="7:7" x14ac:dyDescent="0.25">
      <c r="G2650">
        <f t="shared" si="59"/>
        <v>0</v>
      </c>
    </row>
    <row r="2651" spans="7:7" x14ac:dyDescent="0.25">
      <c r="G2651">
        <f t="shared" si="59"/>
        <v>0</v>
      </c>
    </row>
    <row r="2652" spans="7:7" x14ac:dyDescent="0.25">
      <c r="G2652">
        <f t="shared" si="59"/>
        <v>0</v>
      </c>
    </row>
    <row r="2653" spans="7:7" x14ac:dyDescent="0.25">
      <c r="G2653">
        <f t="shared" si="59"/>
        <v>0</v>
      </c>
    </row>
    <row r="2654" spans="7:7" x14ac:dyDescent="0.25">
      <c r="G2654">
        <f t="shared" si="59"/>
        <v>0</v>
      </c>
    </row>
    <row r="2655" spans="7:7" x14ac:dyDescent="0.25">
      <c r="G2655">
        <f t="shared" si="59"/>
        <v>0</v>
      </c>
    </row>
    <row r="2656" spans="7:7" x14ac:dyDescent="0.25">
      <c r="G2656">
        <f t="shared" si="59"/>
        <v>0</v>
      </c>
    </row>
    <row r="2657" spans="7:7" x14ac:dyDescent="0.25">
      <c r="G2657">
        <f t="shared" si="59"/>
        <v>0</v>
      </c>
    </row>
    <row r="2658" spans="7:7" x14ac:dyDescent="0.25">
      <c r="G2658">
        <f t="shared" si="59"/>
        <v>0</v>
      </c>
    </row>
    <row r="2659" spans="7:7" x14ac:dyDescent="0.25">
      <c r="G2659">
        <f t="shared" si="59"/>
        <v>0</v>
      </c>
    </row>
    <row r="2660" spans="7:7" x14ac:dyDescent="0.25">
      <c r="G2660">
        <f t="shared" si="59"/>
        <v>0</v>
      </c>
    </row>
    <row r="2661" spans="7:7" x14ac:dyDescent="0.25">
      <c r="G2661">
        <f t="shared" si="59"/>
        <v>0</v>
      </c>
    </row>
    <row r="2662" spans="7:7" x14ac:dyDescent="0.25">
      <c r="G2662">
        <f t="shared" si="59"/>
        <v>0</v>
      </c>
    </row>
    <row r="2663" spans="7:7" x14ac:dyDescent="0.25">
      <c r="G2663">
        <f t="shared" si="59"/>
        <v>0</v>
      </c>
    </row>
    <row r="2664" spans="7:7" x14ac:dyDescent="0.25">
      <c r="G2664">
        <f t="shared" si="59"/>
        <v>0</v>
      </c>
    </row>
    <row r="2665" spans="7:7" x14ac:dyDescent="0.25">
      <c r="G2665">
        <f t="shared" si="59"/>
        <v>0</v>
      </c>
    </row>
    <row r="2666" spans="7:7" x14ac:dyDescent="0.25">
      <c r="G2666">
        <f t="shared" si="59"/>
        <v>0</v>
      </c>
    </row>
    <row r="2667" spans="7:7" x14ac:dyDescent="0.25">
      <c r="G2667">
        <f t="shared" si="59"/>
        <v>0</v>
      </c>
    </row>
    <row r="2668" spans="7:7" x14ac:dyDescent="0.25">
      <c r="G2668">
        <f t="shared" si="59"/>
        <v>0</v>
      </c>
    </row>
    <row r="2669" spans="7:7" x14ac:dyDescent="0.25">
      <c r="G2669">
        <f t="shared" si="59"/>
        <v>0</v>
      </c>
    </row>
    <row r="2670" spans="7:7" x14ac:dyDescent="0.25">
      <c r="G2670">
        <f t="shared" si="59"/>
        <v>0</v>
      </c>
    </row>
    <row r="2671" spans="7:7" x14ac:dyDescent="0.25">
      <c r="G2671">
        <f t="shared" si="59"/>
        <v>0</v>
      </c>
    </row>
    <row r="2672" spans="7:7" x14ac:dyDescent="0.25">
      <c r="G2672">
        <f t="shared" si="59"/>
        <v>0</v>
      </c>
    </row>
    <row r="2673" spans="7:7" x14ac:dyDescent="0.25">
      <c r="G2673">
        <f t="shared" si="59"/>
        <v>0</v>
      </c>
    </row>
    <row r="2674" spans="7:7" x14ac:dyDescent="0.25">
      <c r="G2674">
        <f t="shared" si="59"/>
        <v>0</v>
      </c>
    </row>
    <row r="2675" spans="7:7" x14ac:dyDescent="0.25">
      <c r="G2675">
        <f t="shared" si="59"/>
        <v>0</v>
      </c>
    </row>
    <row r="2676" spans="7:7" x14ac:dyDescent="0.25">
      <c r="G2676">
        <f t="shared" si="59"/>
        <v>0</v>
      </c>
    </row>
    <row r="2677" spans="7:7" x14ac:dyDescent="0.25">
      <c r="G2677">
        <f t="shared" si="59"/>
        <v>0</v>
      </c>
    </row>
    <row r="2678" spans="7:7" x14ac:dyDescent="0.25">
      <c r="G2678">
        <f t="shared" si="59"/>
        <v>0</v>
      </c>
    </row>
    <row r="2679" spans="7:7" x14ac:dyDescent="0.25">
      <c r="G2679">
        <f t="shared" si="59"/>
        <v>0</v>
      </c>
    </row>
    <row r="2680" spans="7:7" x14ac:dyDescent="0.25">
      <c r="G2680">
        <f t="shared" si="59"/>
        <v>0</v>
      </c>
    </row>
    <row r="2681" spans="7:7" x14ac:dyDescent="0.25">
      <c r="G2681">
        <f t="shared" si="59"/>
        <v>0</v>
      </c>
    </row>
    <row r="2682" spans="7:7" x14ac:dyDescent="0.25">
      <c r="G2682">
        <f t="shared" si="59"/>
        <v>0</v>
      </c>
    </row>
    <row r="2683" spans="7:7" x14ac:dyDescent="0.25">
      <c r="G2683">
        <f t="shared" si="59"/>
        <v>0</v>
      </c>
    </row>
    <row r="2684" spans="7:7" x14ac:dyDescent="0.25">
      <c r="G2684">
        <f t="shared" si="59"/>
        <v>0</v>
      </c>
    </row>
    <row r="2685" spans="7:7" x14ac:dyDescent="0.25">
      <c r="G2685">
        <f t="shared" si="59"/>
        <v>0</v>
      </c>
    </row>
    <row r="2686" spans="7:7" x14ac:dyDescent="0.25">
      <c r="G2686">
        <f t="shared" si="59"/>
        <v>0</v>
      </c>
    </row>
    <row r="2687" spans="7:7" x14ac:dyDescent="0.25">
      <c r="G2687">
        <f t="shared" si="59"/>
        <v>0</v>
      </c>
    </row>
    <row r="2688" spans="7:7" x14ac:dyDescent="0.25">
      <c r="G2688">
        <f t="shared" si="59"/>
        <v>0</v>
      </c>
    </row>
    <row r="2689" spans="7:7" x14ac:dyDescent="0.25">
      <c r="G2689">
        <f t="shared" si="59"/>
        <v>0</v>
      </c>
    </row>
    <row r="2690" spans="7:7" x14ac:dyDescent="0.25">
      <c r="G2690">
        <f t="shared" si="59"/>
        <v>0</v>
      </c>
    </row>
    <row r="2691" spans="7:7" x14ac:dyDescent="0.25">
      <c r="G2691">
        <f t="shared" si="59"/>
        <v>0</v>
      </c>
    </row>
    <row r="2692" spans="7:7" x14ac:dyDescent="0.25">
      <c r="G2692">
        <f t="shared" si="59"/>
        <v>0</v>
      </c>
    </row>
    <row r="2693" spans="7:7" x14ac:dyDescent="0.25">
      <c r="G2693">
        <f t="shared" si="59"/>
        <v>0</v>
      </c>
    </row>
    <row r="2694" spans="7:7" x14ac:dyDescent="0.25">
      <c r="G2694">
        <f t="shared" si="59"/>
        <v>0</v>
      </c>
    </row>
    <row r="2695" spans="7:7" x14ac:dyDescent="0.25">
      <c r="G2695">
        <f t="shared" si="59"/>
        <v>0</v>
      </c>
    </row>
    <row r="2696" spans="7:7" x14ac:dyDescent="0.25">
      <c r="G2696">
        <f t="shared" ref="G2696:G2759" si="60">IF(E2696=E2695,G2695,D2696)</f>
        <v>0</v>
      </c>
    </row>
    <row r="2697" spans="7:7" x14ac:dyDescent="0.25">
      <c r="G2697">
        <f t="shared" si="60"/>
        <v>0</v>
      </c>
    </row>
    <row r="2698" spans="7:7" x14ac:dyDescent="0.25">
      <c r="G2698">
        <f t="shared" si="60"/>
        <v>0</v>
      </c>
    </row>
    <row r="2699" spans="7:7" x14ac:dyDescent="0.25">
      <c r="G2699">
        <f t="shared" si="60"/>
        <v>0</v>
      </c>
    </row>
    <row r="2700" spans="7:7" x14ac:dyDescent="0.25">
      <c r="G2700">
        <f t="shared" si="60"/>
        <v>0</v>
      </c>
    </row>
    <row r="2701" spans="7:7" x14ac:dyDescent="0.25">
      <c r="G2701">
        <f t="shared" si="60"/>
        <v>0</v>
      </c>
    </row>
    <row r="2702" spans="7:7" x14ac:dyDescent="0.25">
      <c r="G2702">
        <f t="shared" si="60"/>
        <v>0</v>
      </c>
    </row>
    <row r="2703" spans="7:7" x14ac:dyDescent="0.25">
      <c r="G2703">
        <f t="shared" si="60"/>
        <v>0</v>
      </c>
    </row>
    <row r="2704" spans="7:7" x14ac:dyDescent="0.25">
      <c r="G2704">
        <f t="shared" si="60"/>
        <v>0</v>
      </c>
    </row>
    <row r="2705" spans="7:7" x14ac:dyDescent="0.25">
      <c r="G2705">
        <f t="shared" si="60"/>
        <v>0</v>
      </c>
    </row>
    <row r="2706" spans="7:7" x14ac:dyDescent="0.25">
      <c r="G2706">
        <f t="shared" si="60"/>
        <v>0</v>
      </c>
    </row>
    <row r="2707" spans="7:7" x14ac:dyDescent="0.25">
      <c r="G2707">
        <f t="shared" si="60"/>
        <v>0</v>
      </c>
    </row>
    <row r="2708" spans="7:7" x14ac:dyDescent="0.25">
      <c r="G2708">
        <f t="shared" si="60"/>
        <v>0</v>
      </c>
    </row>
    <row r="2709" spans="7:7" x14ac:dyDescent="0.25">
      <c r="G2709">
        <f t="shared" si="60"/>
        <v>0</v>
      </c>
    </row>
    <row r="2710" spans="7:7" x14ac:dyDescent="0.25">
      <c r="G2710">
        <f t="shared" si="60"/>
        <v>0</v>
      </c>
    </row>
    <row r="2711" spans="7:7" x14ac:dyDescent="0.25">
      <c r="G2711">
        <f t="shared" si="60"/>
        <v>0</v>
      </c>
    </row>
    <row r="2712" spans="7:7" x14ac:dyDescent="0.25">
      <c r="G2712">
        <f t="shared" si="60"/>
        <v>0</v>
      </c>
    </row>
    <row r="2713" spans="7:7" x14ac:dyDescent="0.25">
      <c r="G2713">
        <f t="shared" si="60"/>
        <v>0</v>
      </c>
    </row>
    <row r="2714" spans="7:7" x14ac:dyDescent="0.25">
      <c r="G2714">
        <f t="shared" si="60"/>
        <v>0</v>
      </c>
    </row>
    <row r="2715" spans="7:7" x14ac:dyDescent="0.25">
      <c r="G2715">
        <f t="shared" si="60"/>
        <v>0</v>
      </c>
    </row>
    <row r="2716" spans="7:7" x14ac:dyDescent="0.25">
      <c r="G2716">
        <f t="shared" si="60"/>
        <v>0</v>
      </c>
    </row>
    <row r="2717" spans="7:7" x14ac:dyDescent="0.25">
      <c r="G2717">
        <f t="shared" si="60"/>
        <v>0</v>
      </c>
    </row>
    <row r="2718" spans="7:7" x14ac:dyDescent="0.25">
      <c r="G2718">
        <f t="shared" si="60"/>
        <v>0</v>
      </c>
    </row>
    <row r="2719" spans="7:7" x14ac:dyDescent="0.25">
      <c r="G2719">
        <f t="shared" si="60"/>
        <v>0</v>
      </c>
    </row>
    <row r="2720" spans="7:7" x14ac:dyDescent="0.25">
      <c r="G2720">
        <f t="shared" si="60"/>
        <v>0</v>
      </c>
    </row>
    <row r="2721" spans="7:7" x14ac:dyDescent="0.25">
      <c r="G2721">
        <f t="shared" si="60"/>
        <v>0</v>
      </c>
    </row>
    <row r="2722" spans="7:7" x14ac:dyDescent="0.25">
      <c r="G2722">
        <f t="shared" si="60"/>
        <v>0</v>
      </c>
    </row>
    <row r="2723" spans="7:7" x14ac:dyDescent="0.25">
      <c r="G2723">
        <f t="shared" si="60"/>
        <v>0</v>
      </c>
    </row>
    <row r="2724" spans="7:7" x14ac:dyDescent="0.25">
      <c r="G2724">
        <f t="shared" si="60"/>
        <v>0</v>
      </c>
    </row>
    <row r="2725" spans="7:7" x14ac:dyDescent="0.25">
      <c r="G2725">
        <f t="shared" si="60"/>
        <v>0</v>
      </c>
    </row>
    <row r="2726" spans="7:7" x14ac:dyDescent="0.25">
      <c r="G2726">
        <f t="shared" si="60"/>
        <v>0</v>
      </c>
    </row>
    <row r="2727" spans="7:7" x14ac:dyDescent="0.25">
      <c r="G2727">
        <f t="shared" si="60"/>
        <v>0</v>
      </c>
    </row>
    <row r="2728" spans="7:7" x14ac:dyDescent="0.25">
      <c r="G2728">
        <f t="shared" si="60"/>
        <v>0</v>
      </c>
    </row>
    <row r="2729" spans="7:7" x14ac:dyDescent="0.25">
      <c r="G2729">
        <f t="shared" si="60"/>
        <v>0</v>
      </c>
    </row>
    <row r="2730" spans="7:7" x14ac:dyDescent="0.25">
      <c r="G2730">
        <f t="shared" si="60"/>
        <v>0</v>
      </c>
    </row>
    <row r="2731" spans="7:7" x14ac:dyDescent="0.25">
      <c r="G2731">
        <f t="shared" si="60"/>
        <v>0</v>
      </c>
    </row>
    <row r="2732" spans="7:7" x14ac:dyDescent="0.25">
      <c r="G2732">
        <f t="shared" si="60"/>
        <v>0</v>
      </c>
    </row>
    <row r="2733" spans="7:7" x14ac:dyDescent="0.25">
      <c r="G2733">
        <f t="shared" si="60"/>
        <v>0</v>
      </c>
    </row>
    <row r="2734" spans="7:7" x14ac:dyDescent="0.25">
      <c r="G2734">
        <f t="shared" si="60"/>
        <v>0</v>
      </c>
    </row>
    <row r="2735" spans="7:7" x14ac:dyDescent="0.25">
      <c r="G2735">
        <f t="shared" si="60"/>
        <v>0</v>
      </c>
    </row>
    <row r="2736" spans="7:7" x14ac:dyDescent="0.25">
      <c r="G2736">
        <f t="shared" si="60"/>
        <v>0</v>
      </c>
    </row>
    <row r="2737" spans="7:7" x14ac:dyDescent="0.25">
      <c r="G2737">
        <f t="shared" si="60"/>
        <v>0</v>
      </c>
    </row>
    <row r="2738" spans="7:7" x14ac:dyDescent="0.25">
      <c r="G2738">
        <f t="shared" si="60"/>
        <v>0</v>
      </c>
    </row>
    <row r="2739" spans="7:7" x14ac:dyDescent="0.25">
      <c r="G2739">
        <f t="shared" si="60"/>
        <v>0</v>
      </c>
    </row>
    <row r="2740" spans="7:7" x14ac:dyDescent="0.25">
      <c r="G2740">
        <f t="shared" si="60"/>
        <v>0</v>
      </c>
    </row>
    <row r="2741" spans="7:7" x14ac:dyDescent="0.25">
      <c r="G2741">
        <f t="shared" si="60"/>
        <v>0</v>
      </c>
    </row>
    <row r="2742" spans="7:7" x14ac:dyDescent="0.25">
      <c r="G2742">
        <f t="shared" si="60"/>
        <v>0</v>
      </c>
    </row>
    <row r="2743" spans="7:7" x14ac:dyDescent="0.25">
      <c r="G2743">
        <f t="shared" si="60"/>
        <v>0</v>
      </c>
    </row>
    <row r="2744" spans="7:7" x14ac:dyDescent="0.25">
      <c r="G2744">
        <f t="shared" si="60"/>
        <v>0</v>
      </c>
    </row>
    <row r="2745" spans="7:7" x14ac:dyDescent="0.25">
      <c r="G2745">
        <f t="shared" si="60"/>
        <v>0</v>
      </c>
    </row>
    <row r="2746" spans="7:7" x14ac:dyDescent="0.25">
      <c r="G2746">
        <f t="shared" si="60"/>
        <v>0</v>
      </c>
    </row>
    <row r="2747" spans="7:7" x14ac:dyDescent="0.25">
      <c r="G2747">
        <f t="shared" si="60"/>
        <v>0</v>
      </c>
    </row>
    <row r="2748" spans="7:7" x14ac:dyDescent="0.25">
      <c r="G2748">
        <f t="shared" si="60"/>
        <v>0</v>
      </c>
    </row>
    <row r="2749" spans="7:7" x14ac:dyDescent="0.25">
      <c r="G2749">
        <f t="shared" si="60"/>
        <v>0</v>
      </c>
    </row>
    <row r="2750" spans="7:7" x14ac:dyDescent="0.25">
      <c r="G2750">
        <f t="shared" si="60"/>
        <v>0</v>
      </c>
    </row>
    <row r="2751" spans="7:7" x14ac:dyDescent="0.25">
      <c r="G2751">
        <f t="shared" si="60"/>
        <v>0</v>
      </c>
    </row>
    <row r="2752" spans="7:7" x14ac:dyDescent="0.25">
      <c r="G2752">
        <f t="shared" si="60"/>
        <v>0</v>
      </c>
    </row>
    <row r="2753" spans="7:7" x14ac:dyDescent="0.25">
      <c r="G2753">
        <f t="shared" si="60"/>
        <v>0</v>
      </c>
    </row>
    <row r="2754" spans="7:7" x14ac:dyDescent="0.25">
      <c r="G2754">
        <f t="shared" si="60"/>
        <v>0</v>
      </c>
    </row>
    <row r="2755" spans="7:7" x14ac:dyDescent="0.25">
      <c r="G2755">
        <f t="shared" si="60"/>
        <v>0</v>
      </c>
    </row>
    <row r="2756" spans="7:7" x14ac:dyDescent="0.25">
      <c r="G2756">
        <f t="shared" si="60"/>
        <v>0</v>
      </c>
    </row>
    <row r="2757" spans="7:7" x14ac:dyDescent="0.25">
      <c r="G2757">
        <f t="shared" si="60"/>
        <v>0</v>
      </c>
    </row>
    <row r="2758" spans="7:7" x14ac:dyDescent="0.25">
      <c r="G2758">
        <f t="shared" si="60"/>
        <v>0</v>
      </c>
    </row>
    <row r="2759" spans="7:7" x14ac:dyDescent="0.25">
      <c r="G2759">
        <f t="shared" si="60"/>
        <v>0</v>
      </c>
    </row>
    <row r="2760" spans="7:7" x14ac:dyDescent="0.25">
      <c r="G2760">
        <f t="shared" ref="G2760:G2823" si="61">IF(E2760=E2759,G2759,D2760)</f>
        <v>0</v>
      </c>
    </row>
    <row r="2761" spans="7:7" x14ac:dyDescent="0.25">
      <c r="G2761">
        <f t="shared" si="61"/>
        <v>0</v>
      </c>
    </row>
    <row r="2762" spans="7:7" x14ac:dyDescent="0.25">
      <c r="G2762">
        <f t="shared" si="61"/>
        <v>0</v>
      </c>
    </row>
    <row r="2763" spans="7:7" x14ac:dyDescent="0.25">
      <c r="G2763">
        <f t="shared" si="61"/>
        <v>0</v>
      </c>
    </row>
    <row r="2764" spans="7:7" x14ac:dyDescent="0.25">
      <c r="G2764">
        <f t="shared" si="61"/>
        <v>0</v>
      </c>
    </row>
    <row r="2765" spans="7:7" x14ac:dyDescent="0.25">
      <c r="G2765">
        <f t="shared" si="61"/>
        <v>0</v>
      </c>
    </row>
    <row r="2766" spans="7:7" x14ac:dyDescent="0.25">
      <c r="G2766">
        <f t="shared" si="61"/>
        <v>0</v>
      </c>
    </row>
    <row r="2767" spans="7:7" x14ac:dyDescent="0.25">
      <c r="G2767">
        <f t="shared" si="61"/>
        <v>0</v>
      </c>
    </row>
    <row r="2768" spans="7:7" x14ac:dyDescent="0.25">
      <c r="G2768">
        <f t="shared" si="61"/>
        <v>0</v>
      </c>
    </row>
    <row r="2769" spans="7:7" x14ac:dyDescent="0.25">
      <c r="G2769">
        <f t="shared" si="61"/>
        <v>0</v>
      </c>
    </row>
    <row r="2770" spans="7:7" x14ac:dyDescent="0.25">
      <c r="G2770">
        <f t="shared" si="61"/>
        <v>0</v>
      </c>
    </row>
    <row r="2771" spans="7:7" x14ac:dyDescent="0.25">
      <c r="G2771">
        <f t="shared" si="61"/>
        <v>0</v>
      </c>
    </row>
    <row r="2772" spans="7:7" x14ac:dyDescent="0.25">
      <c r="G2772">
        <f t="shared" si="61"/>
        <v>0</v>
      </c>
    </row>
    <row r="2773" spans="7:7" x14ac:dyDescent="0.25">
      <c r="G2773">
        <f t="shared" si="61"/>
        <v>0</v>
      </c>
    </row>
    <row r="2774" spans="7:7" x14ac:dyDescent="0.25">
      <c r="G2774">
        <f t="shared" si="61"/>
        <v>0</v>
      </c>
    </row>
    <row r="2775" spans="7:7" x14ac:dyDescent="0.25">
      <c r="G2775">
        <f t="shared" si="61"/>
        <v>0</v>
      </c>
    </row>
    <row r="2776" spans="7:7" x14ac:dyDescent="0.25">
      <c r="G2776">
        <f t="shared" si="61"/>
        <v>0</v>
      </c>
    </row>
    <row r="2777" spans="7:7" x14ac:dyDescent="0.25">
      <c r="G2777">
        <f t="shared" si="61"/>
        <v>0</v>
      </c>
    </row>
    <row r="2778" spans="7:7" x14ac:dyDescent="0.25">
      <c r="G2778">
        <f t="shared" si="61"/>
        <v>0</v>
      </c>
    </row>
    <row r="2779" spans="7:7" x14ac:dyDescent="0.25">
      <c r="G2779">
        <f t="shared" si="61"/>
        <v>0</v>
      </c>
    </row>
    <row r="2780" spans="7:7" x14ac:dyDescent="0.25">
      <c r="G2780">
        <f t="shared" si="61"/>
        <v>0</v>
      </c>
    </row>
    <row r="2781" spans="7:7" x14ac:dyDescent="0.25">
      <c r="G2781">
        <f t="shared" si="61"/>
        <v>0</v>
      </c>
    </row>
    <row r="2782" spans="7:7" x14ac:dyDescent="0.25">
      <c r="G2782">
        <f t="shared" si="61"/>
        <v>0</v>
      </c>
    </row>
    <row r="2783" spans="7:7" x14ac:dyDescent="0.25">
      <c r="G2783">
        <f t="shared" si="61"/>
        <v>0</v>
      </c>
    </row>
    <row r="2784" spans="7:7" x14ac:dyDescent="0.25">
      <c r="G2784">
        <f t="shared" si="61"/>
        <v>0</v>
      </c>
    </row>
    <row r="2785" spans="7:7" x14ac:dyDescent="0.25">
      <c r="G2785">
        <f t="shared" si="61"/>
        <v>0</v>
      </c>
    </row>
    <row r="2786" spans="7:7" x14ac:dyDescent="0.25">
      <c r="G2786">
        <f t="shared" si="61"/>
        <v>0</v>
      </c>
    </row>
    <row r="2787" spans="7:7" x14ac:dyDescent="0.25">
      <c r="G2787">
        <f t="shared" si="61"/>
        <v>0</v>
      </c>
    </row>
    <row r="2788" spans="7:7" x14ac:dyDescent="0.25">
      <c r="G2788">
        <f t="shared" si="61"/>
        <v>0</v>
      </c>
    </row>
    <row r="2789" spans="7:7" x14ac:dyDescent="0.25">
      <c r="G2789">
        <f t="shared" si="61"/>
        <v>0</v>
      </c>
    </row>
    <row r="2790" spans="7:7" x14ac:dyDescent="0.25">
      <c r="G2790">
        <f t="shared" si="61"/>
        <v>0</v>
      </c>
    </row>
    <row r="2791" spans="7:7" x14ac:dyDescent="0.25">
      <c r="G2791">
        <f t="shared" si="61"/>
        <v>0</v>
      </c>
    </row>
    <row r="2792" spans="7:7" x14ac:dyDescent="0.25">
      <c r="G2792">
        <f t="shared" si="61"/>
        <v>0</v>
      </c>
    </row>
    <row r="2793" spans="7:7" x14ac:dyDescent="0.25">
      <c r="G2793">
        <f t="shared" si="61"/>
        <v>0</v>
      </c>
    </row>
    <row r="2794" spans="7:7" x14ac:dyDescent="0.25">
      <c r="G2794">
        <f t="shared" si="61"/>
        <v>0</v>
      </c>
    </row>
    <row r="2795" spans="7:7" x14ac:dyDescent="0.25">
      <c r="G2795">
        <f t="shared" si="61"/>
        <v>0</v>
      </c>
    </row>
    <row r="2796" spans="7:7" x14ac:dyDescent="0.25">
      <c r="G2796">
        <f t="shared" si="61"/>
        <v>0</v>
      </c>
    </row>
    <row r="2797" spans="7:7" x14ac:dyDescent="0.25">
      <c r="G2797">
        <f t="shared" si="61"/>
        <v>0</v>
      </c>
    </row>
    <row r="2798" spans="7:7" x14ac:dyDescent="0.25">
      <c r="G2798">
        <f t="shared" si="61"/>
        <v>0</v>
      </c>
    </row>
    <row r="2799" spans="7:7" x14ac:dyDescent="0.25">
      <c r="G2799">
        <f t="shared" si="61"/>
        <v>0</v>
      </c>
    </row>
    <row r="2800" spans="7:7" x14ac:dyDescent="0.25">
      <c r="G2800">
        <f t="shared" si="61"/>
        <v>0</v>
      </c>
    </row>
    <row r="2801" spans="7:7" x14ac:dyDescent="0.25">
      <c r="G2801">
        <f t="shared" si="61"/>
        <v>0</v>
      </c>
    </row>
    <row r="2802" spans="7:7" x14ac:dyDescent="0.25">
      <c r="G2802">
        <f t="shared" si="61"/>
        <v>0</v>
      </c>
    </row>
    <row r="2803" spans="7:7" x14ac:dyDescent="0.25">
      <c r="G2803">
        <f t="shared" si="61"/>
        <v>0</v>
      </c>
    </row>
    <row r="2804" spans="7:7" x14ac:dyDescent="0.25">
      <c r="G2804">
        <f t="shared" si="61"/>
        <v>0</v>
      </c>
    </row>
    <row r="2805" spans="7:7" x14ac:dyDescent="0.25">
      <c r="G2805">
        <f t="shared" si="61"/>
        <v>0</v>
      </c>
    </row>
    <row r="2806" spans="7:7" x14ac:dyDescent="0.25">
      <c r="G2806">
        <f t="shared" si="61"/>
        <v>0</v>
      </c>
    </row>
    <row r="2807" spans="7:7" x14ac:dyDescent="0.25">
      <c r="G2807">
        <f t="shared" si="61"/>
        <v>0</v>
      </c>
    </row>
    <row r="2808" spans="7:7" x14ac:dyDescent="0.25">
      <c r="G2808">
        <f t="shared" si="61"/>
        <v>0</v>
      </c>
    </row>
    <row r="2809" spans="7:7" x14ac:dyDescent="0.25">
      <c r="G2809">
        <f t="shared" si="61"/>
        <v>0</v>
      </c>
    </row>
    <row r="2810" spans="7:7" x14ac:dyDescent="0.25">
      <c r="G2810">
        <f t="shared" si="61"/>
        <v>0</v>
      </c>
    </row>
    <row r="2811" spans="7:7" x14ac:dyDescent="0.25">
      <c r="G2811">
        <f t="shared" si="61"/>
        <v>0</v>
      </c>
    </row>
    <row r="2812" spans="7:7" x14ac:dyDescent="0.25">
      <c r="G2812">
        <f t="shared" si="61"/>
        <v>0</v>
      </c>
    </row>
    <row r="2813" spans="7:7" x14ac:dyDescent="0.25">
      <c r="G2813">
        <f t="shared" si="61"/>
        <v>0</v>
      </c>
    </row>
    <row r="2814" spans="7:7" x14ac:dyDescent="0.25">
      <c r="G2814">
        <f t="shared" si="61"/>
        <v>0</v>
      </c>
    </row>
    <row r="2815" spans="7:7" x14ac:dyDescent="0.25">
      <c r="G2815">
        <f t="shared" si="61"/>
        <v>0</v>
      </c>
    </row>
    <row r="2816" spans="7:7" x14ac:dyDescent="0.25">
      <c r="G2816">
        <f t="shared" si="61"/>
        <v>0</v>
      </c>
    </row>
    <row r="2817" spans="7:7" x14ac:dyDescent="0.25">
      <c r="G2817">
        <f t="shared" si="61"/>
        <v>0</v>
      </c>
    </row>
    <row r="2818" spans="7:7" x14ac:dyDescent="0.25">
      <c r="G2818">
        <f t="shared" si="61"/>
        <v>0</v>
      </c>
    </row>
    <row r="2819" spans="7:7" x14ac:dyDescent="0.25">
      <c r="G2819">
        <f t="shared" si="61"/>
        <v>0</v>
      </c>
    </row>
    <row r="2820" spans="7:7" x14ac:dyDescent="0.25">
      <c r="G2820">
        <f t="shared" si="61"/>
        <v>0</v>
      </c>
    </row>
    <row r="2821" spans="7:7" x14ac:dyDescent="0.25">
      <c r="G2821">
        <f t="shared" si="61"/>
        <v>0</v>
      </c>
    </row>
    <row r="2822" spans="7:7" x14ac:dyDescent="0.25">
      <c r="G2822">
        <f t="shared" si="61"/>
        <v>0</v>
      </c>
    </row>
    <row r="2823" spans="7:7" x14ac:dyDescent="0.25">
      <c r="G2823">
        <f t="shared" si="61"/>
        <v>0</v>
      </c>
    </row>
    <row r="2824" spans="7:7" x14ac:dyDescent="0.25">
      <c r="G2824">
        <f t="shared" ref="G2824:G2887" si="62">IF(E2824=E2823,G2823,D2824)</f>
        <v>0</v>
      </c>
    </row>
    <row r="2825" spans="7:7" x14ac:dyDescent="0.25">
      <c r="G2825">
        <f t="shared" si="62"/>
        <v>0</v>
      </c>
    </row>
    <row r="2826" spans="7:7" x14ac:dyDescent="0.25">
      <c r="G2826">
        <f t="shared" si="62"/>
        <v>0</v>
      </c>
    </row>
    <row r="2827" spans="7:7" x14ac:dyDescent="0.25">
      <c r="G2827">
        <f t="shared" si="62"/>
        <v>0</v>
      </c>
    </row>
    <row r="2828" spans="7:7" x14ac:dyDescent="0.25">
      <c r="G2828">
        <f t="shared" si="62"/>
        <v>0</v>
      </c>
    </row>
    <row r="2829" spans="7:7" x14ac:dyDescent="0.25">
      <c r="G2829">
        <f t="shared" si="62"/>
        <v>0</v>
      </c>
    </row>
    <row r="2830" spans="7:7" x14ac:dyDescent="0.25">
      <c r="G2830">
        <f t="shared" si="62"/>
        <v>0</v>
      </c>
    </row>
    <row r="2831" spans="7:7" x14ac:dyDescent="0.25">
      <c r="G2831">
        <f t="shared" si="62"/>
        <v>0</v>
      </c>
    </row>
    <row r="2832" spans="7:7" x14ac:dyDescent="0.25">
      <c r="G2832">
        <f t="shared" si="62"/>
        <v>0</v>
      </c>
    </row>
    <row r="2833" spans="7:7" x14ac:dyDescent="0.25">
      <c r="G2833">
        <f t="shared" si="62"/>
        <v>0</v>
      </c>
    </row>
    <row r="2834" spans="7:7" x14ac:dyDescent="0.25">
      <c r="G2834">
        <f t="shared" si="62"/>
        <v>0</v>
      </c>
    </row>
    <row r="2835" spans="7:7" x14ac:dyDescent="0.25">
      <c r="G2835">
        <f t="shared" si="62"/>
        <v>0</v>
      </c>
    </row>
    <row r="2836" spans="7:7" x14ac:dyDescent="0.25">
      <c r="G2836">
        <f t="shared" si="62"/>
        <v>0</v>
      </c>
    </row>
    <row r="2837" spans="7:7" x14ac:dyDescent="0.25">
      <c r="G2837">
        <f t="shared" si="62"/>
        <v>0</v>
      </c>
    </row>
    <row r="2838" spans="7:7" x14ac:dyDescent="0.25">
      <c r="G2838">
        <f t="shared" si="62"/>
        <v>0</v>
      </c>
    </row>
    <row r="2839" spans="7:7" x14ac:dyDescent="0.25">
      <c r="G2839">
        <f t="shared" si="62"/>
        <v>0</v>
      </c>
    </row>
    <row r="2840" spans="7:7" x14ac:dyDescent="0.25">
      <c r="G2840">
        <f t="shared" si="62"/>
        <v>0</v>
      </c>
    </row>
    <row r="2841" spans="7:7" x14ac:dyDescent="0.25">
      <c r="G2841">
        <f t="shared" si="62"/>
        <v>0</v>
      </c>
    </row>
    <row r="2842" spans="7:7" x14ac:dyDescent="0.25">
      <c r="G2842">
        <f t="shared" si="62"/>
        <v>0</v>
      </c>
    </row>
    <row r="2843" spans="7:7" x14ac:dyDescent="0.25">
      <c r="G2843">
        <f t="shared" si="62"/>
        <v>0</v>
      </c>
    </row>
    <row r="2844" spans="7:7" x14ac:dyDescent="0.25">
      <c r="G2844">
        <f t="shared" si="62"/>
        <v>0</v>
      </c>
    </row>
    <row r="2845" spans="7:7" x14ac:dyDescent="0.25">
      <c r="G2845">
        <f t="shared" si="62"/>
        <v>0</v>
      </c>
    </row>
    <row r="2846" spans="7:7" x14ac:dyDescent="0.25">
      <c r="G2846">
        <f t="shared" si="62"/>
        <v>0</v>
      </c>
    </row>
    <row r="2847" spans="7:7" x14ac:dyDescent="0.25">
      <c r="G2847">
        <f t="shared" si="62"/>
        <v>0</v>
      </c>
    </row>
    <row r="2848" spans="7:7" x14ac:dyDescent="0.25">
      <c r="G2848">
        <f t="shared" si="62"/>
        <v>0</v>
      </c>
    </row>
    <row r="2849" spans="7:7" x14ac:dyDescent="0.25">
      <c r="G2849">
        <f t="shared" si="62"/>
        <v>0</v>
      </c>
    </row>
    <row r="2850" spans="7:7" x14ac:dyDescent="0.25">
      <c r="G2850">
        <f t="shared" si="62"/>
        <v>0</v>
      </c>
    </row>
    <row r="2851" spans="7:7" x14ac:dyDescent="0.25">
      <c r="G2851">
        <f t="shared" si="62"/>
        <v>0</v>
      </c>
    </row>
    <row r="2852" spans="7:7" x14ac:dyDescent="0.25">
      <c r="G2852">
        <f t="shared" si="62"/>
        <v>0</v>
      </c>
    </row>
    <row r="2853" spans="7:7" x14ac:dyDescent="0.25">
      <c r="G2853">
        <f t="shared" si="62"/>
        <v>0</v>
      </c>
    </row>
    <row r="2854" spans="7:7" x14ac:dyDescent="0.25">
      <c r="G2854">
        <f t="shared" si="62"/>
        <v>0</v>
      </c>
    </row>
    <row r="2855" spans="7:7" x14ac:dyDescent="0.25">
      <c r="G2855">
        <f t="shared" si="62"/>
        <v>0</v>
      </c>
    </row>
    <row r="2856" spans="7:7" x14ac:dyDescent="0.25">
      <c r="G2856">
        <f t="shared" si="62"/>
        <v>0</v>
      </c>
    </row>
    <row r="2857" spans="7:7" x14ac:dyDescent="0.25">
      <c r="G2857">
        <f t="shared" si="62"/>
        <v>0</v>
      </c>
    </row>
    <row r="2858" spans="7:7" x14ac:dyDescent="0.25">
      <c r="G2858">
        <f t="shared" si="62"/>
        <v>0</v>
      </c>
    </row>
    <row r="2859" spans="7:7" x14ac:dyDescent="0.25">
      <c r="G2859">
        <f t="shared" si="62"/>
        <v>0</v>
      </c>
    </row>
    <row r="2860" spans="7:7" x14ac:dyDescent="0.25">
      <c r="G2860">
        <f t="shared" si="62"/>
        <v>0</v>
      </c>
    </row>
    <row r="2861" spans="7:7" x14ac:dyDescent="0.25">
      <c r="G2861">
        <f t="shared" si="62"/>
        <v>0</v>
      </c>
    </row>
    <row r="2862" spans="7:7" x14ac:dyDescent="0.25">
      <c r="G2862">
        <f t="shared" si="62"/>
        <v>0</v>
      </c>
    </row>
    <row r="2863" spans="7:7" x14ac:dyDescent="0.25">
      <c r="G2863">
        <f t="shared" si="62"/>
        <v>0</v>
      </c>
    </row>
    <row r="2864" spans="7:7" x14ac:dyDescent="0.25">
      <c r="G2864">
        <f t="shared" si="62"/>
        <v>0</v>
      </c>
    </row>
    <row r="2865" spans="7:7" x14ac:dyDescent="0.25">
      <c r="G2865">
        <f t="shared" si="62"/>
        <v>0</v>
      </c>
    </row>
    <row r="2866" spans="7:7" x14ac:dyDescent="0.25">
      <c r="G2866">
        <f t="shared" si="62"/>
        <v>0</v>
      </c>
    </row>
    <row r="2867" spans="7:7" x14ac:dyDescent="0.25">
      <c r="G2867">
        <f t="shared" si="62"/>
        <v>0</v>
      </c>
    </row>
    <row r="2868" spans="7:7" x14ac:dyDescent="0.25">
      <c r="G2868">
        <f t="shared" si="62"/>
        <v>0</v>
      </c>
    </row>
    <row r="2869" spans="7:7" x14ac:dyDescent="0.25">
      <c r="G2869">
        <f t="shared" si="62"/>
        <v>0</v>
      </c>
    </row>
    <row r="2870" spans="7:7" x14ac:dyDescent="0.25">
      <c r="G2870">
        <f t="shared" si="62"/>
        <v>0</v>
      </c>
    </row>
    <row r="2871" spans="7:7" x14ac:dyDescent="0.25">
      <c r="G2871">
        <f t="shared" si="62"/>
        <v>0</v>
      </c>
    </row>
    <row r="2872" spans="7:7" x14ac:dyDescent="0.25">
      <c r="G2872">
        <f t="shared" si="62"/>
        <v>0</v>
      </c>
    </row>
    <row r="2873" spans="7:7" x14ac:dyDescent="0.25">
      <c r="G2873">
        <f t="shared" si="62"/>
        <v>0</v>
      </c>
    </row>
    <row r="2874" spans="7:7" x14ac:dyDescent="0.25">
      <c r="G2874">
        <f t="shared" si="62"/>
        <v>0</v>
      </c>
    </row>
    <row r="2875" spans="7:7" x14ac:dyDescent="0.25">
      <c r="G2875">
        <f t="shared" si="62"/>
        <v>0</v>
      </c>
    </row>
    <row r="2876" spans="7:7" x14ac:dyDescent="0.25">
      <c r="G2876">
        <f t="shared" si="62"/>
        <v>0</v>
      </c>
    </row>
    <row r="2877" spans="7:7" x14ac:dyDescent="0.25">
      <c r="G2877">
        <f t="shared" si="62"/>
        <v>0</v>
      </c>
    </row>
    <row r="2878" spans="7:7" x14ac:dyDescent="0.25">
      <c r="G2878">
        <f t="shared" si="62"/>
        <v>0</v>
      </c>
    </row>
    <row r="2879" spans="7:7" x14ac:dyDescent="0.25">
      <c r="G2879">
        <f t="shared" si="62"/>
        <v>0</v>
      </c>
    </row>
    <row r="2880" spans="7:7" x14ac:dyDescent="0.25">
      <c r="G2880">
        <f t="shared" si="62"/>
        <v>0</v>
      </c>
    </row>
    <row r="2881" spans="7:7" x14ac:dyDescent="0.25">
      <c r="G2881">
        <f t="shared" si="62"/>
        <v>0</v>
      </c>
    </row>
    <row r="2882" spans="7:7" x14ac:dyDescent="0.25">
      <c r="G2882">
        <f t="shared" si="62"/>
        <v>0</v>
      </c>
    </row>
    <row r="2883" spans="7:7" x14ac:dyDescent="0.25">
      <c r="G2883">
        <f t="shared" si="62"/>
        <v>0</v>
      </c>
    </row>
    <row r="2884" spans="7:7" x14ac:dyDescent="0.25">
      <c r="G2884">
        <f t="shared" si="62"/>
        <v>0</v>
      </c>
    </row>
    <row r="2885" spans="7:7" x14ac:dyDescent="0.25">
      <c r="G2885">
        <f t="shared" si="62"/>
        <v>0</v>
      </c>
    </row>
    <row r="2886" spans="7:7" x14ac:dyDescent="0.25">
      <c r="G2886">
        <f t="shared" si="62"/>
        <v>0</v>
      </c>
    </row>
    <row r="2887" spans="7:7" x14ac:dyDescent="0.25">
      <c r="G2887">
        <f t="shared" si="62"/>
        <v>0</v>
      </c>
    </row>
    <row r="2888" spans="7:7" x14ac:dyDescent="0.25">
      <c r="G2888">
        <f t="shared" ref="G2888:G2951" si="63">IF(E2888=E2887,G2887,D2888)</f>
        <v>0</v>
      </c>
    </row>
    <row r="2889" spans="7:7" x14ac:dyDescent="0.25">
      <c r="G2889">
        <f t="shared" si="63"/>
        <v>0</v>
      </c>
    </row>
    <row r="2890" spans="7:7" x14ac:dyDescent="0.25">
      <c r="G2890">
        <f t="shared" si="63"/>
        <v>0</v>
      </c>
    </row>
    <row r="2891" spans="7:7" x14ac:dyDescent="0.25">
      <c r="G2891">
        <f t="shared" si="63"/>
        <v>0</v>
      </c>
    </row>
    <row r="2892" spans="7:7" x14ac:dyDescent="0.25">
      <c r="G2892">
        <f t="shared" si="63"/>
        <v>0</v>
      </c>
    </row>
    <row r="2893" spans="7:7" x14ac:dyDescent="0.25">
      <c r="G2893">
        <f t="shared" si="63"/>
        <v>0</v>
      </c>
    </row>
    <row r="2894" spans="7:7" x14ac:dyDescent="0.25">
      <c r="G2894">
        <f t="shared" si="63"/>
        <v>0</v>
      </c>
    </row>
    <row r="2895" spans="7:7" x14ac:dyDescent="0.25">
      <c r="G2895">
        <f t="shared" si="63"/>
        <v>0</v>
      </c>
    </row>
    <row r="2896" spans="7:7" x14ac:dyDescent="0.25">
      <c r="G2896">
        <f t="shared" si="63"/>
        <v>0</v>
      </c>
    </row>
    <row r="2897" spans="7:7" x14ac:dyDescent="0.25">
      <c r="G2897">
        <f t="shared" si="63"/>
        <v>0</v>
      </c>
    </row>
    <row r="2898" spans="7:7" x14ac:dyDescent="0.25">
      <c r="G2898">
        <f t="shared" si="63"/>
        <v>0</v>
      </c>
    </row>
    <row r="2899" spans="7:7" x14ac:dyDescent="0.25">
      <c r="G2899">
        <f t="shared" si="63"/>
        <v>0</v>
      </c>
    </row>
    <row r="2900" spans="7:7" x14ac:dyDescent="0.25">
      <c r="G2900">
        <f t="shared" si="63"/>
        <v>0</v>
      </c>
    </row>
    <row r="2901" spans="7:7" x14ac:dyDescent="0.25">
      <c r="G2901">
        <f t="shared" si="63"/>
        <v>0</v>
      </c>
    </row>
    <row r="2902" spans="7:7" x14ac:dyDescent="0.25">
      <c r="G2902">
        <f t="shared" si="63"/>
        <v>0</v>
      </c>
    </row>
    <row r="2903" spans="7:7" x14ac:dyDescent="0.25">
      <c r="G2903">
        <f t="shared" si="63"/>
        <v>0</v>
      </c>
    </row>
    <row r="2904" spans="7:7" x14ac:dyDescent="0.25">
      <c r="G2904">
        <f t="shared" si="63"/>
        <v>0</v>
      </c>
    </row>
    <row r="2905" spans="7:7" x14ac:dyDescent="0.25">
      <c r="G2905">
        <f t="shared" si="63"/>
        <v>0</v>
      </c>
    </row>
    <row r="2906" spans="7:7" x14ac:dyDescent="0.25">
      <c r="G2906">
        <f t="shared" si="63"/>
        <v>0</v>
      </c>
    </row>
    <row r="2907" spans="7:7" x14ac:dyDescent="0.25">
      <c r="G2907">
        <f t="shared" si="63"/>
        <v>0</v>
      </c>
    </row>
    <row r="2908" spans="7:7" x14ac:dyDescent="0.25">
      <c r="G2908">
        <f t="shared" si="63"/>
        <v>0</v>
      </c>
    </row>
    <row r="2909" spans="7:7" x14ac:dyDescent="0.25">
      <c r="G2909">
        <f t="shared" si="63"/>
        <v>0</v>
      </c>
    </row>
    <row r="2910" spans="7:7" x14ac:dyDescent="0.25">
      <c r="G2910">
        <f t="shared" si="63"/>
        <v>0</v>
      </c>
    </row>
    <row r="2911" spans="7:7" x14ac:dyDescent="0.25">
      <c r="G2911">
        <f t="shared" si="63"/>
        <v>0</v>
      </c>
    </row>
    <row r="2912" spans="7:7" x14ac:dyDescent="0.25">
      <c r="G2912">
        <f t="shared" si="63"/>
        <v>0</v>
      </c>
    </row>
    <row r="2913" spans="7:7" x14ac:dyDescent="0.25">
      <c r="G2913">
        <f t="shared" si="63"/>
        <v>0</v>
      </c>
    </row>
    <row r="2914" spans="7:7" x14ac:dyDescent="0.25">
      <c r="G2914">
        <f t="shared" si="63"/>
        <v>0</v>
      </c>
    </row>
    <row r="2915" spans="7:7" x14ac:dyDescent="0.25">
      <c r="G2915">
        <f t="shared" si="63"/>
        <v>0</v>
      </c>
    </row>
    <row r="2916" spans="7:7" x14ac:dyDescent="0.25">
      <c r="G2916">
        <f t="shared" si="63"/>
        <v>0</v>
      </c>
    </row>
    <row r="2917" spans="7:7" x14ac:dyDescent="0.25">
      <c r="G2917">
        <f t="shared" si="63"/>
        <v>0</v>
      </c>
    </row>
    <row r="2918" spans="7:7" x14ac:dyDescent="0.25">
      <c r="G2918">
        <f t="shared" si="63"/>
        <v>0</v>
      </c>
    </row>
    <row r="2919" spans="7:7" x14ac:dyDescent="0.25">
      <c r="G2919">
        <f t="shared" si="63"/>
        <v>0</v>
      </c>
    </row>
    <row r="2920" spans="7:7" x14ac:dyDescent="0.25">
      <c r="G2920">
        <f t="shared" si="63"/>
        <v>0</v>
      </c>
    </row>
    <row r="2921" spans="7:7" x14ac:dyDescent="0.25">
      <c r="G2921">
        <f t="shared" si="63"/>
        <v>0</v>
      </c>
    </row>
    <row r="2922" spans="7:7" x14ac:dyDescent="0.25">
      <c r="G2922">
        <f t="shared" si="63"/>
        <v>0</v>
      </c>
    </row>
    <row r="2923" spans="7:7" x14ac:dyDescent="0.25">
      <c r="G2923">
        <f t="shared" si="63"/>
        <v>0</v>
      </c>
    </row>
    <row r="2924" spans="7:7" x14ac:dyDescent="0.25">
      <c r="G2924">
        <f t="shared" si="63"/>
        <v>0</v>
      </c>
    </row>
    <row r="2925" spans="7:7" x14ac:dyDescent="0.25">
      <c r="G2925">
        <f t="shared" si="63"/>
        <v>0</v>
      </c>
    </row>
    <row r="2926" spans="7:7" x14ac:dyDescent="0.25">
      <c r="G2926">
        <f t="shared" si="63"/>
        <v>0</v>
      </c>
    </row>
    <row r="2927" spans="7:7" x14ac:dyDescent="0.25">
      <c r="G2927">
        <f t="shared" si="63"/>
        <v>0</v>
      </c>
    </row>
    <row r="2928" spans="7:7" x14ac:dyDescent="0.25">
      <c r="G2928">
        <f t="shared" si="63"/>
        <v>0</v>
      </c>
    </row>
    <row r="2929" spans="7:7" x14ac:dyDescent="0.25">
      <c r="G2929">
        <f t="shared" si="63"/>
        <v>0</v>
      </c>
    </row>
    <row r="2930" spans="7:7" x14ac:dyDescent="0.25">
      <c r="G2930">
        <f t="shared" si="63"/>
        <v>0</v>
      </c>
    </row>
    <row r="2931" spans="7:7" x14ac:dyDescent="0.25">
      <c r="G2931">
        <f t="shared" si="63"/>
        <v>0</v>
      </c>
    </row>
    <row r="2932" spans="7:7" x14ac:dyDescent="0.25">
      <c r="G2932">
        <f t="shared" si="63"/>
        <v>0</v>
      </c>
    </row>
    <row r="2933" spans="7:7" x14ac:dyDescent="0.25">
      <c r="G2933">
        <f t="shared" si="63"/>
        <v>0</v>
      </c>
    </row>
    <row r="2934" spans="7:7" x14ac:dyDescent="0.25">
      <c r="G2934">
        <f t="shared" si="63"/>
        <v>0</v>
      </c>
    </row>
    <row r="2935" spans="7:7" x14ac:dyDescent="0.25">
      <c r="G2935">
        <f t="shared" si="63"/>
        <v>0</v>
      </c>
    </row>
    <row r="2936" spans="7:7" x14ac:dyDescent="0.25">
      <c r="G2936">
        <f t="shared" si="63"/>
        <v>0</v>
      </c>
    </row>
    <row r="2937" spans="7:7" x14ac:dyDescent="0.25">
      <c r="G2937">
        <f t="shared" si="63"/>
        <v>0</v>
      </c>
    </row>
    <row r="2938" spans="7:7" x14ac:dyDescent="0.25">
      <c r="G2938">
        <f t="shared" si="63"/>
        <v>0</v>
      </c>
    </row>
    <row r="2939" spans="7:7" x14ac:dyDescent="0.25">
      <c r="G2939">
        <f t="shared" si="63"/>
        <v>0</v>
      </c>
    </row>
    <row r="2940" spans="7:7" x14ac:dyDescent="0.25">
      <c r="G2940">
        <f t="shared" si="63"/>
        <v>0</v>
      </c>
    </row>
    <row r="2941" spans="7:7" x14ac:dyDescent="0.25">
      <c r="G2941">
        <f t="shared" si="63"/>
        <v>0</v>
      </c>
    </row>
    <row r="2942" spans="7:7" x14ac:dyDescent="0.25">
      <c r="G2942">
        <f t="shared" si="63"/>
        <v>0</v>
      </c>
    </row>
    <row r="2943" spans="7:7" x14ac:dyDescent="0.25">
      <c r="G2943">
        <f t="shared" si="63"/>
        <v>0</v>
      </c>
    </row>
    <row r="2944" spans="7:7" x14ac:dyDescent="0.25">
      <c r="G2944">
        <f t="shared" si="63"/>
        <v>0</v>
      </c>
    </row>
    <row r="2945" spans="7:7" x14ac:dyDescent="0.25">
      <c r="G2945">
        <f t="shared" si="63"/>
        <v>0</v>
      </c>
    </row>
    <row r="2946" spans="7:7" x14ac:dyDescent="0.25">
      <c r="G2946">
        <f t="shared" si="63"/>
        <v>0</v>
      </c>
    </row>
    <row r="2947" spans="7:7" x14ac:dyDescent="0.25">
      <c r="G2947">
        <f t="shared" si="63"/>
        <v>0</v>
      </c>
    </row>
    <row r="2948" spans="7:7" x14ac:dyDescent="0.25">
      <c r="G2948">
        <f t="shared" si="63"/>
        <v>0</v>
      </c>
    </row>
    <row r="2949" spans="7:7" x14ac:dyDescent="0.25">
      <c r="G2949">
        <f t="shared" si="63"/>
        <v>0</v>
      </c>
    </row>
    <row r="2950" spans="7:7" x14ac:dyDescent="0.25">
      <c r="G2950">
        <f t="shared" si="63"/>
        <v>0</v>
      </c>
    </row>
    <row r="2951" spans="7:7" x14ac:dyDescent="0.25">
      <c r="G2951">
        <f t="shared" si="63"/>
        <v>0</v>
      </c>
    </row>
    <row r="2952" spans="7:7" x14ac:dyDescent="0.25">
      <c r="G2952">
        <f t="shared" ref="G2952:G3015" si="64">IF(E2952=E2951,G2951,D2952)</f>
        <v>0</v>
      </c>
    </row>
    <row r="2953" spans="7:7" x14ac:dyDescent="0.25">
      <c r="G2953">
        <f t="shared" si="64"/>
        <v>0</v>
      </c>
    </row>
    <row r="2954" spans="7:7" x14ac:dyDescent="0.25">
      <c r="G2954">
        <f t="shared" si="64"/>
        <v>0</v>
      </c>
    </row>
    <row r="2955" spans="7:7" x14ac:dyDescent="0.25">
      <c r="G2955">
        <f t="shared" si="64"/>
        <v>0</v>
      </c>
    </row>
    <row r="2956" spans="7:7" x14ac:dyDescent="0.25">
      <c r="G2956">
        <f t="shared" si="64"/>
        <v>0</v>
      </c>
    </row>
    <row r="2957" spans="7:7" x14ac:dyDescent="0.25">
      <c r="G2957">
        <f t="shared" si="64"/>
        <v>0</v>
      </c>
    </row>
    <row r="2958" spans="7:7" x14ac:dyDescent="0.25">
      <c r="G2958">
        <f t="shared" si="64"/>
        <v>0</v>
      </c>
    </row>
    <row r="2959" spans="7:7" x14ac:dyDescent="0.25">
      <c r="G2959">
        <f t="shared" si="64"/>
        <v>0</v>
      </c>
    </row>
    <row r="2960" spans="7:7" x14ac:dyDescent="0.25">
      <c r="G2960">
        <f t="shared" si="64"/>
        <v>0</v>
      </c>
    </row>
    <row r="2961" spans="7:7" x14ac:dyDescent="0.25">
      <c r="G2961">
        <f t="shared" si="64"/>
        <v>0</v>
      </c>
    </row>
    <row r="2962" spans="7:7" x14ac:dyDescent="0.25">
      <c r="G2962">
        <f t="shared" si="64"/>
        <v>0</v>
      </c>
    </row>
    <row r="2963" spans="7:7" x14ac:dyDescent="0.25">
      <c r="G2963">
        <f t="shared" si="64"/>
        <v>0</v>
      </c>
    </row>
    <row r="2964" spans="7:7" x14ac:dyDescent="0.25">
      <c r="G2964">
        <f t="shared" si="64"/>
        <v>0</v>
      </c>
    </row>
    <row r="2965" spans="7:7" x14ac:dyDescent="0.25">
      <c r="G2965">
        <f t="shared" si="64"/>
        <v>0</v>
      </c>
    </row>
    <row r="2966" spans="7:7" x14ac:dyDescent="0.25">
      <c r="G2966">
        <f t="shared" si="64"/>
        <v>0</v>
      </c>
    </row>
    <row r="2967" spans="7:7" x14ac:dyDescent="0.25">
      <c r="G2967">
        <f t="shared" si="64"/>
        <v>0</v>
      </c>
    </row>
    <row r="2968" spans="7:7" x14ac:dyDescent="0.25">
      <c r="G2968">
        <f t="shared" si="64"/>
        <v>0</v>
      </c>
    </row>
    <row r="2969" spans="7:7" x14ac:dyDescent="0.25">
      <c r="G2969">
        <f t="shared" si="64"/>
        <v>0</v>
      </c>
    </row>
    <row r="2970" spans="7:7" x14ac:dyDescent="0.25">
      <c r="G2970">
        <f t="shared" si="64"/>
        <v>0</v>
      </c>
    </row>
    <row r="2971" spans="7:7" x14ac:dyDescent="0.25">
      <c r="G2971">
        <f t="shared" si="64"/>
        <v>0</v>
      </c>
    </row>
    <row r="2972" spans="7:7" x14ac:dyDescent="0.25">
      <c r="G2972">
        <f t="shared" si="64"/>
        <v>0</v>
      </c>
    </row>
    <row r="2973" spans="7:7" x14ac:dyDescent="0.25">
      <c r="G2973">
        <f t="shared" si="64"/>
        <v>0</v>
      </c>
    </row>
    <row r="2974" spans="7:7" x14ac:dyDescent="0.25">
      <c r="G2974">
        <f t="shared" si="64"/>
        <v>0</v>
      </c>
    </row>
    <row r="2975" spans="7:7" x14ac:dyDescent="0.25">
      <c r="G2975">
        <f t="shared" si="64"/>
        <v>0</v>
      </c>
    </row>
    <row r="2976" spans="7:7" x14ac:dyDescent="0.25">
      <c r="G2976">
        <f t="shared" si="64"/>
        <v>0</v>
      </c>
    </row>
    <row r="2977" spans="7:7" x14ac:dyDescent="0.25">
      <c r="G2977">
        <f t="shared" si="64"/>
        <v>0</v>
      </c>
    </row>
    <row r="2978" spans="7:7" x14ac:dyDescent="0.25">
      <c r="G2978">
        <f t="shared" si="64"/>
        <v>0</v>
      </c>
    </row>
    <row r="2979" spans="7:7" x14ac:dyDescent="0.25">
      <c r="G2979">
        <f t="shared" si="64"/>
        <v>0</v>
      </c>
    </row>
    <row r="2980" spans="7:7" x14ac:dyDescent="0.25">
      <c r="G2980">
        <f t="shared" si="64"/>
        <v>0</v>
      </c>
    </row>
    <row r="2981" spans="7:7" x14ac:dyDescent="0.25">
      <c r="G2981">
        <f t="shared" si="64"/>
        <v>0</v>
      </c>
    </row>
    <row r="2982" spans="7:7" x14ac:dyDescent="0.25">
      <c r="G2982">
        <f t="shared" si="64"/>
        <v>0</v>
      </c>
    </row>
    <row r="2983" spans="7:7" x14ac:dyDescent="0.25">
      <c r="G2983">
        <f t="shared" si="64"/>
        <v>0</v>
      </c>
    </row>
    <row r="2984" spans="7:7" x14ac:dyDescent="0.25">
      <c r="G2984">
        <f t="shared" si="64"/>
        <v>0</v>
      </c>
    </row>
    <row r="2985" spans="7:7" x14ac:dyDescent="0.25">
      <c r="G2985">
        <f t="shared" si="64"/>
        <v>0</v>
      </c>
    </row>
    <row r="2986" spans="7:7" x14ac:dyDescent="0.25">
      <c r="G2986">
        <f t="shared" si="64"/>
        <v>0</v>
      </c>
    </row>
    <row r="2987" spans="7:7" x14ac:dyDescent="0.25">
      <c r="G2987">
        <f t="shared" si="64"/>
        <v>0</v>
      </c>
    </row>
    <row r="2988" spans="7:7" x14ac:dyDescent="0.25">
      <c r="G2988">
        <f t="shared" si="64"/>
        <v>0</v>
      </c>
    </row>
    <row r="2989" spans="7:7" x14ac:dyDescent="0.25">
      <c r="G2989">
        <f t="shared" si="64"/>
        <v>0</v>
      </c>
    </row>
    <row r="2990" spans="7:7" x14ac:dyDescent="0.25">
      <c r="G2990">
        <f t="shared" si="64"/>
        <v>0</v>
      </c>
    </row>
    <row r="2991" spans="7:7" x14ac:dyDescent="0.25">
      <c r="G2991">
        <f t="shared" si="64"/>
        <v>0</v>
      </c>
    </row>
    <row r="2992" spans="7:7" x14ac:dyDescent="0.25">
      <c r="G2992">
        <f t="shared" si="64"/>
        <v>0</v>
      </c>
    </row>
    <row r="2993" spans="7:7" x14ac:dyDescent="0.25">
      <c r="G2993">
        <f t="shared" si="64"/>
        <v>0</v>
      </c>
    </row>
    <row r="2994" spans="7:7" x14ac:dyDescent="0.25">
      <c r="G2994">
        <f t="shared" si="64"/>
        <v>0</v>
      </c>
    </row>
    <row r="2995" spans="7:7" x14ac:dyDescent="0.25">
      <c r="G2995">
        <f t="shared" si="64"/>
        <v>0</v>
      </c>
    </row>
    <row r="2996" spans="7:7" x14ac:dyDescent="0.25">
      <c r="G2996">
        <f t="shared" si="64"/>
        <v>0</v>
      </c>
    </row>
    <row r="2997" spans="7:7" x14ac:dyDescent="0.25">
      <c r="G2997">
        <f t="shared" si="64"/>
        <v>0</v>
      </c>
    </row>
    <row r="2998" spans="7:7" x14ac:dyDescent="0.25">
      <c r="G2998">
        <f t="shared" si="64"/>
        <v>0</v>
      </c>
    </row>
    <row r="2999" spans="7:7" x14ac:dyDescent="0.25">
      <c r="G2999">
        <f t="shared" si="64"/>
        <v>0</v>
      </c>
    </row>
    <row r="3000" spans="7:7" x14ac:dyDescent="0.25">
      <c r="G3000">
        <f t="shared" si="64"/>
        <v>0</v>
      </c>
    </row>
    <row r="3001" spans="7:7" x14ac:dyDescent="0.25">
      <c r="G3001">
        <f t="shared" si="64"/>
        <v>0</v>
      </c>
    </row>
    <row r="3002" spans="7:7" x14ac:dyDescent="0.25">
      <c r="G3002">
        <f t="shared" si="64"/>
        <v>0</v>
      </c>
    </row>
    <row r="3003" spans="7:7" x14ac:dyDescent="0.25">
      <c r="G3003">
        <f t="shared" si="64"/>
        <v>0</v>
      </c>
    </row>
    <row r="3004" spans="7:7" x14ac:dyDescent="0.25">
      <c r="G3004">
        <f t="shared" si="64"/>
        <v>0</v>
      </c>
    </row>
    <row r="3005" spans="7:7" x14ac:dyDescent="0.25">
      <c r="G3005">
        <f t="shared" si="64"/>
        <v>0</v>
      </c>
    </row>
    <row r="3006" spans="7:7" x14ac:dyDescent="0.25">
      <c r="G3006">
        <f t="shared" si="64"/>
        <v>0</v>
      </c>
    </row>
    <row r="3007" spans="7:7" x14ac:dyDescent="0.25">
      <c r="G3007">
        <f t="shared" si="64"/>
        <v>0</v>
      </c>
    </row>
    <row r="3008" spans="7:7" x14ac:dyDescent="0.25">
      <c r="G3008">
        <f t="shared" si="64"/>
        <v>0</v>
      </c>
    </row>
    <row r="3009" spans="7:7" x14ac:dyDescent="0.25">
      <c r="G3009">
        <f t="shared" si="64"/>
        <v>0</v>
      </c>
    </row>
    <row r="3010" spans="7:7" x14ac:dyDescent="0.25">
      <c r="G3010">
        <f t="shared" si="64"/>
        <v>0</v>
      </c>
    </row>
    <row r="3011" spans="7:7" x14ac:dyDescent="0.25">
      <c r="G3011">
        <f t="shared" si="64"/>
        <v>0</v>
      </c>
    </row>
    <row r="3012" spans="7:7" x14ac:dyDescent="0.25">
      <c r="G3012">
        <f t="shared" si="64"/>
        <v>0</v>
      </c>
    </row>
    <row r="3013" spans="7:7" x14ac:dyDescent="0.25">
      <c r="G3013">
        <f t="shared" si="64"/>
        <v>0</v>
      </c>
    </row>
    <row r="3014" spans="7:7" x14ac:dyDescent="0.25">
      <c r="G3014">
        <f t="shared" si="64"/>
        <v>0</v>
      </c>
    </row>
    <row r="3015" spans="7:7" x14ac:dyDescent="0.25">
      <c r="G3015">
        <f t="shared" si="64"/>
        <v>0</v>
      </c>
    </row>
    <row r="3016" spans="7:7" x14ac:dyDescent="0.25">
      <c r="G3016">
        <f t="shared" ref="G3016:G3079" si="65">IF(E3016=E3015,G3015,D3016)</f>
        <v>0</v>
      </c>
    </row>
    <row r="3017" spans="7:7" x14ac:dyDescent="0.25">
      <c r="G3017">
        <f t="shared" si="65"/>
        <v>0</v>
      </c>
    </row>
    <row r="3018" spans="7:7" x14ac:dyDescent="0.25">
      <c r="G3018">
        <f t="shared" si="65"/>
        <v>0</v>
      </c>
    </row>
    <row r="3019" spans="7:7" x14ac:dyDescent="0.25">
      <c r="G3019">
        <f t="shared" si="65"/>
        <v>0</v>
      </c>
    </row>
    <row r="3020" spans="7:7" x14ac:dyDescent="0.25">
      <c r="G3020">
        <f t="shared" si="65"/>
        <v>0</v>
      </c>
    </row>
    <row r="3021" spans="7:7" x14ac:dyDescent="0.25">
      <c r="G3021">
        <f t="shared" si="65"/>
        <v>0</v>
      </c>
    </row>
    <row r="3022" spans="7:7" x14ac:dyDescent="0.25">
      <c r="G3022">
        <f t="shared" si="65"/>
        <v>0</v>
      </c>
    </row>
    <row r="3023" spans="7:7" x14ac:dyDescent="0.25">
      <c r="G3023">
        <f t="shared" si="65"/>
        <v>0</v>
      </c>
    </row>
    <row r="3024" spans="7:7" x14ac:dyDescent="0.25">
      <c r="G3024">
        <f t="shared" si="65"/>
        <v>0</v>
      </c>
    </row>
    <row r="3025" spans="7:7" x14ac:dyDescent="0.25">
      <c r="G3025">
        <f t="shared" si="65"/>
        <v>0</v>
      </c>
    </row>
    <row r="3026" spans="7:7" x14ac:dyDescent="0.25">
      <c r="G3026">
        <f t="shared" si="65"/>
        <v>0</v>
      </c>
    </row>
    <row r="3027" spans="7:7" x14ac:dyDescent="0.25">
      <c r="G3027">
        <f t="shared" si="65"/>
        <v>0</v>
      </c>
    </row>
    <row r="3028" spans="7:7" x14ac:dyDescent="0.25">
      <c r="G3028">
        <f t="shared" si="65"/>
        <v>0</v>
      </c>
    </row>
    <row r="3029" spans="7:7" x14ac:dyDescent="0.25">
      <c r="G3029">
        <f t="shared" si="65"/>
        <v>0</v>
      </c>
    </row>
    <row r="3030" spans="7:7" x14ac:dyDescent="0.25">
      <c r="G3030">
        <f t="shared" si="65"/>
        <v>0</v>
      </c>
    </row>
    <row r="3031" spans="7:7" x14ac:dyDescent="0.25">
      <c r="G3031">
        <f t="shared" si="65"/>
        <v>0</v>
      </c>
    </row>
    <row r="3032" spans="7:7" x14ac:dyDescent="0.25">
      <c r="G3032">
        <f t="shared" si="65"/>
        <v>0</v>
      </c>
    </row>
    <row r="3033" spans="7:7" x14ac:dyDescent="0.25">
      <c r="G3033">
        <f t="shared" si="65"/>
        <v>0</v>
      </c>
    </row>
    <row r="3034" spans="7:7" x14ac:dyDescent="0.25">
      <c r="G3034">
        <f t="shared" si="65"/>
        <v>0</v>
      </c>
    </row>
    <row r="3035" spans="7:7" x14ac:dyDescent="0.25">
      <c r="G3035">
        <f t="shared" si="65"/>
        <v>0</v>
      </c>
    </row>
    <row r="3036" spans="7:7" x14ac:dyDescent="0.25">
      <c r="G3036">
        <f t="shared" si="65"/>
        <v>0</v>
      </c>
    </row>
    <row r="3037" spans="7:7" x14ac:dyDescent="0.25">
      <c r="G3037">
        <f t="shared" si="65"/>
        <v>0</v>
      </c>
    </row>
    <row r="3038" spans="7:7" x14ac:dyDescent="0.25">
      <c r="G3038">
        <f t="shared" si="65"/>
        <v>0</v>
      </c>
    </row>
    <row r="3039" spans="7:7" x14ac:dyDescent="0.25">
      <c r="G3039">
        <f t="shared" si="65"/>
        <v>0</v>
      </c>
    </row>
    <row r="3040" spans="7:7" x14ac:dyDescent="0.25">
      <c r="G3040">
        <f t="shared" si="65"/>
        <v>0</v>
      </c>
    </row>
    <row r="3041" spans="7:7" x14ac:dyDescent="0.25">
      <c r="G3041">
        <f t="shared" si="65"/>
        <v>0</v>
      </c>
    </row>
    <row r="3042" spans="7:7" x14ac:dyDescent="0.25">
      <c r="G3042">
        <f t="shared" si="65"/>
        <v>0</v>
      </c>
    </row>
    <row r="3043" spans="7:7" x14ac:dyDescent="0.25">
      <c r="G3043">
        <f t="shared" si="65"/>
        <v>0</v>
      </c>
    </row>
    <row r="3044" spans="7:7" x14ac:dyDescent="0.25">
      <c r="G3044">
        <f t="shared" si="65"/>
        <v>0</v>
      </c>
    </row>
    <row r="3045" spans="7:7" x14ac:dyDescent="0.25">
      <c r="G3045">
        <f t="shared" si="65"/>
        <v>0</v>
      </c>
    </row>
    <row r="3046" spans="7:7" x14ac:dyDescent="0.25">
      <c r="G3046">
        <f t="shared" si="65"/>
        <v>0</v>
      </c>
    </row>
    <row r="3047" spans="7:7" x14ac:dyDescent="0.25">
      <c r="G3047">
        <f t="shared" si="65"/>
        <v>0</v>
      </c>
    </row>
    <row r="3048" spans="7:7" x14ac:dyDescent="0.25">
      <c r="G3048">
        <f t="shared" si="65"/>
        <v>0</v>
      </c>
    </row>
    <row r="3049" spans="7:7" x14ac:dyDescent="0.25">
      <c r="G3049">
        <f t="shared" si="65"/>
        <v>0</v>
      </c>
    </row>
    <row r="3050" spans="7:7" x14ac:dyDescent="0.25">
      <c r="G3050">
        <f t="shared" si="65"/>
        <v>0</v>
      </c>
    </row>
    <row r="3051" spans="7:7" x14ac:dyDescent="0.25">
      <c r="G3051">
        <f t="shared" si="65"/>
        <v>0</v>
      </c>
    </row>
    <row r="3052" spans="7:7" x14ac:dyDescent="0.25">
      <c r="G3052">
        <f t="shared" si="65"/>
        <v>0</v>
      </c>
    </row>
    <row r="3053" spans="7:7" x14ac:dyDescent="0.25">
      <c r="G3053">
        <f t="shared" si="65"/>
        <v>0</v>
      </c>
    </row>
    <row r="3054" spans="7:7" x14ac:dyDescent="0.25">
      <c r="G3054">
        <f t="shared" si="65"/>
        <v>0</v>
      </c>
    </row>
    <row r="3055" spans="7:7" x14ac:dyDescent="0.25">
      <c r="G3055">
        <f t="shared" si="65"/>
        <v>0</v>
      </c>
    </row>
    <row r="3056" spans="7:7" x14ac:dyDescent="0.25">
      <c r="G3056">
        <f t="shared" si="65"/>
        <v>0</v>
      </c>
    </row>
    <row r="3057" spans="7:7" x14ac:dyDescent="0.25">
      <c r="G3057">
        <f t="shared" si="65"/>
        <v>0</v>
      </c>
    </row>
    <row r="3058" spans="7:7" x14ac:dyDescent="0.25">
      <c r="G3058">
        <f t="shared" si="65"/>
        <v>0</v>
      </c>
    </row>
    <row r="3059" spans="7:7" x14ac:dyDescent="0.25">
      <c r="G3059">
        <f t="shared" si="65"/>
        <v>0</v>
      </c>
    </row>
    <row r="3060" spans="7:7" x14ac:dyDescent="0.25">
      <c r="G3060">
        <f t="shared" si="65"/>
        <v>0</v>
      </c>
    </row>
    <row r="3061" spans="7:7" x14ac:dyDescent="0.25">
      <c r="G3061">
        <f t="shared" si="65"/>
        <v>0</v>
      </c>
    </row>
    <row r="3062" spans="7:7" x14ac:dyDescent="0.25">
      <c r="G3062">
        <f t="shared" si="65"/>
        <v>0</v>
      </c>
    </row>
    <row r="3063" spans="7:7" x14ac:dyDescent="0.25">
      <c r="G3063">
        <f t="shared" si="65"/>
        <v>0</v>
      </c>
    </row>
    <row r="3064" spans="7:7" x14ac:dyDescent="0.25">
      <c r="G3064">
        <f t="shared" si="65"/>
        <v>0</v>
      </c>
    </row>
    <row r="3065" spans="7:7" x14ac:dyDescent="0.25">
      <c r="G3065">
        <f t="shared" si="65"/>
        <v>0</v>
      </c>
    </row>
    <row r="3066" spans="7:7" x14ac:dyDescent="0.25">
      <c r="G3066">
        <f t="shared" si="65"/>
        <v>0</v>
      </c>
    </row>
    <row r="3067" spans="7:7" x14ac:dyDescent="0.25">
      <c r="G3067">
        <f t="shared" si="65"/>
        <v>0</v>
      </c>
    </row>
    <row r="3068" spans="7:7" x14ac:dyDescent="0.25">
      <c r="G3068">
        <f t="shared" si="65"/>
        <v>0</v>
      </c>
    </row>
    <row r="3069" spans="7:7" x14ac:dyDescent="0.25">
      <c r="G3069">
        <f t="shared" si="65"/>
        <v>0</v>
      </c>
    </row>
    <row r="3070" spans="7:7" x14ac:dyDescent="0.25">
      <c r="G3070">
        <f t="shared" si="65"/>
        <v>0</v>
      </c>
    </row>
    <row r="3071" spans="7:7" x14ac:dyDescent="0.25">
      <c r="G3071">
        <f t="shared" si="65"/>
        <v>0</v>
      </c>
    </row>
    <row r="3072" spans="7:7" x14ac:dyDescent="0.25">
      <c r="G3072">
        <f t="shared" si="65"/>
        <v>0</v>
      </c>
    </row>
    <row r="3073" spans="7:7" x14ac:dyDescent="0.25">
      <c r="G3073">
        <f t="shared" si="65"/>
        <v>0</v>
      </c>
    </row>
    <row r="3074" spans="7:7" x14ac:dyDescent="0.25">
      <c r="G3074">
        <f t="shared" si="65"/>
        <v>0</v>
      </c>
    </row>
    <row r="3075" spans="7:7" x14ac:dyDescent="0.25">
      <c r="G3075">
        <f t="shared" si="65"/>
        <v>0</v>
      </c>
    </row>
    <row r="3076" spans="7:7" x14ac:dyDescent="0.25">
      <c r="G3076">
        <f t="shared" si="65"/>
        <v>0</v>
      </c>
    </row>
    <row r="3077" spans="7:7" x14ac:dyDescent="0.25">
      <c r="G3077">
        <f t="shared" si="65"/>
        <v>0</v>
      </c>
    </row>
    <row r="3078" spans="7:7" x14ac:dyDescent="0.25">
      <c r="G3078">
        <f t="shared" si="65"/>
        <v>0</v>
      </c>
    </row>
    <row r="3079" spans="7:7" x14ac:dyDescent="0.25">
      <c r="G3079">
        <f t="shared" si="65"/>
        <v>0</v>
      </c>
    </row>
    <row r="3080" spans="7:7" x14ac:dyDescent="0.25">
      <c r="G3080">
        <f t="shared" ref="G3080:G3143" si="66">IF(E3080=E3079,G3079,D3080)</f>
        <v>0</v>
      </c>
    </row>
    <row r="3081" spans="7:7" x14ac:dyDescent="0.25">
      <c r="G3081">
        <f t="shared" si="66"/>
        <v>0</v>
      </c>
    </row>
    <row r="3082" spans="7:7" x14ac:dyDescent="0.25">
      <c r="G3082">
        <f t="shared" si="66"/>
        <v>0</v>
      </c>
    </row>
    <row r="3083" spans="7:7" x14ac:dyDescent="0.25">
      <c r="G3083">
        <f t="shared" si="66"/>
        <v>0</v>
      </c>
    </row>
    <row r="3084" spans="7:7" x14ac:dyDescent="0.25">
      <c r="G3084">
        <f t="shared" si="66"/>
        <v>0</v>
      </c>
    </row>
    <row r="3085" spans="7:7" x14ac:dyDescent="0.25">
      <c r="G3085">
        <f t="shared" si="66"/>
        <v>0</v>
      </c>
    </row>
    <row r="3086" spans="7:7" x14ac:dyDescent="0.25">
      <c r="G3086">
        <f t="shared" si="66"/>
        <v>0</v>
      </c>
    </row>
    <row r="3087" spans="7:7" x14ac:dyDescent="0.25">
      <c r="G3087">
        <f t="shared" si="66"/>
        <v>0</v>
      </c>
    </row>
    <row r="3088" spans="7:7" x14ac:dyDescent="0.25">
      <c r="G3088">
        <f t="shared" si="66"/>
        <v>0</v>
      </c>
    </row>
    <row r="3089" spans="7:7" x14ac:dyDescent="0.25">
      <c r="G3089">
        <f t="shared" si="66"/>
        <v>0</v>
      </c>
    </row>
    <row r="3090" spans="7:7" x14ac:dyDescent="0.25">
      <c r="G3090">
        <f t="shared" si="66"/>
        <v>0</v>
      </c>
    </row>
    <row r="3091" spans="7:7" x14ac:dyDescent="0.25">
      <c r="G3091">
        <f t="shared" si="66"/>
        <v>0</v>
      </c>
    </row>
    <row r="3092" spans="7:7" x14ac:dyDescent="0.25">
      <c r="G3092">
        <f t="shared" si="66"/>
        <v>0</v>
      </c>
    </row>
    <row r="3093" spans="7:7" x14ac:dyDescent="0.25">
      <c r="G3093">
        <f t="shared" si="66"/>
        <v>0</v>
      </c>
    </row>
    <row r="3094" spans="7:7" x14ac:dyDescent="0.25">
      <c r="G3094">
        <f t="shared" si="66"/>
        <v>0</v>
      </c>
    </row>
    <row r="3095" spans="7:7" x14ac:dyDescent="0.25">
      <c r="G3095">
        <f t="shared" si="66"/>
        <v>0</v>
      </c>
    </row>
    <row r="3096" spans="7:7" x14ac:dyDescent="0.25">
      <c r="G3096">
        <f t="shared" si="66"/>
        <v>0</v>
      </c>
    </row>
    <row r="3097" spans="7:7" x14ac:dyDescent="0.25">
      <c r="G3097">
        <f t="shared" si="66"/>
        <v>0</v>
      </c>
    </row>
    <row r="3098" spans="7:7" x14ac:dyDescent="0.25">
      <c r="G3098">
        <f t="shared" si="66"/>
        <v>0</v>
      </c>
    </row>
    <row r="3099" spans="7:7" x14ac:dyDescent="0.25">
      <c r="G3099">
        <f t="shared" si="66"/>
        <v>0</v>
      </c>
    </row>
    <row r="3100" spans="7:7" x14ac:dyDescent="0.25">
      <c r="G3100">
        <f t="shared" si="66"/>
        <v>0</v>
      </c>
    </row>
    <row r="3101" spans="7:7" x14ac:dyDescent="0.25">
      <c r="G3101">
        <f t="shared" si="66"/>
        <v>0</v>
      </c>
    </row>
    <row r="3102" spans="7:7" x14ac:dyDescent="0.25">
      <c r="G3102">
        <f t="shared" si="66"/>
        <v>0</v>
      </c>
    </row>
    <row r="3103" spans="7:7" x14ac:dyDescent="0.25">
      <c r="G3103">
        <f t="shared" si="66"/>
        <v>0</v>
      </c>
    </row>
    <row r="3104" spans="7:7" x14ac:dyDescent="0.25">
      <c r="G3104">
        <f t="shared" si="66"/>
        <v>0</v>
      </c>
    </row>
    <row r="3105" spans="7:7" x14ac:dyDescent="0.25">
      <c r="G3105">
        <f t="shared" si="66"/>
        <v>0</v>
      </c>
    </row>
    <row r="3106" spans="7:7" x14ac:dyDescent="0.25">
      <c r="G3106">
        <f t="shared" si="66"/>
        <v>0</v>
      </c>
    </row>
    <row r="3107" spans="7:7" x14ac:dyDescent="0.25">
      <c r="G3107">
        <f t="shared" si="66"/>
        <v>0</v>
      </c>
    </row>
    <row r="3108" spans="7:7" x14ac:dyDescent="0.25">
      <c r="G3108">
        <f t="shared" si="66"/>
        <v>0</v>
      </c>
    </row>
    <row r="3109" spans="7:7" x14ac:dyDescent="0.25">
      <c r="G3109">
        <f t="shared" si="66"/>
        <v>0</v>
      </c>
    </row>
    <row r="3110" spans="7:7" x14ac:dyDescent="0.25">
      <c r="G3110">
        <f t="shared" si="66"/>
        <v>0</v>
      </c>
    </row>
    <row r="3111" spans="7:7" x14ac:dyDescent="0.25">
      <c r="G3111">
        <f t="shared" si="66"/>
        <v>0</v>
      </c>
    </row>
    <row r="3112" spans="7:7" x14ac:dyDescent="0.25">
      <c r="G3112">
        <f t="shared" si="66"/>
        <v>0</v>
      </c>
    </row>
    <row r="3113" spans="7:7" x14ac:dyDescent="0.25">
      <c r="G3113">
        <f t="shared" si="66"/>
        <v>0</v>
      </c>
    </row>
    <row r="3114" spans="7:7" x14ac:dyDescent="0.25">
      <c r="G3114">
        <f t="shared" si="66"/>
        <v>0</v>
      </c>
    </row>
    <row r="3115" spans="7:7" x14ac:dyDescent="0.25">
      <c r="G3115">
        <f t="shared" si="66"/>
        <v>0</v>
      </c>
    </row>
    <row r="3116" spans="7:7" x14ac:dyDescent="0.25">
      <c r="G3116">
        <f t="shared" si="66"/>
        <v>0</v>
      </c>
    </row>
    <row r="3117" spans="7:7" x14ac:dyDescent="0.25">
      <c r="G3117">
        <f t="shared" si="66"/>
        <v>0</v>
      </c>
    </row>
    <row r="3118" spans="7:7" x14ac:dyDescent="0.25">
      <c r="G3118">
        <f t="shared" si="66"/>
        <v>0</v>
      </c>
    </row>
    <row r="3119" spans="7:7" x14ac:dyDescent="0.25">
      <c r="G3119">
        <f t="shared" si="66"/>
        <v>0</v>
      </c>
    </row>
    <row r="3120" spans="7:7" x14ac:dyDescent="0.25">
      <c r="G3120">
        <f t="shared" si="66"/>
        <v>0</v>
      </c>
    </row>
    <row r="3121" spans="7:7" x14ac:dyDescent="0.25">
      <c r="G3121">
        <f t="shared" si="66"/>
        <v>0</v>
      </c>
    </row>
    <row r="3122" spans="7:7" x14ac:dyDescent="0.25">
      <c r="G3122">
        <f t="shared" si="66"/>
        <v>0</v>
      </c>
    </row>
    <row r="3123" spans="7:7" x14ac:dyDescent="0.25">
      <c r="G3123">
        <f t="shared" si="66"/>
        <v>0</v>
      </c>
    </row>
    <row r="3124" spans="7:7" x14ac:dyDescent="0.25">
      <c r="G3124">
        <f t="shared" si="66"/>
        <v>0</v>
      </c>
    </row>
    <row r="3125" spans="7:7" x14ac:dyDescent="0.25">
      <c r="G3125">
        <f t="shared" si="66"/>
        <v>0</v>
      </c>
    </row>
    <row r="3126" spans="7:7" x14ac:dyDescent="0.25">
      <c r="G3126">
        <f t="shared" si="66"/>
        <v>0</v>
      </c>
    </row>
    <row r="3127" spans="7:7" x14ac:dyDescent="0.25">
      <c r="G3127">
        <f t="shared" si="66"/>
        <v>0</v>
      </c>
    </row>
    <row r="3128" spans="7:7" x14ac:dyDescent="0.25">
      <c r="G3128">
        <f t="shared" si="66"/>
        <v>0</v>
      </c>
    </row>
    <row r="3129" spans="7:7" x14ac:dyDescent="0.25">
      <c r="G3129">
        <f t="shared" si="66"/>
        <v>0</v>
      </c>
    </row>
    <row r="3130" spans="7:7" x14ac:dyDescent="0.25">
      <c r="G3130">
        <f t="shared" si="66"/>
        <v>0</v>
      </c>
    </row>
    <row r="3131" spans="7:7" x14ac:dyDescent="0.25">
      <c r="G3131">
        <f t="shared" si="66"/>
        <v>0</v>
      </c>
    </row>
    <row r="3132" spans="7:7" x14ac:dyDescent="0.25">
      <c r="G3132">
        <f t="shared" si="66"/>
        <v>0</v>
      </c>
    </row>
    <row r="3133" spans="7:7" x14ac:dyDescent="0.25">
      <c r="G3133">
        <f t="shared" si="66"/>
        <v>0</v>
      </c>
    </row>
    <row r="3134" spans="7:7" x14ac:dyDescent="0.25">
      <c r="G3134">
        <f t="shared" si="66"/>
        <v>0</v>
      </c>
    </row>
    <row r="3135" spans="7:7" x14ac:dyDescent="0.25">
      <c r="G3135">
        <f t="shared" si="66"/>
        <v>0</v>
      </c>
    </row>
    <row r="3136" spans="7:7" x14ac:dyDescent="0.25">
      <c r="G3136">
        <f t="shared" si="66"/>
        <v>0</v>
      </c>
    </row>
    <row r="3137" spans="7:7" x14ac:dyDescent="0.25">
      <c r="G3137">
        <f t="shared" si="66"/>
        <v>0</v>
      </c>
    </row>
    <row r="3138" spans="7:7" x14ac:dyDescent="0.25">
      <c r="G3138">
        <f t="shared" si="66"/>
        <v>0</v>
      </c>
    </row>
    <row r="3139" spans="7:7" x14ac:dyDescent="0.25">
      <c r="G3139">
        <f t="shared" si="66"/>
        <v>0</v>
      </c>
    </row>
    <row r="3140" spans="7:7" x14ac:dyDescent="0.25">
      <c r="G3140">
        <f t="shared" si="66"/>
        <v>0</v>
      </c>
    </row>
    <row r="3141" spans="7:7" x14ac:dyDescent="0.25">
      <c r="G3141">
        <f t="shared" si="66"/>
        <v>0</v>
      </c>
    </row>
    <row r="3142" spans="7:7" x14ac:dyDescent="0.25">
      <c r="G3142">
        <f t="shared" si="66"/>
        <v>0</v>
      </c>
    </row>
    <row r="3143" spans="7:7" x14ac:dyDescent="0.25">
      <c r="G3143">
        <f t="shared" si="66"/>
        <v>0</v>
      </c>
    </row>
    <row r="3144" spans="7:7" x14ac:dyDescent="0.25">
      <c r="G3144">
        <f t="shared" ref="G3144:G3207" si="67">IF(E3144=E3143,G3143,D3144)</f>
        <v>0</v>
      </c>
    </row>
    <row r="3145" spans="7:7" x14ac:dyDescent="0.25">
      <c r="G3145">
        <f t="shared" si="67"/>
        <v>0</v>
      </c>
    </row>
    <row r="3146" spans="7:7" x14ac:dyDescent="0.25">
      <c r="G3146">
        <f t="shared" si="67"/>
        <v>0</v>
      </c>
    </row>
    <row r="3147" spans="7:7" x14ac:dyDescent="0.25">
      <c r="G3147">
        <f t="shared" si="67"/>
        <v>0</v>
      </c>
    </row>
    <row r="3148" spans="7:7" x14ac:dyDescent="0.25">
      <c r="G3148">
        <f t="shared" si="67"/>
        <v>0</v>
      </c>
    </row>
    <row r="3149" spans="7:7" x14ac:dyDescent="0.25">
      <c r="G3149">
        <f t="shared" si="67"/>
        <v>0</v>
      </c>
    </row>
    <row r="3150" spans="7:7" x14ac:dyDescent="0.25">
      <c r="G3150">
        <f t="shared" si="67"/>
        <v>0</v>
      </c>
    </row>
    <row r="3151" spans="7:7" x14ac:dyDescent="0.25">
      <c r="G3151">
        <f t="shared" si="67"/>
        <v>0</v>
      </c>
    </row>
    <row r="3152" spans="7:7" x14ac:dyDescent="0.25">
      <c r="G3152">
        <f t="shared" si="67"/>
        <v>0</v>
      </c>
    </row>
    <row r="3153" spans="7:7" x14ac:dyDescent="0.25">
      <c r="G3153">
        <f t="shared" si="67"/>
        <v>0</v>
      </c>
    </row>
    <row r="3154" spans="7:7" x14ac:dyDescent="0.25">
      <c r="G3154">
        <f t="shared" si="67"/>
        <v>0</v>
      </c>
    </row>
    <row r="3155" spans="7:7" x14ac:dyDescent="0.25">
      <c r="G3155">
        <f t="shared" si="67"/>
        <v>0</v>
      </c>
    </row>
    <row r="3156" spans="7:7" x14ac:dyDescent="0.25">
      <c r="G3156">
        <f t="shared" si="67"/>
        <v>0</v>
      </c>
    </row>
    <row r="3157" spans="7:7" x14ac:dyDescent="0.25">
      <c r="G3157">
        <f t="shared" si="67"/>
        <v>0</v>
      </c>
    </row>
    <row r="3158" spans="7:7" x14ac:dyDescent="0.25">
      <c r="G3158">
        <f t="shared" si="67"/>
        <v>0</v>
      </c>
    </row>
    <row r="3159" spans="7:7" x14ac:dyDescent="0.25">
      <c r="G3159">
        <f t="shared" si="67"/>
        <v>0</v>
      </c>
    </row>
    <row r="3160" spans="7:7" x14ac:dyDescent="0.25">
      <c r="G3160">
        <f t="shared" si="67"/>
        <v>0</v>
      </c>
    </row>
    <row r="3161" spans="7:7" x14ac:dyDescent="0.25">
      <c r="G3161">
        <f t="shared" si="67"/>
        <v>0</v>
      </c>
    </row>
    <row r="3162" spans="7:7" x14ac:dyDescent="0.25">
      <c r="G3162">
        <f t="shared" si="67"/>
        <v>0</v>
      </c>
    </row>
    <row r="3163" spans="7:7" x14ac:dyDescent="0.25">
      <c r="G3163">
        <f t="shared" si="67"/>
        <v>0</v>
      </c>
    </row>
    <row r="3164" spans="7:7" x14ac:dyDescent="0.25">
      <c r="G3164">
        <f t="shared" si="67"/>
        <v>0</v>
      </c>
    </row>
    <row r="3165" spans="7:7" x14ac:dyDescent="0.25">
      <c r="G3165">
        <f t="shared" si="67"/>
        <v>0</v>
      </c>
    </row>
    <row r="3166" spans="7:7" x14ac:dyDescent="0.25">
      <c r="G3166">
        <f t="shared" si="67"/>
        <v>0</v>
      </c>
    </row>
    <row r="3167" spans="7:7" x14ac:dyDescent="0.25">
      <c r="G3167">
        <f t="shared" si="67"/>
        <v>0</v>
      </c>
    </row>
    <row r="3168" spans="7:7" x14ac:dyDescent="0.25">
      <c r="G3168">
        <f t="shared" si="67"/>
        <v>0</v>
      </c>
    </row>
    <row r="3169" spans="7:7" x14ac:dyDescent="0.25">
      <c r="G3169">
        <f t="shared" si="67"/>
        <v>0</v>
      </c>
    </row>
    <row r="3170" spans="7:7" x14ac:dyDescent="0.25">
      <c r="G3170">
        <f t="shared" si="67"/>
        <v>0</v>
      </c>
    </row>
    <row r="3171" spans="7:7" x14ac:dyDescent="0.25">
      <c r="G3171">
        <f t="shared" si="67"/>
        <v>0</v>
      </c>
    </row>
    <row r="3172" spans="7:7" x14ac:dyDescent="0.25">
      <c r="G3172">
        <f t="shared" si="67"/>
        <v>0</v>
      </c>
    </row>
    <row r="3173" spans="7:7" x14ac:dyDescent="0.25">
      <c r="G3173">
        <f t="shared" si="67"/>
        <v>0</v>
      </c>
    </row>
    <row r="3174" spans="7:7" x14ac:dyDescent="0.25">
      <c r="G3174">
        <f t="shared" si="67"/>
        <v>0</v>
      </c>
    </row>
    <row r="3175" spans="7:7" x14ac:dyDescent="0.25">
      <c r="G3175">
        <f t="shared" si="67"/>
        <v>0</v>
      </c>
    </row>
    <row r="3176" spans="7:7" x14ac:dyDescent="0.25">
      <c r="G3176">
        <f t="shared" si="67"/>
        <v>0</v>
      </c>
    </row>
    <row r="3177" spans="7:7" x14ac:dyDescent="0.25">
      <c r="G3177">
        <f t="shared" si="67"/>
        <v>0</v>
      </c>
    </row>
    <row r="3178" spans="7:7" x14ac:dyDescent="0.25">
      <c r="G3178">
        <f t="shared" si="67"/>
        <v>0</v>
      </c>
    </row>
    <row r="3179" spans="7:7" x14ac:dyDescent="0.25">
      <c r="G3179">
        <f t="shared" si="67"/>
        <v>0</v>
      </c>
    </row>
    <row r="3180" spans="7:7" x14ac:dyDescent="0.25">
      <c r="G3180">
        <f t="shared" si="67"/>
        <v>0</v>
      </c>
    </row>
    <row r="3181" spans="7:7" x14ac:dyDescent="0.25">
      <c r="G3181">
        <f t="shared" si="67"/>
        <v>0</v>
      </c>
    </row>
    <row r="3182" spans="7:7" x14ac:dyDescent="0.25">
      <c r="G3182">
        <f t="shared" si="67"/>
        <v>0</v>
      </c>
    </row>
    <row r="3183" spans="7:7" x14ac:dyDescent="0.25">
      <c r="G3183">
        <f t="shared" si="67"/>
        <v>0</v>
      </c>
    </row>
    <row r="3184" spans="7:7" x14ac:dyDescent="0.25">
      <c r="G3184">
        <f t="shared" si="67"/>
        <v>0</v>
      </c>
    </row>
    <row r="3185" spans="7:7" x14ac:dyDescent="0.25">
      <c r="G3185">
        <f t="shared" si="67"/>
        <v>0</v>
      </c>
    </row>
    <row r="3186" spans="7:7" x14ac:dyDescent="0.25">
      <c r="G3186">
        <f t="shared" si="67"/>
        <v>0</v>
      </c>
    </row>
    <row r="3187" spans="7:7" x14ac:dyDescent="0.25">
      <c r="G3187">
        <f t="shared" si="67"/>
        <v>0</v>
      </c>
    </row>
    <row r="3188" spans="7:7" x14ac:dyDescent="0.25">
      <c r="G3188">
        <f t="shared" si="67"/>
        <v>0</v>
      </c>
    </row>
    <row r="3189" spans="7:7" x14ac:dyDescent="0.25">
      <c r="G3189">
        <f t="shared" si="67"/>
        <v>0</v>
      </c>
    </row>
    <row r="3190" spans="7:7" x14ac:dyDescent="0.25">
      <c r="G3190">
        <f t="shared" si="67"/>
        <v>0</v>
      </c>
    </row>
    <row r="3191" spans="7:7" x14ac:dyDescent="0.25">
      <c r="G3191">
        <f t="shared" si="67"/>
        <v>0</v>
      </c>
    </row>
    <row r="3192" spans="7:7" x14ac:dyDescent="0.25">
      <c r="G3192">
        <f t="shared" si="67"/>
        <v>0</v>
      </c>
    </row>
    <row r="3193" spans="7:7" x14ac:dyDescent="0.25">
      <c r="G3193">
        <f t="shared" si="67"/>
        <v>0</v>
      </c>
    </row>
    <row r="3194" spans="7:7" x14ac:dyDescent="0.25">
      <c r="G3194">
        <f t="shared" si="67"/>
        <v>0</v>
      </c>
    </row>
    <row r="3195" spans="7:7" x14ac:dyDescent="0.25">
      <c r="G3195">
        <f t="shared" si="67"/>
        <v>0</v>
      </c>
    </row>
    <row r="3196" spans="7:7" x14ac:dyDescent="0.25">
      <c r="G3196">
        <f t="shared" si="67"/>
        <v>0</v>
      </c>
    </row>
    <row r="3197" spans="7:7" x14ac:dyDescent="0.25">
      <c r="G3197">
        <f t="shared" si="67"/>
        <v>0</v>
      </c>
    </row>
    <row r="3198" spans="7:7" x14ac:dyDescent="0.25">
      <c r="G3198">
        <f t="shared" si="67"/>
        <v>0</v>
      </c>
    </row>
    <row r="3199" spans="7:7" x14ac:dyDescent="0.25">
      <c r="G3199">
        <f t="shared" si="67"/>
        <v>0</v>
      </c>
    </row>
    <row r="3200" spans="7:7" x14ac:dyDescent="0.25">
      <c r="G3200">
        <f t="shared" si="67"/>
        <v>0</v>
      </c>
    </row>
    <row r="3201" spans="7:7" x14ac:dyDescent="0.25">
      <c r="G3201">
        <f t="shared" si="67"/>
        <v>0</v>
      </c>
    </row>
    <row r="3202" spans="7:7" x14ac:dyDescent="0.25">
      <c r="G3202">
        <f t="shared" si="67"/>
        <v>0</v>
      </c>
    </row>
    <row r="3203" spans="7:7" x14ac:dyDescent="0.25">
      <c r="G3203">
        <f t="shared" si="67"/>
        <v>0</v>
      </c>
    </row>
    <row r="3204" spans="7:7" x14ac:dyDescent="0.25">
      <c r="G3204">
        <f t="shared" si="67"/>
        <v>0</v>
      </c>
    </row>
    <row r="3205" spans="7:7" x14ac:dyDescent="0.25">
      <c r="G3205">
        <f t="shared" si="67"/>
        <v>0</v>
      </c>
    </row>
    <row r="3206" spans="7:7" x14ac:dyDescent="0.25">
      <c r="G3206">
        <f t="shared" si="67"/>
        <v>0</v>
      </c>
    </row>
    <row r="3207" spans="7:7" x14ac:dyDescent="0.25">
      <c r="G3207">
        <f t="shared" si="67"/>
        <v>0</v>
      </c>
    </row>
    <row r="3208" spans="7:7" x14ac:dyDescent="0.25">
      <c r="G3208">
        <f t="shared" ref="G3208:G3271" si="68">IF(E3208=E3207,G3207,D3208)</f>
        <v>0</v>
      </c>
    </row>
    <row r="3209" spans="7:7" x14ac:dyDescent="0.25">
      <c r="G3209">
        <f t="shared" si="68"/>
        <v>0</v>
      </c>
    </row>
    <row r="3210" spans="7:7" x14ac:dyDescent="0.25">
      <c r="G3210">
        <f t="shared" si="68"/>
        <v>0</v>
      </c>
    </row>
    <row r="3211" spans="7:7" x14ac:dyDescent="0.25">
      <c r="G3211">
        <f t="shared" si="68"/>
        <v>0</v>
      </c>
    </row>
    <row r="3212" spans="7:7" x14ac:dyDescent="0.25">
      <c r="G3212">
        <f t="shared" si="68"/>
        <v>0</v>
      </c>
    </row>
    <row r="3213" spans="7:7" x14ac:dyDescent="0.25">
      <c r="G3213">
        <f t="shared" si="68"/>
        <v>0</v>
      </c>
    </row>
    <row r="3214" spans="7:7" x14ac:dyDescent="0.25">
      <c r="G3214">
        <f t="shared" si="68"/>
        <v>0</v>
      </c>
    </row>
    <row r="3215" spans="7:7" x14ac:dyDescent="0.25">
      <c r="G3215">
        <f t="shared" si="68"/>
        <v>0</v>
      </c>
    </row>
    <row r="3216" spans="7:7" x14ac:dyDescent="0.25">
      <c r="G3216">
        <f t="shared" si="68"/>
        <v>0</v>
      </c>
    </row>
    <row r="3217" spans="7:7" x14ac:dyDescent="0.25">
      <c r="G3217">
        <f t="shared" si="68"/>
        <v>0</v>
      </c>
    </row>
    <row r="3218" spans="7:7" x14ac:dyDescent="0.25">
      <c r="G3218">
        <f t="shared" si="68"/>
        <v>0</v>
      </c>
    </row>
    <row r="3219" spans="7:7" x14ac:dyDescent="0.25">
      <c r="G3219">
        <f t="shared" si="68"/>
        <v>0</v>
      </c>
    </row>
    <row r="3220" spans="7:7" x14ac:dyDescent="0.25">
      <c r="G3220">
        <f t="shared" si="68"/>
        <v>0</v>
      </c>
    </row>
    <row r="3221" spans="7:7" x14ac:dyDescent="0.25">
      <c r="G3221">
        <f t="shared" si="68"/>
        <v>0</v>
      </c>
    </row>
    <row r="3222" spans="7:7" x14ac:dyDescent="0.25">
      <c r="G3222">
        <f t="shared" si="68"/>
        <v>0</v>
      </c>
    </row>
    <row r="3223" spans="7:7" x14ac:dyDescent="0.25">
      <c r="G3223">
        <f t="shared" si="68"/>
        <v>0</v>
      </c>
    </row>
    <row r="3224" spans="7:7" x14ac:dyDescent="0.25">
      <c r="G3224">
        <f t="shared" si="68"/>
        <v>0</v>
      </c>
    </row>
    <row r="3225" spans="7:7" x14ac:dyDescent="0.25">
      <c r="G3225">
        <f t="shared" si="68"/>
        <v>0</v>
      </c>
    </row>
    <row r="3226" spans="7:7" x14ac:dyDescent="0.25">
      <c r="G3226">
        <f t="shared" si="68"/>
        <v>0</v>
      </c>
    </row>
    <row r="3227" spans="7:7" x14ac:dyDescent="0.25">
      <c r="G3227">
        <f t="shared" si="68"/>
        <v>0</v>
      </c>
    </row>
    <row r="3228" spans="7:7" x14ac:dyDescent="0.25">
      <c r="G3228">
        <f t="shared" si="68"/>
        <v>0</v>
      </c>
    </row>
    <row r="3229" spans="7:7" x14ac:dyDescent="0.25">
      <c r="G3229">
        <f t="shared" si="68"/>
        <v>0</v>
      </c>
    </row>
    <row r="3230" spans="7:7" x14ac:dyDescent="0.25">
      <c r="G3230">
        <f t="shared" si="68"/>
        <v>0</v>
      </c>
    </row>
    <row r="3231" spans="7:7" x14ac:dyDescent="0.25">
      <c r="G3231">
        <f t="shared" si="68"/>
        <v>0</v>
      </c>
    </row>
    <row r="3232" spans="7:7" x14ac:dyDescent="0.25">
      <c r="G3232">
        <f t="shared" si="68"/>
        <v>0</v>
      </c>
    </row>
    <row r="3233" spans="7:7" x14ac:dyDescent="0.25">
      <c r="G3233">
        <f t="shared" si="68"/>
        <v>0</v>
      </c>
    </row>
    <row r="3234" spans="7:7" x14ac:dyDescent="0.25">
      <c r="G3234">
        <f t="shared" si="68"/>
        <v>0</v>
      </c>
    </row>
    <row r="3235" spans="7:7" x14ac:dyDescent="0.25">
      <c r="G3235">
        <f t="shared" si="68"/>
        <v>0</v>
      </c>
    </row>
    <row r="3236" spans="7:7" x14ac:dyDescent="0.25">
      <c r="G3236">
        <f t="shared" si="68"/>
        <v>0</v>
      </c>
    </row>
    <row r="3237" spans="7:7" x14ac:dyDescent="0.25">
      <c r="G3237">
        <f t="shared" si="68"/>
        <v>0</v>
      </c>
    </row>
    <row r="3238" spans="7:7" x14ac:dyDescent="0.25">
      <c r="G3238">
        <f t="shared" si="68"/>
        <v>0</v>
      </c>
    </row>
    <row r="3239" spans="7:7" x14ac:dyDescent="0.25">
      <c r="G3239">
        <f t="shared" si="68"/>
        <v>0</v>
      </c>
    </row>
    <row r="3240" spans="7:7" x14ac:dyDescent="0.25">
      <c r="G3240">
        <f t="shared" si="68"/>
        <v>0</v>
      </c>
    </row>
    <row r="3241" spans="7:7" x14ac:dyDescent="0.25">
      <c r="G3241">
        <f t="shared" si="68"/>
        <v>0</v>
      </c>
    </row>
    <row r="3242" spans="7:7" x14ac:dyDescent="0.25">
      <c r="G3242">
        <f t="shared" si="68"/>
        <v>0</v>
      </c>
    </row>
    <row r="3243" spans="7:7" x14ac:dyDescent="0.25">
      <c r="G3243">
        <f t="shared" si="68"/>
        <v>0</v>
      </c>
    </row>
    <row r="3244" spans="7:7" x14ac:dyDescent="0.25">
      <c r="G3244">
        <f t="shared" si="68"/>
        <v>0</v>
      </c>
    </row>
    <row r="3245" spans="7:7" x14ac:dyDescent="0.25">
      <c r="G3245">
        <f t="shared" si="68"/>
        <v>0</v>
      </c>
    </row>
    <row r="3246" spans="7:7" x14ac:dyDescent="0.25">
      <c r="G3246">
        <f t="shared" si="68"/>
        <v>0</v>
      </c>
    </row>
    <row r="3247" spans="7:7" x14ac:dyDescent="0.25">
      <c r="G3247">
        <f t="shared" si="68"/>
        <v>0</v>
      </c>
    </row>
    <row r="3248" spans="7:7" x14ac:dyDescent="0.25">
      <c r="G3248">
        <f t="shared" si="68"/>
        <v>0</v>
      </c>
    </row>
    <row r="3249" spans="7:7" x14ac:dyDescent="0.25">
      <c r="G3249">
        <f t="shared" si="68"/>
        <v>0</v>
      </c>
    </row>
    <row r="3250" spans="7:7" x14ac:dyDescent="0.25">
      <c r="G3250">
        <f t="shared" si="68"/>
        <v>0</v>
      </c>
    </row>
    <row r="3251" spans="7:7" x14ac:dyDescent="0.25">
      <c r="G3251">
        <f t="shared" si="68"/>
        <v>0</v>
      </c>
    </row>
    <row r="3252" spans="7:7" x14ac:dyDescent="0.25">
      <c r="G3252">
        <f t="shared" si="68"/>
        <v>0</v>
      </c>
    </row>
    <row r="3253" spans="7:7" x14ac:dyDescent="0.25">
      <c r="G3253">
        <f t="shared" si="68"/>
        <v>0</v>
      </c>
    </row>
    <row r="3254" spans="7:7" x14ac:dyDescent="0.25">
      <c r="G3254">
        <f t="shared" si="68"/>
        <v>0</v>
      </c>
    </row>
    <row r="3255" spans="7:7" x14ac:dyDescent="0.25">
      <c r="G3255">
        <f t="shared" si="68"/>
        <v>0</v>
      </c>
    </row>
    <row r="3256" spans="7:7" x14ac:dyDescent="0.25">
      <c r="G3256">
        <f t="shared" si="68"/>
        <v>0</v>
      </c>
    </row>
    <row r="3257" spans="7:7" x14ac:dyDescent="0.25">
      <c r="G3257">
        <f t="shared" si="68"/>
        <v>0</v>
      </c>
    </row>
    <row r="3258" spans="7:7" x14ac:dyDescent="0.25">
      <c r="G3258">
        <f t="shared" si="68"/>
        <v>0</v>
      </c>
    </row>
    <row r="3259" spans="7:7" x14ac:dyDescent="0.25">
      <c r="G3259">
        <f t="shared" si="68"/>
        <v>0</v>
      </c>
    </row>
    <row r="3260" spans="7:7" x14ac:dyDescent="0.25">
      <c r="G3260">
        <f t="shared" si="68"/>
        <v>0</v>
      </c>
    </row>
    <row r="3261" spans="7:7" x14ac:dyDescent="0.25">
      <c r="G3261">
        <f t="shared" si="68"/>
        <v>0</v>
      </c>
    </row>
    <row r="3262" spans="7:7" x14ac:dyDescent="0.25">
      <c r="G3262">
        <f t="shared" si="68"/>
        <v>0</v>
      </c>
    </row>
    <row r="3263" spans="7:7" x14ac:dyDescent="0.25">
      <c r="G3263">
        <f t="shared" si="68"/>
        <v>0</v>
      </c>
    </row>
    <row r="3264" spans="7:7" x14ac:dyDescent="0.25">
      <c r="G3264">
        <f t="shared" si="68"/>
        <v>0</v>
      </c>
    </row>
    <row r="3265" spans="7:7" x14ac:dyDescent="0.25">
      <c r="G3265">
        <f t="shared" si="68"/>
        <v>0</v>
      </c>
    </row>
    <row r="3266" spans="7:7" x14ac:dyDescent="0.25">
      <c r="G3266">
        <f t="shared" si="68"/>
        <v>0</v>
      </c>
    </row>
    <row r="3267" spans="7:7" x14ac:dyDescent="0.25">
      <c r="G3267">
        <f t="shared" si="68"/>
        <v>0</v>
      </c>
    </row>
    <row r="3268" spans="7:7" x14ac:dyDescent="0.25">
      <c r="G3268">
        <f t="shared" si="68"/>
        <v>0</v>
      </c>
    </row>
    <row r="3269" spans="7:7" x14ac:dyDescent="0.25">
      <c r="G3269">
        <f t="shared" si="68"/>
        <v>0</v>
      </c>
    </row>
    <row r="3270" spans="7:7" x14ac:dyDescent="0.25">
      <c r="G3270">
        <f t="shared" si="68"/>
        <v>0</v>
      </c>
    </row>
    <row r="3271" spans="7:7" x14ac:dyDescent="0.25">
      <c r="G3271">
        <f t="shared" si="68"/>
        <v>0</v>
      </c>
    </row>
    <row r="3272" spans="7:7" x14ac:dyDescent="0.25">
      <c r="G3272">
        <f t="shared" ref="G3272:G3335" si="69">IF(E3272=E3271,G3271,D3272)</f>
        <v>0</v>
      </c>
    </row>
    <row r="3273" spans="7:7" x14ac:dyDescent="0.25">
      <c r="G3273">
        <f t="shared" si="69"/>
        <v>0</v>
      </c>
    </row>
    <row r="3274" spans="7:7" x14ac:dyDescent="0.25">
      <c r="G3274">
        <f t="shared" si="69"/>
        <v>0</v>
      </c>
    </row>
    <row r="3275" spans="7:7" x14ac:dyDescent="0.25">
      <c r="G3275">
        <f t="shared" si="69"/>
        <v>0</v>
      </c>
    </row>
    <row r="3276" spans="7:7" x14ac:dyDescent="0.25">
      <c r="G3276">
        <f t="shared" si="69"/>
        <v>0</v>
      </c>
    </row>
    <row r="3277" spans="7:7" x14ac:dyDescent="0.25">
      <c r="G3277">
        <f t="shared" si="69"/>
        <v>0</v>
      </c>
    </row>
    <row r="3278" spans="7:7" x14ac:dyDescent="0.25">
      <c r="G3278">
        <f t="shared" si="69"/>
        <v>0</v>
      </c>
    </row>
    <row r="3279" spans="7:7" x14ac:dyDescent="0.25">
      <c r="G3279">
        <f t="shared" si="69"/>
        <v>0</v>
      </c>
    </row>
    <row r="3280" spans="7:7" x14ac:dyDescent="0.25">
      <c r="G3280">
        <f t="shared" si="69"/>
        <v>0</v>
      </c>
    </row>
    <row r="3281" spans="7:7" x14ac:dyDescent="0.25">
      <c r="G3281">
        <f t="shared" si="69"/>
        <v>0</v>
      </c>
    </row>
    <row r="3282" spans="7:7" x14ac:dyDescent="0.25">
      <c r="G3282">
        <f t="shared" si="69"/>
        <v>0</v>
      </c>
    </row>
    <row r="3283" spans="7:7" x14ac:dyDescent="0.25">
      <c r="G3283">
        <f t="shared" si="69"/>
        <v>0</v>
      </c>
    </row>
    <row r="3284" spans="7:7" x14ac:dyDescent="0.25">
      <c r="G3284">
        <f t="shared" si="69"/>
        <v>0</v>
      </c>
    </row>
    <row r="3285" spans="7:7" x14ac:dyDescent="0.25">
      <c r="G3285">
        <f t="shared" si="69"/>
        <v>0</v>
      </c>
    </row>
    <row r="3286" spans="7:7" x14ac:dyDescent="0.25">
      <c r="G3286">
        <f t="shared" si="69"/>
        <v>0</v>
      </c>
    </row>
    <row r="3287" spans="7:7" x14ac:dyDescent="0.25">
      <c r="G3287">
        <f t="shared" si="69"/>
        <v>0</v>
      </c>
    </row>
    <row r="3288" spans="7:7" x14ac:dyDescent="0.25">
      <c r="G3288">
        <f t="shared" si="69"/>
        <v>0</v>
      </c>
    </row>
    <row r="3289" spans="7:7" x14ac:dyDescent="0.25">
      <c r="G3289">
        <f t="shared" si="69"/>
        <v>0</v>
      </c>
    </row>
    <row r="3290" spans="7:7" x14ac:dyDescent="0.25">
      <c r="G3290">
        <f t="shared" si="69"/>
        <v>0</v>
      </c>
    </row>
    <row r="3291" spans="7:7" x14ac:dyDescent="0.25">
      <c r="G3291">
        <f t="shared" si="69"/>
        <v>0</v>
      </c>
    </row>
    <row r="3292" spans="7:7" x14ac:dyDescent="0.25">
      <c r="G3292">
        <f t="shared" si="69"/>
        <v>0</v>
      </c>
    </row>
    <row r="3293" spans="7:7" x14ac:dyDescent="0.25">
      <c r="G3293">
        <f t="shared" si="69"/>
        <v>0</v>
      </c>
    </row>
    <row r="3294" spans="7:7" x14ac:dyDescent="0.25">
      <c r="G3294">
        <f t="shared" si="69"/>
        <v>0</v>
      </c>
    </row>
    <row r="3295" spans="7:7" x14ac:dyDescent="0.25">
      <c r="G3295">
        <f t="shared" si="69"/>
        <v>0</v>
      </c>
    </row>
    <row r="3296" spans="7:7" x14ac:dyDescent="0.25">
      <c r="G3296">
        <f t="shared" si="69"/>
        <v>0</v>
      </c>
    </row>
    <row r="3297" spans="7:7" x14ac:dyDescent="0.25">
      <c r="G3297">
        <f t="shared" si="69"/>
        <v>0</v>
      </c>
    </row>
    <row r="3298" spans="7:7" x14ac:dyDescent="0.25">
      <c r="G3298">
        <f t="shared" si="69"/>
        <v>0</v>
      </c>
    </row>
    <row r="3299" spans="7:7" x14ac:dyDescent="0.25">
      <c r="G3299">
        <f t="shared" si="69"/>
        <v>0</v>
      </c>
    </row>
    <row r="3300" spans="7:7" x14ac:dyDescent="0.25">
      <c r="G3300">
        <f t="shared" si="69"/>
        <v>0</v>
      </c>
    </row>
    <row r="3301" spans="7:7" x14ac:dyDescent="0.25">
      <c r="G3301">
        <f t="shared" si="69"/>
        <v>0</v>
      </c>
    </row>
    <row r="3302" spans="7:7" x14ac:dyDescent="0.25">
      <c r="G3302">
        <f t="shared" si="69"/>
        <v>0</v>
      </c>
    </row>
    <row r="3303" spans="7:7" x14ac:dyDescent="0.25">
      <c r="G3303">
        <f t="shared" si="69"/>
        <v>0</v>
      </c>
    </row>
    <row r="3304" spans="7:7" x14ac:dyDescent="0.25">
      <c r="G3304">
        <f t="shared" si="69"/>
        <v>0</v>
      </c>
    </row>
    <row r="3305" spans="7:7" x14ac:dyDescent="0.25">
      <c r="G3305">
        <f t="shared" si="69"/>
        <v>0</v>
      </c>
    </row>
    <row r="3306" spans="7:7" x14ac:dyDescent="0.25">
      <c r="G3306">
        <f t="shared" si="69"/>
        <v>0</v>
      </c>
    </row>
    <row r="3307" spans="7:7" x14ac:dyDescent="0.25">
      <c r="G3307">
        <f t="shared" si="69"/>
        <v>0</v>
      </c>
    </row>
    <row r="3308" spans="7:7" x14ac:dyDescent="0.25">
      <c r="G3308">
        <f t="shared" si="69"/>
        <v>0</v>
      </c>
    </row>
    <row r="3309" spans="7:7" x14ac:dyDescent="0.25">
      <c r="G3309">
        <f t="shared" si="69"/>
        <v>0</v>
      </c>
    </row>
    <row r="3310" spans="7:7" x14ac:dyDescent="0.25">
      <c r="G3310">
        <f t="shared" si="69"/>
        <v>0</v>
      </c>
    </row>
    <row r="3311" spans="7:7" x14ac:dyDescent="0.25">
      <c r="G3311">
        <f t="shared" si="69"/>
        <v>0</v>
      </c>
    </row>
    <row r="3312" spans="7:7" x14ac:dyDescent="0.25">
      <c r="G3312">
        <f t="shared" si="69"/>
        <v>0</v>
      </c>
    </row>
    <row r="3313" spans="7:7" x14ac:dyDescent="0.25">
      <c r="G3313">
        <f t="shared" si="69"/>
        <v>0</v>
      </c>
    </row>
    <row r="3314" spans="7:7" x14ac:dyDescent="0.25">
      <c r="G3314">
        <f t="shared" si="69"/>
        <v>0</v>
      </c>
    </row>
    <row r="3315" spans="7:7" x14ac:dyDescent="0.25">
      <c r="G3315">
        <f t="shared" si="69"/>
        <v>0</v>
      </c>
    </row>
    <row r="3316" spans="7:7" x14ac:dyDescent="0.25">
      <c r="G3316">
        <f t="shared" si="69"/>
        <v>0</v>
      </c>
    </row>
    <row r="3317" spans="7:7" x14ac:dyDescent="0.25">
      <c r="G3317">
        <f t="shared" si="69"/>
        <v>0</v>
      </c>
    </row>
    <row r="3318" spans="7:7" x14ac:dyDescent="0.25">
      <c r="G3318">
        <f t="shared" si="69"/>
        <v>0</v>
      </c>
    </row>
    <row r="3319" spans="7:7" x14ac:dyDescent="0.25">
      <c r="G3319">
        <f t="shared" si="69"/>
        <v>0</v>
      </c>
    </row>
    <row r="3320" spans="7:7" x14ac:dyDescent="0.25">
      <c r="G3320">
        <f t="shared" si="69"/>
        <v>0</v>
      </c>
    </row>
    <row r="3321" spans="7:7" x14ac:dyDescent="0.25">
      <c r="G3321">
        <f t="shared" si="69"/>
        <v>0</v>
      </c>
    </row>
    <row r="3322" spans="7:7" x14ac:dyDescent="0.25">
      <c r="G3322">
        <f t="shared" si="69"/>
        <v>0</v>
      </c>
    </row>
    <row r="3323" spans="7:7" x14ac:dyDescent="0.25">
      <c r="G3323">
        <f t="shared" si="69"/>
        <v>0</v>
      </c>
    </row>
    <row r="3324" spans="7:7" x14ac:dyDescent="0.25">
      <c r="G3324">
        <f t="shared" si="69"/>
        <v>0</v>
      </c>
    </row>
    <row r="3325" spans="7:7" x14ac:dyDescent="0.25">
      <c r="G3325">
        <f t="shared" si="69"/>
        <v>0</v>
      </c>
    </row>
    <row r="3326" spans="7:7" x14ac:dyDescent="0.25">
      <c r="G3326">
        <f t="shared" si="69"/>
        <v>0</v>
      </c>
    </row>
    <row r="3327" spans="7:7" x14ac:dyDescent="0.25">
      <c r="G3327">
        <f t="shared" si="69"/>
        <v>0</v>
      </c>
    </row>
    <row r="3328" spans="7:7" x14ac:dyDescent="0.25">
      <c r="G3328">
        <f t="shared" si="69"/>
        <v>0</v>
      </c>
    </row>
    <row r="3329" spans="7:7" x14ac:dyDescent="0.25">
      <c r="G3329">
        <f t="shared" si="69"/>
        <v>0</v>
      </c>
    </row>
    <row r="3330" spans="7:7" x14ac:dyDescent="0.25">
      <c r="G3330">
        <f t="shared" si="69"/>
        <v>0</v>
      </c>
    </row>
    <row r="3331" spans="7:7" x14ac:dyDescent="0.25">
      <c r="G3331">
        <f t="shared" si="69"/>
        <v>0</v>
      </c>
    </row>
    <row r="3332" spans="7:7" x14ac:dyDescent="0.25">
      <c r="G3332">
        <f t="shared" si="69"/>
        <v>0</v>
      </c>
    </row>
    <row r="3333" spans="7:7" x14ac:dyDescent="0.25">
      <c r="G3333">
        <f t="shared" si="69"/>
        <v>0</v>
      </c>
    </row>
    <row r="3334" spans="7:7" x14ac:dyDescent="0.25">
      <c r="G3334">
        <f t="shared" si="69"/>
        <v>0</v>
      </c>
    </row>
    <row r="3335" spans="7:7" x14ac:dyDescent="0.25">
      <c r="G3335">
        <f t="shared" si="69"/>
        <v>0</v>
      </c>
    </row>
    <row r="3336" spans="7:7" x14ac:dyDescent="0.25">
      <c r="G3336">
        <f t="shared" ref="G3336:G3399" si="70">IF(E3336=E3335,G3335,D3336)</f>
        <v>0</v>
      </c>
    </row>
    <row r="3337" spans="7:7" x14ac:dyDescent="0.25">
      <c r="G3337">
        <f t="shared" si="70"/>
        <v>0</v>
      </c>
    </row>
    <row r="3338" spans="7:7" x14ac:dyDescent="0.25">
      <c r="G3338">
        <f t="shared" si="70"/>
        <v>0</v>
      </c>
    </row>
    <row r="3339" spans="7:7" x14ac:dyDescent="0.25">
      <c r="G3339">
        <f t="shared" si="70"/>
        <v>0</v>
      </c>
    </row>
    <row r="3340" spans="7:7" x14ac:dyDescent="0.25">
      <c r="G3340">
        <f t="shared" si="70"/>
        <v>0</v>
      </c>
    </row>
    <row r="3341" spans="7:7" x14ac:dyDescent="0.25">
      <c r="G3341">
        <f t="shared" si="70"/>
        <v>0</v>
      </c>
    </row>
    <row r="3342" spans="7:7" x14ac:dyDescent="0.25">
      <c r="G3342">
        <f t="shared" si="70"/>
        <v>0</v>
      </c>
    </row>
    <row r="3343" spans="7:7" x14ac:dyDescent="0.25">
      <c r="G3343">
        <f t="shared" si="70"/>
        <v>0</v>
      </c>
    </row>
    <row r="3344" spans="7:7" x14ac:dyDescent="0.25">
      <c r="G3344">
        <f t="shared" si="70"/>
        <v>0</v>
      </c>
    </row>
    <row r="3345" spans="7:7" x14ac:dyDescent="0.25">
      <c r="G3345">
        <f t="shared" si="70"/>
        <v>0</v>
      </c>
    </row>
    <row r="3346" spans="7:7" x14ac:dyDescent="0.25">
      <c r="G3346">
        <f t="shared" si="70"/>
        <v>0</v>
      </c>
    </row>
    <row r="3347" spans="7:7" x14ac:dyDescent="0.25">
      <c r="G3347">
        <f t="shared" si="70"/>
        <v>0</v>
      </c>
    </row>
    <row r="3348" spans="7:7" x14ac:dyDescent="0.25">
      <c r="G3348">
        <f t="shared" si="70"/>
        <v>0</v>
      </c>
    </row>
    <row r="3349" spans="7:7" x14ac:dyDescent="0.25">
      <c r="G3349">
        <f t="shared" si="70"/>
        <v>0</v>
      </c>
    </row>
    <row r="3350" spans="7:7" x14ac:dyDescent="0.25">
      <c r="G3350">
        <f t="shared" si="70"/>
        <v>0</v>
      </c>
    </row>
    <row r="3351" spans="7:7" x14ac:dyDescent="0.25">
      <c r="G3351">
        <f t="shared" si="70"/>
        <v>0</v>
      </c>
    </row>
    <row r="3352" spans="7:7" x14ac:dyDescent="0.25">
      <c r="G3352">
        <f t="shared" si="70"/>
        <v>0</v>
      </c>
    </row>
    <row r="3353" spans="7:7" x14ac:dyDescent="0.25">
      <c r="G3353">
        <f t="shared" si="70"/>
        <v>0</v>
      </c>
    </row>
    <row r="3354" spans="7:7" x14ac:dyDescent="0.25">
      <c r="G3354">
        <f t="shared" si="70"/>
        <v>0</v>
      </c>
    </row>
    <row r="3355" spans="7:7" x14ac:dyDescent="0.25">
      <c r="G3355">
        <f t="shared" si="70"/>
        <v>0</v>
      </c>
    </row>
    <row r="3356" spans="7:7" x14ac:dyDescent="0.25">
      <c r="G3356">
        <f t="shared" si="70"/>
        <v>0</v>
      </c>
    </row>
    <row r="3357" spans="7:7" x14ac:dyDescent="0.25">
      <c r="G3357">
        <f t="shared" si="70"/>
        <v>0</v>
      </c>
    </row>
    <row r="3358" spans="7:7" x14ac:dyDescent="0.25">
      <c r="G3358">
        <f t="shared" si="70"/>
        <v>0</v>
      </c>
    </row>
    <row r="3359" spans="7:7" x14ac:dyDescent="0.25">
      <c r="G3359">
        <f t="shared" si="70"/>
        <v>0</v>
      </c>
    </row>
    <row r="3360" spans="7:7" x14ac:dyDescent="0.25">
      <c r="G3360">
        <f t="shared" si="70"/>
        <v>0</v>
      </c>
    </row>
    <row r="3361" spans="7:7" x14ac:dyDescent="0.25">
      <c r="G3361">
        <f t="shared" si="70"/>
        <v>0</v>
      </c>
    </row>
    <row r="3362" spans="7:7" x14ac:dyDescent="0.25">
      <c r="G3362">
        <f t="shared" si="70"/>
        <v>0</v>
      </c>
    </row>
    <row r="3363" spans="7:7" x14ac:dyDescent="0.25">
      <c r="G3363">
        <f t="shared" si="70"/>
        <v>0</v>
      </c>
    </row>
    <row r="3364" spans="7:7" x14ac:dyDescent="0.25">
      <c r="G3364">
        <f t="shared" si="70"/>
        <v>0</v>
      </c>
    </row>
    <row r="3365" spans="7:7" x14ac:dyDescent="0.25">
      <c r="G3365">
        <f t="shared" si="70"/>
        <v>0</v>
      </c>
    </row>
    <row r="3366" spans="7:7" x14ac:dyDescent="0.25">
      <c r="G3366">
        <f t="shared" si="70"/>
        <v>0</v>
      </c>
    </row>
    <row r="3367" spans="7:7" x14ac:dyDescent="0.25">
      <c r="G3367">
        <f t="shared" si="70"/>
        <v>0</v>
      </c>
    </row>
    <row r="3368" spans="7:7" x14ac:dyDescent="0.25">
      <c r="G3368">
        <f t="shared" si="70"/>
        <v>0</v>
      </c>
    </row>
    <row r="3369" spans="7:7" x14ac:dyDescent="0.25">
      <c r="G3369">
        <f t="shared" si="70"/>
        <v>0</v>
      </c>
    </row>
    <row r="3370" spans="7:7" x14ac:dyDescent="0.25">
      <c r="G3370">
        <f t="shared" si="70"/>
        <v>0</v>
      </c>
    </row>
    <row r="3371" spans="7:7" x14ac:dyDescent="0.25">
      <c r="G3371">
        <f t="shared" si="70"/>
        <v>0</v>
      </c>
    </row>
    <row r="3372" spans="7:7" x14ac:dyDescent="0.25">
      <c r="G3372">
        <f t="shared" si="70"/>
        <v>0</v>
      </c>
    </row>
    <row r="3373" spans="7:7" x14ac:dyDescent="0.25">
      <c r="G3373">
        <f t="shared" si="70"/>
        <v>0</v>
      </c>
    </row>
    <row r="3374" spans="7:7" x14ac:dyDescent="0.25">
      <c r="G3374">
        <f t="shared" si="70"/>
        <v>0</v>
      </c>
    </row>
    <row r="3375" spans="7:7" x14ac:dyDescent="0.25">
      <c r="G3375">
        <f t="shared" si="70"/>
        <v>0</v>
      </c>
    </row>
    <row r="3376" spans="7:7" x14ac:dyDescent="0.25">
      <c r="G3376">
        <f t="shared" si="70"/>
        <v>0</v>
      </c>
    </row>
    <row r="3377" spans="7:7" x14ac:dyDescent="0.25">
      <c r="G3377">
        <f t="shared" si="70"/>
        <v>0</v>
      </c>
    </row>
    <row r="3378" spans="7:7" x14ac:dyDescent="0.25">
      <c r="G3378">
        <f t="shared" si="70"/>
        <v>0</v>
      </c>
    </row>
    <row r="3379" spans="7:7" x14ac:dyDescent="0.25">
      <c r="G3379">
        <f t="shared" si="70"/>
        <v>0</v>
      </c>
    </row>
    <row r="3380" spans="7:7" x14ac:dyDescent="0.25">
      <c r="G3380">
        <f t="shared" si="70"/>
        <v>0</v>
      </c>
    </row>
    <row r="3381" spans="7:7" x14ac:dyDescent="0.25">
      <c r="G3381">
        <f t="shared" si="70"/>
        <v>0</v>
      </c>
    </row>
    <row r="3382" spans="7:7" x14ac:dyDescent="0.25">
      <c r="G3382">
        <f t="shared" si="70"/>
        <v>0</v>
      </c>
    </row>
    <row r="3383" spans="7:7" x14ac:dyDescent="0.25">
      <c r="G3383">
        <f t="shared" si="70"/>
        <v>0</v>
      </c>
    </row>
    <row r="3384" spans="7:7" x14ac:dyDescent="0.25">
      <c r="G3384">
        <f t="shared" si="70"/>
        <v>0</v>
      </c>
    </row>
    <row r="3385" spans="7:7" x14ac:dyDescent="0.25">
      <c r="G3385">
        <f t="shared" si="70"/>
        <v>0</v>
      </c>
    </row>
    <row r="3386" spans="7:7" x14ac:dyDescent="0.25">
      <c r="G3386">
        <f t="shared" si="70"/>
        <v>0</v>
      </c>
    </row>
    <row r="3387" spans="7:7" x14ac:dyDescent="0.25">
      <c r="G3387">
        <f t="shared" si="70"/>
        <v>0</v>
      </c>
    </row>
    <row r="3388" spans="7:7" x14ac:dyDescent="0.25">
      <c r="G3388">
        <f t="shared" si="70"/>
        <v>0</v>
      </c>
    </row>
    <row r="3389" spans="7:7" x14ac:dyDescent="0.25">
      <c r="G3389">
        <f t="shared" si="70"/>
        <v>0</v>
      </c>
    </row>
    <row r="3390" spans="7:7" x14ac:dyDescent="0.25">
      <c r="G3390">
        <f t="shared" si="70"/>
        <v>0</v>
      </c>
    </row>
    <row r="3391" spans="7:7" x14ac:dyDescent="0.25">
      <c r="G3391">
        <f t="shared" si="70"/>
        <v>0</v>
      </c>
    </row>
    <row r="3392" spans="7:7" x14ac:dyDescent="0.25">
      <c r="G3392">
        <f t="shared" si="70"/>
        <v>0</v>
      </c>
    </row>
    <row r="3393" spans="7:7" x14ac:dyDescent="0.25">
      <c r="G3393">
        <f t="shared" si="70"/>
        <v>0</v>
      </c>
    </row>
    <row r="3394" spans="7:7" x14ac:dyDescent="0.25">
      <c r="G3394">
        <f t="shared" si="70"/>
        <v>0</v>
      </c>
    </row>
    <row r="3395" spans="7:7" x14ac:dyDescent="0.25">
      <c r="G3395">
        <f t="shared" si="70"/>
        <v>0</v>
      </c>
    </row>
    <row r="3396" spans="7:7" x14ac:dyDescent="0.25">
      <c r="G3396">
        <f t="shared" si="70"/>
        <v>0</v>
      </c>
    </row>
    <row r="3397" spans="7:7" x14ac:dyDescent="0.25">
      <c r="G3397">
        <f t="shared" si="70"/>
        <v>0</v>
      </c>
    </row>
    <row r="3398" spans="7:7" x14ac:dyDescent="0.25">
      <c r="G3398">
        <f t="shared" si="70"/>
        <v>0</v>
      </c>
    </row>
    <row r="3399" spans="7:7" x14ac:dyDescent="0.25">
      <c r="G3399">
        <f t="shared" si="70"/>
        <v>0</v>
      </c>
    </row>
    <row r="3400" spans="7:7" x14ac:dyDescent="0.25">
      <c r="G3400">
        <f t="shared" ref="G3400:G3463" si="71">IF(E3400=E3399,G3399,D3400)</f>
        <v>0</v>
      </c>
    </row>
    <row r="3401" spans="7:7" x14ac:dyDescent="0.25">
      <c r="G3401">
        <f t="shared" si="71"/>
        <v>0</v>
      </c>
    </row>
    <row r="3402" spans="7:7" x14ac:dyDescent="0.25">
      <c r="G3402">
        <f t="shared" si="71"/>
        <v>0</v>
      </c>
    </row>
    <row r="3403" spans="7:7" x14ac:dyDescent="0.25">
      <c r="G3403">
        <f t="shared" si="71"/>
        <v>0</v>
      </c>
    </row>
    <row r="3404" spans="7:7" x14ac:dyDescent="0.25">
      <c r="G3404">
        <f t="shared" si="71"/>
        <v>0</v>
      </c>
    </row>
    <row r="3405" spans="7:7" x14ac:dyDescent="0.25">
      <c r="G3405">
        <f t="shared" si="71"/>
        <v>0</v>
      </c>
    </row>
    <row r="3406" spans="7:7" x14ac:dyDescent="0.25">
      <c r="G3406">
        <f t="shared" si="71"/>
        <v>0</v>
      </c>
    </row>
    <row r="3407" spans="7:7" x14ac:dyDescent="0.25">
      <c r="G3407">
        <f t="shared" si="71"/>
        <v>0</v>
      </c>
    </row>
    <row r="3408" spans="7:7" x14ac:dyDescent="0.25">
      <c r="G3408">
        <f t="shared" si="71"/>
        <v>0</v>
      </c>
    </row>
    <row r="3409" spans="7:7" x14ac:dyDescent="0.25">
      <c r="G3409">
        <f t="shared" si="71"/>
        <v>0</v>
      </c>
    </row>
    <row r="3410" spans="7:7" x14ac:dyDescent="0.25">
      <c r="G3410">
        <f t="shared" si="71"/>
        <v>0</v>
      </c>
    </row>
    <row r="3411" spans="7:7" x14ac:dyDescent="0.25">
      <c r="G3411">
        <f t="shared" si="71"/>
        <v>0</v>
      </c>
    </row>
    <row r="3412" spans="7:7" x14ac:dyDescent="0.25">
      <c r="G3412">
        <f t="shared" si="71"/>
        <v>0</v>
      </c>
    </row>
    <row r="3413" spans="7:7" x14ac:dyDescent="0.25">
      <c r="G3413">
        <f t="shared" si="71"/>
        <v>0</v>
      </c>
    </row>
    <row r="3414" spans="7:7" x14ac:dyDescent="0.25">
      <c r="G3414">
        <f t="shared" si="71"/>
        <v>0</v>
      </c>
    </row>
    <row r="3415" spans="7:7" x14ac:dyDescent="0.25">
      <c r="G3415">
        <f t="shared" si="71"/>
        <v>0</v>
      </c>
    </row>
    <row r="3416" spans="7:7" x14ac:dyDescent="0.25">
      <c r="G3416">
        <f t="shared" si="71"/>
        <v>0</v>
      </c>
    </row>
    <row r="3417" spans="7:7" x14ac:dyDescent="0.25">
      <c r="G3417">
        <f t="shared" si="71"/>
        <v>0</v>
      </c>
    </row>
    <row r="3418" spans="7:7" x14ac:dyDescent="0.25">
      <c r="G3418">
        <f t="shared" si="71"/>
        <v>0</v>
      </c>
    </row>
    <row r="3419" spans="7:7" x14ac:dyDescent="0.25">
      <c r="G3419">
        <f t="shared" si="71"/>
        <v>0</v>
      </c>
    </row>
    <row r="3420" spans="7:7" x14ac:dyDescent="0.25">
      <c r="G3420">
        <f t="shared" si="71"/>
        <v>0</v>
      </c>
    </row>
    <row r="3421" spans="7:7" x14ac:dyDescent="0.25">
      <c r="G3421">
        <f t="shared" si="71"/>
        <v>0</v>
      </c>
    </row>
    <row r="3422" spans="7:7" x14ac:dyDescent="0.25">
      <c r="G3422">
        <f t="shared" si="71"/>
        <v>0</v>
      </c>
    </row>
    <row r="3423" spans="7:7" x14ac:dyDescent="0.25">
      <c r="G3423">
        <f t="shared" si="71"/>
        <v>0</v>
      </c>
    </row>
    <row r="3424" spans="7:7" x14ac:dyDescent="0.25">
      <c r="G3424">
        <f t="shared" si="71"/>
        <v>0</v>
      </c>
    </row>
    <row r="3425" spans="7:7" x14ac:dyDescent="0.25">
      <c r="G3425">
        <f t="shared" si="71"/>
        <v>0</v>
      </c>
    </row>
    <row r="3426" spans="7:7" x14ac:dyDescent="0.25">
      <c r="G3426">
        <f t="shared" si="71"/>
        <v>0</v>
      </c>
    </row>
    <row r="3427" spans="7:7" x14ac:dyDescent="0.25">
      <c r="G3427">
        <f t="shared" si="71"/>
        <v>0</v>
      </c>
    </row>
    <row r="3428" spans="7:7" x14ac:dyDescent="0.25">
      <c r="G3428">
        <f t="shared" si="71"/>
        <v>0</v>
      </c>
    </row>
    <row r="3429" spans="7:7" x14ac:dyDescent="0.25">
      <c r="G3429">
        <f t="shared" si="71"/>
        <v>0</v>
      </c>
    </row>
    <row r="3430" spans="7:7" x14ac:dyDescent="0.25">
      <c r="G3430">
        <f t="shared" si="71"/>
        <v>0</v>
      </c>
    </row>
    <row r="3431" spans="7:7" x14ac:dyDescent="0.25">
      <c r="G3431">
        <f t="shared" si="71"/>
        <v>0</v>
      </c>
    </row>
    <row r="3432" spans="7:7" x14ac:dyDescent="0.25">
      <c r="G3432">
        <f t="shared" si="71"/>
        <v>0</v>
      </c>
    </row>
    <row r="3433" spans="7:7" x14ac:dyDescent="0.25">
      <c r="G3433">
        <f t="shared" si="71"/>
        <v>0</v>
      </c>
    </row>
    <row r="3434" spans="7:7" x14ac:dyDescent="0.25">
      <c r="G3434">
        <f t="shared" si="71"/>
        <v>0</v>
      </c>
    </row>
    <row r="3435" spans="7:7" x14ac:dyDescent="0.25">
      <c r="G3435">
        <f t="shared" si="71"/>
        <v>0</v>
      </c>
    </row>
    <row r="3436" spans="7:7" x14ac:dyDescent="0.25">
      <c r="G3436">
        <f t="shared" si="71"/>
        <v>0</v>
      </c>
    </row>
    <row r="3437" spans="7:7" x14ac:dyDescent="0.25">
      <c r="G3437">
        <f t="shared" si="71"/>
        <v>0</v>
      </c>
    </row>
    <row r="3438" spans="7:7" x14ac:dyDescent="0.25">
      <c r="G3438">
        <f t="shared" si="71"/>
        <v>0</v>
      </c>
    </row>
    <row r="3439" spans="7:7" x14ac:dyDescent="0.25">
      <c r="G3439">
        <f t="shared" si="71"/>
        <v>0</v>
      </c>
    </row>
    <row r="3440" spans="7:7" x14ac:dyDescent="0.25">
      <c r="G3440">
        <f t="shared" si="71"/>
        <v>0</v>
      </c>
    </row>
    <row r="3441" spans="7:7" x14ac:dyDescent="0.25">
      <c r="G3441">
        <f t="shared" si="71"/>
        <v>0</v>
      </c>
    </row>
    <row r="3442" spans="7:7" x14ac:dyDescent="0.25">
      <c r="G3442">
        <f t="shared" si="71"/>
        <v>0</v>
      </c>
    </row>
    <row r="3443" spans="7:7" x14ac:dyDescent="0.25">
      <c r="G3443">
        <f t="shared" si="71"/>
        <v>0</v>
      </c>
    </row>
    <row r="3444" spans="7:7" x14ac:dyDescent="0.25">
      <c r="G3444">
        <f t="shared" si="71"/>
        <v>0</v>
      </c>
    </row>
    <row r="3445" spans="7:7" x14ac:dyDescent="0.25">
      <c r="G3445">
        <f t="shared" si="71"/>
        <v>0</v>
      </c>
    </row>
    <row r="3446" spans="7:7" x14ac:dyDescent="0.25">
      <c r="G3446">
        <f t="shared" si="71"/>
        <v>0</v>
      </c>
    </row>
    <row r="3447" spans="7:7" x14ac:dyDescent="0.25">
      <c r="G3447">
        <f t="shared" si="71"/>
        <v>0</v>
      </c>
    </row>
    <row r="3448" spans="7:7" x14ac:dyDescent="0.25">
      <c r="G3448">
        <f t="shared" si="71"/>
        <v>0</v>
      </c>
    </row>
    <row r="3449" spans="7:7" x14ac:dyDescent="0.25">
      <c r="G3449">
        <f t="shared" si="71"/>
        <v>0</v>
      </c>
    </row>
    <row r="3450" spans="7:7" x14ac:dyDescent="0.25">
      <c r="G3450">
        <f t="shared" si="71"/>
        <v>0</v>
      </c>
    </row>
    <row r="3451" spans="7:7" x14ac:dyDescent="0.25">
      <c r="G3451">
        <f t="shared" si="71"/>
        <v>0</v>
      </c>
    </row>
    <row r="3452" spans="7:7" x14ac:dyDescent="0.25">
      <c r="G3452">
        <f t="shared" si="71"/>
        <v>0</v>
      </c>
    </row>
    <row r="3453" spans="7:7" x14ac:dyDescent="0.25">
      <c r="G3453">
        <f t="shared" si="71"/>
        <v>0</v>
      </c>
    </row>
    <row r="3454" spans="7:7" x14ac:dyDescent="0.25">
      <c r="G3454">
        <f t="shared" si="71"/>
        <v>0</v>
      </c>
    </row>
    <row r="3455" spans="7:7" x14ac:dyDescent="0.25">
      <c r="G3455">
        <f t="shared" si="71"/>
        <v>0</v>
      </c>
    </row>
    <row r="3456" spans="7:7" x14ac:dyDescent="0.25">
      <c r="G3456">
        <f t="shared" si="71"/>
        <v>0</v>
      </c>
    </row>
    <row r="3457" spans="7:7" x14ac:dyDescent="0.25">
      <c r="G3457">
        <f t="shared" si="71"/>
        <v>0</v>
      </c>
    </row>
    <row r="3458" spans="7:7" x14ac:dyDescent="0.25">
      <c r="G3458">
        <f t="shared" si="71"/>
        <v>0</v>
      </c>
    </row>
    <row r="3459" spans="7:7" x14ac:dyDescent="0.25">
      <c r="G3459">
        <f t="shared" si="71"/>
        <v>0</v>
      </c>
    </row>
    <row r="3460" spans="7:7" x14ac:dyDescent="0.25">
      <c r="G3460">
        <f t="shared" si="71"/>
        <v>0</v>
      </c>
    </row>
    <row r="3461" spans="7:7" x14ac:dyDescent="0.25">
      <c r="G3461">
        <f t="shared" si="71"/>
        <v>0</v>
      </c>
    </row>
    <row r="3462" spans="7:7" x14ac:dyDescent="0.25">
      <c r="G3462">
        <f t="shared" si="71"/>
        <v>0</v>
      </c>
    </row>
    <row r="3463" spans="7:7" x14ac:dyDescent="0.25">
      <c r="G3463">
        <f t="shared" si="71"/>
        <v>0</v>
      </c>
    </row>
    <row r="3464" spans="7:7" x14ac:dyDescent="0.25">
      <c r="G3464">
        <f t="shared" ref="G3464:G3527" si="72">IF(E3464=E3463,G3463,D3464)</f>
        <v>0</v>
      </c>
    </row>
    <row r="3465" spans="7:7" x14ac:dyDescent="0.25">
      <c r="G3465">
        <f t="shared" si="72"/>
        <v>0</v>
      </c>
    </row>
    <row r="3466" spans="7:7" x14ac:dyDescent="0.25">
      <c r="G3466">
        <f t="shared" si="72"/>
        <v>0</v>
      </c>
    </row>
    <row r="3467" spans="7:7" x14ac:dyDescent="0.25">
      <c r="G3467">
        <f t="shared" si="72"/>
        <v>0</v>
      </c>
    </row>
    <row r="3468" spans="7:7" x14ac:dyDescent="0.25">
      <c r="G3468">
        <f t="shared" si="72"/>
        <v>0</v>
      </c>
    </row>
    <row r="3469" spans="7:7" x14ac:dyDescent="0.25">
      <c r="G3469">
        <f t="shared" si="72"/>
        <v>0</v>
      </c>
    </row>
    <row r="3470" spans="7:7" x14ac:dyDescent="0.25">
      <c r="G3470">
        <f t="shared" si="72"/>
        <v>0</v>
      </c>
    </row>
    <row r="3471" spans="7:7" x14ac:dyDescent="0.25">
      <c r="G3471">
        <f t="shared" si="72"/>
        <v>0</v>
      </c>
    </row>
    <row r="3472" spans="7:7" x14ac:dyDescent="0.25">
      <c r="G3472">
        <f t="shared" si="72"/>
        <v>0</v>
      </c>
    </row>
    <row r="3473" spans="7:7" x14ac:dyDescent="0.25">
      <c r="G3473">
        <f t="shared" si="72"/>
        <v>0</v>
      </c>
    </row>
    <row r="3474" spans="7:7" x14ac:dyDescent="0.25">
      <c r="G3474">
        <f t="shared" si="72"/>
        <v>0</v>
      </c>
    </row>
    <row r="3475" spans="7:7" x14ac:dyDescent="0.25">
      <c r="G3475">
        <f t="shared" si="72"/>
        <v>0</v>
      </c>
    </row>
    <row r="3476" spans="7:7" x14ac:dyDescent="0.25">
      <c r="G3476">
        <f t="shared" si="72"/>
        <v>0</v>
      </c>
    </row>
    <row r="3477" spans="7:7" x14ac:dyDescent="0.25">
      <c r="G3477">
        <f t="shared" si="72"/>
        <v>0</v>
      </c>
    </row>
    <row r="3478" spans="7:7" x14ac:dyDescent="0.25">
      <c r="G3478">
        <f t="shared" si="72"/>
        <v>0</v>
      </c>
    </row>
    <row r="3479" spans="7:7" x14ac:dyDescent="0.25">
      <c r="G3479">
        <f t="shared" si="72"/>
        <v>0</v>
      </c>
    </row>
    <row r="3480" spans="7:7" x14ac:dyDescent="0.25">
      <c r="G3480">
        <f t="shared" si="72"/>
        <v>0</v>
      </c>
    </row>
    <row r="3481" spans="7:7" x14ac:dyDescent="0.25">
      <c r="G3481">
        <f t="shared" si="72"/>
        <v>0</v>
      </c>
    </row>
    <row r="3482" spans="7:7" x14ac:dyDescent="0.25">
      <c r="G3482">
        <f t="shared" si="72"/>
        <v>0</v>
      </c>
    </row>
    <row r="3483" spans="7:7" x14ac:dyDescent="0.25">
      <c r="G3483">
        <f t="shared" si="72"/>
        <v>0</v>
      </c>
    </row>
    <row r="3484" spans="7:7" x14ac:dyDescent="0.25">
      <c r="G3484">
        <f t="shared" si="72"/>
        <v>0</v>
      </c>
    </row>
    <row r="3485" spans="7:7" x14ac:dyDescent="0.25">
      <c r="G3485">
        <f t="shared" si="72"/>
        <v>0</v>
      </c>
    </row>
    <row r="3486" spans="7:7" x14ac:dyDescent="0.25">
      <c r="G3486">
        <f t="shared" si="72"/>
        <v>0</v>
      </c>
    </row>
    <row r="3487" spans="7:7" x14ac:dyDescent="0.25">
      <c r="G3487">
        <f t="shared" si="72"/>
        <v>0</v>
      </c>
    </row>
    <row r="3488" spans="7:7" x14ac:dyDescent="0.25">
      <c r="G3488">
        <f t="shared" si="72"/>
        <v>0</v>
      </c>
    </row>
    <row r="3489" spans="7:7" x14ac:dyDescent="0.25">
      <c r="G3489">
        <f t="shared" si="72"/>
        <v>0</v>
      </c>
    </row>
    <row r="3490" spans="7:7" x14ac:dyDescent="0.25">
      <c r="G3490">
        <f t="shared" si="72"/>
        <v>0</v>
      </c>
    </row>
    <row r="3491" spans="7:7" x14ac:dyDescent="0.25">
      <c r="G3491">
        <f t="shared" si="72"/>
        <v>0</v>
      </c>
    </row>
    <row r="3492" spans="7:7" x14ac:dyDescent="0.25">
      <c r="G3492">
        <f t="shared" si="72"/>
        <v>0</v>
      </c>
    </row>
    <row r="3493" spans="7:7" x14ac:dyDescent="0.25">
      <c r="G3493">
        <f t="shared" si="72"/>
        <v>0</v>
      </c>
    </row>
    <row r="3494" spans="7:7" x14ac:dyDescent="0.25">
      <c r="G3494">
        <f t="shared" si="72"/>
        <v>0</v>
      </c>
    </row>
    <row r="3495" spans="7:7" x14ac:dyDescent="0.25">
      <c r="G3495">
        <f t="shared" si="72"/>
        <v>0</v>
      </c>
    </row>
    <row r="3496" spans="7:7" x14ac:dyDescent="0.25">
      <c r="G3496">
        <f t="shared" si="72"/>
        <v>0</v>
      </c>
    </row>
    <row r="3497" spans="7:7" x14ac:dyDescent="0.25">
      <c r="G3497">
        <f t="shared" si="72"/>
        <v>0</v>
      </c>
    </row>
    <row r="3498" spans="7:7" x14ac:dyDescent="0.25">
      <c r="G3498">
        <f t="shared" si="72"/>
        <v>0</v>
      </c>
    </row>
    <row r="3499" spans="7:7" x14ac:dyDescent="0.25">
      <c r="G3499">
        <f t="shared" si="72"/>
        <v>0</v>
      </c>
    </row>
    <row r="3500" spans="7:7" x14ac:dyDescent="0.25">
      <c r="G3500">
        <f t="shared" si="72"/>
        <v>0</v>
      </c>
    </row>
    <row r="3501" spans="7:7" x14ac:dyDescent="0.25">
      <c r="G3501">
        <f t="shared" si="72"/>
        <v>0</v>
      </c>
    </row>
    <row r="3502" spans="7:7" x14ac:dyDescent="0.25">
      <c r="G3502">
        <f t="shared" si="72"/>
        <v>0</v>
      </c>
    </row>
    <row r="3503" spans="7:7" x14ac:dyDescent="0.25">
      <c r="G3503">
        <f t="shared" si="72"/>
        <v>0</v>
      </c>
    </row>
    <row r="3504" spans="7:7" x14ac:dyDescent="0.25">
      <c r="G3504">
        <f t="shared" si="72"/>
        <v>0</v>
      </c>
    </row>
    <row r="3505" spans="7:7" x14ac:dyDescent="0.25">
      <c r="G3505">
        <f t="shared" si="72"/>
        <v>0</v>
      </c>
    </row>
    <row r="3506" spans="7:7" x14ac:dyDescent="0.25">
      <c r="G3506">
        <f t="shared" si="72"/>
        <v>0</v>
      </c>
    </row>
    <row r="3507" spans="7:7" x14ac:dyDescent="0.25">
      <c r="G3507">
        <f t="shared" si="72"/>
        <v>0</v>
      </c>
    </row>
    <row r="3508" spans="7:7" x14ac:dyDescent="0.25">
      <c r="G3508">
        <f t="shared" si="72"/>
        <v>0</v>
      </c>
    </row>
    <row r="3509" spans="7:7" x14ac:dyDescent="0.25">
      <c r="G3509">
        <f t="shared" si="72"/>
        <v>0</v>
      </c>
    </row>
    <row r="3510" spans="7:7" x14ac:dyDescent="0.25">
      <c r="G3510">
        <f t="shared" si="72"/>
        <v>0</v>
      </c>
    </row>
    <row r="3511" spans="7:7" x14ac:dyDescent="0.25">
      <c r="G3511">
        <f t="shared" si="72"/>
        <v>0</v>
      </c>
    </row>
    <row r="3512" spans="7:7" x14ac:dyDescent="0.25">
      <c r="G3512">
        <f t="shared" si="72"/>
        <v>0</v>
      </c>
    </row>
    <row r="3513" spans="7:7" x14ac:dyDescent="0.25">
      <c r="G3513">
        <f t="shared" si="72"/>
        <v>0</v>
      </c>
    </row>
    <row r="3514" spans="7:7" x14ac:dyDescent="0.25">
      <c r="G3514">
        <f t="shared" si="72"/>
        <v>0</v>
      </c>
    </row>
    <row r="3515" spans="7:7" x14ac:dyDescent="0.25">
      <c r="G3515">
        <f t="shared" si="72"/>
        <v>0</v>
      </c>
    </row>
    <row r="3516" spans="7:7" x14ac:dyDescent="0.25">
      <c r="G3516">
        <f t="shared" si="72"/>
        <v>0</v>
      </c>
    </row>
    <row r="3517" spans="7:7" x14ac:dyDescent="0.25">
      <c r="G3517">
        <f t="shared" si="72"/>
        <v>0</v>
      </c>
    </row>
    <row r="3518" spans="7:7" x14ac:dyDescent="0.25">
      <c r="G3518">
        <f t="shared" si="72"/>
        <v>0</v>
      </c>
    </row>
    <row r="3519" spans="7:7" x14ac:dyDescent="0.25">
      <c r="G3519">
        <f t="shared" si="72"/>
        <v>0</v>
      </c>
    </row>
    <row r="3520" spans="7:7" x14ac:dyDescent="0.25">
      <c r="G3520">
        <f t="shared" si="72"/>
        <v>0</v>
      </c>
    </row>
    <row r="3521" spans="7:7" x14ac:dyDescent="0.25">
      <c r="G3521">
        <f t="shared" si="72"/>
        <v>0</v>
      </c>
    </row>
    <row r="3522" spans="7:7" x14ac:dyDescent="0.25">
      <c r="G3522">
        <f t="shared" si="72"/>
        <v>0</v>
      </c>
    </row>
    <row r="3523" spans="7:7" x14ac:dyDescent="0.25">
      <c r="G3523">
        <f t="shared" si="72"/>
        <v>0</v>
      </c>
    </row>
    <row r="3524" spans="7:7" x14ac:dyDescent="0.25">
      <c r="G3524">
        <f t="shared" si="72"/>
        <v>0</v>
      </c>
    </row>
    <row r="3525" spans="7:7" x14ac:dyDescent="0.25">
      <c r="G3525">
        <f t="shared" si="72"/>
        <v>0</v>
      </c>
    </row>
    <row r="3526" spans="7:7" x14ac:dyDescent="0.25">
      <c r="G3526">
        <f t="shared" si="72"/>
        <v>0</v>
      </c>
    </row>
    <row r="3527" spans="7:7" x14ac:dyDescent="0.25">
      <c r="G3527">
        <f t="shared" si="72"/>
        <v>0</v>
      </c>
    </row>
    <row r="3528" spans="7:7" x14ac:dyDescent="0.25">
      <c r="G3528">
        <f t="shared" ref="G3528:G3591" si="73">IF(E3528=E3527,G3527,D3528)</f>
        <v>0</v>
      </c>
    </row>
    <row r="3529" spans="7:7" x14ac:dyDescent="0.25">
      <c r="G3529">
        <f t="shared" si="73"/>
        <v>0</v>
      </c>
    </row>
    <row r="3530" spans="7:7" x14ac:dyDescent="0.25">
      <c r="G3530">
        <f t="shared" si="73"/>
        <v>0</v>
      </c>
    </row>
    <row r="3531" spans="7:7" x14ac:dyDescent="0.25">
      <c r="G3531">
        <f t="shared" si="73"/>
        <v>0</v>
      </c>
    </row>
    <row r="3532" spans="7:7" x14ac:dyDescent="0.25">
      <c r="G3532">
        <f t="shared" si="73"/>
        <v>0</v>
      </c>
    </row>
    <row r="3533" spans="7:7" x14ac:dyDescent="0.25">
      <c r="G3533">
        <f t="shared" si="73"/>
        <v>0</v>
      </c>
    </row>
    <row r="3534" spans="7:7" x14ac:dyDescent="0.25">
      <c r="G3534">
        <f t="shared" si="73"/>
        <v>0</v>
      </c>
    </row>
    <row r="3535" spans="7:7" x14ac:dyDescent="0.25">
      <c r="G3535">
        <f t="shared" si="73"/>
        <v>0</v>
      </c>
    </row>
    <row r="3536" spans="7:7" x14ac:dyDescent="0.25">
      <c r="G3536">
        <f t="shared" si="73"/>
        <v>0</v>
      </c>
    </row>
    <row r="3537" spans="7:7" x14ac:dyDescent="0.25">
      <c r="G3537">
        <f t="shared" si="73"/>
        <v>0</v>
      </c>
    </row>
    <row r="3538" spans="7:7" x14ac:dyDescent="0.25">
      <c r="G3538">
        <f t="shared" si="73"/>
        <v>0</v>
      </c>
    </row>
    <row r="3539" spans="7:7" x14ac:dyDescent="0.25">
      <c r="G3539">
        <f t="shared" si="73"/>
        <v>0</v>
      </c>
    </row>
    <row r="3540" spans="7:7" x14ac:dyDescent="0.25">
      <c r="G3540">
        <f t="shared" si="73"/>
        <v>0</v>
      </c>
    </row>
    <row r="3541" spans="7:7" x14ac:dyDescent="0.25">
      <c r="G3541">
        <f t="shared" si="73"/>
        <v>0</v>
      </c>
    </row>
    <row r="3542" spans="7:7" x14ac:dyDescent="0.25">
      <c r="G3542">
        <f t="shared" si="73"/>
        <v>0</v>
      </c>
    </row>
    <row r="3543" spans="7:7" x14ac:dyDescent="0.25">
      <c r="G3543">
        <f t="shared" si="73"/>
        <v>0</v>
      </c>
    </row>
    <row r="3544" spans="7:7" x14ac:dyDescent="0.25">
      <c r="G3544">
        <f t="shared" si="73"/>
        <v>0</v>
      </c>
    </row>
    <row r="3545" spans="7:7" x14ac:dyDescent="0.25">
      <c r="G3545">
        <f t="shared" si="73"/>
        <v>0</v>
      </c>
    </row>
    <row r="3546" spans="7:7" x14ac:dyDescent="0.25">
      <c r="G3546">
        <f t="shared" si="73"/>
        <v>0</v>
      </c>
    </row>
    <row r="3547" spans="7:7" x14ac:dyDescent="0.25">
      <c r="G3547">
        <f t="shared" si="73"/>
        <v>0</v>
      </c>
    </row>
    <row r="3548" spans="7:7" x14ac:dyDescent="0.25">
      <c r="G3548">
        <f t="shared" si="73"/>
        <v>0</v>
      </c>
    </row>
    <row r="3549" spans="7:7" x14ac:dyDescent="0.25">
      <c r="G3549">
        <f t="shared" si="73"/>
        <v>0</v>
      </c>
    </row>
    <row r="3550" spans="7:7" x14ac:dyDescent="0.25">
      <c r="G3550">
        <f t="shared" si="73"/>
        <v>0</v>
      </c>
    </row>
    <row r="3551" spans="7:7" x14ac:dyDescent="0.25">
      <c r="G3551">
        <f t="shared" si="73"/>
        <v>0</v>
      </c>
    </row>
    <row r="3552" spans="7:7" x14ac:dyDescent="0.25">
      <c r="G3552">
        <f t="shared" si="73"/>
        <v>0</v>
      </c>
    </row>
    <row r="3553" spans="7:7" x14ac:dyDescent="0.25">
      <c r="G3553">
        <f t="shared" si="73"/>
        <v>0</v>
      </c>
    </row>
    <row r="3554" spans="7:7" x14ac:dyDescent="0.25">
      <c r="G3554">
        <f t="shared" si="73"/>
        <v>0</v>
      </c>
    </row>
    <row r="3555" spans="7:7" x14ac:dyDescent="0.25">
      <c r="G3555">
        <f t="shared" si="73"/>
        <v>0</v>
      </c>
    </row>
    <row r="3556" spans="7:7" x14ac:dyDescent="0.25">
      <c r="G3556">
        <f t="shared" si="73"/>
        <v>0</v>
      </c>
    </row>
    <row r="3557" spans="7:7" x14ac:dyDescent="0.25">
      <c r="G3557">
        <f t="shared" si="73"/>
        <v>0</v>
      </c>
    </row>
    <row r="3558" spans="7:7" x14ac:dyDescent="0.25">
      <c r="G3558">
        <f t="shared" si="73"/>
        <v>0</v>
      </c>
    </row>
    <row r="3559" spans="7:7" x14ac:dyDescent="0.25">
      <c r="G3559">
        <f t="shared" si="73"/>
        <v>0</v>
      </c>
    </row>
    <row r="3560" spans="7:7" x14ac:dyDescent="0.25">
      <c r="G3560">
        <f t="shared" si="73"/>
        <v>0</v>
      </c>
    </row>
    <row r="3561" spans="7:7" x14ac:dyDescent="0.25">
      <c r="G3561">
        <f t="shared" si="73"/>
        <v>0</v>
      </c>
    </row>
    <row r="3562" spans="7:7" x14ac:dyDescent="0.25">
      <c r="G3562">
        <f t="shared" si="73"/>
        <v>0</v>
      </c>
    </row>
    <row r="3563" spans="7:7" x14ac:dyDescent="0.25">
      <c r="G3563">
        <f t="shared" si="73"/>
        <v>0</v>
      </c>
    </row>
    <row r="3564" spans="7:7" x14ac:dyDescent="0.25">
      <c r="G3564">
        <f t="shared" si="73"/>
        <v>0</v>
      </c>
    </row>
    <row r="3565" spans="7:7" x14ac:dyDescent="0.25">
      <c r="G3565">
        <f t="shared" si="73"/>
        <v>0</v>
      </c>
    </row>
    <row r="3566" spans="7:7" x14ac:dyDescent="0.25">
      <c r="G3566">
        <f t="shared" si="73"/>
        <v>0</v>
      </c>
    </row>
    <row r="3567" spans="7:7" x14ac:dyDescent="0.25">
      <c r="G3567">
        <f t="shared" si="73"/>
        <v>0</v>
      </c>
    </row>
    <row r="3568" spans="7:7" x14ac:dyDescent="0.25">
      <c r="G3568">
        <f t="shared" si="73"/>
        <v>0</v>
      </c>
    </row>
    <row r="3569" spans="7:7" x14ac:dyDescent="0.25">
      <c r="G3569">
        <f t="shared" si="73"/>
        <v>0</v>
      </c>
    </row>
    <row r="3570" spans="7:7" x14ac:dyDescent="0.25">
      <c r="G3570">
        <f t="shared" si="73"/>
        <v>0</v>
      </c>
    </row>
    <row r="3571" spans="7:7" x14ac:dyDescent="0.25">
      <c r="G3571">
        <f t="shared" si="73"/>
        <v>0</v>
      </c>
    </row>
    <row r="3572" spans="7:7" x14ac:dyDescent="0.25">
      <c r="G3572">
        <f t="shared" si="73"/>
        <v>0</v>
      </c>
    </row>
    <row r="3573" spans="7:7" x14ac:dyDescent="0.25">
      <c r="G3573">
        <f t="shared" si="73"/>
        <v>0</v>
      </c>
    </row>
    <row r="3574" spans="7:7" x14ac:dyDescent="0.25">
      <c r="G3574">
        <f t="shared" si="73"/>
        <v>0</v>
      </c>
    </row>
    <row r="3575" spans="7:7" x14ac:dyDescent="0.25">
      <c r="G3575">
        <f t="shared" si="73"/>
        <v>0</v>
      </c>
    </row>
    <row r="3576" spans="7:7" x14ac:dyDescent="0.25">
      <c r="G3576">
        <f t="shared" si="73"/>
        <v>0</v>
      </c>
    </row>
    <row r="3577" spans="7:7" x14ac:dyDescent="0.25">
      <c r="G3577">
        <f t="shared" si="73"/>
        <v>0</v>
      </c>
    </row>
    <row r="3578" spans="7:7" x14ac:dyDescent="0.25">
      <c r="G3578">
        <f t="shared" si="73"/>
        <v>0</v>
      </c>
    </row>
    <row r="3579" spans="7:7" x14ac:dyDescent="0.25">
      <c r="G3579">
        <f t="shared" si="73"/>
        <v>0</v>
      </c>
    </row>
    <row r="3580" spans="7:7" x14ac:dyDescent="0.25">
      <c r="G3580">
        <f t="shared" si="73"/>
        <v>0</v>
      </c>
    </row>
    <row r="3581" spans="7:7" x14ac:dyDescent="0.25">
      <c r="G3581">
        <f t="shared" si="73"/>
        <v>0</v>
      </c>
    </row>
    <row r="3582" spans="7:7" x14ac:dyDescent="0.25">
      <c r="G3582">
        <f t="shared" si="73"/>
        <v>0</v>
      </c>
    </row>
    <row r="3583" spans="7:7" x14ac:dyDescent="0.25">
      <c r="G3583">
        <f t="shared" si="73"/>
        <v>0</v>
      </c>
    </row>
    <row r="3584" spans="7:7" x14ac:dyDescent="0.25">
      <c r="G3584">
        <f t="shared" si="73"/>
        <v>0</v>
      </c>
    </row>
    <row r="3585" spans="7:7" x14ac:dyDescent="0.25">
      <c r="G3585">
        <f t="shared" si="73"/>
        <v>0</v>
      </c>
    </row>
    <row r="3586" spans="7:7" x14ac:dyDescent="0.25">
      <c r="G3586">
        <f t="shared" si="73"/>
        <v>0</v>
      </c>
    </row>
    <row r="3587" spans="7:7" x14ac:dyDescent="0.25">
      <c r="G3587">
        <f t="shared" si="73"/>
        <v>0</v>
      </c>
    </row>
    <row r="3588" spans="7:7" x14ac:dyDescent="0.25">
      <c r="G3588">
        <f t="shared" si="73"/>
        <v>0</v>
      </c>
    </row>
    <row r="3589" spans="7:7" x14ac:dyDescent="0.25">
      <c r="G3589">
        <f t="shared" si="73"/>
        <v>0</v>
      </c>
    </row>
    <row r="3590" spans="7:7" x14ac:dyDescent="0.25">
      <c r="G3590">
        <f t="shared" si="73"/>
        <v>0</v>
      </c>
    </row>
    <row r="3591" spans="7:7" x14ac:dyDescent="0.25">
      <c r="G3591">
        <f t="shared" si="73"/>
        <v>0</v>
      </c>
    </row>
    <row r="3592" spans="7:7" x14ac:dyDescent="0.25">
      <c r="G3592">
        <f t="shared" ref="G3592:G3655" si="74">IF(E3592=E3591,G3591,D3592)</f>
        <v>0</v>
      </c>
    </row>
    <row r="3593" spans="7:7" x14ac:dyDescent="0.25">
      <c r="G3593">
        <f t="shared" si="74"/>
        <v>0</v>
      </c>
    </row>
    <row r="3594" spans="7:7" x14ac:dyDescent="0.25">
      <c r="G3594">
        <f t="shared" si="74"/>
        <v>0</v>
      </c>
    </row>
    <row r="3595" spans="7:7" x14ac:dyDescent="0.25">
      <c r="G3595">
        <f t="shared" si="74"/>
        <v>0</v>
      </c>
    </row>
    <row r="3596" spans="7:7" x14ac:dyDescent="0.25">
      <c r="G3596">
        <f t="shared" si="74"/>
        <v>0</v>
      </c>
    </row>
    <row r="3597" spans="7:7" x14ac:dyDescent="0.25">
      <c r="G3597">
        <f t="shared" si="74"/>
        <v>0</v>
      </c>
    </row>
    <row r="3598" spans="7:7" x14ac:dyDescent="0.25">
      <c r="G3598">
        <f t="shared" si="74"/>
        <v>0</v>
      </c>
    </row>
    <row r="3599" spans="7:7" x14ac:dyDescent="0.25">
      <c r="G3599">
        <f t="shared" si="74"/>
        <v>0</v>
      </c>
    </row>
    <row r="3600" spans="7:7" x14ac:dyDescent="0.25">
      <c r="G3600">
        <f t="shared" si="74"/>
        <v>0</v>
      </c>
    </row>
    <row r="3601" spans="7:7" x14ac:dyDescent="0.25">
      <c r="G3601">
        <f t="shared" si="74"/>
        <v>0</v>
      </c>
    </row>
    <row r="3602" spans="7:7" x14ac:dyDescent="0.25">
      <c r="G3602">
        <f t="shared" si="74"/>
        <v>0</v>
      </c>
    </row>
    <row r="3603" spans="7:7" x14ac:dyDescent="0.25">
      <c r="G3603">
        <f t="shared" si="74"/>
        <v>0</v>
      </c>
    </row>
    <row r="3604" spans="7:7" x14ac:dyDescent="0.25">
      <c r="G3604">
        <f t="shared" si="74"/>
        <v>0</v>
      </c>
    </row>
    <row r="3605" spans="7:7" x14ac:dyDescent="0.25">
      <c r="G3605">
        <f t="shared" si="74"/>
        <v>0</v>
      </c>
    </row>
    <row r="3606" spans="7:7" x14ac:dyDescent="0.25">
      <c r="G3606">
        <f t="shared" si="74"/>
        <v>0</v>
      </c>
    </row>
    <row r="3607" spans="7:7" x14ac:dyDescent="0.25">
      <c r="G3607">
        <f t="shared" si="74"/>
        <v>0</v>
      </c>
    </row>
    <row r="3608" spans="7:7" x14ac:dyDescent="0.25">
      <c r="G3608">
        <f t="shared" si="74"/>
        <v>0</v>
      </c>
    </row>
    <row r="3609" spans="7:7" x14ac:dyDescent="0.25">
      <c r="G3609">
        <f t="shared" si="74"/>
        <v>0</v>
      </c>
    </row>
    <row r="3610" spans="7:7" x14ac:dyDescent="0.25">
      <c r="G3610">
        <f t="shared" si="74"/>
        <v>0</v>
      </c>
    </row>
    <row r="3611" spans="7:7" x14ac:dyDescent="0.25">
      <c r="G3611">
        <f t="shared" si="74"/>
        <v>0</v>
      </c>
    </row>
    <row r="3612" spans="7:7" x14ac:dyDescent="0.25">
      <c r="G3612">
        <f t="shared" si="74"/>
        <v>0</v>
      </c>
    </row>
    <row r="3613" spans="7:7" x14ac:dyDescent="0.25">
      <c r="G3613">
        <f t="shared" si="74"/>
        <v>0</v>
      </c>
    </row>
    <row r="3614" spans="7:7" x14ac:dyDescent="0.25">
      <c r="G3614">
        <f t="shared" si="74"/>
        <v>0</v>
      </c>
    </row>
    <row r="3615" spans="7:7" x14ac:dyDescent="0.25">
      <c r="G3615">
        <f t="shared" si="74"/>
        <v>0</v>
      </c>
    </row>
    <row r="3616" spans="7:7" x14ac:dyDescent="0.25">
      <c r="G3616">
        <f t="shared" si="74"/>
        <v>0</v>
      </c>
    </row>
    <row r="3617" spans="7:7" x14ac:dyDescent="0.25">
      <c r="G3617">
        <f t="shared" si="74"/>
        <v>0</v>
      </c>
    </row>
    <row r="3618" spans="7:7" x14ac:dyDescent="0.25">
      <c r="G3618">
        <f t="shared" si="74"/>
        <v>0</v>
      </c>
    </row>
    <row r="3619" spans="7:7" x14ac:dyDescent="0.25">
      <c r="G3619">
        <f t="shared" si="74"/>
        <v>0</v>
      </c>
    </row>
    <row r="3620" spans="7:7" x14ac:dyDescent="0.25">
      <c r="G3620">
        <f t="shared" si="74"/>
        <v>0</v>
      </c>
    </row>
    <row r="3621" spans="7:7" x14ac:dyDescent="0.25">
      <c r="G3621">
        <f t="shared" si="74"/>
        <v>0</v>
      </c>
    </row>
    <row r="3622" spans="7:7" x14ac:dyDescent="0.25">
      <c r="G3622">
        <f t="shared" si="74"/>
        <v>0</v>
      </c>
    </row>
    <row r="3623" spans="7:7" x14ac:dyDescent="0.25">
      <c r="G3623">
        <f t="shared" si="74"/>
        <v>0</v>
      </c>
    </row>
    <row r="3624" spans="7:7" x14ac:dyDescent="0.25">
      <c r="G3624">
        <f t="shared" si="74"/>
        <v>0</v>
      </c>
    </row>
    <row r="3625" spans="7:7" x14ac:dyDescent="0.25">
      <c r="G3625">
        <f t="shared" si="74"/>
        <v>0</v>
      </c>
    </row>
    <row r="3626" spans="7:7" x14ac:dyDescent="0.25">
      <c r="G3626">
        <f t="shared" si="74"/>
        <v>0</v>
      </c>
    </row>
    <row r="3627" spans="7:7" x14ac:dyDescent="0.25">
      <c r="G3627">
        <f t="shared" si="74"/>
        <v>0</v>
      </c>
    </row>
    <row r="3628" spans="7:7" x14ac:dyDescent="0.25">
      <c r="G3628">
        <f t="shared" si="74"/>
        <v>0</v>
      </c>
    </row>
    <row r="3629" spans="7:7" x14ac:dyDescent="0.25">
      <c r="G3629">
        <f t="shared" si="74"/>
        <v>0</v>
      </c>
    </row>
    <row r="3630" spans="7:7" x14ac:dyDescent="0.25">
      <c r="G3630">
        <f t="shared" si="74"/>
        <v>0</v>
      </c>
    </row>
    <row r="3631" spans="7:7" x14ac:dyDescent="0.25">
      <c r="G3631">
        <f t="shared" si="74"/>
        <v>0</v>
      </c>
    </row>
    <row r="3632" spans="7:7" x14ac:dyDescent="0.25">
      <c r="G3632">
        <f t="shared" si="74"/>
        <v>0</v>
      </c>
    </row>
    <row r="3633" spans="7:7" x14ac:dyDescent="0.25">
      <c r="G3633">
        <f t="shared" si="74"/>
        <v>0</v>
      </c>
    </row>
    <row r="3634" spans="7:7" x14ac:dyDescent="0.25">
      <c r="G3634">
        <f t="shared" si="74"/>
        <v>0</v>
      </c>
    </row>
    <row r="3635" spans="7:7" x14ac:dyDescent="0.25">
      <c r="G3635">
        <f t="shared" si="74"/>
        <v>0</v>
      </c>
    </row>
    <row r="3636" spans="7:7" x14ac:dyDescent="0.25">
      <c r="G3636">
        <f t="shared" si="74"/>
        <v>0</v>
      </c>
    </row>
    <row r="3637" spans="7:7" x14ac:dyDescent="0.25">
      <c r="G3637">
        <f t="shared" si="74"/>
        <v>0</v>
      </c>
    </row>
    <row r="3638" spans="7:7" x14ac:dyDescent="0.25">
      <c r="G3638">
        <f t="shared" si="74"/>
        <v>0</v>
      </c>
    </row>
    <row r="3639" spans="7:7" x14ac:dyDescent="0.25">
      <c r="G3639">
        <f t="shared" si="74"/>
        <v>0</v>
      </c>
    </row>
    <row r="3640" spans="7:7" x14ac:dyDescent="0.25">
      <c r="G3640">
        <f t="shared" si="74"/>
        <v>0</v>
      </c>
    </row>
    <row r="3641" spans="7:7" x14ac:dyDescent="0.25">
      <c r="G3641">
        <f t="shared" si="74"/>
        <v>0</v>
      </c>
    </row>
    <row r="3642" spans="7:7" x14ac:dyDescent="0.25">
      <c r="G3642">
        <f t="shared" si="74"/>
        <v>0</v>
      </c>
    </row>
    <row r="3643" spans="7:7" x14ac:dyDescent="0.25">
      <c r="G3643">
        <f t="shared" si="74"/>
        <v>0</v>
      </c>
    </row>
    <row r="3644" spans="7:7" x14ac:dyDescent="0.25">
      <c r="G3644">
        <f t="shared" si="74"/>
        <v>0</v>
      </c>
    </row>
    <row r="3645" spans="7:7" x14ac:dyDescent="0.25">
      <c r="G3645">
        <f t="shared" si="74"/>
        <v>0</v>
      </c>
    </row>
    <row r="3646" spans="7:7" x14ac:dyDescent="0.25">
      <c r="G3646">
        <f t="shared" si="74"/>
        <v>0</v>
      </c>
    </row>
    <row r="3647" spans="7:7" x14ac:dyDescent="0.25">
      <c r="G3647">
        <f t="shared" si="74"/>
        <v>0</v>
      </c>
    </row>
    <row r="3648" spans="7:7" x14ac:dyDescent="0.25">
      <c r="G3648">
        <f t="shared" si="74"/>
        <v>0</v>
      </c>
    </row>
    <row r="3649" spans="7:7" x14ac:dyDescent="0.25">
      <c r="G3649">
        <f t="shared" si="74"/>
        <v>0</v>
      </c>
    </row>
    <row r="3650" spans="7:7" x14ac:dyDescent="0.25">
      <c r="G3650">
        <f t="shared" si="74"/>
        <v>0</v>
      </c>
    </row>
    <row r="3651" spans="7:7" x14ac:dyDescent="0.25">
      <c r="G3651">
        <f t="shared" si="74"/>
        <v>0</v>
      </c>
    </row>
    <row r="3652" spans="7:7" x14ac:dyDescent="0.25">
      <c r="G3652">
        <f t="shared" si="74"/>
        <v>0</v>
      </c>
    </row>
    <row r="3653" spans="7:7" x14ac:dyDescent="0.25">
      <c r="G3653">
        <f t="shared" si="74"/>
        <v>0</v>
      </c>
    </row>
    <row r="3654" spans="7:7" x14ac:dyDescent="0.25">
      <c r="G3654">
        <f t="shared" si="74"/>
        <v>0</v>
      </c>
    </row>
    <row r="3655" spans="7:7" x14ac:dyDescent="0.25">
      <c r="G3655">
        <f t="shared" si="74"/>
        <v>0</v>
      </c>
    </row>
    <row r="3656" spans="7:7" x14ac:dyDescent="0.25">
      <c r="G3656">
        <f t="shared" ref="G3656:G3719" si="75">IF(E3656=E3655,G3655,D3656)</f>
        <v>0</v>
      </c>
    </row>
    <row r="3657" spans="7:7" x14ac:dyDescent="0.25">
      <c r="G3657">
        <f t="shared" si="75"/>
        <v>0</v>
      </c>
    </row>
    <row r="3658" spans="7:7" x14ac:dyDescent="0.25">
      <c r="G3658">
        <f t="shared" si="75"/>
        <v>0</v>
      </c>
    </row>
    <row r="3659" spans="7:7" x14ac:dyDescent="0.25">
      <c r="G3659">
        <f t="shared" si="75"/>
        <v>0</v>
      </c>
    </row>
    <row r="3660" spans="7:7" x14ac:dyDescent="0.25">
      <c r="G3660">
        <f t="shared" si="75"/>
        <v>0</v>
      </c>
    </row>
    <row r="3661" spans="7:7" x14ac:dyDescent="0.25">
      <c r="G3661">
        <f t="shared" si="75"/>
        <v>0</v>
      </c>
    </row>
    <row r="3662" spans="7:7" x14ac:dyDescent="0.25">
      <c r="G3662">
        <f t="shared" si="75"/>
        <v>0</v>
      </c>
    </row>
    <row r="3663" spans="7:7" x14ac:dyDescent="0.25">
      <c r="G3663">
        <f t="shared" si="75"/>
        <v>0</v>
      </c>
    </row>
    <row r="3664" spans="7:7" x14ac:dyDescent="0.25">
      <c r="G3664">
        <f t="shared" si="75"/>
        <v>0</v>
      </c>
    </row>
    <row r="3665" spans="7:7" x14ac:dyDescent="0.25">
      <c r="G3665">
        <f t="shared" si="75"/>
        <v>0</v>
      </c>
    </row>
    <row r="3666" spans="7:7" x14ac:dyDescent="0.25">
      <c r="G3666">
        <f t="shared" si="75"/>
        <v>0</v>
      </c>
    </row>
    <row r="3667" spans="7:7" x14ac:dyDescent="0.25">
      <c r="G3667">
        <f t="shared" si="75"/>
        <v>0</v>
      </c>
    </row>
    <row r="3668" spans="7:7" x14ac:dyDescent="0.25">
      <c r="G3668">
        <f t="shared" si="75"/>
        <v>0</v>
      </c>
    </row>
    <row r="3669" spans="7:7" x14ac:dyDescent="0.25">
      <c r="G3669">
        <f t="shared" si="75"/>
        <v>0</v>
      </c>
    </row>
    <row r="3670" spans="7:7" x14ac:dyDescent="0.25">
      <c r="G3670">
        <f t="shared" si="75"/>
        <v>0</v>
      </c>
    </row>
    <row r="3671" spans="7:7" x14ac:dyDescent="0.25">
      <c r="G3671">
        <f t="shared" si="75"/>
        <v>0</v>
      </c>
    </row>
    <row r="3672" spans="7:7" x14ac:dyDescent="0.25">
      <c r="G3672">
        <f t="shared" si="75"/>
        <v>0</v>
      </c>
    </row>
    <row r="3673" spans="7:7" x14ac:dyDescent="0.25">
      <c r="G3673">
        <f t="shared" si="75"/>
        <v>0</v>
      </c>
    </row>
    <row r="3674" spans="7:7" x14ac:dyDescent="0.25">
      <c r="G3674">
        <f t="shared" si="75"/>
        <v>0</v>
      </c>
    </row>
    <row r="3675" spans="7:7" x14ac:dyDescent="0.25">
      <c r="G3675">
        <f t="shared" si="75"/>
        <v>0</v>
      </c>
    </row>
    <row r="3676" spans="7:7" x14ac:dyDescent="0.25">
      <c r="G3676">
        <f t="shared" si="75"/>
        <v>0</v>
      </c>
    </row>
    <row r="3677" spans="7:7" x14ac:dyDescent="0.25">
      <c r="G3677">
        <f t="shared" si="75"/>
        <v>0</v>
      </c>
    </row>
    <row r="3678" spans="7:7" x14ac:dyDescent="0.25">
      <c r="G3678">
        <f t="shared" si="75"/>
        <v>0</v>
      </c>
    </row>
    <row r="3679" spans="7:7" x14ac:dyDescent="0.25">
      <c r="G3679">
        <f t="shared" si="75"/>
        <v>0</v>
      </c>
    </row>
    <row r="3680" spans="7:7" x14ac:dyDescent="0.25">
      <c r="G3680">
        <f t="shared" si="75"/>
        <v>0</v>
      </c>
    </row>
    <row r="3681" spans="7:7" x14ac:dyDescent="0.25">
      <c r="G3681">
        <f t="shared" si="75"/>
        <v>0</v>
      </c>
    </row>
    <row r="3682" spans="7:7" x14ac:dyDescent="0.25">
      <c r="G3682">
        <f t="shared" si="75"/>
        <v>0</v>
      </c>
    </row>
    <row r="3683" spans="7:7" x14ac:dyDescent="0.25">
      <c r="G3683">
        <f t="shared" si="75"/>
        <v>0</v>
      </c>
    </row>
    <row r="3684" spans="7:7" x14ac:dyDescent="0.25">
      <c r="G3684">
        <f t="shared" si="75"/>
        <v>0</v>
      </c>
    </row>
    <row r="3685" spans="7:7" x14ac:dyDescent="0.25">
      <c r="G3685">
        <f t="shared" si="75"/>
        <v>0</v>
      </c>
    </row>
    <row r="3686" spans="7:7" x14ac:dyDescent="0.25">
      <c r="G3686">
        <f t="shared" si="75"/>
        <v>0</v>
      </c>
    </row>
    <row r="3687" spans="7:7" x14ac:dyDescent="0.25">
      <c r="G3687">
        <f t="shared" si="75"/>
        <v>0</v>
      </c>
    </row>
    <row r="3688" spans="7:7" x14ac:dyDescent="0.25">
      <c r="G3688">
        <f t="shared" si="75"/>
        <v>0</v>
      </c>
    </row>
    <row r="3689" spans="7:7" x14ac:dyDescent="0.25">
      <c r="G3689">
        <f t="shared" si="75"/>
        <v>0</v>
      </c>
    </row>
    <row r="3690" spans="7:7" x14ac:dyDescent="0.25">
      <c r="G3690">
        <f t="shared" si="75"/>
        <v>0</v>
      </c>
    </row>
    <row r="3691" spans="7:7" x14ac:dyDescent="0.25">
      <c r="G3691">
        <f t="shared" si="75"/>
        <v>0</v>
      </c>
    </row>
    <row r="3692" spans="7:7" x14ac:dyDescent="0.25">
      <c r="G3692">
        <f t="shared" si="75"/>
        <v>0</v>
      </c>
    </row>
    <row r="3693" spans="7:7" x14ac:dyDescent="0.25">
      <c r="G3693">
        <f t="shared" si="75"/>
        <v>0</v>
      </c>
    </row>
    <row r="3694" spans="7:7" x14ac:dyDescent="0.25">
      <c r="G3694">
        <f t="shared" si="75"/>
        <v>0</v>
      </c>
    </row>
    <row r="3695" spans="7:7" x14ac:dyDescent="0.25">
      <c r="G3695">
        <f t="shared" si="75"/>
        <v>0</v>
      </c>
    </row>
    <row r="3696" spans="7:7" x14ac:dyDescent="0.25">
      <c r="G3696">
        <f t="shared" si="75"/>
        <v>0</v>
      </c>
    </row>
    <row r="3697" spans="7:7" x14ac:dyDescent="0.25">
      <c r="G3697">
        <f t="shared" si="75"/>
        <v>0</v>
      </c>
    </row>
    <row r="3698" spans="7:7" x14ac:dyDescent="0.25">
      <c r="G3698">
        <f t="shared" si="75"/>
        <v>0</v>
      </c>
    </row>
    <row r="3699" spans="7:7" x14ac:dyDescent="0.25">
      <c r="G3699">
        <f t="shared" si="75"/>
        <v>0</v>
      </c>
    </row>
    <row r="3700" spans="7:7" x14ac:dyDescent="0.25">
      <c r="G3700">
        <f t="shared" si="75"/>
        <v>0</v>
      </c>
    </row>
    <row r="3701" spans="7:7" x14ac:dyDescent="0.25">
      <c r="G3701">
        <f t="shared" si="75"/>
        <v>0</v>
      </c>
    </row>
    <row r="3702" spans="7:7" x14ac:dyDescent="0.25">
      <c r="G3702">
        <f t="shared" si="75"/>
        <v>0</v>
      </c>
    </row>
    <row r="3703" spans="7:7" x14ac:dyDescent="0.25">
      <c r="G3703">
        <f t="shared" si="75"/>
        <v>0</v>
      </c>
    </row>
    <row r="3704" spans="7:7" x14ac:dyDescent="0.25">
      <c r="G3704">
        <f t="shared" si="75"/>
        <v>0</v>
      </c>
    </row>
    <row r="3705" spans="7:7" x14ac:dyDescent="0.25">
      <c r="G3705">
        <f t="shared" si="75"/>
        <v>0</v>
      </c>
    </row>
    <row r="3706" spans="7:7" x14ac:dyDescent="0.25">
      <c r="G3706">
        <f t="shared" si="75"/>
        <v>0</v>
      </c>
    </row>
    <row r="3707" spans="7:7" x14ac:dyDescent="0.25">
      <c r="G3707">
        <f t="shared" si="75"/>
        <v>0</v>
      </c>
    </row>
    <row r="3708" spans="7:7" x14ac:dyDescent="0.25">
      <c r="G3708">
        <f t="shared" si="75"/>
        <v>0</v>
      </c>
    </row>
    <row r="3709" spans="7:7" x14ac:dyDescent="0.25">
      <c r="G3709">
        <f t="shared" si="75"/>
        <v>0</v>
      </c>
    </row>
    <row r="3710" spans="7:7" x14ac:dyDescent="0.25">
      <c r="G3710">
        <f t="shared" si="75"/>
        <v>0</v>
      </c>
    </row>
    <row r="3711" spans="7:7" x14ac:dyDescent="0.25">
      <c r="G3711">
        <f t="shared" si="75"/>
        <v>0</v>
      </c>
    </row>
    <row r="3712" spans="7:7" x14ac:dyDescent="0.25">
      <c r="G3712">
        <f t="shared" si="75"/>
        <v>0</v>
      </c>
    </row>
    <row r="3713" spans="7:7" x14ac:dyDescent="0.25">
      <c r="G3713">
        <f t="shared" si="75"/>
        <v>0</v>
      </c>
    </row>
    <row r="3714" spans="7:7" x14ac:dyDescent="0.25">
      <c r="G3714">
        <f t="shared" si="75"/>
        <v>0</v>
      </c>
    </row>
    <row r="3715" spans="7:7" x14ac:dyDescent="0.25">
      <c r="G3715">
        <f t="shared" si="75"/>
        <v>0</v>
      </c>
    </row>
    <row r="3716" spans="7:7" x14ac:dyDescent="0.25">
      <c r="G3716">
        <f t="shared" si="75"/>
        <v>0</v>
      </c>
    </row>
    <row r="3717" spans="7:7" x14ac:dyDescent="0.25">
      <c r="G3717">
        <f t="shared" si="75"/>
        <v>0</v>
      </c>
    </row>
    <row r="3718" spans="7:7" x14ac:dyDescent="0.25">
      <c r="G3718">
        <f t="shared" si="75"/>
        <v>0</v>
      </c>
    </row>
    <row r="3719" spans="7:7" x14ac:dyDescent="0.25">
      <c r="G3719">
        <f t="shared" si="75"/>
        <v>0</v>
      </c>
    </row>
    <row r="3720" spans="7:7" x14ac:dyDescent="0.25">
      <c r="G3720">
        <f t="shared" ref="G3720:G3783" si="76">IF(E3720=E3719,G3719,D3720)</f>
        <v>0</v>
      </c>
    </row>
    <row r="3721" spans="7:7" x14ac:dyDescent="0.25">
      <c r="G3721">
        <f t="shared" si="76"/>
        <v>0</v>
      </c>
    </row>
    <row r="3722" spans="7:7" x14ac:dyDescent="0.25">
      <c r="G3722">
        <f t="shared" si="76"/>
        <v>0</v>
      </c>
    </row>
    <row r="3723" spans="7:7" x14ac:dyDescent="0.25">
      <c r="G3723">
        <f t="shared" si="76"/>
        <v>0</v>
      </c>
    </row>
    <row r="3724" spans="7:7" x14ac:dyDescent="0.25">
      <c r="G3724">
        <f t="shared" si="76"/>
        <v>0</v>
      </c>
    </row>
    <row r="3725" spans="7:7" x14ac:dyDescent="0.25">
      <c r="G3725">
        <f t="shared" si="76"/>
        <v>0</v>
      </c>
    </row>
    <row r="3726" spans="7:7" x14ac:dyDescent="0.25">
      <c r="G3726">
        <f t="shared" si="76"/>
        <v>0</v>
      </c>
    </row>
    <row r="3727" spans="7:7" x14ac:dyDescent="0.25">
      <c r="G3727">
        <f t="shared" si="76"/>
        <v>0</v>
      </c>
    </row>
    <row r="3728" spans="7:7" x14ac:dyDescent="0.25">
      <c r="G3728">
        <f t="shared" si="76"/>
        <v>0</v>
      </c>
    </row>
    <row r="3729" spans="7:7" x14ac:dyDescent="0.25">
      <c r="G3729">
        <f t="shared" si="76"/>
        <v>0</v>
      </c>
    </row>
    <row r="3730" spans="7:7" x14ac:dyDescent="0.25">
      <c r="G3730">
        <f t="shared" si="76"/>
        <v>0</v>
      </c>
    </row>
    <row r="3731" spans="7:7" x14ac:dyDescent="0.25">
      <c r="G3731">
        <f t="shared" si="76"/>
        <v>0</v>
      </c>
    </row>
    <row r="3732" spans="7:7" x14ac:dyDescent="0.25">
      <c r="G3732">
        <f t="shared" si="76"/>
        <v>0</v>
      </c>
    </row>
    <row r="3733" spans="7:7" x14ac:dyDescent="0.25">
      <c r="G3733">
        <f t="shared" si="76"/>
        <v>0</v>
      </c>
    </row>
    <row r="3734" spans="7:7" x14ac:dyDescent="0.25">
      <c r="G3734">
        <f t="shared" si="76"/>
        <v>0</v>
      </c>
    </row>
    <row r="3735" spans="7:7" x14ac:dyDescent="0.25">
      <c r="G3735">
        <f t="shared" si="76"/>
        <v>0</v>
      </c>
    </row>
    <row r="3736" spans="7:7" x14ac:dyDescent="0.25">
      <c r="G3736">
        <f t="shared" si="76"/>
        <v>0</v>
      </c>
    </row>
    <row r="3737" spans="7:7" x14ac:dyDescent="0.25">
      <c r="G3737">
        <f t="shared" si="76"/>
        <v>0</v>
      </c>
    </row>
    <row r="3738" spans="7:7" x14ac:dyDescent="0.25">
      <c r="G3738">
        <f t="shared" si="76"/>
        <v>0</v>
      </c>
    </row>
    <row r="3739" spans="7:7" x14ac:dyDescent="0.25">
      <c r="G3739">
        <f t="shared" si="76"/>
        <v>0</v>
      </c>
    </row>
    <row r="3740" spans="7:7" x14ac:dyDescent="0.25">
      <c r="G3740">
        <f t="shared" si="76"/>
        <v>0</v>
      </c>
    </row>
    <row r="3741" spans="7:7" x14ac:dyDescent="0.25">
      <c r="G3741">
        <f t="shared" si="76"/>
        <v>0</v>
      </c>
    </row>
    <row r="3742" spans="7:7" x14ac:dyDescent="0.25">
      <c r="G3742">
        <f t="shared" si="76"/>
        <v>0</v>
      </c>
    </row>
    <row r="3743" spans="7:7" x14ac:dyDescent="0.25">
      <c r="G3743">
        <f t="shared" si="76"/>
        <v>0</v>
      </c>
    </row>
    <row r="3744" spans="7:7" x14ac:dyDescent="0.25">
      <c r="G3744">
        <f t="shared" si="76"/>
        <v>0</v>
      </c>
    </row>
    <row r="3745" spans="7:7" x14ac:dyDescent="0.25">
      <c r="G3745">
        <f t="shared" si="76"/>
        <v>0</v>
      </c>
    </row>
    <row r="3746" spans="7:7" x14ac:dyDescent="0.25">
      <c r="G3746">
        <f t="shared" si="76"/>
        <v>0</v>
      </c>
    </row>
    <row r="3747" spans="7:7" x14ac:dyDescent="0.25">
      <c r="G3747">
        <f t="shared" si="76"/>
        <v>0</v>
      </c>
    </row>
    <row r="3748" spans="7:7" x14ac:dyDescent="0.25">
      <c r="G3748">
        <f t="shared" si="76"/>
        <v>0</v>
      </c>
    </row>
    <row r="3749" spans="7:7" x14ac:dyDescent="0.25">
      <c r="G3749">
        <f t="shared" si="76"/>
        <v>0</v>
      </c>
    </row>
    <row r="3750" spans="7:7" x14ac:dyDescent="0.25">
      <c r="G3750">
        <f t="shared" si="76"/>
        <v>0</v>
      </c>
    </row>
    <row r="3751" spans="7:7" x14ac:dyDescent="0.25">
      <c r="G3751">
        <f t="shared" si="76"/>
        <v>0</v>
      </c>
    </row>
    <row r="3752" spans="7:7" x14ac:dyDescent="0.25">
      <c r="G3752">
        <f t="shared" si="76"/>
        <v>0</v>
      </c>
    </row>
    <row r="3753" spans="7:7" x14ac:dyDescent="0.25">
      <c r="G3753">
        <f t="shared" si="76"/>
        <v>0</v>
      </c>
    </row>
    <row r="3754" spans="7:7" x14ac:dyDescent="0.25">
      <c r="G3754">
        <f t="shared" si="76"/>
        <v>0</v>
      </c>
    </row>
    <row r="3755" spans="7:7" x14ac:dyDescent="0.25">
      <c r="G3755">
        <f t="shared" si="76"/>
        <v>0</v>
      </c>
    </row>
    <row r="3756" spans="7:7" x14ac:dyDescent="0.25">
      <c r="G3756">
        <f t="shared" si="76"/>
        <v>0</v>
      </c>
    </row>
    <row r="3757" spans="7:7" x14ac:dyDescent="0.25">
      <c r="G3757">
        <f t="shared" si="76"/>
        <v>0</v>
      </c>
    </row>
    <row r="3758" spans="7:7" x14ac:dyDescent="0.25">
      <c r="G3758">
        <f t="shared" si="76"/>
        <v>0</v>
      </c>
    </row>
    <row r="3759" spans="7:7" x14ac:dyDescent="0.25">
      <c r="G3759">
        <f t="shared" si="76"/>
        <v>0</v>
      </c>
    </row>
    <row r="3760" spans="7:7" x14ac:dyDescent="0.25">
      <c r="G3760">
        <f t="shared" si="76"/>
        <v>0</v>
      </c>
    </row>
    <row r="3761" spans="7:7" x14ac:dyDescent="0.25">
      <c r="G3761">
        <f t="shared" si="76"/>
        <v>0</v>
      </c>
    </row>
    <row r="3762" spans="7:7" x14ac:dyDescent="0.25">
      <c r="G3762">
        <f t="shared" si="76"/>
        <v>0</v>
      </c>
    </row>
    <row r="3763" spans="7:7" x14ac:dyDescent="0.25">
      <c r="G3763">
        <f t="shared" si="76"/>
        <v>0</v>
      </c>
    </row>
    <row r="3764" spans="7:7" x14ac:dyDescent="0.25">
      <c r="G3764">
        <f t="shared" si="76"/>
        <v>0</v>
      </c>
    </row>
    <row r="3765" spans="7:7" x14ac:dyDescent="0.25">
      <c r="G3765">
        <f t="shared" si="76"/>
        <v>0</v>
      </c>
    </row>
    <row r="3766" spans="7:7" x14ac:dyDescent="0.25">
      <c r="G3766">
        <f t="shared" si="76"/>
        <v>0</v>
      </c>
    </row>
    <row r="3767" spans="7:7" x14ac:dyDescent="0.25">
      <c r="G3767">
        <f t="shared" si="76"/>
        <v>0</v>
      </c>
    </row>
    <row r="3768" spans="7:7" x14ac:dyDescent="0.25">
      <c r="G3768">
        <f t="shared" si="76"/>
        <v>0</v>
      </c>
    </row>
    <row r="3769" spans="7:7" x14ac:dyDescent="0.25">
      <c r="G3769">
        <f t="shared" si="76"/>
        <v>0</v>
      </c>
    </row>
    <row r="3770" spans="7:7" x14ac:dyDescent="0.25">
      <c r="G3770">
        <f t="shared" si="76"/>
        <v>0</v>
      </c>
    </row>
    <row r="3771" spans="7:7" x14ac:dyDescent="0.25">
      <c r="G3771">
        <f t="shared" si="76"/>
        <v>0</v>
      </c>
    </row>
    <row r="3772" spans="7:7" x14ac:dyDescent="0.25">
      <c r="G3772">
        <f t="shared" si="76"/>
        <v>0</v>
      </c>
    </row>
    <row r="3773" spans="7:7" x14ac:dyDescent="0.25">
      <c r="G3773">
        <f t="shared" si="76"/>
        <v>0</v>
      </c>
    </row>
    <row r="3774" spans="7:7" x14ac:dyDescent="0.25">
      <c r="G3774">
        <f t="shared" si="76"/>
        <v>0</v>
      </c>
    </row>
    <row r="3775" spans="7:7" x14ac:dyDescent="0.25">
      <c r="G3775">
        <f t="shared" si="76"/>
        <v>0</v>
      </c>
    </row>
    <row r="3776" spans="7:7" x14ac:dyDescent="0.25">
      <c r="G3776">
        <f t="shared" si="76"/>
        <v>0</v>
      </c>
    </row>
    <row r="3777" spans="7:7" x14ac:dyDescent="0.25">
      <c r="G3777">
        <f t="shared" si="76"/>
        <v>0</v>
      </c>
    </row>
    <row r="3778" spans="7:7" x14ac:dyDescent="0.25">
      <c r="G3778">
        <f t="shared" si="76"/>
        <v>0</v>
      </c>
    </row>
    <row r="3779" spans="7:7" x14ac:dyDescent="0.25">
      <c r="G3779">
        <f t="shared" si="76"/>
        <v>0</v>
      </c>
    </row>
    <row r="3780" spans="7:7" x14ac:dyDescent="0.25">
      <c r="G3780">
        <f t="shared" si="76"/>
        <v>0</v>
      </c>
    </row>
    <row r="3781" spans="7:7" x14ac:dyDescent="0.25">
      <c r="G3781">
        <f t="shared" si="76"/>
        <v>0</v>
      </c>
    </row>
    <row r="3782" spans="7:7" x14ac:dyDescent="0.25">
      <c r="G3782">
        <f t="shared" si="76"/>
        <v>0</v>
      </c>
    </row>
    <row r="3783" spans="7:7" x14ac:dyDescent="0.25">
      <c r="G3783">
        <f t="shared" si="76"/>
        <v>0</v>
      </c>
    </row>
    <row r="3784" spans="7:7" x14ac:dyDescent="0.25">
      <c r="G3784">
        <f t="shared" ref="G3784:G3847" si="77">IF(E3784=E3783,G3783,D3784)</f>
        <v>0</v>
      </c>
    </row>
    <row r="3785" spans="7:7" x14ac:dyDescent="0.25">
      <c r="G3785">
        <f t="shared" si="77"/>
        <v>0</v>
      </c>
    </row>
    <row r="3786" spans="7:7" x14ac:dyDescent="0.25">
      <c r="G3786">
        <f t="shared" si="77"/>
        <v>0</v>
      </c>
    </row>
    <row r="3787" spans="7:7" x14ac:dyDescent="0.25">
      <c r="G3787">
        <f t="shared" si="77"/>
        <v>0</v>
      </c>
    </row>
    <row r="3788" spans="7:7" x14ac:dyDescent="0.25">
      <c r="G3788">
        <f t="shared" si="77"/>
        <v>0</v>
      </c>
    </row>
    <row r="3789" spans="7:7" x14ac:dyDescent="0.25">
      <c r="G3789">
        <f t="shared" si="77"/>
        <v>0</v>
      </c>
    </row>
    <row r="3790" spans="7:7" x14ac:dyDescent="0.25">
      <c r="G3790">
        <f t="shared" si="77"/>
        <v>0</v>
      </c>
    </row>
    <row r="3791" spans="7:7" x14ac:dyDescent="0.25">
      <c r="G3791">
        <f t="shared" si="77"/>
        <v>0</v>
      </c>
    </row>
    <row r="3792" spans="7:7" x14ac:dyDescent="0.25">
      <c r="G3792">
        <f t="shared" si="77"/>
        <v>0</v>
      </c>
    </row>
    <row r="3793" spans="7:7" x14ac:dyDescent="0.25">
      <c r="G3793">
        <f t="shared" si="77"/>
        <v>0</v>
      </c>
    </row>
    <row r="3794" spans="7:7" x14ac:dyDescent="0.25">
      <c r="G3794">
        <f t="shared" si="77"/>
        <v>0</v>
      </c>
    </row>
    <row r="3795" spans="7:7" x14ac:dyDescent="0.25">
      <c r="G3795">
        <f t="shared" si="77"/>
        <v>0</v>
      </c>
    </row>
    <row r="3796" spans="7:7" x14ac:dyDescent="0.25">
      <c r="G3796">
        <f t="shared" si="77"/>
        <v>0</v>
      </c>
    </row>
    <row r="3797" spans="7:7" x14ac:dyDescent="0.25">
      <c r="G3797">
        <f t="shared" si="77"/>
        <v>0</v>
      </c>
    </row>
    <row r="3798" spans="7:7" x14ac:dyDescent="0.25">
      <c r="G3798">
        <f t="shared" si="77"/>
        <v>0</v>
      </c>
    </row>
    <row r="3799" spans="7:7" x14ac:dyDescent="0.25">
      <c r="G3799">
        <f t="shared" si="77"/>
        <v>0</v>
      </c>
    </row>
    <row r="3800" spans="7:7" x14ac:dyDescent="0.25">
      <c r="G3800">
        <f t="shared" si="77"/>
        <v>0</v>
      </c>
    </row>
    <row r="3801" spans="7:7" x14ac:dyDescent="0.25">
      <c r="G3801">
        <f t="shared" si="77"/>
        <v>0</v>
      </c>
    </row>
    <row r="3802" spans="7:7" x14ac:dyDescent="0.25">
      <c r="G3802">
        <f t="shared" si="77"/>
        <v>0</v>
      </c>
    </row>
    <row r="3803" spans="7:7" x14ac:dyDescent="0.25">
      <c r="G3803">
        <f t="shared" si="77"/>
        <v>0</v>
      </c>
    </row>
    <row r="3804" spans="7:7" x14ac:dyDescent="0.25">
      <c r="G3804">
        <f t="shared" si="77"/>
        <v>0</v>
      </c>
    </row>
    <row r="3805" spans="7:7" x14ac:dyDescent="0.25">
      <c r="G3805">
        <f t="shared" si="77"/>
        <v>0</v>
      </c>
    </row>
    <row r="3806" spans="7:7" x14ac:dyDescent="0.25">
      <c r="G3806">
        <f t="shared" si="77"/>
        <v>0</v>
      </c>
    </row>
    <row r="3807" spans="7:7" x14ac:dyDescent="0.25">
      <c r="G3807">
        <f t="shared" si="77"/>
        <v>0</v>
      </c>
    </row>
    <row r="3808" spans="7:7" x14ac:dyDescent="0.25">
      <c r="G3808">
        <f t="shared" si="77"/>
        <v>0</v>
      </c>
    </row>
    <row r="3809" spans="7:7" x14ac:dyDescent="0.25">
      <c r="G3809">
        <f t="shared" si="77"/>
        <v>0</v>
      </c>
    </row>
    <row r="3810" spans="7:7" x14ac:dyDescent="0.25">
      <c r="G3810">
        <f t="shared" si="77"/>
        <v>0</v>
      </c>
    </row>
    <row r="3811" spans="7:7" x14ac:dyDescent="0.25">
      <c r="G3811">
        <f t="shared" si="77"/>
        <v>0</v>
      </c>
    </row>
    <row r="3812" spans="7:7" x14ac:dyDescent="0.25">
      <c r="G3812">
        <f t="shared" si="77"/>
        <v>0</v>
      </c>
    </row>
    <row r="3813" spans="7:7" x14ac:dyDescent="0.25">
      <c r="G3813">
        <f t="shared" si="77"/>
        <v>0</v>
      </c>
    </row>
    <row r="3814" spans="7:7" x14ac:dyDescent="0.25">
      <c r="G3814">
        <f t="shared" si="77"/>
        <v>0</v>
      </c>
    </row>
    <row r="3815" spans="7:7" x14ac:dyDescent="0.25">
      <c r="G3815">
        <f t="shared" si="77"/>
        <v>0</v>
      </c>
    </row>
    <row r="3816" spans="7:7" x14ac:dyDescent="0.25">
      <c r="G3816">
        <f t="shared" si="77"/>
        <v>0</v>
      </c>
    </row>
    <row r="3817" spans="7:7" x14ac:dyDescent="0.25">
      <c r="G3817">
        <f t="shared" si="77"/>
        <v>0</v>
      </c>
    </row>
    <row r="3818" spans="7:7" x14ac:dyDescent="0.25">
      <c r="G3818">
        <f t="shared" si="77"/>
        <v>0</v>
      </c>
    </row>
    <row r="3819" spans="7:7" x14ac:dyDescent="0.25">
      <c r="G3819">
        <f t="shared" si="77"/>
        <v>0</v>
      </c>
    </row>
    <row r="3820" spans="7:7" x14ac:dyDescent="0.25">
      <c r="G3820">
        <f t="shared" si="77"/>
        <v>0</v>
      </c>
    </row>
    <row r="3821" spans="7:7" x14ac:dyDescent="0.25">
      <c r="G3821">
        <f t="shared" si="77"/>
        <v>0</v>
      </c>
    </row>
    <row r="3822" spans="7:7" x14ac:dyDescent="0.25">
      <c r="G3822">
        <f t="shared" si="77"/>
        <v>0</v>
      </c>
    </row>
    <row r="3823" spans="7:7" x14ac:dyDescent="0.25">
      <c r="G3823">
        <f t="shared" si="77"/>
        <v>0</v>
      </c>
    </row>
    <row r="3824" spans="7:7" x14ac:dyDescent="0.25">
      <c r="G3824">
        <f t="shared" si="77"/>
        <v>0</v>
      </c>
    </row>
    <row r="3825" spans="7:7" x14ac:dyDescent="0.25">
      <c r="G3825">
        <f t="shared" si="77"/>
        <v>0</v>
      </c>
    </row>
    <row r="3826" spans="7:7" x14ac:dyDescent="0.25">
      <c r="G3826">
        <f t="shared" si="77"/>
        <v>0</v>
      </c>
    </row>
    <row r="3827" spans="7:7" x14ac:dyDescent="0.25">
      <c r="G3827">
        <f t="shared" si="77"/>
        <v>0</v>
      </c>
    </row>
    <row r="3828" spans="7:7" x14ac:dyDescent="0.25">
      <c r="G3828">
        <f t="shared" si="77"/>
        <v>0</v>
      </c>
    </row>
    <row r="3829" spans="7:7" x14ac:dyDescent="0.25">
      <c r="G3829">
        <f t="shared" si="77"/>
        <v>0</v>
      </c>
    </row>
    <row r="3830" spans="7:7" x14ac:dyDescent="0.25">
      <c r="G3830">
        <f t="shared" si="77"/>
        <v>0</v>
      </c>
    </row>
    <row r="3831" spans="7:7" x14ac:dyDescent="0.25">
      <c r="G3831">
        <f t="shared" si="77"/>
        <v>0</v>
      </c>
    </row>
    <row r="3832" spans="7:7" x14ac:dyDescent="0.25">
      <c r="G3832">
        <f t="shared" si="77"/>
        <v>0</v>
      </c>
    </row>
    <row r="3833" spans="7:7" x14ac:dyDescent="0.25">
      <c r="G3833">
        <f t="shared" si="77"/>
        <v>0</v>
      </c>
    </row>
    <row r="3834" spans="7:7" x14ac:dyDescent="0.25">
      <c r="G3834">
        <f t="shared" si="77"/>
        <v>0</v>
      </c>
    </row>
    <row r="3835" spans="7:7" x14ac:dyDescent="0.25">
      <c r="G3835">
        <f t="shared" si="77"/>
        <v>0</v>
      </c>
    </row>
    <row r="3836" spans="7:7" x14ac:dyDescent="0.25">
      <c r="G3836">
        <f t="shared" si="77"/>
        <v>0</v>
      </c>
    </row>
    <row r="3837" spans="7:7" x14ac:dyDescent="0.25">
      <c r="G3837">
        <f t="shared" si="77"/>
        <v>0</v>
      </c>
    </row>
    <row r="3838" spans="7:7" x14ac:dyDescent="0.25">
      <c r="G3838">
        <f t="shared" si="77"/>
        <v>0</v>
      </c>
    </row>
    <row r="3839" spans="7:7" x14ac:dyDescent="0.25">
      <c r="G3839">
        <f t="shared" si="77"/>
        <v>0</v>
      </c>
    </row>
    <row r="3840" spans="7:7" x14ac:dyDescent="0.25">
      <c r="G3840">
        <f t="shared" si="77"/>
        <v>0</v>
      </c>
    </row>
    <row r="3841" spans="7:7" x14ac:dyDescent="0.25">
      <c r="G3841">
        <f t="shared" si="77"/>
        <v>0</v>
      </c>
    </row>
    <row r="3842" spans="7:7" x14ac:dyDescent="0.25">
      <c r="G3842">
        <f t="shared" si="77"/>
        <v>0</v>
      </c>
    </row>
    <row r="3843" spans="7:7" x14ac:dyDescent="0.25">
      <c r="G3843">
        <f t="shared" si="77"/>
        <v>0</v>
      </c>
    </row>
    <row r="3844" spans="7:7" x14ac:dyDescent="0.25">
      <c r="G3844">
        <f t="shared" si="77"/>
        <v>0</v>
      </c>
    </row>
    <row r="3845" spans="7:7" x14ac:dyDescent="0.25">
      <c r="G3845">
        <f t="shared" si="77"/>
        <v>0</v>
      </c>
    </row>
    <row r="3846" spans="7:7" x14ac:dyDescent="0.25">
      <c r="G3846">
        <f t="shared" si="77"/>
        <v>0</v>
      </c>
    </row>
    <row r="3847" spans="7:7" x14ac:dyDescent="0.25">
      <c r="G3847">
        <f t="shared" si="77"/>
        <v>0</v>
      </c>
    </row>
    <row r="3848" spans="7:7" x14ac:dyDescent="0.25">
      <c r="G3848">
        <f t="shared" ref="G3848:G3911" si="78">IF(E3848=E3847,G3847,D3848)</f>
        <v>0</v>
      </c>
    </row>
    <row r="3849" spans="7:7" x14ac:dyDescent="0.25">
      <c r="G3849">
        <f t="shared" si="78"/>
        <v>0</v>
      </c>
    </row>
    <row r="3850" spans="7:7" x14ac:dyDescent="0.25">
      <c r="G3850">
        <f t="shared" si="78"/>
        <v>0</v>
      </c>
    </row>
    <row r="3851" spans="7:7" x14ac:dyDescent="0.25">
      <c r="G3851">
        <f t="shared" si="78"/>
        <v>0</v>
      </c>
    </row>
    <row r="3852" spans="7:7" x14ac:dyDescent="0.25">
      <c r="G3852">
        <f t="shared" si="78"/>
        <v>0</v>
      </c>
    </row>
    <row r="3853" spans="7:7" x14ac:dyDescent="0.25">
      <c r="G3853">
        <f t="shared" si="78"/>
        <v>0</v>
      </c>
    </row>
    <row r="3854" spans="7:7" x14ac:dyDescent="0.25">
      <c r="G3854">
        <f t="shared" si="78"/>
        <v>0</v>
      </c>
    </row>
    <row r="3855" spans="7:7" x14ac:dyDescent="0.25">
      <c r="G3855">
        <f t="shared" si="78"/>
        <v>0</v>
      </c>
    </row>
    <row r="3856" spans="7:7" x14ac:dyDescent="0.25">
      <c r="G3856">
        <f t="shared" si="78"/>
        <v>0</v>
      </c>
    </row>
    <row r="3857" spans="7:7" x14ac:dyDescent="0.25">
      <c r="G3857">
        <f t="shared" si="78"/>
        <v>0</v>
      </c>
    </row>
    <row r="3858" spans="7:7" x14ac:dyDescent="0.25">
      <c r="G3858">
        <f t="shared" si="78"/>
        <v>0</v>
      </c>
    </row>
    <row r="3859" spans="7:7" x14ac:dyDescent="0.25">
      <c r="G3859">
        <f t="shared" si="78"/>
        <v>0</v>
      </c>
    </row>
    <row r="3860" spans="7:7" x14ac:dyDescent="0.25">
      <c r="G3860">
        <f t="shared" si="78"/>
        <v>0</v>
      </c>
    </row>
    <row r="3861" spans="7:7" x14ac:dyDescent="0.25">
      <c r="G3861">
        <f t="shared" si="78"/>
        <v>0</v>
      </c>
    </row>
    <row r="3862" spans="7:7" x14ac:dyDescent="0.25">
      <c r="G3862">
        <f t="shared" si="78"/>
        <v>0</v>
      </c>
    </row>
    <row r="3863" spans="7:7" x14ac:dyDescent="0.25">
      <c r="G3863">
        <f t="shared" si="78"/>
        <v>0</v>
      </c>
    </row>
    <row r="3864" spans="7:7" x14ac:dyDescent="0.25">
      <c r="G3864">
        <f t="shared" si="78"/>
        <v>0</v>
      </c>
    </row>
    <row r="3865" spans="7:7" x14ac:dyDescent="0.25">
      <c r="G3865">
        <f t="shared" si="78"/>
        <v>0</v>
      </c>
    </row>
    <row r="3866" spans="7:7" x14ac:dyDescent="0.25">
      <c r="G3866">
        <f t="shared" si="78"/>
        <v>0</v>
      </c>
    </row>
    <row r="3867" spans="7:7" x14ac:dyDescent="0.25">
      <c r="G3867">
        <f t="shared" si="78"/>
        <v>0</v>
      </c>
    </row>
    <row r="3868" spans="7:7" x14ac:dyDescent="0.25">
      <c r="G3868">
        <f t="shared" si="78"/>
        <v>0</v>
      </c>
    </row>
    <row r="3869" spans="7:7" x14ac:dyDescent="0.25">
      <c r="G3869">
        <f t="shared" si="78"/>
        <v>0</v>
      </c>
    </row>
    <row r="3870" spans="7:7" x14ac:dyDescent="0.25">
      <c r="G3870">
        <f t="shared" si="78"/>
        <v>0</v>
      </c>
    </row>
    <row r="3871" spans="7:7" x14ac:dyDescent="0.25">
      <c r="G3871">
        <f t="shared" si="78"/>
        <v>0</v>
      </c>
    </row>
    <row r="3872" spans="7:7" x14ac:dyDescent="0.25">
      <c r="G3872">
        <f t="shared" si="78"/>
        <v>0</v>
      </c>
    </row>
    <row r="3873" spans="7:7" x14ac:dyDescent="0.25">
      <c r="G3873">
        <f t="shared" si="78"/>
        <v>0</v>
      </c>
    </row>
    <row r="3874" spans="7:7" x14ac:dyDescent="0.25">
      <c r="G3874">
        <f t="shared" si="78"/>
        <v>0</v>
      </c>
    </row>
    <row r="3875" spans="7:7" x14ac:dyDescent="0.25">
      <c r="G3875">
        <f t="shared" si="78"/>
        <v>0</v>
      </c>
    </row>
    <row r="3876" spans="7:7" x14ac:dyDescent="0.25">
      <c r="G3876">
        <f t="shared" si="78"/>
        <v>0</v>
      </c>
    </row>
    <row r="3877" spans="7:7" x14ac:dyDescent="0.25">
      <c r="G3877">
        <f t="shared" si="78"/>
        <v>0</v>
      </c>
    </row>
    <row r="3878" spans="7:7" x14ac:dyDescent="0.25">
      <c r="G3878">
        <f t="shared" si="78"/>
        <v>0</v>
      </c>
    </row>
    <row r="3879" spans="7:7" x14ac:dyDescent="0.25">
      <c r="G3879">
        <f t="shared" si="78"/>
        <v>0</v>
      </c>
    </row>
    <row r="3880" spans="7:7" x14ac:dyDescent="0.25">
      <c r="G3880">
        <f t="shared" si="78"/>
        <v>0</v>
      </c>
    </row>
    <row r="3881" spans="7:7" x14ac:dyDescent="0.25">
      <c r="G3881">
        <f t="shared" si="78"/>
        <v>0</v>
      </c>
    </row>
    <row r="3882" spans="7:7" x14ac:dyDescent="0.25">
      <c r="G3882">
        <f t="shared" si="78"/>
        <v>0</v>
      </c>
    </row>
    <row r="3883" spans="7:7" x14ac:dyDescent="0.25">
      <c r="G3883">
        <f t="shared" si="78"/>
        <v>0</v>
      </c>
    </row>
    <row r="3884" spans="7:7" x14ac:dyDescent="0.25">
      <c r="G3884">
        <f t="shared" si="78"/>
        <v>0</v>
      </c>
    </row>
    <row r="3885" spans="7:7" x14ac:dyDescent="0.25">
      <c r="G3885">
        <f t="shared" si="78"/>
        <v>0</v>
      </c>
    </row>
    <row r="3886" spans="7:7" x14ac:dyDescent="0.25">
      <c r="G3886">
        <f t="shared" si="78"/>
        <v>0</v>
      </c>
    </row>
    <row r="3887" spans="7:7" x14ac:dyDescent="0.25">
      <c r="G3887">
        <f t="shared" si="78"/>
        <v>0</v>
      </c>
    </row>
    <row r="3888" spans="7:7" x14ac:dyDescent="0.25">
      <c r="G3888">
        <f t="shared" si="78"/>
        <v>0</v>
      </c>
    </row>
    <row r="3889" spans="7:7" x14ac:dyDescent="0.25">
      <c r="G3889">
        <f t="shared" si="78"/>
        <v>0</v>
      </c>
    </row>
    <row r="3890" spans="7:7" x14ac:dyDescent="0.25">
      <c r="G3890">
        <f t="shared" si="78"/>
        <v>0</v>
      </c>
    </row>
    <row r="3891" spans="7:7" x14ac:dyDescent="0.25">
      <c r="G3891">
        <f t="shared" si="78"/>
        <v>0</v>
      </c>
    </row>
    <row r="3892" spans="7:7" x14ac:dyDescent="0.25">
      <c r="G3892">
        <f t="shared" si="78"/>
        <v>0</v>
      </c>
    </row>
    <row r="3893" spans="7:7" x14ac:dyDescent="0.25">
      <c r="G3893">
        <f t="shared" si="78"/>
        <v>0</v>
      </c>
    </row>
    <row r="3894" spans="7:7" x14ac:dyDescent="0.25">
      <c r="G3894">
        <f t="shared" si="78"/>
        <v>0</v>
      </c>
    </row>
    <row r="3895" spans="7:7" x14ac:dyDescent="0.25">
      <c r="G3895">
        <f t="shared" si="78"/>
        <v>0</v>
      </c>
    </row>
    <row r="3896" spans="7:7" x14ac:dyDescent="0.25">
      <c r="G3896">
        <f t="shared" si="78"/>
        <v>0</v>
      </c>
    </row>
    <row r="3897" spans="7:7" x14ac:dyDescent="0.25">
      <c r="G3897">
        <f t="shared" si="78"/>
        <v>0</v>
      </c>
    </row>
    <row r="3898" spans="7:7" x14ac:dyDescent="0.25">
      <c r="G3898">
        <f t="shared" si="78"/>
        <v>0</v>
      </c>
    </row>
    <row r="3899" spans="7:7" x14ac:dyDescent="0.25">
      <c r="G3899">
        <f t="shared" si="78"/>
        <v>0</v>
      </c>
    </row>
    <row r="3900" spans="7:7" x14ac:dyDescent="0.25">
      <c r="G3900">
        <f t="shared" si="78"/>
        <v>0</v>
      </c>
    </row>
    <row r="3901" spans="7:7" x14ac:dyDescent="0.25">
      <c r="G3901">
        <f t="shared" si="78"/>
        <v>0</v>
      </c>
    </row>
    <row r="3902" spans="7:7" x14ac:dyDescent="0.25">
      <c r="G3902">
        <f t="shared" si="78"/>
        <v>0</v>
      </c>
    </row>
    <row r="3903" spans="7:7" x14ac:dyDescent="0.25">
      <c r="G3903">
        <f t="shared" si="78"/>
        <v>0</v>
      </c>
    </row>
    <row r="3904" spans="7:7" x14ac:dyDescent="0.25">
      <c r="G3904">
        <f t="shared" si="78"/>
        <v>0</v>
      </c>
    </row>
    <row r="3905" spans="7:7" x14ac:dyDescent="0.25">
      <c r="G3905">
        <f t="shared" si="78"/>
        <v>0</v>
      </c>
    </row>
    <row r="3906" spans="7:7" x14ac:dyDescent="0.25">
      <c r="G3906">
        <f t="shared" si="78"/>
        <v>0</v>
      </c>
    </row>
    <row r="3907" spans="7:7" x14ac:dyDescent="0.25">
      <c r="G3907">
        <f t="shared" si="78"/>
        <v>0</v>
      </c>
    </row>
    <row r="3908" spans="7:7" x14ac:dyDescent="0.25">
      <c r="G3908">
        <f t="shared" si="78"/>
        <v>0</v>
      </c>
    </row>
    <row r="3909" spans="7:7" x14ac:dyDescent="0.25">
      <c r="G3909">
        <f t="shared" si="78"/>
        <v>0</v>
      </c>
    </row>
    <row r="3910" spans="7:7" x14ac:dyDescent="0.25">
      <c r="G3910">
        <f t="shared" si="78"/>
        <v>0</v>
      </c>
    </row>
    <row r="3911" spans="7:7" x14ac:dyDescent="0.25">
      <c r="G3911">
        <f t="shared" si="78"/>
        <v>0</v>
      </c>
    </row>
    <row r="3912" spans="7:7" x14ac:dyDescent="0.25">
      <c r="G3912">
        <f t="shared" ref="G3912:G3975" si="79">IF(E3912=E3911,G3911,D3912)</f>
        <v>0</v>
      </c>
    </row>
    <row r="3913" spans="7:7" x14ac:dyDescent="0.25">
      <c r="G3913">
        <f t="shared" si="79"/>
        <v>0</v>
      </c>
    </row>
    <row r="3914" spans="7:7" x14ac:dyDescent="0.25">
      <c r="G3914">
        <f t="shared" si="79"/>
        <v>0</v>
      </c>
    </row>
    <row r="3915" spans="7:7" x14ac:dyDescent="0.25">
      <c r="G3915">
        <f t="shared" si="79"/>
        <v>0</v>
      </c>
    </row>
    <row r="3916" spans="7:7" x14ac:dyDescent="0.25">
      <c r="G3916">
        <f t="shared" si="79"/>
        <v>0</v>
      </c>
    </row>
    <row r="3917" spans="7:7" x14ac:dyDescent="0.25">
      <c r="G3917">
        <f t="shared" si="79"/>
        <v>0</v>
      </c>
    </row>
    <row r="3918" spans="7:7" x14ac:dyDescent="0.25">
      <c r="G3918">
        <f t="shared" si="79"/>
        <v>0</v>
      </c>
    </row>
    <row r="3919" spans="7:7" x14ac:dyDescent="0.25">
      <c r="G3919">
        <f t="shared" si="79"/>
        <v>0</v>
      </c>
    </row>
    <row r="3920" spans="7:7" x14ac:dyDescent="0.25">
      <c r="G3920">
        <f t="shared" si="79"/>
        <v>0</v>
      </c>
    </row>
    <row r="3921" spans="7:7" x14ac:dyDescent="0.25">
      <c r="G3921">
        <f t="shared" si="79"/>
        <v>0</v>
      </c>
    </row>
    <row r="3922" spans="7:7" x14ac:dyDescent="0.25">
      <c r="G3922">
        <f t="shared" si="79"/>
        <v>0</v>
      </c>
    </row>
    <row r="3923" spans="7:7" x14ac:dyDescent="0.25">
      <c r="G3923">
        <f t="shared" si="79"/>
        <v>0</v>
      </c>
    </row>
    <row r="3924" spans="7:7" x14ac:dyDescent="0.25">
      <c r="G3924">
        <f t="shared" si="79"/>
        <v>0</v>
      </c>
    </row>
    <row r="3925" spans="7:7" x14ac:dyDescent="0.25">
      <c r="G3925">
        <f t="shared" si="79"/>
        <v>0</v>
      </c>
    </row>
    <row r="3926" spans="7:7" x14ac:dyDescent="0.25">
      <c r="G3926">
        <f t="shared" si="79"/>
        <v>0</v>
      </c>
    </row>
    <row r="3927" spans="7:7" x14ac:dyDescent="0.25">
      <c r="G3927">
        <f t="shared" si="79"/>
        <v>0</v>
      </c>
    </row>
    <row r="3928" spans="7:7" x14ac:dyDescent="0.25">
      <c r="G3928">
        <f t="shared" si="79"/>
        <v>0</v>
      </c>
    </row>
    <row r="3929" spans="7:7" x14ac:dyDescent="0.25">
      <c r="G3929">
        <f t="shared" si="79"/>
        <v>0</v>
      </c>
    </row>
    <row r="3930" spans="7:7" x14ac:dyDescent="0.25">
      <c r="G3930">
        <f t="shared" si="79"/>
        <v>0</v>
      </c>
    </row>
    <row r="3931" spans="7:7" x14ac:dyDescent="0.25">
      <c r="G3931">
        <f t="shared" si="79"/>
        <v>0</v>
      </c>
    </row>
    <row r="3932" spans="7:7" x14ac:dyDescent="0.25">
      <c r="G3932">
        <f t="shared" si="79"/>
        <v>0</v>
      </c>
    </row>
    <row r="3933" spans="7:7" x14ac:dyDescent="0.25">
      <c r="G3933">
        <f t="shared" si="79"/>
        <v>0</v>
      </c>
    </row>
    <row r="3934" spans="7:7" x14ac:dyDescent="0.25">
      <c r="G3934">
        <f t="shared" si="79"/>
        <v>0</v>
      </c>
    </row>
    <row r="3935" spans="7:7" x14ac:dyDescent="0.25">
      <c r="G3935">
        <f t="shared" si="79"/>
        <v>0</v>
      </c>
    </row>
    <row r="3936" spans="7:7" x14ac:dyDescent="0.25">
      <c r="G3936">
        <f t="shared" si="79"/>
        <v>0</v>
      </c>
    </row>
    <row r="3937" spans="7:7" x14ac:dyDescent="0.25">
      <c r="G3937">
        <f t="shared" si="79"/>
        <v>0</v>
      </c>
    </row>
    <row r="3938" spans="7:7" x14ac:dyDescent="0.25">
      <c r="G3938">
        <f t="shared" si="79"/>
        <v>0</v>
      </c>
    </row>
    <row r="3939" spans="7:7" x14ac:dyDescent="0.25">
      <c r="G3939">
        <f t="shared" si="79"/>
        <v>0</v>
      </c>
    </row>
    <row r="3940" spans="7:7" x14ac:dyDescent="0.25">
      <c r="G3940">
        <f t="shared" si="79"/>
        <v>0</v>
      </c>
    </row>
    <row r="3941" spans="7:7" x14ac:dyDescent="0.25">
      <c r="G3941">
        <f t="shared" si="79"/>
        <v>0</v>
      </c>
    </row>
    <row r="3942" spans="7:7" x14ac:dyDescent="0.25">
      <c r="G3942">
        <f t="shared" si="79"/>
        <v>0</v>
      </c>
    </row>
    <row r="3943" spans="7:7" x14ac:dyDescent="0.25">
      <c r="G3943">
        <f t="shared" si="79"/>
        <v>0</v>
      </c>
    </row>
    <row r="3944" spans="7:7" x14ac:dyDescent="0.25">
      <c r="G3944">
        <f t="shared" si="79"/>
        <v>0</v>
      </c>
    </row>
    <row r="3945" spans="7:7" x14ac:dyDescent="0.25">
      <c r="G3945">
        <f t="shared" si="79"/>
        <v>0</v>
      </c>
    </row>
    <row r="3946" spans="7:7" x14ac:dyDescent="0.25">
      <c r="G3946">
        <f t="shared" si="79"/>
        <v>0</v>
      </c>
    </row>
    <row r="3947" spans="7:7" x14ac:dyDescent="0.25">
      <c r="G3947">
        <f t="shared" si="79"/>
        <v>0</v>
      </c>
    </row>
    <row r="3948" spans="7:7" x14ac:dyDescent="0.25">
      <c r="G3948">
        <f t="shared" si="79"/>
        <v>0</v>
      </c>
    </row>
    <row r="3949" spans="7:7" x14ac:dyDescent="0.25">
      <c r="G3949">
        <f t="shared" si="79"/>
        <v>0</v>
      </c>
    </row>
    <row r="3950" spans="7:7" x14ac:dyDescent="0.25">
      <c r="G3950">
        <f t="shared" si="79"/>
        <v>0</v>
      </c>
    </row>
    <row r="3951" spans="7:7" x14ac:dyDescent="0.25">
      <c r="G3951">
        <f t="shared" si="79"/>
        <v>0</v>
      </c>
    </row>
    <row r="3952" spans="7:7" x14ac:dyDescent="0.25">
      <c r="G3952">
        <f t="shared" si="79"/>
        <v>0</v>
      </c>
    </row>
    <row r="3953" spans="7:7" x14ac:dyDescent="0.25">
      <c r="G3953">
        <f t="shared" si="79"/>
        <v>0</v>
      </c>
    </row>
    <row r="3954" spans="7:7" x14ac:dyDescent="0.25">
      <c r="G3954">
        <f t="shared" si="79"/>
        <v>0</v>
      </c>
    </row>
    <row r="3955" spans="7:7" x14ac:dyDescent="0.25">
      <c r="G3955">
        <f t="shared" si="79"/>
        <v>0</v>
      </c>
    </row>
    <row r="3956" spans="7:7" x14ac:dyDescent="0.25">
      <c r="G3956">
        <f t="shared" si="79"/>
        <v>0</v>
      </c>
    </row>
    <row r="3957" spans="7:7" x14ac:dyDescent="0.25">
      <c r="G3957">
        <f t="shared" si="79"/>
        <v>0</v>
      </c>
    </row>
    <row r="3958" spans="7:7" x14ac:dyDescent="0.25">
      <c r="G3958">
        <f t="shared" si="79"/>
        <v>0</v>
      </c>
    </row>
    <row r="3959" spans="7:7" x14ac:dyDescent="0.25">
      <c r="G3959">
        <f t="shared" si="79"/>
        <v>0</v>
      </c>
    </row>
    <row r="3960" spans="7:7" x14ac:dyDescent="0.25">
      <c r="G3960">
        <f t="shared" si="79"/>
        <v>0</v>
      </c>
    </row>
    <row r="3961" spans="7:7" x14ac:dyDescent="0.25">
      <c r="G3961">
        <f t="shared" si="79"/>
        <v>0</v>
      </c>
    </row>
    <row r="3962" spans="7:7" x14ac:dyDescent="0.25">
      <c r="G3962">
        <f t="shared" si="79"/>
        <v>0</v>
      </c>
    </row>
    <row r="3963" spans="7:7" x14ac:dyDescent="0.25">
      <c r="G3963">
        <f t="shared" si="79"/>
        <v>0</v>
      </c>
    </row>
    <row r="3964" spans="7:7" x14ac:dyDescent="0.25">
      <c r="G3964">
        <f t="shared" si="79"/>
        <v>0</v>
      </c>
    </row>
    <row r="3965" spans="7:7" x14ac:dyDescent="0.25">
      <c r="G3965">
        <f t="shared" si="79"/>
        <v>0</v>
      </c>
    </row>
    <row r="3966" spans="7:7" x14ac:dyDescent="0.25">
      <c r="G3966">
        <f t="shared" si="79"/>
        <v>0</v>
      </c>
    </row>
    <row r="3967" spans="7:7" x14ac:dyDescent="0.25">
      <c r="G3967">
        <f t="shared" si="79"/>
        <v>0</v>
      </c>
    </row>
    <row r="3968" spans="7:7" x14ac:dyDescent="0.25">
      <c r="G3968">
        <f t="shared" si="79"/>
        <v>0</v>
      </c>
    </row>
    <row r="3969" spans="7:7" x14ac:dyDescent="0.25">
      <c r="G3969">
        <f t="shared" si="79"/>
        <v>0</v>
      </c>
    </row>
    <row r="3970" spans="7:7" x14ac:dyDescent="0.25">
      <c r="G3970">
        <f t="shared" si="79"/>
        <v>0</v>
      </c>
    </row>
    <row r="3971" spans="7:7" x14ac:dyDescent="0.25">
      <c r="G3971">
        <f t="shared" si="79"/>
        <v>0</v>
      </c>
    </row>
    <row r="3972" spans="7:7" x14ac:dyDescent="0.25">
      <c r="G3972">
        <f t="shared" si="79"/>
        <v>0</v>
      </c>
    </row>
    <row r="3973" spans="7:7" x14ac:dyDescent="0.25">
      <c r="G3973">
        <f t="shared" si="79"/>
        <v>0</v>
      </c>
    </row>
    <row r="3974" spans="7:7" x14ac:dyDescent="0.25">
      <c r="G3974">
        <f t="shared" si="79"/>
        <v>0</v>
      </c>
    </row>
    <row r="3975" spans="7:7" x14ac:dyDescent="0.25">
      <c r="G3975">
        <f t="shared" si="79"/>
        <v>0</v>
      </c>
    </row>
    <row r="3976" spans="7:7" x14ac:dyDescent="0.25">
      <c r="G3976">
        <f t="shared" ref="G3976:G4039" si="80">IF(E3976=E3975,G3975,D3976)</f>
        <v>0</v>
      </c>
    </row>
    <row r="3977" spans="7:7" x14ac:dyDescent="0.25">
      <c r="G3977">
        <f t="shared" si="80"/>
        <v>0</v>
      </c>
    </row>
    <row r="3978" spans="7:7" x14ac:dyDescent="0.25">
      <c r="G3978">
        <f t="shared" si="80"/>
        <v>0</v>
      </c>
    </row>
    <row r="3979" spans="7:7" x14ac:dyDescent="0.25">
      <c r="G3979">
        <f t="shared" si="80"/>
        <v>0</v>
      </c>
    </row>
    <row r="3980" spans="7:7" x14ac:dyDescent="0.25">
      <c r="G3980">
        <f t="shared" si="80"/>
        <v>0</v>
      </c>
    </row>
    <row r="3981" spans="7:7" x14ac:dyDescent="0.25">
      <c r="G3981">
        <f t="shared" si="80"/>
        <v>0</v>
      </c>
    </row>
    <row r="3982" spans="7:7" x14ac:dyDescent="0.25">
      <c r="G3982">
        <f t="shared" si="80"/>
        <v>0</v>
      </c>
    </row>
    <row r="3983" spans="7:7" x14ac:dyDescent="0.25">
      <c r="G3983">
        <f t="shared" si="80"/>
        <v>0</v>
      </c>
    </row>
    <row r="3984" spans="7:7" x14ac:dyDescent="0.25">
      <c r="G3984">
        <f t="shared" si="80"/>
        <v>0</v>
      </c>
    </row>
    <row r="3985" spans="7:7" x14ac:dyDescent="0.25">
      <c r="G3985">
        <f t="shared" si="80"/>
        <v>0</v>
      </c>
    </row>
    <row r="3986" spans="7:7" x14ac:dyDescent="0.25">
      <c r="G3986">
        <f t="shared" si="80"/>
        <v>0</v>
      </c>
    </row>
    <row r="3987" spans="7:7" x14ac:dyDescent="0.25">
      <c r="G3987">
        <f t="shared" si="80"/>
        <v>0</v>
      </c>
    </row>
    <row r="3988" spans="7:7" x14ac:dyDescent="0.25">
      <c r="G3988">
        <f t="shared" si="80"/>
        <v>0</v>
      </c>
    </row>
    <row r="3989" spans="7:7" x14ac:dyDescent="0.25">
      <c r="G3989">
        <f t="shared" si="80"/>
        <v>0</v>
      </c>
    </row>
    <row r="3990" spans="7:7" x14ac:dyDescent="0.25">
      <c r="G3990">
        <f t="shared" si="80"/>
        <v>0</v>
      </c>
    </row>
    <row r="3991" spans="7:7" x14ac:dyDescent="0.25">
      <c r="G3991">
        <f t="shared" si="80"/>
        <v>0</v>
      </c>
    </row>
    <row r="3992" spans="7:7" x14ac:dyDescent="0.25">
      <c r="G3992">
        <f t="shared" si="80"/>
        <v>0</v>
      </c>
    </row>
    <row r="3993" spans="7:7" x14ac:dyDescent="0.25">
      <c r="G3993">
        <f t="shared" si="80"/>
        <v>0</v>
      </c>
    </row>
    <row r="3994" spans="7:7" x14ac:dyDescent="0.25">
      <c r="G3994">
        <f t="shared" si="80"/>
        <v>0</v>
      </c>
    </row>
    <row r="3995" spans="7:7" x14ac:dyDescent="0.25">
      <c r="G3995">
        <f t="shared" si="80"/>
        <v>0</v>
      </c>
    </row>
    <row r="3996" spans="7:7" x14ac:dyDescent="0.25">
      <c r="G3996">
        <f t="shared" si="80"/>
        <v>0</v>
      </c>
    </row>
    <row r="3997" spans="7:7" x14ac:dyDescent="0.25">
      <c r="G3997">
        <f t="shared" si="80"/>
        <v>0</v>
      </c>
    </row>
    <row r="3998" spans="7:7" x14ac:dyDescent="0.25">
      <c r="G3998">
        <f t="shared" si="80"/>
        <v>0</v>
      </c>
    </row>
    <row r="3999" spans="7:7" x14ac:dyDescent="0.25">
      <c r="G3999">
        <f t="shared" si="80"/>
        <v>0</v>
      </c>
    </row>
    <row r="4000" spans="7:7" x14ac:dyDescent="0.25">
      <c r="G4000">
        <f t="shared" si="80"/>
        <v>0</v>
      </c>
    </row>
    <row r="4001" spans="7:7" x14ac:dyDescent="0.25">
      <c r="G4001">
        <f t="shared" si="80"/>
        <v>0</v>
      </c>
    </row>
    <row r="4002" spans="7:7" x14ac:dyDescent="0.25">
      <c r="G4002">
        <f t="shared" si="80"/>
        <v>0</v>
      </c>
    </row>
    <row r="4003" spans="7:7" x14ac:dyDescent="0.25">
      <c r="G4003">
        <f t="shared" si="80"/>
        <v>0</v>
      </c>
    </row>
    <row r="4004" spans="7:7" x14ac:dyDescent="0.25">
      <c r="G4004">
        <f t="shared" si="80"/>
        <v>0</v>
      </c>
    </row>
    <row r="4005" spans="7:7" x14ac:dyDescent="0.25">
      <c r="G4005">
        <f t="shared" si="80"/>
        <v>0</v>
      </c>
    </row>
    <row r="4006" spans="7:7" x14ac:dyDescent="0.25">
      <c r="G4006">
        <f t="shared" si="80"/>
        <v>0</v>
      </c>
    </row>
    <row r="4007" spans="7:7" x14ac:dyDescent="0.25">
      <c r="G4007">
        <f t="shared" si="80"/>
        <v>0</v>
      </c>
    </row>
    <row r="4008" spans="7:7" x14ac:dyDescent="0.25">
      <c r="G4008">
        <f t="shared" si="80"/>
        <v>0</v>
      </c>
    </row>
    <row r="4009" spans="7:7" x14ac:dyDescent="0.25">
      <c r="G4009">
        <f t="shared" si="80"/>
        <v>0</v>
      </c>
    </row>
    <row r="4010" spans="7:7" x14ac:dyDescent="0.25">
      <c r="G4010">
        <f t="shared" si="80"/>
        <v>0</v>
      </c>
    </row>
    <row r="4011" spans="7:7" x14ac:dyDescent="0.25">
      <c r="G4011">
        <f t="shared" si="80"/>
        <v>0</v>
      </c>
    </row>
    <row r="4012" spans="7:7" x14ac:dyDescent="0.25">
      <c r="G4012">
        <f t="shared" si="80"/>
        <v>0</v>
      </c>
    </row>
    <row r="4013" spans="7:7" x14ac:dyDescent="0.25">
      <c r="G4013">
        <f t="shared" si="80"/>
        <v>0</v>
      </c>
    </row>
    <row r="4014" spans="7:7" x14ac:dyDescent="0.25">
      <c r="G4014">
        <f t="shared" si="80"/>
        <v>0</v>
      </c>
    </row>
    <row r="4015" spans="7:7" x14ac:dyDescent="0.25">
      <c r="G4015">
        <f t="shared" si="80"/>
        <v>0</v>
      </c>
    </row>
    <row r="4016" spans="7:7" x14ac:dyDescent="0.25">
      <c r="G4016">
        <f t="shared" si="80"/>
        <v>0</v>
      </c>
    </row>
    <row r="4017" spans="7:7" x14ac:dyDescent="0.25">
      <c r="G4017">
        <f t="shared" si="80"/>
        <v>0</v>
      </c>
    </row>
    <row r="4018" spans="7:7" x14ac:dyDescent="0.25">
      <c r="G4018">
        <f t="shared" si="80"/>
        <v>0</v>
      </c>
    </row>
    <row r="4019" spans="7:7" x14ac:dyDescent="0.25">
      <c r="G4019">
        <f t="shared" si="80"/>
        <v>0</v>
      </c>
    </row>
    <row r="4020" spans="7:7" x14ac:dyDescent="0.25">
      <c r="G4020">
        <f t="shared" si="80"/>
        <v>0</v>
      </c>
    </row>
    <row r="4021" spans="7:7" x14ac:dyDescent="0.25">
      <c r="G4021">
        <f t="shared" si="80"/>
        <v>0</v>
      </c>
    </row>
    <row r="4022" spans="7:7" x14ac:dyDescent="0.25">
      <c r="G4022">
        <f t="shared" si="80"/>
        <v>0</v>
      </c>
    </row>
    <row r="4023" spans="7:7" x14ac:dyDescent="0.25">
      <c r="G4023">
        <f t="shared" si="80"/>
        <v>0</v>
      </c>
    </row>
    <row r="4024" spans="7:7" x14ac:dyDescent="0.25">
      <c r="G4024">
        <f t="shared" si="80"/>
        <v>0</v>
      </c>
    </row>
    <row r="4025" spans="7:7" x14ac:dyDescent="0.25">
      <c r="G4025">
        <f t="shared" si="80"/>
        <v>0</v>
      </c>
    </row>
    <row r="4026" spans="7:7" x14ac:dyDescent="0.25">
      <c r="G4026">
        <f t="shared" si="80"/>
        <v>0</v>
      </c>
    </row>
    <row r="4027" spans="7:7" x14ac:dyDescent="0.25">
      <c r="G4027">
        <f t="shared" si="80"/>
        <v>0</v>
      </c>
    </row>
    <row r="4028" spans="7:7" x14ac:dyDescent="0.25">
      <c r="G4028">
        <f t="shared" si="80"/>
        <v>0</v>
      </c>
    </row>
    <row r="4029" spans="7:7" x14ac:dyDescent="0.25">
      <c r="G4029">
        <f t="shared" si="80"/>
        <v>0</v>
      </c>
    </row>
    <row r="4030" spans="7:7" x14ac:dyDescent="0.25">
      <c r="G4030">
        <f t="shared" si="80"/>
        <v>0</v>
      </c>
    </row>
    <row r="4031" spans="7:7" x14ac:dyDescent="0.25">
      <c r="G4031">
        <f t="shared" si="80"/>
        <v>0</v>
      </c>
    </row>
    <row r="4032" spans="7:7" x14ac:dyDescent="0.25">
      <c r="G4032">
        <f t="shared" si="80"/>
        <v>0</v>
      </c>
    </row>
    <row r="4033" spans="7:7" x14ac:dyDescent="0.25">
      <c r="G4033">
        <f t="shared" si="80"/>
        <v>0</v>
      </c>
    </row>
    <row r="4034" spans="7:7" x14ac:dyDescent="0.25">
      <c r="G4034">
        <f t="shared" si="80"/>
        <v>0</v>
      </c>
    </row>
    <row r="4035" spans="7:7" x14ac:dyDescent="0.25">
      <c r="G4035">
        <f t="shared" si="80"/>
        <v>0</v>
      </c>
    </row>
    <row r="4036" spans="7:7" x14ac:dyDescent="0.25">
      <c r="G4036">
        <f t="shared" si="80"/>
        <v>0</v>
      </c>
    </row>
    <row r="4037" spans="7:7" x14ac:dyDescent="0.25">
      <c r="G4037">
        <f t="shared" si="80"/>
        <v>0</v>
      </c>
    </row>
    <row r="4038" spans="7:7" x14ac:dyDescent="0.25">
      <c r="G4038">
        <f t="shared" si="80"/>
        <v>0</v>
      </c>
    </row>
    <row r="4039" spans="7:7" x14ac:dyDescent="0.25">
      <c r="G4039">
        <f t="shared" si="80"/>
        <v>0</v>
      </c>
    </row>
    <row r="4040" spans="7:7" x14ac:dyDescent="0.25">
      <c r="G4040">
        <f t="shared" ref="G4040:G4103" si="81">IF(E4040=E4039,G4039,D4040)</f>
        <v>0</v>
      </c>
    </row>
    <row r="4041" spans="7:7" x14ac:dyDescent="0.25">
      <c r="G4041">
        <f t="shared" si="81"/>
        <v>0</v>
      </c>
    </row>
    <row r="4042" spans="7:7" x14ac:dyDescent="0.25">
      <c r="G4042">
        <f t="shared" si="81"/>
        <v>0</v>
      </c>
    </row>
    <row r="4043" spans="7:7" x14ac:dyDescent="0.25">
      <c r="G4043">
        <f t="shared" si="81"/>
        <v>0</v>
      </c>
    </row>
    <row r="4044" spans="7:7" x14ac:dyDescent="0.25">
      <c r="G4044">
        <f t="shared" si="81"/>
        <v>0</v>
      </c>
    </row>
    <row r="4045" spans="7:7" x14ac:dyDescent="0.25">
      <c r="G4045">
        <f t="shared" si="81"/>
        <v>0</v>
      </c>
    </row>
    <row r="4046" spans="7:7" x14ac:dyDescent="0.25">
      <c r="G4046">
        <f t="shared" si="81"/>
        <v>0</v>
      </c>
    </row>
    <row r="4047" spans="7:7" x14ac:dyDescent="0.25">
      <c r="G4047">
        <f t="shared" si="81"/>
        <v>0</v>
      </c>
    </row>
    <row r="4048" spans="7:7" x14ac:dyDescent="0.25">
      <c r="G4048">
        <f t="shared" si="81"/>
        <v>0</v>
      </c>
    </row>
    <row r="4049" spans="7:7" x14ac:dyDescent="0.25">
      <c r="G4049">
        <f t="shared" si="81"/>
        <v>0</v>
      </c>
    </row>
    <row r="4050" spans="7:7" x14ac:dyDescent="0.25">
      <c r="G4050">
        <f t="shared" si="81"/>
        <v>0</v>
      </c>
    </row>
    <row r="4051" spans="7:7" x14ac:dyDescent="0.25">
      <c r="G4051">
        <f t="shared" si="81"/>
        <v>0</v>
      </c>
    </row>
    <row r="4052" spans="7:7" x14ac:dyDescent="0.25">
      <c r="G4052">
        <f t="shared" si="81"/>
        <v>0</v>
      </c>
    </row>
    <row r="4053" spans="7:7" x14ac:dyDescent="0.25">
      <c r="G4053">
        <f t="shared" si="81"/>
        <v>0</v>
      </c>
    </row>
    <row r="4054" spans="7:7" x14ac:dyDescent="0.25">
      <c r="G4054">
        <f t="shared" si="81"/>
        <v>0</v>
      </c>
    </row>
    <row r="4055" spans="7:7" x14ac:dyDescent="0.25">
      <c r="G4055">
        <f t="shared" si="81"/>
        <v>0</v>
      </c>
    </row>
    <row r="4056" spans="7:7" x14ac:dyDescent="0.25">
      <c r="G4056">
        <f t="shared" si="81"/>
        <v>0</v>
      </c>
    </row>
    <row r="4057" spans="7:7" x14ac:dyDescent="0.25">
      <c r="G4057">
        <f t="shared" si="81"/>
        <v>0</v>
      </c>
    </row>
    <row r="4058" spans="7:7" x14ac:dyDescent="0.25">
      <c r="G4058">
        <f t="shared" si="81"/>
        <v>0</v>
      </c>
    </row>
    <row r="4059" spans="7:7" x14ac:dyDescent="0.25">
      <c r="G4059">
        <f t="shared" si="81"/>
        <v>0</v>
      </c>
    </row>
    <row r="4060" spans="7:7" x14ac:dyDescent="0.25">
      <c r="G4060">
        <f t="shared" si="81"/>
        <v>0</v>
      </c>
    </row>
    <row r="4061" spans="7:7" x14ac:dyDescent="0.25">
      <c r="G4061">
        <f t="shared" si="81"/>
        <v>0</v>
      </c>
    </row>
    <row r="4062" spans="7:7" x14ac:dyDescent="0.25">
      <c r="G4062">
        <f t="shared" si="81"/>
        <v>0</v>
      </c>
    </row>
    <row r="4063" spans="7:7" x14ac:dyDescent="0.25">
      <c r="G4063">
        <f t="shared" si="81"/>
        <v>0</v>
      </c>
    </row>
    <row r="4064" spans="7:7" x14ac:dyDescent="0.25">
      <c r="G4064">
        <f t="shared" si="81"/>
        <v>0</v>
      </c>
    </row>
    <row r="4065" spans="7:7" x14ac:dyDescent="0.25">
      <c r="G4065">
        <f t="shared" si="81"/>
        <v>0</v>
      </c>
    </row>
    <row r="4066" spans="7:7" x14ac:dyDescent="0.25">
      <c r="G4066">
        <f t="shared" si="81"/>
        <v>0</v>
      </c>
    </row>
    <row r="4067" spans="7:7" x14ac:dyDescent="0.25">
      <c r="G4067">
        <f t="shared" si="81"/>
        <v>0</v>
      </c>
    </row>
    <row r="4068" spans="7:7" x14ac:dyDescent="0.25">
      <c r="G4068">
        <f t="shared" si="81"/>
        <v>0</v>
      </c>
    </row>
    <row r="4069" spans="7:7" x14ac:dyDescent="0.25">
      <c r="G4069">
        <f t="shared" si="81"/>
        <v>0</v>
      </c>
    </row>
    <row r="4070" spans="7:7" x14ac:dyDescent="0.25">
      <c r="G4070">
        <f t="shared" si="81"/>
        <v>0</v>
      </c>
    </row>
    <row r="4071" spans="7:7" x14ac:dyDescent="0.25">
      <c r="G4071">
        <f t="shared" si="81"/>
        <v>0</v>
      </c>
    </row>
    <row r="4072" spans="7:7" x14ac:dyDescent="0.25">
      <c r="G4072">
        <f t="shared" si="81"/>
        <v>0</v>
      </c>
    </row>
    <row r="4073" spans="7:7" x14ac:dyDescent="0.25">
      <c r="G4073">
        <f t="shared" si="81"/>
        <v>0</v>
      </c>
    </row>
    <row r="4074" spans="7:7" x14ac:dyDescent="0.25">
      <c r="G4074">
        <f t="shared" si="81"/>
        <v>0</v>
      </c>
    </row>
    <row r="4075" spans="7:7" x14ac:dyDescent="0.25">
      <c r="G4075">
        <f t="shared" si="81"/>
        <v>0</v>
      </c>
    </row>
    <row r="4076" spans="7:7" x14ac:dyDescent="0.25">
      <c r="G4076">
        <f t="shared" si="81"/>
        <v>0</v>
      </c>
    </row>
    <row r="4077" spans="7:7" x14ac:dyDescent="0.25">
      <c r="G4077">
        <f t="shared" si="81"/>
        <v>0</v>
      </c>
    </row>
    <row r="4078" spans="7:7" x14ac:dyDescent="0.25">
      <c r="G4078">
        <f t="shared" si="81"/>
        <v>0</v>
      </c>
    </row>
    <row r="4079" spans="7:7" x14ac:dyDescent="0.25">
      <c r="G4079">
        <f t="shared" si="81"/>
        <v>0</v>
      </c>
    </row>
    <row r="4080" spans="7:7" x14ac:dyDescent="0.25">
      <c r="G4080">
        <f t="shared" si="81"/>
        <v>0</v>
      </c>
    </row>
    <row r="4081" spans="7:7" x14ac:dyDescent="0.25">
      <c r="G4081">
        <f t="shared" si="81"/>
        <v>0</v>
      </c>
    </row>
    <row r="4082" spans="7:7" x14ac:dyDescent="0.25">
      <c r="G4082">
        <f t="shared" si="81"/>
        <v>0</v>
      </c>
    </row>
    <row r="4083" spans="7:7" x14ac:dyDescent="0.25">
      <c r="G4083">
        <f t="shared" si="81"/>
        <v>0</v>
      </c>
    </row>
    <row r="4084" spans="7:7" x14ac:dyDescent="0.25">
      <c r="G4084">
        <f t="shared" si="81"/>
        <v>0</v>
      </c>
    </row>
    <row r="4085" spans="7:7" x14ac:dyDescent="0.25">
      <c r="G4085">
        <f t="shared" si="81"/>
        <v>0</v>
      </c>
    </row>
    <row r="4086" spans="7:7" x14ac:dyDescent="0.25">
      <c r="G4086">
        <f t="shared" si="81"/>
        <v>0</v>
      </c>
    </row>
    <row r="4087" spans="7:7" x14ac:dyDescent="0.25">
      <c r="G4087">
        <f t="shared" si="81"/>
        <v>0</v>
      </c>
    </row>
    <row r="4088" spans="7:7" x14ac:dyDescent="0.25">
      <c r="G4088">
        <f t="shared" si="81"/>
        <v>0</v>
      </c>
    </row>
    <row r="4089" spans="7:7" x14ac:dyDescent="0.25">
      <c r="G4089">
        <f t="shared" si="81"/>
        <v>0</v>
      </c>
    </row>
    <row r="4090" spans="7:7" x14ac:dyDescent="0.25">
      <c r="G4090">
        <f t="shared" si="81"/>
        <v>0</v>
      </c>
    </row>
    <row r="4091" spans="7:7" x14ac:dyDescent="0.25">
      <c r="G4091">
        <f t="shared" si="81"/>
        <v>0</v>
      </c>
    </row>
    <row r="4092" spans="7:7" x14ac:dyDescent="0.25">
      <c r="G4092">
        <f t="shared" si="81"/>
        <v>0</v>
      </c>
    </row>
    <row r="4093" spans="7:7" x14ac:dyDescent="0.25">
      <c r="G4093">
        <f t="shared" si="81"/>
        <v>0</v>
      </c>
    </row>
    <row r="4094" spans="7:7" x14ac:dyDescent="0.25">
      <c r="G4094">
        <f t="shared" si="81"/>
        <v>0</v>
      </c>
    </row>
    <row r="4095" spans="7:7" x14ac:dyDescent="0.25">
      <c r="G4095">
        <f t="shared" si="81"/>
        <v>0</v>
      </c>
    </row>
    <row r="4096" spans="7:7" x14ac:dyDescent="0.25">
      <c r="G4096">
        <f t="shared" si="81"/>
        <v>0</v>
      </c>
    </row>
    <row r="4097" spans="7:7" x14ac:dyDescent="0.25">
      <c r="G4097">
        <f t="shared" si="81"/>
        <v>0</v>
      </c>
    </row>
    <row r="4098" spans="7:7" x14ac:dyDescent="0.25">
      <c r="G4098">
        <f t="shared" si="81"/>
        <v>0</v>
      </c>
    </row>
    <row r="4099" spans="7:7" x14ac:dyDescent="0.25">
      <c r="G4099">
        <f t="shared" si="81"/>
        <v>0</v>
      </c>
    </row>
    <row r="4100" spans="7:7" x14ac:dyDescent="0.25">
      <c r="G4100">
        <f t="shared" si="81"/>
        <v>0</v>
      </c>
    </row>
    <row r="4101" spans="7:7" x14ac:dyDescent="0.25">
      <c r="G4101">
        <f t="shared" si="81"/>
        <v>0</v>
      </c>
    </row>
    <row r="4102" spans="7:7" x14ac:dyDescent="0.25">
      <c r="G4102">
        <f t="shared" si="81"/>
        <v>0</v>
      </c>
    </row>
    <row r="4103" spans="7:7" x14ac:dyDescent="0.25">
      <c r="G4103">
        <f t="shared" si="81"/>
        <v>0</v>
      </c>
    </row>
    <row r="4104" spans="7:7" x14ac:dyDescent="0.25">
      <c r="G4104">
        <f t="shared" ref="G4104:G4167" si="82">IF(E4104=E4103,G4103,D4104)</f>
        <v>0</v>
      </c>
    </row>
    <row r="4105" spans="7:7" x14ac:dyDescent="0.25">
      <c r="G4105">
        <f t="shared" si="82"/>
        <v>0</v>
      </c>
    </row>
    <row r="4106" spans="7:7" x14ac:dyDescent="0.25">
      <c r="G4106">
        <f t="shared" si="82"/>
        <v>0</v>
      </c>
    </row>
    <row r="4107" spans="7:7" x14ac:dyDescent="0.25">
      <c r="G4107">
        <f t="shared" si="82"/>
        <v>0</v>
      </c>
    </row>
    <row r="4108" spans="7:7" x14ac:dyDescent="0.25">
      <c r="G4108">
        <f t="shared" si="82"/>
        <v>0</v>
      </c>
    </row>
    <row r="4109" spans="7:7" x14ac:dyDescent="0.25">
      <c r="G4109">
        <f t="shared" si="82"/>
        <v>0</v>
      </c>
    </row>
    <row r="4110" spans="7:7" x14ac:dyDescent="0.25">
      <c r="G4110">
        <f t="shared" si="82"/>
        <v>0</v>
      </c>
    </row>
    <row r="4111" spans="7:7" x14ac:dyDescent="0.25">
      <c r="G4111">
        <f t="shared" si="82"/>
        <v>0</v>
      </c>
    </row>
    <row r="4112" spans="7:7" x14ac:dyDescent="0.25">
      <c r="G4112">
        <f t="shared" si="82"/>
        <v>0</v>
      </c>
    </row>
    <row r="4113" spans="7:7" x14ac:dyDescent="0.25">
      <c r="G4113">
        <f t="shared" si="82"/>
        <v>0</v>
      </c>
    </row>
    <row r="4114" spans="7:7" x14ac:dyDescent="0.25">
      <c r="G4114">
        <f t="shared" si="82"/>
        <v>0</v>
      </c>
    </row>
    <row r="4115" spans="7:7" x14ac:dyDescent="0.25">
      <c r="G4115">
        <f t="shared" si="82"/>
        <v>0</v>
      </c>
    </row>
    <row r="4116" spans="7:7" x14ac:dyDescent="0.25">
      <c r="G4116">
        <f t="shared" si="82"/>
        <v>0</v>
      </c>
    </row>
    <row r="4117" spans="7:7" x14ac:dyDescent="0.25">
      <c r="G4117">
        <f t="shared" si="82"/>
        <v>0</v>
      </c>
    </row>
    <row r="4118" spans="7:7" x14ac:dyDescent="0.25">
      <c r="G4118">
        <f t="shared" si="82"/>
        <v>0</v>
      </c>
    </row>
    <row r="4119" spans="7:7" x14ac:dyDescent="0.25">
      <c r="G4119">
        <f t="shared" si="82"/>
        <v>0</v>
      </c>
    </row>
    <row r="4120" spans="7:7" x14ac:dyDescent="0.25">
      <c r="G4120">
        <f t="shared" si="82"/>
        <v>0</v>
      </c>
    </row>
    <row r="4121" spans="7:7" x14ac:dyDescent="0.25">
      <c r="G4121">
        <f t="shared" si="82"/>
        <v>0</v>
      </c>
    </row>
    <row r="4122" spans="7:7" x14ac:dyDescent="0.25">
      <c r="G4122">
        <f t="shared" si="82"/>
        <v>0</v>
      </c>
    </row>
    <row r="4123" spans="7:7" x14ac:dyDescent="0.25">
      <c r="G4123">
        <f t="shared" si="82"/>
        <v>0</v>
      </c>
    </row>
    <row r="4124" spans="7:7" x14ac:dyDescent="0.25">
      <c r="G4124">
        <f t="shared" si="82"/>
        <v>0</v>
      </c>
    </row>
    <row r="4125" spans="7:7" x14ac:dyDescent="0.25">
      <c r="G4125">
        <f t="shared" si="82"/>
        <v>0</v>
      </c>
    </row>
    <row r="4126" spans="7:7" x14ac:dyDescent="0.25">
      <c r="G4126">
        <f t="shared" si="82"/>
        <v>0</v>
      </c>
    </row>
    <row r="4127" spans="7:7" x14ac:dyDescent="0.25">
      <c r="G4127">
        <f t="shared" si="82"/>
        <v>0</v>
      </c>
    </row>
    <row r="4128" spans="7:7" x14ac:dyDescent="0.25">
      <c r="G4128">
        <f t="shared" si="82"/>
        <v>0</v>
      </c>
    </row>
    <row r="4129" spans="7:7" x14ac:dyDescent="0.25">
      <c r="G4129">
        <f t="shared" si="82"/>
        <v>0</v>
      </c>
    </row>
    <row r="4130" spans="7:7" x14ac:dyDescent="0.25">
      <c r="G4130">
        <f t="shared" si="82"/>
        <v>0</v>
      </c>
    </row>
    <row r="4131" spans="7:7" x14ac:dyDescent="0.25">
      <c r="G4131">
        <f t="shared" si="82"/>
        <v>0</v>
      </c>
    </row>
    <row r="4132" spans="7:7" x14ac:dyDescent="0.25">
      <c r="G4132">
        <f t="shared" si="82"/>
        <v>0</v>
      </c>
    </row>
    <row r="4133" spans="7:7" x14ac:dyDescent="0.25">
      <c r="G4133">
        <f t="shared" si="82"/>
        <v>0</v>
      </c>
    </row>
    <row r="4134" spans="7:7" x14ac:dyDescent="0.25">
      <c r="G4134">
        <f t="shared" si="82"/>
        <v>0</v>
      </c>
    </row>
    <row r="4135" spans="7:7" x14ac:dyDescent="0.25">
      <c r="G4135">
        <f t="shared" si="82"/>
        <v>0</v>
      </c>
    </row>
    <row r="4136" spans="7:7" x14ac:dyDescent="0.25">
      <c r="G4136">
        <f t="shared" si="82"/>
        <v>0</v>
      </c>
    </row>
    <row r="4137" spans="7:7" x14ac:dyDescent="0.25">
      <c r="G4137">
        <f t="shared" si="82"/>
        <v>0</v>
      </c>
    </row>
    <row r="4138" spans="7:7" x14ac:dyDescent="0.25">
      <c r="G4138">
        <f t="shared" si="82"/>
        <v>0</v>
      </c>
    </row>
    <row r="4139" spans="7:7" x14ac:dyDescent="0.25">
      <c r="G4139">
        <f t="shared" si="82"/>
        <v>0</v>
      </c>
    </row>
    <row r="4140" spans="7:7" x14ac:dyDescent="0.25">
      <c r="G4140">
        <f t="shared" si="82"/>
        <v>0</v>
      </c>
    </row>
    <row r="4141" spans="7:7" x14ac:dyDescent="0.25">
      <c r="G4141">
        <f t="shared" si="82"/>
        <v>0</v>
      </c>
    </row>
    <row r="4142" spans="7:7" x14ac:dyDescent="0.25">
      <c r="G4142">
        <f t="shared" si="82"/>
        <v>0</v>
      </c>
    </row>
    <row r="4143" spans="7:7" x14ac:dyDescent="0.25">
      <c r="G4143">
        <f t="shared" si="82"/>
        <v>0</v>
      </c>
    </row>
    <row r="4144" spans="7:7" x14ac:dyDescent="0.25">
      <c r="G4144">
        <f t="shared" si="82"/>
        <v>0</v>
      </c>
    </row>
    <row r="4145" spans="7:7" x14ac:dyDescent="0.25">
      <c r="G4145">
        <f t="shared" si="82"/>
        <v>0</v>
      </c>
    </row>
    <row r="4146" spans="7:7" x14ac:dyDescent="0.25">
      <c r="G4146">
        <f t="shared" si="82"/>
        <v>0</v>
      </c>
    </row>
    <row r="4147" spans="7:7" x14ac:dyDescent="0.25">
      <c r="G4147">
        <f t="shared" si="82"/>
        <v>0</v>
      </c>
    </row>
    <row r="4148" spans="7:7" x14ac:dyDescent="0.25">
      <c r="G4148">
        <f t="shared" si="82"/>
        <v>0</v>
      </c>
    </row>
    <row r="4149" spans="7:7" x14ac:dyDescent="0.25">
      <c r="G4149">
        <f t="shared" si="82"/>
        <v>0</v>
      </c>
    </row>
    <row r="4150" spans="7:7" x14ac:dyDescent="0.25">
      <c r="G4150">
        <f t="shared" si="82"/>
        <v>0</v>
      </c>
    </row>
    <row r="4151" spans="7:7" x14ac:dyDescent="0.25">
      <c r="G4151">
        <f t="shared" si="82"/>
        <v>0</v>
      </c>
    </row>
    <row r="4152" spans="7:7" x14ac:dyDescent="0.25">
      <c r="G4152">
        <f t="shared" si="82"/>
        <v>0</v>
      </c>
    </row>
    <row r="4153" spans="7:7" x14ac:dyDescent="0.25">
      <c r="G4153">
        <f t="shared" si="82"/>
        <v>0</v>
      </c>
    </row>
    <row r="4154" spans="7:7" x14ac:dyDescent="0.25">
      <c r="G4154">
        <f t="shared" si="82"/>
        <v>0</v>
      </c>
    </row>
    <row r="4155" spans="7:7" x14ac:dyDescent="0.25">
      <c r="G4155">
        <f t="shared" si="82"/>
        <v>0</v>
      </c>
    </row>
    <row r="4156" spans="7:7" x14ac:dyDescent="0.25">
      <c r="G4156">
        <f t="shared" si="82"/>
        <v>0</v>
      </c>
    </row>
    <row r="4157" spans="7:7" x14ac:dyDescent="0.25">
      <c r="G4157">
        <f t="shared" si="82"/>
        <v>0</v>
      </c>
    </row>
    <row r="4158" spans="7:7" x14ac:dyDescent="0.25">
      <c r="G4158">
        <f t="shared" si="82"/>
        <v>0</v>
      </c>
    </row>
    <row r="4159" spans="7:7" x14ac:dyDescent="0.25">
      <c r="G4159">
        <f t="shared" si="82"/>
        <v>0</v>
      </c>
    </row>
    <row r="4160" spans="7:7" x14ac:dyDescent="0.25">
      <c r="G4160">
        <f t="shared" si="82"/>
        <v>0</v>
      </c>
    </row>
    <row r="4161" spans="7:7" x14ac:dyDescent="0.25">
      <c r="G4161">
        <f t="shared" si="82"/>
        <v>0</v>
      </c>
    </row>
    <row r="4162" spans="7:7" x14ac:dyDescent="0.25">
      <c r="G4162">
        <f t="shared" si="82"/>
        <v>0</v>
      </c>
    </row>
    <row r="4163" spans="7:7" x14ac:dyDescent="0.25">
      <c r="G4163">
        <f t="shared" si="82"/>
        <v>0</v>
      </c>
    </row>
    <row r="4164" spans="7:7" x14ac:dyDescent="0.25">
      <c r="G4164">
        <f t="shared" si="82"/>
        <v>0</v>
      </c>
    </row>
    <row r="4165" spans="7:7" x14ac:dyDescent="0.25">
      <c r="G4165">
        <f t="shared" si="82"/>
        <v>0</v>
      </c>
    </row>
    <row r="4166" spans="7:7" x14ac:dyDescent="0.25">
      <c r="G4166">
        <f t="shared" si="82"/>
        <v>0</v>
      </c>
    </row>
    <row r="4167" spans="7:7" x14ac:dyDescent="0.25">
      <c r="G4167">
        <f t="shared" si="82"/>
        <v>0</v>
      </c>
    </row>
    <row r="4168" spans="7:7" x14ac:dyDescent="0.25">
      <c r="G4168">
        <f t="shared" ref="G4168:G4231" si="83">IF(E4168=E4167,G4167,D4168)</f>
        <v>0</v>
      </c>
    </row>
    <row r="4169" spans="7:7" x14ac:dyDescent="0.25">
      <c r="G4169">
        <f t="shared" si="83"/>
        <v>0</v>
      </c>
    </row>
    <row r="4170" spans="7:7" x14ac:dyDescent="0.25">
      <c r="G4170">
        <f t="shared" si="83"/>
        <v>0</v>
      </c>
    </row>
    <row r="4171" spans="7:7" x14ac:dyDescent="0.25">
      <c r="G4171">
        <f t="shared" si="83"/>
        <v>0</v>
      </c>
    </row>
    <row r="4172" spans="7:7" x14ac:dyDescent="0.25">
      <c r="G4172">
        <f t="shared" si="83"/>
        <v>0</v>
      </c>
    </row>
    <row r="4173" spans="7:7" x14ac:dyDescent="0.25">
      <c r="G4173">
        <f t="shared" si="83"/>
        <v>0</v>
      </c>
    </row>
    <row r="4174" spans="7:7" x14ac:dyDescent="0.25">
      <c r="G4174">
        <f t="shared" si="83"/>
        <v>0</v>
      </c>
    </row>
    <row r="4175" spans="7:7" x14ac:dyDescent="0.25">
      <c r="G4175">
        <f t="shared" si="83"/>
        <v>0</v>
      </c>
    </row>
    <row r="4176" spans="7:7" x14ac:dyDescent="0.25">
      <c r="G4176">
        <f t="shared" si="83"/>
        <v>0</v>
      </c>
    </row>
    <row r="4177" spans="7:7" x14ac:dyDescent="0.25">
      <c r="G4177">
        <f t="shared" si="83"/>
        <v>0</v>
      </c>
    </row>
    <row r="4178" spans="7:7" x14ac:dyDescent="0.25">
      <c r="G4178">
        <f t="shared" si="83"/>
        <v>0</v>
      </c>
    </row>
    <row r="4179" spans="7:7" x14ac:dyDescent="0.25">
      <c r="G4179">
        <f t="shared" si="83"/>
        <v>0</v>
      </c>
    </row>
    <row r="4180" spans="7:7" x14ac:dyDescent="0.25">
      <c r="G4180">
        <f t="shared" si="83"/>
        <v>0</v>
      </c>
    </row>
    <row r="4181" spans="7:7" x14ac:dyDescent="0.25">
      <c r="G4181">
        <f t="shared" si="83"/>
        <v>0</v>
      </c>
    </row>
    <row r="4182" spans="7:7" x14ac:dyDescent="0.25">
      <c r="G4182">
        <f t="shared" si="83"/>
        <v>0</v>
      </c>
    </row>
    <row r="4183" spans="7:7" x14ac:dyDescent="0.25">
      <c r="G4183">
        <f t="shared" si="83"/>
        <v>0</v>
      </c>
    </row>
    <row r="4184" spans="7:7" x14ac:dyDescent="0.25">
      <c r="G4184">
        <f t="shared" si="83"/>
        <v>0</v>
      </c>
    </row>
    <row r="4185" spans="7:7" x14ac:dyDescent="0.25">
      <c r="G4185">
        <f t="shared" si="83"/>
        <v>0</v>
      </c>
    </row>
    <row r="4186" spans="7:7" x14ac:dyDescent="0.25">
      <c r="G4186">
        <f t="shared" si="83"/>
        <v>0</v>
      </c>
    </row>
    <row r="4187" spans="7:7" x14ac:dyDescent="0.25">
      <c r="G4187">
        <f t="shared" si="83"/>
        <v>0</v>
      </c>
    </row>
    <row r="4188" spans="7:7" x14ac:dyDescent="0.25">
      <c r="G4188">
        <f t="shared" si="83"/>
        <v>0</v>
      </c>
    </row>
    <row r="4189" spans="7:7" x14ac:dyDescent="0.25">
      <c r="G4189">
        <f t="shared" si="83"/>
        <v>0</v>
      </c>
    </row>
    <row r="4190" spans="7:7" x14ac:dyDescent="0.25">
      <c r="G4190">
        <f t="shared" si="83"/>
        <v>0</v>
      </c>
    </row>
    <row r="4191" spans="7:7" x14ac:dyDescent="0.25">
      <c r="G4191">
        <f t="shared" si="83"/>
        <v>0</v>
      </c>
    </row>
    <row r="4192" spans="7:7" x14ac:dyDescent="0.25">
      <c r="G4192">
        <f t="shared" si="83"/>
        <v>0</v>
      </c>
    </row>
    <row r="4193" spans="7:7" x14ac:dyDescent="0.25">
      <c r="G4193">
        <f t="shared" si="83"/>
        <v>0</v>
      </c>
    </row>
    <row r="4194" spans="7:7" x14ac:dyDescent="0.25">
      <c r="G4194">
        <f t="shared" si="83"/>
        <v>0</v>
      </c>
    </row>
    <row r="4195" spans="7:7" x14ac:dyDescent="0.25">
      <c r="G4195">
        <f t="shared" si="83"/>
        <v>0</v>
      </c>
    </row>
    <row r="4196" spans="7:7" x14ac:dyDescent="0.25">
      <c r="G4196">
        <f t="shared" si="83"/>
        <v>0</v>
      </c>
    </row>
    <row r="4197" spans="7:7" x14ac:dyDescent="0.25">
      <c r="G4197">
        <f t="shared" si="83"/>
        <v>0</v>
      </c>
    </row>
    <row r="4198" spans="7:7" x14ac:dyDescent="0.25">
      <c r="G4198">
        <f t="shared" si="83"/>
        <v>0</v>
      </c>
    </row>
    <row r="4199" spans="7:7" x14ac:dyDescent="0.25">
      <c r="G4199">
        <f t="shared" si="83"/>
        <v>0</v>
      </c>
    </row>
    <row r="4200" spans="7:7" x14ac:dyDescent="0.25">
      <c r="G4200">
        <f t="shared" si="83"/>
        <v>0</v>
      </c>
    </row>
    <row r="4201" spans="7:7" x14ac:dyDescent="0.25">
      <c r="G4201">
        <f t="shared" si="83"/>
        <v>0</v>
      </c>
    </row>
    <row r="4202" spans="7:7" x14ac:dyDescent="0.25">
      <c r="G4202">
        <f t="shared" si="83"/>
        <v>0</v>
      </c>
    </row>
    <row r="4203" spans="7:7" x14ac:dyDescent="0.25">
      <c r="G4203">
        <f t="shared" si="83"/>
        <v>0</v>
      </c>
    </row>
    <row r="4204" spans="7:7" x14ac:dyDescent="0.25">
      <c r="G4204">
        <f t="shared" si="83"/>
        <v>0</v>
      </c>
    </row>
    <row r="4205" spans="7:7" x14ac:dyDescent="0.25">
      <c r="G4205">
        <f t="shared" si="83"/>
        <v>0</v>
      </c>
    </row>
    <row r="4206" spans="7:7" x14ac:dyDescent="0.25">
      <c r="G4206">
        <f t="shared" si="83"/>
        <v>0</v>
      </c>
    </row>
    <row r="4207" spans="7:7" x14ac:dyDescent="0.25">
      <c r="G4207">
        <f t="shared" si="83"/>
        <v>0</v>
      </c>
    </row>
    <row r="4208" spans="7:7" x14ac:dyDescent="0.25">
      <c r="G4208">
        <f t="shared" si="83"/>
        <v>0</v>
      </c>
    </row>
    <row r="4209" spans="7:7" x14ac:dyDescent="0.25">
      <c r="G4209">
        <f t="shared" si="83"/>
        <v>0</v>
      </c>
    </row>
    <row r="4210" spans="7:7" x14ac:dyDescent="0.25">
      <c r="G4210">
        <f t="shared" si="83"/>
        <v>0</v>
      </c>
    </row>
    <row r="4211" spans="7:7" x14ac:dyDescent="0.25">
      <c r="G4211">
        <f t="shared" si="83"/>
        <v>0</v>
      </c>
    </row>
    <row r="4212" spans="7:7" x14ac:dyDescent="0.25">
      <c r="G4212">
        <f t="shared" si="83"/>
        <v>0</v>
      </c>
    </row>
    <row r="4213" spans="7:7" x14ac:dyDescent="0.25">
      <c r="G4213">
        <f t="shared" si="83"/>
        <v>0</v>
      </c>
    </row>
    <row r="4214" spans="7:7" x14ac:dyDescent="0.25">
      <c r="G4214">
        <f t="shared" si="83"/>
        <v>0</v>
      </c>
    </row>
    <row r="4215" spans="7:7" x14ac:dyDescent="0.25">
      <c r="G4215">
        <f t="shared" si="83"/>
        <v>0</v>
      </c>
    </row>
    <row r="4216" spans="7:7" x14ac:dyDescent="0.25">
      <c r="G4216">
        <f t="shared" si="83"/>
        <v>0</v>
      </c>
    </row>
    <row r="4217" spans="7:7" x14ac:dyDescent="0.25">
      <c r="G4217">
        <f t="shared" si="83"/>
        <v>0</v>
      </c>
    </row>
    <row r="4218" spans="7:7" x14ac:dyDescent="0.25">
      <c r="G4218">
        <f t="shared" si="83"/>
        <v>0</v>
      </c>
    </row>
    <row r="4219" spans="7:7" x14ac:dyDescent="0.25">
      <c r="G4219">
        <f t="shared" si="83"/>
        <v>0</v>
      </c>
    </row>
    <row r="4220" spans="7:7" x14ac:dyDescent="0.25">
      <c r="G4220">
        <f t="shared" si="83"/>
        <v>0</v>
      </c>
    </row>
    <row r="4221" spans="7:7" x14ac:dyDescent="0.25">
      <c r="G4221">
        <f t="shared" si="83"/>
        <v>0</v>
      </c>
    </row>
    <row r="4222" spans="7:7" x14ac:dyDescent="0.25">
      <c r="G4222">
        <f t="shared" si="83"/>
        <v>0</v>
      </c>
    </row>
    <row r="4223" spans="7:7" x14ac:dyDescent="0.25">
      <c r="G4223">
        <f t="shared" si="83"/>
        <v>0</v>
      </c>
    </row>
    <row r="4224" spans="7:7" x14ac:dyDescent="0.25">
      <c r="G4224">
        <f t="shared" si="83"/>
        <v>0</v>
      </c>
    </row>
    <row r="4225" spans="7:7" x14ac:dyDescent="0.25">
      <c r="G4225">
        <f t="shared" si="83"/>
        <v>0</v>
      </c>
    </row>
    <row r="4226" spans="7:7" x14ac:dyDescent="0.25">
      <c r="G4226">
        <f t="shared" si="83"/>
        <v>0</v>
      </c>
    </row>
    <row r="4227" spans="7:7" x14ac:dyDescent="0.25">
      <c r="G4227">
        <f t="shared" si="83"/>
        <v>0</v>
      </c>
    </row>
    <row r="4228" spans="7:7" x14ac:dyDescent="0.25">
      <c r="G4228">
        <f t="shared" si="83"/>
        <v>0</v>
      </c>
    </row>
    <row r="4229" spans="7:7" x14ac:dyDescent="0.25">
      <c r="G4229">
        <f t="shared" si="83"/>
        <v>0</v>
      </c>
    </row>
    <row r="4230" spans="7:7" x14ac:dyDescent="0.25">
      <c r="G4230">
        <f t="shared" si="83"/>
        <v>0</v>
      </c>
    </row>
    <row r="4231" spans="7:7" x14ac:dyDescent="0.25">
      <c r="G4231">
        <f t="shared" si="83"/>
        <v>0</v>
      </c>
    </row>
    <row r="4232" spans="7:7" x14ac:dyDescent="0.25">
      <c r="G4232">
        <f t="shared" ref="G4232:G4295" si="84">IF(E4232=E4231,G4231,D4232)</f>
        <v>0</v>
      </c>
    </row>
    <row r="4233" spans="7:7" x14ac:dyDescent="0.25">
      <c r="G4233">
        <f t="shared" si="84"/>
        <v>0</v>
      </c>
    </row>
    <row r="4234" spans="7:7" x14ac:dyDescent="0.25">
      <c r="G4234">
        <f t="shared" si="84"/>
        <v>0</v>
      </c>
    </row>
    <row r="4235" spans="7:7" x14ac:dyDescent="0.25">
      <c r="G4235">
        <f t="shared" si="84"/>
        <v>0</v>
      </c>
    </row>
    <row r="4236" spans="7:7" x14ac:dyDescent="0.25">
      <c r="G4236">
        <f t="shared" si="84"/>
        <v>0</v>
      </c>
    </row>
    <row r="4237" spans="7:7" x14ac:dyDescent="0.25">
      <c r="G4237">
        <f t="shared" si="84"/>
        <v>0</v>
      </c>
    </row>
    <row r="4238" spans="7:7" x14ac:dyDescent="0.25">
      <c r="G4238">
        <f t="shared" si="84"/>
        <v>0</v>
      </c>
    </row>
    <row r="4239" spans="7:7" x14ac:dyDescent="0.25">
      <c r="G4239">
        <f t="shared" si="84"/>
        <v>0</v>
      </c>
    </row>
    <row r="4240" spans="7:7" x14ac:dyDescent="0.25">
      <c r="G4240">
        <f t="shared" si="84"/>
        <v>0</v>
      </c>
    </row>
    <row r="4241" spans="7:7" x14ac:dyDescent="0.25">
      <c r="G4241">
        <f t="shared" si="84"/>
        <v>0</v>
      </c>
    </row>
    <row r="4242" spans="7:7" x14ac:dyDescent="0.25">
      <c r="G4242">
        <f t="shared" si="84"/>
        <v>0</v>
      </c>
    </row>
    <row r="4243" spans="7:7" x14ac:dyDescent="0.25">
      <c r="G4243">
        <f t="shared" si="84"/>
        <v>0</v>
      </c>
    </row>
    <row r="4244" spans="7:7" x14ac:dyDescent="0.25">
      <c r="G4244">
        <f t="shared" si="84"/>
        <v>0</v>
      </c>
    </row>
    <row r="4245" spans="7:7" x14ac:dyDescent="0.25">
      <c r="G4245">
        <f t="shared" si="84"/>
        <v>0</v>
      </c>
    </row>
    <row r="4246" spans="7:7" x14ac:dyDescent="0.25">
      <c r="G4246">
        <f t="shared" si="84"/>
        <v>0</v>
      </c>
    </row>
    <row r="4247" spans="7:7" x14ac:dyDescent="0.25">
      <c r="G4247">
        <f t="shared" si="84"/>
        <v>0</v>
      </c>
    </row>
    <row r="4248" spans="7:7" x14ac:dyDescent="0.25">
      <c r="G4248">
        <f t="shared" si="84"/>
        <v>0</v>
      </c>
    </row>
    <row r="4249" spans="7:7" x14ac:dyDescent="0.25">
      <c r="G4249">
        <f t="shared" si="84"/>
        <v>0</v>
      </c>
    </row>
    <row r="4250" spans="7:7" x14ac:dyDescent="0.25">
      <c r="G4250">
        <f t="shared" si="84"/>
        <v>0</v>
      </c>
    </row>
    <row r="4251" spans="7:7" x14ac:dyDescent="0.25">
      <c r="G4251">
        <f t="shared" si="84"/>
        <v>0</v>
      </c>
    </row>
    <row r="4252" spans="7:7" x14ac:dyDescent="0.25">
      <c r="G4252">
        <f t="shared" si="84"/>
        <v>0</v>
      </c>
    </row>
    <row r="4253" spans="7:7" x14ac:dyDescent="0.25">
      <c r="G4253">
        <f t="shared" si="84"/>
        <v>0</v>
      </c>
    </row>
    <row r="4254" spans="7:7" x14ac:dyDescent="0.25">
      <c r="G4254">
        <f t="shared" si="84"/>
        <v>0</v>
      </c>
    </row>
    <row r="4255" spans="7:7" x14ac:dyDescent="0.25">
      <c r="G4255">
        <f t="shared" si="84"/>
        <v>0</v>
      </c>
    </row>
    <row r="4256" spans="7:7" x14ac:dyDescent="0.25">
      <c r="G4256">
        <f t="shared" si="84"/>
        <v>0</v>
      </c>
    </row>
    <row r="4257" spans="7:7" x14ac:dyDescent="0.25">
      <c r="G4257">
        <f t="shared" si="84"/>
        <v>0</v>
      </c>
    </row>
    <row r="4258" spans="7:7" x14ac:dyDescent="0.25">
      <c r="G4258">
        <f t="shared" si="84"/>
        <v>0</v>
      </c>
    </row>
    <row r="4259" spans="7:7" x14ac:dyDescent="0.25">
      <c r="G4259">
        <f t="shared" si="84"/>
        <v>0</v>
      </c>
    </row>
    <row r="4260" spans="7:7" x14ac:dyDescent="0.25">
      <c r="G4260">
        <f t="shared" si="84"/>
        <v>0</v>
      </c>
    </row>
    <row r="4261" spans="7:7" x14ac:dyDescent="0.25">
      <c r="G4261">
        <f t="shared" si="84"/>
        <v>0</v>
      </c>
    </row>
    <row r="4262" spans="7:7" x14ac:dyDescent="0.25">
      <c r="G4262">
        <f t="shared" si="84"/>
        <v>0</v>
      </c>
    </row>
    <row r="4263" spans="7:7" x14ac:dyDescent="0.25">
      <c r="G4263">
        <f t="shared" si="84"/>
        <v>0</v>
      </c>
    </row>
    <row r="4264" spans="7:7" x14ac:dyDescent="0.25">
      <c r="G4264">
        <f t="shared" si="84"/>
        <v>0</v>
      </c>
    </row>
    <row r="4265" spans="7:7" x14ac:dyDescent="0.25">
      <c r="G4265">
        <f t="shared" si="84"/>
        <v>0</v>
      </c>
    </row>
    <row r="4266" spans="7:7" x14ac:dyDescent="0.25">
      <c r="G4266">
        <f t="shared" si="84"/>
        <v>0</v>
      </c>
    </row>
    <row r="4267" spans="7:7" x14ac:dyDescent="0.25">
      <c r="G4267">
        <f t="shared" si="84"/>
        <v>0</v>
      </c>
    </row>
    <row r="4268" spans="7:7" x14ac:dyDescent="0.25">
      <c r="G4268">
        <f t="shared" si="84"/>
        <v>0</v>
      </c>
    </row>
    <row r="4269" spans="7:7" x14ac:dyDescent="0.25">
      <c r="G4269">
        <f t="shared" si="84"/>
        <v>0</v>
      </c>
    </row>
    <row r="4270" spans="7:7" x14ac:dyDescent="0.25">
      <c r="G4270">
        <f t="shared" si="84"/>
        <v>0</v>
      </c>
    </row>
    <row r="4271" spans="7:7" x14ac:dyDescent="0.25">
      <c r="G4271">
        <f t="shared" si="84"/>
        <v>0</v>
      </c>
    </row>
    <row r="4272" spans="7:7" x14ac:dyDescent="0.25">
      <c r="G4272">
        <f t="shared" si="84"/>
        <v>0</v>
      </c>
    </row>
    <row r="4273" spans="7:7" x14ac:dyDescent="0.25">
      <c r="G4273">
        <f t="shared" si="84"/>
        <v>0</v>
      </c>
    </row>
    <row r="4274" spans="7:7" x14ac:dyDescent="0.25">
      <c r="G4274">
        <f t="shared" si="84"/>
        <v>0</v>
      </c>
    </row>
    <row r="4275" spans="7:7" x14ac:dyDescent="0.25">
      <c r="G4275">
        <f t="shared" si="84"/>
        <v>0</v>
      </c>
    </row>
    <row r="4276" spans="7:7" x14ac:dyDescent="0.25">
      <c r="G4276">
        <f t="shared" si="84"/>
        <v>0</v>
      </c>
    </row>
    <row r="4277" spans="7:7" x14ac:dyDescent="0.25">
      <c r="G4277">
        <f t="shared" si="84"/>
        <v>0</v>
      </c>
    </row>
    <row r="4278" spans="7:7" x14ac:dyDescent="0.25">
      <c r="G4278">
        <f t="shared" si="84"/>
        <v>0</v>
      </c>
    </row>
    <row r="4279" spans="7:7" x14ac:dyDescent="0.25">
      <c r="G4279">
        <f t="shared" si="84"/>
        <v>0</v>
      </c>
    </row>
    <row r="4280" spans="7:7" x14ac:dyDescent="0.25">
      <c r="G4280">
        <f t="shared" si="84"/>
        <v>0</v>
      </c>
    </row>
    <row r="4281" spans="7:7" x14ac:dyDescent="0.25">
      <c r="G4281">
        <f t="shared" si="84"/>
        <v>0</v>
      </c>
    </row>
    <row r="4282" spans="7:7" x14ac:dyDescent="0.25">
      <c r="G4282">
        <f t="shared" si="84"/>
        <v>0</v>
      </c>
    </row>
    <row r="4283" spans="7:7" x14ac:dyDescent="0.25">
      <c r="G4283">
        <f t="shared" si="84"/>
        <v>0</v>
      </c>
    </row>
    <row r="4284" spans="7:7" x14ac:dyDescent="0.25">
      <c r="G4284">
        <f t="shared" si="84"/>
        <v>0</v>
      </c>
    </row>
    <row r="4285" spans="7:7" x14ac:dyDescent="0.25">
      <c r="G4285">
        <f t="shared" si="84"/>
        <v>0</v>
      </c>
    </row>
    <row r="4286" spans="7:7" x14ac:dyDescent="0.25">
      <c r="G4286">
        <f t="shared" si="84"/>
        <v>0</v>
      </c>
    </row>
    <row r="4287" spans="7:7" x14ac:dyDescent="0.25">
      <c r="G4287">
        <f t="shared" si="84"/>
        <v>0</v>
      </c>
    </row>
    <row r="4288" spans="7:7" x14ac:dyDescent="0.25">
      <c r="G4288">
        <f t="shared" si="84"/>
        <v>0</v>
      </c>
    </row>
    <row r="4289" spans="7:7" x14ac:dyDescent="0.25">
      <c r="G4289">
        <f t="shared" si="84"/>
        <v>0</v>
      </c>
    </row>
    <row r="4290" spans="7:7" x14ac:dyDescent="0.25">
      <c r="G4290">
        <f t="shared" si="84"/>
        <v>0</v>
      </c>
    </row>
    <row r="4291" spans="7:7" x14ac:dyDescent="0.25">
      <c r="G4291">
        <f t="shared" si="84"/>
        <v>0</v>
      </c>
    </row>
    <row r="4292" spans="7:7" x14ac:dyDescent="0.25">
      <c r="G4292">
        <f t="shared" si="84"/>
        <v>0</v>
      </c>
    </row>
    <row r="4293" spans="7:7" x14ac:dyDescent="0.25">
      <c r="G4293">
        <f t="shared" si="84"/>
        <v>0</v>
      </c>
    </row>
    <row r="4294" spans="7:7" x14ac:dyDescent="0.25">
      <c r="G4294">
        <f t="shared" si="84"/>
        <v>0</v>
      </c>
    </row>
    <row r="4295" spans="7:7" x14ac:dyDescent="0.25">
      <c r="G4295">
        <f t="shared" si="84"/>
        <v>0</v>
      </c>
    </row>
    <row r="4296" spans="7:7" x14ac:dyDescent="0.25">
      <c r="G4296">
        <f t="shared" ref="G4296:G4359" si="85">IF(E4296=E4295,G4295,D4296)</f>
        <v>0</v>
      </c>
    </row>
    <row r="4297" spans="7:7" x14ac:dyDescent="0.25">
      <c r="G4297">
        <f t="shared" si="85"/>
        <v>0</v>
      </c>
    </row>
    <row r="4298" spans="7:7" x14ac:dyDescent="0.25">
      <c r="G4298">
        <f t="shared" si="85"/>
        <v>0</v>
      </c>
    </row>
    <row r="4299" spans="7:7" x14ac:dyDescent="0.25">
      <c r="G4299">
        <f t="shared" si="85"/>
        <v>0</v>
      </c>
    </row>
    <row r="4300" spans="7:7" x14ac:dyDescent="0.25">
      <c r="G4300">
        <f t="shared" si="85"/>
        <v>0</v>
      </c>
    </row>
    <row r="4301" spans="7:7" x14ac:dyDescent="0.25">
      <c r="G4301">
        <f t="shared" si="85"/>
        <v>0</v>
      </c>
    </row>
    <row r="4302" spans="7:7" x14ac:dyDescent="0.25">
      <c r="G4302">
        <f t="shared" si="85"/>
        <v>0</v>
      </c>
    </row>
    <row r="4303" spans="7:7" x14ac:dyDescent="0.25">
      <c r="G4303">
        <f t="shared" si="85"/>
        <v>0</v>
      </c>
    </row>
    <row r="4304" spans="7:7" x14ac:dyDescent="0.25">
      <c r="G4304">
        <f t="shared" si="85"/>
        <v>0</v>
      </c>
    </row>
    <row r="4305" spans="7:7" x14ac:dyDescent="0.25">
      <c r="G4305">
        <f t="shared" si="85"/>
        <v>0</v>
      </c>
    </row>
    <row r="4306" spans="7:7" x14ac:dyDescent="0.25">
      <c r="G4306">
        <f t="shared" si="85"/>
        <v>0</v>
      </c>
    </row>
    <row r="4307" spans="7:7" x14ac:dyDescent="0.25">
      <c r="G4307">
        <f t="shared" si="85"/>
        <v>0</v>
      </c>
    </row>
    <row r="4308" spans="7:7" x14ac:dyDescent="0.25">
      <c r="G4308">
        <f t="shared" si="85"/>
        <v>0</v>
      </c>
    </row>
    <row r="4309" spans="7:7" x14ac:dyDescent="0.25">
      <c r="G4309">
        <f t="shared" si="85"/>
        <v>0</v>
      </c>
    </row>
    <row r="4310" spans="7:7" x14ac:dyDescent="0.25">
      <c r="G4310">
        <f t="shared" si="85"/>
        <v>0</v>
      </c>
    </row>
    <row r="4311" spans="7:7" x14ac:dyDescent="0.25">
      <c r="G4311">
        <f t="shared" si="85"/>
        <v>0</v>
      </c>
    </row>
    <row r="4312" spans="7:7" x14ac:dyDescent="0.25">
      <c r="G4312">
        <f t="shared" si="85"/>
        <v>0</v>
      </c>
    </row>
    <row r="4313" spans="7:7" x14ac:dyDescent="0.25">
      <c r="G4313">
        <f t="shared" si="85"/>
        <v>0</v>
      </c>
    </row>
    <row r="4314" spans="7:7" x14ac:dyDescent="0.25">
      <c r="G4314">
        <f t="shared" si="85"/>
        <v>0</v>
      </c>
    </row>
    <row r="4315" spans="7:7" x14ac:dyDescent="0.25">
      <c r="G4315">
        <f t="shared" si="85"/>
        <v>0</v>
      </c>
    </row>
    <row r="4316" spans="7:7" x14ac:dyDescent="0.25">
      <c r="G4316">
        <f t="shared" si="85"/>
        <v>0</v>
      </c>
    </row>
    <row r="4317" spans="7:7" x14ac:dyDescent="0.25">
      <c r="G4317">
        <f t="shared" si="85"/>
        <v>0</v>
      </c>
    </row>
    <row r="4318" spans="7:7" x14ac:dyDescent="0.25">
      <c r="G4318">
        <f t="shared" si="85"/>
        <v>0</v>
      </c>
    </row>
    <row r="4319" spans="7:7" x14ac:dyDescent="0.25">
      <c r="G4319">
        <f t="shared" si="85"/>
        <v>0</v>
      </c>
    </row>
    <row r="4320" spans="7:7" x14ac:dyDescent="0.25">
      <c r="G4320">
        <f t="shared" si="85"/>
        <v>0</v>
      </c>
    </row>
    <row r="4321" spans="7:7" x14ac:dyDescent="0.25">
      <c r="G4321">
        <f t="shared" si="85"/>
        <v>0</v>
      </c>
    </row>
    <row r="4322" spans="7:7" x14ac:dyDescent="0.25">
      <c r="G4322">
        <f t="shared" si="85"/>
        <v>0</v>
      </c>
    </row>
    <row r="4323" spans="7:7" x14ac:dyDescent="0.25">
      <c r="G4323">
        <f t="shared" si="85"/>
        <v>0</v>
      </c>
    </row>
    <row r="4324" spans="7:7" x14ac:dyDescent="0.25">
      <c r="G4324">
        <f t="shared" si="85"/>
        <v>0</v>
      </c>
    </row>
    <row r="4325" spans="7:7" x14ac:dyDescent="0.25">
      <c r="G4325">
        <f t="shared" si="85"/>
        <v>0</v>
      </c>
    </row>
    <row r="4326" spans="7:7" x14ac:dyDescent="0.25">
      <c r="G4326">
        <f t="shared" si="85"/>
        <v>0</v>
      </c>
    </row>
    <row r="4327" spans="7:7" x14ac:dyDescent="0.25">
      <c r="G4327">
        <f t="shared" si="85"/>
        <v>0</v>
      </c>
    </row>
    <row r="4328" spans="7:7" x14ac:dyDescent="0.25">
      <c r="G4328">
        <f t="shared" si="85"/>
        <v>0</v>
      </c>
    </row>
    <row r="4329" spans="7:7" x14ac:dyDescent="0.25">
      <c r="G4329">
        <f t="shared" si="85"/>
        <v>0</v>
      </c>
    </row>
    <row r="4330" spans="7:7" x14ac:dyDescent="0.25">
      <c r="G4330">
        <f t="shared" si="85"/>
        <v>0</v>
      </c>
    </row>
    <row r="4331" spans="7:7" x14ac:dyDescent="0.25">
      <c r="G4331">
        <f t="shared" si="85"/>
        <v>0</v>
      </c>
    </row>
    <row r="4332" spans="7:7" x14ac:dyDescent="0.25">
      <c r="G4332">
        <f t="shared" si="85"/>
        <v>0</v>
      </c>
    </row>
    <row r="4333" spans="7:7" x14ac:dyDescent="0.25">
      <c r="G4333">
        <f t="shared" si="85"/>
        <v>0</v>
      </c>
    </row>
    <row r="4334" spans="7:7" x14ac:dyDescent="0.25">
      <c r="G4334">
        <f t="shared" si="85"/>
        <v>0</v>
      </c>
    </row>
    <row r="4335" spans="7:7" x14ac:dyDescent="0.25">
      <c r="G4335">
        <f t="shared" si="85"/>
        <v>0</v>
      </c>
    </row>
    <row r="4336" spans="7:7" x14ac:dyDescent="0.25">
      <c r="G4336">
        <f t="shared" si="85"/>
        <v>0</v>
      </c>
    </row>
    <row r="4337" spans="7:7" x14ac:dyDescent="0.25">
      <c r="G4337">
        <f t="shared" si="85"/>
        <v>0</v>
      </c>
    </row>
    <row r="4338" spans="7:7" x14ac:dyDescent="0.25">
      <c r="G4338">
        <f t="shared" si="85"/>
        <v>0</v>
      </c>
    </row>
    <row r="4339" spans="7:7" x14ac:dyDescent="0.25">
      <c r="G4339">
        <f t="shared" si="85"/>
        <v>0</v>
      </c>
    </row>
    <row r="4340" spans="7:7" x14ac:dyDescent="0.25">
      <c r="G4340">
        <f t="shared" si="85"/>
        <v>0</v>
      </c>
    </row>
    <row r="4341" spans="7:7" x14ac:dyDescent="0.25">
      <c r="G4341">
        <f t="shared" si="85"/>
        <v>0</v>
      </c>
    </row>
    <row r="4342" spans="7:7" x14ac:dyDescent="0.25">
      <c r="G4342">
        <f t="shared" si="85"/>
        <v>0</v>
      </c>
    </row>
    <row r="4343" spans="7:7" x14ac:dyDescent="0.25">
      <c r="G4343">
        <f t="shared" si="85"/>
        <v>0</v>
      </c>
    </row>
    <row r="4344" spans="7:7" x14ac:dyDescent="0.25">
      <c r="G4344">
        <f t="shared" si="85"/>
        <v>0</v>
      </c>
    </row>
    <row r="4345" spans="7:7" x14ac:dyDescent="0.25">
      <c r="G4345">
        <f t="shared" si="85"/>
        <v>0</v>
      </c>
    </row>
    <row r="4346" spans="7:7" x14ac:dyDescent="0.25">
      <c r="G4346">
        <f t="shared" si="85"/>
        <v>0</v>
      </c>
    </row>
    <row r="4347" spans="7:7" x14ac:dyDescent="0.25">
      <c r="G4347">
        <f t="shared" si="85"/>
        <v>0</v>
      </c>
    </row>
    <row r="4348" spans="7:7" x14ac:dyDescent="0.25">
      <c r="G4348">
        <f t="shared" si="85"/>
        <v>0</v>
      </c>
    </row>
    <row r="4349" spans="7:7" x14ac:dyDescent="0.25">
      <c r="G4349">
        <f t="shared" si="85"/>
        <v>0</v>
      </c>
    </row>
    <row r="4350" spans="7:7" x14ac:dyDescent="0.25">
      <c r="G4350">
        <f t="shared" si="85"/>
        <v>0</v>
      </c>
    </row>
    <row r="4351" spans="7:7" x14ac:dyDescent="0.25">
      <c r="G4351">
        <f t="shared" si="85"/>
        <v>0</v>
      </c>
    </row>
    <row r="4352" spans="7:7" x14ac:dyDescent="0.25">
      <c r="G4352">
        <f t="shared" si="85"/>
        <v>0</v>
      </c>
    </row>
    <row r="4353" spans="7:7" x14ac:dyDescent="0.25">
      <c r="G4353">
        <f t="shared" si="85"/>
        <v>0</v>
      </c>
    </row>
    <row r="4354" spans="7:7" x14ac:dyDescent="0.25">
      <c r="G4354">
        <f t="shared" si="85"/>
        <v>0</v>
      </c>
    </row>
    <row r="4355" spans="7:7" x14ac:dyDescent="0.25">
      <c r="G4355">
        <f t="shared" si="85"/>
        <v>0</v>
      </c>
    </row>
    <row r="4356" spans="7:7" x14ac:dyDescent="0.25">
      <c r="G4356">
        <f t="shared" si="85"/>
        <v>0</v>
      </c>
    </row>
    <row r="4357" spans="7:7" x14ac:dyDescent="0.25">
      <c r="G4357">
        <f t="shared" si="85"/>
        <v>0</v>
      </c>
    </row>
    <row r="4358" spans="7:7" x14ac:dyDescent="0.25">
      <c r="G4358">
        <f t="shared" si="85"/>
        <v>0</v>
      </c>
    </row>
    <row r="4359" spans="7:7" x14ac:dyDescent="0.25">
      <c r="G4359">
        <f t="shared" si="85"/>
        <v>0</v>
      </c>
    </row>
    <row r="4360" spans="7:7" x14ac:dyDescent="0.25">
      <c r="G4360">
        <f t="shared" ref="G4360:G4423" si="86">IF(E4360=E4359,G4359,D4360)</f>
        <v>0</v>
      </c>
    </row>
    <row r="4361" spans="7:7" x14ac:dyDescent="0.25">
      <c r="G4361">
        <f t="shared" si="86"/>
        <v>0</v>
      </c>
    </row>
    <row r="4362" spans="7:7" x14ac:dyDescent="0.25">
      <c r="G4362">
        <f t="shared" si="86"/>
        <v>0</v>
      </c>
    </row>
    <row r="4363" spans="7:7" x14ac:dyDescent="0.25">
      <c r="G4363">
        <f t="shared" si="86"/>
        <v>0</v>
      </c>
    </row>
    <row r="4364" spans="7:7" x14ac:dyDescent="0.25">
      <c r="G4364">
        <f t="shared" si="86"/>
        <v>0</v>
      </c>
    </row>
    <row r="4365" spans="7:7" x14ac:dyDescent="0.25">
      <c r="G4365">
        <f t="shared" si="86"/>
        <v>0</v>
      </c>
    </row>
    <row r="4366" spans="7:7" x14ac:dyDescent="0.25">
      <c r="G4366">
        <f t="shared" si="86"/>
        <v>0</v>
      </c>
    </row>
    <row r="4367" spans="7:7" x14ac:dyDescent="0.25">
      <c r="G4367">
        <f t="shared" si="86"/>
        <v>0</v>
      </c>
    </row>
    <row r="4368" spans="7:7" x14ac:dyDescent="0.25">
      <c r="G4368">
        <f t="shared" si="86"/>
        <v>0</v>
      </c>
    </row>
    <row r="4369" spans="7:7" x14ac:dyDescent="0.25">
      <c r="G4369">
        <f t="shared" si="86"/>
        <v>0</v>
      </c>
    </row>
    <row r="4370" spans="7:7" x14ac:dyDescent="0.25">
      <c r="G4370">
        <f t="shared" si="86"/>
        <v>0</v>
      </c>
    </row>
    <row r="4371" spans="7:7" x14ac:dyDescent="0.25">
      <c r="G4371">
        <f t="shared" si="86"/>
        <v>0</v>
      </c>
    </row>
    <row r="4372" spans="7:7" x14ac:dyDescent="0.25">
      <c r="G4372">
        <f t="shared" si="86"/>
        <v>0</v>
      </c>
    </row>
    <row r="4373" spans="7:7" x14ac:dyDescent="0.25">
      <c r="G4373">
        <f t="shared" si="86"/>
        <v>0</v>
      </c>
    </row>
    <row r="4374" spans="7:7" x14ac:dyDescent="0.25">
      <c r="G4374">
        <f t="shared" si="86"/>
        <v>0</v>
      </c>
    </row>
    <row r="4375" spans="7:7" x14ac:dyDescent="0.25">
      <c r="G4375">
        <f t="shared" si="86"/>
        <v>0</v>
      </c>
    </row>
    <row r="4376" spans="7:7" x14ac:dyDescent="0.25">
      <c r="G4376">
        <f t="shared" si="86"/>
        <v>0</v>
      </c>
    </row>
    <row r="4377" spans="7:7" x14ac:dyDescent="0.25">
      <c r="G4377">
        <f t="shared" si="86"/>
        <v>0</v>
      </c>
    </row>
    <row r="4378" spans="7:7" x14ac:dyDescent="0.25">
      <c r="G4378">
        <f t="shared" si="86"/>
        <v>0</v>
      </c>
    </row>
    <row r="4379" spans="7:7" x14ac:dyDescent="0.25">
      <c r="G4379">
        <f t="shared" si="86"/>
        <v>0</v>
      </c>
    </row>
    <row r="4380" spans="7:7" x14ac:dyDescent="0.25">
      <c r="G4380">
        <f t="shared" si="86"/>
        <v>0</v>
      </c>
    </row>
    <row r="4381" spans="7:7" x14ac:dyDescent="0.25">
      <c r="G4381">
        <f t="shared" si="86"/>
        <v>0</v>
      </c>
    </row>
    <row r="4382" spans="7:7" x14ac:dyDescent="0.25">
      <c r="G4382">
        <f t="shared" si="86"/>
        <v>0</v>
      </c>
    </row>
    <row r="4383" spans="7:7" x14ac:dyDescent="0.25">
      <c r="G4383">
        <f t="shared" si="86"/>
        <v>0</v>
      </c>
    </row>
    <row r="4384" spans="7:7" x14ac:dyDescent="0.25">
      <c r="G4384">
        <f t="shared" si="86"/>
        <v>0</v>
      </c>
    </row>
    <row r="4385" spans="7:7" x14ac:dyDescent="0.25">
      <c r="G4385">
        <f t="shared" si="86"/>
        <v>0</v>
      </c>
    </row>
    <row r="4386" spans="7:7" x14ac:dyDescent="0.25">
      <c r="G4386">
        <f t="shared" si="86"/>
        <v>0</v>
      </c>
    </row>
    <row r="4387" spans="7:7" x14ac:dyDescent="0.25">
      <c r="G4387">
        <f t="shared" si="86"/>
        <v>0</v>
      </c>
    </row>
    <row r="4388" spans="7:7" x14ac:dyDescent="0.25">
      <c r="G4388">
        <f t="shared" si="86"/>
        <v>0</v>
      </c>
    </row>
    <row r="4389" spans="7:7" x14ac:dyDescent="0.25">
      <c r="G4389">
        <f t="shared" si="86"/>
        <v>0</v>
      </c>
    </row>
    <row r="4390" spans="7:7" x14ac:dyDescent="0.25">
      <c r="G4390">
        <f t="shared" si="86"/>
        <v>0</v>
      </c>
    </row>
    <row r="4391" spans="7:7" x14ac:dyDescent="0.25">
      <c r="G4391">
        <f t="shared" si="86"/>
        <v>0</v>
      </c>
    </row>
    <row r="4392" spans="7:7" x14ac:dyDescent="0.25">
      <c r="G4392">
        <f t="shared" si="86"/>
        <v>0</v>
      </c>
    </row>
    <row r="4393" spans="7:7" x14ac:dyDescent="0.25">
      <c r="G4393">
        <f t="shared" si="86"/>
        <v>0</v>
      </c>
    </row>
    <row r="4394" spans="7:7" x14ac:dyDescent="0.25">
      <c r="G4394">
        <f t="shared" si="86"/>
        <v>0</v>
      </c>
    </row>
    <row r="4395" spans="7:7" x14ac:dyDescent="0.25">
      <c r="G4395">
        <f t="shared" si="86"/>
        <v>0</v>
      </c>
    </row>
    <row r="4396" spans="7:7" x14ac:dyDescent="0.25">
      <c r="G4396">
        <f t="shared" si="86"/>
        <v>0</v>
      </c>
    </row>
    <row r="4397" spans="7:7" x14ac:dyDescent="0.25">
      <c r="G4397">
        <f t="shared" si="86"/>
        <v>0</v>
      </c>
    </row>
    <row r="4398" spans="7:7" x14ac:dyDescent="0.25">
      <c r="G4398">
        <f t="shared" si="86"/>
        <v>0</v>
      </c>
    </row>
    <row r="4399" spans="7:7" x14ac:dyDescent="0.25">
      <c r="G4399">
        <f t="shared" si="86"/>
        <v>0</v>
      </c>
    </row>
    <row r="4400" spans="7:7" x14ac:dyDescent="0.25">
      <c r="G4400">
        <f t="shared" si="86"/>
        <v>0</v>
      </c>
    </row>
    <row r="4401" spans="7:7" x14ac:dyDescent="0.25">
      <c r="G4401">
        <f t="shared" si="86"/>
        <v>0</v>
      </c>
    </row>
    <row r="4402" spans="7:7" x14ac:dyDescent="0.25">
      <c r="G4402">
        <f t="shared" si="86"/>
        <v>0</v>
      </c>
    </row>
    <row r="4403" spans="7:7" x14ac:dyDescent="0.25">
      <c r="G4403">
        <f t="shared" si="86"/>
        <v>0</v>
      </c>
    </row>
    <row r="4404" spans="7:7" x14ac:dyDescent="0.25">
      <c r="G4404">
        <f t="shared" si="86"/>
        <v>0</v>
      </c>
    </row>
    <row r="4405" spans="7:7" x14ac:dyDescent="0.25">
      <c r="G4405">
        <f t="shared" si="86"/>
        <v>0</v>
      </c>
    </row>
    <row r="4406" spans="7:7" x14ac:dyDescent="0.25">
      <c r="G4406">
        <f t="shared" si="86"/>
        <v>0</v>
      </c>
    </row>
    <row r="4407" spans="7:7" x14ac:dyDescent="0.25">
      <c r="G4407">
        <f t="shared" si="86"/>
        <v>0</v>
      </c>
    </row>
    <row r="4408" spans="7:7" x14ac:dyDescent="0.25">
      <c r="G4408">
        <f t="shared" si="86"/>
        <v>0</v>
      </c>
    </row>
    <row r="4409" spans="7:7" x14ac:dyDescent="0.25">
      <c r="G4409">
        <f t="shared" si="86"/>
        <v>0</v>
      </c>
    </row>
    <row r="4410" spans="7:7" x14ac:dyDescent="0.25">
      <c r="G4410">
        <f t="shared" si="86"/>
        <v>0</v>
      </c>
    </row>
    <row r="4411" spans="7:7" x14ac:dyDescent="0.25">
      <c r="G4411">
        <f t="shared" si="86"/>
        <v>0</v>
      </c>
    </row>
    <row r="4412" spans="7:7" x14ac:dyDescent="0.25">
      <c r="G4412">
        <f t="shared" si="86"/>
        <v>0</v>
      </c>
    </row>
    <row r="4413" spans="7:7" x14ac:dyDescent="0.25">
      <c r="G4413">
        <f t="shared" si="86"/>
        <v>0</v>
      </c>
    </row>
    <row r="4414" spans="7:7" x14ac:dyDescent="0.25">
      <c r="G4414">
        <f t="shared" si="86"/>
        <v>0</v>
      </c>
    </row>
    <row r="4415" spans="7:7" x14ac:dyDescent="0.25">
      <c r="G4415">
        <f t="shared" si="86"/>
        <v>0</v>
      </c>
    </row>
    <row r="4416" spans="7:7" x14ac:dyDescent="0.25">
      <c r="G4416">
        <f t="shared" si="86"/>
        <v>0</v>
      </c>
    </row>
    <row r="4417" spans="7:7" x14ac:dyDescent="0.25">
      <c r="G4417">
        <f t="shared" si="86"/>
        <v>0</v>
      </c>
    </row>
    <row r="4418" spans="7:7" x14ac:dyDescent="0.25">
      <c r="G4418">
        <f t="shared" si="86"/>
        <v>0</v>
      </c>
    </row>
    <row r="4419" spans="7:7" x14ac:dyDescent="0.25">
      <c r="G4419">
        <f t="shared" si="86"/>
        <v>0</v>
      </c>
    </row>
    <row r="4420" spans="7:7" x14ac:dyDescent="0.25">
      <c r="G4420">
        <f t="shared" si="86"/>
        <v>0</v>
      </c>
    </row>
    <row r="4421" spans="7:7" x14ac:dyDescent="0.25">
      <c r="G4421">
        <f t="shared" si="86"/>
        <v>0</v>
      </c>
    </row>
    <row r="4422" spans="7:7" x14ac:dyDescent="0.25">
      <c r="G4422">
        <f t="shared" si="86"/>
        <v>0</v>
      </c>
    </row>
    <row r="4423" spans="7:7" x14ac:dyDescent="0.25">
      <c r="G4423">
        <f t="shared" si="86"/>
        <v>0</v>
      </c>
    </row>
    <row r="4424" spans="7:7" x14ac:dyDescent="0.25">
      <c r="G4424">
        <f t="shared" ref="G4424:G4487" si="87">IF(E4424=E4423,G4423,D4424)</f>
        <v>0</v>
      </c>
    </row>
    <row r="4425" spans="7:7" x14ac:dyDescent="0.25">
      <c r="G4425">
        <f t="shared" si="87"/>
        <v>0</v>
      </c>
    </row>
    <row r="4426" spans="7:7" x14ac:dyDescent="0.25">
      <c r="G4426">
        <f t="shared" si="87"/>
        <v>0</v>
      </c>
    </row>
    <row r="4427" spans="7:7" x14ac:dyDescent="0.25">
      <c r="G4427">
        <f t="shared" si="87"/>
        <v>0</v>
      </c>
    </row>
    <row r="4428" spans="7:7" x14ac:dyDescent="0.25">
      <c r="G4428">
        <f t="shared" si="87"/>
        <v>0</v>
      </c>
    </row>
    <row r="4429" spans="7:7" x14ac:dyDescent="0.25">
      <c r="G4429">
        <f t="shared" si="87"/>
        <v>0</v>
      </c>
    </row>
    <row r="4430" spans="7:7" x14ac:dyDescent="0.25">
      <c r="G4430">
        <f t="shared" si="87"/>
        <v>0</v>
      </c>
    </row>
    <row r="4431" spans="7:7" x14ac:dyDescent="0.25">
      <c r="G4431">
        <f t="shared" si="87"/>
        <v>0</v>
      </c>
    </row>
    <row r="4432" spans="7:7" x14ac:dyDescent="0.25">
      <c r="G4432">
        <f t="shared" si="87"/>
        <v>0</v>
      </c>
    </row>
    <row r="4433" spans="7:7" x14ac:dyDescent="0.25">
      <c r="G4433">
        <f t="shared" si="87"/>
        <v>0</v>
      </c>
    </row>
    <row r="4434" spans="7:7" x14ac:dyDescent="0.25">
      <c r="G4434">
        <f t="shared" si="87"/>
        <v>0</v>
      </c>
    </row>
    <row r="4435" spans="7:7" x14ac:dyDescent="0.25">
      <c r="G4435">
        <f t="shared" si="87"/>
        <v>0</v>
      </c>
    </row>
    <row r="4436" spans="7:7" x14ac:dyDescent="0.25">
      <c r="G4436">
        <f t="shared" si="87"/>
        <v>0</v>
      </c>
    </row>
    <row r="4437" spans="7:7" x14ac:dyDescent="0.25">
      <c r="G4437">
        <f t="shared" si="87"/>
        <v>0</v>
      </c>
    </row>
    <row r="4438" spans="7:7" x14ac:dyDescent="0.25">
      <c r="G4438">
        <f t="shared" si="87"/>
        <v>0</v>
      </c>
    </row>
    <row r="4439" spans="7:7" x14ac:dyDescent="0.25">
      <c r="G4439">
        <f t="shared" si="87"/>
        <v>0</v>
      </c>
    </row>
    <row r="4440" spans="7:7" x14ac:dyDescent="0.25">
      <c r="G4440">
        <f t="shared" si="87"/>
        <v>0</v>
      </c>
    </row>
    <row r="4441" spans="7:7" x14ac:dyDescent="0.25">
      <c r="G4441">
        <f t="shared" si="87"/>
        <v>0</v>
      </c>
    </row>
    <row r="4442" spans="7:7" x14ac:dyDescent="0.25">
      <c r="G4442">
        <f t="shared" si="87"/>
        <v>0</v>
      </c>
    </row>
    <row r="4443" spans="7:7" x14ac:dyDescent="0.25">
      <c r="G4443">
        <f t="shared" si="87"/>
        <v>0</v>
      </c>
    </row>
    <row r="4444" spans="7:7" x14ac:dyDescent="0.25">
      <c r="G4444">
        <f t="shared" si="87"/>
        <v>0</v>
      </c>
    </row>
    <row r="4445" spans="7:7" x14ac:dyDescent="0.25">
      <c r="G4445">
        <f t="shared" si="87"/>
        <v>0</v>
      </c>
    </row>
    <row r="4446" spans="7:7" x14ac:dyDescent="0.25">
      <c r="G4446">
        <f t="shared" si="87"/>
        <v>0</v>
      </c>
    </row>
    <row r="4447" spans="7:7" x14ac:dyDescent="0.25">
      <c r="G4447">
        <f t="shared" si="87"/>
        <v>0</v>
      </c>
    </row>
    <row r="4448" spans="7:7" x14ac:dyDescent="0.25">
      <c r="G4448">
        <f t="shared" si="87"/>
        <v>0</v>
      </c>
    </row>
    <row r="4449" spans="7:7" x14ac:dyDescent="0.25">
      <c r="G4449">
        <f t="shared" si="87"/>
        <v>0</v>
      </c>
    </row>
    <row r="4450" spans="7:7" x14ac:dyDescent="0.25">
      <c r="G4450">
        <f t="shared" si="87"/>
        <v>0</v>
      </c>
    </row>
    <row r="4451" spans="7:7" x14ac:dyDescent="0.25">
      <c r="G4451">
        <f t="shared" si="87"/>
        <v>0</v>
      </c>
    </row>
    <row r="4452" spans="7:7" x14ac:dyDescent="0.25">
      <c r="G4452">
        <f t="shared" si="87"/>
        <v>0</v>
      </c>
    </row>
    <row r="4453" spans="7:7" x14ac:dyDescent="0.25">
      <c r="G4453">
        <f t="shared" si="87"/>
        <v>0</v>
      </c>
    </row>
    <row r="4454" spans="7:7" x14ac:dyDescent="0.25">
      <c r="G4454">
        <f t="shared" si="87"/>
        <v>0</v>
      </c>
    </row>
    <row r="4455" spans="7:7" x14ac:dyDescent="0.25">
      <c r="G4455">
        <f t="shared" si="87"/>
        <v>0</v>
      </c>
    </row>
    <row r="4456" spans="7:7" x14ac:dyDescent="0.25">
      <c r="G4456">
        <f t="shared" si="87"/>
        <v>0</v>
      </c>
    </row>
    <row r="4457" spans="7:7" x14ac:dyDescent="0.25">
      <c r="G4457">
        <f t="shared" si="87"/>
        <v>0</v>
      </c>
    </row>
    <row r="4458" spans="7:7" x14ac:dyDescent="0.25">
      <c r="G4458">
        <f t="shared" si="87"/>
        <v>0</v>
      </c>
    </row>
    <row r="4459" spans="7:7" x14ac:dyDescent="0.25">
      <c r="G4459">
        <f t="shared" si="87"/>
        <v>0</v>
      </c>
    </row>
    <row r="4460" spans="7:7" x14ac:dyDescent="0.25">
      <c r="G4460">
        <f t="shared" si="87"/>
        <v>0</v>
      </c>
    </row>
    <row r="4461" spans="7:7" x14ac:dyDescent="0.25">
      <c r="G4461">
        <f t="shared" si="87"/>
        <v>0</v>
      </c>
    </row>
    <row r="4462" spans="7:7" x14ac:dyDescent="0.25">
      <c r="G4462">
        <f t="shared" si="87"/>
        <v>0</v>
      </c>
    </row>
    <row r="4463" spans="7:7" x14ac:dyDescent="0.25">
      <c r="G4463">
        <f t="shared" si="87"/>
        <v>0</v>
      </c>
    </row>
    <row r="4464" spans="7:7" x14ac:dyDescent="0.25">
      <c r="G4464">
        <f t="shared" si="87"/>
        <v>0</v>
      </c>
    </row>
    <row r="4465" spans="7:7" x14ac:dyDescent="0.25">
      <c r="G4465">
        <f t="shared" si="87"/>
        <v>0</v>
      </c>
    </row>
    <row r="4466" spans="7:7" x14ac:dyDescent="0.25">
      <c r="G4466">
        <f t="shared" si="87"/>
        <v>0</v>
      </c>
    </row>
    <row r="4467" spans="7:7" x14ac:dyDescent="0.25">
      <c r="G4467">
        <f t="shared" si="87"/>
        <v>0</v>
      </c>
    </row>
    <row r="4468" spans="7:7" x14ac:dyDescent="0.25">
      <c r="G4468">
        <f t="shared" si="87"/>
        <v>0</v>
      </c>
    </row>
    <row r="4469" spans="7:7" x14ac:dyDescent="0.25">
      <c r="G4469">
        <f t="shared" si="87"/>
        <v>0</v>
      </c>
    </row>
    <row r="4470" spans="7:7" x14ac:dyDescent="0.25">
      <c r="G4470">
        <f t="shared" si="87"/>
        <v>0</v>
      </c>
    </row>
    <row r="4471" spans="7:7" x14ac:dyDescent="0.25">
      <c r="G4471">
        <f t="shared" si="87"/>
        <v>0</v>
      </c>
    </row>
    <row r="4472" spans="7:7" x14ac:dyDescent="0.25">
      <c r="G4472">
        <f t="shared" si="87"/>
        <v>0</v>
      </c>
    </row>
    <row r="4473" spans="7:7" x14ac:dyDescent="0.25">
      <c r="G4473">
        <f t="shared" si="87"/>
        <v>0</v>
      </c>
    </row>
    <row r="4474" spans="7:7" x14ac:dyDescent="0.25">
      <c r="G4474">
        <f t="shared" si="87"/>
        <v>0</v>
      </c>
    </row>
    <row r="4475" spans="7:7" x14ac:dyDescent="0.25">
      <c r="G4475">
        <f t="shared" si="87"/>
        <v>0</v>
      </c>
    </row>
    <row r="4476" spans="7:7" x14ac:dyDescent="0.25">
      <c r="G4476">
        <f t="shared" si="87"/>
        <v>0</v>
      </c>
    </row>
    <row r="4477" spans="7:7" x14ac:dyDescent="0.25">
      <c r="G4477">
        <f t="shared" si="87"/>
        <v>0</v>
      </c>
    </row>
    <row r="4478" spans="7:7" x14ac:dyDescent="0.25">
      <c r="G4478">
        <f t="shared" si="87"/>
        <v>0</v>
      </c>
    </row>
    <row r="4479" spans="7:7" x14ac:dyDescent="0.25">
      <c r="G4479">
        <f t="shared" si="87"/>
        <v>0</v>
      </c>
    </row>
    <row r="4480" spans="7:7" x14ac:dyDescent="0.25">
      <c r="G4480">
        <f t="shared" si="87"/>
        <v>0</v>
      </c>
    </row>
    <row r="4481" spans="7:7" x14ac:dyDescent="0.25">
      <c r="G4481">
        <f t="shared" si="87"/>
        <v>0</v>
      </c>
    </row>
    <row r="4482" spans="7:7" x14ac:dyDescent="0.25">
      <c r="G4482">
        <f t="shared" si="87"/>
        <v>0</v>
      </c>
    </row>
    <row r="4483" spans="7:7" x14ac:dyDescent="0.25">
      <c r="G4483">
        <f t="shared" si="87"/>
        <v>0</v>
      </c>
    </row>
    <row r="4484" spans="7:7" x14ac:dyDescent="0.25">
      <c r="G4484">
        <f t="shared" si="87"/>
        <v>0</v>
      </c>
    </row>
    <row r="4485" spans="7:7" x14ac:dyDescent="0.25">
      <c r="G4485">
        <f t="shared" si="87"/>
        <v>0</v>
      </c>
    </row>
    <row r="4486" spans="7:7" x14ac:dyDescent="0.25">
      <c r="G4486">
        <f t="shared" si="87"/>
        <v>0</v>
      </c>
    </row>
    <row r="4487" spans="7:7" x14ac:dyDescent="0.25">
      <c r="G4487">
        <f t="shared" si="87"/>
        <v>0</v>
      </c>
    </row>
    <row r="4488" spans="7:7" x14ac:dyDescent="0.25">
      <c r="G4488">
        <f t="shared" ref="G4488:G4551" si="88">IF(E4488=E4487,G4487,D4488)</f>
        <v>0</v>
      </c>
    </row>
    <row r="4489" spans="7:7" x14ac:dyDescent="0.25">
      <c r="G4489">
        <f t="shared" si="88"/>
        <v>0</v>
      </c>
    </row>
    <row r="4490" spans="7:7" x14ac:dyDescent="0.25">
      <c r="G4490">
        <f t="shared" si="88"/>
        <v>0</v>
      </c>
    </row>
    <row r="4491" spans="7:7" x14ac:dyDescent="0.25">
      <c r="G4491">
        <f t="shared" si="88"/>
        <v>0</v>
      </c>
    </row>
    <row r="4492" spans="7:7" x14ac:dyDescent="0.25">
      <c r="G4492">
        <f t="shared" si="88"/>
        <v>0</v>
      </c>
    </row>
    <row r="4493" spans="7:7" x14ac:dyDescent="0.25">
      <c r="G4493">
        <f t="shared" si="88"/>
        <v>0</v>
      </c>
    </row>
    <row r="4494" spans="7:7" x14ac:dyDescent="0.25">
      <c r="G4494">
        <f t="shared" si="88"/>
        <v>0</v>
      </c>
    </row>
    <row r="4495" spans="7:7" x14ac:dyDescent="0.25">
      <c r="G4495">
        <f t="shared" si="88"/>
        <v>0</v>
      </c>
    </row>
    <row r="4496" spans="7:7" x14ac:dyDescent="0.25">
      <c r="G4496">
        <f t="shared" si="88"/>
        <v>0</v>
      </c>
    </row>
    <row r="4497" spans="7:7" x14ac:dyDescent="0.25">
      <c r="G4497">
        <f t="shared" si="88"/>
        <v>0</v>
      </c>
    </row>
    <row r="4498" spans="7:7" x14ac:dyDescent="0.25">
      <c r="G4498">
        <f t="shared" si="88"/>
        <v>0</v>
      </c>
    </row>
    <row r="4499" spans="7:7" x14ac:dyDescent="0.25">
      <c r="G4499">
        <f t="shared" si="88"/>
        <v>0</v>
      </c>
    </row>
    <row r="4500" spans="7:7" x14ac:dyDescent="0.25">
      <c r="G4500">
        <f t="shared" si="88"/>
        <v>0</v>
      </c>
    </row>
    <row r="4501" spans="7:7" x14ac:dyDescent="0.25">
      <c r="G4501">
        <f t="shared" si="88"/>
        <v>0</v>
      </c>
    </row>
    <row r="4502" spans="7:7" x14ac:dyDescent="0.25">
      <c r="G4502">
        <f t="shared" si="88"/>
        <v>0</v>
      </c>
    </row>
    <row r="4503" spans="7:7" x14ac:dyDescent="0.25">
      <c r="G4503">
        <f t="shared" si="88"/>
        <v>0</v>
      </c>
    </row>
    <row r="4504" spans="7:7" x14ac:dyDescent="0.25">
      <c r="G4504">
        <f t="shared" si="88"/>
        <v>0</v>
      </c>
    </row>
    <row r="4505" spans="7:7" x14ac:dyDescent="0.25">
      <c r="G4505">
        <f t="shared" si="88"/>
        <v>0</v>
      </c>
    </row>
    <row r="4506" spans="7:7" x14ac:dyDescent="0.25">
      <c r="G4506">
        <f t="shared" si="88"/>
        <v>0</v>
      </c>
    </row>
    <row r="4507" spans="7:7" x14ac:dyDescent="0.25">
      <c r="G4507">
        <f t="shared" si="88"/>
        <v>0</v>
      </c>
    </row>
    <row r="4508" spans="7:7" x14ac:dyDescent="0.25">
      <c r="G4508">
        <f t="shared" si="88"/>
        <v>0</v>
      </c>
    </row>
    <row r="4509" spans="7:7" x14ac:dyDescent="0.25">
      <c r="G4509">
        <f t="shared" si="88"/>
        <v>0</v>
      </c>
    </row>
    <row r="4510" spans="7:7" x14ac:dyDescent="0.25">
      <c r="G4510">
        <f t="shared" si="88"/>
        <v>0</v>
      </c>
    </row>
    <row r="4511" spans="7:7" x14ac:dyDescent="0.25">
      <c r="G4511">
        <f t="shared" si="88"/>
        <v>0</v>
      </c>
    </row>
    <row r="4512" spans="7:7" x14ac:dyDescent="0.25">
      <c r="G4512">
        <f t="shared" si="88"/>
        <v>0</v>
      </c>
    </row>
    <row r="4513" spans="7:7" x14ac:dyDescent="0.25">
      <c r="G4513">
        <f t="shared" si="88"/>
        <v>0</v>
      </c>
    </row>
    <row r="4514" spans="7:7" x14ac:dyDescent="0.25">
      <c r="G4514">
        <f t="shared" si="88"/>
        <v>0</v>
      </c>
    </row>
    <row r="4515" spans="7:7" x14ac:dyDescent="0.25">
      <c r="G4515">
        <f t="shared" si="88"/>
        <v>0</v>
      </c>
    </row>
    <row r="4516" spans="7:7" x14ac:dyDescent="0.25">
      <c r="G4516">
        <f t="shared" si="88"/>
        <v>0</v>
      </c>
    </row>
    <row r="4517" spans="7:7" x14ac:dyDescent="0.25">
      <c r="G4517">
        <f t="shared" si="88"/>
        <v>0</v>
      </c>
    </row>
    <row r="4518" spans="7:7" x14ac:dyDescent="0.25">
      <c r="G4518">
        <f t="shared" si="88"/>
        <v>0</v>
      </c>
    </row>
    <row r="4519" spans="7:7" x14ac:dyDescent="0.25">
      <c r="G4519">
        <f t="shared" si="88"/>
        <v>0</v>
      </c>
    </row>
    <row r="4520" spans="7:7" x14ac:dyDescent="0.25">
      <c r="G4520">
        <f t="shared" si="88"/>
        <v>0</v>
      </c>
    </row>
    <row r="4521" spans="7:7" x14ac:dyDescent="0.25">
      <c r="G4521">
        <f t="shared" si="88"/>
        <v>0</v>
      </c>
    </row>
    <row r="4522" spans="7:7" x14ac:dyDescent="0.25">
      <c r="G4522">
        <f t="shared" si="88"/>
        <v>0</v>
      </c>
    </row>
    <row r="4523" spans="7:7" x14ac:dyDescent="0.25">
      <c r="G4523">
        <f t="shared" si="88"/>
        <v>0</v>
      </c>
    </row>
    <row r="4524" spans="7:7" x14ac:dyDescent="0.25">
      <c r="G4524">
        <f t="shared" si="88"/>
        <v>0</v>
      </c>
    </row>
    <row r="4525" spans="7:7" x14ac:dyDescent="0.25">
      <c r="G4525">
        <f t="shared" si="88"/>
        <v>0</v>
      </c>
    </row>
    <row r="4526" spans="7:7" x14ac:dyDescent="0.25">
      <c r="G4526">
        <f t="shared" si="88"/>
        <v>0</v>
      </c>
    </row>
    <row r="4527" spans="7:7" x14ac:dyDescent="0.25">
      <c r="G4527">
        <f t="shared" si="88"/>
        <v>0</v>
      </c>
    </row>
    <row r="4528" spans="7:7" x14ac:dyDescent="0.25">
      <c r="G4528">
        <f t="shared" si="88"/>
        <v>0</v>
      </c>
    </row>
    <row r="4529" spans="7:7" x14ac:dyDescent="0.25">
      <c r="G4529">
        <f t="shared" si="88"/>
        <v>0</v>
      </c>
    </row>
    <row r="4530" spans="7:7" x14ac:dyDescent="0.25">
      <c r="G4530">
        <f t="shared" si="88"/>
        <v>0</v>
      </c>
    </row>
    <row r="4531" spans="7:7" x14ac:dyDescent="0.25">
      <c r="G4531">
        <f t="shared" si="88"/>
        <v>0</v>
      </c>
    </row>
    <row r="4532" spans="7:7" x14ac:dyDescent="0.25">
      <c r="G4532">
        <f t="shared" si="88"/>
        <v>0</v>
      </c>
    </row>
    <row r="4533" spans="7:7" x14ac:dyDescent="0.25">
      <c r="G4533">
        <f t="shared" si="88"/>
        <v>0</v>
      </c>
    </row>
    <row r="4534" spans="7:7" x14ac:dyDescent="0.25">
      <c r="G4534">
        <f t="shared" si="88"/>
        <v>0</v>
      </c>
    </row>
    <row r="4535" spans="7:7" x14ac:dyDescent="0.25">
      <c r="G4535">
        <f t="shared" si="88"/>
        <v>0</v>
      </c>
    </row>
    <row r="4536" spans="7:7" x14ac:dyDescent="0.25">
      <c r="G4536">
        <f t="shared" si="88"/>
        <v>0</v>
      </c>
    </row>
    <row r="4537" spans="7:7" x14ac:dyDescent="0.25">
      <c r="G4537">
        <f t="shared" si="88"/>
        <v>0</v>
      </c>
    </row>
    <row r="4538" spans="7:7" x14ac:dyDescent="0.25">
      <c r="G4538">
        <f t="shared" si="88"/>
        <v>0</v>
      </c>
    </row>
    <row r="4539" spans="7:7" x14ac:dyDescent="0.25">
      <c r="G4539">
        <f t="shared" si="88"/>
        <v>0</v>
      </c>
    </row>
    <row r="4540" spans="7:7" x14ac:dyDescent="0.25">
      <c r="G4540">
        <f t="shared" si="88"/>
        <v>0</v>
      </c>
    </row>
    <row r="4541" spans="7:7" x14ac:dyDescent="0.25">
      <c r="G4541">
        <f t="shared" si="88"/>
        <v>0</v>
      </c>
    </row>
    <row r="4542" spans="7:7" x14ac:dyDescent="0.25">
      <c r="G4542">
        <f t="shared" si="88"/>
        <v>0</v>
      </c>
    </row>
    <row r="4543" spans="7:7" x14ac:dyDescent="0.25">
      <c r="G4543">
        <f t="shared" si="88"/>
        <v>0</v>
      </c>
    </row>
    <row r="4544" spans="7:7" x14ac:dyDescent="0.25">
      <c r="G4544">
        <f t="shared" si="88"/>
        <v>0</v>
      </c>
    </row>
    <row r="4545" spans="7:7" x14ac:dyDescent="0.25">
      <c r="G4545">
        <f t="shared" si="88"/>
        <v>0</v>
      </c>
    </row>
    <row r="4546" spans="7:7" x14ac:dyDescent="0.25">
      <c r="G4546">
        <f t="shared" si="88"/>
        <v>0</v>
      </c>
    </row>
    <row r="4547" spans="7:7" x14ac:dyDescent="0.25">
      <c r="G4547">
        <f t="shared" si="88"/>
        <v>0</v>
      </c>
    </row>
    <row r="4548" spans="7:7" x14ac:dyDescent="0.25">
      <c r="G4548">
        <f t="shared" si="88"/>
        <v>0</v>
      </c>
    </row>
    <row r="4549" spans="7:7" x14ac:dyDescent="0.25">
      <c r="G4549">
        <f t="shared" si="88"/>
        <v>0</v>
      </c>
    </row>
    <row r="4550" spans="7:7" x14ac:dyDescent="0.25">
      <c r="G4550">
        <f t="shared" si="88"/>
        <v>0</v>
      </c>
    </row>
    <row r="4551" spans="7:7" x14ac:dyDescent="0.25">
      <c r="G4551">
        <f t="shared" si="88"/>
        <v>0</v>
      </c>
    </row>
    <row r="4552" spans="7:7" x14ac:dyDescent="0.25">
      <c r="G4552">
        <f t="shared" ref="G4552:G4615" si="89">IF(E4552=E4551,G4551,D4552)</f>
        <v>0</v>
      </c>
    </row>
    <row r="4553" spans="7:7" x14ac:dyDescent="0.25">
      <c r="G4553">
        <f t="shared" si="89"/>
        <v>0</v>
      </c>
    </row>
    <row r="4554" spans="7:7" x14ac:dyDescent="0.25">
      <c r="G4554">
        <f t="shared" si="89"/>
        <v>0</v>
      </c>
    </row>
    <row r="4555" spans="7:7" x14ac:dyDescent="0.25">
      <c r="G4555">
        <f t="shared" si="89"/>
        <v>0</v>
      </c>
    </row>
    <row r="4556" spans="7:7" x14ac:dyDescent="0.25">
      <c r="G4556">
        <f t="shared" si="89"/>
        <v>0</v>
      </c>
    </row>
    <row r="4557" spans="7:7" x14ac:dyDescent="0.25">
      <c r="G4557">
        <f t="shared" si="89"/>
        <v>0</v>
      </c>
    </row>
    <row r="4558" spans="7:7" x14ac:dyDescent="0.25">
      <c r="G4558">
        <f t="shared" si="89"/>
        <v>0</v>
      </c>
    </row>
    <row r="4559" spans="7:7" x14ac:dyDescent="0.25">
      <c r="G4559">
        <f t="shared" si="89"/>
        <v>0</v>
      </c>
    </row>
    <row r="4560" spans="7:7" x14ac:dyDescent="0.25">
      <c r="G4560">
        <f t="shared" si="89"/>
        <v>0</v>
      </c>
    </row>
    <row r="4561" spans="7:7" x14ac:dyDescent="0.25">
      <c r="G4561">
        <f t="shared" si="89"/>
        <v>0</v>
      </c>
    </row>
    <row r="4562" spans="7:7" x14ac:dyDescent="0.25">
      <c r="G4562">
        <f t="shared" si="89"/>
        <v>0</v>
      </c>
    </row>
    <row r="4563" spans="7:7" x14ac:dyDescent="0.25">
      <c r="G4563">
        <f t="shared" si="89"/>
        <v>0</v>
      </c>
    </row>
    <row r="4564" spans="7:7" x14ac:dyDescent="0.25">
      <c r="G4564">
        <f t="shared" si="89"/>
        <v>0</v>
      </c>
    </row>
    <row r="4565" spans="7:7" x14ac:dyDescent="0.25">
      <c r="G4565">
        <f t="shared" si="89"/>
        <v>0</v>
      </c>
    </row>
    <row r="4566" spans="7:7" x14ac:dyDescent="0.25">
      <c r="G4566">
        <f t="shared" si="89"/>
        <v>0</v>
      </c>
    </row>
    <row r="4567" spans="7:7" x14ac:dyDescent="0.25">
      <c r="G4567">
        <f t="shared" si="89"/>
        <v>0</v>
      </c>
    </row>
    <row r="4568" spans="7:7" x14ac:dyDescent="0.25">
      <c r="G4568">
        <f t="shared" si="89"/>
        <v>0</v>
      </c>
    </row>
    <row r="4569" spans="7:7" x14ac:dyDescent="0.25">
      <c r="G4569">
        <f t="shared" si="89"/>
        <v>0</v>
      </c>
    </row>
    <row r="4570" spans="7:7" x14ac:dyDescent="0.25">
      <c r="G4570">
        <f t="shared" si="89"/>
        <v>0</v>
      </c>
    </row>
    <row r="4571" spans="7:7" x14ac:dyDescent="0.25">
      <c r="G4571">
        <f t="shared" si="89"/>
        <v>0</v>
      </c>
    </row>
    <row r="4572" spans="7:7" x14ac:dyDescent="0.25">
      <c r="G4572">
        <f t="shared" si="89"/>
        <v>0</v>
      </c>
    </row>
    <row r="4573" spans="7:7" x14ac:dyDescent="0.25">
      <c r="G4573">
        <f t="shared" si="89"/>
        <v>0</v>
      </c>
    </row>
    <row r="4574" spans="7:7" x14ac:dyDescent="0.25">
      <c r="G4574">
        <f t="shared" si="89"/>
        <v>0</v>
      </c>
    </row>
    <row r="4575" spans="7:7" x14ac:dyDescent="0.25">
      <c r="G4575">
        <f t="shared" si="89"/>
        <v>0</v>
      </c>
    </row>
    <row r="4576" spans="7:7" x14ac:dyDescent="0.25">
      <c r="G4576">
        <f t="shared" si="89"/>
        <v>0</v>
      </c>
    </row>
    <row r="4577" spans="7:7" x14ac:dyDescent="0.25">
      <c r="G4577">
        <f t="shared" si="89"/>
        <v>0</v>
      </c>
    </row>
    <row r="4578" spans="7:7" x14ac:dyDescent="0.25">
      <c r="G4578">
        <f t="shared" si="89"/>
        <v>0</v>
      </c>
    </row>
    <row r="4579" spans="7:7" x14ac:dyDescent="0.25">
      <c r="G4579">
        <f t="shared" si="89"/>
        <v>0</v>
      </c>
    </row>
    <row r="4580" spans="7:7" x14ac:dyDescent="0.25">
      <c r="G4580">
        <f t="shared" si="89"/>
        <v>0</v>
      </c>
    </row>
    <row r="4581" spans="7:7" x14ac:dyDescent="0.25">
      <c r="G4581">
        <f t="shared" si="89"/>
        <v>0</v>
      </c>
    </row>
    <row r="4582" spans="7:7" x14ac:dyDescent="0.25">
      <c r="G4582">
        <f t="shared" si="89"/>
        <v>0</v>
      </c>
    </row>
    <row r="4583" spans="7:7" x14ac:dyDescent="0.25">
      <c r="G4583">
        <f t="shared" si="89"/>
        <v>0</v>
      </c>
    </row>
    <row r="4584" spans="7:7" x14ac:dyDescent="0.25">
      <c r="G4584">
        <f t="shared" si="89"/>
        <v>0</v>
      </c>
    </row>
    <row r="4585" spans="7:7" x14ac:dyDescent="0.25">
      <c r="G4585">
        <f t="shared" si="89"/>
        <v>0</v>
      </c>
    </row>
    <row r="4586" spans="7:7" x14ac:dyDescent="0.25">
      <c r="G4586">
        <f t="shared" si="89"/>
        <v>0</v>
      </c>
    </row>
    <row r="4587" spans="7:7" x14ac:dyDescent="0.25">
      <c r="G4587">
        <f t="shared" si="89"/>
        <v>0</v>
      </c>
    </row>
    <row r="4588" spans="7:7" x14ac:dyDescent="0.25">
      <c r="G4588">
        <f t="shared" si="89"/>
        <v>0</v>
      </c>
    </row>
    <row r="4589" spans="7:7" x14ac:dyDescent="0.25">
      <c r="G4589">
        <f t="shared" si="89"/>
        <v>0</v>
      </c>
    </row>
    <row r="4590" spans="7:7" x14ac:dyDescent="0.25">
      <c r="G4590">
        <f t="shared" si="89"/>
        <v>0</v>
      </c>
    </row>
    <row r="4591" spans="7:7" x14ac:dyDescent="0.25">
      <c r="G4591">
        <f t="shared" si="89"/>
        <v>0</v>
      </c>
    </row>
    <row r="4592" spans="7:7" x14ac:dyDescent="0.25">
      <c r="G4592">
        <f t="shared" si="89"/>
        <v>0</v>
      </c>
    </row>
    <row r="4593" spans="7:7" x14ac:dyDescent="0.25">
      <c r="G4593">
        <f t="shared" si="89"/>
        <v>0</v>
      </c>
    </row>
    <row r="4594" spans="7:7" x14ac:dyDescent="0.25">
      <c r="G4594">
        <f t="shared" si="89"/>
        <v>0</v>
      </c>
    </row>
    <row r="4595" spans="7:7" x14ac:dyDescent="0.25">
      <c r="G4595">
        <f t="shared" si="89"/>
        <v>0</v>
      </c>
    </row>
    <row r="4596" spans="7:7" x14ac:dyDescent="0.25">
      <c r="G4596">
        <f t="shared" si="89"/>
        <v>0</v>
      </c>
    </row>
    <row r="4597" spans="7:7" x14ac:dyDescent="0.25">
      <c r="G4597">
        <f t="shared" si="89"/>
        <v>0</v>
      </c>
    </row>
    <row r="4598" spans="7:7" x14ac:dyDescent="0.25">
      <c r="G4598">
        <f t="shared" si="89"/>
        <v>0</v>
      </c>
    </row>
    <row r="4599" spans="7:7" x14ac:dyDescent="0.25">
      <c r="G4599">
        <f t="shared" si="89"/>
        <v>0</v>
      </c>
    </row>
    <row r="4600" spans="7:7" x14ac:dyDescent="0.25">
      <c r="G4600">
        <f t="shared" si="89"/>
        <v>0</v>
      </c>
    </row>
    <row r="4601" spans="7:7" x14ac:dyDescent="0.25">
      <c r="G4601">
        <f t="shared" si="89"/>
        <v>0</v>
      </c>
    </row>
    <row r="4602" spans="7:7" x14ac:dyDescent="0.25">
      <c r="G4602">
        <f t="shared" si="89"/>
        <v>0</v>
      </c>
    </row>
    <row r="4603" spans="7:7" x14ac:dyDescent="0.25">
      <c r="G4603">
        <f t="shared" si="89"/>
        <v>0</v>
      </c>
    </row>
    <row r="4604" spans="7:7" x14ac:dyDescent="0.25">
      <c r="G4604">
        <f t="shared" si="89"/>
        <v>0</v>
      </c>
    </row>
    <row r="4605" spans="7:7" x14ac:dyDescent="0.25">
      <c r="G4605">
        <f t="shared" si="89"/>
        <v>0</v>
      </c>
    </row>
    <row r="4606" spans="7:7" x14ac:dyDescent="0.25">
      <c r="G4606">
        <f t="shared" si="89"/>
        <v>0</v>
      </c>
    </row>
    <row r="4607" spans="7:7" x14ac:dyDescent="0.25">
      <c r="G4607">
        <f t="shared" si="89"/>
        <v>0</v>
      </c>
    </row>
    <row r="4608" spans="7:7" x14ac:dyDescent="0.25">
      <c r="G4608">
        <f t="shared" si="89"/>
        <v>0</v>
      </c>
    </row>
    <row r="4609" spans="7:7" x14ac:dyDescent="0.25">
      <c r="G4609">
        <f t="shared" si="89"/>
        <v>0</v>
      </c>
    </row>
    <row r="4610" spans="7:7" x14ac:dyDescent="0.25">
      <c r="G4610">
        <f t="shared" si="89"/>
        <v>0</v>
      </c>
    </row>
    <row r="4611" spans="7:7" x14ac:dyDescent="0.25">
      <c r="G4611">
        <f t="shared" si="89"/>
        <v>0</v>
      </c>
    </row>
    <row r="4612" spans="7:7" x14ac:dyDescent="0.25">
      <c r="G4612">
        <f t="shared" si="89"/>
        <v>0</v>
      </c>
    </row>
    <row r="4613" spans="7:7" x14ac:dyDescent="0.25">
      <c r="G4613">
        <f t="shared" si="89"/>
        <v>0</v>
      </c>
    </row>
    <row r="4614" spans="7:7" x14ac:dyDescent="0.25">
      <c r="G4614">
        <f t="shared" si="89"/>
        <v>0</v>
      </c>
    </row>
    <row r="4615" spans="7:7" x14ac:dyDescent="0.25">
      <c r="G4615">
        <f t="shared" si="89"/>
        <v>0</v>
      </c>
    </row>
    <row r="4616" spans="7:7" x14ac:dyDescent="0.25">
      <c r="G4616">
        <f t="shared" ref="G4616:G4679" si="90">IF(E4616=E4615,G4615,D4616)</f>
        <v>0</v>
      </c>
    </row>
    <row r="4617" spans="7:7" x14ac:dyDescent="0.25">
      <c r="G4617">
        <f t="shared" si="90"/>
        <v>0</v>
      </c>
    </row>
    <row r="4618" spans="7:7" x14ac:dyDescent="0.25">
      <c r="G4618">
        <f t="shared" si="90"/>
        <v>0</v>
      </c>
    </row>
    <row r="4619" spans="7:7" x14ac:dyDescent="0.25">
      <c r="G4619">
        <f t="shared" si="90"/>
        <v>0</v>
      </c>
    </row>
    <row r="4620" spans="7:7" x14ac:dyDescent="0.25">
      <c r="G4620">
        <f t="shared" si="90"/>
        <v>0</v>
      </c>
    </row>
    <row r="4621" spans="7:7" x14ac:dyDescent="0.25">
      <c r="G4621">
        <f t="shared" si="90"/>
        <v>0</v>
      </c>
    </row>
    <row r="4622" spans="7:7" x14ac:dyDescent="0.25">
      <c r="G4622">
        <f t="shared" si="90"/>
        <v>0</v>
      </c>
    </row>
    <row r="4623" spans="7:7" x14ac:dyDescent="0.25">
      <c r="G4623">
        <f t="shared" si="90"/>
        <v>0</v>
      </c>
    </row>
    <row r="4624" spans="7:7" x14ac:dyDescent="0.25">
      <c r="G4624">
        <f t="shared" si="90"/>
        <v>0</v>
      </c>
    </row>
    <row r="4625" spans="7:7" x14ac:dyDescent="0.25">
      <c r="G4625">
        <f t="shared" si="90"/>
        <v>0</v>
      </c>
    </row>
    <row r="4626" spans="7:7" x14ac:dyDescent="0.25">
      <c r="G4626">
        <f t="shared" si="90"/>
        <v>0</v>
      </c>
    </row>
    <row r="4627" spans="7:7" x14ac:dyDescent="0.25">
      <c r="G4627">
        <f t="shared" si="90"/>
        <v>0</v>
      </c>
    </row>
    <row r="4628" spans="7:7" x14ac:dyDescent="0.25">
      <c r="G4628">
        <f t="shared" si="90"/>
        <v>0</v>
      </c>
    </row>
    <row r="4629" spans="7:7" x14ac:dyDescent="0.25">
      <c r="G4629">
        <f t="shared" si="90"/>
        <v>0</v>
      </c>
    </row>
    <row r="4630" spans="7:7" x14ac:dyDescent="0.25">
      <c r="G4630">
        <f t="shared" si="90"/>
        <v>0</v>
      </c>
    </row>
    <row r="4631" spans="7:7" x14ac:dyDescent="0.25">
      <c r="G4631">
        <f t="shared" si="90"/>
        <v>0</v>
      </c>
    </row>
    <row r="4632" spans="7:7" x14ac:dyDescent="0.25">
      <c r="G4632">
        <f t="shared" si="90"/>
        <v>0</v>
      </c>
    </row>
    <row r="4633" spans="7:7" x14ac:dyDescent="0.25">
      <c r="G4633">
        <f t="shared" si="90"/>
        <v>0</v>
      </c>
    </row>
    <row r="4634" spans="7:7" x14ac:dyDescent="0.25">
      <c r="G4634">
        <f t="shared" si="90"/>
        <v>0</v>
      </c>
    </row>
    <row r="4635" spans="7:7" x14ac:dyDescent="0.25">
      <c r="G4635">
        <f t="shared" si="90"/>
        <v>0</v>
      </c>
    </row>
    <row r="4636" spans="7:7" x14ac:dyDescent="0.25">
      <c r="G4636">
        <f t="shared" si="90"/>
        <v>0</v>
      </c>
    </row>
    <row r="4637" spans="7:7" x14ac:dyDescent="0.25">
      <c r="G4637">
        <f t="shared" si="90"/>
        <v>0</v>
      </c>
    </row>
    <row r="4638" spans="7:7" x14ac:dyDescent="0.25">
      <c r="G4638">
        <f t="shared" si="90"/>
        <v>0</v>
      </c>
    </row>
    <row r="4639" spans="7:7" x14ac:dyDescent="0.25">
      <c r="G4639">
        <f t="shared" si="90"/>
        <v>0</v>
      </c>
    </row>
    <row r="4640" spans="7:7" x14ac:dyDescent="0.25">
      <c r="G4640">
        <f t="shared" si="90"/>
        <v>0</v>
      </c>
    </row>
    <row r="4641" spans="7:7" x14ac:dyDescent="0.25">
      <c r="G4641">
        <f t="shared" si="90"/>
        <v>0</v>
      </c>
    </row>
    <row r="4642" spans="7:7" x14ac:dyDescent="0.25">
      <c r="G4642">
        <f t="shared" si="90"/>
        <v>0</v>
      </c>
    </row>
    <row r="4643" spans="7:7" x14ac:dyDescent="0.25">
      <c r="G4643">
        <f t="shared" si="90"/>
        <v>0</v>
      </c>
    </row>
    <row r="4644" spans="7:7" x14ac:dyDescent="0.25">
      <c r="G4644">
        <f t="shared" si="90"/>
        <v>0</v>
      </c>
    </row>
    <row r="4645" spans="7:7" x14ac:dyDescent="0.25">
      <c r="G4645">
        <f t="shared" si="90"/>
        <v>0</v>
      </c>
    </row>
    <row r="4646" spans="7:7" x14ac:dyDescent="0.25">
      <c r="G4646">
        <f t="shared" si="90"/>
        <v>0</v>
      </c>
    </row>
    <row r="4647" spans="7:7" x14ac:dyDescent="0.25">
      <c r="G4647">
        <f t="shared" si="90"/>
        <v>0</v>
      </c>
    </row>
    <row r="4648" spans="7:7" x14ac:dyDescent="0.25">
      <c r="G4648">
        <f t="shared" si="90"/>
        <v>0</v>
      </c>
    </row>
    <row r="4649" spans="7:7" x14ac:dyDescent="0.25">
      <c r="G4649">
        <f t="shared" si="90"/>
        <v>0</v>
      </c>
    </row>
    <row r="4650" spans="7:7" x14ac:dyDescent="0.25">
      <c r="G4650">
        <f t="shared" si="90"/>
        <v>0</v>
      </c>
    </row>
    <row r="4651" spans="7:7" x14ac:dyDescent="0.25">
      <c r="G4651">
        <f t="shared" si="90"/>
        <v>0</v>
      </c>
    </row>
    <row r="4652" spans="7:7" x14ac:dyDescent="0.25">
      <c r="G4652">
        <f t="shared" si="90"/>
        <v>0</v>
      </c>
    </row>
    <row r="4653" spans="7:7" x14ac:dyDescent="0.25">
      <c r="G4653">
        <f t="shared" si="90"/>
        <v>0</v>
      </c>
    </row>
    <row r="4654" spans="7:7" x14ac:dyDescent="0.25">
      <c r="G4654">
        <f t="shared" si="90"/>
        <v>0</v>
      </c>
    </row>
    <row r="4655" spans="7:7" x14ac:dyDescent="0.25">
      <c r="G4655">
        <f t="shared" si="90"/>
        <v>0</v>
      </c>
    </row>
    <row r="4656" spans="7:7" x14ac:dyDescent="0.25">
      <c r="G4656">
        <f t="shared" si="90"/>
        <v>0</v>
      </c>
    </row>
    <row r="4657" spans="7:7" x14ac:dyDescent="0.25">
      <c r="G4657">
        <f t="shared" si="90"/>
        <v>0</v>
      </c>
    </row>
    <row r="4658" spans="7:7" x14ac:dyDescent="0.25">
      <c r="G4658">
        <f t="shared" si="90"/>
        <v>0</v>
      </c>
    </row>
    <row r="4659" spans="7:7" x14ac:dyDescent="0.25">
      <c r="G4659">
        <f t="shared" si="90"/>
        <v>0</v>
      </c>
    </row>
    <row r="4660" spans="7:7" x14ac:dyDescent="0.25">
      <c r="G4660">
        <f t="shared" si="90"/>
        <v>0</v>
      </c>
    </row>
    <row r="4661" spans="7:7" x14ac:dyDescent="0.25">
      <c r="G4661">
        <f t="shared" si="90"/>
        <v>0</v>
      </c>
    </row>
    <row r="4662" spans="7:7" x14ac:dyDescent="0.25">
      <c r="G4662">
        <f t="shared" si="90"/>
        <v>0</v>
      </c>
    </row>
    <row r="4663" spans="7:7" x14ac:dyDescent="0.25">
      <c r="G4663">
        <f t="shared" si="90"/>
        <v>0</v>
      </c>
    </row>
    <row r="4664" spans="7:7" x14ac:dyDescent="0.25">
      <c r="G4664">
        <f t="shared" si="90"/>
        <v>0</v>
      </c>
    </row>
    <row r="4665" spans="7:7" x14ac:dyDescent="0.25">
      <c r="G4665">
        <f t="shared" si="90"/>
        <v>0</v>
      </c>
    </row>
    <row r="4666" spans="7:7" x14ac:dyDescent="0.25">
      <c r="G4666">
        <f t="shared" si="90"/>
        <v>0</v>
      </c>
    </row>
    <row r="4667" spans="7:7" x14ac:dyDescent="0.25">
      <c r="G4667">
        <f t="shared" si="90"/>
        <v>0</v>
      </c>
    </row>
    <row r="4668" spans="7:7" x14ac:dyDescent="0.25">
      <c r="G4668">
        <f t="shared" si="90"/>
        <v>0</v>
      </c>
    </row>
    <row r="4669" spans="7:7" x14ac:dyDescent="0.25">
      <c r="G4669">
        <f t="shared" si="90"/>
        <v>0</v>
      </c>
    </row>
    <row r="4670" spans="7:7" x14ac:dyDescent="0.25">
      <c r="G4670">
        <f t="shared" si="90"/>
        <v>0</v>
      </c>
    </row>
    <row r="4671" spans="7:7" x14ac:dyDescent="0.25">
      <c r="G4671">
        <f t="shared" si="90"/>
        <v>0</v>
      </c>
    </row>
    <row r="4672" spans="7:7" x14ac:dyDescent="0.25">
      <c r="G4672">
        <f t="shared" si="90"/>
        <v>0</v>
      </c>
    </row>
    <row r="4673" spans="7:7" x14ac:dyDescent="0.25">
      <c r="G4673">
        <f t="shared" si="90"/>
        <v>0</v>
      </c>
    </row>
    <row r="4674" spans="7:7" x14ac:dyDescent="0.25">
      <c r="G4674">
        <f t="shared" si="90"/>
        <v>0</v>
      </c>
    </row>
    <row r="4675" spans="7:7" x14ac:dyDescent="0.25">
      <c r="G4675">
        <f t="shared" si="90"/>
        <v>0</v>
      </c>
    </row>
    <row r="4676" spans="7:7" x14ac:dyDescent="0.25">
      <c r="G4676">
        <f t="shared" si="90"/>
        <v>0</v>
      </c>
    </row>
    <row r="4677" spans="7:7" x14ac:dyDescent="0.25">
      <c r="G4677">
        <f t="shared" si="90"/>
        <v>0</v>
      </c>
    </row>
    <row r="4678" spans="7:7" x14ac:dyDescent="0.25">
      <c r="G4678">
        <f t="shared" si="90"/>
        <v>0</v>
      </c>
    </row>
    <row r="4679" spans="7:7" x14ac:dyDescent="0.25">
      <c r="G4679">
        <f t="shared" si="90"/>
        <v>0</v>
      </c>
    </row>
    <row r="4680" spans="7:7" x14ac:dyDescent="0.25">
      <c r="G4680">
        <f t="shared" ref="G4680:G4743" si="91">IF(E4680=E4679,G4679,D4680)</f>
        <v>0</v>
      </c>
    </row>
    <row r="4681" spans="7:7" x14ac:dyDescent="0.25">
      <c r="G4681">
        <f t="shared" si="91"/>
        <v>0</v>
      </c>
    </row>
    <row r="4682" spans="7:7" x14ac:dyDescent="0.25">
      <c r="G4682">
        <f t="shared" si="91"/>
        <v>0</v>
      </c>
    </row>
    <row r="4683" spans="7:7" x14ac:dyDescent="0.25">
      <c r="G4683">
        <f t="shared" si="91"/>
        <v>0</v>
      </c>
    </row>
    <row r="4684" spans="7:7" x14ac:dyDescent="0.25">
      <c r="G4684">
        <f t="shared" si="91"/>
        <v>0</v>
      </c>
    </row>
    <row r="4685" spans="7:7" x14ac:dyDescent="0.25">
      <c r="G4685">
        <f t="shared" si="91"/>
        <v>0</v>
      </c>
    </row>
    <row r="4686" spans="7:7" x14ac:dyDescent="0.25">
      <c r="G4686">
        <f t="shared" si="91"/>
        <v>0</v>
      </c>
    </row>
    <row r="4687" spans="7:7" x14ac:dyDescent="0.25">
      <c r="G4687">
        <f t="shared" si="91"/>
        <v>0</v>
      </c>
    </row>
    <row r="4688" spans="7:7" x14ac:dyDescent="0.25">
      <c r="G4688">
        <f t="shared" si="91"/>
        <v>0</v>
      </c>
    </row>
    <row r="4689" spans="7:7" x14ac:dyDescent="0.25">
      <c r="G4689">
        <f t="shared" si="91"/>
        <v>0</v>
      </c>
    </row>
    <row r="4690" spans="7:7" x14ac:dyDescent="0.25">
      <c r="G4690">
        <f t="shared" si="91"/>
        <v>0</v>
      </c>
    </row>
    <row r="4691" spans="7:7" x14ac:dyDescent="0.25">
      <c r="G4691">
        <f t="shared" si="91"/>
        <v>0</v>
      </c>
    </row>
    <row r="4692" spans="7:7" x14ac:dyDescent="0.25">
      <c r="G4692">
        <f t="shared" si="91"/>
        <v>0</v>
      </c>
    </row>
    <row r="4693" spans="7:7" x14ac:dyDescent="0.25">
      <c r="G4693">
        <f t="shared" si="91"/>
        <v>0</v>
      </c>
    </row>
    <row r="4694" spans="7:7" x14ac:dyDescent="0.25">
      <c r="G4694">
        <f t="shared" si="91"/>
        <v>0</v>
      </c>
    </row>
    <row r="4695" spans="7:7" x14ac:dyDescent="0.25">
      <c r="G4695">
        <f t="shared" si="91"/>
        <v>0</v>
      </c>
    </row>
    <row r="4696" spans="7:7" x14ac:dyDescent="0.25">
      <c r="G4696">
        <f t="shared" si="91"/>
        <v>0</v>
      </c>
    </row>
    <row r="4697" spans="7:7" x14ac:dyDescent="0.25">
      <c r="G4697">
        <f t="shared" si="91"/>
        <v>0</v>
      </c>
    </row>
    <row r="4698" spans="7:7" x14ac:dyDescent="0.25">
      <c r="G4698">
        <f t="shared" si="91"/>
        <v>0</v>
      </c>
    </row>
    <row r="4699" spans="7:7" x14ac:dyDescent="0.25">
      <c r="G4699">
        <f t="shared" si="91"/>
        <v>0</v>
      </c>
    </row>
    <row r="4700" spans="7:7" x14ac:dyDescent="0.25">
      <c r="G4700">
        <f t="shared" si="91"/>
        <v>0</v>
      </c>
    </row>
    <row r="4701" spans="7:7" x14ac:dyDescent="0.25">
      <c r="G4701">
        <f t="shared" si="91"/>
        <v>0</v>
      </c>
    </row>
    <row r="4702" spans="7:7" x14ac:dyDescent="0.25">
      <c r="G4702">
        <f t="shared" si="91"/>
        <v>0</v>
      </c>
    </row>
    <row r="4703" spans="7:7" x14ac:dyDescent="0.25">
      <c r="G4703">
        <f t="shared" si="91"/>
        <v>0</v>
      </c>
    </row>
    <row r="4704" spans="7:7" x14ac:dyDescent="0.25">
      <c r="G4704">
        <f t="shared" si="91"/>
        <v>0</v>
      </c>
    </row>
    <row r="4705" spans="7:7" x14ac:dyDescent="0.25">
      <c r="G4705">
        <f t="shared" si="91"/>
        <v>0</v>
      </c>
    </row>
    <row r="4706" spans="7:7" x14ac:dyDescent="0.25">
      <c r="G4706">
        <f t="shared" si="91"/>
        <v>0</v>
      </c>
    </row>
    <row r="4707" spans="7:7" x14ac:dyDescent="0.25">
      <c r="G4707">
        <f t="shared" si="91"/>
        <v>0</v>
      </c>
    </row>
    <row r="4708" spans="7:7" x14ac:dyDescent="0.25">
      <c r="G4708">
        <f t="shared" si="91"/>
        <v>0</v>
      </c>
    </row>
    <row r="4709" spans="7:7" x14ac:dyDescent="0.25">
      <c r="G4709">
        <f t="shared" si="91"/>
        <v>0</v>
      </c>
    </row>
    <row r="4710" spans="7:7" x14ac:dyDescent="0.25">
      <c r="G4710">
        <f t="shared" si="91"/>
        <v>0</v>
      </c>
    </row>
    <row r="4711" spans="7:7" x14ac:dyDescent="0.25">
      <c r="G4711">
        <f t="shared" si="91"/>
        <v>0</v>
      </c>
    </row>
    <row r="4712" spans="7:7" x14ac:dyDescent="0.25">
      <c r="G4712">
        <f t="shared" si="91"/>
        <v>0</v>
      </c>
    </row>
    <row r="4713" spans="7:7" x14ac:dyDescent="0.25">
      <c r="G4713">
        <f t="shared" si="91"/>
        <v>0</v>
      </c>
    </row>
    <row r="4714" spans="7:7" x14ac:dyDescent="0.25">
      <c r="G4714">
        <f t="shared" si="91"/>
        <v>0</v>
      </c>
    </row>
    <row r="4715" spans="7:7" x14ac:dyDescent="0.25">
      <c r="G4715">
        <f t="shared" si="91"/>
        <v>0</v>
      </c>
    </row>
    <row r="4716" spans="7:7" x14ac:dyDescent="0.25">
      <c r="G4716">
        <f t="shared" si="91"/>
        <v>0</v>
      </c>
    </row>
    <row r="4717" spans="7:7" x14ac:dyDescent="0.25">
      <c r="G4717">
        <f t="shared" si="91"/>
        <v>0</v>
      </c>
    </row>
    <row r="4718" spans="7:7" x14ac:dyDescent="0.25">
      <c r="G4718">
        <f t="shared" si="91"/>
        <v>0</v>
      </c>
    </row>
    <row r="4719" spans="7:7" x14ac:dyDescent="0.25">
      <c r="G4719">
        <f t="shared" si="91"/>
        <v>0</v>
      </c>
    </row>
    <row r="4720" spans="7:7" x14ac:dyDescent="0.25">
      <c r="G4720">
        <f t="shared" si="91"/>
        <v>0</v>
      </c>
    </row>
    <row r="4721" spans="7:7" x14ac:dyDescent="0.25">
      <c r="G4721">
        <f t="shared" si="91"/>
        <v>0</v>
      </c>
    </row>
    <row r="4722" spans="7:7" x14ac:dyDescent="0.25">
      <c r="G4722">
        <f t="shared" si="91"/>
        <v>0</v>
      </c>
    </row>
    <row r="4723" spans="7:7" x14ac:dyDescent="0.25">
      <c r="G4723">
        <f t="shared" si="91"/>
        <v>0</v>
      </c>
    </row>
    <row r="4724" spans="7:7" x14ac:dyDescent="0.25">
      <c r="G4724">
        <f t="shared" si="91"/>
        <v>0</v>
      </c>
    </row>
    <row r="4725" spans="7:7" x14ac:dyDescent="0.25">
      <c r="G4725">
        <f t="shared" si="91"/>
        <v>0</v>
      </c>
    </row>
    <row r="4726" spans="7:7" x14ac:dyDescent="0.25">
      <c r="G4726">
        <f t="shared" si="91"/>
        <v>0</v>
      </c>
    </row>
    <row r="4727" spans="7:7" x14ac:dyDescent="0.25">
      <c r="G4727">
        <f t="shared" si="91"/>
        <v>0</v>
      </c>
    </row>
    <row r="4728" spans="7:7" x14ac:dyDescent="0.25">
      <c r="G4728">
        <f t="shared" si="91"/>
        <v>0</v>
      </c>
    </row>
    <row r="4729" spans="7:7" x14ac:dyDescent="0.25">
      <c r="G4729">
        <f t="shared" si="91"/>
        <v>0</v>
      </c>
    </row>
    <row r="4730" spans="7:7" x14ac:dyDescent="0.25">
      <c r="G4730">
        <f t="shared" si="91"/>
        <v>0</v>
      </c>
    </row>
    <row r="4731" spans="7:7" x14ac:dyDescent="0.25">
      <c r="G4731">
        <f t="shared" si="91"/>
        <v>0</v>
      </c>
    </row>
    <row r="4732" spans="7:7" x14ac:dyDescent="0.25">
      <c r="G4732">
        <f t="shared" si="91"/>
        <v>0</v>
      </c>
    </row>
    <row r="4733" spans="7:7" x14ac:dyDescent="0.25">
      <c r="G4733">
        <f t="shared" si="91"/>
        <v>0</v>
      </c>
    </row>
    <row r="4734" spans="7:7" x14ac:dyDescent="0.25">
      <c r="G4734">
        <f t="shared" si="91"/>
        <v>0</v>
      </c>
    </row>
    <row r="4735" spans="7:7" x14ac:dyDescent="0.25">
      <c r="G4735">
        <f t="shared" si="91"/>
        <v>0</v>
      </c>
    </row>
    <row r="4736" spans="7:7" x14ac:dyDescent="0.25">
      <c r="G4736">
        <f t="shared" si="91"/>
        <v>0</v>
      </c>
    </row>
    <row r="4737" spans="7:7" x14ac:dyDescent="0.25">
      <c r="G4737">
        <f t="shared" si="91"/>
        <v>0</v>
      </c>
    </row>
    <row r="4738" spans="7:7" x14ac:dyDescent="0.25">
      <c r="G4738">
        <f t="shared" si="91"/>
        <v>0</v>
      </c>
    </row>
    <row r="4739" spans="7:7" x14ac:dyDescent="0.25">
      <c r="G4739">
        <f t="shared" si="91"/>
        <v>0</v>
      </c>
    </row>
    <row r="4740" spans="7:7" x14ac:dyDescent="0.25">
      <c r="G4740">
        <f t="shared" si="91"/>
        <v>0</v>
      </c>
    </row>
    <row r="4741" spans="7:7" x14ac:dyDescent="0.25">
      <c r="G4741">
        <f t="shared" si="91"/>
        <v>0</v>
      </c>
    </row>
    <row r="4742" spans="7:7" x14ac:dyDescent="0.25">
      <c r="G4742">
        <f t="shared" si="91"/>
        <v>0</v>
      </c>
    </row>
    <row r="4743" spans="7:7" x14ac:dyDescent="0.25">
      <c r="G4743">
        <f t="shared" si="91"/>
        <v>0</v>
      </c>
    </row>
    <row r="4744" spans="7:7" x14ac:dyDescent="0.25">
      <c r="G4744">
        <f t="shared" ref="G4744:G4807" si="92">IF(E4744=E4743,G4743,D4744)</f>
        <v>0</v>
      </c>
    </row>
    <row r="4745" spans="7:7" x14ac:dyDescent="0.25">
      <c r="G4745">
        <f t="shared" si="92"/>
        <v>0</v>
      </c>
    </row>
    <row r="4746" spans="7:7" x14ac:dyDescent="0.25">
      <c r="G4746">
        <f t="shared" si="92"/>
        <v>0</v>
      </c>
    </row>
    <row r="4747" spans="7:7" x14ac:dyDescent="0.25">
      <c r="G4747">
        <f t="shared" si="92"/>
        <v>0</v>
      </c>
    </row>
    <row r="4748" spans="7:7" x14ac:dyDescent="0.25">
      <c r="G4748">
        <f t="shared" si="92"/>
        <v>0</v>
      </c>
    </row>
    <row r="4749" spans="7:7" x14ac:dyDescent="0.25">
      <c r="G4749">
        <f t="shared" si="92"/>
        <v>0</v>
      </c>
    </row>
    <row r="4750" spans="7:7" x14ac:dyDescent="0.25">
      <c r="G4750">
        <f t="shared" si="92"/>
        <v>0</v>
      </c>
    </row>
    <row r="4751" spans="7:7" x14ac:dyDescent="0.25">
      <c r="G4751">
        <f t="shared" si="92"/>
        <v>0</v>
      </c>
    </row>
    <row r="4752" spans="7:7" x14ac:dyDescent="0.25">
      <c r="G4752">
        <f t="shared" si="92"/>
        <v>0</v>
      </c>
    </row>
    <row r="4753" spans="7:7" x14ac:dyDescent="0.25">
      <c r="G4753">
        <f t="shared" si="92"/>
        <v>0</v>
      </c>
    </row>
    <row r="4754" spans="7:7" x14ac:dyDescent="0.25">
      <c r="G4754">
        <f t="shared" si="92"/>
        <v>0</v>
      </c>
    </row>
    <row r="4755" spans="7:7" x14ac:dyDescent="0.25">
      <c r="G4755">
        <f t="shared" si="92"/>
        <v>0</v>
      </c>
    </row>
    <row r="4756" spans="7:7" x14ac:dyDescent="0.25">
      <c r="G4756">
        <f t="shared" si="92"/>
        <v>0</v>
      </c>
    </row>
    <row r="4757" spans="7:7" x14ac:dyDescent="0.25">
      <c r="G4757">
        <f t="shared" si="92"/>
        <v>0</v>
      </c>
    </row>
    <row r="4758" spans="7:7" x14ac:dyDescent="0.25">
      <c r="G4758">
        <f t="shared" si="92"/>
        <v>0</v>
      </c>
    </row>
    <row r="4759" spans="7:7" x14ac:dyDescent="0.25">
      <c r="G4759">
        <f t="shared" si="92"/>
        <v>0</v>
      </c>
    </row>
    <row r="4760" spans="7:7" x14ac:dyDescent="0.25">
      <c r="G4760">
        <f t="shared" si="92"/>
        <v>0</v>
      </c>
    </row>
    <row r="4761" spans="7:7" x14ac:dyDescent="0.25">
      <c r="G4761">
        <f t="shared" si="92"/>
        <v>0</v>
      </c>
    </row>
    <row r="4762" spans="7:7" x14ac:dyDescent="0.25">
      <c r="G4762">
        <f t="shared" si="92"/>
        <v>0</v>
      </c>
    </row>
    <row r="4763" spans="7:7" x14ac:dyDescent="0.25">
      <c r="G4763">
        <f t="shared" si="92"/>
        <v>0</v>
      </c>
    </row>
    <row r="4764" spans="7:7" x14ac:dyDescent="0.25">
      <c r="G4764">
        <f t="shared" si="92"/>
        <v>0</v>
      </c>
    </row>
    <row r="4765" spans="7:7" x14ac:dyDescent="0.25">
      <c r="G4765">
        <f t="shared" si="92"/>
        <v>0</v>
      </c>
    </row>
    <row r="4766" spans="7:7" x14ac:dyDescent="0.25">
      <c r="G4766">
        <f t="shared" si="92"/>
        <v>0</v>
      </c>
    </row>
    <row r="4767" spans="7:7" x14ac:dyDescent="0.25">
      <c r="G4767">
        <f t="shared" si="92"/>
        <v>0</v>
      </c>
    </row>
    <row r="4768" spans="7:7" x14ac:dyDescent="0.25">
      <c r="G4768">
        <f t="shared" si="92"/>
        <v>0</v>
      </c>
    </row>
    <row r="4769" spans="7:7" x14ac:dyDescent="0.25">
      <c r="G4769">
        <f t="shared" si="92"/>
        <v>0</v>
      </c>
    </row>
    <row r="4770" spans="7:7" x14ac:dyDescent="0.25">
      <c r="G4770">
        <f t="shared" si="92"/>
        <v>0</v>
      </c>
    </row>
    <row r="4771" spans="7:7" x14ac:dyDescent="0.25">
      <c r="G4771">
        <f t="shared" si="92"/>
        <v>0</v>
      </c>
    </row>
    <row r="4772" spans="7:7" x14ac:dyDescent="0.25">
      <c r="G4772">
        <f t="shared" si="92"/>
        <v>0</v>
      </c>
    </row>
    <row r="4773" spans="7:7" x14ac:dyDescent="0.25">
      <c r="G4773">
        <f t="shared" si="92"/>
        <v>0</v>
      </c>
    </row>
    <row r="4774" spans="7:7" x14ac:dyDescent="0.25">
      <c r="G4774">
        <f t="shared" si="92"/>
        <v>0</v>
      </c>
    </row>
    <row r="4775" spans="7:7" x14ac:dyDescent="0.25">
      <c r="G4775">
        <f t="shared" si="92"/>
        <v>0</v>
      </c>
    </row>
    <row r="4776" spans="7:7" x14ac:dyDescent="0.25">
      <c r="G4776">
        <f t="shared" si="92"/>
        <v>0</v>
      </c>
    </row>
    <row r="4777" spans="7:7" x14ac:dyDescent="0.25">
      <c r="G4777">
        <f t="shared" si="92"/>
        <v>0</v>
      </c>
    </row>
    <row r="4778" spans="7:7" x14ac:dyDescent="0.25">
      <c r="G4778">
        <f t="shared" si="92"/>
        <v>0</v>
      </c>
    </row>
    <row r="4779" spans="7:7" x14ac:dyDescent="0.25">
      <c r="G4779">
        <f t="shared" si="92"/>
        <v>0</v>
      </c>
    </row>
    <row r="4780" spans="7:7" x14ac:dyDescent="0.25">
      <c r="G4780">
        <f t="shared" si="92"/>
        <v>0</v>
      </c>
    </row>
    <row r="4781" spans="7:7" x14ac:dyDescent="0.25">
      <c r="G4781">
        <f t="shared" si="92"/>
        <v>0</v>
      </c>
    </row>
    <row r="4782" spans="7:7" x14ac:dyDescent="0.25">
      <c r="G4782">
        <f t="shared" si="92"/>
        <v>0</v>
      </c>
    </row>
    <row r="4783" spans="7:7" x14ac:dyDescent="0.25">
      <c r="G4783">
        <f t="shared" si="92"/>
        <v>0</v>
      </c>
    </row>
    <row r="4784" spans="7:7" x14ac:dyDescent="0.25">
      <c r="G4784">
        <f t="shared" si="92"/>
        <v>0</v>
      </c>
    </row>
    <row r="4785" spans="7:7" x14ac:dyDescent="0.25">
      <c r="G4785">
        <f t="shared" si="92"/>
        <v>0</v>
      </c>
    </row>
    <row r="4786" spans="7:7" x14ac:dyDescent="0.25">
      <c r="G4786">
        <f t="shared" si="92"/>
        <v>0</v>
      </c>
    </row>
    <row r="4787" spans="7:7" x14ac:dyDescent="0.25">
      <c r="G4787">
        <f t="shared" si="92"/>
        <v>0</v>
      </c>
    </row>
    <row r="4788" spans="7:7" x14ac:dyDescent="0.25">
      <c r="G4788">
        <f t="shared" si="92"/>
        <v>0</v>
      </c>
    </row>
    <row r="4789" spans="7:7" x14ac:dyDescent="0.25">
      <c r="G4789">
        <f t="shared" si="92"/>
        <v>0</v>
      </c>
    </row>
    <row r="4790" spans="7:7" x14ac:dyDescent="0.25">
      <c r="G4790">
        <f t="shared" si="92"/>
        <v>0</v>
      </c>
    </row>
    <row r="4791" spans="7:7" x14ac:dyDescent="0.25">
      <c r="G4791">
        <f t="shared" si="92"/>
        <v>0</v>
      </c>
    </row>
    <row r="4792" spans="7:7" x14ac:dyDescent="0.25">
      <c r="G4792">
        <f t="shared" si="92"/>
        <v>0</v>
      </c>
    </row>
    <row r="4793" spans="7:7" x14ac:dyDescent="0.25">
      <c r="G4793">
        <f t="shared" si="92"/>
        <v>0</v>
      </c>
    </row>
    <row r="4794" spans="7:7" x14ac:dyDescent="0.25">
      <c r="G4794">
        <f t="shared" si="92"/>
        <v>0</v>
      </c>
    </row>
    <row r="4795" spans="7:7" x14ac:dyDescent="0.25">
      <c r="G4795">
        <f t="shared" si="92"/>
        <v>0</v>
      </c>
    </row>
    <row r="4796" spans="7:7" x14ac:dyDescent="0.25">
      <c r="G4796">
        <f t="shared" si="92"/>
        <v>0</v>
      </c>
    </row>
    <row r="4797" spans="7:7" x14ac:dyDescent="0.25">
      <c r="G4797">
        <f t="shared" si="92"/>
        <v>0</v>
      </c>
    </row>
    <row r="4798" spans="7:7" x14ac:dyDescent="0.25">
      <c r="G4798">
        <f t="shared" si="92"/>
        <v>0</v>
      </c>
    </row>
    <row r="4799" spans="7:7" x14ac:dyDescent="0.25">
      <c r="G4799">
        <f t="shared" si="92"/>
        <v>0</v>
      </c>
    </row>
    <row r="4800" spans="7:7" x14ac:dyDescent="0.25">
      <c r="G4800">
        <f t="shared" si="92"/>
        <v>0</v>
      </c>
    </row>
    <row r="4801" spans="7:7" x14ac:dyDescent="0.25">
      <c r="G4801">
        <f t="shared" si="92"/>
        <v>0</v>
      </c>
    </row>
    <row r="4802" spans="7:7" x14ac:dyDescent="0.25">
      <c r="G4802">
        <f t="shared" si="92"/>
        <v>0</v>
      </c>
    </row>
    <row r="4803" spans="7:7" x14ac:dyDescent="0.25">
      <c r="G4803">
        <f t="shared" si="92"/>
        <v>0</v>
      </c>
    </row>
    <row r="4804" spans="7:7" x14ac:dyDescent="0.25">
      <c r="G4804">
        <f t="shared" si="92"/>
        <v>0</v>
      </c>
    </row>
    <row r="4805" spans="7:7" x14ac:dyDescent="0.25">
      <c r="G4805">
        <f t="shared" si="92"/>
        <v>0</v>
      </c>
    </row>
    <row r="4806" spans="7:7" x14ac:dyDescent="0.25">
      <c r="G4806">
        <f t="shared" si="92"/>
        <v>0</v>
      </c>
    </row>
    <row r="4807" spans="7:7" x14ac:dyDescent="0.25">
      <c r="G4807">
        <f t="shared" si="92"/>
        <v>0</v>
      </c>
    </row>
    <row r="4808" spans="7:7" x14ac:dyDescent="0.25">
      <c r="G4808">
        <f t="shared" ref="G4808:G4871" si="93">IF(E4808=E4807,G4807,D4808)</f>
        <v>0</v>
      </c>
    </row>
    <row r="4809" spans="7:7" x14ac:dyDescent="0.25">
      <c r="G4809">
        <f t="shared" si="93"/>
        <v>0</v>
      </c>
    </row>
    <row r="4810" spans="7:7" x14ac:dyDescent="0.25">
      <c r="G4810">
        <f t="shared" si="93"/>
        <v>0</v>
      </c>
    </row>
    <row r="4811" spans="7:7" x14ac:dyDescent="0.25">
      <c r="G4811">
        <f t="shared" si="93"/>
        <v>0</v>
      </c>
    </row>
    <row r="4812" spans="7:7" x14ac:dyDescent="0.25">
      <c r="G4812">
        <f t="shared" si="93"/>
        <v>0</v>
      </c>
    </row>
    <row r="4813" spans="7:7" x14ac:dyDescent="0.25">
      <c r="G4813">
        <f t="shared" si="93"/>
        <v>0</v>
      </c>
    </row>
    <row r="4814" spans="7:7" x14ac:dyDescent="0.25">
      <c r="G4814">
        <f t="shared" si="93"/>
        <v>0</v>
      </c>
    </row>
    <row r="4815" spans="7:7" x14ac:dyDescent="0.25">
      <c r="G4815">
        <f t="shared" si="93"/>
        <v>0</v>
      </c>
    </row>
    <row r="4816" spans="7:7" x14ac:dyDescent="0.25">
      <c r="G4816">
        <f t="shared" si="93"/>
        <v>0</v>
      </c>
    </row>
    <row r="4817" spans="7:7" x14ac:dyDescent="0.25">
      <c r="G4817">
        <f t="shared" si="93"/>
        <v>0</v>
      </c>
    </row>
    <row r="4818" spans="7:7" x14ac:dyDescent="0.25">
      <c r="G4818">
        <f t="shared" si="93"/>
        <v>0</v>
      </c>
    </row>
    <row r="4819" spans="7:7" x14ac:dyDescent="0.25">
      <c r="G4819">
        <f t="shared" si="93"/>
        <v>0</v>
      </c>
    </row>
    <row r="4820" spans="7:7" x14ac:dyDescent="0.25">
      <c r="G4820">
        <f t="shared" si="93"/>
        <v>0</v>
      </c>
    </row>
    <row r="4821" spans="7:7" x14ac:dyDescent="0.25">
      <c r="G4821">
        <f t="shared" si="93"/>
        <v>0</v>
      </c>
    </row>
    <row r="4822" spans="7:7" x14ac:dyDescent="0.25">
      <c r="G4822">
        <f t="shared" si="93"/>
        <v>0</v>
      </c>
    </row>
    <row r="4823" spans="7:7" x14ac:dyDescent="0.25">
      <c r="G4823">
        <f t="shared" si="93"/>
        <v>0</v>
      </c>
    </row>
    <row r="4824" spans="7:7" x14ac:dyDescent="0.25">
      <c r="G4824">
        <f t="shared" si="93"/>
        <v>0</v>
      </c>
    </row>
    <row r="4825" spans="7:7" x14ac:dyDescent="0.25">
      <c r="G4825">
        <f t="shared" si="93"/>
        <v>0</v>
      </c>
    </row>
    <row r="4826" spans="7:7" x14ac:dyDescent="0.25">
      <c r="G4826">
        <f t="shared" si="93"/>
        <v>0</v>
      </c>
    </row>
    <row r="4827" spans="7:7" x14ac:dyDescent="0.25">
      <c r="G4827">
        <f t="shared" si="93"/>
        <v>0</v>
      </c>
    </row>
    <row r="4828" spans="7:7" x14ac:dyDescent="0.25">
      <c r="G4828">
        <f t="shared" si="93"/>
        <v>0</v>
      </c>
    </row>
    <row r="4829" spans="7:7" x14ac:dyDescent="0.25">
      <c r="G4829">
        <f t="shared" si="93"/>
        <v>0</v>
      </c>
    </row>
    <row r="4830" spans="7:7" x14ac:dyDescent="0.25">
      <c r="G4830">
        <f t="shared" si="93"/>
        <v>0</v>
      </c>
    </row>
    <row r="4831" spans="7:7" x14ac:dyDescent="0.25">
      <c r="G4831">
        <f t="shared" si="93"/>
        <v>0</v>
      </c>
    </row>
    <row r="4832" spans="7:7" x14ac:dyDescent="0.25">
      <c r="G4832">
        <f t="shared" si="93"/>
        <v>0</v>
      </c>
    </row>
    <row r="4833" spans="7:7" x14ac:dyDescent="0.25">
      <c r="G4833">
        <f t="shared" si="93"/>
        <v>0</v>
      </c>
    </row>
    <row r="4834" spans="7:7" x14ac:dyDescent="0.25">
      <c r="G4834">
        <f t="shared" si="93"/>
        <v>0</v>
      </c>
    </row>
    <row r="4835" spans="7:7" x14ac:dyDescent="0.25">
      <c r="G4835">
        <f t="shared" si="93"/>
        <v>0</v>
      </c>
    </row>
    <row r="4836" spans="7:7" x14ac:dyDescent="0.25">
      <c r="G4836">
        <f t="shared" si="93"/>
        <v>0</v>
      </c>
    </row>
    <row r="4837" spans="7:7" x14ac:dyDescent="0.25">
      <c r="G4837">
        <f t="shared" si="93"/>
        <v>0</v>
      </c>
    </row>
    <row r="4838" spans="7:7" x14ac:dyDescent="0.25">
      <c r="G4838">
        <f t="shared" si="93"/>
        <v>0</v>
      </c>
    </row>
    <row r="4839" spans="7:7" x14ac:dyDescent="0.25">
      <c r="G4839">
        <f t="shared" si="93"/>
        <v>0</v>
      </c>
    </row>
    <row r="4840" spans="7:7" x14ac:dyDescent="0.25">
      <c r="G4840">
        <f t="shared" si="93"/>
        <v>0</v>
      </c>
    </row>
    <row r="4841" spans="7:7" x14ac:dyDescent="0.25">
      <c r="G4841">
        <f t="shared" si="93"/>
        <v>0</v>
      </c>
    </row>
    <row r="4842" spans="7:7" x14ac:dyDescent="0.25">
      <c r="G4842">
        <f t="shared" si="93"/>
        <v>0</v>
      </c>
    </row>
    <row r="4843" spans="7:7" x14ac:dyDescent="0.25">
      <c r="G4843">
        <f t="shared" si="93"/>
        <v>0</v>
      </c>
    </row>
    <row r="4844" spans="7:7" x14ac:dyDescent="0.25">
      <c r="G4844">
        <f t="shared" si="93"/>
        <v>0</v>
      </c>
    </row>
    <row r="4845" spans="7:7" x14ac:dyDescent="0.25">
      <c r="G4845">
        <f t="shared" si="93"/>
        <v>0</v>
      </c>
    </row>
    <row r="4846" spans="7:7" x14ac:dyDescent="0.25">
      <c r="G4846">
        <f t="shared" si="93"/>
        <v>0</v>
      </c>
    </row>
    <row r="4847" spans="7:7" x14ac:dyDescent="0.25">
      <c r="G4847">
        <f t="shared" si="93"/>
        <v>0</v>
      </c>
    </row>
    <row r="4848" spans="7:7" x14ac:dyDescent="0.25">
      <c r="G4848">
        <f t="shared" si="93"/>
        <v>0</v>
      </c>
    </row>
    <row r="4849" spans="7:7" x14ac:dyDescent="0.25">
      <c r="G4849">
        <f t="shared" si="93"/>
        <v>0</v>
      </c>
    </row>
    <row r="4850" spans="7:7" x14ac:dyDescent="0.25">
      <c r="G4850">
        <f t="shared" si="93"/>
        <v>0</v>
      </c>
    </row>
    <row r="4851" spans="7:7" x14ac:dyDescent="0.25">
      <c r="G4851">
        <f t="shared" si="93"/>
        <v>0</v>
      </c>
    </row>
    <row r="4852" spans="7:7" x14ac:dyDescent="0.25">
      <c r="G4852">
        <f t="shared" si="93"/>
        <v>0</v>
      </c>
    </row>
    <row r="4853" spans="7:7" x14ac:dyDescent="0.25">
      <c r="G4853">
        <f t="shared" si="93"/>
        <v>0</v>
      </c>
    </row>
    <row r="4854" spans="7:7" x14ac:dyDescent="0.25">
      <c r="G4854">
        <f t="shared" si="93"/>
        <v>0</v>
      </c>
    </row>
    <row r="4855" spans="7:7" x14ac:dyDescent="0.25">
      <c r="G4855">
        <f t="shared" si="93"/>
        <v>0</v>
      </c>
    </row>
    <row r="4856" spans="7:7" x14ac:dyDescent="0.25">
      <c r="G4856">
        <f t="shared" si="93"/>
        <v>0</v>
      </c>
    </row>
    <row r="4857" spans="7:7" x14ac:dyDescent="0.25">
      <c r="G4857">
        <f t="shared" si="93"/>
        <v>0</v>
      </c>
    </row>
    <row r="4858" spans="7:7" x14ac:dyDescent="0.25">
      <c r="G4858">
        <f t="shared" si="93"/>
        <v>0</v>
      </c>
    </row>
    <row r="4859" spans="7:7" x14ac:dyDescent="0.25">
      <c r="G4859">
        <f t="shared" si="93"/>
        <v>0</v>
      </c>
    </row>
    <row r="4860" spans="7:7" x14ac:dyDescent="0.25">
      <c r="G4860">
        <f t="shared" si="93"/>
        <v>0</v>
      </c>
    </row>
    <row r="4861" spans="7:7" x14ac:dyDescent="0.25">
      <c r="G4861">
        <f t="shared" si="93"/>
        <v>0</v>
      </c>
    </row>
    <row r="4862" spans="7:7" x14ac:dyDescent="0.25">
      <c r="G4862">
        <f t="shared" si="93"/>
        <v>0</v>
      </c>
    </row>
    <row r="4863" spans="7:7" x14ac:dyDescent="0.25">
      <c r="G4863">
        <f t="shared" si="93"/>
        <v>0</v>
      </c>
    </row>
    <row r="4864" spans="7:7" x14ac:dyDescent="0.25">
      <c r="G4864">
        <f t="shared" si="93"/>
        <v>0</v>
      </c>
    </row>
    <row r="4865" spans="7:7" x14ac:dyDescent="0.25">
      <c r="G4865">
        <f t="shared" si="93"/>
        <v>0</v>
      </c>
    </row>
    <row r="4866" spans="7:7" x14ac:dyDescent="0.25">
      <c r="G4866">
        <f t="shared" si="93"/>
        <v>0</v>
      </c>
    </row>
    <row r="4867" spans="7:7" x14ac:dyDescent="0.25">
      <c r="G4867">
        <f t="shared" si="93"/>
        <v>0</v>
      </c>
    </row>
    <row r="4868" spans="7:7" x14ac:dyDescent="0.25">
      <c r="G4868">
        <f t="shared" si="93"/>
        <v>0</v>
      </c>
    </row>
    <row r="4869" spans="7:7" x14ac:dyDescent="0.25">
      <c r="G4869">
        <f t="shared" si="93"/>
        <v>0</v>
      </c>
    </row>
    <row r="4870" spans="7:7" x14ac:dyDescent="0.25">
      <c r="G4870">
        <f t="shared" si="93"/>
        <v>0</v>
      </c>
    </row>
    <row r="4871" spans="7:7" x14ac:dyDescent="0.25">
      <c r="G4871">
        <f t="shared" si="93"/>
        <v>0</v>
      </c>
    </row>
    <row r="4872" spans="7:7" x14ac:dyDescent="0.25">
      <c r="G4872">
        <f t="shared" ref="G4872:G4935" si="94">IF(E4872=E4871,G4871,D4872)</f>
        <v>0</v>
      </c>
    </row>
    <row r="4873" spans="7:7" x14ac:dyDescent="0.25">
      <c r="G4873">
        <f t="shared" si="94"/>
        <v>0</v>
      </c>
    </row>
    <row r="4874" spans="7:7" x14ac:dyDescent="0.25">
      <c r="G4874">
        <f t="shared" si="94"/>
        <v>0</v>
      </c>
    </row>
    <row r="4875" spans="7:7" x14ac:dyDescent="0.25">
      <c r="G4875">
        <f t="shared" si="94"/>
        <v>0</v>
      </c>
    </row>
    <row r="4876" spans="7:7" x14ac:dyDescent="0.25">
      <c r="G4876">
        <f t="shared" si="94"/>
        <v>0</v>
      </c>
    </row>
    <row r="4877" spans="7:7" x14ac:dyDescent="0.25">
      <c r="G4877">
        <f t="shared" si="94"/>
        <v>0</v>
      </c>
    </row>
    <row r="4878" spans="7:7" x14ac:dyDescent="0.25">
      <c r="G4878">
        <f t="shared" si="94"/>
        <v>0</v>
      </c>
    </row>
    <row r="4879" spans="7:7" x14ac:dyDescent="0.25">
      <c r="G4879">
        <f t="shared" si="94"/>
        <v>0</v>
      </c>
    </row>
    <row r="4880" spans="7:7" x14ac:dyDescent="0.25">
      <c r="G4880">
        <f t="shared" si="94"/>
        <v>0</v>
      </c>
    </row>
    <row r="4881" spans="7:7" x14ac:dyDescent="0.25">
      <c r="G4881">
        <f t="shared" si="94"/>
        <v>0</v>
      </c>
    </row>
    <row r="4882" spans="7:7" x14ac:dyDescent="0.25">
      <c r="G4882">
        <f t="shared" si="94"/>
        <v>0</v>
      </c>
    </row>
    <row r="4883" spans="7:7" x14ac:dyDescent="0.25">
      <c r="G4883">
        <f t="shared" si="94"/>
        <v>0</v>
      </c>
    </row>
    <row r="4884" spans="7:7" x14ac:dyDescent="0.25">
      <c r="G4884">
        <f t="shared" si="94"/>
        <v>0</v>
      </c>
    </row>
    <row r="4885" spans="7:7" x14ac:dyDescent="0.25">
      <c r="G4885">
        <f t="shared" si="94"/>
        <v>0</v>
      </c>
    </row>
    <row r="4886" spans="7:7" x14ac:dyDescent="0.25">
      <c r="G4886">
        <f t="shared" si="94"/>
        <v>0</v>
      </c>
    </row>
    <row r="4887" spans="7:7" x14ac:dyDescent="0.25">
      <c r="G4887">
        <f t="shared" si="94"/>
        <v>0</v>
      </c>
    </row>
    <row r="4888" spans="7:7" x14ac:dyDescent="0.25">
      <c r="G4888">
        <f t="shared" si="94"/>
        <v>0</v>
      </c>
    </row>
    <row r="4889" spans="7:7" x14ac:dyDescent="0.25">
      <c r="G4889">
        <f t="shared" si="94"/>
        <v>0</v>
      </c>
    </row>
    <row r="4890" spans="7:7" x14ac:dyDescent="0.25">
      <c r="G4890">
        <f t="shared" si="94"/>
        <v>0</v>
      </c>
    </row>
    <row r="4891" spans="7:7" x14ac:dyDescent="0.25">
      <c r="G4891">
        <f t="shared" si="94"/>
        <v>0</v>
      </c>
    </row>
    <row r="4892" spans="7:7" x14ac:dyDescent="0.25">
      <c r="G4892">
        <f t="shared" si="94"/>
        <v>0</v>
      </c>
    </row>
    <row r="4893" spans="7:7" x14ac:dyDescent="0.25">
      <c r="G4893">
        <f t="shared" si="94"/>
        <v>0</v>
      </c>
    </row>
    <row r="4894" spans="7:7" x14ac:dyDescent="0.25">
      <c r="G4894">
        <f t="shared" si="94"/>
        <v>0</v>
      </c>
    </row>
    <row r="4895" spans="7:7" x14ac:dyDescent="0.25">
      <c r="G4895">
        <f t="shared" si="94"/>
        <v>0</v>
      </c>
    </row>
    <row r="4896" spans="7:7" x14ac:dyDescent="0.25">
      <c r="G4896">
        <f t="shared" si="94"/>
        <v>0</v>
      </c>
    </row>
    <row r="4897" spans="7:7" x14ac:dyDescent="0.25">
      <c r="G4897">
        <f t="shared" si="94"/>
        <v>0</v>
      </c>
    </row>
    <row r="4898" spans="7:7" x14ac:dyDescent="0.25">
      <c r="G4898">
        <f t="shared" si="94"/>
        <v>0</v>
      </c>
    </row>
    <row r="4899" spans="7:7" x14ac:dyDescent="0.25">
      <c r="G4899">
        <f t="shared" si="94"/>
        <v>0</v>
      </c>
    </row>
    <row r="4900" spans="7:7" x14ac:dyDescent="0.25">
      <c r="G4900">
        <f t="shared" si="94"/>
        <v>0</v>
      </c>
    </row>
    <row r="4901" spans="7:7" x14ac:dyDescent="0.25">
      <c r="G4901">
        <f t="shared" si="94"/>
        <v>0</v>
      </c>
    </row>
    <row r="4902" spans="7:7" x14ac:dyDescent="0.25">
      <c r="G4902">
        <f t="shared" si="94"/>
        <v>0</v>
      </c>
    </row>
    <row r="4903" spans="7:7" x14ac:dyDescent="0.25">
      <c r="G4903">
        <f t="shared" si="94"/>
        <v>0</v>
      </c>
    </row>
    <row r="4904" spans="7:7" x14ac:dyDescent="0.25">
      <c r="G4904">
        <f t="shared" si="94"/>
        <v>0</v>
      </c>
    </row>
    <row r="4905" spans="7:7" x14ac:dyDescent="0.25">
      <c r="G4905">
        <f t="shared" si="94"/>
        <v>0</v>
      </c>
    </row>
    <row r="4906" spans="7:7" x14ac:dyDescent="0.25">
      <c r="G4906">
        <f t="shared" si="94"/>
        <v>0</v>
      </c>
    </row>
    <row r="4907" spans="7:7" x14ac:dyDescent="0.25">
      <c r="G4907">
        <f t="shared" si="94"/>
        <v>0</v>
      </c>
    </row>
    <row r="4908" spans="7:7" x14ac:dyDescent="0.25">
      <c r="G4908">
        <f t="shared" si="94"/>
        <v>0</v>
      </c>
    </row>
    <row r="4909" spans="7:7" x14ac:dyDescent="0.25">
      <c r="G4909">
        <f t="shared" si="94"/>
        <v>0</v>
      </c>
    </row>
    <row r="4910" spans="7:7" x14ac:dyDescent="0.25">
      <c r="G4910">
        <f t="shared" si="94"/>
        <v>0</v>
      </c>
    </row>
    <row r="4911" spans="7:7" x14ac:dyDescent="0.25">
      <c r="G4911">
        <f t="shared" si="94"/>
        <v>0</v>
      </c>
    </row>
    <row r="4912" spans="7:7" x14ac:dyDescent="0.25">
      <c r="G4912">
        <f t="shared" si="94"/>
        <v>0</v>
      </c>
    </row>
    <row r="4913" spans="7:7" x14ac:dyDescent="0.25">
      <c r="G4913">
        <f t="shared" si="94"/>
        <v>0</v>
      </c>
    </row>
    <row r="4914" spans="7:7" x14ac:dyDescent="0.25">
      <c r="G4914">
        <f t="shared" si="94"/>
        <v>0</v>
      </c>
    </row>
    <row r="4915" spans="7:7" x14ac:dyDescent="0.25">
      <c r="G4915">
        <f t="shared" si="94"/>
        <v>0</v>
      </c>
    </row>
    <row r="4916" spans="7:7" x14ac:dyDescent="0.25">
      <c r="G4916">
        <f t="shared" si="94"/>
        <v>0</v>
      </c>
    </row>
    <row r="4917" spans="7:7" x14ac:dyDescent="0.25">
      <c r="G4917">
        <f t="shared" si="94"/>
        <v>0</v>
      </c>
    </row>
    <row r="4918" spans="7:7" x14ac:dyDescent="0.25">
      <c r="G4918">
        <f t="shared" si="94"/>
        <v>0</v>
      </c>
    </row>
    <row r="4919" spans="7:7" x14ac:dyDescent="0.25">
      <c r="G4919">
        <f t="shared" si="94"/>
        <v>0</v>
      </c>
    </row>
    <row r="4920" spans="7:7" x14ac:dyDescent="0.25">
      <c r="G4920">
        <f t="shared" si="94"/>
        <v>0</v>
      </c>
    </row>
    <row r="4921" spans="7:7" x14ac:dyDescent="0.25">
      <c r="G4921">
        <f t="shared" si="94"/>
        <v>0</v>
      </c>
    </row>
    <row r="4922" spans="7:7" x14ac:dyDescent="0.25">
      <c r="G4922">
        <f t="shared" si="94"/>
        <v>0</v>
      </c>
    </row>
    <row r="4923" spans="7:7" x14ac:dyDescent="0.25">
      <c r="G4923">
        <f t="shared" si="94"/>
        <v>0</v>
      </c>
    </row>
    <row r="4924" spans="7:7" x14ac:dyDescent="0.25">
      <c r="G4924">
        <f t="shared" si="94"/>
        <v>0</v>
      </c>
    </row>
    <row r="4925" spans="7:7" x14ac:dyDescent="0.25">
      <c r="G4925">
        <f t="shared" si="94"/>
        <v>0</v>
      </c>
    </row>
    <row r="4926" spans="7:7" x14ac:dyDescent="0.25">
      <c r="G4926">
        <f t="shared" si="94"/>
        <v>0</v>
      </c>
    </row>
    <row r="4927" spans="7:7" x14ac:dyDescent="0.25">
      <c r="G4927">
        <f t="shared" si="94"/>
        <v>0</v>
      </c>
    </row>
    <row r="4928" spans="7:7" x14ac:dyDescent="0.25">
      <c r="G4928">
        <f t="shared" si="94"/>
        <v>0</v>
      </c>
    </row>
    <row r="4929" spans="7:7" x14ac:dyDescent="0.25">
      <c r="G4929">
        <f t="shared" si="94"/>
        <v>0</v>
      </c>
    </row>
    <row r="4930" spans="7:7" x14ac:dyDescent="0.25">
      <c r="G4930">
        <f t="shared" si="94"/>
        <v>0</v>
      </c>
    </row>
    <row r="4931" spans="7:7" x14ac:dyDescent="0.25">
      <c r="G4931">
        <f t="shared" si="94"/>
        <v>0</v>
      </c>
    </row>
    <row r="4932" spans="7:7" x14ac:dyDescent="0.25">
      <c r="G4932">
        <f t="shared" si="94"/>
        <v>0</v>
      </c>
    </row>
    <row r="4933" spans="7:7" x14ac:dyDescent="0.25">
      <c r="G4933">
        <f t="shared" si="94"/>
        <v>0</v>
      </c>
    </row>
    <row r="4934" spans="7:7" x14ac:dyDescent="0.25">
      <c r="G4934">
        <f t="shared" si="94"/>
        <v>0</v>
      </c>
    </row>
    <row r="4935" spans="7:7" x14ac:dyDescent="0.25">
      <c r="G4935">
        <f t="shared" si="94"/>
        <v>0</v>
      </c>
    </row>
    <row r="4936" spans="7:7" x14ac:dyDescent="0.25">
      <c r="G4936">
        <f t="shared" ref="G4936:G4999" si="95">IF(E4936=E4935,G4935,D4936)</f>
        <v>0</v>
      </c>
    </row>
    <row r="4937" spans="7:7" x14ac:dyDescent="0.25">
      <c r="G4937">
        <f t="shared" si="95"/>
        <v>0</v>
      </c>
    </row>
    <row r="4938" spans="7:7" x14ac:dyDescent="0.25">
      <c r="G4938">
        <f t="shared" si="95"/>
        <v>0</v>
      </c>
    </row>
    <row r="4939" spans="7:7" x14ac:dyDescent="0.25">
      <c r="G4939">
        <f t="shared" si="95"/>
        <v>0</v>
      </c>
    </row>
    <row r="4940" spans="7:7" x14ac:dyDescent="0.25">
      <c r="G4940">
        <f t="shared" si="95"/>
        <v>0</v>
      </c>
    </row>
    <row r="4941" spans="7:7" x14ac:dyDescent="0.25">
      <c r="G4941">
        <f t="shared" si="95"/>
        <v>0</v>
      </c>
    </row>
    <row r="4942" spans="7:7" x14ac:dyDescent="0.25">
      <c r="G4942">
        <f t="shared" si="95"/>
        <v>0</v>
      </c>
    </row>
    <row r="4943" spans="7:7" x14ac:dyDescent="0.25">
      <c r="G4943">
        <f t="shared" si="95"/>
        <v>0</v>
      </c>
    </row>
    <row r="4944" spans="7:7" x14ac:dyDescent="0.25">
      <c r="G4944">
        <f t="shared" si="95"/>
        <v>0</v>
      </c>
    </row>
    <row r="4945" spans="7:7" x14ac:dyDescent="0.25">
      <c r="G4945">
        <f t="shared" si="95"/>
        <v>0</v>
      </c>
    </row>
    <row r="4946" spans="7:7" x14ac:dyDescent="0.25">
      <c r="G4946">
        <f t="shared" si="95"/>
        <v>0</v>
      </c>
    </row>
    <row r="4947" spans="7:7" x14ac:dyDescent="0.25">
      <c r="G4947">
        <f t="shared" si="95"/>
        <v>0</v>
      </c>
    </row>
    <row r="4948" spans="7:7" x14ac:dyDescent="0.25">
      <c r="G4948">
        <f t="shared" si="95"/>
        <v>0</v>
      </c>
    </row>
    <row r="4949" spans="7:7" x14ac:dyDescent="0.25">
      <c r="G4949">
        <f t="shared" si="95"/>
        <v>0</v>
      </c>
    </row>
    <row r="4950" spans="7:7" x14ac:dyDescent="0.25">
      <c r="G4950">
        <f t="shared" si="95"/>
        <v>0</v>
      </c>
    </row>
    <row r="4951" spans="7:7" x14ac:dyDescent="0.25">
      <c r="G4951">
        <f t="shared" si="95"/>
        <v>0</v>
      </c>
    </row>
    <row r="4952" spans="7:7" x14ac:dyDescent="0.25">
      <c r="G4952">
        <f t="shared" si="95"/>
        <v>0</v>
      </c>
    </row>
    <row r="4953" spans="7:7" x14ac:dyDescent="0.25">
      <c r="G4953">
        <f t="shared" si="95"/>
        <v>0</v>
      </c>
    </row>
    <row r="4954" spans="7:7" x14ac:dyDescent="0.25">
      <c r="G4954">
        <f t="shared" si="95"/>
        <v>0</v>
      </c>
    </row>
    <row r="4955" spans="7:7" x14ac:dyDescent="0.25">
      <c r="G4955">
        <f t="shared" si="95"/>
        <v>0</v>
      </c>
    </row>
    <row r="4956" spans="7:7" x14ac:dyDescent="0.25">
      <c r="G4956">
        <f t="shared" si="95"/>
        <v>0</v>
      </c>
    </row>
    <row r="4957" spans="7:7" x14ac:dyDescent="0.25">
      <c r="G4957">
        <f t="shared" si="95"/>
        <v>0</v>
      </c>
    </row>
    <row r="4958" spans="7:7" x14ac:dyDescent="0.25">
      <c r="G4958">
        <f t="shared" si="95"/>
        <v>0</v>
      </c>
    </row>
    <row r="4959" spans="7:7" x14ac:dyDescent="0.25">
      <c r="G4959">
        <f t="shared" si="95"/>
        <v>0</v>
      </c>
    </row>
    <row r="4960" spans="7:7" x14ac:dyDescent="0.25">
      <c r="G4960">
        <f t="shared" si="95"/>
        <v>0</v>
      </c>
    </row>
    <row r="4961" spans="7:7" x14ac:dyDescent="0.25">
      <c r="G4961">
        <f t="shared" si="95"/>
        <v>0</v>
      </c>
    </row>
    <row r="4962" spans="7:7" x14ac:dyDescent="0.25">
      <c r="G4962">
        <f t="shared" si="95"/>
        <v>0</v>
      </c>
    </row>
    <row r="4963" spans="7:7" x14ac:dyDescent="0.25">
      <c r="G4963">
        <f t="shared" si="95"/>
        <v>0</v>
      </c>
    </row>
    <row r="4964" spans="7:7" x14ac:dyDescent="0.25">
      <c r="G4964">
        <f t="shared" si="95"/>
        <v>0</v>
      </c>
    </row>
    <row r="4965" spans="7:7" x14ac:dyDescent="0.25">
      <c r="G4965">
        <f t="shared" si="95"/>
        <v>0</v>
      </c>
    </row>
    <row r="4966" spans="7:7" x14ac:dyDescent="0.25">
      <c r="G4966">
        <f t="shared" si="95"/>
        <v>0</v>
      </c>
    </row>
    <row r="4967" spans="7:7" x14ac:dyDescent="0.25">
      <c r="G4967">
        <f t="shared" si="95"/>
        <v>0</v>
      </c>
    </row>
    <row r="4968" spans="7:7" x14ac:dyDescent="0.25">
      <c r="G4968">
        <f t="shared" si="95"/>
        <v>0</v>
      </c>
    </row>
    <row r="4969" spans="7:7" x14ac:dyDescent="0.25">
      <c r="G4969">
        <f t="shared" si="95"/>
        <v>0</v>
      </c>
    </row>
    <row r="4970" spans="7:7" x14ac:dyDescent="0.25">
      <c r="G4970">
        <f t="shared" si="95"/>
        <v>0</v>
      </c>
    </row>
    <row r="4971" spans="7:7" x14ac:dyDescent="0.25">
      <c r="G4971">
        <f t="shared" si="95"/>
        <v>0</v>
      </c>
    </row>
    <row r="4972" spans="7:7" x14ac:dyDescent="0.25">
      <c r="G4972">
        <f t="shared" si="95"/>
        <v>0</v>
      </c>
    </row>
    <row r="4973" spans="7:7" x14ac:dyDescent="0.25">
      <c r="G4973">
        <f t="shared" si="95"/>
        <v>0</v>
      </c>
    </row>
    <row r="4974" spans="7:7" x14ac:dyDescent="0.25">
      <c r="G4974">
        <f t="shared" si="95"/>
        <v>0</v>
      </c>
    </row>
    <row r="4975" spans="7:7" x14ac:dyDescent="0.25">
      <c r="G4975">
        <f t="shared" si="95"/>
        <v>0</v>
      </c>
    </row>
    <row r="4976" spans="7:7" x14ac:dyDescent="0.25">
      <c r="G4976">
        <f t="shared" si="95"/>
        <v>0</v>
      </c>
    </row>
    <row r="4977" spans="7:7" x14ac:dyDescent="0.25">
      <c r="G4977">
        <f t="shared" si="95"/>
        <v>0</v>
      </c>
    </row>
    <row r="4978" spans="7:7" x14ac:dyDescent="0.25">
      <c r="G4978">
        <f t="shared" si="95"/>
        <v>0</v>
      </c>
    </row>
    <row r="4979" spans="7:7" x14ac:dyDescent="0.25">
      <c r="G4979">
        <f t="shared" si="95"/>
        <v>0</v>
      </c>
    </row>
    <row r="4980" spans="7:7" x14ac:dyDescent="0.25">
      <c r="G4980">
        <f t="shared" si="95"/>
        <v>0</v>
      </c>
    </row>
    <row r="4981" spans="7:7" x14ac:dyDescent="0.25">
      <c r="G4981">
        <f t="shared" si="95"/>
        <v>0</v>
      </c>
    </row>
    <row r="4982" spans="7:7" x14ac:dyDescent="0.25">
      <c r="G4982">
        <f t="shared" si="95"/>
        <v>0</v>
      </c>
    </row>
    <row r="4983" spans="7:7" x14ac:dyDescent="0.25">
      <c r="G4983">
        <f t="shared" si="95"/>
        <v>0</v>
      </c>
    </row>
    <row r="4984" spans="7:7" x14ac:dyDescent="0.25">
      <c r="G4984">
        <f t="shared" si="95"/>
        <v>0</v>
      </c>
    </row>
    <row r="4985" spans="7:7" x14ac:dyDescent="0.25">
      <c r="G4985">
        <f t="shared" si="95"/>
        <v>0</v>
      </c>
    </row>
    <row r="4986" spans="7:7" x14ac:dyDescent="0.25">
      <c r="G4986">
        <f t="shared" si="95"/>
        <v>0</v>
      </c>
    </row>
    <row r="4987" spans="7:7" x14ac:dyDescent="0.25">
      <c r="G4987">
        <f t="shared" si="95"/>
        <v>0</v>
      </c>
    </row>
    <row r="4988" spans="7:7" x14ac:dyDescent="0.25">
      <c r="G4988">
        <f t="shared" si="95"/>
        <v>0</v>
      </c>
    </row>
    <row r="4989" spans="7:7" x14ac:dyDescent="0.25">
      <c r="G4989">
        <f t="shared" si="95"/>
        <v>0</v>
      </c>
    </row>
    <row r="4990" spans="7:7" x14ac:dyDescent="0.25">
      <c r="G4990">
        <f t="shared" si="95"/>
        <v>0</v>
      </c>
    </row>
    <row r="4991" spans="7:7" x14ac:dyDescent="0.25">
      <c r="G4991">
        <f t="shared" si="95"/>
        <v>0</v>
      </c>
    </row>
    <row r="4992" spans="7:7" x14ac:dyDescent="0.25">
      <c r="G4992">
        <f t="shared" si="95"/>
        <v>0</v>
      </c>
    </row>
    <row r="4993" spans="7:7" x14ac:dyDescent="0.25">
      <c r="G4993">
        <f t="shared" si="95"/>
        <v>0</v>
      </c>
    </row>
    <row r="4994" spans="7:7" x14ac:dyDescent="0.25">
      <c r="G4994">
        <f t="shared" si="95"/>
        <v>0</v>
      </c>
    </row>
    <row r="4995" spans="7:7" x14ac:dyDescent="0.25">
      <c r="G4995">
        <f t="shared" si="95"/>
        <v>0</v>
      </c>
    </row>
    <row r="4996" spans="7:7" x14ac:dyDescent="0.25">
      <c r="G4996">
        <f t="shared" si="95"/>
        <v>0</v>
      </c>
    </row>
    <row r="4997" spans="7:7" x14ac:dyDescent="0.25">
      <c r="G4997">
        <f t="shared" si="95"/>
        <v>0</v>
      </c>
    </row>
    <row r="4998" spans="7:7" x14ac:dyDescent="0.25">
      <c r="G4998">
        <f t="shared" si="95"/>
        <v>0</v>
      </c>
    </row>
    <row r="4999" spans="7:7" x14ac:dyDescent="0.25">
      <c r="G4999">
        <f t="shared" si="95"/>
        <v>0</v>
      </c>
    </row>
    <row r="5000" spans="7:7" x14ac:dyDescent="0.25">
      <c r="G5000">
        <f t="shared" ref="G5000:G5063" si="96">IF(E5000=E4999,G4999,D5000)</f>
        <v>0</v>
      </c>
    </row>
    <row r="5001" spans="7:7" x14ac:dyDescent="0.25">
      <c r="G5001">
        <f t="shared" si="96"/>
        <v>0</v>
      </c>
    </row>
    <row r="5002" spans="7:7" x14ac:dyDescent="0.25">
      <c r="G5002">
        <f t="shared" si="96"/>
        <v>0</v>
      </c>
    </row>
    <row r="5003" spans="7:7" x14ac:dyDescent="0.25">
      <c r="G5003">
        <f t="shared" si="96"/>
        <v>0</v>
      </c>
    </row>
    <row r="5004" spans="7:7" x14ac:dyDescent="0.25">
      <c r="G5004">
        <f t="shared" si="96"/>
        <v>0</v>
      </c>
    </row>
    <row r="5005" spans="7:7" x14ac:dyDescent="0.25">
      <c r="G5005">
        <f t="shared" si="96"/>
        <v>0</v>
      </c>
    </row>
    <row r="5006" spans="7:7" x14ac:dyDescent="0.25">
      <c r="G5006">
        <f t="shared" si="96"/>
        <v>0</v>
      </c>
    </row>
    <row r="5007" spans="7:7" x14ac:dyDescent="0.25">
      <c r="G5007">
        <f t="shared" si="96"/>
        <v>0</v>
      </c>
    </row>
    <row r="5008" spans="7:7" x14ac:dyDescent="0.25">
      <c r="G5008">
        <f t="shared" si="96"/>
        <v>0</v>
      </c>
    </row>
    <row r="5009" spans="7:7" x14ac:dyDescent="0.25">
      <c r="G5009">
        <f t="shared" si="96"/>
        <v>0</v>
      </c>
    </row>
    <row r="5010" spans="7:7" x14ac:dyDescent="0.25">
      <c r="G5010">
        <f t="shared" si="96"/>
        <v>0</v>
      </c>
    </row>
    <row r="5011" spans="7:7" x14ac:dyDescent="0.25">
      <c r="G5011">
        <f t="shared" si="96"/>
        <v>0</v>
      </c>
    </row>
    <row r="5012" spans="7:7" x14ac:dyDescent="0.25">
      <c r="G5012">
        <f t="shared" si="96"/>
        <v>0</v>
      </c>
    </row>
    <row r="5013" spans="7:7" x14ac:dyDescent="0.25">
      <c r="G5013">
        <f t="shared" si="96"/>
        <v>0</v>
      </c>
    </row>
    <row r="5014" spans="7:7" x14ac:dyDescent="0.25">
      <c r="G5014">
        <f t="shared" si="96"/>
        <v>0</v>
      </c>
    </row>
    <row r="5015" spans="7:7" x14ac:dyDescent="0.25">
      <c r="G5015">
        <f t="shared" si="96"/>
        <v>0</v>
      </c>
    </row>
    <row r="5016" spans="7:7" x14ac:dyDescent="0.25">
      <c r="G5016">
        <f t="shared" si="96"/>
        <v>0</v>
      </c>
    </row>
    <row r="5017" spans="7:7" x14ac:dyDescent="0.25">
      <c r="G5017">
        <f t="shared" si="96"/>
        <v>0</v>
      </c>
    </row>
    <row r="5018" spans="7:7" x14ac:dyDescent="0.25">
      <c r="G5018">
        <f t="shared" si="96"/>
        <v>0</v>
      </c>
    </row>
    <row r="5019" spans="7:7" x14ac:dyDescent="0.25">
      <c r="G5019">
        <f t="shared" si="96"/>
        <v>0</v>
      </c>
    </row>
    <row r="5020" spans="7:7" x14ac:dyDescent="0.25">
      <c r="G5020">
        <f t="shared" si="96"/>
        <v>0</v>
      </c>
    </row>
    <row r="5021" spans="7:7" x14ac:dyDescent="0.25">
      <c r="G5021">
        <f t="shared" si="96"/>
        <v>0</v>
      </c>
    </row>
    <row r="5022" spans="7:7" x14ac:dyDescent="0.25">
      <c r="G5022">
        <f t="shared" si="96"/>
        <v>0</v>
      </c>
    </row>
    <row r="5023" spans="7:7" x14ac:dyDescent="0.25">
      <c r="G5023">
        <f t="shared" si="96"/>
        <v>0</v>
      </c>
    </row>
    <row r="5024" spans="7:7" x14ac:dyDescent="0.25">
      <c r="G5024">
        <f t="shared" si="96"/>
        <v>0</v>
      </c>
    </row>
    <row r="5025" spans="7:7" x14ac:dyDescent="0.25">
      <c r="G5025">
        <f t="shared" si="96"/>
        <v>0</v>
      </c>
    </row>
    <row r="5026" spans="7:7" x14ac:dyDescent="0.25">
      <c r="G5026">
        <f t="shared" si="96"/>
        <v>0</v>
      </c>
    </row>
    <row r="5027" spans="7:7" x14ac:dyDescent="0.25">
      <c r="G5027">
        <f t="shared" si="96"/>
        <v>0</v>
      </c>
    </row>
    <row r="5028" spans="7:7" x14ac:dyDescent="0.25">
      <c r="G5028">
        <f t="shared" si="96"/>
        <v>0</v>
      </c>
    </row>
    <row r="5029" spans="7:7" x14ac:dyDescent="0.25">
      <c r="G5029">
        <f t="shared" si="96"/>
        <v>0</v>
      </c>
    </row>
    <row r="5030" spans="7:7" x14ac:dyDescent="0.25">
      <c r="G5030">
        <f t="shared" si="96"/>
        <v>0</v>
      </c>
    </row>
    <row r="5031" spans="7:7" x14ac:dyDescent="0.25">
      <c r="G5031">
        <f t="shared" si="96"/>
        <v>0</v>
      </c>
    </row>
    <row r="5032" spans="7:7" x14ac:dyDescent="0.25">
      <c r="G5032">
        <f t="shared" si="96"/>
        <v>0</v>
      </c>
    </row>
    <row r="5033" spans="7:7" x14ac:dyDescent="0.25">
      <c r="G5033">
        <f t="shared" si="96"/>
        <v>0</v>
      </c>
    </row>
    <row r="5034" spans="7:7" x14ac:dyDescent="0.25">
      <c r="G5034">
        <f t="shared" si="96"/>
        <v>0</v>
      </c>
    </row>
    <row r="5035" spans="7:7" x14ac:dyDescent="0.25">
      <c r="G5035">
        <f t="shared" si="96"/>
        <v>0</v>
      </c>
    </row>
    <row r="5036" spans="7:7" x14ac:dyDescent="0.25">
      <c r="G5036">
        <f t="shared" si="96"/>
        <v>0</v>
      </c>
    </row>
    <row r="5037" spans="7:7" x14ac:dyDescent="0.25">
      <c r="G5037">
        <f t="shared" si="96"/>
        <v>0</v>
      </c>
    </row>
    <row r="5038" spans="7:7" x14ac:dyDescent="0.25">
      <c r="G5038">
        <f t="shared" si="96"/>
        <v>0</v>
      </c>
    </row>
    <row r="5039" spans="7:7" x14ac:dyDescent="0.25">
      <c r="G5039">
        <f t="shared" si="96"/>
        <v>0</v>
      </c>
    </row>
    <row r="5040" spans="7:7" x14ac:dyDescent="0.25">
      <c r="G5040">
        <f t="shared" si="96"/>
        <v>0</v>
      </c>
    </row>
    <row r="5041" spans="7:7" x14ac:dyDescent="0.25">
      <c r="G5041">
        <f t="shared" si="96"/>
        <v>0</v>
      </c>
    </row>
    <row r="5042" spans="7:7" x14ac:dyDescent="0.25">
      <c r="G5042">
        <f t="shared" si="96"/>
        <v>0</v>
      </c>
    </row>
    <row r="5043" spans="7:7" x14ac:dyDescent="0.25">
      <c r="G5043">
        <f t="shared" si="96"/>
        <v>0</v>
      </c>
    </row>
    <row r="5044" spans="7:7" x14ac:dyDescent="0.25">
      <c r="G5044">
        <f t="shared" si="96"/>
        <v>0</v>
      </c>
    </row>
    <row r="5045" spans="7:7" x14ac:dyDescent="0.25">
      <c r="G5045">
        <f t="shared" si="96"/>
        <v>0</v>
      </c>
    </row>
    <row r="5046" spans="7:7" x14ac:dyDescent="0.25">
      <c r="G5046">
        <f t="shared" si="96"/>
        <v>0</v>
      </c>
    </row>
    <row r="5047" spans="7:7" x14ac:dyDescent="0.25">
      <c r="G5047">
        <f t="shared" si="96"/>
        <v>0</v>
      </c>
    </row>
    <row r="5048" spans="7:7" x14ac:dyDescent="0.25">
      <c r="G5048">
        <f t="shared" si="96"/>
        <v>0</v>
      </c>
    </row>
    <row r="5049" spans="7:7" x14ac:dyDescent="0.25">
      <c r="G5049">
        <f t="shared" si="96"/>
        <v>0</v>
      </c>
    </row>
    <row r="5050" spans="7:7" x14ac:dyDescent="0.25">
      <c r="G5050">
        <f t="shared" si="96"/>
        <v>0</v>
      </c>
    </row>
    <row r="5051" spans="7:7" x14ac:dyDescent="0.25">
      <c r="G5051">
        <f t="shared" si="96"/>
        <v>0</v>
      </c>
    </row>
    <row r="5052" spans="7:7" x14ac:dyDescent="0.25">
      <c r="G5052">
        <f t="shared" si="96"/>
        <v>0</v>
      </c>
    </row>
    <row r="5053" spans="7:7" x14ac:dyDescent="0.25">
      <c r="G5053">
        <f t="shared" si="96"/>
        <v>0</v>
      </c>
    </row>
    <row r="5054" spans="7:7" x14ac:dyDescent="0.25">
      <c r="G5054">
        <f t="shared" si="96"/>
        <v>0</v>
      </c>
    </row>
    <row r="5055" spans="7:7" x14ac:dyDescent="0.25">
      <c r="G5055">
        <f t="shared" si="96"/>
        <v>0</v>
      </c>
    </row>
    <row r="5056" spans="7:7" x14ac:dyDescent="0.25">
      <c r="G5056">
        <f t="shared" si="96"/>
        <v>0</v>
      </c>
    </row>
    <row r="5057" spans="7:7" x14ac:dyDescent="0.25">
      <c r="G5057">
        <f t="shared" si="96"/>
        <v>0</v>
      </c>
    </row>
    <row r="5058" spans="7:7" x14ac:dyDescent="0.25">
      <c r="G5058">
        <f t="shared" si="96"/>
        <v>0</v>
      </c>
    </row>
    <row r="5059" spans="7:7" x14ac:dyDescent="0.25">
      <c r="G5059">
        <f t="shared" si="96"/>
        <v>0</v>
      </c>
    </row>
    <row r="5060" spans="7:7" x14ac:dyDescent="0.25">
      <c r="G5060">
        <f t="shared" si="96"/>
        <v>0</v>
      </c>
    </row>
    <row r="5061" spans="7:7" x14ac:dyDescent="0.25">
      <c r="G5061">
        <f t="shared" si="96"/>
        <v>0</v>
      </c>
    </row>
    <row r="5062" spans="7:7" x14ac:dyDescent="0.25">
      <c r="G5062">
        <f t="shared" si="96"/>
        <v>0</v>
      </c>
    </row>
    <row r="5063" spans="7:7" x14ac:dyDescent="0.25">
      <c r="G5063">
        <f t="shared" si="96"/>
        <v>0</v>
      </c>
    </row>
    <row r="5064" spans="7:7" x14ac:dyDescent="0.25">
      <c r="G5064">
        <f t="shared" ref="G5064:G5127" si="97">IF(E5064=E5063,G5063,D5064)</f>
        <v>0</v>
      </c>
    </row>
    <row r="5065" spans="7:7" x14ac:dyDescent="0.25">
      <c r="G5065">
        <f t="shared" si="97"/>
        <v>0</v>
      </c>
    </row>
    <row r="5066" spans="7:7" x14ac:dyDescent="0.25">
      <c r="G5066">
        <f t="shared" si="97"/>
        <v>0</v>
      </c>
    </row>
    <row r="5067" spans="7:7" x14ac:dyDescent="0.25">
      <c r="G5067">
        <f t="shared" si="97"/>
        <v>0</v>
      </c>
    </row>
    <row r="5068" spans="7:7" x14ac:dyDescent="0.25">
      <c r="G5068">
        <f t="shared" si="97"/>
        <v>0</v>
      </c>
    </row>
    <row r="5069" spans="7:7" x14ac:dyDescent="0.25">
      <c r="G5069">
        <f t="shared" si="97"/>
        <v>0</v>
      </c>
    </row>
    <row r="5070" spans="7:7" x14ac:dyDescent="0.25">
      <c r="G5070">
        <f t="shared" si="97"/>
        <v>0</v>
      </c>
    </row>
    <row r="5071" spans="7:7" x14ac:dyDescent="0.25">
      <c r="G5071">
        <f t="shared" si="97"/>
        <v>0</v>
      </c>
    </row>
    <row r="5072" spans="7:7" x14ac:dyDescent="0.25">
      <c r="G5072">
        <f t="shared" si="97"/>
        <v>0</v>
      </c>
    </row>
    <row r="5073" spans="7:7" x14ac:dyDescent="0.25">
      <c r="G5073">
        <f t="shared" si="97"/>
        <v>0</v>
      </c>
    </row>
    <row r="5074" spans="7:7" x14ac:dyDescent="0.25">
      <c r="G5074">
        <f t="shared" si="97"/>
        <v>0</v>
      </c>
    </row>
    <row r="5075" spans="7:7" x14ac:dyDescent="0.25">
      <c r="G5075">
        <f t="shared" si="97"/>
        <v>0</v>
      </c>
    </row>
    <row r="5076" spans="7:7" x14ac:dyDescent="0.25">
      <c r="G5076">
        <f t="shared" si="97"/>
        <v>0</v>
      </c>
    </row>
    <row r="5077" spans="7:7" x14ac:dyDescent="0.25">
      <c r="G5077">
        <f t="shared" si="97"/>
        <v>0</v>
      </c>
    </row>
    <row r="5078" spans="7:7" x14ac:dyDescent="0.25">
      <c r="G5078">
        <f t="shared" si="97"/>
        <v>0</v>
      </c>
    </row>
    <row r="5079" spans="7:7" x14ac:dyDescent="0.25">
      <c r="G5079">
        <f t="shared" si="97"/>
        <v>0</v>
      </c>
    </row>
    <row r="5080" spans="7:7" x14ac:dyDescent="0.25">
      <c r="G5080">
        <f t="shared" si="97"/>
        <v>0</v>
      </c>
    </row>
    <row r="5081" spans="7:7" x14ac:dyDescent="0.25">
      <c r="G5081">
        <f t="shared" si="97"/>
        <v>0</v>
      </c>
    </row>
    <row r="5082" spans="7:7" x14ac:dyDescent="0.25">
      <c r="G5082">
        <f t="shared" si="97"/>
        <v>0</v>
      </c>
    </row>
    <row r="5083" spans="7:7" x14ac:dyDescent="0.25">
      <c r="G5083">
        <f t="shared" si="97"/>
        <v>0</v>
      </c>
    </row>
    <row r="5084" spans="7:7" x14ac:dyDescent="0.25">
      <c r="G5084">
        <f t="shared" si="97"/>
        <v>0</v>
      </c>
    </row>
    <row r="5085" spans="7:7" x14ac:dyDescent="0.25">
      <c r="G5085">
        <f t="shared" si="97"/>
        <v>0</v>
      </c>
    </row>
    <row r="5086" spans="7:7" x14ac:dyDescent="0.25">
      <c r="G5086">
        <f t="shared" si="97"/>
        <v>0</v>
      </c>
    </row>
    <row r="5087" spans="7:7" x14ac:dyDescent="0.25">
      <c r="G5087">
        <f t="shared" si="97"/>
        <v>0</v>
      </c>
    </row>
    <row r="5088" spans="7:7" x14ac:dyDescent="0.25">
      <c r="G5088">
        <f t="shared" si="97"/>
        <v>0</v>
      </c>
    </row>
    <row r="5089" spans="7:7" x14ac:dyDescent="0.25">
      <c r="G5089">
        <f t="shared" si="97"/>
        <v>0</v>
      </c>
    </row>
    <row r="5090" spans="7:7" x14ac:dyDescent="0.25">
      <c r="G5090">
        <f t="shared" si="97"/>
        <v>0</v>
      </c>
    </row>
    <row r="5091" spans="7:7" x14ac:dyDescent="0.25">
      <c r="G5091">
        <f t="shared" si="97"/>
        <v>0</v>
      </c>
    </row>
    <row r="5092" spans="7:7" x14ac:dyDescent="0.25">
      <c r="G5092">
        <f t="shared" si="97"/>
        <v>0</v>
      </c>
    </row>
    <row r="5093" spans="7:7" x14ac:dyDescent="0.25">
      <c r="G5093">
        <f t="shared" si="97"/>
        <v>0</v>
      </c>
    </row>
    <row r="5094" spans="7:7" x14ac:dyDescent="0.25">
      <c r="G5094">
        <f t="shared" si="97"/>
        <v>0</v>
      </c>
    </row>
    <row r="5095" spans="7:7" x14ac:dyDescent="0.25">
      <c r="G5095">
        <f t="shared" si="97"/>
        <v>0</v>
      </c>
    </row>
    <row r="5096" spans="7:7" x14ac:dyDescent="0.25">
      <c r="G5096">
        <f t="shared" si="97"/>
        <v>0</v>
      </c>
    </row>
    <row r="5097" spans="7:7" x14ac:dyDescent="0.25">
      <c r="G5097">
        <f t="shared" si="97"/>
        <v>0</v>
      </c>
    </row>
    <row r="5098" spans="7:7" x14ac:dyDescent="0.25">
      <c r="G5098">
        <f t="shared" si="97"/>
        <v>0</v>
      </c>
    </row>
    <row r="5099" spans="7:7" x14ac:dyDescent="0.25">
      <c r="G5099">
        <f t="shared" si="97"/>
        <v>0</v>
      </c>
    </row>
    <row r="5100" spans="7:7" x14ac:dyDescent="0.25">
      <c r="G5100">
        <f t="shared" si="97"/>
        <v>0</v>
      </c>
    </row>
    <row r="5101" spans="7:7" x14ac:dyDescent="0.25">
      <c r="G5101">
        <f t="shared" si="97"/>
        <v>0</v>
      </c>
    </row>
    <row r="5102" spans="7:7" x14ac:dyDescent="0.25">
      <c r="G5102">
        <f t="shared" si="97"/>
        <v>0</v>
      </c>
    </row>
    <row r="5103" spans="7:7" x14ac:dyDescent="0.25">
      <c r="G5103">
        <f t="shared" si="97"/>
        <v>0</v>
      </c>
    </row>
    <row r="5104" spans="7:7" x14ac:dyDescent="0.25">
      <c r="G5104">
        <f t="shared" si="97"/>
        <v>0</v>
      </c>
    </row>
    <row r="5105" spans="7:7" x14ac:dyDescent="0.25">
      <c r="G5105">
        <f t="shared" si="97"/>
        <v>0</v>
      </c>
    </row>
    <row r="5106" spans="7:7" x14ac:dyDescent="0.25">
      <c r="G5106">
        <f t="shared" si="97"/>
        <v>0</v>
      </c>
    </row>
    <row r="5107" spans="7:7" x14ac:dyDescent="0.25">
      <c r="G5107">
        <f t="shared" si="97"/>
        <v>0</v>
      </c>
    </row>
    <row r="5108" spans="7:7" x14ac:dyDescent="0.25">
      <c r="G5108">
        <f t="shared" si="97"/>
        <v>0</v>
      </c>
    </row>
    <row r="5109" spans="7:7" x14ac:dyDescent="0.25">
      <c r="G5109">
        <f t="shared" si="97"/>
        <v>0</v>
      </c>
    </row>
    <row r="5110" spans="7:7" x14ac:dyDescent="0.25">
      <c r="G5110">
        <f t="shared" si="97"/>
        <v>0</v>
      </c>
    </row>
    <row r="5111" spans="7:7" x14ac:dyDescent="0.25">
      <c r="G5111">
        <f t="shared" si="97"/>
        <v>0</v>
      </c>
    </row>
    <row r="5112" spans="7:7" x14ac:dyDescent="0.25">
      <c r="G5112">
        <f t="shared" si="97"/>
        <v>0</v>
      </c>
    </row>
    <row r="5113" spans="7:7" x14ac:dyDescent="0.25">
      <c r="G5113">
        <f t="shared" si="97"/>
        <v>0</v>
      </c>
    </row>
    <row r="5114" spans="7:7" x14ac:dyDescent="0.25">
      <c r="G5114">
        <f t="shared" si="97"/>
        <v>0</v>
      </c>
    </row>
    <row r="5115" spans="7:7" x14ac:dyDescent="0.25">
      <c r="G5115">
        <f t="shared" si="97"/>
        <v>0</v>
      </c>
    </row>
    <row r="5116" spans="7:7" x14ac:dyDescent="0.25">
      <c r="G5116">
        <f t="shared" si="97"/>
        <v>0</v>
      </c>
    </row>
    <row r="5117" spans="7:7" x14ac:dyDescent="0.25">
      <c r="G5117">
        <f t="shared" si="97"/>
        <v>0</v>
      </c>
    </row>
    <row r="5118" spans="7:7" x14ac:dyDescent="0.25">
      <c r="G5118">
        <f t="shared" si="97"/>
        <v>0</v>
      </c>
    </row>
    <row r="5119" spans="7:7" x14ac:dyDescent="0.25">
      <c r="G5119">
        <f t="shared" si="97"/>
        <v>0</v>
      </c>
    </row>
    <row r="5120" spans="7:7" x14ac:dyDescent="0.25">
      <c r="G5120">
        <f t="shared" si="97"/>
        <v>0</v>
      </c>
    </row>
    <row r="5121" spans="7:7" x14ac:dyDescent="0.25">
      <c r="G5121">
        <f t="shared" si="97"/>
        <v>0</v>
      </c>
    </row>
    <row r="5122" spans="7:7" x14ac:dyDescent="0.25">
      <c r="G5122">
        <f t="shared" si="97"/>
        <v>0</v>
      </c>
    </row>
    <row r="5123" spans="7:7" x14ac:dyDescent="0.25">
      <c r="G5123">
        <f t="shared" si="97"/>
        <v>0</v>
      </c>
    </row>
    <row r="5124" spans="7:7" x14ac:dyDescent="0.25">
      <c r="G5124">
        <f t="shared" si="97"/>
        <v>0</v>
      </c>
    </row>
    <row r="5125" spans="7:7" x14ac:dyDescent="0.25">
      <c r="G5125">
        <f t="shared" si="97"/>
        <v>0</v>
      </c>
    </row>
    <row r="5126" spans="7:7" x14ac:dyDescent="0.25">
      <c r="G5126">
        <f t="shared" si="97"/>
        <v>0</v>
      </c>
    </row>
    <row r="5127" spans="7:7" x14ac:dyDescent="0.25">
      <c r="G5127">
        <f t="shared" si="97"/>
        <v>0</v>
      </c>
    </row>
    <row r="5128" spans="7:7" x14ac:dyDescent="0.25">
      <c r="G5128">
        <f t="shared" ref="G5128:G5191" si="98">IF(E5128=E5127,G5127,D5128)</f>
        <v>0</v>
      </c>
    </row>
    <row r="5129" spans="7:7" x14ac:dyDescent="0.25">
      <c r="G5129">
        <f t="shared" si="98"/>
        <v>0</v>
      </c>
    </row>
    <row r="5130" spans="7:7" x14ac:dyDescent="0.25">
      <c r="G5130">
        <f t="shared" si="98"/>
        <v>0</v>
      </c>
    </row>
    <row r="5131" spans="7:7" x14ac:dyDescent="0.25">
      <c r="G5131">
        <f t="shared" si="98"/>
        <v>0</v>
      </c>
    </row>
    <row r="5132" spans="7:7" x14ac:dyDescent="0.25">
      <c r="G5132">
        <f t="shared" si="98"/>
        <v>0</v>
      </c>
    </row>
    <row r="5133" spans="7:7" x14ac:dyDescent="0.25">
      <c r="G5133">
        <f t="shared" si="98"/>
        <v>0</v>
      </c>
    </row>
    <row r="5134" spans="7:7" x14ac:dyDescent="0.25">
      <c r="G5134">
        <f t="shared" si="98"/>
        <v>0</v>
      </c>
    </row>
    <row r="5135" spans="7:7" x14ac:dyDescent="0.25">
      <c r="G5135">
        <f t="shared" si="98"/>
        <v>0</v>
      </c>
    </row>
    <row r="5136" spans="7:7" x14ac:dyDescent="0.25">
      <c r="G5136">
        <f t="shared" si="98"/>
        <v>0</v>
      </c>
    </row>
    <row r="5137" spans="7:7" x14ac:dyDescent="0.25">
      <c r="G5137">
        <f t="shared" si="98"/>
        <v>0</v>
      </c>
    </row>
    <row r="5138" spans="7:7" x14ac:dyDescent="0.25">
      <c r="G5138">
        <f t="shared" si="98"/>
        <v>0</v>
      </c>
    </row>
    <row r="5139" spans="7:7" x14ac:dyDescent="0.25">
      <c r="G5139">
        <f t="shared" si="98"/>
        <v>0</v>
      </c>
    </row>
    <row r="5140" spans="7:7" x14ac:dyDescent="0.25">
      <c r="G5140">
        <f t="shared" si="98"/>
        <v>0</v>
      </c>
    </row>
    <row r="5141" spans="7:7" x14ac:dyDescent="0.25">
      <c r="G5141">
        <f t="shared" si="98"/>
        <v>0</v>
      </c>
    </row>
    <row r="5142" spans="7:7" x14ac:dyDescent="0.25">
      <c r="G5142">
        <f t="shared" si="98"/>
        <v>0</v>
      </c>
    </row>
    <row r="5143" spans="7:7" x14ac:dyDescent="0.25">
      <c r="G5143">
        <f t="shared" si="98"/>
        <v>0</v>
      </c>
    </row>
    <row r="5144" spans="7:7" x14ac:dyDescent="0.25">
      <c r="G5144">
        <f t="shared" si="98"/>
        <v>0</v>
      </c>
    </row>
    <row r="5145" spans="7:7" x14ac:dyDescent="0.25">
      <c r="G5145">
        <f t="shared" si="98"/>
        <v>0</v>
      </c>
    </row>
    <row r="5146" spans="7:7" x14ac:dyDescent="0.25">
      <c r="G5146">
        <f t="shared" si="98"/>
        <v>0</v>
      </c>
    </row>
    <row r="5147" spans="7:7" x14ac:dyDescent="0.25">
      <c r="G5147">
        <f t="shared" si="98"/>
        <v>0</v>
      </c>
    </row>
    <row r="5148" spans="7:7" x14ac:dyDescent="0.25">
      <c r="G5148">
        <f t="shared" si="98"/>
        <v>0</v>
      </c>
    </row>
    <row r="5149" spans="7:7" x14ac:dyDescent="0.25">
      <c r="G5149">
        <f t="shared" si="98"/>
        <v>0</v>
      </c>
    </row>
    <row r="5150" spans="7:7" x14ac:dyDescent="0.25">
      <c r="G5150">
        <f t="shared" si="98"/>
        <v>0</v>
      </c>
    </row>
    <row r="5151" spans="7:7" x14ac:dyDescent="0.25">
      <c r="G5151">
        <f t="shared" si="98"/>
        <v>0</v>
      </c>
    </row>
    <row r="5152" spans="7:7" x14ac:dyDescent="0.25">
      <c r="G5152">
        <f t="shared" si="98"/>
        <v>0</v>
      </c>
    </row>
    <row r="5153" spans="7:7" x14ac:dyDescent="0.25">
      <c r="G5153">
        <f t="shared" si="98"/>
        <v>0</v>
      </c>
    </row>
    <row r="5154" spans="7:7" x14ac:dyDescent="0.25">
      <c r="G5154">
        <f t="shared" si="98"/>
        <v>0</v>
      </c>
    </row>
    <row r="5155" spans="7:7" x14ac:dyDescent="0.25">
      <c r="G5155">
        <f t="shared" si="98"/>
        <v>0</v>
      </c>
    </row>
    <row r="5156" spans="7:7" x14ac:dyDescent="0.25">
      <c r="G5156">
        <f t="shared" si="98"/>
        <v>0</v>
      </c>
    </row>
    <row r="5157" spans="7:7" x14ac:dyDescent="0.25">
      <c r="G5157">
        <f t="shared" si="98"/>
        <v>0</v>
      </c>
    </row>
    <row r="5158" spans="7:7" x14ac:dyDescent="0.25">
      <c r="G5158">
        <f t="shared" si="98"/>
        <v>0</v>
      </c>
    </row>
    <row r="5159" spans="7:7" x14ac:dyDescent="0.25">
      <c r="G5159">
        <f t="shared" si="98"/>
        <v>0</v>
      </c>
    </row>
    <row r="5160" spans="7:7" x14ac:dyDescent="0.25">
      <c r="G5160">
        <f t="shared" si="98"/>
        <v>0</v>
      </c>
    </row>
    <row r="5161" spans="7:7" x14ac:dyDescent="0.25">
      <c r="G5161">
        <f t="shared" si="98"/>
        <v>0</v>
      </c>
    </row>
    <row r="5162" spans="7:7" x14ac:dyDescent="0.25">
      <c r="G5162">
        <f t="shared" si="98"/>
        <v>0</v>
      </c>
    </row>
    <row r="5163" spans="7:7" x14ac:dyDescent="0.25">
      <c r="G5163">
        <f t="shared" si="98"/>
        <v>0</v>
      </c>
    </row>
    <row r="5164" spans="7:7" x14ac:dyDescent="0.25">
      <c r="G5164">
        <f t="shared" si="98"/>
        <v>0</v>
      </c>
    </row>
    <row r="5165" spans="7:7" x14ac:dyDescent="0.25">
      <c r="G5165">
        <f t="shared" si="98"/>
        <v>0</v>
      </c>
    </row>
    <row r="5166" spans="7:7" x14ac:dyDescent="0.25">
      <c r="G5166">
        <f t="shared" si="98"/>
        <v>0</v>
      </c>
    </row>
    <row r="5167" spans="7:7" x14ac:dyDescent="0.25">
      <c r="G5167">
        <f t="shared" si="98"/>
        <v>0</v>
      </c>
    </row>
    <row r="5168" spans="7:7" x14ac:dyDescent="0.25">
      <c r="G5168">
        <f t="shared" si="98"/>
        <v>0</v>
      </c>
    </row>
    <row r="5169" spans="7:7" x14ac:dyDescent="0.25">
      <c r="G5169">
        <f t="shared" si="98"/>
        <v>0</v>
      </c>
    </row>
    <row r="5170" spans="7:7" x14ac:dyDescent="0.25">
      <c r="G5170">
        <f t="shared" si="98"/>
        <v>0</v>
      </c>
    </row>
    <row r="5171" spans="7:7" x14ac:dyDescent="0.25">
      <c r="G5171">
        <f t="shared" si="98"/>
        <v>0</v>
      </c>
    </row>
    <row r="5172" spans="7:7" x14ac:dyDescent="0.25">
      <c r="G5172">
        <f t="shared" si="98"/>
        <v>0</v>
      </c>
    </row>
    <row r="5173" spans="7:7" x14ac:dyDescent="0.25">
      <c r="G5173">
        <f t="shared" si="98"/>
        <v>0</v>
      </c>
    </row>
    <row r="5174" spans="7:7" x14ac:dyDescent="0.25">
      <c r="G5174">
        <f t="shared" si="98"/>
        <v>0</v>
      </c>
    </row>
    <row r="5175" spans="7:7" x14ac:dyDescent="0.25">
      <c r="G5175">
        <f t="shared" si="98"/>
        <v>0</v>
      </c>
    </row>
    <row r="5176" spans="7:7" x14ac:dyDescent="0.25">
      <c r="G5176">
        <f t="shared" si="98"/>
        <v>0</v>
      </c>
    </row>
    <row r="5177" spans="7:7" x14ac:dyDescent="0.25">
      <c r="G5177">
        <f t="shared" si="98"/>
        <v>0</v>
      </c>
    </row>
    <row r="5178" spans="7:7" x14ac:dyDescent="0.25">
      <c r="G5178">
        <f t="shared" si="98"/>
        <v>0</v>
      </c>
    </row>
    <row r="5179" spans="7:7" x14ac:dyDescent="0.25">
      <c r="G5179">
        <f t="shared" si="98"/>
        <v>0</v>
      </c>
    </row>
    <row r="5180" spans="7:7" x14ac:dyDescent="0.25">
      <c r="G5180">
        <f t="shared" si="98"/>
        <v>0</v>
      </c>
    </row>
    <row r="5181" spans="7:7" x14ac:dyDescent="0.25">
      <c r="G5181">
        <f t="shared" si="98"/>
        <v>0</v>
      </c>
    </row>
    <row r="5182" spans="7:7" x14ac:dyDescent="0.25">
      <c r="G5182">
        <f t="shared" si="98"/>
        <v>0</v>
      </c>
    </row>
    <row r="5183" spans="7:7" x14ac:dyDescent="0.25">
      <c r="G5183">
        <f t="shared" si="98"/>
        <v>0</v>
      </c>
    </row>
    <row r="5184" spans="7:7" x14ac:dyDescent="0.25">
      <c r="G5184">
        <f t="shared" si="98"/>
        <v>0</v>
      </c>
    </row>
    <row r="5185" spans="7:7" x14ac:dyDescent="0.25">
      <c r="G5185">
        <f t="shared" si="98"/>
        <v>0</v>
      </c>
    </row>
    <row r="5186" spans="7:7" x14ac:dyDescent="0.25">
      <c r="G5186">
        <f t="shared" si="98"/>
        <v>0</v>
      </c>
    </row>
    <row r="5187" spans="7:7" x14ac:dyDescent="0.25">
      <c r="G5187">
        <f t="shared" si="98"/>
        <v>0</v>
      </c>
    </row>
    <row r="5188" spans="7:7" x14ac:dyDescent="0.25">
      <c r="G5188">
        <f t="shared" si="98"/>
        <v>0</v>
      </c>
    </row>
    <row r="5189" spans="7:7" x14ac:dyDescent="0.25">
      <c r="G5189">
        <f t="shared" si="98"/>
        <v>0</v>
      </c>
    </row>
    <row r="5190" spans="7:7" x14ac:dyDescent="0.25">
      <c r="G5190">
        <f t="shared" si="98"/>
        <v>0</v>
      </c>
    </row>
    <row r="5191" spans="7:7" x14ac:dyDescent="0.25">
      <c r="G5191">
        <f t="shared" si="98"/>
        <v>0</v>
      </c>
    </row>
    <row r="5192" spans="7:7" x14ac:dyDescent="0.25">
      <c r="G5192">
        <f t="shared" ref="G5192:G5255" si="99">IF(E5192=E5191,G5191,D5192)</f>
        <v>0</v>
      </c>
    </row>
    <row r="5193" spans="7:7" x14ac:dyDescent="0.25">
      <c r="G5193">
        <f t="shared" si="99"/>
        <v>0</v>
      </c>
    </row>
    <row r="5194" spans="7:7" x14ac:dyDescent="0.25">
      <c r="G5194">
        <f t="shared" si="99"/>
        <v>0</v>
      </c>
    </row>
    <row r="5195" spans="7:7" x14ac:dyDescent="0.25">
      <c r="G5195">
        <f t="shared" si="99"/>
        <v>0</v>
      </c>
    </row>
    <row r="5196" spans="7:7" x14ac:dyDescent="0.25">
      <c r="G5196">
        <f t="shared" si="99"/>
        <v>0</v>
      </c>
    </row>
    <row r="5197" spans="7:7" x14ac:dyDescent="0.25">
      <c r="G5197">
        <f t="shared" si="99"/>
        <v>0</v>
      </c>
    </row>
    <row r="5198" spans="7:7" x14ac:dyDescent="0.25">
      <c r="G5198">
        <f t="shared" si="99"/>
        <v>0</v>
      </c>
    </row>
    <row r="5199" spans="7:7" x14ac:dyDescent="0.25">
      <c r="G5199">
        <f t="shared" si="99"/>
        <v>0</v>
      </c>
    </row>
    <row r="5200" spans="7:7" x14ac:dyDescent="0.25">
      <c r="G5200">
        <f t="shared" si="99"/>
        <v>0</v>
      </c>
    </row>
    <row r="5201" spans="7:7" x14ac:dyDescent="0.25">
      <c r="G5201">
        <f t="shared" si="99"/>
        <v>0</v>
      </c>
    </row>
    <row r="5202" spans="7:7" x14ac:dyDescent="0.25">
      <c r="G5202">
        <f t="shared" si="99"/>
        <v>0</v>
      </c>
    </row>
    <row r="5203" spans="7:7" x14ac:dyDescent="0.25">
      <c r="G5203">
        <f t="shared" si="99"/>
        <v>0</v>
      </c>
    </row>
    <row r="5204" spans="7:7" x14ac:dyDescent="0.25">
      <c r="G5204">
        <f t="shared" si="99"/>
        <v>0</v>
      </c>
    </row>
    <row r="5205" spans="7:7" x14ac:dyDescent="0.25">
      <c r="G5205">
        <f t="shared" si="99"/>
        <v>0</v>
      </c>
    </row>
    <row r="5206" spans="7:7" x14ac:dyDescent="0.25">
      <c r="G5206">
        <f t="shared" si="99"/>
        <v>0</v>
      </c>
    </row>
    <row r="5207" spans="7:7" x14ac:dyDescent="0.25">
      <c r="G5207">
        <f t="shared" si="99"/>
        <v>0</v>
      </c>
    </row>
    <row r="5208" spans="7:7" x14ac:dyDescent="0.25">
      <c r="G5208">
        <f t="shared" si="99"/>
        <v>0</v>
      </c>
    </row>
    <row r="5209" spans="7:7" x14ac:dyDescent="0.25">
      <c r="G5209">
        <f t="shared" si="99"/>
        <v>0</v>
      </c>
    </row>
    <row r="5210" spans="7:7" x14ac:dyDescent="0.25">
      <c r="G5210">
        <f t="shared" si="99"/>
        <v>0</v>
      </c>
    </row>
    <row r="5211" spans="7:7" x14ac:dyDescent="0.25">
      <c r="G5211">
        <f t="shared" si="99"/>
        <v>0</v>
      </c>
    </row>
    <row r="5212" spans="7:7" x14ac:dyDescent="0.25">
      <c r="G5212">
        <f t="shared" si="99"/>
        <v>0</v>
      </c>
    </row>
    <row r="5213" spans="7:7" x14ac:dyDescent="0.25">
      <c r="G5213">
        <f t="shared" si="99"/>
        <v>0</v>
      </c>
    </row>
    <row r="5214" spans="7:7" x14ac:dyDescent="0.25">
      <c r="G5214">
        <f t="shared" si="99"/>
        <v>0</v>
      </c>
    </row>
    <row r="5215" spans="7:7" x14ac:dyDescent="0.25">
      <c r="G5215">
        <f t="shared" si="99"/>
        <v>0</v>
      </c>
    </row>
    <row r="5216" spans="7:7" x14ac:dyDescent="0.25">
      <c r="G5216">
        <f t="shared" si="99"/>
        <v>0</v>
      </c>
    </row>
    <row r="5217" spans="7:7" x14ac:dyDescent="0.25">
      <c r="G5217">
        <f t="shared" si="99"/>
        <v>0</v>
      </c>
    </row>
    <row r="5218" spans="7:7" x14ac:dyDescent="0.25">
      <c r="G5218">
        <f t="shared" si="99"/>
        <v>0</v>
      </c>
    </row>
    <row r="5219" spans="7:7" x14ac:dyDescent="0.25">
      <c r="G5219">
        <f t="shared" si="99"/>
        <v>0</v>
      </c>
    </row>
    <row r="5220" spans="7:7" x14ac:dyDescent="0.25">
      <c r="G5220">
        <f t="shared" si="99"/>
        <v>0</v>
      </c>
    </row>
    <row r="5221" spans="7:7" x14ac:dyDescent="0.25">
      <c r="G5221">
        <f t="shared" si="99"/>
        <v>0</v>
      </c>
    </row>
    <row r="5222" spans="7:7" x14ac:dyDescent="0.25">
      <c r="G5222">
        <f t="shared" si="99"/>
        <v>0</v>
      </c>
    </row>
    <row r="5223" spans="7:7" x14ac:dyDescent="0.25">
      <c r="G5223">
        <f t="shared" si="99"/>
        <v>0</v>
      </c>
    </row>
    <row r="5224" spans="7:7" x14ac:dyDescent="0.25">
      <c r="G5224">
        <f t="shared" si="99"/>
        <v>0</v>
      </c>
    </row>
    <row r="5225" spans="7:7" x14ac:dyDescent="0.25">
      <c r="G5225">
        <f t="shared" si="99"/>
        <v>0</v>
      </c>
    </row>
    <row r="5226" spans="7:7" x14ac:dyDescent="0.25">
      <c r="G5226">
        <f t="shared" si="99"/>
        <v>0</v>
      </c>
    </row>
    <row r="5227" spans="7:7" x14ac:dyDescent="0.25">
      <c r="G5227">
        <f t="shared" si="99"/>
        <v>0</v>
      </c>
    </row>
    <row r="5228" spans="7:7" x14ac:dyDescent="0.25">
      <c r="G5228">
        <f t="shared" si="99"/>
        <v>0</v>
      </c>
    </row>
    <row r="5229" spans="7:7" x14ac:dyDescent="0.25">
      <c r="G5229">
        <f t="shared" si="99"/>
        <v>0</v>
      </c>
    </row>
    <row r="5230" spans="7:7" x14ac:dyDescent="0.25">
      <c r="G5230">
        <f t="shared" si="99"/>
        <v>0</v>
      </c>
    </row>
    <row r="5231" spans="7:7" x14ac:dyDescent="0.25">
      <c r="G5231">
        <f t="shared" si="99"/>
        <v>0</v>
      </c>
    </row>
    <row r="5232" spans="7:7" x14ac:dyDescent="0.25">
      <c r="G5232">
        <f t="shared" si="99"/>
        <v>0</v>
      </c>
    </row>
    <row r="5233" spans="7:7" x14ac:dyDescent="0.25">
      <c r="G5233">
        <f t="shared" si="99"/>
        <v>0</v>
      </c>
    </row>
    <row r="5234" spans="7:7" x14ac:dyDescent="0.25">
      <c r="G5234">
        <f t="shared" si="99"/>
        <v>0</v>
      </c>
    </row>
    <row r="5235" spans="7:7" x14ac:dyDescent="0.25">
      <c r="G5235">
        <f t="shared" si="99"/>
        <v>0</v>
      </c>
    </row>
    <row r="5236" spans="7:7" x14ac:dyDescent="0.25">
      <c r="G5236">
        <f t="shared" si="99"/>
        <v>0</v>
      </c>
    </row>
    <row r="5237" spans="7:7" x14ac:dyDescent="0.25">
      <c r="G5237">
        <f t="shared" si="99"/>
        <v>0</v>
      </c>
    </row>
    <row r="5238" spans="7:7" x14ac:dyDescent="0.25">
      <c r="G5238">
        <f t="shared" si="99"/>
        <v>0</v>
      </c>
    </row>
    <row r="5239" spans="7:7" x14ac:dyDescent="0.25">
      <c r="G5239">
        <f t="shared" si="99"/>
        <v>0</v>
      </c>
    </row>
    <row r="5240" spans="7:7" x14ac:dyDescent="0.25">
      <c r="G5240">
        <f t="shared" si="99"/>
        <v>0</v>
      </c>
    </row>
    <row r="5241" spans="7:7" x14ac:dyDescent="0.25">
      <c r="G5241">
        <f t="shared" si="99"/>
        <v>0</v>
      </c>
    </row>
    <row r="5242" spans="7:7" x14ac:dyDescent="0.25">
      <c r="G5242">
        <f t="shared" si="99"/>
        <v>0</v>
      </c>
    </row>
    <row r="5243" spans="7:7" x14ac:dyDescent="0.25">
      <c r="G5243">
        <f t="shared" si="99"/>
        <v>0</v>
      </c>
    </row>
    <row r="5244" spans="7:7" x14ac:dyDescent="0.25">
      <c r="G5244">
        <f t="shared" si="99"/>
        <v>0</v>
      </c>
    </row>
    <row r="5245" spans="7:7" x14ac:dyDescent="0.25">
      <c r="G5245">
        <f t="shared" si="99"/>
        <v>0</v>
      </c>
    </row>
    <row r="5246" spans="7:7" x14ac:dyDescent="0.25">
      <c r="G5246">
        <f t="shared" si="99"/>
        <v>0</v>
      </c>
    </row>
    <row r="5247" spans="7:7" x14ac:dyDescent="0.25">
      <c r="G5247">
        <f t="shared" si="99"/>
        <v>0</v>
      </c>
    </row>
    <row r="5248" spans="7:7" x14ac:dyDescent="0.25">
      <c r="G5248">
        <f t="shared" si="99"/>
        <v>0</v>
      </c>
    </row>
    <row r="5249" spans="7:7" x14ac:dyDescent="0.25">
      <c r="G5249">
        <f t="shared" si="99"/>
        <v>0</v>
      </c>
    </row>
    <row r="5250" spans="7:7" x14ac:dyDescent="0.25">
      <c r="G5250">
        <f t="shared" si="99"/>
        <v>0</v>
      </c>
    </row>
    <row r="5251" spans="7:7" x14ac:dyDescent="0.25">
      <c r="G5251">
        <f t="shared" si="99"/>
        <v>0</v>
      </c>
    </row>
    <row r="5252" spans="7:7" x14ac:dyDescent="0.25">
      <c r="G5252">
        <f t="shared" si="99"/>
        <v>0</v>
      </c>
    </row>
    <row r="5253" spans="7:7" x14ac:dyDescent="0.25">
      <c r="G5253">
        <f t="shared" si="99"/>
        <v>0</v>
      </c>
    </row>
    <row r="5254" spans="7:7" x14ac:dyDescent="0.25">
      <c r="G5254">
        <f t="shared" si="99"/>
        <v>0</v>
      </c>
    </row>
    <row r="5255" spans="7:7" x14ac:dyDescent="0.25">
      <c r="G5255">
        <f t="shared" si="99"/>
        <v>0</v>
      </c>
    </row>
    <row r="5256" spans="7:7" x14ac:dyDescent="0.25">
      <c r="G5256">
        <f t="shared" ref="G5256:G5319" si="100">IF(E5256=E5255,G5255,D5256)</f>
        <v>0</v>
      </c>
    </row>
    <row r="5257" spans="7:7" x14ac:dyDescent="0.25">
      <c r="G5257">
        <f t="shared" si="100"/>
        <v>0</v>
      </c>
    </row>
    <row r="5258" spans="7:7" x14ac:dyDescent="0.25">
      <c r="G5258">
        <f t="shared" si="100"/>
        <v>0</v>
      </c>
    </row>
    <row r="5259" spans="7:7" x14ac:dyDescent="0.25">
      <c r="G5259">
        <f t="shared" si="100"/>
        <v>0</v>
      </c>
    </row>
    <row r="5260" spans="7:7" x14ac:dyDescent="0.25">
      <c r="G5260">
        <f t="shared" si="100"/>
        <v>0</v>
      </c>
    </row>
    <row r="5261" spans="7:7" x14ac:dyDescent="0.25">
      <c r="G5261">
        <f t="shared" si="100"/>
        <v>0</v>
      </c>
    </row>
    <row r="5262" spans="7:7" x14ac:dyDescent="0.25">
      <c r="G5262">
        <f t="shared" si="100"/>
        <v>0</v>
      </c>
    </row>
    <row r="5263" spans="7:7" x14ac:dyDescent="0.25">
      <c r="G5263">
        <f t="shared" si="100"/>
        <v>0</v>
      </c>
    </row>
    <row r="5264" spans="7:7" x14ac:dyDescent="0.25">
      <c r="G5264">
        <f t="shared" si="100"/>
        <v>0</v>
      </c>
    </row>
    <row r="5265" spans="7:7" x14ac:dyDescent="0.25">
      <c r="G5265">
        <f t="shared" si="100"/>
        <v>0</v>
      </c>
    </row>
    <row r="5266" spans="7:7" x14ac:dyDescent="0.25">
      <c r="G5266">
        <f t="shared" si="100"/>
        <v>0</v>
      </c>
    </row>
    <row r="5267" spans="7:7" x14ac:dyDescent="0.25">
      <c r="G5267">
        <f t="shared" si="100"/>
        <v>0</v>
      </c>
    </row>
    <row r="5268" spans="7:7" x14ac:dyDescent="0.25">
      <c r="G5268">
        <f t="shared" si="100"/>
        <v>0</v>
      </c>
    </row>
    <row r="5269" spans="7:7" x14ac:dyDescent="0.25">
      <c r="G5269">
        <f t="shared" si="100"/>
        <v>0</v>
      </c>
    </row>
    <row r="5270" spans="7:7" x14ac:dyDescent="0.25">
      <c r="G5270">
        <f t="shared" si="100"/>
        <v>0</v>
      </c>
    </row>
    <row r="5271" spans="7:7" x14ac:dyDescent="0.25">
      <c r="G5271">
        <f t="shared" si="100"/>
        <v>0</v>
      </c>
    </row>
    <row r="5272" spans="7:7" x14ac:dyDescent="0.25">
      <c r="G5272">
        <f t="shared" si="100"/>
        <v>0</v>
      </c>
    </row>
    <row r="5273" spans="7:7" x14ac:dyDescent="0.25">
      <c r="G5273">
        <f t="shared" si="100"/>
        <v>0</v>
      </c>
    </row>
    <row r="5274" spans="7:7" x14ac:dyDescent="0.25">
      <c r="G5274">
        <f t="shared" si="100"/>
        <v>0</v>
      </c>
    </row>
    <row r="5275" spans="7:7" x14ac:dyDescent="0.25">
      <c r="G5275">
        <f t="shared" si="100"/>
        <v>0</v>
      </c>
    </row>
    <row r="5276" spans="7:7" x14ac:dyDescent="0.25">
      <c r="G5276">
        <f t="shared" si="100"/>
        <v>0</v>
      </c>
    </row>
    <row r="5277" spans="7:7" x14ac:dyDescent="0.25">
      <c r="G5277">
        <f t="shared" si="100"/>
        <v>0</v>
      </c>
    </row>
    <row r="5278" spans="7:7" x14ac:dyDescent="0.25">
      <c r="G5278">
        <f t="shared" si="100"/>
        <v>0</v>
      </c>
    </row>
    <row r="5279" spans="7:7" x14ac:dyDescent="0.25">
      <c r="G5279">
        <f t="shared" si="100"/>
        <v>0</v>
      </c>
    </row>
    <row r="5280" spans="7:7" x14ac:dyDescent="0.25">
      <c r="G5280">
        <f t="shared" si="100"/>
        <v>0</v>
      </c>
    </row>
    <row r="5281" spans="7:7" x14ac:dyDescent="0.25">
      <c r="G5281">
        <f t="shared" si="100"/>
        <v>0</v>
      </c>
    </row>
    <row r="5282" spans="7:7" x14ac:dyDescent="0.25">
      <c r="G5282">
        <f t="shared" si="100"/>
        <v>0</v>
      </c>
    </row>
    <row r="5283" spans="7:7" x14ac:dyDescent="0.25">
      <c r="G5283">
        <f t="shared" si="100"/>
        <v>0</v>
      </c>
    </row>
    <row r="5284" spans="7:7" x14ac:dyDescent="0.25">
      <c r="G5284">
        <f t="shared" si="100"/>
        <v>0</v>
      </c>
    </row>
    <row r="5285" spans="7:7" x14ac:dyDescent="0.25">
      <c r="G5285">
        <f t="shared" si="100"/>
        <v>0</v>
      </c>
    </row>
    <row r="5286" spans="7:7" x14ac:dyDescent="0.25">
      <c r="G5286">
        <f t="shared" si="100"/>
        <v>0</v>
      </c>
    </row>
    <row r="5287" spans="7:7" x14ac:dyDescent="0.25">
      <c r="G5287">
        <f t="shared" si="100"/>
        <v>0</v>
      </c>
    </row>
    <row r="5288" spans="7:7" x14ac:dyDescent="0.25">
      <c r="G5288">
        <f t="shared" si="100"/>
        <v>0</v>
      </c>
    </row>
    <row r="5289" spans="7:7" x14ac:dyDescent="0.25">
      <c r="G5289">
        <f t="shared" si="100"/>
        <v>0</v>
      </c>
    </row>
    <row r="5290" spans="7:7" x14ac:dyDescent="0.25">
      <c r="G5290">
        <f t="shared" si="100"/>
        <v>0</v>
      </c>
    </row>
    <row r="5291" spans="7:7" x14ac:dyDescent="0.25">
      <c r="G5291">
        <f t="shared" si="100"/>
        <v>0</v>
      </c>
    </row>
    <row r="5292" spans="7:7" x14ac:dyDescent="0.25">
      <c r="G5292">
        <f t="shared" si="100"/>
        <v>0</v>
      </c>
    </row>
    <row r="5293" spans="7:7" x14ac:dyDescent="0.25">
      <c r="G5293">
        <f t="shared" si="100"/>
        <v>0</v>
      </c>
    </row>
    <row r="5294" spans="7:7" x14ac:dyDescent="0.25">
      <c r="G5294">
        <f t="shared" si="100"/>
        <v>0</v>
      </c>
    </row>
    <row r="5295" spans="7:7" x14ac:dyDescent="0.25">
      <c r="G5295">
        <f t="shared" si="100"/>
        <v>0</v>
      </c>
    </row>
    <row r="5296" spans="7:7" x14ac:dyDescent="0.25">
      <c r="G5296">
        <f t="shared" si="100"/>
        <v>0</v>
      </c>
    </row>
    <row r="5297" spans="7:7" x14ac:dyDescent="0.25">
      <c r="G5297">
        <f t="shared" si="100"/>
        <v>0</v>
      </c>
    </row>
    <row r="5298" spans="7:7" x14ac:dyDescent="0.25">
      <c r="G5298">
        <f t="shared" si="100"/>
        <v>0</v>
      </c>
    </row>
    <row r="5299" spans="7:7" x14ac:dyDescent="0.25">
      <c r="G5299">
        <f t="shared" si="100"/>
        <v>0</v>
      </c>
    </row>
    <row r="5300" spans="7:7" x14ac:dyDescent="0.25">
      <c r="G5300">
        <f t="shared" si="100"/>
        <v>0</v>
      </c>
    </row>
    <row r="5301" spans="7:7" x14ac:dyDescent="0.25">
      <c r="G5301">
        <f t="shared" si="100"/>
        <v>0</v>
      </c>
    </row>
    <row r="5302" spans="7:7" x14ac:dyDescent="0.25">
      <c r="G5302">
        <f t="shared" si="100"/>
        <v>0</v>
      </c>
    </row>
    <row r="5303" spans="7:7" x14ac:dyDescent="0.25">
      <c r="G5303">
        <f t="shared" si="100"/>
        <v>0</v>
      </c>
    </row>
    <row r="5304" spans="7:7" x14ac:dyDescent="0.25">
      <c r="G5304">
        <f t="shared" si="100"/>
        <v>0</v>
      </c>
    </row>
    <row r="5305" spans="7:7" x14ac:dyDescent="0.25">
      <c r="G5305">
        <f t="shared" si="100"/>
        <v>0</v>
      </c>
    </row>
    <row r="5306" spans="7:7" x14ac:dyDescent="0.25">
      <c r="G5306">
        <f t="shared" si="100"/>
        <v>0</v>
      </c>
    </row>
    <row r="5307" spans="7:7" x14ac:dyDescent="0.25">
      <c r="G5307">
        <f t="shared" si="100"/>
        <v>0</v>
      </c>
    </row>
    <row r="5308" spans="7:7" x14ac:dyDescent="0.25">
      <c r="G5308">
        <f t="shared" si="100"/>
        <v>0</v>
      </c>
    </row>
    <row r="5309" spans="7:7" x14ac:dyDescent="0.25">
      <c r="G5309">
        <f t="shared" si="100"/>
        <v>0</v>
      </c>
    </row>
    <row r="5310" spans="7:7" x14ac:dyDescent="0.25">
      <c r="G5310">
        <f t="shared" si="100"/>
        <v>0</v>
      </c>
    </row>
    <row r="5311" spans="7:7" x14ac:dyDescent="0.25">
      <c r="G5311">
        <f t="shared" si="100"/>
        <v>0</v>
      </c>
    </row>
    <row r="5312" spans="7:7" x14ac:dyDescent="0.25">
      <c r="G5312">
        <f t="shared" si="100"/>
        <v>0</v>
      </c>
    </row>
    <row r="5313" spans="7:7" x14ac:dyDescent="0.25">
      <c r="G5313">
        <f t="shared" si="100"/>
        <v>0</v>
      </c>
    </row>
    <row r="5314" spans="7:7" x14ac:dyDescent="0.25">
      <c r="G5314">
        <f t="shared" si="100"/>
        <v>0</v>
      </c>
    </row>
    <row r="5315" spans="7:7" x14ac:dyDescent="0.25">
      <c r="G5315">
        <f t="shared" si="100"/>
        <v>0</v>
      </c>
    </row>
    <row r="5316" spans="7:7" x14ac:dyDescent="0.25">
      <c r="G5316">
        <f t="shared" si="100"/>
        <v>0</v>
      </c>
    </row>
    <row r="5317" spans="7:7" x14ac:dyDescent="0.25">
      <c r="G5317">
        <f t="shared" si="100"/>
        <v>0</v>
      </c>
    </row>
    <row r="5318" spans="7:7" x14ac:dyDescent="0.25">
      <c r="G5318">
        <f t="shared" si="100"/>
        <v>0</v>
      </c>
    </row>
    <row r="5319" spans="7:7" x14ac:dyDescent="0.25">
      <c r="G5319">
        <f t="shared" si="100"/>
        <v>0</v>
      </c>
    </row>
    <row r="5320" spans="7:7" x14ac:dyDescent="0.25">
      <c r="G5320">
        <f t="shared" ref="G5320:G5383" si="101">IF(E5320=E5319,G5319,D5320)</f>
        <v>0</v>
      </c>
    </row>
    <row r="5321" spans="7:7" x14ac:dyDescent="0.25">
      <c r="G5321">
        <f t="shared" si="101"/>
        <v>0</v>
      </c>
    </row>
    <row r="5322" spans="7:7" x14ac:dyDescent="0.25">
      <c r="G5322">
        <f t="shared" si="101"/>
        <v>0</v>
      </c>
    </row>
    <row r="5323" spans="7:7" x14ac:dyDescent="0.25">
      <c r="G5323">
        <f t="shared" si="101"/>
        <v>0</v>
      </c>
    </row>
    <row r="5324" spans="7:7" x14ac:dyDescent="0.25">
      <c r="G5324">
        <f t="shared" si="101"/>
        <v>0</v>
      </c>
    </row>
    <row r="5325" spans="7:7" x14ac:dyDescent="0.25">
      <c r="G5325">
        <f t="shared" si="101"/>
        <v>0</v>
      </c>
    </row>
    <row r="5326" spans="7:7" x14ac:dyDescent="0.25">
      <c r="G5326">
        <f t="shared" si="101"/>
        <v>0</v>
      </c>
    </row>
    <row r="5327" spans="7:7" x14ac:dyDescent="0.25">
      <c r="G5327">
        <f t="shared" si="101"/>
        <v>0</v>
      </c>
    </row>
    <row r="5328" spans="7:7" x14ac:dyDescent="0.25">
      <c r="G5328">
        <f t="shared" si="101"/>
        <v>0</v>
      </c>
    </row>
    <row r="5329" spans="7:7" x14ac:dyDescent="0.25">
      <c r="G5329">
        <f t="shared" si="101"/>
        <v>0</v>
      </c>
    </row>
    <row r="5330" spans="7:7" x14ac:dyDescent="0.25">
      <c r="G5330">
        <f t="shared" si="101"/>
        <v>0</v>
      </c>
    </row>
    <row r="5331" spans="7:7" x14ac:dyDescent="0.25">
      <c r="G5331">
        <f t="shared" si="101"/>
        <v>0</v>
      </c>
    </row>
    <row r="5332" spans="7:7" x14ac:dyDescent="0.25">
      <c r="G5332">
        <f t="shared" si="101"/>
        <v>0</v>
      </c>
    </row>
    <row r="5333" spans="7:7" x14ac:dyDescent="0.25">
      <c r="G5333">
        <f t="shared" si="101"/>
        <v>0</v>
      </c>
    </row>
    <row r="5334" spans="7:7" x14ac:dyDescent="0.25">
      <c r="G5334">
        <f t="shared" si="101"/>
        <v>0</v>
      </c>
    </row>
    <row r="5335" spans="7:7" x14ac:dyDescent="0.25">
      <c r="G5335">
        <f t="shared" si="101"/>
        <v>0</v>
      </c>
    </row>
    <row r="5336" spans="7:7" x14ac:dyDescent="0.25">
      <c r="G5336">
        <f t="shared" si="101"/>
        <v>0</v>
      </c>
    </row>
    <row r="5337" spans="7:7" x14ac:dyDescent="0.25">
      <c r="G5337">
        <f t="shared" si="101"/>
        <v>0</v>
      </c>
    </row>
    <row r="5338" spans="7:7" x14ac:dyDescent="0.25">
      <c r="G5338">
        <f t="shared" si="101"/>
        <v>0</v>
      </c>
    </row>
    <row r="5339" spans="7:7" x14ac:dyDescent="0.25">
      <c r="G5339">
        <f t="shared" si="101"/>
        <v>0</v>
      </c>
    </row>
    <row r="5340" spans="7:7" x14ac:dyDescent="0.25">
      <c r="G5340">
        <f t="shared" si="101"/>
        <v>0</v>
      </c>
    </row>
    <row r="5341" spans="7:7" x14ac:dyDescent="0.25">
      <c r="G5341">
        <f t="shared" si="101"/>
        <v>0</v>
      </c>
    </row>
    <row r="5342" spans="7:7" x14ac:dyDescent="0.25">
      <c r="G5342">
        <f t="shared" si="101"/>
        <v>0</v>
      </c>
    </row>
    <row r="5343" spans="7:7" x14ac:dyDescent="0.25">
      <c r="G5343">
        <f t="shared" si="101"/>
        <v>0</v>
      </c>
    </row>
    <row r="5344" spans="7:7" x14ac:dyDescent="0.25">
      <c r="G5344">
        <f t="shared" si="101"/>
        <v>0</v>
      </c>
    </row>
    <row r="5345" spans="7:7" x14ac:dyDescent="0.25">
      <c r="G5345">
        <f t="shared" si="101"/>
        <v>0</v>
      </c>
    </row>
    <row r="5346" spans="7:7" x14ac:dyDescent="0.25">
      <c r="G5346">
        <f t="shared" si="101"/>
        <v>0</v>
      </c>
    </row>
    <row r="5347" spans="7:7" x14ac:dyDescent="0.25">
      <c r="G5347">
        <f t="shared" si="101"/>
        <v>0</v>
      </c>
    </row>
    <row r="5348" spans="7:7" x14ac:dyDescent="0.25">
      <c r="G5348">
        <f t="shared" si="101"/>
        <v>0</v>
      </c>
    </row>
    <row r="5349" spans="7:7" x14ac:dyDescent="0.25">
      <c r="G5349">
        <f t="shared" si="101"/>
        <v>0</v>
      </c>
    </row>
    <row r="5350" spans="7:7" x14ac:dyDescent="0.25">
      <c r="G5350">
        <f t="shared" si="101"/>
        <v>0</v>
      </c>
    </row>
    <row r="5351" spans="7:7" x14ac:dyDescent="0.25">
      <c r="G5351">
        <f t="shared" si="101"/>
        <v>0</v>
      </c>
    </row>
    <row r="5352" spans="7:7" x14ac:dyDescent="0.25">
      <c r="G5352">
        <f t="shared" si="101"/>
        <v>0</v>
      </c>
    </row>
    <row r="5353" spans="7:7" x14ac:dyDescent="0.25">
      <c r="G5353">
        <f t="shared" si="101"/>
        <v>0</v>
      </c>
    </row>
    <row r="5354" spans="7:7" x14ac:dyDescent="0.25">
      <c r="G5354">
        <f t="shared" si="101"/>
        <v>0</v>
      </c>
    </row>
    <row r="5355" spans="7:7" x14ac:dyDescent="0.25">
      <c r="G5355">
        <f t="shared" si="101"/>
        <v>0</v>
      </c>
    </row>
    <row r="5356" spans="7:7" x14ac:dyDescent="0.25">
      <c r="G5356">
        <f t="shared" si="101"/>
        <v>0</v>
      </c>
    </row>
    <row r="5357" spans="7:7" x14ac:dyDescent="0.25">
      <c r="G5357">
        <f t="shared" si="101"/>
        <v>0</v>
      </c>
    </row>
    <row r="5358" spans="7:7" x14ac:dyDescent="0.25">
      <c r="G5358">
        <f t="shared" si="101"/>
        <v>0</v>
      </c>
    </row>
    <row r="5359" spans="7:7" x14ac:dyDescent="0.25">
      <c r="G5359">
        <f t="shared" si="101"/>
        <v>0</v>
      </c>
    </row>
    <row r="5360" spans="7:7" x14ac:dyDescent="0.25">
      <c r="G5360">
        <f t="shared" si="101"/>
        <v>0</v>
      </c>
    </row>
    <row r="5361" spans="7:7" x14ac:dyDescent="0.25">
      <c r="G5361">
        <f t="shared" si="101"/>
        <v>0</v>
      </c>
    </row>
    <row r="5362" spans="7:7" x14ac:dyDescent="0.25">
      <c r="G5362">
        <f t="shared" si="101"/>
        <v>0</v>
      </c>
    </row>
    <row r="5363" spans="7:7" x14ac:dyDescent="0.25">
      <c r="G5363">
        <f t="shared" si="101"/>
        <v>0</v>
      </c>
    </row>
    <row r="5364" spans="7:7" x14ac:dyDescent="0.25">
      <c r="G5364">
        <f t="shared" si="101"/>
        <v>0</v>
      </c>
    </row>
    <row r="5365" spans="7:7" x14ac:dyDescent="0.25">
      <c r="G5365">
        <f t="shared" si="101"/>
        <v>0</v>
      </c>
    </row>
    <row r="5366" spans="7:7" x14ac:dyDescent="0.25">
      <c r="G5366">
        <f t="shared" si="101"/>
        <v>0</v>
      </c>
    </row>
    <row r="5367" spans="7:7" x14ac:dyDescent="0.25">
      <c r="G5367">
        <f t="shared" si="101"/>
        <v>0</v>
      </c>
    </row>
    <row r="5368" spans="7:7" x14ac:dyDescent="0.25">
      <c r="G5368">
        <f t="shared" si="101"/>
        <v>0</v>
      </c>
    </row>
    <row r="5369" spans="7:7" x14ac:dyDescent="0.25">
      <c r="G5369">
        <f t="shared" si="101"/>
        <v>0</v>
      </c>
    </row>
    <row r="5370" spans="7:7" x14ac:dyDescent="0.25">
      <c r="G5370">
        <f t="shared" si="101"/>
        <v>0</v>
      </c>
    </row>
    <row r="5371" spans="7:7" x14ac:dyDescent="0.25">
      <c r="G5371">
        <f t="shared" si="101"/>
        <v>0</v>
      </c>
    </row>
    <row r="5372" spans="7:7" x14ac:dyDescent="0.25">
      <c r="G5372">
        <f t="shared" si="101"/>
        <v>0</v>
      </c>
    </row>
    <row r="5373" spans="7:7" x14ac:dyDescent="0.25">
      <c r="G5373">
        <f t="shared" si="101"/>
        <v>0</v>
      </c>
    </row>
    <row r="5374" spans="7:7" x14ac:dyDescent="0.25">
      <c r="G5374">
        <f t="shared" si="101"/>
        <v>0</v>
      </c>
    </row>
    <row r="5375" spans="7:7" x14ac:dyDescent="0.25">
      <c r="G5375">
        <f t="shared" si="101"/>
        <v>0</v>
      </c>
    </row>
    <row r="5376" spans="7:7" x14ac:dyDescent="0.25">
      <c r="G5376">
        <f t="shared" si="101"/>
        <v>0</v>
      </c>
    </row>
    <row r="5377" spans="7:7" x14ac:dyDescent="0.25">
      <c r="G5377">
        <f t="shared" si="101"/>
        <v>0</v>
      </c>
    </row>
    <row r="5378" spans="7:7" x14ac:dyDescent="0.25">
      <c r="G5378">
        <f t="shared" si="101"/>
        <v>0</v>
      </c>
    </row>
    <row r="5379" spans="7:7" x14ac:dyDescent="0.25">
      <c r="G5379">
        <f t="shared" si="101"/>
        <v>0</v>
      </c>
    </row>
    <row r="5380" spans="7:7" x14ac:dyDescent="0.25">
      <c r="G5380">
        <f t="shared" si="101"/>
        <v>0</v>
      </c>
    </row>
    <row r="5381" spans="7:7" x14ac:dyDescent="0.25">
      <c r="G5381">
        <f t="shared" si="101"/>
        <v>0</v>
      </c>
    </row>
    <row r="5382" spans="7:7" x14ac:dyDescent="0.25">
      <c r="G5382">
        <f t="shared" si="101"/>
        <v>0</v>
      </c>
    </row>
    <row r="5383" spans="7:7" x14ac:dyDescent="0.25">
      <c r="G5383">
        <f t="shared" si="101"/>
        <v>0</v>
      </c>
    </row>
    <row r="5384" spans="7:7" x14ac:dyDescent="0.25">
      <c r="G5384">
        <f t="shared" ref="G5384:G5447" si="102">IF(E5384=E5383,G5383,D5384)</f>
        <v>0</v>
      </c>
    </row>
    <row r="5385" spans="7:7" x14ac:dyDescent="0.25">
      <c r="G5385">
        <f t="shared" si="102"/>
        <v>0</v>
      </c>
    </row>
    <row r="5386" spans="7:7" x14ac:dyDescent="0.25">
      <c r="G5386">
        <f t="shared" si="102"/>
        <v>0</v>
      </c>
    </row>
    <row r="5387" spans="7:7" x14ac:dyDescent="0.25">
      <c r="G5387">
        <f t="shared" si="102"/>
        <v>0</v>
      </c>
    </row>
    <row r="5388" spans="7:7" x14ac:dyDescent="0.25">
      <c r="G5388">
        <f t="shared" si="102"/>
        <v>0</v>
      </c>
    </row>
    <row r="5389" spans="7:7" x14ac:dyDescent="0.25">
      <c r="G5389">
        <f t="shared" si="102"/>
        <v>0</v>
      </c>
    </row>
    <row r="5390" spans="7:7" x14ac:dyDescent="0.25">
      <c r="G5390">
        <f t="shared" si="102"/>
        <v>0</v>
      </c>
    </row>
    <row r="5391" spans="7:7" x14ac:dyDescent="0.25">
      <c r="G5391">
        <f t="shared" si="102"/>
        <v>0</v>
      </c>
    </row>
    <row r="5392" spans="7:7" x14ac:dyDescent="0.25">
      <c r="G5392">
        <f t="shared" si="102"/>
        <v>0</v>
      </c>
    </row>
    <row r="5393" spans="7:7" x14ac:dyDescent="0.25">
      <c r="G5393">
        <f t="shared" si="102"/>
        <v>0</v>
      </c>
    </row>
    <row r="5394" spans="7:7" x14ac:dyDescent="0.25">
      <c r="G5394">
        <f t="shared" si="102"/>
        <v>0</v>
      </c>
    </row>
    <row r="5395" spans="7:7" x14ac:dyDescent="0.25">
      <c r="G5395">
        <f t="shared" si="102"/>
        <v>0</v>
      </c>
    </row>
    <row r="5396" spans="7:7" x14ac:dyDescent="0.25">
      <c r="G5396">
        <f t="shared" si="102"/>
        <v>0</v>
      </c>
    </row>
    <row r="5397" spans="7:7" x14ac:dyDescent="0.25">
      <c r="G5397">
        <f t="shared" si="102"/>
        <v>0</v>
      </c>
    </row>
    <row r="5398" spans="7:7" x14ac:dyDescent="0.25">
      <c r="G5398">
        <f t="shared" si="102"/>
        <v>0</v>
      </c>
    </row>
    <row r="5399" spans="7:7" x14ac:dyDescent="0.25">
      <c r="G5399">
        <f t="shared" si="102"/>
        <v>0</v>
      </c>
    </row>
    <row r="5400" spans="7:7" x14ac:dyDescent="0.25">
      <c r="G5400">
        <f t="shared" si="102"/>
        <v>0</v>
      </c>
    </row>
    <row r="5401" spans="7:7" x14ac:dyDescent="0.25">
      <c r="G5401">
        <f t="shared" si="102"/>
        <v>0</v>
      </c>
    </row>
    <row r="5402" spans="7:7" x14ac:dyDescent="0.25">
      <c r="G5402">
        <f t="shared" si="102"/>
        <v>0</v>
      </c>
    </row>
    <row r="5403" spans="7:7" x14ac:dyDescent="0.25">
      <c r="G5403">
        <f t="shared" si="102"/>
        <v>0</v>
      </c>
    </row>
    <row r="5404" spans="7:7" x14ac:dyDescent="0.25">
      <c r="G5404">
        <f t="shared" si="102"/>
        <v>0</v>
      </c>
    </row>
    <row r="5405" spans="7:7" x14ac:dyDescent="0.25">
      <c r="G5405">
        <f t="shared" si="102"/>
        <v>0</v>
      </c>
    </row>
    <row r="5406" spans="7:7" x14ac:dyDescent="0.25">
      <c r="G5406">
        <f t="shared" si="102"/>
        <v>0</v>
      </c>
    </row>
    <row r="5407" spans="7:7" x14ac:dyDescent="0.25">
      <c r="G5407">
        <f t="shared" si="102"/>
        <v>0</v>
      </c>
    </row>
    <row r="5408" spans="7:7" x14ac:dyDescent="0.25">
      <c r="G5408">
        <f t="shared" si="102"/>
        <v>0</v>
      </c>
    </row>
    <row r="5409" spans="7:7" x14ac:dyDescent="0.25">
      <c r="G5409">
        <f t="shared" si="102"/>
        <v>0</v>
      </c>
    </row>
    <row r="5410" spans="7:7" x14ac:dyDescent="0.25">
      <c r="G5410">
        <f t="shared" si="102"/>
        <v>0</v>
      </c>
    </row>
    <row r="5411" spans="7:7" x14ac:dyDescent="0.25">
      <c r="G5411">
        <f t="shared" si="102"/>
        <v>0</v>
      </c>
    </row>
    <row r="5412" spans="7:7" x14ac:dyDescent="0.25">
      <c r="G5412">
        <f t="shared" si="102"/>
        <v>0</v>
      </c>
    </row>
    <row r="5413" spans="7:7" x14ac:dyDescent="0.25">
      <c r="G5413">
        <f t="shared" si="102"/>
        <v>0</v>
      </c>
    </row>
    <row r="5414" spans="7:7" x14ac:dyDescent="0.25">
      <c r="G5414">
        <f t="shared" si="102"/>
        <v>0</v>
      </c>
    </row>
    <row r="5415" spans="7:7" x14ac:dyDescent="0.25">
      <c r="G5415">
        <f t="shared" si="102"/>
        <v>0</v>
      </c>
    </row>
    <row r="5416" spans="7:7" x14ac:dyDescent="0.25">
      <c r="G5416">
        <f t="shared" si="102"/>
        <v>0</v>
      </c>
    </row>
    <row r="5417" spans="7:7" x14ac:dyDescent="0.25">
      <c r="G5417">
        <f t="shared" si="102"/>
        <v>0</v>
      </c>
    </row>
    <row r="5418" spans="7:7" x14ac:dyDescent="0.25">
      <c r="G5418">
        <f t="shared" si="102"/>
        <v>0</v>
      </c>
    </row>
    <row r="5419" spans="7:7" x14ac:dyDescent="0.25">
      <c r="G5419">
        <f t="shared" si="102"/>
        <v>0</v>
      </c>
    </row>
    <row r="5420" spans="7:7" x14ac:dyDescent="0.25">
      <c r="G5420">
        <f t="shared" si="102"/>
        <v>0</v>
      </c>
    </row>
    <row r="5421" spans="7:7" x14ac:dyDescent="0.25">
      <c r="G5421">
        <f t="shared" si="102"/>
        <v>0</v>
      </c>
    </row>
    <row r="5422" spans="7:7" x14ac:dyDescent="0.25">
      <c r="G5422">
        <f t="shared" si="102"/>
        <v>0</v>
      </c>
    </row>
    <row r="5423" spans="7:7" x14ac:dyDescent="0.25">
      <c r="G5423">
        <f t="shared" si="102"/>
        <v>0</v>
      </c>
    </row>
    <row r="5424" spans="7:7" x14ac:dyDescent="0.25">
      <c r="G5424">
        <f t="shared" si="102"/>
        <v>0</v>
      </c>
    </row>
    <row r="5425" spans="7:7" x14ac:dyDescent="0.25">
      <c r="G5425">
        <f t="shared" si="102"/>
        <v>0</v>
      </c>
    </row>
    <row r="5426" spans="7:7" x14ac:dyDescent="0.25">
      <c r="G5426">
        <f t="shared" si="102"/>
        <v>0</v>
      </c>
    </row>
    <row r="5427" spans="7:7" x14ac:dyDescent="0.25">
      <c r="G5427">
        <f t="shared" si="102"/>
        <v>0</v>
      </c>
    </row>
    <row r="5428" spans="7:7" x14ac:dyDescent="0.25">
      <c r="G5428">
        <f t="shared" si="102"/>
        <v>0</v>
      </c>
    </row>
    <row r="5429" spans="7:7" x14ac:dyDescent="0.25">
      <c r="G5429">
        <f t="shared" si="102"/>
        <v>0</v>
      </c>
    </row>
    <row r="5430" spans="7:7" x14ac:dyDescent="0.25">
      <c r="G5430">
        <f t="shared" si="102"/>
        <v>0</v>
      </c>
    </row>
    <row r="5431" spans="7:7" x14ac:dyDescent="0.25">
      <c r="G5431">
        <f t="shared" si="102"/>
        <v>0</v>
      </c>
    </row>
    <row r="5432" spans="7:7" x14ac:dyDescent="0.25">
      <c r="G5432">
        <f t="shared" si="102"/>
        <v>0</v>
      </c>
    </row>
    <row r="5433" spans="7:7" x14ac:dyDescent="0.25">
      <c r="G5433">
        <f t="shared" si="102"/>
        <v>0</v>
      </c>
    </row>
    <row r="5434" spans="7:7" x14ac:dyDescent="0.25">
      <c r="G5434">
        <f t="shared" si="102"/>
        <v>0</v>
      </c>
    </row>
    <row r="5435" spans="7:7" x14ac:dyDescent="0.25">
      <c r="G5435">
        <f t="shared" si="102"/>
        <v>0</v>
      </c>
    </row>
    <row r="5436" spans="7:7" x14ac:dyDescent="0.25">
      <c r="G5436">
        <f t="shared" si="102"/>
        <v>0</v>
      </c>
    </row>
    <row r="5437" spans="7:7" x14ac:dyDescent="0.25">
      <c r="G5437">
        <f t="shared" si="102"/>
        <v>0</v>
      </c>
    </row>
    <row r="5438" spans="7:7" x14ac:dyDescent="0.25">
      <c r="G5438">
        <f t="shared" si="102"/>
        <v>0</v>
      </c>
    </row>
    <row r="5439" spans="7:7" x14ac:dyDescent="0.25">
      <c r="G5439">
        <f t="shared" si="102"/>
        <v>0</v>
      </c>
    </row>
    <row r="5440" spans="7:7" x14ac:dyDescent="0.25">
      <c r="G5440">
        <f t="shared" si="102"/>
        <v>0</v>
      </c>
    </row>
    <row r="5441" spans="7:7" x14ac:dyDescent="0.25">
      <c r="G5441">
        <f t="shared" si="102"/>
        <v>0</v>
      </c>
    </row>
    <row r="5442" spans="7:7" x14ac:dyDescent="0.25">
      <c r="G5442">
        <f t="shared" si="102"/>
        <v>0</v>
      </c>
    </row>
    <row r="5443" spans="7:7" x14ac:dyDescent="0.25">
      <c r="G5443">
        <f t="shared" si="102"/>
        <v>0</v>
      </c>
    </row>
    <row r="5444" spans="7:7" x14ac:dyDescent="0.25">
      <c r="G5444">
        <f t="shared" si="102"/>
        <v>0</v>
      </c>
    </row>
    <row r="5445" spans="7:7" x14ac:dyDescent="0.25">
      <c r="G5445">
        <f t="shared" si="102"/>
        <v>0</v>
      </c>
    </row>
    <row r="5446" spans="7:7" x14ac:dyDescent="0.25">
      <c r="G5446">
        <f t="shared" si="102"/>
        <v>0</v>
      </c>
    </row>
    <row r="5447" spans="7:7" x14ac:dyDescent="0.25">
      <c r="G5447">
        <f t="shared" si="102"/>
        <v>0</v>
      </c>
    </row>
    <row r="5448" spans="7:7" x14ac:dyDescent="0.25">
      <c r="G5448">
        <f t="shared" ref="G5448:G5511" si="103">IF(E5448=E5447,G5447,D5448)</f>
        <v>0</v>
      </c>
    </row>
    <row r="5449" spans="7:7" x14ac:dyDescent="0.25">
      <c r="G5449">
        <f t="shared" si="103"/>
        <v>0</v>
      </c>
    </row>
    <row r="5450" spans="7:7" x14ac:dyDescent="0.25">
      <c r="G5450">
        <f t="shared" si="103"/>
        <v>0</v>
      </c>
    </row>
    <row r="5451" spans="7:7" x14ac:dyDescent="0.25">
      <c r="G5451">
        <f t="shared" si="103"/>
        <v>0</v>
      </c>
    </row>
    <row r="5452" spans="7:7" x14ac:dyDescent="0.25">
      <c r="G5452">
        <f t="shared" si="103"/>
        <v>0</v>
      </c>
    </row>
    <row r="5453" spans="7:7" x14ac:dyDescent="0.25">
      <c r="G5453">
        <f t="shared" si="103"/>
        <v>0</v>
      </c>
    </row>
    <row r="5454" spans="7:7" x14ac:dyDescent="0.25">
      <c r="G5454">
        <f t="shared" si="103"/>
        <v>0</v>
      </c>
    </row>
    <row r="5455" spans="7:7" x14ac:dyDescent="0.25">
      <c r="G5455">
        <f t="shared" si="103"/>
        <v>0</v>
      </c>
    </row>
    <row r="5456" spans="7:7" x14ac:dyDescent="0.25">
      <c r="G5456">
        <f t="shared" si="103"/>
        <v>0</v>
      </c>
    </row>
    <row r="5457" spans="7:7" x14ac:dyDescent="0.25">
      <c r="G5457">
        <f t="shared" si="103"/>
        <v>0</v>
      </c>
    </row>
    <row r="5458" spans="7:7" x14ac:dyDescent="0.25">
      <c r="G5458">
        <f t="shared" si="103"/>
        <v>0</v>
      </c>
    </row>
    <row r="5459" spans="7:7" x14ac:dyDescent="0.25">
      <c r="G5459">
        <f t="shared" si="103"/>
        <v>0</v>
      </c>
    </row>
    <row r="5460" spans="7:7" x14ac:dyDescent="0.25">
      <c r="G5460">
        <f t="shared" si="103"/>
        <v>0</v>
      </c>
    </row>
    <row r="5461" spans="7:7" x14ac:dyDescent="0.25">
      <c r="G5461">
        <f t="shared" si="103"/>
        <v>0</v>
      </c>
    </row>
    <row r="5462" spans="7:7" x14ac:dyDescent="0.25">
      <c r="G5462">
        <f t="shared" si="103"/>
        <v>0</v>
      </c>
    </row>
    <row r="5463" spans="7:7" x14ac:dyDescent="0.25">
      <c r="G5463">
        <f t="shared" si="103"/>
        <v>0</v>
      </c>
    </row>
    <row r="5464" spans="7:7" x14ac:dyDescent="0.25">
      <c r="G5464">
        <f t="shared" si="103"/>
        <v>0</v>
      </c>
    </row>
    <row r="5465" spans="7:7" x14ac:dyDescent="0.25">
      <c r="G5465">
        <f t="shared" si="103"/>
        <v>0</v>
      </c>
    </row>
    <row r="5466" spans="7:7" x14ac:dyDescent="0.25">
      <c r="G5466">
        <f t="shared" si="103"/>
        <v>0</v>
      </c>
    </row>
    <row r="5467" spans="7:7" x14ac:dyDescent="0.25">
      <c r="G5467">
        <f t="shared" si="103"/>
        <v>0</v>
      </c>
    </row>
    <row r="5468" spans="7:7" x14ac:dyDescent="0.25">
      <c r="G5468">
        <f t="shared" si="103"/>
        <v>0</v>
      </c>
    </row>
    <row r="5469" spans="7:7" x14ac:dyDescent="0.25">
      <c r="G5469">
        <f t="shared" si="103"/>
        <v>0</v>
      </c>
    </row>
    <row r="5470" spans="7:7" x14ac:dyDescent="0.25">
      <c r="G5470">
        <f t="shared" si="103"/>
        <v>0</v>
      </c>
    </row>
    <row r="5471" spans="7:7" x14ac:dyDescent="0.25">
      <c r="G5471">
        <f t="shared" si="103"/>
        <v>0</v>
      </c>
    </row>
    <row r="5472" spans="7:7" x14ac:dyDescent="0.25">
      <c r="G5472">
        <f t="shared" si="103"/>
        <v>0</v>
      </c>
    </row>
    <row r="5473" spans="7:7" x14ac:dyDescent="0.25">
      <c r="G5473">
        <f t="shared" si="103"/>
        <v>0</v>
      </c>
    </row>
    <row r="5474" spans="7:7" x14ac:dyDescent="0.25">
      <c r="G5474">
        <f t="shared" si="103"/>
        <v>0</v>
      </c>
    </row>
    <row r="5475" spans="7:7" x14ac:dyDescent="0.25">
      <c r="G5475">
        <f t="shared" si="103"/>
        <v>0</v>
      </c>
    </row>
    <row r="5476" spans="7:7" x14ac:dyDescent="0.25">
      <c r="G5476">
        <f t="shared" si="103"/>
        <v>0</v>
      </c>
    </row>
    <row r="5477" spans="7:7" x14ac:dyDescent="0.25">
      <c r="G5477">
        <f t="shared" si="103"/>
        <v>0</v>
      </c>
    </row>
    <row r="5478" spans="7:7" x14ac:dyDescent="0.25">
      <c r="G5478">
        <f t="shared" si="103"/>
        <v>0</v>
      </c>
    </row>
    <row r="5479" spans="7:7" x14ac:dyDescent="0.25">
      <c r="G5479">
        <f t="shared" si="103"/>
        <v>0</v>
      </c>
    </row>
    <row r="5480" spans="7:7" x14ac:dyDescent="0.25">
      <c r="G5480">
        <f t="shared" si="103"/>
        <v>0</v>
      </c>
    </row>
    <row r="5481" spans="7:7" x14ac:dyDescent="0.25">
      <c r="G5481">
        <f t="shared" si="103"/>
        <v>0</v>
      </c>
    </row>
    <row r="5482" spans="7:7" x14ac:dyDescent="0.25">
      <c r="G5482">
        <f t="shared" si="103"/>
        <v>0</v>
      </c>
    </row>
    <row r="5483" spans="7:7" x14ac:dyDescent="0.25">
      <c r="G5483">
        <f t="shared" si="103"/>
        <v>0</v>
      </c>
    </row>
    <row r="5484" spans="7:7" x14ac:dyDescent="0.25">
      <c r="G5484">
        <f t="shared" si="103"/>
        <v>0</v>
      </c>
    </row>
    <row r="5485" spans="7:7" x14ac:dyDescent="0.25">
      <c r="G5485">
        <f t="shared" si="103"/>
        <v>0</v>
      </c>
    </row>
    <row r="5486" spans="7:7" x14ac:dyDescent="0.25">
      <c r="G5486">
        <f t="shared" si="103"/>
        <v>0</v>
      </c>
    </row>
    <row r="5487" spans="7:7" x14ac:dyDescent="0.25">
      <c r="G5487">
        <f t="shared" si="103"/>
        <v>0</v>
      </c>
    </row>
    <row r="5488" spans="7:7" x14ac:dyDescent="0.25">
      <c r="G5488">
        <f t="shared" si="103"/>
        <v>0</v>
      </c>
    </row>
    <row r="5489" spans="7:7" x14ac:dyDescent="0.25">
      <c r="G5489">
        <f t="shared" si="103"/>
        <v>0</v>
      </c>
    </row>
    <row r="5490" spans="7:7" x14ac:dyDescent="0.25">
      <c r="G5490">
        <f t="shared" si="103"/>
        <v>0</v>
      </c>
    </row>
    <row r="5491" spans="7:7" x14ac:dyDescent="0.25">
      <c r="G5491">
        <f t="shared" si="103"/>
        <v>0</v>
      </c>
    </row>
    <row r="5492" spans="7:7" x14ac:dyDescent="0.25">
      <c r="G5492">
        <f t="shared" si="103"/>
        <v>0</v>
      </c>
    </row>
    <row r="5493" spans="7:7" x14ac:dyDescent="0.25">
      <c r="G5493">
        <f t="shared" si="103"/>
        <v>0</v>
      </c>
    </row>
    <row r="5494" spans="7:7" x14ac:dyDescent="0.25">
      <c r="G5494">
        <f t="shared" si="103"/>
        <v>0</v>
      </c>
    </row>
    <row r="5495" spans="7:7" x14ac:dyDescent="0.25">
      <c r="G5495">
        <f t="shared" si="103"/>
        <v>0</v>
      </c>
    </row>
    <row r="5496" spans="7:7" x14ac:dyDescent="0.25">
      <c r="G5496">
        <f t="shared" si="103"/>
        <v>0</v>
      </c>
    </row>
    <row r="5497" spans="7:7" x14ac:dyDescent="0.25">
      <c r="G5497">
        <f t="shared" si="103"/>
        <v>0</v>
      </c>
    </row>
    <row r="5498" spans="7:7" x14ac:dyDescent="0.25">
      <c r="G5498">
        <f t="shared" si="103"/>
        <v>0</v>
      </c>
    </row>
    <row r="5499" spans="7:7" x14ac:dyDescent="0.25">
      <c r="G5499">
        <f t="shared" si="103"/>
        <v>0</v>
      </c>
    </row>
    <row r="5500" spans="7:7" x14ac:dyDescent="0.25">
      <c r="G5500">
        <f t="shared" si="103"/>
        <v>0</v>
      </c>
    </row>
    <row r="5501" spans="7:7" x14ac:dyDescent="0.25">
      <c r="G5501">
        <f t="shared" si="103"/>
        <v>0</v>
      </c>
    </row>
    <row r="5502" spans="7:7" x14ac:dyDescent="0.25">
      <c r="G5502">
        <f t="shared" si="103"/>
        <v>0</v>
      </c>
    </row>
    <row r="5503" spans="7:7" x14ac:dyDescent="0.25">
      <c r="G5503">
        <f t="shared" si="103"/>
        <v>0</v>
      </c>
    </row>
    <row r="5504" spans="7:7" x14ac:dyDescent="0.25">
      <c r="G5504">
        <f t="shared" si="103"/>
        <v>0</v>
      </c>
    </row>
    <row r="5505" spans="7:7" x14ac:dyDescent="0.25">
      <c r="G5505">
        <f t="shared" si="103"/>
        <v>0</v>
      </c>
    </row>
    <row r="5506" spans="7:7" x14ac:dyDescent="0.25">
      <c r="G5506">
        <f t="shared" si="103"/>
        <v>0</v>
      </c>
    </row>
    <row r="5507" spans="7:7" x14ac:dyDescent="0.25">
      <c r="G5507">
        <f t="shared" si="103"/>
        <v>0</v>
      </c>
    </row>
    <row r="5508" spans="7:7" x14ac:dyDescent="0.25">
      <c r="G5508">
        <f t="shared" si="103"/>
        <v>0</v>
      </c>
    </row>
    <row r="5509" spans="7:7" x14ac:dyDescent="0.25">
      <c r="G5509">
        <f t="shared" si="103"/>
        <v>0</v>
      </c>
    </row>
    <row r="5510" spans="7:7" x14ac:dyDescent="0.25">
      <c r="G5510">
        <f t="shared" si="103"/>
        <v>0</v>
      </c>
    </row>
    <row r="5511" spans="7:7" x14ac:dyDescent="0.25">
      <c r="G5511">
        <f t="shared" si="103"/>
        <v>0</v>
      </c>
    </row>
    <row r="5512" spans="7:7" x14ac:dyDescent="0.25">
      <c r="G5512">
        <f t="shared" ref="G5512:G5575" si="104">IF(E5512=E5511,G5511,D5512)</f>
        <v>0</v>
      </c>
    </row>
    <row r="5513" spans="7:7" x14ac:dyDescent="0.25">
      <c r="G5513">
        <f t="shared" si="104"/>
        <v>0</v>
      </c>
    </row>
    <row r="5514" spans="7:7" x14ac:dyDescent="0.25">
      <c r="G5514">
        <f t="shared" si="104"/>
        <v>0</v>
      </c>
    </row>
    <row r="5515" spans="7:7" x14ac:dyDescent="0.25">
      <c r="G5515">
        <f t="shared" si="104"/>
        <v>0</v>
      </c>
    </row>
    <row r="5516" spans="7:7" x14ac:dyDescent="0.25">
      <c r="G5516">
        <f t="shared" si="104"/>
        <v>0</v>
      </c>
    </row>
    <row r="5517" spans="7:7" x14ac:dyDescent="0.25">
      <c r="G5517">
        <f t="shared" si="104"/>
        <v>0</v>
      </c>
    </row>
    <row r="5518" spans="7:7" x14ac:dyDescent="0.25">
      <c r="G5518">
        <f t="shared" si="104"/>
        <v>0</v>
      </c>
    </row>
    <row r="5519" spans="7:7" x14ac:dyDescent="0.25">
      <c r="G5519">
        <f t="shared" si="104"/>
        <v>0</v>
      </c>
    </row>
    <row r="5520" spans="7:7" x14ac:dyDescent="0.25">
      <c r="G5520">
        <f t="shared" si="104"/>
        <v>0</v>
      </c>
    </row>
    <row r="5521" spans="7:7" x14ac:dyDescent="0.25">
      <c r="G5521">
        <f t="shared" si="104"/>
        <v>0</v>
      </c>
    </row>
    <row r="5522" spans="7:7" x14ac:dyDescent="0.25">
      <c r="G5522">
        <f t="shared" si="104"/>
        <v>0</v>
      </c>
    </row>
    <row r="5523" spans="7:7" x14ac:dyDescent="0.25">
      <c r="G5523">
        <f t="shared" si="104"/>
        <v>0</v>
      </c>
    </row>
    <row r="5524" spans="7:7" x14ac:dyDescent="0.25">
      <c r="G5524">
        <f t="shared" si="104"/>
        <v>0</v>
      </c>
    </row>
    <row r="5525" spans="7:7" x14ac:dyDescent="0.25">
      <c r="G5525">
        <f t="shared" si="104"/>
        <v>0</v>
      </c>
    </row>
    <row r="5526" spans="7:7" x14ac:dyDescent="0.25">
      <c r="G5526">
        <f t="shared" si="104"/>
        <v>0</v>
      </c>
    </row>
    <row r="5527" spans="7:7" x14ac:dyDescent="0.25">
      <c r="G5527">
        <f t="shared" si="104"/>
        <v>0</v>
      </c>
    </row>
    <row r="5528" spans="7:7" x14ac:dyDescent="0.25">
      <c r="G5528">
        <f t="shared" si="104"/>
        <v>0</v>
      </c>
    </row>
    <row r="5529" spans="7:7" x14ac:dyDescent="0.25">
      <c r="G5529">
        <f t="shared" si="104"/>
        <v>0</v>
      </c>
    </row>
    <row r="5530" spans="7:7" x14ac:dyDescent="0.25">
      <c r="G5530">
        <f t="shared" si="104"/>
        <v>0</v>
      </c>
    </row>
    <row r="5531" spans="7:7" x14ac:dyDescent="0.25">
      <c r="G5531">
        <f t="shared" si="104"/>
        <v>0</v>
      </c>
    </row>
    <row r="5532" spans="7:7" x14ac:dyDescent="0.25">
      <c r="G5532">
        <f t="shared" si="104"/>
        <v>0</v>
      </c>
    </row>
    <row r="5533" spans="7:7" x14ac:dyDescent="0.25">
      <c r="G5533">
        <f t="shared" si="104"/>
        <v>0</v>
      </c>
    </row>
    <row r="5534" spans="7:7" x14ac:dyDescent="0.25">
      <c r="G5534">
        <f t="shared" si="104"/>
        <v>0</v>
      </c>
    </row>
    <row r="5535" spans="7:7" x14ac:dyDescent="0.25">
      <c r="G5535">
        <f t="shared" si="104"/>
        <v>0</v>
      </c>
    </row>
    <row r="5536" spans="7:7" x14ac:dyDescent="0.25">
      <c r="G5536">
        <f t="shared" si="104"/>
        <v>0</v>
      </c>
    </row>
    <row r="5537" spans="7:7" x14ac:dyDescent="0.25">
      <c r="G5537">
        <f t="shared" si="104"/>
        <v>0</v>
      </c>
    </row>
    <row r="5538" spans="7:7" x14ac:dyDescent="0.25">
      <c r="G5538">
        <f t="shared" si="104"/>
        <v>0</v>
      </c>
    </row>
    <row r="5539" spans="7:7" x14ac:dyDescent="0.25">
      <c r="G5539">
        <f t="shared" si="104"/>
        <v>0</v>
      </c>
    </row>
    <row r="5540" spans="7:7" x14ac:dyDescent="0.25">
      <c r="G5540">
        <f t="shared" si="104"/>
        <v>0</v>
      </c>
    </row>
    <row r="5541" spans="7:7" x14ac:dyDescent="0.25">
      <c r="G5541">
        <f t="shared" si="104"/>
        <v>0</v>
      </c>
    </row>
    <row r="5542" spans="7:7" x14ac:dyDescent="0.25">
      <c r="G5542">
        <f t="shared" si="104"/>
        <v>0</v>
      </c>
    </row>
    <row r="5543" spans="7:7" x14ac:dyDescent="0.25">
      <c r="G5543">
        <f t="shared" si="104"/>
        <v>0</v>
      </c>
    </row>
    <row r="5544" spans="7:7" x14ac:dyDescent="0.25">
      <c r="G5544">
        <f t="shared" si="104"/>
        <v>0</v>
      </c>
    </row>
    <row r="5545" spans="7:7" x14ac:dyDescent="0.25">
      <c r="G5545">
        <f t="shared" si="104"/>
        <v>0</v>
      </c>
    </row>
    <row r="5546" spans="7:7" x14ac:dyDescent="0.25">
      <c r="G5546">
        <f t="shared" si="104"/>
        <v>0</v>
      </c>
    </row>
    <row r="5547" spans="7:7" x14ac:dyDescent="0.25">
      <c r="G5547">
        <f t="shared" si="104"/>
        <v>0</v>
      </c>
    </row>
    <row r="5548" spans="7:7" x14ac:dyDescent="0.25">
      <c r="G5548">
        <f t="shared" si="104"/>
        <v>0</v>
      </c>
    </row>
    <row r="5549" spans="7:7" x14ac:dyDescent="0.25">
      <c r="G5549">
        <f t="shared" si="104"/>
        <v>0</v>
      </c>
    </row>
    <row r="5550" spans="7:7" x14ac:dyDescent="0.25">
      <c r="G5550">
        <f t="shared" si="104"/>
        <v>0</v>
      </c>
    </row>
    <row r="5551" spans="7:7" x14ac:dyDescent="0.25">
      <c r="G5551">
        <f t="shared" si="104"/>
        <v>0</v>
      </c>
    </row>
    <row r="5552" spans="7:7" x14ac:dyDescent="0.25">
      <c r="G5552">
        <f t="shared" si="104"/>
        <v>0</v>
      </c>
    </row>
    <row r="5553" spans="7:7" x14ac:dyDescent="0.25">
      <c r="G5553">
        <f t="shared" si="104"/>
        <v>0</v>
      </c>
    </row>
    <row r="5554" spans="7:7" x14ac:dyDescent="0.25">
      <c r="G5554">
        <f t="shared" si="104"/>
        <v>0</v>
      </c>
    </row>
    <row r="5555" spans="7:7" x14ac:dyDescent="0.25">
      <c r="G5555">
        <f t="shared" si="104"/>
        <v>0</v>
      </c>
    </row>
    <row r="5556" spans="7:7" x14ac:dyDescent="0.25">
      <c r="G5556">
        <f t="shared" si="104"/>
        <v>0</v>
      </c>
    </row>
    <row r="5557" spans="7:7" x14ac:dyDescent="0.25">
      <c r="G5557">
        <f t="shared" si="104"/>
        <v>0</v>
      </c>
    </row>
    <row r="5558" spans="7:7" x14ac:dyDescent="0.25">
      <c r="G5558">
        <f t="shared" si="104"/>
        <v>0</v>
      </c>
    </row>
    <row r="5559" spans="7:7" x14ac:dyDescent="0.25">
      <c r="G5559">
        <f t="shared" si="104"/>
        <v>0</v>
      </c>
    </row>
    <row r="5560" spans="7:7" x14ac:dyDescent="0.25">
      <c r="G5560">
        <f t="shared" si="104"/>
        <v>0</v>
      </c>
    </row>
    <row r="5561" spans="7:7" x14ac:dyDescent="0.25">
      <c r="G5561">
        <f t="shared" si="104"/>
        <v>0</v>
      </c>
    </row>
    <row r="5562" spans="7:7" x14ac:dyDescent="0.25">
      <c r="G5562">
        <f t="shared" si="104"/>
        <v>0</v>
      </c>
    </row>
    <row r="5563" spans="7:7" x14ac:dyDescent="0.25">
      <c r="G5563">
        <f t="shared" si="104"/>
        <v>0</v>
      </c>
    </row>
    <row r="5564" spans="7:7" x14ac:dyDescent="0.25">
      <c r="G5564">
        <f t="shared" si="104"/>
        <v>0</v>
      </c>
    </row>
    <row r="5565" spans="7:7" x14ac:dyDescent="0.25">
      <c r="G5565">
        <f t="shared" si="104"/>
        <v>0</v>
      </c>
    </row>
    <row r="5566" spans="7:7" x14ac:dyDescent="0.25">
      <c r="G5566">
        <f t="shared" si="104"/>
        <v>0</v>
      </c>
    </row>
    <row r="5567" spans="7:7" x14ac:dyDescent="0.25">
      <c r="G5567">
        <f t="shared" si="104"/>
        <v>0</v>
      </c>
    </row>
    <row r="5568" spans="7:7" x14ac:dyDescent="0.25">
      <c r="G5568">
        <f t="shared" si="104"/>
        <v>0</v>
      </c>
    </row>
    <row r="5569" spans="7:7" x14ac:dyDescent="0.25">
      <c r="G5569">
        <f t="shared" si="104"/>
        <v>0</v>
      </c>
    </row>
    <row r="5570" spans="7:7" x14ac:dyDescent="0.25">
      <c r="G5570">
        <f t="shared" si="104"/>
        <v>0</v>
      </c>
    </row>
    <row r="5571" spans="7:7" x14ac:dyDescent="0.25">
      <c r="G5571">
        <f t="shared" si="104"/>
        <v>0</v>
      </c>
    </row>
    <row r="5572" spans="7:7" x14ac:dyDescent="0.25">
      <c r="G5572">
        <f t="shared" si="104"/>
        <v>0</v>
      </c>
    </row>
    <row r="5573" spans="7:7" x14ac:dyDescent="0.25">
      <c r="G5573">
        <f t="shared" si="104"/>
        <v>0</v>
      </c>
    </row>
    <row r="5574" spans="7:7" x14ac:dyDescent="0.25">
      <c r="G5574">
        <f t="shared" si="104"/>
        <v>0</v>
      </c>
    </row>
    <row r="5575" spans="7:7" x14ac:dyDescent="0.25">
      <c r="G5575">
        <f t="shared" si="104"/>
        <v>0</v>
      </c>
    </row>
    <row r="5576" spans="7:7" x14ac:dyDescent="0.25">
      <c r="G5576">
        <f t="shared" ref="G5576:G5639" si="105">IF(E5576=E5575,G5575,D5576)</f>
        <v>0</v>
      </c>
    </row>
    <row r="5577" spans="7:7" x14ac:dyDescent="0.25">
      <c r="G5577">
        <f t="shared" si="105"/>
        <v>0</v>
      </c>
    </row>
    <row r="5578" spans="7:7" x14ac:dyDescent="0.25">
      <c r="G5578">
        <f t="shared" si="105"/>
        <v>0</v>
      </c>
    </row>
    <row r="5579" spans="7:7" x14ac:dyDescent="0.25">
      <c r="G5579">
        <f t="shared" si="105"/>
        <v>0</v>
      </c>
    </row>
    <row r="5580" spans="7:7" x14ac:dyDescent="0.25">
      <c r="G5580">
        <f t="shared" si="105"/>
        <v>0</v>
      </c>
    </row>
    <row r="5581" spans="7:7" x14ac:dyDescent="0.25">
      <c r="G5581">
        <f t="shared" si="105"/>
        <v>0</v>
      </c>
    </row>
    <row r="5582" spans="7:7" x14ac:dyDescent="0.25">
      <c r="G5582">
        <f t="shared" si="105"/>
        <v>0</v>
      </c>
    </row>
    <row r="5583" spans="7:7" x14ac:dyDescent="0.25">
      <c r="G5583">
        <f t="shared" si="105"/>
        <v>0</v>
      </c>
    </row>
    <row r="5584" spans="7:7" x14ac:dyDescent="0.25">
      <c r="G5584">
        <f t="shared" si="105"/>
        <v>0</v>
      </c>
    </row>
    <row r="5585" spans="7:7" x14ac:dyDescent="0.25">
      <c r="G5585">
        <f t="shared" si="105"/>
        <v>0</v>
      </c>
    </row>
    <row r="5586" spans="7:7" x14ac:dyDescent="0.25">
      <c r="G5586">
        <f t="shared" si="105"/>
        <v>0</v>
      </c>
    </row>
    <row r="5587" spans="7:7" x14ac:dyDescent="0.25">
      <c r="G5587">
        <f t="shared" si="105"/>
        <v>0</v>
      </c>
    </row>
    <row r="5588" spans="7:7" x14ac:dyDescent="0.25">
      <c r="G5588">
        <f t="shared" si="105"/>
        <v>0</v>
      </c>
    </row>
    <row r="5589" spans="7:7" x14ac:dyDescent="0.25">
      <c r="G5589">
        <f t="shared" si="105"/>
        <v>0</v>
      </c>
    </row>
    <row r="5590" spans="7:7" x14ac:dyDescent="0.25">
      <c r="G5590">
        <f t="shared" si="105"/>
        <v>0</v>
      </c>
    </row>
    <row r="5591" spans="7:7" x14ac:dyDescent="0.25">
      <c r="G5591">
        <f t="shared" si="105"/>
        <v>0</v>
      </c>
    </row>
    <row r="5592" spans="7:7" x14ac:dyDescent="0.25">
      <c r="G5592">
        <f t="shared" si="105"/>
        <v>0</v>
      </c>
    </row>
    <row r="5593" spans="7:7" x14ac:dyDescent="0.25">
      <c r="G5593">
        <f t="shared" si="105"/>
        <v>0</v>
      </c>
    </row>
    <row r="5594" spans="7:7" x14ac:dyDescent="0.25">
      <c r="G5594">
        <f t="shared" si="105"/>
        <v>0</v>
      </c>
    </row>
    <row r="5595" spans="7:7" x14ac:dyDescent="0.25">
      <c r="G5595">
        <f t="shared" si="105"/>
        <v>0</v>
      </c>
    </row>
    <row r="5596" spans="7:7" x14ac:dyDescent="0.25">
      <c r="G5596">
        <f t="shared" si="105"/>
        <v>0</v>
      </c>
    </row>
    <row r="5597" spans="7:7" x14ac:dyDescent="0.25">
      <c r="G5597">
        <f t="shared" si="105"/>
        <v>0</v>
      </c>
    </row>
    <row r="5598" spans="7:7" x14ac:dyDescent="0.25">
      <c r="G5598">
        <f t="shared" si="105"/>
        <v>0</v>
      </c>
    </row>
    <row r="5599" spans="7:7" x14ac:dyDescent="0.25">
      <c r="G5599">
        <f t="shared" si="105"/>
        <v>0</v>
      </c>
    </row>
    <row r="5600" spans="7:7" x14ac:dyDescent="0.25">
      <c r="G5600">
        <f t="shared" si="105"/>
        <v>0</v>
      </c>
    </row>
    <row r="5601" spans="7:7" x14ac:dyDescent="0.25">
      <c r="G5601">
        <f t="shared" si="105"/>
        <v>0</v>
      </c>
    </row>
    <row r="5602" spans="7:7" x14ac:dyDescent="0.25">
      <c r="G5602">
        <f t="shared" si="105"/>
        <v>0</v>
      </c>
    </row>
    <row r="5603" spans="7:7" x14ac:dyDescent="0.25">
      <c r="G5603">
        <f t="shared" si="105"/>
        <v>0</v>
      </c>
    </row>
    <row r="5604" spans="7:7" x14ac:dyDescent="0.25">
      <c r="G5604">
        <f t="shared" si="105"/>
        <v>0</v>
      </c>
    </row>
    <row r="5605" spans="7:7" x14ac:dyDescent="0.25">
      <c r="G5605">
        <f t="shared" si="105"/>
        <v>0</v>
      </c>
    </row>
    <row r="5606" spans="7:7" x14ac:dyDescent="0.25">
      <c r="G5606">
        <f t="shared" si="105"/>
        <v>0</v>
      </c>
    </row>
    <row r="5607" spans="7:7" x14ac:dyDescent="0.25">
      <c r="G5607">
        <f t="shared" si="105"/>
        <v>0</v>
      </c>
    </row>
    <row r="5608" spans="7:7" x14ac:dyDescent="0.25">
      <c r="G5608">
        <f t="shared" si="105"/>
        <v>0</v>
      </c>
    </row>
    <row r="5609" spans="7:7" x14ac:dyDescent="0.25">
      <c r="G5609">
        <f t="shared" si="105"/>
        <v>0</v>
      </c>
    </row>
    <row r="5610" spans="7:7" x14ac:dyDescent="0.25">
      <c r="G5610">
        <f t="shared" si="105"/>
        <v>0</v>
      </c>
    </row>
    <row r="5611" spans="7:7" x14ac:dyDescent="0.25">
      <c r="G5611">
        <f t="shared" si="105"/>
        <v>0</v>
      </c>
    </row>
    <row r="5612" spans="7:7" x14ac:dyDescent="0.25">
      <c r="G5612">
        <f t="shared" si="105"/>
        <v>0</v>
      </c>
    </row>
    <row r="5613" spans="7:7" x14ac:dyDescent="0.25">
      <c r="G5613">
        <f t="shared" si="105"/>
        <v>0</v>
      </c>
    </row>
    <row r="5614" spans="7:7" x14ac:dyDescent="0.25">
      <c r="G5614">
        <f t="shared" si="105"/>
        <v>0</v>
      </c>
    </row>
    <row r="5615" spans="7:7" x14ac:dyDescent="0.25">
      <c r="G5615">
        <f t="shared" si="105"/>
        <v>0</v>
      </c>
    </row>
    <row r="5616" spans="7:7" x14ac:dyDescent="0.25">
      <c r="G5616">
        <f t="shared" si="105"/>
        <v>0</v>
      </c>
    </row>
    <row r="5617" spans="7:7" x14ac:dyDescent="0.25">
      <c r="G5617">
        <f t="shared" si="105"/>
        <v>0</v>
      </c>
    </row>
    <row r="5618" spans="7:7" x14ac:dyDescent="0.25">
      <c r="G5618">
        <f t="shared" si="105"/>
        <v>0</v>
      </c>
    </row>
    <row r="5619" spans="7:7" x14ac:dyDescent="0.25">
      <c r="G5619">
        <f t="shared" si="105"/>
        <v>0</v>
      </c>
    </row>
    <row r="5620" spans="7:7" x14ac:dyDescent="0.25">
      <c r="G5620">
        <f t="shared" si="105"/>
        <v>0</v>
      </c>
    </row>
    <row r="5621" spans="7:7" x14ac:dyDescent="0.25">
      <c r="G5621">
        <f t="shared" si="105"/>
        <v>0</v>
      </c>
    </row>
    <row r="5622" spans="7:7" x14ac:dyDescent="0.25">
      <c r="G5622">
        <f t="shared" si="105"/>
        <v>0</v>
      </c>
    </row>
    <row r="5623" spans="7:7" x14ac:dyDescent="0.25">
      <c r="G5623">
        <f t="shared" si="105"/>
        <v>0</v>
      </c>
    </row>
    <row r="5624" spans="7:7" x14ac:dyDescent="0.25">
      <c r="G5624">
        <f t="shared" si="105"/>
        <v>0</v>
      </c>
    </row>
    <row r="5625" spans="7:7" x14ac:dyDescent="0.25">
      <c r="G5625">
        <f t="shared" si="105"/>
        <v>0</v>
      </c>
    </row>
    <row r="5626" spans="7:7" x14ac:dyDescent="0.25">
      <c r="G5626">
        <f t="shared" si="105"/>
        <v>0</v>
      </c>
    </row>
    <row r="5627" spans="7:7" x14ac:dyDescent="0.25">
      <c r="G5627">
        <f t="shared" si="105"/>
        <v>0</v>
      </c>
    </row>
    <row r="5628" spans="7:7" x14ac:dyDescent="0.25">
      <c r="G5628">
        <f t="shared" si="105"/>
        <v>0</v>
      </c>
    </row>
    <row r="5629" spans="7:7" x14ac:dyDescent="0.25">
      <c r="G5629">
        <f t="shared" si="105"/>
        <v>0</v>
      </c>
    </row>
    <row r="5630" spans="7:7" x14ac:dyDescent="0.25">
      <c r="G5630">
        <f t="shared" si="105"/>
        <v>0</v>
      </c>
    </row>
    <row r="5631" spans="7:7" x14ac:dyDescent="0.25">
      <c r="G5631">
        <f t="shared" si="105"/>
        <v>0</v>
      </c>
    </row>
    <row r="5632" spans="7:7" x14ac:dyDescent="0.25">
      <c r="G5632">
        <f t="shared" si="105"/>
        <v>0</v>
      </c>
    </row>
    <row r="5633" spans="7:7" x14ac:dyDescent="0.25">
      <c r="G5633">
        <f t="shared" si="105"/>
        <v>0</v>
      </c>
    </row>
    <row r="5634" spans="7:7" x14ac:dyDescent="0.25">
      <c r="G5634">
        <f t="shared" si="105"/>
        <v>0</v>
      </c>
    </row>
    <row r="5635" spans="7:7" x14ac:dyDescent="0.25">
      <c r="G5635">
        <f t="shared" si="105"/>
        <v>0</v>
      </c>
    </row>
    <row r="5636" spans="7:7" x14ac:dyDescent="0.25">
      <c r="G5636">
        <f t="shared" si="105"/>
        <v>0</v>
      </c>
    </row>
    <row r="5637" spans="7:7" x14ac:dyDescent="0.25">
      <c r="G5637">
        <f t="shared" si="105"/>
        <v>0</v>
      </c>
    </row>
    <row r="5638" spans="7:7" x14ac:dyDescent="0.25">
      <c r="G5638">
        <f t="shared" si="105"/>
        <v>0</v>
      </c>
    </row>
    <row r="5639" spans="7:7" x14ac:dyDescent="0.25">
      <c r="G5639">
        <f t="shared" si="105"/>
        <v>0</v>
      </c>
    </row>
    <row r="5640" spans="7:7" x14ac:dyDescent="0.25">
      <c r="G5640">
        <f t="shared" ref="G5640:G5703" si="106">IF(E5640=E5639,G5639,D5640)</f>
        <v>0</v>
      </c>
    </row>
    <row r="5641" spans="7:7" x14ac:dyDescent="0.25">
      <c r="G5641">
        <f t="shared" si="106"/>
        <v>0</v>
      </c>
    </row>
    <row r="5642" spans="7:7" x14ac:dyDescent="0.25">
      <c r="G5642">
        <f t="shared" si="106"/>
        <v>0</v>
      </c>
    </row>
    <row r="5643" spans="7:7" x14ac:dyDescent="0.25">
      <c r="G5643">
        <f t="shared" si="106"/>
        <v>0</v>
      </c>
    </row>
    <row r="5644" spans="7:7" x14ac:dyDescent="0.25">
      <c r="G5644">
        <f t="shared" si="106"/>
        <v>0</v>
      </c>
    </row>
    <row r="5645" spans="7:7" x14ac:dyDescent="0.25">
      <c r="G5645">
        <f t="shared" si="106"/>
        <v>0</v>
      </c>
    </row>
    <row r="5646" spans="7:7" x14ac:dyDescent="0.25">
      <c r="G5646">
        <f t="shared" si="106"/>
        <v>0</v>
      </c>
    </row>
    <row r="5647" spans="7:7" x14ac:dyDescent="0.25">
      <c r="G5647">
        <f t="shared" si="106"/>
        <v>0</v>
      </c>
    </row>
    <row r="5648" spans="7:7" x14ac:dyDescent="0.25">
      <c r="G5648">
        <f t="shared" si="106"/>
        <v>0</v>
      </c>
    </row>
    <row r="5649" spans="7:7" x14ac:dyDescent="0.25">
      <c r="G5649">
        <f t="shared" si="106"/>
        <v>0</v>
      </c>
    </row>
    <row r="5650" spans="7:7" x14ac:dyDescent="0.25">
      <c r="G5650">
        <f t="shared" si="106"/>
        <v>0</v>
      </c>
    </row>
    <row r="5651" spans="7:7" x14ac:dyDescent="0.25">
      <c r="G5651">
        <f t="shared" si="106"/>
        <v>0</v>
      </c>
    </row>
    <row r="5652" spans="7:7" x14ac:dyDescent="0.25">
      <c r="G5652">
        <f t="shared" si="106"/>
        <v>0</v>
      </c>
    </row>
    <row r="5653" spans="7:7" x14ac:dyDescent="0.25">
      <c r="G5653">
        <f t="shared" si="106"/>
        <v>0</v>
      </c>
    </row>
    <row r="5654" spans="7:7" x14ac:dyDescent="0.25">
      <c r="G5654">
        <f t="shared" si="106"/>
        <v>0</v>
      </c>
    </row>
    <row r="5655" spans="7:7" x14ac:dyDescent="0.25">
      <c r="G5655">
        <f t="shared" si="106"/>
        <v>0</v>
      </c>
    </row>
    <row r="5656" spans="7:7" x14ac:dyDescent="0.25">
      <c r="G5656">
        <f t="shared" si="106"/>
        <v>0</v>
      </c>
    </row>
    <row r="5657" spans="7:7" x14ac:dyDescent="0.25">
      <c r="G5657">
        <f t="shared" si="106"/>
        <v>0</v>
      </c>
    </row>
    <row r="5658" spans="7:7" x14ac:dyDescent="0.25">
      <c r="G5658">
        <f t="shared" si="106"/>
        <v>0</v>
      </c>
    </row>
    <row r="5659" spans="7:7" x14ac:dyDescent="0.25">
      <c r="G5659">
        <f t="shared" si="106"/>
        <v>0</v>
      </c>
    </row>
    <row r="5660" spans="7:7" x14ac:dyDescent="0.25">
      <c r="G5660">
        <f t="shared" si="106"/>
        <v>0</v>
      </c>
    </row>
    <row r="5661" spans="7:7" x14ac:dyDescent="0.25">
      <c r="G5661">
        <f t="shared" si="106"/>
        <v>0</v>
      </c>
    </row>
    <row r="5662" spans="7:7" x14ac:dyDescent="0.25">
      <c r="G5662">
        <f t="shared" si="106"/>
        <v>0</v>
      </c>
    </row>
    <row r="5663" spans="7:7" x14ac:dyDescent="0.25">
      <c r="G5663">
        <f t="shared" si="106"/>
        <v>0</v>
      </c>
    </row>
    <row r="5664" spans="7:7" x14ac:dyDescent="0.25">
      <c r="G5664">
        <f t="shared" si="106"/>
        <v>0</v>
      </c>
    </row>
    <row r="5665" spans="7:7" x14ac:dyDescent="0.25">
      <c r="G5665">
        <f t="shared" si="106"/>
        <v>0</v>
      </c>
    </row>
    <row r="5666" spans="7:7" x14ac:dyDescent="0.25">
      <c r="G5666">
        <f t="shared" si="106"/>
        <v>0</v>
      </c>
    </row>
    <row r="5667" spans="7:7" x14ac:dyDescent="0.25">
      <c r="G5667">
        <f t="shared" si="106"/>
        <v>0</v>
      </c>
    </row>
    <row r="5668" spans="7:7" x14ac:dyDescent="0.25">
      <c r="G5668">
        <f t="shared" si="106"/>
        <v>0</v>
      </c>
    </row>
    <row r="5669" spans="7:7" x14ac:dyDescent="0.25">
      <c r="G5669">
        <f t="shared" si="106"/>
        <v>0</v>
      </c>
    </row>
    <row r="5670" spans="7:7" x14ac:dyDescent="0.25">
      <c r="G5670">
        <f t="shared" si="106"/>
        <v>0</v>
      </c>
    </row>
    <row r="5671" spans="7:7" x14ac:dyDescent="0.25">
      <c r="G5671">
        <f t="shared" si="106"/>
        <v>0</v>
      </c>
    </row>
    <row r="5672" spans="7:7" x14ac:dyDescent="0.25">
      <c r="G5672">
        <f t="shared" si="106"/>
        <v>0</v>
      </c>
    </row>
    <row r="5673" spans="7:7" x14ac:dyDescent="0.25">
      <c r="G5673">
        <f t="shared" si="106"/>
        <v>0</v>
      </c>
    </row>
    <row r="5674" spans="7:7" x14ac:dyDescent="0.25">
      <c r="G5674">
        <f t="shared" si="106"/>
        <v>0</v>
      </c>
    </row>
    <row r="5675" spans="7:7" x14ac:dyDescent="0.25">
      <c r="G5675">
        <f t="shared" si="106"/>
        <v>0</v>
      </c>
    </row>
    <row r="5676" spans="7:7" x14ac:dyDescent="0.25">
      <c r="G5676">
        <f t="shared" si="106"/>
        <v>0</v>
      </c>
    </row>
    <row r="5677" spans="7:7" x14ac:dyDescent="0.25">
      <c r="G5677">
        <f t="shared" si="106"/>
        <v>0</v>
      </c>
    </row>
    <row r="5678" spans="7:7" x14ac:dyDescent="0.25">
      <c r="G5678">
        <f t="shared" si="106"/>
        <v>0</v>
      </c>
    </row>
    <row r="5679" spans="7:7" x14ac:dyDescent="0.25">
      <c r="G5679">
        <f t="shared" si="106"/>
        <v>0</v>
      </c>
    </row>
    <row r="5680" spans="7:7" x14ac:dyDescent="0.25">
      <c r="G5680">
        <f t="shared" si="106"/>
        <v>0</v>
      </c>
    </row>
    <row r="5681" spans="7:7" x14ac:dyDescent="0.25">
      <c r="G5681">
        <f t="shared" si="106"/>
        <v>0</v>
      </c>
    </row>
    <row r="5682" spans="7:7" x14ac:dyDescent="0.25">
      <c r="G5682">
        <f t="shared" si="106"/>
        <v>0</v>
      </c>
    </row>
    <row r="5683" spans="7:7" x14ac:dyDescent="0.25">
      <c r="G5683">
        <f t="shared" si="106"/>
        <v>0</v>
      </c>
    </row>
    <row r="5684" spans="7:7" x14ac:dyDescent="0.25">
      <c r="G5684">
        <f t="shared" si="106"/>
        <v>0</v>
      </c>
    </row>
    <row r="5685" spans="7:7" x14ac:dyDescent="0.25">
      <c r="G5685">
        <f t="shared" si="106"/>
        <v>0</v>
      </c>
    </row>
    <row r="5686" spans="7:7" x14ac:dyDescent="0.25">
      <c r="G5686">
        <f t="shared" si="106"/>
        <v>0</v>
      </c>
    </row>
    <row r="5687" spans="7:7" x14ac:dyDescent="0.25">
      <c r="G5687">
        <f t="shared" si="106"/>
        <v>0</v>
      </c>
    </row>
    <row r="5688" spans="7:7" x14ac:dyDescent="0.25">
      <c r="G5688">
        <f t="shared" si="106"/>
        <v>0</v>
      </c>
    </row>
    <row r="5689" spans="7:7" x14ac:dyDescent="0.25">
      <c r="G5689">
        <f t="shared" si="106"/>
        <v>0</v>
      </c>
    </row>
    <row r="5690" spans="7:7" x14ac:dyDescent="0.25">
      <c r="G5690">
        <f t="shared" si="106"/>
        <v>0</v>
      </c>
    </row>
    <row r="5691" spans="7:7" x14ac:dyDescent="0.25">
      <c r="G5691">
        <f t="shared" si="106"/>
        <v>0</v>
      </c>
    </row>
    <row r="5692" spans="7:7" x14ac:dyDescent="0.25">
      <c r="G5692">
        <f t="shared" si="106"/>
        <v>0</v>
      </c>
    </row>
    <row r="5693" spans="7:7" x14ac:dyDescent="0.25">
      <c r="G5693">
        <f t="shared" si="106"/>
        <v>0</v>
      </c>
    </row>
    <row r="5694" spans="7:7" x14ac:dyDescent="0.25">
      <c r="G5694">
        <f t="shared" si="106"/>
        <v>0</v>
      </c>
    </row>
    <row r="5695" spans="7:7" x14ac:dyDescent="0.25">
      <c r="G5695">
        <f t="shared" si="106"/>
        <v>0</v>
      </c>
    </row>
    <row r="5696" spans="7:7" x14ac:dyDescent="0.25">
      <c r="G5696">
        <f t="shared" si="106"/>
        <v>0</v>
      </c>
    </row>
    <row r="5697" spans="7:7" x14ac:dyDescent="0.25">
      <c r="G5697">
        <f t="shared" si="106"/>
        <v>0</v>
      </c>
    </row>
    <row r="5698" spans="7:7" x14ac:dyDescent="0.25">
      <c r="G5698">
        <f t="shared" si="106"/>
        <v>0</v>
      </c>
    </row>
    <row r="5699" spans="7:7" x14ac:dyDescent="0.25">
      <c r="G5699">
        <f t="shared" si="106"/>
        <v>0</v>
      </c>
    </row>
    <row r="5700" spans="7:7" x14ac:dyDescent="0.25">
      <c r="G5700">
        <f t="shared" si="106"/>
        <v>0</v>
      </c>
    </row>
    <row r="5701" spans="7:7" x14ac:dyDescent="0.25">
      <c r="G5701">
        <f t="shared" si="106"/>
        <v>0</v>
      </c>
    </row>
    <row r="5702" spans="7:7" x14ac:dyDescent="0.25">
      <c r="G5702">
        <f t="shared" si="106"/>
        <v>0</v>
      </c>
    </row>
    <row r="5703" spans="7:7" x14ac:dyDescent="0.25">
      <c r="G5703">
        <f t="shared" si="106"/>
        <v>0</v>
      </c>
    </row>
    <row r="5704" spans="7:7" x14ac:dyDescent="0.25">
      <c r="G5704">
        <f t="shared" ref="G5704:G5767" si="107">IF(E5704=E5703,G5703,D5704)</f>
        <v>0</v>
      </c>
    </row>
    <row r="5705" spans="7:7" x14ac:dyDescent="0.25">
      <c r="G5705">
        <f t="shared" si="107"/>
        <v>0</v>
      </c>
    </row>
    <row r="5706" spans="7:7" x14ac:dyDescent="0.25">
      <c r="G5706">
        <f t="shared" si="107"/>
        <v>0</v>
      </c>
    </row>
    <row r="5707" spans="7:7" x14ac:dyDescent="0.25">
      <c r="G5707">
        <f t="shared" si="107"/>
        <v>0</v>
      </c>
    </row>
    <row r="5708" spans="7:7" x14ac:dyDescent="0.25">
      <c r="G5708">
        <f t="shared" si="107"/>
        <v>0</v>
      </c>
    </row>
    <row r="5709" spans="7:7" x14ac:dyDescent="0.25">
      <c r="G5709">
        <f t="shared" si="107"/>
        <v>0</v>
      </c>
    </row>
    <row r="5710" spans="7:7" x14ac:dyDescent="0.25">
      <c r="G5710">
        <f t="shared" si="107"/>
        <v>0</v>
      </c>
    </row>
    <row r="5711" spans="7:7" x14ac:dyDescent="0.25">
      <c r="G5711">
        <f t="shared" si="107"/>
        <v>0</v>
      </c>
    </row>
    <row r="5712" spans="7:7" x14ac:dyDescent="0.25">
      <c r="G5712">
        <f t="shared" si="107"/>
        <v>0</v>
      </c>
    </row>
    <row r="5713" spans="7:7" x14ac:dyDescent="0.25">
      <c r="G5713">
        <f t="shared" si="107"/>
        <v>0</v>
      </c>
    </row>
    <row r="5714" spans="7:7" x14ac:dyDescent="0.25">
      <c r="G5714">
        <f t="shared" si="107"/>
        <v>0</v>
      </c>
    </row>
    <row r="5715" spans="7:7" x14ac:dyDescent="0.25">
      <c r="G5715">
        <f t="shared" si="107"/>
        <v>0</v>
      </c>
    </row>
    <row r="5716" spans="7:7" x14ac:dyDescent="0.25">
      <c r="G5716">
        <f t="shared" si="107"/>
        <v>0</v>
      </c>
    </row>
    <row r="5717" spans="7:7" x14ac:dyDescent="0.25">
      <c r="G5717">
        <f t="shared" si="107"/>
        <v>0</v>
      </c>
    </row>
    <row r="5718" spans="7:7" x14ac:dyDescent="0.25">
      <c r="G5718">
        <f t="shared" si="107"/>
        <v>0</v>
      </c>
    </row>
    <row r="5719" spans="7:7" x14ac:dyDescent="0.25">
      <c r="G5719">
        <f t="shared" si="107"/>
        <v>0</v>
      </c>
    </row>
    <row r="5720" spans="7:7" x14ac:dyDescent="0.25">
      <c r="G5720">
        <f t="shared" si="107"/>
        <v>0</v>
      </c>
    </row>
    <row r="5721" spans="7:7" x14ac:dyDescent="0.25">
      <c r="G5721">
        <f t="shared" si="107"/>
        <v>0</v>
      </c>
    </row>
    <row r="5722" spans="7:7" x14ac:dyDescent="0.25">
      <c r="G5722">
        <f t="shared" si="107"/>
        <v>0</v>
      </c>
    </row>
    <row r="5723" spans="7:7" x14ac:dyDescent="0.25">
      <c r="G5723">
        <f t="shared" si="107"/>
        <v>0</v>
      </c>
    </row>
    <row r="5724" spans="7:7" x14ac:dyDescent="0.25">
      <c r="G5724">
        <f t="shared" si="107"/>
        <v>0</v>
      </c>
    </row>
    <row r="5725" spans="7:7" x14ac:dyDescent="0.25">
      <c r="G5725">
        <f t="shared" si="107"/>
        <v>0</v>
      </c>
    </row>
    <row r="5726" spans="7:7" x14ac:dyDescent="0.25">
      <c r="G5726">
        <f t="shared" si="107"/>
        <v>0</v>
      </c>
    </row>
    <row r="5727" spans="7:7" x14ac:dyDescent="0.25">
      <c r="G5727">
        <f t="shared" si="107"/>
        <v>0</v>
      </c>
    </row>
    <row r="5728" spans="7:7" x14ac:dyDescent="0.25">
      <c r="G5728">
        <f t="shared" si="107"/>
        <v>0</v>
      </c>
    </row>
    <row r="5729" spans="7:7" x14ac:dyDescent="0.25">
      <c r="G5729">
        <f t="shared" si="107"/>
        <v>0</v>
      </c>
    </row>
    <row r="5730" spans="7:7" x14ac:dyDescent="0.25">
      <c r="G5730">
        <f t="shared" si="107"/>
        <v>0</v>
      </c>
    </row>
    <row r="5731" spans="7:7" x14ac:dyDescent="0.25">
      <c r="G5731">
        <f t="shared" si="107"/>
        <v>0</v>
      </c>
    </row>
    <row r="5732" spans="7:7" x14ac:dyDescent="0.25">
      <c r="G5732">
        <f t="shared" si="107"/>
        <v>0</v>
      </c>
    </row>
    <row r="5733" spans="7:7" x14ac:dyDescent="0.25">
      <c r="G5733">
        <f t="shared" si="107"/>
        <v>0</v>
      </c>
    </row>
    <row r="5734" spans="7:7" x14ac:dyDescent="0.25">
      <c r="G5734">
        <f t="shared" si="107"/>
        <v>0</v>
      </c>
    </row>
    <row r="5735" spans="7:7" x14ac:dyDescent="0.25">
      <c r="G5735">
        <f t="shared" si="107"/>
        <v>0</v>
      </c>
    </row>
    <row r="5736" spans="7:7" x14ac:dyDescent="0.25">
      <c r="G5736">
        <f t="shared" si="107"/>
        <v>0</v>
      </c>
    </row>
    <row r="5737" spans="7:7" x14ac:dyDescent="0.25">
      <c r="G5737">
        <f t="shared" si="107"/>
        <v>0</v>
      </c>
    </row>
    <row r="5738" spans="7:7" x14ac:dyDescent="0.25">
      <c r="G5738">
        <f t="shared" si="107"/>
        <v>0</v>
      </c>
    </row>
    <row r="5739" spans="7:7" x14ac:dyDescent="0.25">
      <c r="G5739">
        <f t="shared" si="107"/>
        <v>0</v>
      </c>
    </row>
    <row r="5740" spans="7:7" x14ac:dyDescent="0.25">
      <c r="G5740">
        <f t="shared" si="107"/>
        <v>0</v>
      </c>
    </row>
    <row r="5741" spans="7:7" x14ac:dyDescent="0.25">
      <c r="G5741">
        <f t="shared" si="107"/>
        <v>0</v>
      </c>
    </row>
    <row r="5742" spans="7:7" x14ac:dyDescent="0.25">
      <c r="G5742">
        <f t="shared" si="107"/>
        <v>0</v>
      </c>
    </row>
    <row r="5743" spans="7:7" x14ac:dyDescent="0.25">
      <c r="G5743">
        <f t="shared" si="107"/>
        <v>0</v>
      </c>
    </row>
    <row r="5744" spans="7:7" x14ac:dyDescent="0.25">
      <c r="G5744">
        <f t="shared" si="107"/>
        <v>0</v>
      </c>
    </row>
    <row r="5745" spans="7:7" x14ac:dyDescent="0.25">
      <c r="G5745">
        <f t="shared" si="107"/>
        <v>0</v>
      </c>
    </row>
    <row r="5746" spans="7:7" x14ac:dyDescent="0.25">
      <c r="G5746">
        <f t="shared" si="107"/>
        <v>0</v>
      </c>
    </row>
    <row r="5747" spans="7:7" x14ac:dyDescent="0.25">
      <c r="G5747">
        <f t="shared" si="107"/>
        <v>0</v>
      </c>
    </row>
    <row r="5748" spans="7:7" x14ac:dyDescent="0.25">
      <c r="G5748">
        <f t="shared" si="107"/>
        <v>0</v>
      </c>
    </row>
    <row r="5749" spans="7:7" x14ac:dyDescent="0.25">
      <c r="G5749">
        <f t="shared" si="107"/>
        <v>0</v>
      </c>
    </row>
    <row r="5750" spans="7:7" x14ac:dyDescent="0.25">
      <c r="G5750">
        <f t="shared" si="107"/>
        <v>0</v>
      </c>
    </row>
    <row r="5751" spans="7:7" x14ac:dyDescent="0.25">
      <c r="G5751">
        <f t="shared" si="107"/>
        <v>0</v>
      </c>
    </row>
    <row r="5752" spans="7:7" x14ac:dyDescent="0.25">
      <c r="G5752">
        <f t="shared" si="107"/>
        <v>0</v>
      </c>
    </row>
    <row r="5753" spans="7:7" x14ac:dyDescent="0.25">
      <c r="G5753">
        <f t="shared" si="107"/>
        <v>0</v>
      </c>
    </row>
    <row r="5754" spans="7:7" x14ac:dyDescent="0.25">
      <c r="G5754">
        <f t="shared" si="107"/>
        <v>0</v>
      </c>
    </row>
    <row r="5755" spans="7:7" x14ac:dyDescent="0.25">
      <c r="G5755">
        <f t="shared" si="107"/>
        <v>0</v>
      </c>
    </row>
    <row r="5756" spans="7:7" x14ac:dyDescent="0.25">
      <c r="G5756">
        <f t="shared" si="107"/>
        <v>0</v>
      </c>
    </row>
    <row r="5757" spans="7:7" x14ac:dyDescent="0.25">
      <c r="G5757">
        <f t="shared" si="107"/>
        <v>0</v>
      </c>
    </row>
    <row r="5758" spans="7:7" x14ac:dyDescent="0.25">
      <c r="G5758">
        <f t="shared" si="107"/>
        <v>0</v>
      </c>
    </row>
    <row r="5759" spans="7:7" x14ac:dyDescent="0.25">
      <c r="G5759">
        <f t="shared" si="107"/>
        <v>0</v>
      </c>
    </row>
    <row r="5760" spans="7:7" x14ac:dyDescent="0.25">
      <c r="G5760">
        <f t="shared" si="107"/>
        <v>0</v>
      </c>
    </row>
    <row r="5761" spans="7:7" x14ac:dyDescent="0.25">
      <c r="G5761">
        <f t="shared" si="107"/>
        <v>0</v>
      </c>
    </row>
    <row r="5762" spans="7:7" x14ac:dyDescent="0.25">
      <c r="G5762">
        <f t="shared" si="107"/>
        <v>0</v>
      </c>
    </row>
    <row r="5763" spans="7:7" x14ac:dyDescent="0.25">
      <c r="G5763">
        <f t="shared" si="107"/>
        <v>0</v>
      </c>
    </row>
    <row r="5764" spans="7:7" x14ac:dyDescent="0.25">
      <c r="G5764">
        <f t="shared" si="107"/>
        <v>0</v>
      </c>
    </row>
    <row r="5765" spans="7:7" x14ac:dyDescent="0.25">
      <c r="G5765">
        <f t="shared" si="107"/>
        <v>0</v>
      </c>
    </row>
    <row r="5766" spans="7:7" x14ac:dyDescent="0.25">
      <c r="G5766">
        <f t="shared" si="107"/>
        <v>0</v>
      </c>
    </row>
    <row r="5767" spans="7:7" x14ac:dyDescent="0.25">
      <c r="G5767">
        <f t="shared" si="107"/>
        <v>0</v>
      </c>
    </row>
    <row r="5768" spans="7:7" x14ac:dyDescent="0.25">
      <c r="G5768">
        <f t="shared" ref="G5768:G5831" si="108">IF(E5768=E5767,G5767,D5768)</f>
        <v>0</v>
      </c>
    </row>
    <row r="5769" spans="7:7" x14ac:dyDescent="0.25">
      <c r="G5769">
        <f t="shared" si="108"/>
        <v>0</v>
      </c>
    </row>
    <row r="5770" spans="7:7" x14ac:dyDescent="0.25">
      <c r="G5770">
        <f t="shared" si="108"/>
        <v>0</v>
      </c>
    </row>
    <row r="5771" spans="7:7" x14ac:dyDescent="0.25">
      <c r="G5771">
        <f t="shared" si="108"/>
        <v>0</v>
      </c>
    </row>
    <row r="5772" spans="7:7" x14ac:dyDescent="0.25">
      <c r="G5772">
        <f t="shared" si="108"/>
        <v>0</v>
      </c>
    </row>
    <row r="5773" spans="7:7" x14ac:dyDescent="0.25">
      <c r="G5773">
        <f t="shared" si="108"/>
        <v>0</v>
      </c>
    </row>
    <row r="5774" spans="7:7" x14ac:dyDescent="0.25">
      <c r="G5774">
        <f t="shared" si="108"/>
        <v>0</v>
      </c>
    </row>
    <row r="5775" spans="7:7" x14ac:dyDescent="0.25">
      <c r="G5775">
        <f t="shared" si="108"/>
        <v>0</v>
      </c>
    </row>
    <row r="5776" spans="7:7" x14ac:dyDescent="0.25">
      <c r="G5776">
        <f t="shared" si="108"/>
        <v>0</v>
      </c>
    </row>
    <row r="5777" spans="7:7" x14ac:dyDescent="0.25">
      <c r="G5777">
        <f t="shared" si="108"/>
        <v>0</v>
      </c>
    </row>
    <row r="5778" spans="7:7" x14ac:dyDescent="0.25">
      <c r="G5778">
        <f t="shared" si="108"/>
        <v>0</v>
      </c>
    </row>
    <row r="5779" spans="7:7" x14ac:dyDescent="0.25">
      <c r="G5779">
        <f t="shared" si="108"/>
        <v>0</v>
      </c>
    </row>
    <row r="5780" spans="7:7" x14ac:dyDescent="0.25">
      <c r="G5780">
        <f t="shared" si="108"/>
        <v>0</v>
      </c>
    </row>
    <row r="5781" spans="7:7" x14ac:dyDescent="0.25">
      <c r="G5781">
        <f t="shared" si="108"/>
        <v>0</v>
      </c>
    </row>
    <row r="5782" spans="7:7" x14ac:dyDescent="0.25">
      <c r="G5782">
        <f t="shared" si="108"/>
        <v>0</v>
      </c>
    </row>
    <row r="5783" spans="7:7" x14ac:dyDescent="0.25">
      <c r="G5783">
        <f t="shared" si="108"/>
        <v>0</v>
      </c>
    </row>
    <row r="5784" spans="7:7" x14ac:dyDescent="0.25">
      <c r="G5784">
        <f t="shared" si="108"/>
        <v>0</v>
      </c>
    </row>
    <row r="5785" spans="7:7" x14ac:dyDescent="0.25">
      <c r="G5785">
        <f t="shared" si="108"/>
        <v>0</v>
      </c>
    </row>
    <row r="5786" spans="7:7" x14ac:dyDescent="0.25">
      <c r="G5786">
        <f t="shared" si="108"/>
        <v>0</v>
      </c>
    </row>
    <row r="5787" spans="7:7" x14ac:dyDescent="0.25">
      <c r="G5787">
        <f t="shared" si="108"/>
        <v>0</v>
      </c>
    </row>
    <row r="5788" spans="7:7" x14ac:dyDescent="0.25">
      <c r="G5788">
        <f t="shared" si="108"/>
        <v>0</v>
      </c>
    </row>
    <row r="5789" spans="7:7" x14ac:dyDescent="0.25">
      <c r="G5789">
        <f t="shared" si="108"/>
        <v>0</v>
      </c>
    </row>
    <row r="5790" spans="7:7" x14ac:dyDescent="0.25">
      <c r="G5790">
        <f t="shared" si="108"/>
        <v>0</v>
      </c>
    </row>
    <row r="5791" spans="7:7" x14ac:dyDescent="0.25">
      <c r="G5791">
        <f t="shared" si="108"/>
        <v>0</v>
      </c>
    </row>
    <row r="5792" spans="7:7" x14ac:dyDescent="0.25">
      <c r="G5792">
        <f t="shared" si="108"/>
        <v>0</v>
      </c>
    </row>
    <row r="5793" spans="7:7" x14ac:dyDescent="0.25">
      <c r="G5793">
        <f t="shared" si="108"/>
        <v>0</v>
      </c>
    </row>
    <row r="5794" spans="7:7" x14ac:dyDescent="0.25">
      <c r="G5794">
        <f t="shared" si="108"/>
        <v>0</v>
      </c>
    </row>
    <row r="5795" spans="7:7" x14ac:dyDescent="0.25">
      <c r="G5795">
        <f t="shared" si="108"/>
        <v>0</v>
      </c>
    </row>
    <row r="5796" spans="7:7" x14ac:dyDescent="0.25">
      <c r="G5796">
        <f t="shared" si="108"/>
        <v>0</v>
      </c>
    </row>
    <row r="5797" spans="7:7" x14ac:dyDescent="0.25">
      <c r="G5797">
        <f t="shared" si="108"/>
        <v>0</v>
      </c>
    </row>
    <row r="5798" spans="7:7" x14ac:dyDescent="0.25">
      <c r="G5798">
        <f t="shared" si="108"/>
        <v>0</v>
      </c>
    </row>
    <row r="5799" spans="7:7" x14ac:dyDescent="0.25">
      <c r="G5799">
        <f t="shared" si="108"/>
        <v>0</v>
      </c>
    </row>
    <row r="5800" spans="7:7" x14ac:dyDescent="0.25">
      <c r="G5800">
        <f t="shared" si="108"/>
        <v>0</v>
      </c>
    </row>
    <row r="5801" spans="7:7" x14ac:dyDescent="0.25">
      <c r="G5801">
        <f t="shared" si="108"/>
        <v>0</v>
      </c>
    </row>
    <row r="5802" spans="7:7" x14ac:dyDescent="0.25">
      <c r="G5802">
        <f t="shared" si="108"/>
        <v>0</v>
      </c>
    </row>
    <row r="5803" spans="7:7" x14ac:dyDescent="0.25">
      <c r="G5803">
        <f t="shared" si="108"/>
        <v>0</v>
      </c>
    </row>
    <row r="5804" spans="7:7" x14ac:dyDescent="0.25">
      <c r="G5804">
        <f t="shared" si="108"/>
        <v>0</v>
      </c>
    </row>
    <row r="5805" spans="7:7" x14ac:dyDescent="0.25">
      <c r="G5805">
        <f t="shared" si="108"/>
        <v>0</v>
      </c>
    </row>
    <row r="5806" spans="7:7" x14ac:dyDescent="0.25">
      <c r="G5806">
        <f t="shared" si="108"/>
        <v>0</v>
      </c>
    </row>
    <row r="5807" spans="7:7" x14ac:dyDescent="0.25">
      <c r="G5807">
        <f t="shared" si="108"/>
        <v>0</v>
      </c>
    </row>
    <row r="5808" spans="7:7" x14ac:dyDescent="0.25">
      <c r="G5808">
        <f t="shared" si="108"/>
        <v>0</v>
      </c>
    </row>
    <row r="5809" spans="7:7" x14ac:dyDescent="0.25">
      <c r="G5809">
        <f t="shared" si="108"/>
        <v>0</v>
      </c>
    </row>
    <row r="5810" spans="7:7" x14ac:dyDescent="0.25">
      <c r="G5810">
        <f t="shared" si="108"/>
        <v>0</v>
      </c>
    </row>
    <row r="5811" spans="7:7" x14ac:dyDescent="0.25">
      <c r="G5811">
        <f t="shared" si="108"/>
        <v>0</v>
      </c>
    </row>
    <row r="5812" spans="7:7" x14ac:dyDescent="0.25">
      <c r="G5812">
        <f t="shared" si="108"/>
        <v>0</v>
      </c>
    </row>
    <row r="5813" spans="7:7" x14ac:dyDescent="0.25">
      <c r="G5813">
        <f t="shared" si="108"/>
        <v>0</v>
      </c>
    </row>
    <row r="5814" spans="7:7" x14ac:dyDescent="0.25">
      <c r="G5814">
        <f t="shared" si="108"/>
        <v>0</v>
      </c>
    </row>
    <row r="5815" spans="7:7" x14ac:dyDescent="0.25">
      <c r="G5815">
        <f t="shared" si="108"/>
        <v>0</v>
      </c>
    </row>
    <row r="5816" spans="7:7" x14ac:dyDescent="0.25">
      <c r="G5816">
        <f t="shared" si="108"/>
        <v>0</v>
      </c>
    </row>
    <row r="5817" spans="7:7" x14ac:dyDescent="0.25">
      <c r="G5817">
        <f t="shared" si="108"/>
        <v>0</v>
      </c>
    </row>
    <row r="5818" spans="7:7" x14ac:dyDescent="0.25">
      <c r="G5818">
        <f t="shared" si="108"/>
        <v>0</v>
      </c>
    </row>
    <row r="5819" spans="7:7" x14ac:dyDescent="0.25">
      <c r="G5819">
        <f t="shared" si="108"/>
        <v>0</v>
      </c>
    </row>
    <row r="5820" spans="7:7" x14ac:dyDescent="0.25">
      <c r="G5820">
        <f t="shared" si="108"/>
        <v>0</v>
      </c>
    </row>
    <row r="5821" spans="7:7" x14ac:dyDescent="0.25">
      <c r="G5821">
        <f t="shared" si="108"/>
        <v>0</v>
      </c>
    </row>
    <row r="5822" spans="7:7" x14ac:dyDescent="0.25">
      <c r="G5822">
        <f t="shared" si="108"/>
        <v>0</v>
      </c>
    </row>
    <row r="5823" spans="7:7" x14ac:dyDescent="0.25">
      <c r="G5823">
        <f t="shared" si="108"/>
        <v>0</v>
      </c>
    </row>
    <row r="5824" spans="7:7" x14ac:dyDescent="0.25">
      <c r="G5824">
        <f t="shared" si="108"/>
        <v>0</v>
      </c>
    </row>
    <row r="5825" spans="7:7" x14ac:dyDescent="0.25">
      <c r="G5825">
        <f t="shared" si="108"/>
        <v>0</v>
      </c>
    </row>
    <row r="5826" spans="7:7" x14ac:dyDescent="0.25">
      <c r="G5826">
        <f t="shared" si="108"/>
        <v>0</v>
      </c>
    </row>
    <row r="5827" spans="7:7" x14ac:dyDescent="0.25">
      <c r="G5827">
        <f t="shared" si="108"/>
        <v>0</v>
      </c>
    </row>
    <row r="5828" spans="7:7" x14ac:dyDescent="0.25">
      <c r="G5828">
        <f t="shared" si="108"/>
        <v>0</v>
      </c>
    </row>
    <row r="5829" spans="7:7" x14ac:dyDescent="0.25">
      <c r="G5829">
        <f t="shared" si="108"/>
        <v>0</v>
      </c>
    </row>
    <row r="5830" spans="7:7" x14ac:dyDescent="0.25">
      <c r="G5830">
        <f t="shared" si="108"/>
        <v>0</v>
      </c>
    </row>
    <row r="5831" spans="7:7" x14ac:dyDescent="0.25">
      <c r="G5831">
        <f t="shared" si="108"/>
        <v>0</v>
      </c>
    </row>
    <row r="5832" spans="7:7" x14ac:dyDescent="0.25">
      <c r="G5832">
        <f t="shared" ref="G5832:G5895" si="109">IF(E5832=E5831,G5831,D5832)</f>
        <v>0</v>
      </c>
    </row>
    <row r="5833" spans="7:7" x14ac:dyDescent="0.25">
      <c r="G5833">
        <f t="shared" si="109"/>
        <v>0</v>
      </c>
    </row>
    <row r="5834" spans="7:7" x14ac:dyDescent="0.25">
      <c r="G5834">
        <f t="shared" si="109"/>
        <v>0</v>
      </c>
    </row>
    <row r="5835" spans="7:7" x14ac:dyDescent="0.25">
      <c r="G5835">
        <f t="shared" si="109"/>
        <v>0</v>
      </c>
    </row>
    <row r="5836" spans="7:7" x14ac:dyDescent="0.25">
      <c r="G5836">
        <f t="shared" si="109"/>
        <v>0</v>
      </c>
    </row>
    <row r="5837" spans="7:7" x14ac:dyDescent="0.25">
      <c r="G5837">
        <f t="shared" si="109"/>
        <v>0</v>
      </c>
    </row>
    <row r="5838" spans="7:7" x14ac:dyDescent="0.25">
      <c r="G5838">
        <f t="shared" si="109"/>
        <v>0</v>
      </c>
    </row>
    <row r="5839" spans="7:7" x14ac:dyDescent="0.25">
      <c r="G5839">
        <f t="shared" si="109"/>
        <v>0</v>
      </c>
    </row>
    <row r="5840" spans="7:7" x14ac:dyDescent="0.25">
      <c r="G5840">
        <f t="shared" si="109"/>
        <v>0</v>
      </c>
    </row>
    <row r="5841" spans="7:7" x14ac:dyDescent="0.25">
      <c r="G5841">
        <f t="shared" si="109"/>
        <v>0</v>
      </c>
    </row>
    <row r="5842" spans="7:7" x14ac:dyDescent="0.25">
      <c r="G5842">
        <f t="shared" si="109"/>
        <v>0</v>
      </c>
    </row>
    <row r="5843" spans="7:7" x14ac:dyDescent="0.25">
      <c r="G5843">
        <f t="shared" si="109"/>
        <v>0</v>
      </c>
    </row>
    <row r="5844" spans="7:7" x14ac:dyDescent="0.25">
      <c r="G5844">
        <f t="shared" si="109"/>
        <v>0</v>
      </c>
    </row>
    <row r="5845" spans="7:7" x14ac:dyDescent="0.25">
      <c r="G5845">
        <f t="shared" si="109"/>
        <v>0</v>
      </c>
    </row>
    <row r="5846" spans="7:7" x14ac:dyDescent="0.25">
      <c r="G5846">
        <f t="shared" si="109"/>
        <v>0</v>
      </c>
    </row>
    <row r="5847" spans="7:7" x14ac:dyDescent="0.25">
      <c r="G5847">
        <f t="shared" si="109"/>
        <v>0</v>
      </c>
    </row>
    <row r="5848" spans="7:7" x14ac:dyDescent="0.25">
      <c r="G5848">
        <f t="shared" si="109"/>
        <v>0</v>
      </c>
    </row>
    <row r="5849" spans="7:7" x14ac:dyDescent="0.25">
      <c r="G5849">
        <f t="shared" si="109"/>
        <v>0</v>
      </c>
    </row>
    <row r="5850" spans="7:7" x14ac:dyDescent="0.25">
      <c r="G5850">
        <f t="shared" si="109"/>
        <v>0</v>
      </c>
    </row>
    <row r="5851" spans="7:7" x14ac:dyDescent="0.25">
      <c r="G5851">
        <f t="shared" si="109"/>
        <v>0</v>
      </c>
    </row>
    <row r="5852" spans="7:7" x14ac:dyDescent="0.25">
      <c r="G5852">
        <f t="shared" si="109"/>
        <v>0</v>
      </c>
    </row>
    <row r="5853" spans="7:7" x14ac:dyDescent="0.25">
      <c r="G5853">
        <f t="shared" si="109"/>
        <v>0</v>
      </c>
    </row>
    <row r="5854" spans="7:7" x14ac:dyDescent="0.25">
      <c r="G5854">
        <f t="shared" si="109"/>
        <v>0</v>
      </c>
    </row>
    <row r="5855" spans="7:7" x14ac:dyDescent="0.25">
      <c r="G5855">
        <f t="shared" si="109"/>
        <v>0</v>
      </c>
    </row>
    <row r="5856" spans="7:7" x14ac:dyDescent="0.25">
      <c r="G5856">
        <f t="shared" si="109"/>
        <v>0</v>
      </c>
    </row>
    <row r="5857" spans="7:7" x14ac:dyDescent="0.25">
      <c r="G5857">
        <f t="shared" si="109"/>
        <v>0</v>
      </c>
    </row>
    <row r="5858" spans="7:7" x14ac:dyDescent="0.25">
      <c r="G5858">
        <f t="shared" si="109"/>
        <v>0</v>
      </c>
    </row>
    <row r="5859" spans="7:7" x14ac:dyDescent="0.25">
      <c r="G5859">
        <f t="shared" si="109"/>
        <v>0</v>
      </c>
    </row>
    <row r="5860" spans="7:7" x14ac:dyDescent="0.25">
      <c r="G5860">
        <f t="shared" si="109"/>
        <v>0</v>
      </c>
    </row>
    <row r="5861" spans="7:7" x14ac:dyDescent="0.25">
      <c r="G5861">
        <f t="shared" si="109"/>
        <v>0</v>
      </c>
    </row>
    <row r="5862" spans="7:7" x14ac:dyDescent="0.25">
      <c r="G5862">
        <f t="shared" si="109"/>
        <v>0</v>
      </c>
    </row>
    <row r="5863" spans="7:7" x14ac:dyDescent="0.25">
      <c r="G5863">
        <f t="shared" si="109"/>
        <v>0</v>
      </c>
    </row>
    <row r="5864" spans="7:7" x14ac:dyDescent="0.25">
      <c r="G5864">
        <f t="shared" si="109"/>
        <v>0</v>
      </c>
    </row>
    <row r="5865" spans="7:7" x14ac:dyDescent="0.25">
      <c r="G5865">
        <f t="shared" si="109"/>
        <v>0</v>
      </c>
    </row>
    <row r="5866" spans="7:7" x14ac:dyDescent="0.25">
      <c r="G5866">
        <f t="shared" si="109"/>
        <v>0</v>
      </c>
    </row>
    <row r="5867" spans="7:7" x14ac:dyDescent="0.25">
      <c r="G5867">
        <f t="shared" si="109"/>
        <v>0</v>
      </c>
    </row>
    <row r="5868" spans="7:7" x14ac:dyDescent="0.25">
      <c r="G5868">
        <f t="shared" si="109"/>
        <v>0</v>
      </c>
    </row>
    <row r="5869" spans="7:7" x14ac:dyDescent="0.25">
      <c r="G5869">
        <f t="shared" si="109"/>
        <v>0</v>
      </c>
    </row>
    <row r="5870" spans="7:7" x14ac:dyDescent="0.25">
      <c r="G5870">
        <f t="shared" si="109"/>
        <v>0</v>
      </c>
    </row>
    <row r="5871" spans="7:7" x14ac:dyDescent="0.25">
      <c r="G5871">
        <f t="shared" si="109"/>
        <v>0</v>
      </c>
    </row>
    <row r="5872" spans="7:7" x14ac:dyDescent="0.25">
      <c r="G5872">
        <f t="shared" si="109"/>
        <v>0</v>
      </c>
    </row>
    <row r="5873" spans="7:7" x14ac:dyDescent="0.25">
      <c r="G5873">
        <f t="shared" si="109"/>
        <v>0</v>
      </c>
    </row>
    <row r="5874" spans="7:7" x14ac:dyDescent="0.25">
      <c r="G5874">
        <f t="shared" si="109"/>
        <v>0</v>
      </c>
    </row>
    <row r="5875" spans="7:7" x14ac:dyDescent="0.25">
      <c r="G5875">
        <f t="shared" si="109"/>
        <v>0</v>
      </c>
    </row>
    <row r="5876" spans="7:7" x14ac:dyDescent="0.25">
      <c r="G5876">
        <f t="shared" si="109"/>
        <v>0</v>
      </c>
    </row>
    <row r="5877" spans="7:7" x14ac:dyDescent="0.25">
      <c r="G5877">
        <f t="shared" si="109"/>
        <v>0</v>
      </c>
    </row>
    <row r="5878" spans="7:7" x14ac:dyDescent="0.25">
      <c r="G5878">
        <f t="shared" si="109"/>
        <v>0</v>
      </c>
    </row>
    <row r="5879" spans="7:7" x14ac:dyDescent="0.25">
      <c r="G5879">
        <f t="shared" si="109"/>
        <v>0</v>
      </c>
    </row>
    <row r="5880" spans="7:7" x14ac:dyDescent="0.25">
      <c r="G5880">
        <f t="shared" si="109"/>
        <v>0</v>
      </c>
    </row>
    <row r="5881" spans="7:7" x14ac:dyDescent="0.25">
      <c r="G5881">
        <f t="shared" si="109"/>
        <v>0</v>
      </c>
    </row>
    <row r="5882" spans="7:7" x14ac:dyDescent="0.25">
      <c r="G5882">
        <f t="shared" si="109"/>
        <v>0</v>
      </c>
    </row>
    <row r="5883" spans="7:7" x14ac:dyDescent="0.25">
      <c r="G5883">
        <f t="shared" si="109"/>
        <v>0</v>
      </c>
    </row>
    <row r="5884" spans="7:7" x14ac:dyDescent="0.25">
      <c r="G5884">
        <f t="shared" si="109"/>
        <v>0</v>
      </c>
    </row>
    <row r="5885" spans="7:7" x14ac:dyDescent="0.25">
      <c r="G5885">
        <f t="shared" si="109"/>
        <v>0</v>
      </c>
    </row>
    <row r="5886" spans="7:7" x14ac:dyDescent="0.25">
      <c r="G5886">
        <f t="shared" si="109"/>
        <v>0</v>
      </c>
    </row>
    <row r="5887" spans="7:7" x14ac:dyDescent="0.25">
      <c r="G5887">
        <f t="shared" si="109"/>
        <v>0</v>
      </c>
    </row>
    <row r="5888" spans="7:7" x14ac:dyDescent="0.25">
      <c r="G5888">
        <f t="shared" si="109"/>
        <v>0</v>
      </c>
    </row>
    <row r="5889" spans="7:7" x14ac:dyDescent="0.25">
      <c r="G5889">
        <f t="shared" si="109"/>
        <v>0</v>
      </c>
    </row>
    <row r="5890" spans="7:7" x14ac:dyDescent="0.25">
      <c r="G5890">
        <f t="shared" si="109"/>
        <v>0</v>
      </c>
    </row>
    <row r="5891" spans="7:7" x14ac:dyDescent="0.25">
      <c r="G5891">
        <f t="shared" si="109"/>
        <v>0</v>
      </c>
    </row>
    <row r="5892" spans="7:7" x14ac:dyDescent="0.25">
      <c r="G5892">
        <f t="shared" si="109"/>
        <v>0</v>
      </c>
    </row>
    <row r="5893" spans="7:7" x14ac:dyDescent="0.25">
      <c r="G5893">
        <f t="shared" si="109"/>
        <v>0</v>
      </c>
    </row>
    <row r="5894" spans="7:7" x14ac:dyDescent="0.25">
      <c r="G5894">
        <f t="shared" si="109"/>
        <v>0</v>
      </c>
    </row>
    <row r="5895" spans="7:7" x14ac:dyDescent="0.25">
      <c r="G5895">
        <f t="shared" si="109"/>
        <v>0</v>
      </c>
    </row>
    <row r="5896" spans="7:7" x14ac:dyDescent="0.25">
      <c r="G5896">
        <f t="shared" ref="G5896:G5959" si="110">IF(E5896=E5895,G5895,D5896)</f>
        <v>0</v>
      </c>
    </row>
    <row r="5897" spans="7:7" x14ac:dyDescent="0.25">
      <c r="G5897">
        <f t="shared" si="110"/>
        <v>0</v>
      </c>
    </row>
    <row r="5898" spans="7:7" x14ac:dyDescent="0.25">
      <c r="G5898">
        <f t="shared" si="110"/>
        <v>0</v>
      </c>
    </row>
    <row r="5899" spans="7:7" x14ac:dyDescent="0.25">
      <c r="G5899">
        <f t="shared" si="110"/>
        <v>0</v>
      </c>
    </row>
    <row r="5900" spans="7:7" x14ac:dyDescent="0.25">
      <c r="G5900">
        <f t="shared" si="110"/>
        <v>0</v>
      </c>
    </row>
    <row r="5901" spans="7:7" x14ac:dyDescent="0.25">
      <c r="G5901">
        <f t="shared" si="110"/>
        <v>0</v>
      </c>
    </row>
    <row r="5902" spans="7:7" x14ac:dyDescent="0.25">
      <c r="G5902">
        <f t="shared" si="110"/>
        <v>0</v>
      </c>
    </row>
    <row r="5903" spans="7:7" x14ac:dyDescent="0.25">
      <c r="G5903">
        <f t="shared" si="110"/>
        <v>0</v>
      </c>
    </row>
    <row r="5904" spans="7:7" x14ac:dyDescent="0.25">
      <c r="G5904">
        <f t="shared" si="110"/>
        <v>0</v>
      </c>
    </row>
    <row r="5905" spans="7:7" x14ac:dyDescent="0.25">
      <c r="G5905">
        <f t="shared" si="110"/>
        <v>0</v>
      </c>
    </row>
    <row r="5906" spans="7:7" x14ac:dyDescent="0.25">
      <c r="G5906">
        <f t="shared" si="110"/>
        <v>0</v>
      </c>
    </row>
    <row r="5907" spans="7:7" x14ac:dyDescent="0.25">
      <c r="G5907">
        <f t="shared" si="110"/>
        <v>0</v>
      </c>
    </row>
    <row r="5908" spans="7:7" x14ac:dyDescent="0.25">
      <c r="G5908">
        <f t="shared" si="110"/>
        <v>0</v>
      </c>
    </row>
    <row r="5909" spans="7:7" x14ac:dyDescent="0.25">
      <c r="G5909">
        <f t="shared" si="110"/>
        <v>0</v>
      </c>
    </row>
    <row r="5910" spans="7:7" x14ac:dyDescent="0.25">
      <c r="G5910">
        <f t="shared" si="110"/>
        <v>0</v>
      </c>
    </row>
    <row r="5911" spans="7:7" x14ac:dyDescent="0.25">
      <c r="G5911">
        <f t="shared" si="110"/>
        <v>0</v>
      </c>
    </row>
    <row r="5912" spans="7:7" x14ac:dyDescent="0.25">
      <c r="G5912">
        <f t="shared" si="110"/>
        <v>0</v>
      </c>
    </row>
    <row r="5913" spans="7:7" x14ac:dyDescent="0.25">
      <c r="G5913">
        <f t="shared" si="110"/>
        <v>0</v>
      </c>
    </row>
    <row r="5914" spans="7:7" x14ac:dyDescent="0.25">
      <c r="G5914">
        <f t="shared" si="110"/>
        <v>0</v>
      </c>
    </row>
    <row r="5915" spans="7:7" x14ac:dyDescent="0.25">
      <c r="G5915">
        <f t="shared" si="110"/>
        <v>0</v>
      </c>
    </row>
    <row r="5916" spans="7:7" x14ac:dyDescent="0.25">
      <c r="G5916">
        <f t="shared" si="110"/>
        <v>0</v>
      </c>
    </row>
    <row r="5917" spans="7:7" x14ac:dyDescent="0.25">
      <c r="G5917">
        <f t="shared" si="110"/>
        <v>0</v>
      </c>
    </row>
    <row r="5918" spans="7:7" x14ac:dyDescent="0.25">
      <c r="G5918">
        <f t="shared" si="110"/>
        <v>0</v>
      </c>
    </row>
    <row r="5919" spans="7:7" x14ac:dyDescent="0.25">
      <c r="G5919">
        <f t="shared" si="110"/>
        <v>0</v>
      </c>
    </row>
    <row r="5920" spans="7:7" x14ac:dyDescent="0.25">
      <c r="G5920">
        <f t="shared" si="110"/>
        <v>0</v>
      </c>
    </row>
    <row r="5921" spans="7:7" x14ac:dyDescent="0.25">
      <c r="G5921">
        <f t="shared" si="110"/>
        <v>0</v>
      </c>
    </row>
    <row r="5922" spans="7:7" x14ac:dyDescent="0.25">
      <c r="G5922">
        <f t="shared" si="110"/>
        <v>0</v>
      </c>
    </row>
    <row r="5923" spans="7:7" x14ac:dyDescent="0.25">
      <c r="G5923">
        <f t="shared" si="110"/>
        <v>0</v>
      </c>
    </row>
    <row r="5924" spans="7:7" x14ac:dyDescent="0.25">
      <c r="G5924">
        <f t="shared" si="110"/>
        <v>0</v>
      </c>
    </row>
    <row r="5925" spans="7:7" x14ac:dyDescent="0.25">
      <c r="G5925">
        <f t="shared" si="110"/>
        <v>0</v>
      </c>
    </row>
    <row r="5926" spans="7:7" x14ac:dyDescent="0.25">
      <c r="G5926">
        <f t="shared" si="110"/>
        <v>0</v>
      </c>
    </row>
    <row r="5927" spans="7:7" x14ac:dyDescent="0.25">
      <c r="G5927">
        <f t="shared" si="110"/>
        <v>0</v>
      </c>
    </row>
    <row r="5928" spans="7:7" x14ac:dyDescent="0.25">
      <c r="G5928">
        <f t="shared" si="110"/>
        <v>0</v>
      </c>
    </row>
    <row r="5929" spans="7:7" x14ac:dyDescent="0.25">
      <c r="G5929">
        <f t="shared" si="110"/>
        <v>0</v>
      </c>
    </row>
    <row r="5930" spans="7:7" x14ac:dyDescent="0.25">
      <c r="G5930">
        <f t="shared" si="110"/>
        <v>0</v>
      </c>
    </row>
    <row r="5931" spans="7:7" x14ac:dyDescent="0.25">
      <c r="G5931">
        <f t="shared" si="110"/>
        <v>0</v>
      </c>
    </row>
    <row r="5932" spans="7:7" x14ac:dyDescent="0.25">
      <c r="G5932">
        <f t="shared" si="110"/>
        <v>0</v>
      </c>
    </row>
    <row r="5933" spans="7:7" x14ac:dyDescent="0.25">
      <c r="G5933">
        <f t="shared" si="110"/>
        <v>0</v>
      </c>
    </row>
    <row r="5934" spans="7:7" x14ac:dyDescent="0.25">
      <c r="G5934">
        <f t="shared" si="110"/>
        <v>0</v>
      </c>
    </row>
    <row r="5935" spans="7:7" x14ac:dyDescent="0.25">
      <c r="G5935">
        <f t="shared" si="110"/>
        <v>0</v>
      </c>
    </row>
    <row r="5936" spans="7:7" x14ac:dyDescent="0.25">
      <c r="G5936">
        <f t="shared" si="110"/>
        <v>0</v>
      </c>
    </row>
    <row r="5937" spans="7:7" x14ac:dyDescent="0.25">
      <c r="G5937">
        <f t="shared" si="110"/>
        <v>0</v>
      </c>
    </row>
    <row r="5938" spans="7:7" x14ac:dyDescent="0.25">
      <c r="G5938">
        <f t="shared" si="110"/>
        <v>0</v>
      </c>
    </row>
    <row r="5939" spans="7:7" x14ac:dyDescent="0.25">
      <c r="G5939">
        <f t="shared" si="110"/>
        <v>0</v>
      </c>
    </row>
    <row r="5940" spans="7:7" x14ac:dyDescent="0.25">
      <c r="G5940">
        <f t="shared" si="110"/>
        <v>0</v>
      </c>
    </row>
    <row r="5941" spans="7:7" x14ac:dyDescent="0.25">
      <c r="G5941">
        <f t="shared" si="110"/>
        <v>0</v>
      </c>
    </row>
    <row r="5942" spans="7:7" x14ac:dyDescent="0.25">
      <c r="G5942">
        <f t="shared" si="110"/>
        <v>0</v>
      </c>
    </row>
    <row r="5943" spans="7:7" x14ac:dyDescent="0.25">
      <c r="G5943">
        <f t="shared" si="110"/>
        <v>0</v>
      </c>
    </row>
    <row r="5944" spans="7:7" x14ac:dyDescent="0.25">
      <c r="G5944">
        <f t="shared" si="110"/>
        <v>0</v>
      </c>
    </row>
    <row r="5945" spans="7:7" x14ac:dyDescent="0.25">
      <c r="G5945">
        <f t="shared" si="110"/>
        <v>0</v>
      </c>
    </row>
    <row r="5946" spans="7:7" x14ac:dyDescent="0.25">
      <c r="G5946">
        <f t="shared" si="110"/>
        <v>0</v>
      </c>
    </row>
    <row r="5947" spans="7:7" x14ac:dyDescent="0.25">
      <c r="G5947">
        <f t="shared" si="110"/>
        <v>0</v>
      </c>
    </row>
    <row r="5948" spans="7:7" x14ac:dyDescent="0.25">
      <c r="G5948">
        <f t="shared" si="110"/>
        <v>0</v>
      </c>
    </row>
    <row r="5949" spans="7:7" x14ac:dyDescent="0.25">
      <c r="G5949">
        <f t="shared" si="110"/>
        <v>0</v>
      </c>
    </row>
    <row r="5950" spans="7:7" x14ac:dyDescent="0.25">
      <c r="G5950">
        <f t="shared" si="110"/>
        <v>0</v>
      </c>
    </row>
    <row r="5951" spans="7:7" x14ac:dyDescent="0.25">
      <c r="G5951">
        <f t="shared" si="110"/>
        <v>0</v>
      </c>
    </row>
    <row r="5952" spans="7:7" x14ac:dyDescent="0.25">
      <c r="G5952">
        <f t="shared" si="110"/>
        <v>0</v>
      </c>
    </row>
    <row r="5953" spans="7:7" x14ac:dyDescent="0.25">
      <c r="G5953">
        <f t="shared" si="110"/>
        <v>0</v>
      </c>
    </row>
    <row r="5954" spans="7:7" x14ac:dyDescent="0.25">
      <c r="G5954">
        <f t="shared" si="110"/>
        <v>0</v>
      </c>
    </row>
    <row r="5955" spans="7:7" x14ac:dyDescent="0.25">
      <c r="G5955">
        <f t="shared" si="110"/>
        <v>0</v>
      </c>
    </row>
    <row r="5956" spans="7:7" x14ac:dyDescent="0.25">
      <c r="G5956">
        <f t="shared" si="110"/>
        <v>0</v>
      </c>
    </row>
    <row r="5957" spans="7:7" x14ac:dyDescent="0.25">
      <c r="G5957">
        <f t="shared" si="110"/>
        <v>0</v>
      </c>
    </row>
    <row r="5958" spans="7:7" x14ac:dyDescent="0.25">
      <c r="G5958">
        <f t="shared" si="110"/>
        <v>0</v>
      </c>
    </row>
    <row r="5959" spans="7:7" x14ac:dyDescent="0.25">
      <c r="G5959">
        <f t="shared" si="110"/>
        <v>0</v>
      </c>
    </row>
    <row r="5960" spans="7:7" x14ac:dyDescent="0.25">
      <c r="G5960">
        <f t="shared" ref="G5960:G6023" si="111">IF(E5960=E5959,G5959,D5960)</f>
        <v>0</v>
      </c>
    </row>
    <row r="5961" spans="7:7" x14ac:dyDescent="0.25">
      <c r="G5961">
        <f t="shared" si="111"/>
        <v>0</v>
      </c>
    </row>
    <row r="5962" spans="7:7" x14ac:dyDescent="0.25">
      <c r="G5962">
        <f t="shared" si="111"/>
        <v>0</v>
      </c>
    </row>
    <row r="5963" spans="7:7" x14ac:dyDescent="0.25">
      <c r="G5963">
        <f t="shared" si="111"/>
        <v>0</v>
      </c>
    </row>
    <row r="5964" spans="7:7" x14ac:dyDescent="0.25">
      <c r="G5964">
        <f t="shared" si="111"/>
        <v>0</v>
      </c>
    </row>
    <row r="5965" spans="7:7" x14ac:dyDescent="0.25">
      <c r="G5965">
        <f t="shared" si="111"/>
        <v>0</v>
      </c>
    </row>
    <row r="5966" spans="7:7" x14ac:dyDescent="0.25">
      <c r="G5966">
        <f t="shared" si="111"/>
        <v>0</v>
      </c>
    </row>
    <row r="5967" spans="7:7" x14ac:dyDescent="0.25">
      <c r="G5967">
        <f t="shared" si="111"/>
        <v>0</v>
      </c>
    </row>
    <row r="5968" spans="7:7" x14ac:dyDescent="0.25">
      <c r="G5968">
        <f t="shared" si="111"/>
        <v>0</v>
      </c>
    </row>
    <row r="5969" spans="7:7" x14ac:dyDescent="0.25">
      <c r="G5969">
        <f t="shared" si="111"/>
        <v>0</v>
      </c>
    </row>
    <row r="5970" spans="7:7" x14ac:dyDescent="0.25">
      <c r="G5970">
        <f t="shared" si="111"/>
        <v>0</v>
      </c>
    </row>
    <row r="5971" spans="7:7" x14ac:dyDescent="0.25">
      <c r="G5971">
        <f t="shared" si="111"/>
        <v>0</v>
      </c>
    </row>
    <row r="5972" spans="7:7" x14ac:dyDescent="0.25">
      <c r="G5972">
        <f t="shared" si="111"/>
        <v>0</v>
      </c>
    </row>
    <row r="5973" spans="7:7" x14ac:dyDescent="0.25">
      <c r="G5973">
        <f t="shared" si="111"/>
        <v>0</v>
      </c>
    </row>
    <row r="5974" spans="7:7" x14ac:dyDescent="0.25">
      <c r="G5974">
        <f t="shared" si="111"/>
        <v>0</v>
      </c>
    </row>
    <row r="5975" spans="7:7" x14ac:dyDescent="0.25">
      <c r="G5975">
        <f t="shared" si="111"/>
        <v>0</v>
      </c>
    </row>
    <row r="5976" spans="7:7" x14ac:dyDescent="0.25">
      <c r="G5976">
        <f t="shared" si="111"/>
        <v>0</v>
      </c>
    </row>
    <row r="5977" spans="7:7" x14ac:dyDescent="0.25">
      <c r="G5977">
        <f t="shared" si="111"/>
        <v>0</v>
      </c>
    </row>
    <row r="5978" spans="7:7" x14ac:dyDescent="0.25">
      <c r="G5978">
        <f t="shared" si="111"/>
        <v>0</v>
      </c>
    </row>
    <row r="5979" spans="7:7" x14ac:dyDescent="0.25">
      <c r="G5979">
        <f t="shared" si="111"/>
        <v>0</v>
      </c>
    </row>
    <row r="5980" spans="7:7" x14ac:dyDescent="0.25">
      <c r="G5980">
        <f t="shared" si="111"/>
        <v>0</v>
      </c>
    </row>
    <row r="5981" spans="7:7" x14ac:dyDescent="0.25">
      <c r="G5981">
        <f t="shared" si="111"/>
        <v>0</v>
      </c>
    </row>
    <row r="5982" spans="7:7" x14ac:dyDescent="0.25">
      <c r="G5982">
        <f t="shared" si="111"/>
        <v>0</v>
      </c>
    </row>
    <row r="5983" spans="7:7" x14ac:dyDescent="0.25">
      <c r="G5983">
        <f t="shared" si="111"/>
        <v>0</v>
      </c>
    </row>
    <row r="5984" spans="7:7" x14ac:dyDescent="0.25">
      <c r="G5984">
        <f t="shared" si="111"/>
        <v>0</v>
      </c>
    </row>
    <row r="5985" spans="7:7" x14ac:dyDescent="0.25">
      <c r="G5985">
        <f t="shared" si="111"/>
        <v>0</v>
      </c>
    </row>
    <row r="5986" spans="7:7" x14ac:dyDescent="0.25">
      <c r="G5986">
        <f t="shared" si="111"/>
        <v>0</v>
      </c>
    </row>
    <row r="5987" spans="7:7" x14ac:dyDescent="0.25">
      <c r="G5987">
        <f t="shared" si="111"/>
        <v>0</v>
      </c>
    </row>
    <row r="5988" spans="7:7" x14ac:dyDescent="0.25">
      <c r="G5988">
        <f t="shared" si="111"/>
        <v>0</v>
      </c>
    </row>
    <row r="5989" spans="7:7" x14ac:dyDescent="0.25">
      <c r="G5989">
        <f t="shared" si="111"/>
        <v>0</v>
      </c>
    </row>
    <row r="5990" spans="7:7" x14ac:dyDescent="0.25">
      <c r="G5990">
        <f t="shared" si="111"/>
        <v>0</v>
      </c>
    </row>
    <row r="5991" spans="7:7" x14ac:dyDescent="0.25">
      <c r="G5991">
        <f t="shared" si="111"/>
        <v>0</v>
      </c>
    </row>
    <row r="5992" spans="7:7" x14ac:dyDescent="0.25">
      <c r="G5992">
        <f t="shared" si="111"/>
        <v>0</v>
      </c>
    </row>
    <row r="5993" spans="7:7" x14ac:dyDescent="0.25">
      <c r="G5993">
        <f t="shared" si="111"/>
        <v>0</v>
      </c>
    </row>
    <row r="5994" spans="7:7" x14ac:dyDescent="0.25">
      <c r="G5994">
        <f t="shared" si="111"/>
        <v>0</v>
      </c>
    </row>
    <row r="5995" spans="7:7" x14ac:dyDescent="0.25">
      <c r="G5995">
        <f t="shared" si="111"/>
        <v>0</v>
      </c>
    </row>
    <row r="5996" spans="7:7" x14ac:dyDescent="0.25">
      <c r="G5996">
        <f t="shared" si="111"/>
        <v>0</v>
      </c>
    </row>
    <row r="5997" spans="7:7" x14ac:dyDescent="0.25">
      <c r="G5997">
        <f t="shared" si="111"/>
        <v>0</v>
      </c>
    </row>
    <row r="5998" spans="7:7" x14ac:dyDescent="0.25">
      <c r="G5998">
        <f t="shared" si="111"/>
        <v>0</v>
      </c>
    </row>
    <row r="5999" spans="7:7" x14ac:dyDescent="0.25">
      <c r="G5999">
        <f t="shared" si="111"/>
        <v>0</v>
      </c>
    </row>
    <row r="6000" spans="7:7" x14ac:dyDescent="0.25">
      <c r="G6000">
        <f t="shared" si="111"/>
        <v>0</v>
      </c>
    </row>
    <row r="6001" spans="7:7" x14ac:dyDescent="0.25">
      <c r="G6001">
        <f t="shared" si="111"/>
        <v>0</v>
      </c>
    </row>
    <row r="6002" spans="7:7" x14ac:dyDescent="0.25">
      <c r="G6002">
        <f t="shared" si="111"/>
        <v>0</v>
      </c>
    </row>
    <row r="6003" spans="7:7" x14ac:dyDescent="0.25">
      <c r="G6003">
        <f t="shared" si="111"/>
        <v>0</v>
      </c>
    </row>
    <row r="6004" spans="7:7" x14ac:dyDescent="0.25">
      <c r="G6004">
        <f t="shared" si="111"/>
        <v>0</v>
      </c>
    </row>
    <row r="6005" spans="7:7" x14ac:dyDescent="0.25">
      <c r="G6005">
        <f t="shared" si="111"/>
        <v>0</v>
      </c>
    </row>
    <row r="6006" spans="7:7" x14ac:dyDescent="0.25">
      <c r="G6006">
        <f t="shared" si="111"/>
        <v>0</v>
      </c>
    </row>
    <row r="6007" spans="7:7" x14ac:dyDescent="0.25">
      <c r="G6007">
        <f t="shared" si="111"/>
        <v>0</v>
      </c>
    </row>
    <row r="6008" spans="7:7" x14ac:dyDescent="0.25">
      <c r="G6008">
        <f t="shared" si="111"/>
        <v>0</v>
      </c>
    </row>
    <row r="6009" spans="7:7" x14ac:dyDescent="0.25">
      <c r="G6009">
        <f t="shared" si="111"/>
        <v>0</v>
      </c>
    </row>
    <row r="6010" spans="7:7" x14ac:dyDescent="0.25">
      <c r="G6010">
        <f t="shared" si="111"/>
        <v>0</v>
      </c>
    </row>
    <row r="6011" spans="7:7" x14ac:dyDescent="0.25">
      <c r="G6011">
        <f t="shared" si="111"/>
        <v>0</v>
      </c>
    </row>
    <row r="6012" spans="7:7" x14ac:dyDescent="0.25">
      <c r="G6012">
        <f t="shared" si="111"/>
        <v>0</v>
      </c>
    </row>
    <row r="6013" spans="7:7" x14ac:dyDescent="0.25">
      <c r="G6013">
        <f t="shared" si="111"/>
        <v>0</v>
      </c>
    </row>
    <row r="6014" spans="7:7" x14ac:dyDescent="0.25">
      <c r="G6014">
        <f t="shared" si="111"/>
        <v>0</v>
      </c>
    </row>
    <row r="6015" spans="7:7" x14ac:dyDescent="0.25">
      <c r="G6015">
        <f t="shared" si="111"/>
        <v>0</v>
      </c>
    </row>
    <row r="6016" spans="7:7" x14ac:dyDescent="0.25">
      <c r="G6016">
        <f t="shared" si="111"/>
        <v>0</v>
      </c>
    </row>
    <row r="6017" spans="7:7" x14ac:dyDescent="0.25">
      <c r="G6017">
        <f t="shared" si="111"/>
        <v>0</v>
      </c>
    </row>
    <row r="6018" spans="7:7" x14ac:dyDescent="0.25">
      <c r="G6018">
        <f t="shared" si="111"/>
        <v>0</v>
      </c>
    </row>
    <row r="6019" spans="7:7" x14ac:dyDescent="0.25">
      <c r="G6019">
        <f t="shared" si="111"/>
        <v>0</v>
      </c>
    </row>
    <row r="6020" spans="7:7" x14ac:dyDescent="0.25">
      <c r="G6020">
        <f t="shared" si="111"/>
        <v>0</v>
      </c>
    </row>
    <row r="6021" spans="7:7" x14ac:dyDescent="0.25">
      <c r="G6021">
        <f t="shared" si="111"/>
        <v>0</v>
      </c>
    </row>
    <row r="6022" spans="7:7" x14ac:dyDescent="0.25">
      <c r="G6022">
        <f t="shared" si="111"/>
        <v>0</v>
      </c>
    </row>
    <row r="6023" spans="7:7" x14ac:dyDescent="0.25">
      <c r="G6023">
        <f t="shared" si="111"/>
        <v>0</v>
      </c>
    </row>
    <row r="6024" spans="7:7" x14ac:dyDescent="0.25">
      <c r="G6024">
        <f t="shared" ref="G6024:G6087" si="112">IF(E6024=E6023,G6023,D6024)</f>
        <v>0</v>
      </c>
    </row>
    <row r="6025" spans="7:7" x14ac:dyDescent="0.25">
      <c r="G6025">
        <f t="shared" si="112"/>
        <v>0</v>
      </c>
    </row>
    <row r="6026" spans="7:7" x14ac:dyDescent="0.25">
      <c r="G6026">
        <f t="shared" si="112"/>
        <v>0</v>
      </c>
    </row>
    <row r="6027" spans="7:7" x14ac:dyDescent="0.25">
      <c r="G6027">
        <f t="shared" si="112"/>
        <v>0</v>
      </c>
    </row>
    <row r="6028" spans="7:7" x14ac:dyDescent="0.25">
      <c r="G6028">
        <f t="shared" si="112"/>
        <v>0</v>
      </c>
    </row>
    <row r="6029" spans="7:7" x14ac:dyDescent="0.25">
      <c r="G6029">
        <f t="shared" si="112"/>
        <v>0</v>
      </c>
    </row>
    <row r="6030" spans="7:7" x14ac:dyDescent="0.25">
      <c r="G6030">
        <f t="shared" si="112"/>
        <v>0</v>
      </c>
    </row>
    <row r="6031" spans="7:7" x14ac:dyDescent="0.25">
      <c r="G6031">
        <f t="shared" si="112"/>
        <v>0</v>
      </c>
    </row>
    <row r="6032" spans="7:7" x14ac:dyDescent="0.25">
      <c r="G6032">
        <f t="shared" si="112"/>
        <v>0</v>
      </c>
    </row>
    <row r="6033" spans="7:7" x14ac:dyDescent="0.25">
      <c r="G6033">
        <f t="shared" si="112"/>
        <v>0</v>
      </c>
    </row>
    <row r="6034" spans="7:7" x14ac:dyDescent="0.25">
      <c r="G6034">
        <f t="shared" si="112"/>
        <v>0</v>
      </c>
    </row>
    <row r="6035" spans="7:7" x14ac:dyDescent="0.25">
      <c r="G6035">
        <f t="shared" si="112"/>
        <v>0</v>
      </c>
    </row>
    <row r="6036" spans="7:7" x14ac:dyDescent="0.25">
      <c r="G6036">
        <f t="shared" si="112"/>
        <v>0</v>
      </c>
    </row>
    <row r="6037" spans="7:7" x14ac:dyDescent="0.25">
      <c r="G6037">
        <f t="shared" si="112"/>
        <v>0</v>
      </c>
    </row>
    <row r="6038" spans="7:7" x14ac:dyDescent="0.25">
      <c r="G6038">
        <f t="shared" si="112"/>
        <v>0</v>
      </c>
    </row>
    <row r="6039" spans="7:7" x14ac:dyDescent="0.25">
      <c r="G6039">
        <f t="shared" si="112"/>
        <v>0</v>
      </c>
    </row>
    <row r="6040" spans="7:7" x14ac:dyDescent="0.25">
      <c r="G6040">
        <f t="shared" si="112"/>
        <v>0</v>
      </c>
    </row>
    <row r="6041" spans="7:7" x14ac:dyDescent="0.25">
      <c r="G6041">
        <f t="shared" si="112"/>
        <v>0</v>
      </c>
    </row>
    <row r="6042" spans="7:7" x14ac:dyDescent="0.25">
      <c r="G6042">
        <f t="shared" si="112"/>
        <v>0</v>
      </c>
    </row>
    <row r="6043" spans="7:7" x14ac:dyDescent="0.25">
      <c r="G6043">
        <f t="shared" si="112"/>
        <v>0</v>
      </c>
    </row>
    <row r="6044" spans="7:7" x14ac:dyDescent="0.25">
      <c r="G6044">
        <f t="shared" si="112"/>
        <v>0</v>
      </c>
    </row>
    <row r="6045" spans="7:7" x14ac:dyDescent="0.25">
      <c r="G6045">
        <f t="shared" si="112"/>
        <v>0</v>
      </c>
    </row>
    <row r="6046" spans="7:7" x14ac:dyDescent="0.25">
      <c r="G6046">
        <f t="shared" si="112"/>
        <v>0</v>
      </c>
    </row>
    <row r="6047" spans="7:7" x14ac:dyDescent="0.25">
      <c r="G6047">
        <f t="shared" si="112"/>
        <v>0</v>
      </c>
    </row>
    <row r="6048" spans="7:7" x14ac:dyDescent="0.25">
      <c r="G6048">
        <f t="shared" si="112"/>
        <v>0</v>
      </c>
    </row>
    <row r="6049" spans="7:7" x14ac:dyDescent="0.25">
      <c r="G6049">
        <f t="shared" si="112"/>
        <v>0</v>
      </c>
    </row>
    <row r="6050" spans="7:7" x14ac:dyDescent="0.25">
      <c r="G6050">
        <f t="shared" si="112"/>
        <v>0</v>
      </c>
    </row>
    <row r="6051" spans="7:7" x14ac:dyDescent="0.25">
      <c r="G6051">
        <f t="shared" si="112"/>
        <v>0</v>
      </c>
    </row>
    <row r="6052" spans="7:7" x14ac:dyDescent="0.25">
      <c r="G6052">
        <f t="shared" si="112"/>
        <v>0</v>
      </c>
    </row>
    <row r="6053" spans="7:7" x14ac:dyDescent="0.25">
      <c r="G6053">
        <f t="shared" si="112"/>
        <v>0</v>
      </c>
    </row>
    <row r="6054" spans="7:7" x14ac:dyDescent="0.25">
      <c r="G6054">
        <f t="shared" si="112"/>
        <v>0</v>
      </c>
    </row>
    <row r="6055" spans="7:7" x14ac:dyDescent="0.25">
      <c r="G6055">
        <f t="shared" si="112"/>
        <v>0</v>
      </c>
    </row>
    <row r="6056" spans="7:7" x14ac:dyDescent="0.25">
      <c r="G6056">
        <f t="shared" si="112"/>
        <v>0</v>
      </c>
    </row>
    <row r="6057" spans="7:7" x14ac:dyDescent="0.25">
      <c r="G6057">
        <f t="shared" si="112"/>
        <v>0</v>
      </c>
    </row>
    <row r="6058" spans="7:7" x14ac:dyDescent="0.25">
      <c r="G6058">
        <f t="shared" si="112"/>
        <v>0</v>
      </c>
    </row>
    <row r="6059" spans="7:7" x14ac:dyDescent="0.25">
      <c r="G6059">
        <f t="shared" si="112"/>
        <v>0</v>
      </c>
    </row>
    <row r="6060" spans="7:7" x14ac:dyDescent="0.25">
      <c r="G6060">
        <f t="shared" si="112"/>
        <v>0</v>
      </c>
    </row>
    <row r="6061" spans="7:7" x14ac:dyDescent="0.25">
      <c r="G6061">
        <f t="shared" si="112"/>
        <v>0</v>
      </c>
    </row>
    <row r="6062" spans="7:7" x14ac:dyDescent="0.25">
      <c r="G6062">
        <f t="shared" si="112"/>
        <v>0</v>
      </c>
    </row>
    <row r="6063" spans="7:7" x14ac:dyDescent="0.25">
      <c r="G6063">
        <f t="shared" si="112"/>
        <v>0</v>
      </c>
    </row>
    <row r="6064" spans="7:7" x14ac:dyDescent="0.25">
      <c r="G6064">
        <f t="shared" si="112"/>
        <v>0</v>
      </c>
    </row>
    <row r="6065" spans="7:7" x14ac:dyDescent="0.25">
      <c r="G6065">
        <f t="shared" si="112"/>
        <v>0</v>
      </c>
    </row>
    <row r="6066" spans="7:7" x14ac:dyDescent="0.25">
      <c r="G6066">
        <f t="shared" si="112"/>
        <v>0</v>
      </c>
    </row>
    <row r="6067" spans="7:7" x14ac:dyDescent="0.25">
      <c r="G6067">
        <f t="shared" si="112"/>
        <v>0</v>
      </c>
    </row>
    <row r="6068" spans="7:7" x14ac:dyDescent="0.25">
      <c r="G6068">
        <f t="shared" si="112"/>
        <v>0</v>
      </c>
    </row>
    <row r="6069" spans="7:7" x14ac:dyDescent="0.25">
      <c r="G6069">
        <f t="shared" si="112"/>
        <v>0</v>
      </c>
    </row>
    <row r="6070" spans="7:7" x14ac:dyDescent="0.25">
      <c r="G6070">
        <f t="shared" si="112"/>
        <v>0</v>
      </c>
    </row>
    <row r="6071" spans="7:7" x14ac:dyDescent="0.25">
      <c r="G6071">
        <f t="shared" si="112"/>
        <v>0</v>
      </c>
    </row>
    <row r="6072" spans="7:7" x14ac:dyDescent="0.25">
      <c r="G6072">
        <f t="shared" si="112"/>
        <v>0</v>
      </c>
    </row>
    <row r="6073" spans="7:7" x14ac:dyDescent="0.25">
      <c r="G6073">
        <f t="shared" si="112"/>
        <v>0</v>
      </c>
    </row>
    <row r="6074" spans="7:7" x14ac:dyDescent="0.25">
      <c r="G6074">
        <f t="shared" si="112"/>
        <v>0</v>
      </c>
    </row>
    <row r="6075" spans="7:7" x14ac:dyDescent="0.25">
      <c r="G6075">
        <f t="shared" si="112"/>
        <v>0</v>
      </c>
    </row>
    <row r="6076" spans="7:7" x14ac:dyDescent="0.25">
      <c r="G6076">
        <f t="shared" si="112"/>
        <v>0</v>
      </c>
    </row>
    <row r="6077" spans="7:7" x14ac:dyDescent="0.25">
      <c r="G6077">
        <f t="shared" si="112"/>
        <v>0</v>
      </c>
    </row>
    <row r="6078" spans="7:7" x14ac:dyDescent="0.25">
      <c r="G6078">
        <f t="shared" si="112"/>
        <v>0</v>
      </c>
    </row>
    <row r="6079" spans="7:7" x14ac:dyDescent="0.25">
      <c r="G6079">
        <f t="shared" si="112"/>
        <v>0</v>
      </c>
    </row>
    <row r="6080" spans="7:7" x14ac:dyDescent="0.25">
      <c r="G6080">
        <f t="shared" si="112"/>
        <v>0</v>
      </c>
    </row>
    <row r="6081" spans="7:7" x14ac:dyDescent="0.25">
      <c r="G6081">
        <f t="shared" si="112"/>
        <v>0</v>
      </c>
    </row>
    <row r="6082" spans="7:7" x14ac:dyDescent="0.25">
      <c r="G6082">
        <f t="shared" si="112"/>
        <v>0</v>
      </c>
    </row>
    <row r="6083" spans="7:7" x14ac:dyDescent="0.25">
      <c r="G6083">
        <f t="shared" si="112"/>
        <v>0</v>
      </c>
    </row>
    <row r="6084" spans="7:7" x14ac:dyDescent="0.25">
      <c r="G6084">
        <f t="shared" si="112"/>
        <v>0</v>
      </c>
    </row>
    <row r="6085" spans="7:7" x14ac:dyDescent="0.25">
      <c r="G6085">
        <f t="shared" si="112"/>
        <v>0</v>
      </c>
    </row>
    <row r="6086" spans="7:7" x14ac:dyDescent="0.25">
      <c r="G6086">
        <f t="shared" si="112"/>
        <v>0</v>
      </c>
    </row>
    <row r="6087" spans="7:7" x14ac:dyDescent="0.25">
      <c r="G6087">
        <f t="shared" si="112"/>
        <v>0</v>
      </c>
    </row>
    <row r="6088" spans="7:7" x14ac:dyDescent="0.25">
      <c r="G6088">
        <f t="shared" ref="G6088:G6151" si="113">IF(E6088=E6087,G6087,D6088)</f>
        <v>0</v>
      </c>
    </row>
    <row r="6089" spans="7:7" x14ac:dyDescent="0.25">
      <c r="G6089">
        <f t="shared" si="113"/>
        <v>0</v>
      </c>
    </row>
    <row r="6090" spans="7:7" x14ac:dyDescent="0.25">
      <c r="G6090">
        <f t="shared" si="113"/>
        <v>0</v>
      </c>
    </row>
    <row r="6091" spans="7:7" x14ac:dyDescent="0.25">
      <c r="G6091">
        <f t="shared" si="113"/>
        <v>0</v>
      </c>
    </row>
    <row r="6092" spans="7:7" x14ac:dyDescent="0.25">
      <c r="G6092">
        <f t="shared" si="113"/>
        <v>0</v>
      </c>
    </row>
    <row r="6093" spans="7:7" x14ac:dyDescent="0.25">
      <c r="G6093">
        <f t="shared" si="113"/>
        <v>0</v>
      </c>
    </row>
    <row r="6094" spans="7:7" x14ac:dyDescent="0.25">
      <c r="G6094">
        <f t="shared" si="113"/>
        <v>0</v>
      </c>
    </row>
    <row r="6095" spans="7:7" x14ac:dyDescent="0.25">
      <c r="G6095">
        <f t="shared" si="113"/>
        <v>0</v>
      </c>
    </row>
    <row r="6096" spans="7:7" x14ac:dyDescent="0.25">
      <c r="G6096">
        <f t="shared" si="113"/>
        <v>0</v>
      </c>
    </row>
    <row r="6097" spans="7:7" x14ac:dyDescent="0.25">
      <c r="G6097">
        <f t="shared" si="113"/>
        <v>0</v>
      </c>
    </row>
    <row r="6098" spans="7:7" x14ac:dyDescent="0.25">
      <c r="G6098">
        <f t="shared" si="113"/>
        <v>0</v>
      </c>
    </row>
    <row r="6099" spans="7:7" x14ac:dyDescent="0.25">
      <c r="G6099">
        <f t="shared" si="113"/>
        <v>0</v>
      </c>
    </row>
    <row r="6100" spans="7:7" x14ac:dyDescent="0.25">
      <c r="G6100">
        <f t="shared" si="113"/>
        <v>0</v>
      </c>
    </row>
    <row r="6101" spans="7:7" x14ac:dyDescent="0.25">
      <c r="G6101">
        <f t="shared" si="113"/>
        <v>0</v>
      </c>
    </row>
    <row r="6102" spans="7:7" x14ac:dyDescent="0.25">
      <c r="G6102">
        <f t="shared" si="113"/>
        <v>0</v>
      </c>
    </row>
    <row r="6103" spans="7:7" x14ac:dyDescent="0.25">
      <c r="G6103">
        <f t="shared" si="113"/>
        <v>0</v>
      </c>
    </row>
    <row r="6104" spans="7:7" x14ac:dyDescent="0.25">
      <c r="G6104">
        <f t="shared" si="113"/>
        <v>0</v>
      </c>
    </row>
    <row r="6105" spans="7:7" x14ac:dyDescent="0.25">
      <c r="G6105">
        <f t="shared" si="113"/>
        <v>0</v>
      </c>
    </row>
    <row r="6106" spans="7:7" x14ac:dyDescent="0.25">
      <c r="G6106">
        <f t="shared" si="113"/>
        <v>0</v>
      </c>
    </row>
    <row r="6107" spans="7:7" x14ac:dyDescent="0.25">
      <c r="G6107">
        <f t="shared" si="113"/>
        <v>0</v>
      </c>
    </row>
    <row r="6108" spans="7:7" x14ac:dyDescent="0.25">
      <c r="G6108">
        <f t="shared" si="113"/>
        <v>0</v>
      </c>
    </row>
    <row r="6109" spans="7:7" x14ac:dyDescent="0.25">
      <c r="G6109">
        <f t="shared" si="113"/>
        <v>0</v>
      </c>
    </row>
    <row r="6110" spans="7:7" x14ac:dyDescent="0.25">
      <c r="G6110">
        <f t="shared" si="113"/>
        <v>0</v>
      </c>
    </row>
    <row r="6111" spans="7:7" x14ac:dyDescent="0.25">
      <c r="G6111">
        <f t="shared" si="113"/>
        <v>0</v>
      </c>
    </row>
    <row r="6112" spans="7:7" x14ac:dyDescent="0.25">
      <c r="G6112">
        <f t="shared" si="113"/>
        <v>0</v>
      </c>
    </row>
    <row r="6113" spans="7:7" x14ac:dyDescent="0.25">
      <c r="G6113">
        <f t="shared" si="113"/>
        <v>0</v>
      </c>
    </row>
    <row r="6114" spans="7:7" x14ac:dyDescent="0.25">
      <c r="G6114">
        <f t="shared" si="113"/>
        <v>0</v>
      </c>
    </row>
    <row r="6115" spans="7:7" x14ac:dyDescent="0.25">
      <c r="G6115">
        <f t="shared" si="113"/>
        <v>0</v>
      </c>
    </row>
    <row r="6116" spans="7:7" x14ac:dyDescent="0.25">
      <c r="G6116">
        <f t="shared" si="113"/>
        <v>0</v>
      </c>
    </row>
    <row r="6117" spans="7:7" x14ac:dyDescent="0.25">
      <c r="G6117">
        <f t="shared" si="113"/>
        <v>0</v>
      </c>
    </row>
    <row r="6118" spans="7:7" x14ac:dyDescent="0.25">
      <c r="G6118">
        <f t="shared" si="113"/>
        <v>0</v>
      </c>
    </row>
    <row r="6119" spans="7:7" x14ac:dyDescent="0.25">
      <c r="G6119">
        <f t="shared" si="113"/>
        <v>0</v>
      </c>
    </row>
    <row r="6120" spans="7:7" x14ac:dyDescent="0.25">
      <c r="G6120">
        <f t="shared" si="113"/>
        <v>0</v>
      </c>
    </row>
    <row r="6121" spans="7:7" x14ac:dyDescent="0.25">
      <c r="G6121">
        <f t="shared" si="113"/>
        <v>0</v>
      </c>
    </row>
    <row r="6122" spans="7:7" x14ac:dyDescent="0.25">
      <c r="G6122">
        <f t="shared" si="113"/>
        <v>0</v>
      </c>
    </row>
    <row r="6123" spans="7:7" x14ac:dyDescent="0.25">
      <c r="G6123">
        <f t="shared" si="113"/>
        <v>0</v>
      </c>
    </row>
    <row r="6124" spans="7:7" x14ac:dyDescent="0.25">
      <c r="G6124">
        <f t="shared" si="113"/>
        <v>0</v>
      </c>
    </row>
    <row r="6125" spans="7:7" x14ac:dyDescent="0.25">
      <c r="G6125">
        <f t="shared" si="113"/>
        <v>0</v>
      </c>
    </row>
    <row r="6126" spans="7:7" x14ac:dyDescent="0.25">
      <c r="G6126">
        <f t="shared" si="113"/>
        <v>0</v>
      </c>
    </row>
    <row r="6127" spans="7:7" x14ac:dyDescent="0.25">
      <c r="G6127">
        <f t="shared" si="113"/>
        <v>0</v>
      </c>
    </row>
    <row r="6128" spans="7:7" x14ac:dyDescent="0.25">
      <c r="G6128">
        <f t="shared" si="113"/>
        <v>0</v>
      </c>
    </row>
    <row r="6129" spans="7:7" x14ac:dyDescent="0.25">
      <c r="G6129">
        <f t="shared" si="113"/>
        <v>0</v>
      </c>
    </row>
    <row r="6130" spans="7:7" x14ac:dyDescent="0.25">
      <c r="G6130">
        <f t="shared" si="113"/>
        <v>0</v>
      </c>
    </row>
    <row r="6131" spans="7:7" x14ac:dyDescent="0.25">
      <c r="G6131">
        <f t="shared" si="113"/>
        <v>0</v>
      </c>
    </row>
    <row r="6132" spans="7:7" x14ac:dyDescent="0.25">
      <c r="G6132">
        <f t="shared" si="113"/>
        <v>0</v>
      </c>
    </row>
    <row r="6133" spans="7:7" x14ac:dyDescent="0.25">
      <c r="G6133">
        <f t="shared" si="113"/>
        <v>0</v>
      </c>
    </row>
    <row r="6134" spans="7:7" x14ac:dyDescent="0.25">
      <c r="G6134">
        <f t="shared" si="113"/>
        <v>0</v>
      </c>
    </row>
    <row r="6135" spans="7:7" x14ac:dyDescent="0.25">
      <c r="G6135">
        <f t="shared" si="113"/>
        <v>0</v>
      </c>
    </row>
    <row r="6136" spans="7:7" x14ac:dyDescent="0.25">
      <c r="G6136">
        <f t="shared" si="113"/>
        <v>0</v>
      </c>
    </row>
    <row r="6137" spans="7:7" x14ac:dyDescent="0.25">
      <c r="G6137">
        <f t="shared" si="113"/>
        <v>0</v>
      </c>
    </row>
    <row r="6138" spans="7:7" x14ac:dyDescent="0.25">
      <c r="G6138">
        <f t="shared" si="113"/>
        <v>0</v>
      </c>
    </row>
    <row r="6139" spans="7:7" x14ac:dyDescent="0.25">
      <c r="G6139">
        <f t="shared" si="113"/>
        <v>0</v>
      </c>
    </row>
    <row r="6140" spans="7:7" x14ac:dyDescent="0.25">
      <c r="G6140">
        <f t="shared" si="113"/>
        <v>0</v>
      </c>
    </row>
    <row r="6141" spans="7:7" x14ac:dyDescent="0.25">
      <c r="G6141">
        <f t="shared" si="113"/>
        <v>0</v>
      </c>
    </row>
    <row r="6142" spans="7:7" x14ac:dyDescent="0.25">
      <c r="G6142">
        <f t="shared" si="113"/>
        <v>0</v>
      </c>
    </row>
    <row r="6143" spans="7:7" x14ac:dyDescent="0.25">
      <c r="G6143">
        <f t="shared" si="113"/>
        <v>0</v>
      </c>
    </row>
    <row r="6144" spans="7:7" x14ac:dyDescent="0.25">
      <c r="G6144">
        <f t="shared" si="113"/>
        <v>0</v>
      </c>
    </row>
    <row r="6145" spans="7:7" x14ac:dyDescent="0.25">
      <c r="G6145">
        <f t="shared" si="113"/>
        <v>0</v>
      </c>
    </row>
    <row r="6146" spans="7:7" x14ac:dyDescent="0.25">
      <c r="G6146">
        <f t="shared" si="113"/>
        <v>0</v>
      </c>
    </row>
    <row r="6147" spans="7:7" x14ac:dyDescent="0.25">
      <c r="G6147">
        <f t="shared" si="113"/>
        <v>0</v>
      </c>
    </row>
    <row r="6148" spans="7:7" x14ac:dyDescent="0.25">
      <c r="G6148">
        <f t="shared" si="113"/>
        <v>0</v>
      </c>
    </row>
    <row r="6149" spans="7:7" x14ac:dyDescent="0.25">
      <c r="G6149">
        <f t="shared" si="113"/>
        <v>0</v>
      </c>
    </row>
    <row r="6150" spans="7:7" x14ac:dyDescent="0.25">
      <c r="G6150">
        <f t="shared" si="113"/>
        <v>0</v>
      </c>
    </row>
    <row r="6151" spans="7:7" x14ac:dyDescent="0.25">
      <c r="G6151">
        <f t="shared" si="113"/>
        <v>0</v>
      </c>
    </row>
    <row r="6152" spans="7:7" x14ac:dyDescent="0.25">
      <c r="G6152">
        <f t="shared" ref="G6152:G6215" si="114">IF(E6152=E6151,G6151,D6152)</f>
        <v>0</v>
      </c>
    </row>
    <row r="6153" spans="7:7" x14ac:dyDescent="0.25">
      <c r="G6153">
        <f t="shared" si="114"/>
        <v>0</v>
      </c>
    </row>
    <row r="6154" spans="7:7" x14ac:dyDescent="0.25">
      <c r="G6154">
        <f t="shared" si="114"/>
        <v>0</v>
      </c>
    </row>
    <row r="6155" spans="7:7" x14ac:dyDescent="0.25">
      <c r="G6155">
        <f t="shared" si="114"/>
        <v>0</v>
      </c>
    </row>
    <row r="6156" spans="7:7" x14ac:dyDescent="0.25">
      <c r="G6156">
        <f t="shared" si="114"/>
        <v>0</v>
      </c>
    </row>
    <row r="6157" spans="7:7" x14ac:dyDescent="0.25">
      <c r="G6157">
        <f t="shared" si="114"/>
        <v>0</v>
      </c>
    </row>
    <row r="6158" spans="7:7" x14ac:dyDescent="0.25">
      <c r="G6158">
        <f t="shared" si="114"/>
        <v>0</v>
      </c>
    </row>
    <row r="6159" spans="7:7" x14ac:dyDescent="0.25">
      <c r="G6159">
        <f t="shared" si="114"/>
        <v>0</v>
      </c>
    </row>
    <row r="6160" spans="7:7" x14ac:dyDescent="0.25">
      <c r="G6160">
        <f t="shared" si="114"/>
        <v>0</v>
      </c>
    </row>
    <row r="6161" spans="7:7" x14ac:dyDescent="0.25">
      <c r="G6161">
        <f t="shared" si="114"/>
        <v>0</v>
      </c>
    </row>
    <row r="6162" spans="7:7" x14ac:dyDescent="0.25">
      <c r="G6162">
        <f t="shared" si="114"/>
        <v>0</v>
      </c>
    </row>
    <row r="6163" spans="7:7" x14ac:dyDescent="0.25">
      <c r="G6163">
        <f t="shared" si="114"/>
        <v>0</v>
      </c>
    </row>
    <row r="6164" spans="7:7" x14ac:dyDescent="0.25">
      <c r="G6164">
        <f t="shared" si="114"/>
        <v>0</v>
      </c>
    </row>
    <row r="6165" spans="7:7" x14ac:dyDescent="0.25">
      <c r="G6165">
        <f t="shared" si="114"/>
        <v>0</v>
      </c>
    </row>
    <row r="6166" spans="7:7" x14ac:dyDescent="0.25">
      <c r="G6166">
        <f t="shared" si="114"/>
        <v>0</v>
      </c>
    </row>
    <row r="6167" spans="7:7" x14ac:dyDescent="0.25">
      <c r="G6167">
        <f t="shared" si="114"/>
        <v>0</v>
      </c>
    </row>
    <row r="6168" spans="7:7" x14ac:dyDescent="0.25">
      <c r="G6168">
        <f t="shared" si="114"/>
        <v>0</v>
      </c>
    </row>
    <row r="6169" spans="7:7" x14ac:dyDescent="0.25">
      <c r="G6169">
        <f t="shared" si="114"/>
        <v>0</v>
      </c>
    </row>
    <row r="6170" spans="7:7" x14ac:dyDescent="0.25">
      <c r="G6170">
        <f t="shared" si="114"/>
        <v>0</v>
      </c>
    </row>
    <row r="6171" spans="7:7" x14ac:dyDescent="0.25">
      <c r="G6171">
        <f t="shared" si="114"/>
        <v>0</v>
      </c>
    </row>
    <row r="6172" spans="7:7" x14ac:dyDescent="0.25">
      <c r="G6172">
        <f t="shared" si="114"/>
        <v>0</v>
      </c>
    </row>
    <row r="6173" spans="7:7" x14ac:dyDescent="0.25">
      <c r="G6173">
        <f t="shared" si="114"/>
        <v>0</v>
      </c>
    </row>
    <row r="6174" spans="7:7" x14ac:dyDescent="0.25">
      <c r="G6174">
        <f t="shared" si="114"/>
        <v>0</v>
      </c>
    </row>
    <row r="6175" spans="7:7" x14ac:dyDescent="0.25">
      <c r="G6175">
        <f t="shared" si="114"/>
        <v>0</v>
      </c>
    </row>
    <row r="6176" spans="7:7" x14ac:dyDescent="0.25">
      <c r="G6176">
        <f t="shared" si="114"/>
        <v>0</v>
      </c>
    </row>
    <row r="6177" spans="7:7" x14ac:dyDescent="0.25">
      <c r="G6177">
        <f t="shared" si="114"/>
        <v>0</v>
      </c>
    </row>
    <row r="6178" spans="7:7" x14ac:dyDescent="0.25">
      <c r="G6178">
        <f t="shared" si="114"/>
        <v>0</v>
      </c>
    </row>
    <row r="6179" spans="7:7" x14ac:dyDescent="0.25">
      <c r="G6179">
        <f t="shared" si="114"/>
        <v>0</v>
      </c>
    </row>
    <row r="6180" spans="7:7" x14ac:dyDescent="0.25">
      <c r="G6180">
        <f t="shared" si="114"/>
        <v>0</v>
      </c>
    </row>
    <row r="6181" spans="7:7" x14ac:dyDescent="0.25">
      <c r="G6181">
        <f t="shared" si="114"/>
        <v>0</v>
      </c>
    </row>
    <row r="6182" spans="7:7" x14ac:dyDescent="0.25">
      <c r="G6182">
        <f t="shared" si="114"/>
        <v>0</v>
      </c>
    </row>
    <row r="6183" spans="7:7" x14ac:dyDescent="0.25">
      <c r="G6183">
        <f t="shared" si="114"/>
        <v>0</v>
      </c>
    </row>
    <row r="6184" spans="7:7" x14ac:dyDescent="0.25">
      <c r="G6184">
        <f t="shared" si="114"/>
        <v>0</v>
      </c>
    </row>
    <row r="6185" spans="7:7" x14ac:dyDescent="0.25">
      <c r="G6185">
        <f t="shared" si="114"/>
        <v>0</v>
      </c>
    </row>
    <row r="6186" spans="7:7" x14ac:dyDescent="0.25">
      <c r="G6186">
        <f t="shared" si="114"/>
        <v>0</v>
      </c>
    </row>
    <row r="6187" spans="7:7" x14ac:dyDescent="0.25">
      <c r="G6187">
        <f t="shared" si="114"/>
        <v>0</v>
      </c>
    </row>
    <row r="6188" spans="7:7" x14ac:dyDescent="0.25">
      <c r="G6188">
        <f t="shared" si="114"/>
        <v>0</v>
      </c>
    </row>
    <row r="6189" spans="7:7" x14ac:dyDescent="0.25">
      <c r="G6189">
        <f t="shared" si="114"/>
        <v>0</v>
      </c>
    </row>
    <row r="6190" spans="7:7" x14ac:dyDescent="0.25">
      <c r="G6190">
        <f t="shared" si="114"/>
        <v>0</v>
      </c>
    </row>
    <row r="6191" spans="7:7" x14ac:dyDescent="0.25">
      <c r="G6191">
        <f t="shared" si="114"/>
        <v>0</v>
      </c>
    </row>
    <row r="6192" spans="7:7" x14ac:dyDescent="0.25">
      <c r="G6192">
        <f t="shared" si="114"/>
        <v>0</v>
      </c>
    </row>
    <row r="6193" spans="7:7" x14ac:dyDescent="0.25">
      <c r="G6193">
        <f t="shared" si="114"/>
        <v>0</v>
      </c>
    </row>
    <row r="6194" spans="7:7" x14ac:dyDescent="0.25">
      <c r="G6194">
        <f t="shared" si="114"/>
        <v>0</v>
      </c>
    </row>
    <row r="6195" spans="7:7" x14ac:dyDescent="0.25">
      <c r="G6195">
        <f t="shared" si="114"/>
        <v>0</v>
      </c>
    </row>
    <row r="6196" spans="7:7" x14ac:dyDescent="0.25">
      <c r="G6196">
        <f t="shared" si="114"/>
        <v>0</v>
      </c>
    </row>
    <row r="6197" spans="7:7" x14ac:dyDescent="0.25">
      <c r="G6197">
        <f t="shared" si="114"/>
        <v>0</v>
      </c>
    </row>
    <row r="6198" spans="7:7" x14ac:dyDescent="0.25">
      <c r="G6198">
        <f t="shared" si="114"/>
        <v>0</v>
      </c>
    </row>
    <row r="6199" spans="7:7" x14ac:dyDescent="0.25">
      <c r="G6199">
        <f t="shared" si="114"/>
        <v>0</v>
      </c>
    </row>
    <row r="6200" spans="7:7" x14ac:dyDescent="0.25">
      <c r="G6200">
        <f t="shared" si="114"/>
        <v>0</v>
      </c>
    </row>
    <row r="6201" spans="7:7" x14ac:dyDescent="0.25">
      <c r="G6201">
        <f t="shared" si="114"/>
        <v>0</v>
      </c>
    </row>
    <row r="6202" spans="7:7" x14ac:dyDescent="0.25">
      <c r="G6202">
        <f t="shared" si="114"/>
        <v>0</v>
      </c>
    </row>
    <row r="6203" spans="7:7" x14ac:dyDescent="0.25">
      <c r="G6203">
        <f t="shared" si="114"/>
        <v>0</v>
      </c>
    </row>
    <row r="6204" spans="7:7" x14ac:dyDescent="0.25">
      <c r="G6204">
        <f t="shared" si="114"/>
        <v>0</v>
      </c>
    </row>
    <row r="6205" spans="7:7" x14ac:dyDescent="0.25">
      <c r="G6205">
        <f t="shared" si="114"/>
        <v>0</v>
      </c>
    </row>
    <row r="6206" spans="7:7" x14ac:dyDescent="0.25">
      <c r="G6206">
        <f t="shared" si="114"/>
        <v>0</v>
      </c>
    </row>
    <row r="6207" spans="7:7" x14ac:dyDescent="0.25">
      <c r="G6207">
        <f t="shared" si="114"/>
        <v>0</v>
      </c>
    </row>
    <row r="6208" spans="7:7" x14ac:dyDescent="0.25">
      <c r="G6208">
        <f t="shared" si="114"/>
        <v>0</v>
      </c>
    </row>
    <row r="6209" spans="7:7" x14ac:dyDescent="0.25">
      <c r="G6209">
        <f t="shared" si="114"/>
        <v>0</v>
      </c>
    </row>
    <row r="6210" spans="7:7" x14ac:dyDescent="0.25">
      <c r="G6210">
        <f t="shared" si="114"/>
        <v>0</v>
      </c>
    </row>
    <row r="6211" spans="7:7" x14ac:dyDescent="0.25">
      <c r="G6211">
        <f t="shared" si="114"/>
        <v>0</v>
      </c>
    </row>
    <row r="6212" spans="7:7" x14ac:dyDescent="0.25">
      <c r="G6212">
        <f t="shared" si="114"/>
        <v>0</v>
      </c>
    </row>
    <row r="6213" spans="7:7" x14ac:dyDescent="0.25">
      <c r="G6213">
        <f t="shared" si="114"/>
        <v>0</v>
      </c>
    </row>
    <row r="6214" spans="7:7" x14ac:dyDescent="0.25">
      <c r="G6214">
        <f t="shared" si="114"/>
        <v>0</v>
      </c>
    </row>
    <row r="6215" spans="7:7" x14ac:dyDescent="0.25">
      <c r="G6215">
        <f t="shared" si="114"/>
        <v>0</v>
      </c>
    </row>
    <row r="6216" spans="7:7" x14ac:dyDescent="0.25">
      <c r="G6216">
        <f t="shared" ref="G6216:G6279" si="115">IF(E6216=E6215,G6215,D6216)</f>
        <v>0</v>
      </c>
    </row>
    <row r="6217" spans="7:7" x14ac:dyDescent="0.25">
      <c r="G6217">
        <f t="shared" si="115"/>
        <v>0</v>
      </c>
    </row>
    <row r="6218" spans="7:7" x14ac:dyDescent="0.25">
      <c r="G6218">
        <f t="shared" si="115"/>
        <v>0</v>
      </c>
    </row>
    <row r="6219" spans="7:7" x14ac:dyDescent="0.25">
      <c r="G6219">
        <f t="shared" si="115"/>
        <v>0</v>
      </c>
    </row>
    <row r="6220" spans="7:7" x14ac:dyDescent="0.25">
      <c r="G6220">
        <f t="shared" si="115"/>
        <v>0</v>
      </c>
    </row>
    <row r="6221" spans="7:7" x14ac:dyDescent="0.25">
      <c r="G6221">
        <f t="shared" si="115"/>
        <v>0</v>
      </c>
    </row>
    <row r="6222" spans="7:7" x14ac:dyDescent="0.25">
      <c r="G6222">
        <f t="shared" si="115"/>
        <v>0</v>
      </c>
    </row>
    <row r="6223" spans="7:7" x14ac:dyDescent="0.25">
      <c r="G6223">
        <f t="shared" si="115"/>
        <v>0</v>
      </c>
    </row>
    <row r="6224" spans="7:7" x14ac:dyDescent="0.25">
      <c r="G6224">
        <f t="shared" si="115"/>
        <v>0</v>
      </c>
    </row>
    <row r="6225" spans="7:7" x14ac:dyDescent="0.25">
      <c r="G6225">
        <f t="shared" si="115"/>
        <v>0</v>
      </c>
    </row>
    <row r="6226" spans="7:7" x14ac:dyDescent="0.25">
      <c r="G6226">
        <f t="shared" si="115"/>
        <v>0</v>
      </c>
    </row>
    <row r="6227" spans="7:7" x14ac:dyDescent="0.25">
      <c r="G6227">
        <f t="shared" si="115"/>
        <v>0</v>
      </c>
    </row>
    <row r="6228" spans="7:7" x14ac:dyDescent="0.25">
      <c r="G6228">
        <f t="shared" si="115"/>
        <v>0</v>
      </c>
    </row>
    <row r="6229" spans="7:7" x14ac:dyDescent="0.25">
      <c r="G6229">
        <f t="shared" si="115"/>
        <v>0</v>
      </c>
    </row>
    <row r="6230" spans="7:7" x14ac:dyDescent="0.25">
      <c r="G6230">
        <f t="shared" si="115"/>
        <v>0</v>
      </c>
    </row>
    <row r="6231" spans="7:7" x14ac:dyDescent="0.25">
      <c r="G6231">
        <f t="shared" si="115"/>
        <v>0</v>
      </c>
    </row>
    <row r="6232" spans="7:7" x14ac:dyDescent="0.25">
      <c r="G6232">
        <f t="shared" si="115"/>
        <v>0</v>
      </c>
    </row>
    <row r="6233" spans="7:7" x14ac:dyDescent="0.25">
      <c r="G6233">
        <f t="shared" si="115"/>
        <v>0</v>
      </c>
    </row>
    <row r="6234" spans="7:7" x14ac:dyDescent="0.25">
      <c r="G6234">
        <f t="shared" si="115"/>
        <v>0</v>
      </c>
    </row>
    <row r="6235" spans="7:7" x14ac:dyDescent="0.25">
      <c r="G6235">
        <f t="shared" si="115"/>
        <v>0</v>
      </c>
    </row>
    <row r="6236" spans="7:7" x14ac:dyDescent="0.25">
      <c r="G6236">
        <f t="shared" si="115"/>
        <v>0</v>
      </c>
    </row>
    <row r="6237" spans="7:7" x14ac:dyDescent="0.25">
      <c r="G6237">
        <f t="shared" si="115"/>
        <v>0</v>
      </c>
    </row>
    <row r="6238" spans="7:7" x14ac:dyDescent="0.25">
      <c r="G6238">
        <f t="shared" si="115"/>
        <v>0</v>
      </c>
    </row>
    <row r="6239" spans="7:7" x14ac:dyDescent="0.25">
      <c r="G6239">
        <f t="shared" si="115"/>
        <v>0</v>
      </c>
    </row>
    <row r="6240" spans="7:7" x14ac:dyDescent="0.25">
      <c r="G6240">
        <f t="shared" si="115"/>
        <v>0</v>
      </c>
    </row>
    <row r="6241" spans="7:7" x14ac:dyDescent="0.25">
      <c r="G6241">
        <f t="shared" si="115"/>
        <v>0</v>
      </c>
    </row>
    <row r="6242" spans="7:7" x14ac:dyDescent="0.25">
      <c r="G6242">
        <f t="shared" si="115"/>
        <v>0</v>
      </c>
    </row>
    <row r="6243" spans="7:7" x14ac:dyDescent="0.25">
      <c r="G6243">
        <f t="shared" si="115"/>
        <v>0</v>
      </c>
    </row>
    <row r="6244" spans="7:7" x14ac:dyDescent="0.25">
      <c r="G6244">
        <f t="shared" si="115"/>
        <v>0</v>
      </c>
    </row>
    <row r="6245" spans="7:7" x14ac:dyDescent="0.25">
      <c r="G6245">
        <f t="shared" si="115"/>
        <v>0</v>
      </c>
    </row>
    <row r="6246" spans="7:7" x14ac:dyDescent="0.25">
      <c r="G6246">
        <f t="shared" si="115"/>
        <v>0</v>
      </c>
    </row>
    <row r="6247" spans="7:7" x14ac:dyDescent="0.25">
      <c r="G6247">
        <f t="shared" si="115"/>
        <v>0</v>
      </c>
    </row>
    <row r="6248" spans="7:7" x14ac:dyDescent="0.25">
      <c r="G6248">
        <f t="shared" si="115"/>
        <v>0</v>
      </c>
    </row>
    <row r="6249" spans="7:7" x14ac:dyDescent="0.25">
      <c r="G6249">
        <f t="shared" si="115"/>
        <v>0</v>
      </c>
    </row>
    <row r="6250" spans="7:7" x14ac:dyDescent="0.25">
      <c r="G6250">
        <f t="shared" si="115"/>
        <v>0</v>
      </c>
    </row>
    <row r="6251" spans="7:7" x14ac:dyDescent="0.25">
      <c r="G6251">
        <f t="shared" si="115"/>
        <v>0</v>
      </c>
    </row>
    <row r="6252" spans="7:7" x14ac:dyDescent="0.25">
      <c r="G6252">
        <f t="shared" si="115"/>
        <v>0</v>
      </c>
    </row>
    <row r="6253" spans="7:7" x14ac:dyDescent="0.25">
      <c r="G6253">
        <f t="shared" si="115"/>
        <v>0</v>
      </c>
    </row>
    <row r="6254" spans="7:7" x14ac:dyDescent="0.25">
      <c r="G6254">
        <f t="shared" si="115"/>
        <v>0</v>
      </c>
    </row>
    <row r="6255" spans="7:7" x14ac:dyDescent="0.25">
      <c r="G6255">
        <f t="shared" si="115"/>
        <v>0</v>
      </c>
    </row>
    <row r="6256" spans="7:7" x14ac:dyDescent="0.25">
      <c r="G6256">
        <f t="shared" si="115"/>
        <v>0</v>
      </c>
    </row>
    <row r="6257" spans="7:7" x14ac:dyDescent="0.25">
      <c r="G6257">
        <f t="shared" si="115"/>
        <v>0</v>
      </c>
    </row>
    <row r="6258" spans="7:7" x14ac:dyDescent="0.25">
      <c r="G6258">
        <f t="shared" si="115"/>
        <v>0</v>
      </c>
    </row>
    <row r="6259" spans="7:7" x14ac:dyDescent="0.25">
      <c r="G6259">
        <f t="shared" si="115"/>
        <v>0</v>
      </c>
    </row>
    <row r="6260" spans="7:7" x14ac:dyDescent="0.25">
      <c r="G6260">
        <f t="shared" si="115"/>
        <v>0</v>
      </c>
    </row>
    <row r="6261" spans="7:7" x14ac:dyDescent="0.25">
      <c r="G6261">
        <f t="shared" si="115"/>
        <v>0</v>
      </c>
    </row>
    <row r="6262" spans="7:7" x14ac:dyDescent="0.25">
      <c r="G6262">
        <f t="shared" si="115"/>
        <v>0</v>
      </c>
    </row>
    <row r="6263" spans="7:7" x14ac:dyDescent="0.25">
      <c r="G6263">
        <f t="shared" si="115"/>
        <v>0</v>
      </c>
    </row>
    <row r="6264" spans="7:7" x14ac:dyDescent="0.25">
      <c r="G6264">
        <f t="shared" si="115"/>
        <v>0</v>
      </c>
    </row>
    <row r="6265" spans="7:7" x14ac:dyDescent="0.25">
      <c r="G6265">
        <f t="shared" si="115"/>
        <v>0</v>
      </c>
    </row>
    <row r="6266" spans="7:7" x14ac:dyDescent="0.25">
      <c r="G6266">
        <f t="shared" si="115"/>
        <v>0</v>
      </c>
    </row>
    <row r="6267" spans="7:7" x14ac:dyDescent="0.25">
      <c r="G6267">
        <f t="shared" si="115"/>
        <v>0</v>
      </c>
    </row>
    <row r="6268" spans="7:7" x14ac:dyDescent="0.25">
      <c r="G6268">
        <f t="shared" si="115"/>
        <v>0</v>
      </c>
    </row>
    <row r="6269" spans="7:7" x14ac:dyDescent="0.25">
      <c r="G6269">
        <f t="shared" si="115"/>
        <v>0</v>
      </c>
    </row>
    <row r="6270" spans="7:7" x14ac:dyDescent="0.25">
      <c r="G6270">
        <f t="shared" si="115"/>
        <v>0</v>
      </c>
    </row>
    <row r="6271" spans="7:7" x14ac:dyDescent="0.25">
      <c r="G6271">
        <f t="shared" si="115"/>
        <v>0</v>
      </c>
    </row>
    <row r="6272" spans="7:7" x14ac:dyDescent="0.25">
      <c r="G6272">
        <f t="shared" si="115"/>
        <v>0</v>
      </c>
    </row>
    <row r="6273" spans="7:7" x14ac:dyDescent="0.25">
      <c r="G6273">
        <f t="shared" si="115"/>
        <v>0</v>
      </c>
    </row>
    <row r="6274" spans="7:7" x14ac:dyDescent="0.25">
      <c r="G6274">
        <f t="shared" si="115"/>
        <v>0</v>
      </c>
    </row>
    <row r="6275" spans="7:7" x14ac:dyDescent="0.25">
      <c r="G6275">
        <f t="shared" si="115"/>
        <v>0</v>
      </c>
    </row>
    <row r="6276" spans="7:7" x14ac:dyDescent="0.25">
      <c r="G6276">
        <f t="shared" si="115"/>
        <v>0</v>
      </c>
    </row>
    <row r="6277" spans="7:7" x14ac:dyDescent="0.25">
      <c r="G6277">
        <f t="shared" si="115"/>
        <v>0</v>
      </c>
    </row>
    <row r="6278" spans="7:7" x14ac:dyDescent="0.25">
      <c r="G6278">
        <f t="shared" si="115"/>
        <v>0</v>
      </c>
    </row>
    <row r="6279" spans="7:7" x14ac:dyDescent="0.25">
      <c r="G6279">
        <f t="shared" si="115"/>
        <v>0</v>
      </c>
    </row>
    <row r="6280" spans="7:7" x14ac:dyDescent="0.25">
      <c r="G6280">
        <f t="shared" ref="G6280:G6343" si="116">IF(E6280=E6279,G6279,D6280)</f>
        <v>0</v>
      </c>
    </row>
    <row r="6281" spans="7:7" x14ac:dyDescent="0.25">
      <c r="G6281">
        <f t="shared" si="116"/>
        <v>0</v>
      </c>
    </row>
    <row r="6282" spans="7:7" x14ac:dyDescent="0.25">
      <c r="G6282">
        <f t="shared" si="116"/>
        <v>0</v>
      </c>
    </row>
    <row r="6283" spans="7:7" x14ac:dyDescent="0.25">
      <c r="G6283">
        <f t="shared" si="116"/>
        <v>0</v>
      </c>
    </row>
    <row r="6284" spans="7:7" x14ac:dyDescent="0.25">
      <c r="G6284">
        <f t="shared" si="116"/>
        <v>0</v>
      </c>
    </row>
    <row r="6285" spans="7:7" x14ac:dyDescent="0.25">
      <c r="G6285">
        <f t="shared" si="116"/>
        <v>0</v>
      </c>
    </row>
    <row r="6286" spans="7:7" x14ac:dyDescent="0.25">
      <c r="G6286">
        <f t="shared" si="116"/>
        <v>0</v>
      </c>
    </row>
    <row r="6287" spans="7:7" x14ac:dyDescent="0.25">
      <c r="G6287">
        <f t="shared" si="116"/>
        <v>0</v>
      </c>
    </row>
    <row r="6288" spans="7:7" x14ac:dyDescent="0.25">
      <c r="G6288">
        <f t="shared" si="116"/>
        <v>0</v>
      </c>
    </row>
    <row r="6289" spans="7:7" x14ac:dyDescent="0.25">
      <c r="G6289">
        <f t="shared" si="116"/>
        <v>0</v>
      </c>
    </row>
    <row r="6290" spans="7:7" x14ac:dyDescent="0.25">
      <c r="G6290">
        <f t="shared" si="116"/>
        <v>0</v>
      </c>
    </row>
    <row r="6291" spans="7:7" x14ac:dyDescent="0.25">
      <c r="G6291">
        <f t="shared" si="116"/>
        <v>0</v>
      </c>
    </row>
    <row r="6292" spans="7:7" x14ac:dyDescent="0.25">
      <c r="G6292">
        <f t="shared" si="116"/>
        <v>0</v>
      </c>
    </row>
    <row r="6293" spans="7:7" x14ac:dyDescent="0.25">
      <c r="G6293">
        <f t="shared" si="116"/>
        <v>0</v>
      </c>
    </row>
    <row r="6294" spans="7:7" x14ac:dyDescent="0.25">
      <c r="G6294">
        <f t="shared" si="116"/>
        <v>0</v>
      </c>
    </row>
    <row r="6295" spans="7:7" x14ac:dyDescent="0.25">
      <c r="G6295">
        <f t="shared" si="116"/>
        <v>0</v>
      </c>
    </row>
    <row r="6296" spans="7:7" x14ac:dyDescent="0.25">
      <c r="G6296">
        <f t="shared" si="116"/>
        <v>0</v>
      </c>
    </row>
    <row r="6297" spans="7:7" x14ac:dyDescent="0.25">
      <c r="G6297">
        <f t="shared" si="116"/>
        <v>0</v>
      </c>
    </row>
    <row r="6298" spans="7:7" x14ac:dyDescent="0.25">
      <c r="G6298">
        <f t="shared" si="116"/>
        <v>0</v>
      </c>
    </row>
    <row r="6299" spans="7:7" x14ac:dyDescent="0.25">
      <c r="G6299">
        <f t="shared" si="116"/>
        <v>0</v>
      </c>
    </row>
    <row r="6300" spans="7:7" x14ac:dyDescent="0.25">
      <c r="G6300">
        <f t="shared" si="116"/>
        <v>0</v>
      </c>
    </row>
    <row r="6301" spans="7:7" x14ac:dyDescent="0.25">
      <c r="G6301">
        <f t="shared" si="116"/>
        <v>0</v>
      </c>
    </row>
    <row r="6302" spans="7:7" x14ac:dyDescent="0.25">
      <c r="G6302">
        <f t="shared" si="116"/>
        <v>0</v>
      </c>
    </row>
    <row r="6303" spans="7:7" x14ac:dyDescent="0.25">
      <c r="G6303">
        <f t="shared" si="116"/>
        <v>0</v>
      </c>
    </row>
    <row r="6304" spans="7:7" x14ac:dyDescent="0.25">
      <c r="G6304">
        <f t="shared" si="116"/>
        <v>0</v>
      </c>
    </row>
    <row r="6305" spans="7:7" x14ac:dyDescent="0.25">
      <c r="G6305">
        <f t="shared" si="116"/>
        <v>0</v>
      </c>
    </row>
    <row r="6306" spans="7:7" x14ac:dyDescent="0.25">
      <c r="G6306">
        <f t="shared" si="116"/>
        <v>0</v>
      </c>
    </row>
    <row r="6307" spans="7:7" x14ac:dyDescent="0.25">
      <c r="G6307">
        <f t="shared" si="116"/>
        <v>0</v>
      </c>
    </row>
    <row r="6308" spans="7:7" x14ac:dyDescent="0.25">
      <c r="G6308">
        <f t="shared" si="116"/>
        <v>0</v>
      </c>
    </row>
    <row r="6309" spans="7:7" x14ac:dyDescent="0.25">
      <c r="G6309">
        <f t="shared" si="116"/>
        <v>0</v>
      </c>
    </row>
    <row r="6310" spans="7:7" x14ac:dyDescent="0.25">
      <c r="G6310">
        <f t="shared" si="116"/>
        <v>0</v>
      </c>
    </row>
    <row r="6311" spans="7:7" x14ac:dyDescent="0.25">
      <c r="G6311">
        <f t="shared" si="116"/>
        <v>0</v>
      </c>
    </row>
    <row r="6312" spans="7:7" x14ac:dyDescent="0.25">
      <c r="G6312">
        <f t="shared" si="116"/>
        <v>0</v>
      </c>
    </row>
    <row r="6313" spans="7:7" x14ac:dyDescent="0.25">
      <c r="G6313">
        <f t="shared" si="116"/>
        <v>0</v>
      </c>
    </row>
    <row r="6314" spans="7:7" x14ac:dyDescent="0.25">
      <c r="G6314">
        <f t="shared" si="116"/>
        <v>0</v>
      </c>
    </row>
    <row r="6315" spans="7:7" x14ac:dyDescent="0.25">
      <c r="G6315">
        <f t="shared" si="116"/>
        <v>0</v>
      </c>
    </row>
    <row r="6316" spans="7:7" x14ac:dyDescent="0.25">
      <c r="G6316">
        <f t="shared" si="116"/>
        <v>0</v>
      </c>
    </row>
    <row r="6317" spans="7:7" x14ac:dyDescent="0.25">
      <c r="G6317">
        <f t="shared" si="116"/>
        <v>0</v>
      </c>
    </row>
    <row r="6318" spans="7:7" x14ac:dyDescent="0.25">
      <c r="G6318">
        <f t="shared" si="116"/>
        <v>0</v>
      </c>
    </row>
    <row r="6319" spans="7:7" x14ac:dyDescent="0.25">
      <c r="G6319">
        <f t="shared" si="116"/>
        <v>0</v>
      </c>
    </row>
    <row r="6320" spans="7:7" x14ac:dyDescent="0.25">
      <c r="G6320">
        <f t="shared" si="116"/>
        <v>0</v>
      </c>
    </row>
    <row r="6321" spans="7:7" x14ac:dyDescent="0.25">
      <c r="G6321">
        <f t="shared" si="116"/>
        <v>0</v>
      </c>
    </row>
    <row r="6322" spans="7:7" x14ac:dyDescent="0.25">
      <c r="G6322">
        <f t="shared" si="116"/>
        <v>0</v>
      </c>
    </row>
    <row r="6323" spans="7:7" x14ac:dyDescent="0.25">
      <c r="G6323">
        <f t="shared" si="116"/>
        <v>0</v>
      </c>
    </row>
    <row r="6324" spans="7:7" x14ac:dyDescent="0.25">
      <c r="G6324">
        <f t="shared" si="116"/>
        <v>0</v>
      </c>
    </row>
    <row r="6325" spans="7:7" x14ac:dyDescent="0.25">
      <c r="G6325">
        <f t="shared" si="116"/>
        <v>0</v>
      </c>
    </row>
    <row r="6326" spans="7:7" x14ac:dyDescent="0.25">
      <c r="G6326">
        <f t="shared" si="116"/>
        <v>0</v>
      </c>
    </row>
    <row r="6327" spans="7:7" x14ac:dyDescent="0.25">
      <c r="G6327">
        <f t="shared" si="116"/>
        <v>0</v>
      </c>
    </row>
    <row r="6328" spans="7:7" x14ac:dyDescent="0.25">
      <c r="G6328">
        <f t="shared" si="116"/>
        <v>0</v>
      </c>
    </row>
    <row r="6329" spans="7:7" x14ac:dyDescent="0.25">
      <c r="G6329">
        <f t="shared" si="116"/>
        <v>0</v>
      </c>
    </row>
    <row r="6330" spans="7:7" x14ac:dyDescent="0.25">
      <c r="G6330">
        <f t="shared" si="116"/>
        <v>0</v>
      </c>
    </row>
    <row r="6331" spans="7:7" x14ac:dyDescent="0.25">
      <c r="G6331">
        <f t="shared" si="116"/>
        <v>0</v>
      </c>
    </row>
    <row r="6332" spans="7:7" x14ac:dyDescent="0.25">
      <c r="G6332">
        <f t="shared" si="116"/>
        <v>0</v>
      </c>
    </row>
    <row r="6333" spans="7:7" x14ac:dyDescent="0.25">
      <c r="G6333">
        <f t="shared" si="116"/>
        <v>0</v>
      </c>
    </row>
    <row r="6334" spans="7:7" x14ac:dyDescent="0.25">
      <c r="G6334">
        <f t="shared" si="116"/>
        <v>0</v>
      </c>
    </row>
    <row r="6335" spans="7:7" x14ac:dyDescent="0.25">
      <c r="G6335">
        <f t="shared" si="116"/>
        <v>0</v>
      </c>
    </row>
    <row r="6336" spans="7:7" x14ac:dyDescent="0.25">
      <c r="G6336">
        <f t="shared" si="116"/>
        <v>0</v>
      </c>
    </row>
    <row r="6337" spans="7:7" x14ac:dyDescent="0.25">
      <c r="G6337">
        <f t="shared" si="116"/>
        <v>0</v>
      </c>
    </row>
    <row r="6338" spans="7:7" x14ac:dyDescent="0.25">
      <c r="G6338">
        <f t="shared" si="116"/>
        <v>0</v>
      </c>
    </row>
    <row r="6339" spans="7:7" x14ac:dyDescent="0.25">
      <c r="G6339">
        <f t="shared" si="116"/>
        <v>0</v>
      </c>
    </row>
    <row r="6340" spans="7:7" x14ac:dyDescent="0.25">
      <c r="G6340">
        <f t="shared" si="116"/>
        <v>0</v>
      </c>
    </row>
    <row r="6341" spans="7:7" x14ac:dyDescent="0.25">
      <c r="G6341">
        <f t="shared" si="116"/>
        <v>0</v>
      </c>
    </row>
    <row r="6342" spans="7:7" x14ac:dyDescent="0.25">
      <c r="G6342">
        <f t="shared" si="116"/>
        <v>0</v>
      </c>
    </row>
    <row r="6343" spans="7:7" x14ac:dyDescent="0.25">
      <c r="G6343">
        <f t="shared" si="116"/>
        <v>0</v>
      </c>
    </row>
    <row r="6344" spans="7:7" x14ac:dyDescent="0.25">
      <c r="G6344">
        <f t="shared" ref="G6344:G6407" si="117">IF(E6344=E6343,G6343,D6344)</f>
        <v>0</v>
      </c>
    </row>
    <row r="6345" spans="7:7" x14ac:dyDescent="0.25">
      <c r="G6345">
        <f t="shared" si="117"/>
        <v>0</v>
      </c>
    </row>
    <row r="6346" spans="7:7" x14ac:dyDescent="0.25">
      <c r="G6346">
        <f t="shared" si="117"/>
        <v>0</v>
      </c>
    </row>
    <row r="6347" spans="7:7" x14ac:dyDescent="0.25">
      <c r="G6347">
        <f t="shared" si="117"/>
        <v>0</v>
      </c>
    </row>
    <row r="6348" spans="7:7" x14ac:dyDescent="0.25">
      <c r="G6348">
        <f t="shared" si="117"/>
        <v>0</v>
      </c>
    </row>
    <row r="6349" spans="7:7" x14ac:dyDescent="0.25">
      <c r="G6349">
        <f t="shared" si="117"/>
        <v>0</v>
      </c>
    </row>
    <row r="6350" spans="7:7" x14ac:dyDescent="0.25">
      <c r="G6350">
        <f t="shared" si="117"/>
        <v>0</v>
      </c>
    </row>
    <row r="6351" spans="7:7" x14ac:dyDescent="0.25">
      <c r="G6351">
        <f t="shared" si="117"/>
        <v>0</v>
      </c>
    </row>
    <row r="6352" spans="7:7" x14ac:dyDescent="0.25">
      <c r="G6352">
        <f t="shared" si="117"/>
        <v>0</v>
      </c>
    </row>
    <row r="6353" spans="7:7" x14ac:dyDescent="0.25">
      <c r="G6353">
        <f t="shared" si="117"/>
        <v>0</v>
      </c>
    </row>
    <row r="6354" spans="7:7" x14ac:dyDescent="0.25">
      <c r="G6354">
        <f t="shared" si="117"/>
        <v>0</v>
      </c>
    </row>
    <row r="6355" spans="7:7" x14ac:dyDescent="0.25">
      <c r="G6355">
        <f t="shared" si="117"/>
        <v>0</v>
      </c>
    </row>
    <row r="6356" spans="7:7" x14ac:dyDescent="0.25">
      <c r="G6356">
        <f t="shared" si="117"/>
        <v>0</v>
      </c>
    </row>
    <row r="6357" spans="7:7" x14ac:dyDescent="0.25">
      <c r="G6357">
        <f t="shared" si="117"/>
        <v>0</v>
      </c>
    </row>
    <row r="6358" spans="7:7" x14ac:dyDescent="0.25">
      <c r="G6358">
        <f t="shared" si="117"/>
        <v>0</v>
      </c>
    </row>
    <row r="6359" spans="7:7" x14ac:dyDescent="0.25">
      <c r="G6359">
        <f t="shared" si="117"/>
        <v>0</v>
      </c>
    </row>
    <row r="6360" spans="7:7" x14ac:dyDescent="0.25">
      <c r="G6360">
        <f t="shared" si="117"/>
        <v>0</v>
      </c>
    </row>
    <row r="6361" spans="7:7" x14ac:dyDescent="0.25">
      <c r="G6361">
        <f t="shared" si="117"/>
        <v>0</v>
      </c>
    </row>
    <row r="6362" spans="7:7" x14ac:dyDescent="0.25">
      <c r="G6362">
        <f t="shared" si="117"/>
        <v>0</v>
      </c>
    </row>
    <row r="6363" spans="7:7" x14ac:dyDescent="0.25">
      <c r="G6363">
        <f t="shared" si="117"/>
        <v>0</v>
      </c>
    </row>
    <row r="6364" spans="7:7" x14ac:dyDescent="0.25">
      <c r="G6364">
        <f t="shared" si="117"/>
        <v>0</v>
      </c>
    </row>
    <row r="6365" spans="7:7" x14ac:dyDescent="0.25">
      <c r="G6365">
        <f t="shared" si="117"/>
        <v>0</v>
      </c>
    </row>
    <row r="6366" spans="7:7" x14ac:dyDescent="0.25">
      <c r="G6366">
        <f t="shared" si="117"/>
        <v>0</v>
      </c>
    </row>
    <row r="6367" spans="7:7" x14ac:dyDescent="0.25">
      <c r="G6367">
        <f t="shared" si="117"/>
        <v>0</v>
      </c>
    </row>
    <row r="6368" spans="7:7" x14ac:dyDescent="0.25">
      <c r="G6368">
        <f t="shared" si="117"/>
        <v>0</v>
      </c>
    </row>
    <row r="6369" spans="7:7" x14ac:dyDescent="0.25">
      <c r="G6369">
        <f t="shared" si="117"/>
        <v>0</v>
      </c>
    </row>
    <row r="6370" spans="7:7" x14ac:dyDescent="0.25">
      <c r="G6370">
        <f t="shared" si="117"/>
        <v>0</v>
      </c>
    </row>
    <row r="6371" spans="7:7" x14ac:dyDescent="0.25">
      <c r="G6371">
        <f t="shared" si="117"/>
        <v>0</v>
      </c>
    </row>
    <row r="6372" spans="7:7" x14ac:dyDescent="0.25">
      <c r="G6372">
        <f t="shared" si="117"/>
        <v>0</v>
      </c>
    </row>
    <row r="6373" spans="7:7" x14ac:dyDescent="0.25">
      <c r="G6373">
        <f t="shared" si="117"/>
        <v>0</v>
      </c>
    </row>
    <row r="6374" spans="7:7" x14ac:dyDescent="0.25">
      <c r="G6374">
        <f t="shared" si="117"/>
        <v>0</v>
      </c>
    </row>
    <row r="6375" spans="7:7" x14ac:dyDescent="0.25">
      <c r="G6375">
        <f t="shared" si="117"/>
        <v>0</v>
      </c>
    </row>
    <row r="6376" spans="7:7" x14ac:dyDescent="0.25">
      <c r="G6376">
        <f t="shared" si="117"/>
        <v>0</v>
      </c>
    </row>
    <row r="6377" spans="7:7" x14ac:dyDescent="0.25">
      <c r="G6377">
        <f t="shared" si="117"/>
        <v>0</v>
      </c>
    </row>
    <row r="6378" spans="7:7" x14ac:dyDescent="0.25">
      <c r="G6378">
        <f t="shared" si="117"/>
        <v>0</v>
      </c>
    </row>
    <row r="6379" spans="7:7" x14ac:dyDescent="0.25">
      <c r="G6379">
        <f t="shared" si="117"/>
        <v>0</v>
      </c>
    </row>
    <row r="6380" spans="7:7" x14ac:dyDescent="0.25">
      <c r="G6380">
        <f t="shared" si="117"/>
        <v>0</v>
      </c>
    </row>
    <row r="6381" spans="7:7" x14ac:dyDescent="0.25">
      <c r="G6381">
        <f t="shared" si="117"/>
        <v>0</v>
      </c>
    </row>
    <row r="6382" spans="7:7" x14ac:dyDescent="0.25">
      <c r="G6382">
        <f t="shared" si="117"/>
        <v>0</v>
      </c>
    </row>
    <row r="6383" spans="7:7" x14ac:dyDescent="0.25">
      <c r="G6383">
        <f t="shared" si="117"/>
        <v>0</v>
      </c>
    </row>
    <row r="6384" spans="7:7" x14ac:dyDescent="0.25">
      <c r="G6384">
        <f t="shared" si="117"/>
        <v>0</v>
      </c>
    </row>
    <row r="6385" spans="7:7" x14ac:dyDescent="0.25">
      <c r="G6385">
        <f t="shared" si="117"/>
        <v>0</v>
      </c>
    </row>
    <row r="6386" spans="7:7" x14ac:dyDescent="0.25">
      <c r="G6386">
        <f t="shared" si="117"/>
        <v>0</v>
      </c>
    </row>
    <row r="6387" spans="7:7" x14ac:dyDescent="0.25">
      <c r="G6387">
        <f t="shared" si="117"/>
        <v>0</v>
      </c>
    </row>
    <row r="6388" spans="7:7" x14ac:dyDescent="0.25">
      <c r="G6388">
        <f t="shared" si="117"/>
        <v>0</v>
      </c>
    </row>
    <row r="6389" spans="7:7" x14ac:dyDescent="0.25">
      <c r="G6389">
        <f t="shared" si="117"/>
        <v>0</v>
      </c>
    </row>
    <row r="6390" spans="7:7" x14ac:dyDescent="0.25">
      <c r="G6390">
        <f t="shared" si="117"/>
        <v>0</v>
      </c>
    </row>
    <row r="6391" spans="7:7" x14ac:dyDescent="0.25">
      <c r="G6391">
        <f t="shared" si="117"/>
        <v>0</v>
      </c>
    </row>
    <row r="6392" spans="7:7" x14ac:dyDescent="0.25">
      <c r="G6392">
        <f t="shared" si="117"/>
        <v>0</v>
      </c>
    </row>
    <row r="6393" spans="7:7" x14ac:dyDescent="0.25">
      <c r="G6393">
        <f t="shared" si="117"/>
        <v>0</v>
      </c>
    </row>
    <row r="6394" spans="7:7" x14ac:dyDescent="0.25">
      <c r="G6394">
        <f t="shared" si="117"/>
        <v>0</v>
      </c>
    </row>
    <row r="6395" spans="7:7" x14ac:dyDescent="0.25">
      <c r="G6395">
        <f t="shared" si="117"/>
        <v>0</v>
      </c>
    </row>
    <row r="6396" spans="7:7" x14ac:dyDescent="0.25">
      <c r="G6396">
        <f t="shared" si="117"/>
        <v>0</v>
      </c>
    </row>
    <row r="6397" spans="7:7" x14ac:dyDescent="0.25">
      <c r="G6397">
        <f t="shared" si="117"/>
        <v>0</v>
      </c>
    </row>
    <row r="6398" spans="7:7" x14ac:dyDescent="0.25">
      <c r="G6398">
        <f t="shared" si="117"/>
        <v>0</v>
      </c>
    </row>
    <row r="6399" spans="7:7" x14ac:dyDescent="0.25">
      <c r="G6399">
        <f t="shared" si="117"/>
        <v>0</v>
      </c>
    </row>
    <row r="6400" spans="7:7" x14ac:dyDescent="0.25">
      <c r="G6400">
        <f t="shared" si="117"/>
        <v>0</v>
      </c>
    </row>
    <row r="6401" spans="7:7" x14ac:dyDescent="0.25">
      <c r="G6401">
        <f t="shared" si="117"/>
        <v>0</v>
      </c>
    </row>
    <row r="6402" spans="7:7" x14ac:dyDescent="0.25">
      <c r="G6402">
        <f t="shared" si="117"/>
        <v>0</v>
      </c>
    </row>
    <row r="6403" spans="7:7" x14ac:dyDescent="0.25">
      <c r="G6403">
        <f t="shared" si="117"/>
        <v>0</v>
      </c>
    </row>
    <row r="6404" spans="7:7" x14ac:dyDescent="0.25">
      <c r="G6404">
        <f t="shared" si="117"/>
        <v>0</v>
      </c>
    </row>
    <row r="6405" spans="7:7" x14ac:dyDescent="0.25">
      <c r="G6405">
        <f t="shared" si="117"/>
        <v>0</v>
      </c>
    </row>
    <row r="6406" spans="7:7" x14ac:dyDescent="0.25">
      <c r="G6406">
        <f t="shared" si="117"/>
        <v>0</v>
      </c>
    </row>
    <row r="6407" spans="7:7" x14ac:dyDescent="0.25">
      <c r="G6407">
        <f t="shared" si="117"/>
        <v>0</v>
      </c>
    </row>
    <row r="6408" spans="7:7" x14ac:dyDescent="0.25">
      <c r="G6408">
        <f t="shared" ref="G6408:G6471" si="118">IF(E6408=E6407,G6407,D6408)</f>
        <v>0</v>
      </c>
    </row>
    <row r="6409" spans="7:7" x14ac:dyDescent="0.25">
      <c r="G6409">
        <f t="shared" si="118"/>
        <v>0</v>
      </c>
    </row>
    <row r="6410" spans="7:7" x14ac:dyDescent="0.25">
      <c r="G6410">
        <f t="shared" si="118"/>
        <v>0</v>
      </c>
    </row>
    <row r="6411" spans="7:7" x14ac:dyDescent="0.25">
      <c r="G6411">
        <f t="shared" si="118"/>
        <v>0</v>
      </c>
    </row>
    <row r="6412" spans="7:7" x14ac:dyDescent="0.25">
      <c r="G6412">
        <f t="shared" si="118"/>
        <v>0</v>
      </c>
    </row>
    <row r="6413" spans="7:7" x14ac:dyDescent="0.25">
      <c r="G6413">
        <f t="shared" si="118"/>
        <v>0</v>
      </c>
    </row>
    <row r="6414" spans="7:7" x14ac:dyDescent="0.25">
      <c r="G6414">
        <f t="shared" si="118"/>
        <v>0</v>
      </c>
    </row>
    <row r="6415" spans="7:7" x14ac:dyDescent="0.25">
      <c r="G6415">
        <f t="shared" si="118"/>
        <v>0</v>
      </c>
    </row>
    <row r="6416" spans="7:7" x14ac:dyDescent="0.25">
      <c r="G6416">
        <f t="shared" si="118"/>
        <v>0</v>
      </c>
    </row>
    <row r="6417" spans="7:7" x14ac:dyDescent="0.25">
      <c r="G6417">
        <f t="shared" si="118"/>
        <v>0</v>
      </c>
    </row>
    <row r="6418" spans="7:7" x14ac:dyDescent="0.25">
      <c r="G6418">
        <f t="shared" si="118"/>
        <v>0</v>
      </c>
    </row>
    <row r="6419" spans="7:7" x14ac:dyDescent="0.25">
      <c r="G6419">
        <f t="shared" si="118"/>
        <v>0</v>
      </c>
    </row>
    <row r="6420" spans="7:7" x14ac:dyDescent="0.25">
      <c r="G6420">
        <f t="shared" si="118"/>
        <v>0</v>
      </c>
    </row>
    <row r="6421" spans="7:7" x14ac:dyDescent="0.25">
      <c r="G6421">
        <f t="shared" si="118"/>
        <v>0</v>
      </c>
    </row>
    <row r="6422" spans="7:7" x14ac:dyDescent="0.25">
      <c r="G6422">
        <f t="shared" si="118"/>
        <v>0</v>
      </c>
    </row>
    <row r="6423" spans="7:7" x14ac:dyDescent="0.25">
      <c r="G6423">
        <f t="shared" si="118"/>
        <v>0</v>
      </c>
    </row>
    <row r="6424" spans="7:7" x14ac:dyDescent="0.25">
      <c r="G6424">
        <f t="shared" si="118"/>
        <v>0</v>
      </c>
    </row>
    <row r="6425" spans="7:7" x14ac:dyDescent="0.25">
      <c r="G6425">
        <f t="shared" si="118"/>
        <v>0</v>
      </c>
    </row>
    <row r="6426" spans="7:7" x14ac:dyDescent="0.25">
      <c r="G6426">
        <f t="shared" si="118"/>
        <v>0</v>
      </c>
    </row>
    <row r="6427" spans="7:7" x14ac:dyDescent="0.25">
      <c r="G6427">
        <f t="shared" si="118"/>
        <v>0</v>
      </c>
    </row>
    <row r="6428" spans="7:7" x14ac:dyDescent="0.25">
      <c r="G6428">
        <f t="shared" si="118"/>
        <v>0</v>
      </c>
    </row>
    <row r="6429" spans="7:7" x14ac:dyDescent="0.25">
      <c r="G6429">
        <f t="shared" si="118"/>
        <v>0</v>
      </c>
    </row>
    <row r="6430" spans="7:7" x14ac:dyDescent="0.25">
      <c r="G6430">
        <f t="shared" si="118"/>
        <v>0</v>
      </c>
    </row>
    <row r="6431" spans="7:7" x14ac:dyDescent="0.25">
      <c r="G6431">
        <f t="shared" si="118"/>
        <v>0</v>
      </c>
    </row>
    <row r="6432" spans="7:7" x14ac:dyDescent="0.25">
      <c r="G6432">
        <f t="shared" si="118"/>
        <v>0</v>
      </c>
    </row>
    <row r="6433" spans="7:7" x14ac:dyDescent="0.25">
      <c r="G6433">
        <f t="shared" si="118"/>
        <v>0</v>
      </c>
    </row>
    <row r="6434" spans="7:7" x14ac:dyDescent="0.25">
      <c r="G6434">
        <f t="shared" si="118"/>
        <v>0</v>
      </c>
    </row>
    <row r="6435" spans="7:7" x14ac:dyDescent="0.25">
      <c r="G6435">
        <f t="shared" si="118"/>
        <v>0</v>
      </c>
    </row>
    <row r="6436" spans="7:7" x14ac:dyDescent="0.25">
      <c r="G6436">
        <f t="shared" si="118"/>
        <v>0</v>
      </c>
    </row>
    <row r="6437" spans="7:7" x14ac:dyDescent="0.25">
      <c r="G6437">
        <f t="shared" si="118"/>
        <v>0</v>
      </c>
    </row>
    <row r="6438" spans="7:7" x14ac:dyDescent="0.25">
      <c r="G6438">
        <f t="shared" si="118"/>
        <v>0</v>
      </c>
    </row>
    <row r="6439" spans="7:7" x14ac:dyDescent="0.25">
      <c r="G6439">
        <f t="shared" si="118"/>
        <v>0</v>
      </c>
    </row>
    <row r="6440" spans="7:7" x14ac:dyDescent="0.25">
      <c r="G6440">
        <f t="shared" si="118"/>
        <v>0</v>
      </c>
    </row>
    <row r="6441" spans="7:7" x14ac:dyDescent="0.25">
      <c r="G6441">
        <f t="shared" si="118"/>
        <v>0</v>
      </c>
    </row>
    <row r="6442" spans="7:7" x14ac:dyDescent="0.25">
      <c r="G6442">
        <f t="shared" si="118"/>
        <v>0</v>
      </c>
    </row>
    <row r="6443" spans="7:7" x14ac:dyDescent="0.25">
      <c r="G6443">
        <f t="shared" si="118"/>
        <v>0</v>
      </c>
    </row>
    <row r="6444" spans="7:7" x14ac:dyDescent="0.25">
      <c r="G6444">
        <f t="shared" si="118"/>
        <v>0</v>
      </c>
    </row>
    <row r="6445" spans="7:7" x14ac:dyDescent="0.25">
      <c r="G6445">
        <f t="shared" si="118"/>
        <v>0</v>
      </c>
    </row>
    <row r="6446" spans="7:7" x14ac:dyDescent="0.25">
      <c r="G6446">
        <f t="shared" si="118"/>
        <v>0</v>
      </c>
    </row>
    <row r="6447" spans="7:7" x14ac:dyDescent="0.25">
      <c r="G6447">
        <f t="shared" si="118"/>
        <v>0</v>
      </c>
    </row>
    <row r="6448" spans="7:7" x14ac:dyDescent="0.25">
      <c r="G6448">
        <f t="shared" si="118"/>
        <v>0</v>
      </c>
    </row>
    <row r="6449" spans="7:7" x14ac:dyDescent="0.25">
      <c r="G6449">
        <f t="shared" si="118"/>
        <v>0</v>
      </c>
    </row>
    <row r="6450" spans="7:7" x14ac:dyDescent="0.25">
      <c r="G6450">
        <f t="shared" si="118"/>
        <v>0</v>
      </c>
    </row>
    <row r="6451" spans="7:7" x14ac:dyDescent="0.25">
      <c r="G6451">
        <f t="shared" si="118"/>
        <v>0</v>
      </c>
    </row>
    <row r="6452" spans="7:7" x14ac:dyDescent="0.25">
      <c r="G6452">
        <f t="shared" si="118"/>
        <v>0</v>
      </c>
    </row>
    <row r="6453" spans="7:7" x14ac:dyDescent="0.25">
      <c r="G6453">
        <f t="shared" si="118"/>
        <v>0</v>
      </c>
    </row>
    <row r="6454" spans="7:7" x14ac:dyDescent="0.25">
      <c r="G6454">
        <f t="shared" si="118"/>
        <v>0</v>
      </c>
    </row>
    <row r="6455" spans="7:7" x14ac:dyDescent="0.25">
      <c r="G6455">
        <f t="shared" si="118"/>
        <v>0</v>
      </c>
    </row>
    <row r="6456" spans="7:7" x14ac:dyDescent="0.25">
      <c r="G6456">
        <f t="shared" si="118"/>
        <v>0</v>
      </c>
    </row>
    <row r="6457" spans="7:7" x14ac:dyDescent="0.25">
      <c r="G6457">
        <f t="shared" si="118"/>
        <v>0</v>
      </c>
    </row>
    <row r="6458" spans="7:7" x14ac:dyDescent="0.25">
      <c r="G6458">
        <f t="shared" si="118"/>
        <v>0</v>
      </c>
    </row>
    <row r="6459" spans="7:7" x14ac:dyDescent="0.25">
      <c r="G6459">
        <f t="shared" si="118"/>
        <v>0</v>
      </c>
    </row>
    <row r="6460" spans="7:7" x14ac:dyDescent="0.25">
      <c r="G6460">
        <f t="shared" si="118"/>
        <v>0</v>
      </c>
    </row>
    <row r="6461" spans="7:7" x14ac:dyDescent="0.25">
      <c r="G6461">
        <f t="shared" si="118"/>
        <v>0</v>
      </c>
    </row>
    <row r="6462" spans="7:7" x14ac:dyDescent="0.25">
      <c r="G6462">
        <f t="shared" si="118"/>
        <v>0</v>
      </c>
    </row>
    <row r="6463" spans="7:7" x14ac:dyDescent="0.25">
      <c r="G6463">
        <f t="shared" si="118"/>
        <v>0</v>
      </c>
    </row>
    <row r="6464" spans="7:7" x14ac:dyDescent="0.25">
      <c r="G6464">
        <f t="shared" si="118"/>
        <v>0</v>
      </c>
    </row>
    <row r="6465" spans="7:7" x14ac:dyDescent="0.25">
      <c r="G6465">
        <f t="shared" si="118"/>
        <v>0</v>
      </c>
    </row>
    <row r="6466" spans="7:7" x14ac:dyDescent="0.25">
      <c r="G6466">
        <f t="shared" si="118"/>
        <v>0</v>
      </c>
    </row>
    <row r="6467" spans="7:7" x14ac:dyDescent="0.25">
      <c r="G6467">
        <f t="shared" si="118"/>
        <v>0</v>
      </c>
    </row>
    <row r="6468" spans="7:7" x14ac:dyDescent="0.25">
      <c r="G6468">
        <f t="shared" si="118"/>
        <v>0</v>
      </c>
    </row>
    <row r="6469" spans="7:7" x14ac:dyDescent="0.25">
      <c r="G6469">
        <f t="shared" si="118"/>
        <v>0</v>
      </c>
    </row>
    <row r="6470" spans="7:7" x14ac:dyDescent="0.25">
      <c r="G6470">
        <f t="shared" si="118"/>
        <v>0</v>
      </c>
    </row>
    <row r="6471" spans="7:7" x14ac:dyDescent="0.25">
      <c r="G6471">
        <f t="shared" si="118"/>
        <v>0</v>
      </c>
    </row>
    <row r="6472" spans="7:7" x14ac:dyDescent="0.25">
      <c r="G6472">
        <f t="shared" ref="G6472:G6535" si="119">IF(E6472=E6471,G6471,D6472)</f>
        <v>0</v>
      </c>
    </row>
    <row r="6473" spans="7:7" x14ac:dyDescent="0.25">
      <c r="G6473">
        <f t="shared" si="119"/>
        <v>0</v>
      </c>
    </row>
    <row r="6474" spans="7:7" x14ac:dyDescent="0.25">
      <c r="G6474">
        <f t="shared" si="119"/>
        <v>0</v>
      </c>
    </row>
    <row r="6475" spans="7:7" x14ac:dyDescent="0.25">
      <c r="G6475">
        <f t="shared" si="119"/>
        <v>0</v>
      </c>
    </row>
    <row r="6476" spans="7:7" x14ac:dyDescent="0.25">
      <c r="G6476">
        <f t="shared" si="119"/>
        <v>0</v>
      </c>
    </row>
    <row r="6477" spans="7:7" x14ac:dyDescent="0.25">
      <c r="G6477">
        <f t="shared" si="119"/>
        <v>0</v>
      </c>
    </row>
    <row r="6478" spans="7:7" x14ac:dyDescent="0.25">
      <c r="G6478">
        <f t="shared" si="119"/>
        <v>0</v>
      </c>
    </row>
    <row r="6479" spans="7:7" x14ac:dyDescent="0.25">
      <c r="G6479">
        <f t="shared" si="119"/>
        <v>0</v>
      </c>
    </row>
    <row r="6480" spans="7:7" x14ac:dyDescent="0.25">
      <c r="G6480">
        <f t="shared" si="119"/>
        <v>0</v>
      </c>
    </row>
    <row r="6481" spans="7:7" x14ac:dyDescent="0.25">
      <c r="G6481">
        <f t="shared" si="119"/>
        <v>0</v>
      </c>
    </row>
    <row r="6482" spans="7:7" x14ac:dyDescent="0.25">
      <c r="G6482">
        <f t="shared" si="119"/>
        <v>0</v>
      </c>
    </row>
    <row r="6483" spans="7:7" x14ac:dyDescent="0.25">
      <c r="G6483">
        <f t="shared" si="119"/>
        <v>0</v>
      </c>
    </row>
    <row r="6484" spans="7:7" x14ac:dyDescent="0.25">
      <c r="G6484">
        <f t="shared" si="119"/>
        <v>0</v>
      </c>
    </row>
    <row r="6485" spans="7:7" x14ac:dyDescent="0.25">
      <c r="G6485">
        <f t="shared" si="119"/>
        <v>0</v>
      </c>
    </row>
    <row r="6486" spans="7:7" x14ac:dyDescent="0.25">
      <c r="G6486">
        <f t="shared" si="119"/>
        <v>0</v>
      </c>
    </row>
    <row r="6487" spans="7:7" x14ac:dyDescent="0.25">
      <c r="G6487">
        <f t="shared" si="119"/>
        <v>0</v>
      </c>
    </row>
    <row r="6488" spans="7:7" x14ac:dyDescent="0.25">
      <c r="G6488">
        <f t="shared" si="119"/>
        <v>0</v>
      </c>
    </row>
    <row r="6489" spans="7:7" x14ac:dyDescent="0.25">
      <c r="G6489">
        <f t="shared" si="119"/>
        <v>0</v>
      </c>
    </row>
    <row r="6490" spans="7:7" x14ac:dyDescent="0.25">
      <c r="G6490">
        <f t="shared" si="119"/>
        <v>0</v>
      </c>
    </row>
    <row r="6491" spans="7:7" x14ac:dyDescent="0.25">
      <c r="G6491">
        <f t="shared" si="119"/>
        <v>0</v>
      </c>
    </row>
    <row r="6492" spans="7:7" x14ac:dyDescent="0.25">
      <c r="G6492">
        <f t="shared" si="119"/>
        <v>0</v>
      </c>
    </row>
    <row r="6493" spans="7:7" x14ac:dyDescent="0.25">
      <c r="G6493">
        <f t="shared" si="119"/>
        <v>0</v>
      </c>
    </row>
    <row r="6494" spans="7:7" x14ac:dyDescent="0.25">
      <c r="G6494">
        <f t="shared" si="119"/>
        <v>0</v>
      </c>
    </row>
    <row r="6495" spans="7:7" x14ac:dyDescent="0.25">
      <c r="G6495">
        <f t="shared" si="119"/>
        <v>0</v>
      </c>
    </row>
    <row r="6496" spans="7:7" x14ac:dyDescent="0.25">
      <c r="G6496">
        <f t="shared" si="119"/>
        <v>0</v>
      </c>
    </row>
    <row r="6497" spans="7:7" x14ac:dyDescent="0.25">
      <c r="G6497">
        <f t="shared" si="119"/>
        <v>0</v>
      </c>
    </row>
    <row r="6498" spans="7:7" x14ac:dyDescent="0.25">
      <c r="G6498">
        <f t="shared" si="119"/>
        <v>0</v>
      </c>
    </row>
    <row r="6499" spans="7:7" x14ac:dyDescent="0.25">
      <c r="G6499">
        <f t="shared" si="119"/>
        <v>0</v>
      </c>
    </row>
    <row r="6500" spans="7:7" x14ac:dyDescent="0.25">
      <c r="G6500">
        <f t="shared" si="119"/>
        <v>0</v>
      </c>
    </row>
    <row r="6501" spans="7:7" x14ac:dyDescent="0.25">
      <c r="G6501">
        <f t="shared" si="119"/>
        <v>0</v>
      </c>
    </row>
    <row r="6502" spans="7:7" x14ac:dyDescent="0.25">
      <c r="G6502">
        <f t="shared" si="119"/>
        <v>0</v>
      </c>
    </row>
    <row r="6503" spans="7:7" x14ac:dyDescent="0.25">
      <c r="G6503">
        <f t="shared" si="119"/>
        <v>0</v>
      </c>
    </row>
    <row r="6504" spans="7:7" x14ac:dyDescent="0.25">
      <c r="G6504">
        <f t="shared" si="119"/>
        <v>0</v>
      </c>
    </row>
    <row r="6505" spans="7:7" x14ac:dyDescent="0.25">
      <c r="G6505">
        <f t="shared" si="119"/>
        <v>0</v>
      </c>
    </row>
    <row r="6506" spans="7:7" x14ac:dyDescent="0.25">
      <c r="G6506">
        <f t="shared" si="119"/>
        <v>0</v>
      </c>
    </row>
    <row r="6507" spans="7:7" x14ac:dyDescent="0.25">
      <c r="G6507">
        <f t="shared" si="119"/>
        <v>0</v>
      </c>
    </row>
    <row r="6508" spans="7:7" x14ac:dyDescent="0.25">
      <c r="G6508">
        <f t="shared" si="119"/>
        <v>0</v>
      </c>
    </row>
    <row r="6509" spans="7:7" x14ac:dyDescent="0.25">
      <c r="G6509">
        <f t="shared" si="119"/>
        <v>0</v>
      </c>
    </row>
    <row r="6510" spans="7:7" x14ac:dyDescent="0.25">
      <c r="G6510">
        <f t="shared" si="119"/>
        <v>0</v>
      </c>
    </row>
    <row r="6511" spans="7:7" x14ac:dyDescent="0.25">
      <c r="G6511">
        <f t="shared" si="119"/>
        <v>0</v>
      </c>
    </row>
    <row r="6512" spans="7:7" x14ac:dyDescent="0.25">
      <c r="G6512">
        <f t="shared" si="119"/>
        <v>0</v>
      </c>
    </row>
    <row r="6513" spans="7:7" x14ac:dyDescent="0.25">
      <c r="G6513">
        <f t="shared" si="119"/>
        <v>0</v>
      </c>
    </row>
    <row r="6514" spans="7:7" x14ac:dyDescent="0.25">
      <c r="G6514">
        <f t="shared" si="119"/>
        <v>0</v>
      </c>
    </row>
    <row r="6515" spans="7:7" x14ac:dyDescent="0.25">
      <c r="G6515">
        <f t="shared" si="119"/>
        <v>0</v>
      </c>
    </row>
    <row r="6516" spans="7:7" x14ac:dyDescent="0.25">
      <c r="G6516">
        <f t="shared" si="119"/>
        <v>0</v>
      </c>
    </row>
    <row r="6517" spans="7:7" x14ac:dyDescent="0.25">
      <c r="G6517">
        <f t="shared" si="119"/>
        <v>0</v>
      </c>
    </row>
    <row r="6518" spans="7:7" x14ac:dyDescent="0.25">
      <c r="G6518">
        <f t="shared" si="119"/>
        <v>0</v>
      </c>
    </row>
    <row r="6519" spans="7:7" x14ac:dyDescent="0.25">
      <c r="G6519">
        <f t="shared" si="119"/>
        <v>0</v>
      </c>
    </row>
    <row r="6520" spans="7:7" x14ac:dyDescent="0.25">
      <c r="G6520">
        <f t="shared" si="119"/>
        <v>0</v>
      </c>
    </row>
    <row r="6521" spans="7:7" x14ac:dyDescent="0.25">
      <c r="G6521">
        <f t="shared" si="119"/>
        <v>0</v>
      </c>
    </row>
    <row r="6522" spans="7:7" x14ac:dyDescent="0.25">
      <c r="G6522">
        <f t="shared" si="119"/>
        <v>0</v>
      </c>
    </row>
    <row r="6523" spans="7:7" x14ac:dyDescent="0.25">
      <c r="G6523">
        <f t="shared" si="119"/>
        <v>0</v>
      </c>
    </row>
    <row r="6524" spans="7:7" x14ac:dyDescent="0.25">
      <c r="G6524">
        <f t="shared" si="119"/>
        <v>0</v>
      </c>
    </row>
    <row r="6525" spans="7:7" x14ac:dyDescent="0.25">
      <c r="G6525">
        <f t="shared" si="119"/>
        <v>0</v>
      </c>
    </row>
    <row r="6526" spans="7:7" x14ac:dyDescent="0.25">
      <c r="G6526">
        <f t="shared" si="119"/>
        <v>0</v>
      </c>
    </row>
    <row r="6527" spans="7:7" x14ac:dyDescent="0.25">
      <c r="G6527">
        <f t="shared" si="119"/>
        <v>0</v>
      </c>
    </row>
    <row r="6528" spans="7:7" x14ac:dyDescent="0.25">
      <c r="G6528">
        <f t="shared" si="119"/>
        <v>0</v>
      </c>
    </row>
    <row r="6529" spans="7:7" x14ac:dyDescent="0.25">
      <c r="G6529">
        <f t="shared" si="119"/>
        <v>0</v>
      </c>
    </row>
    <row r="6530" spans="7:7" x14ac:dyDescent="0.25">
      <c r="G6530">
        <f t="shared" si="119"/>
        <v>0</v>
      </c>
    </row>
    <row r="6531" spans="7:7" x14ac:dyDescent="0.25">
      <c r="G6531">
        <f t="shared" si="119"/>
        <v>0</v>
      </c>
    </row>
    <row r="6532" spans="7:7" x14ac:dyDescent="0.25">
      <c r="G6532">
        <f t="shared" si="119"/>
        <v>0</v>
      </c>
    </row>
    <row r="6533" spans="7:7" x14ac:dyDescent="0.25">
      <c r="G6533">
        <f t="shared" si="119"/>
        <v>0</v>
      </c>
    </row>
    <row r="6534" spans="7:7" x14ac:dyDescent="0.25">
      <c r="G6534">
        <f t="shared" si="119"/>
        <v>0</v>
      </c>
    </row>
    <row r="6535" spans="7:7" x14ac:dyDescent="0.25">
      <c r="G6535">
        <f t="shared" si="119"/>
        <v>0</v>
      </c>
    </row>
    <row r="6536" spans="7:7" x14ac:dyDescent="0.25">
      <c r="G6536">
        <f t="shared" ref="G6536:G6599" si="120">IF(E6536=E6535,G6535,D6536)</f>
        <v>0</v>
      </c>
    </row>
    <row r="6537" spans="7:7" x14ac:dyDescent="0.25">
      <c r="G6537">
        <f t="shared" si="120"/>
        <v>0</v>
      </c>
    </row>
    <row r="6538" spans="7:7" x14ac:dyDescent="0.25">
      <c r="G6538">
        <f t="shared" si="120"/>
        <v>0</v>
      </c>
    </row>
    <row r="6539" spans="7:7" x14ac:dyDescent="0.25">
      <c r="G6539">
        <f t="shared" si="120"/>
        <v>0</v>
      </c>
    </row>
    <row r="6540" spans="7:7" x14ac:dyDescent="0.25">
      <c r="G6540">
        <f t="shared" si="120"/>
        <v>0</v>
      </c>
    </row>
    <row r="6541" spans="7:7" x14ac:dyDescent="0.25">
      <c r="G6541">
        <f t="shared" si="120"/>
        <v>0</v>
      </c>
    </row>
    <row r="6542" spans="7:7" x14ac:dyDescent="0.25">
      <c r="G6542">
        <f t="shared" si="120"/>
        <v>0</v>
      </c>
    </row>
    <row r="6543" spans="7:7" x14ac:dyDescent="0.25">
      <c r="G6543">
        <f t="shared" si="120"/>
        <v>0</v>
      </c>
    </row>
    <row r="6544" spans="7:7" x14ac:dyDescent="0.25">
      <c r="G6544">
        <f t="shared" si="120"/>
        <v>0</v>
      </c>
    </row>
    <row r="6545" spans="7:7" x14ac:dyDescent="0.25">
      <c r="G6545">
        <f t="shared" si="120"/>
        <v>0</v>
      </c>
    </row>
    <row r="6546" spans="7:7" x14ac:dyDescent="0.25">
      <c r="G6546">
        <f t="shared" si="120"/>
        <v>0</v>
      </c>
    </row>
    <row r="6547" spans="7:7" x14ac:dyDescent="0.25">
      <c r="G6547">
        <f t="shared" si="120"/>
        <v>0</v>
      </c>
    </row>
    <row r="6548" spans="7:7" x14ac:dyDescent="0.25">
      <c r="G6548">
        <f t="shared" si="120"/>
        <v>0</v>
      </c>
    </row>
    <row r="6549" spans="7:7" x14ac:dyDescent="0.25">
      <c r="G6549">
        <f t="shared" si="120"/>
        <v>0</v>
      </c>
    </row>
    <row r="6550" spans="7:7" x14ac:dyDescent="0.25">
      <c r="G6550">
        <f t="shared" si="120"/>
        <v>0</v>
      </c>
    </row>
    <row r="6551" spans="7:7" x14ac:dyDescent="0.25">
      <c r="G6551">
        <f t="shared" si="120"/>
        <v>0</v>
      </c>
    </row>
    <row r="6552" spans="7:7" x14ac:dyDescent="0.25">
      <c r="G6552">
        <f t="shared" si="120"/>
        <v>0</v>
      </c>
    </row>
    <row r="6553" spans="7:7" x14ac:dyDescent="0.25">
      <c r="G6553">
        <f t="shared" si="120"/>
        <v>0</v>
      </c>
    </row>
    <row r="6554" spans="7:7" x14ac:dyDescent="0.25">
      <c r="G6554">
        <f t="shared" si="120"/>
        <v>0</v>
      </c>
    </row>
    <row r="6555" spans="7:7" x14ac:dyDescent="0.25">
      <c r="G6555">
        <f t="shared" si="120"/>
        <v>0</v>
      </c>
    </row>
    <row r="6556" spans="7:7" x14ac:dyDescent="0.25">
      <c r="G6556">
        <f t="shared" si="120"/>
        <v>0</v>
      </c>
    </row>
    <row r="6557" spans="7:7" x14ac:dyDescent="0.25">
      <c r="G6557">
        <f t="shared" si="120"/>
        <v>0</v>
      </c>
    </row>
    <row r="6558" spans="7:7" x14ac:dyDescent="0.25">
      <c r="G6558">
        <f t="shared" si="120"/>
        <v>0</v>
      </c>
    </row>
    <row r="6559" spans="7:7" x14ac:dyDescent="0.25">
      <c r="G6559">
        <f t="shared" si="120"/>
        <v>0</v>
      </c>
    </row>
    <row r="6560" spans="7:7" x14ac:dyDescent="0.25">
      <c r="G6560">
        <f t="shared" si="120"/>
        <v>0</v>
      </c>
    </row>
    <row r="6561" spans="7:7" x14ac:dyDescent="0.25">
      <c r="G6561">
        <f t="shared" si="120"/>
        <v>0</v>
      </c>
    </row>
    <row r="6562" spans="7:7" x14ac:dyDescent="0.25">
      <c r="G6562">
        <f t="shared" si="120"/>
        <v>0</v>
      </c>
    </row>
    <row r="6563" spans="7:7" x14ac:dyDescent="0.25">
      <c r="G6563">
        <f t="shared" si="120"/>
        <v>0</v>
      </c>
    </row>
    <row r="6564" spans="7:7" x14ac:dyDescent="0.25">
      <c r="G6564">
        <f t="shared" si="120"/>
        <v>0</v>
      </c>
    </row>
    <row r="6565" spans="7:7" x14ac:dyDescent="0.25">
      <c r="G6565">
        <f t="shared" si="120"/>
        <v>0</v>
      </c>
    </row>
    <row r="6566" spans="7:7" x14ac:dyDescent="0.25">
      <c r="G6566">
        <f t="shared" si="120"/>
        <v>0</v>
      </c>
    </row>
    <row r="6567" spans="7:7" x14ac:dyDescent="0.25">
      <c r="G6567">
        <f t="shared" si="120"/>
        <v>0</v>
      </c>
    </row>
    <row r="6568" spans="7:7" x14ac:dyDescent="0.25">
      <c r="G6568">
        <f t="shared" si="120"/>
        <v>0</v>
      </c>
    </row>
    <row r="6569" spans="7:7" x14ac:dyDescent="0.25">
      <c r="G6569">
        <f t="shared" si="120"/>
        <v>0</v>
      </c>
    </row>
    <row r="6570" spans="7:7" x14ac:dyDescent="0.25">
      <c r="G6570">
        <f t="shared" si="120"/>
        <v>0</v>
      </c>
    </row>
    <row r="6571" spans="7:7" x14ac:dyDescent="0.25">
      <c r="G6571">
        <f t="shared" si="120"/>
        <v>0</v>
      </c>
    </row>
    <row r="6572" spans="7:7" x14ac:dyDescent="0.25">
      <c r="G6572">
        <f t="shared" si="120"/>
        <v>0</v>
      </c>
    </row>
    <row r="6573" spans="7:7" x14ac:dyDescent="0.25">
      <c r="G6573">
        <f t="shared" si="120"/>
        <v>0</v>
      </c>
    </row>
    <row r="6574" spans="7:7" x14ac:dyDescent="0.25">
      <c r="G6574">
        <f t="shared" si="120"/>
        <v>0</v>
      </c>
    </row>
    <row r="6575" spans="7:7" x14ac:dyDescent="0.25">
      <c r="G6575">
        <f t="shared" si="120"/>
        <v>0</v>
      </c>
    </row>
    <row r="6576" spans="7:7" x14ac:dyDescent="0.25">
      <c r="G6576">
        <f t="shared" si="120"/>
        <v>0</v>
      </c>
    </row>
    <row r="6577" spans="7:7" x14ac:dyDescent="0.25">
      <c r="G6577">
        <f t="shared" si="120"/>
        <v>0</v>
      </c>
    </row>
    <row r="6578" spans="7:7" x14ac:dyDescent="0.25">
      <c r="G6578">
        <f t="shared" si="120"/>
        <v>0</v>
      </c>
    </row>
    <row r="6579" spans="7:7" x14ac:dyDescent="0.25">
      <c r="G6579">
        <f t="shared" si="120"/>
        <v>0</v>
      </c>
    </row>
    <row r="6580" spans="7:7" x14ac:dyDescent="0.25">
      <c r="G6580">
        <f t="shared" si="120"/>
        <v>0</v>
      </c>
    </row>
    <row r="6581" spans="7:7" x14ac:dyDescent="0.25">
      <c r="G6581">
        <f t="shared" si="120"/>
        <v>0</v>
      </c>
    </row>
    <row r="6582" spans="7:7" x14ac:dyDescent="0.25">
      <c r="G6582">
        <f t="shared" si="120"/>
        <v>0</v>
      </c>
    </row>
    <row r="6583" spans="7:7" x14ac:dyDescent="0.25">
      <c r="G6583">
        <f t="shared" si="120"/>
        <v>0</v>
      </c>
    </row>
    <row r="6584" spans="7:7" x14ac:dyDescent="0.25">
      <c r="G6584">
        <f t="shared" si="120"/>
        <v>0</v>
      </c>
    </row>
    <row r="6585" spans="7:7" x14ac:dyDescent="0.25">
      <c r="G6585">
        <f t="shared" si="120"/>
        <v>0</v>
      </c>
    </row>
    <row r="6586" spans="7:7" x14ac:dyDescent="0.25">
      <c r="G6586">
        <f t="shared" si="120"/>
        <v>0</v>
      </c>
    </row>
    <row r="6587" spans="7:7" x14ac:dyDescent="0.25">
      <c r="G6587">
        <f t="shared" si="120"/>
        <v>0</v>
      </c>
    </row>
    <row r="6588" spans="7:7" x14ac:dyDescent="0.25">
      <c r="G6588">
        <f t="shared" si="120"/>
        <v>0</v>
      </c>
    </row>
    <row r="6589" spans="7:7" x14ac:dyDescent="0.25">
      <c r="G6589">
        <f t="shared" si="120"/>
        <v>0</v>
      </c>
    </row>
    <row r="6590" spans="7:7" x14ac:dyDescent="0.25">
      <c r="G6590">
        <f t="shared" si="120"/>
        <v>0</v>
      </c>
    </row>
    <row r="6591" spans="7:7" x14ac:dyDescent="0.25">
      <c r="G6591">
        <f t="shared" si="120"/>
        <v>0</v>
      </c>
    </row>
    <row r="6592" spans="7:7" x14ac:dyDescent="0.25">
      <c r="G6592">
        <f t="shared" si="120"/>
        <v>0</v>
      </c>
    </row>
    <row r="6593" spans="7:7" x14ac:dyDescent="0.25">
      <c r="G6593">
        <f t="shared" si="120"/>
        <v>0</v>
      </c>
    </row>
    <row r="6594" spans="7:7" x14ac:dyDescent="0.25">
      <c r="G6594">
        <f t="shared" si="120"/>
        <v>0</v>
      </c>
    </row>
    <row r="6595" spans="7:7" x14ac:dyDescent="0.25">
      <c r="G6595">
        <f t="shared" si="120"/>
        <v>0</v>
      </c>
    </row>
    <row r="6596" spans="7:7" x14ac:dyDescent="0.25">
      <c r="G6596">
        <f t="shared" si="120"/>
        <v>0</v>
      </c>
    </row>
    <row r="6597" spans="7:7" x14ac:dyDescent="0.25">
      <c r="G6597">
        <f t="shared" si="120"/>
        <v>0</v>
      </c>
    </row>
    <row r="6598" spans="7:7" x14ac:dyDescent="0.25">
      <c r="G6598">
        <f t="shared" si="120"/>
        <v>0</v>
      </c>
    </row>
    <row r="6599" spans="7:7" x14ac:dyDescent="0.25">
      <c r="G6599">
        <f t="shared" si="120"/>
        <v>0</v>
      </c>
    </row>
    <row r="6600" spans="7:7" x14ac:dyDescent="0.25">
      <c r="G6600">
        <f t="shared" ref="G6600:G6663" si="121">IF(E6600=E6599,G6599,D6600)</f>
        <v>0</v>
      </c>
    </row>
    <row r="6601" spans="7:7" x14ac:dyDescent="0.25">
      <c r="G6601">
        <f t="shared" si="121"/>
        <v>0</v>
      </c>
    </row>
    <row r="6602" spans="7:7" x14ac:dyDescent="0.25">
      <c r="G6602">
        <f t="shared" si="121"/>
        <v>0</v>
      </c>
    </row>
    <row r="6603" spans="7:7" x14ac:dyDescent="0.25">
      <c r="G6603">
        <f t="shared" si="121"/>
        <v>0</v>
      </c>
    </row>
    <row r="6604" spans="7:7" x14ac:dyDescent="0.25">
      <c r="G6604">
        <f t="shared" si="121"/>
        <v>0</v>
      </c>
    </row>
    <row r="6605" spans="7:7" x14ac:dyDescent="0.25">
      <c r="G6605">
        <f t="shared" si="121"/>
        <v>0</v>
      </c>
    </row>
    <row r="6606" spans="7:7" x14ac:dyDescent="0.25">
      <c r="G6606">
        <f t="shared" si="121"/>
        <v>0</v>
      </c>
    </row>
    <row r="6607" spans="7:7" x14ac:dyDescent="0.25">
      <c r="G6607">
        <f t="shared" si="121"/>
        <v>0</v>
      </c>
    </row>
    <row r="6608" spans="7:7" x14ac:dyDescent="0.25">
      <c r="G6608">
        <f t="shared" si="121"/>
        <v>0</v>
      </c>
    </row>
    <row r="6609" spans="7:7" x14ac:dyDescent="0.25">
      <c r="G6609">
        <f t="shared" si="121"/>
        <v>0</v>
      </c>
    </row>
    <row r="6610" spans="7:7" x14ac:dyDescent="0.25">
      <c r="G6610">
        <f t="shared" si="121"/>
        <v>0</v>
      </c>
    </row>
    <row r="6611" spans="7:7" x14ac:dyDescent="0.25">
      <c r="G6611">
        <f t="shared" si="121"/>
        <v>0</v>
      </c>
    </row>
    <row r="6612" spans="7:7" x14ac:dyDescent="0.25">
      <c r="G6612">
        <f t="shared" si="121"/>
        <v>0</v>
      </c>
    </row>
    <row r="6613" spans="7:7" x14ac:dyDescent="0.25">
      <c r="G6613">
        <f t="shared" si="121"/>
        <v>0</v>
      </c>
    </row>
    <row r="6614" spans="7:7" x14ac:dyDescent="0.25">
      <c r="G6614">
        <f t="shared" si="121"/>
        <v>0</v>
      </c>
    </row>
    <row r="6615" spans="7:7" x14ac:dyDescent="0.25">
      <c r="G6615">
        <f t="shared" si="121"/>
        <v>0</v>
      </c>
    </row>
    <row r="6616" spans="7:7" x14ac:dyDescent="0.25">
      <c r="G6616">
        <f t="shared" si="121"/>
        <v>0</v>
      </c>
    </row>
    <row r="6617" spans="7:7" x14ac:dyDescent="0.25">
      <c r="G6617">
        <f t="shared" si="121"/>
        <v>0</v>
      </c>
    </row>
    <row r="6618" spans="7:7" x14ac:dyDescent="0.25">
      <c r="G6618">
        <f t="shared" si="121"/>
        <v>0</v>
      </c>
    </row>
    <row r="6619" spans="7:7" x14ac:dyDescent="0.25">
      <c r="G6619">
        <f t="shared" si="121"/>
        <v>0</v>
      </c>
    </row>
    <row r="6620" spans="7:7" x14ac:dyDescent="0.25">
      <c r="G6620">
        <f t="shared" si="121"/>
        <v>0</v>
      </c>
    </row>
    <row r="6621" spans="7:7" x14ac:dyDescent="0.25">
      <c r="G6621">
        <f t="shared" si="121"/>
        <v>0</v>
      </c>
    </row>
    <row r="6622" spans="7:7" x14ac:dyDescent="0.25">
      <c r="G6622">
        <f t="shared" si="121"/>
        <v>0</v>
      </c>
    </row>
    <row r="6623" spans="7:7" x14ac:dyDescent="0.25">
      <c r="G6623">
        <f t="shared" si="121"/>
        <v>0</v>
      </c>
    </row>
    <row r="6624" spans="7:7" x14ac:dyDescent="0.25">
      <c r="G6624">
        <f t="shared" si="121"/>
        <v>0</v>
      </c>
    </row>
    <row r="6625" spans="7:7" x14ac:dyDescent="0.25">
      <c r="G6625">
        <f t="shared" si="121"/>
        <v>0</v>
      </c>
    </row>
    <row r="6626" spans="7:7" x14ac:dyDescent="0.25">
      <c r="G6626">
        <f t="shared" si="121"/>
        <v>0</v>
      </c>
    </row>
    <row r="6627" spans="7:7" x14ac:dyDescent="0.25">
      <c r="G6627">
        <f t="shared" si="121"/>
        <v>0</v>
      </c>
    </row>
    <row r="6628" spans="7:7" x14ac:dyDescent="0.25">
      <c r="G6628">
        <f t="shared" si="121"/>
        <v>0</v>
      </c>
    </row>
    <row r="6629" spans="7:7" x14ac:dyDescent="0.25">
      <c r="G6629">
        <f t="shared" si="121"/>
        <v>0</v>
      </c>
    </row>
    <row r="6630" spans="7:7" x14ac:dyDescent="0.25">
      <c r="G6630">
        <f t="shared" si="121"/>
        <v>0</v>
      </c>
    </row>
    <row r="6631" spans="7:7" x14ac:dyDescent="0.25">
      <c r="G6631">
        <f t="shared" si="121"/>
        <v>0</v>
      </c>
    </row>
    <row r="6632" spans="7:7" x14ac:dyDescent="0.25">
      <c r="G6632">
        <f t="shared" si="121"/>
        <v>0</v>
      </c>
    </row>
    <row r="6633" spans="7:7" x14ac:dyDescent="0.25">
      <c r="G6633">
        <f t="shared" si="121"/>
        <v>0</v>
      </c>
    </row>
    <row r="6634" spans="7:7" x14ac:dyDescent="0.25">
      <c r="G6634">
        <f t="shared" si="121"/>
        <v>0</v>
      </c>
    </row>
    <row r="6635" spans="7:7" x14ac:dyDescent="0.25">
      <c r="G6635">
        <f t="shared" si="121"/>
        <v>0</v>
      </c>
    </row>
    <row r="6636" spans="7:7" x14ac:dyDescent="0.25">
      <c r="G6636">
        <f t="shared" si="121"/>
        <v>0</v>
      </c>
    </row>
    <row r="6637" spans="7:7" x14ac:dyDescent="0.25">
      <c r="G6637">
        <f t="shared" si="121"/>
        <v>0</v>
      </c>
    </row>
    <row r="6638" spans="7:7" x14ac:dyDescent="0.25">
      <c r="G6638">
        <f t="shared" si="121"/>
        <v>0</v>
      </c>
    </row>
    <row r="6639" spans="7:7" x14ac:dyDescent="0.25">
      <c r="G6639">
        <f t="shared" si="121"/>
        <v>0</v>
      </c>
    </row>
    <row r="6640" spans="7:7" x14ac:dyDescent="0.25">
      <c r="G6640">
        <f t="shared" si="121"/>
        <v>0</v>
      </c>
    </row>
    <row r="6641" spans="7:7" x14ac:dyDescent="0.25">
      <c r="G6641">
        <f t="shared" si="121"/>
        <v>0</v>
      </c>
    </row>
    <row r="6642" spans="7:7" x14ac:dyDescent="0.25">
      <c r="G6642">
        <f t="shared" si="121"/>
        <v>0</v>
      </c>
    </row>
    <row r="6643" spans="7:7" x14ac:dyDescent="0.25">
      <c r="G6643">
        <f t="shared" si="121"/>
        <v>0</v>
      </c>
    </row>
    <row r="6644" spans="7:7" x14ac:dyDescent="0.25">
      <c r="G6644">
        <f t="shared" si="121"/>
        <v>0</v>
      </c>
    </row>
    <row r="6645" spans="7:7" x14ac:dyDescent="0.25">
      <c r="G6645">
        <f t="shared" si="121"/>
        <v>0</v>
      </c>
    </row>
    <row r="6646" spans="7:7" x14ac:dyDescent="0.25">
      <c r="G6646">
        <f t="shared" si="121"/>
        <v>0</v>
      </c>
    </row>
    <row r="6647" spans="7:7" x14ac:dyDescent="0.25">
      <c r="G6647">
        <f t="shared" si="121"/>
        <v>0</v>
      </c>
    </row>
    <row r="6648" spans="7:7" x14ac:dyDescent="0.25">
      <c r="G6648">
        <f t="shared" si="121"/>
        <v>0</v>
      </c>
    </row>
    <row r="6649" spans="7:7" x14ac:dyDescent="0.25">
      <c r="G6649">
        <f t="shared" si="121"/>
        <v>0</v>
      </c>
    </row>
    <row r="6650" spans="7:7" x14ac:dyDescent="0.25">
      <c r="G6650">
        <f t="shared" si="121"/>
        <v>0</v>
      </c>
    </row>
    <row r="6651" spans="7:7" x14ac:dyDescent="0.25">
      <c r="G6651">
        <f t="shared" si="121"/>
        <v>0</v>
      </c>
    </row>
    <row r="6652" spans="7:7" x14ac:dyDescent="0.25">
      <c r="G6652">
        <f t="shared" si="121"/>
        <v>0</v>
      </c>
    </row>
    <row r="6653" spans="7:7" x14ac:dyDescent="0.25">
      <c r="G6653">
        <f t="shared" si="121"/>
        <v>0</v>
      </c>
    </row>
    <row r="6654" spans="7:7" x14ac:dyDescent="0.25">
      <c r="G6654">
        <f t="shared" si="121"/>
        <v>0</v>
      </c>
    </row>
    <row r="6655" spans="7:7" x14ac:dyDescent="0.25">
      <c r="G6655">
        <f t="shared" si="121"/>
        <v>0</v>
      </c>
    </row>
    <row r="6656" spans="7:7" x14ac:dyDescent="0.25">
      <c r="G6656">
        <f t="shared" si="121"/>
        <v>0</v>
      </c>
    </row>
    <row r="6657" spans="7:7" x14ac:dyDescent="0.25">
      <c r="G6657">
        <f t="shared" si="121"/>
        <v>0</v>
      </c>
    </row>
    <row r="6658" spans="7:7" x14ac:dyDescent="0.25">
      <c r="G6658">
        <f t="shared" si="121"/>
        <v>0</v>
      </c>
    </row>
    <row r="6659" spans="7:7" x14ac:dyDescent="0.25">
      <c r="G6659">
        <f t="shared" si="121"/>
        <v>0</v>
      </c>
    </row>
    <row r="6660" spans="7:7" x14ac:dyDescent="0.25">
      <c r="G6660">
        <f t="shared" si="121"/>
        <v>0</v>
      </c>
    </row>
    <row r="6661" spans="7:7" x14ac:dyDescent="0.25">
      <c r="G6661">
        <f t="shared" si="121"/>
        <v>0</v>
      </c>
    </row>
    <row r="6662" spans="7:7" x14ac:dyDescent="0.25">
      <c r="G6662">
        <f t="shared" si="121"/>
        <v>0</v>
      </c>
    </row>
    <row r="6663" spans="7:7" x14ac:dyDescent="0.25">
      <c r="G6663">
        <f t="shared" si="121"/>
        <v>0</v>
      </c>
    </row>
    <row r="6664" spans="7:7" x14ac:dyDescent="0.25">
      <c r="G6664">
        <f t="shared" ref="G6664:G6727" si="122">IF(E6664=E6663,G6663,D6664)</f>
        <v>0</v>
      </c>
    </row>
    <row r="6665" spans="7:7" x14ac:dyDescent="0.25">
      <c r="G6665">
        <f t="shared" si="122"/>
        <v>0</v>
      </c>
    </row>
    <row r="6666" spans="7:7" x14ac:dyDescent="0.25">
      <c r="G6666">
        <f t="shared" si="122"/>
        <v>0</v>
      </c>
    </row>
    <row r="6667" spans="7:7" x14ac:dyDescent="0.25">
      <c r="G6667">
        <f t="shared" si="122"/>
        <v>0</v>
      </c>
    </row>
    <row r="6668" spans="7:7" x14ac:dyDescent="0.25">
      <c r="G6668">
        <f t="shared" si="122"/>
        <v>0</v>
      </c>
    </row>
    <row r="6669" spans="7:7" x14ac:dyDescent="0.25">
      <c r="G6669">
        <f t="shared" si="122"/>
        <v>0</v>
      </c>
    </row>
    <row r="6670" spans="7:7" x14ac:dyDescent="0.25">
      <c r="G6670">
        <f t="shared" si="122"/>
        <v>0</v>
      </c>
    </row>
    <row r="6671" spans="7:7" x14ac:dyDescent="0.25">
      <c r="G6671">
        <f t="shared" si="122"/>
        <v>0</v>
      </c>
    </row>
    <row r="6672" spans="7:7" x14ac:dyDescent="0.25">
      <c r="G6672">
        <f t="shared" si="122"/>
        <v>0</v>
      </c>
    </row>
    <row r="6673" spans="7:7" x14ac:dyDescent="0.25">
      <c r="G6673">
        <f t="shared" si="122"/>
        <v>0</v>
      </c>
    </row>
    <row r="6674" spans="7:7" x14ac:dyDescent="0.25">
      <c r="G6674">
        <f t="shared" si="122"/>
        <v>0</v>
      </c>
    </row>
    <row r="6675" spans="7:7" x14ac:dyDescent="0.25">
      <c r="G6675">
        <f t="shared" si="122"/>
        <v>0</v>
      </c>
    </row>
    <row r="6676" spans="7:7" x14ac:dyDescent="0.25">
      <c r="G6676">
        <f t="shared" si="122"/>
        <v>0</v>
      </c>
    </row>
    <row r="6677" spans="7:7" x14ac:dyDescent="0.25">
      <c r="G6677">
        <f t="shared" si="122"/>
        <v>0</v>
      </c>
    </row>
    <row r="6678" spans="7:7" x14ac:dyDescent="0.25">
      <c r="G6678">
        <f t="shared" si="122"/>
        <v>0</v>
      </c>
    </row>
    <row r="6679" spans="7:7" x14ac:dyDescent="0.25">
      <c r="G6679">
        <f t="shared" si="122"/>
        <v>0</v>
      </c>
    </row>
    <row r="6680" spans="7:7" x14ac:dyDescent="0.25">
      <c r="G6680">
        <f t="shared" si="122"/>
        <v>0</v>
      </c>
    </row>
    <row r="6681" spans="7:7" x14ac:dyDescent="0.25">
      <c r="G6681">
        <f t="shared" si="122"/>
        <v>0</v>
      </c>
    </row>
    <row r="6682" spans="7:7" x14ac:dyDescent="0.25">
      <c r="G6682">
        <f t="shared" si="122"/>
        <v>0</v>
      </c>
    </row>
    <row r="6683" spans="7:7" x14ac:dyDescent="0.25">
      <c r="G6683">
        <f t="shared" si="122"/>
        <v>0</v>
      </c>
    </row>
    <row r="6684" spans="7:7" x14ac:dyDescent="0.25">
      <c r="G6684">
        <f t="shared" si="122"/>
        <v>0</v>
      </c>
    </row>
    <row r="6685" spans="7:7" x14ac:dyDescent="0.25">
      <c r="G6685">
        <f t="shared" si="122"/>
        <v>0</v>
      </c>
    </row>
    <row r="6686" spans="7:7" x14ac:dyDescent="0.25">
      <c r="G6686">
        <f t="shared" si="122"/>
        <v>0</v>
      </c>
    </row>
    <row r="6687" spans="7:7" x14ac:dyDescent="0.25">
      <c r="G6687">
        <f t="shared" si="122"/>
        <v>0</v>
      </c>
    </row>
    <row r="6688" spans="7:7" x14ac:dyDescent="0.25">
      <c r="G6688">
        <f t="shared" si="122"/>
        <v>0</v>
      </c>
    </row>
    <row r="6689" spans="7:7" x14ac:dyDescent="0.25">
      <c r="G6689">
        <f t="shared" si="122"/>
        <v>0</v>
      </c>
    </row>
    <row r="6690" spans="7:7" x14ac:dyDescent="0.25">
      <c r="G6690">
        <f t="shared" si="122"/>
        <v>0</v>
      </c>
    </row>
    <row r="6691" spans="7:7" x14ac:dyDescent="0.25">
      <c r="G6691">
        <f t="shared" si="122"/>
        <v>0</v>
      </c>
    </row>
    <row r="6692" spans="7:7" x14ac:dyDescent="0.25">
      <c r="G6692">
        <f t="shared" si="122"/>
        <v>0</v>
      </c>
    </row>
    <row r="6693" spans="7:7" x14ac:dyDescent="0.25">
      <c r="G6693">
        <f t="shared" si="122"/>
        <v>0</v>
      </c>
    </row>
    <row r="6694" spans="7:7" x14ac:dyDescent="0.25">
      <c r="G6694">
        <f t="shared" si="122"/>
        <v>0</v>
      </c>
    </row>
    <row r="6695" spans="7:7" x14ac:dyDescent="0.25">
      <c r="G6695">
        <f t="shared" si="122"/>
        <v>0</v>
      </c>
    </row>
    <row r="6696" spans="7:7" x14ac:dyDescent="0.25">
      <c r="G6696">
        <f t="shared" si="122"/>
        <v>0</v>
      </c>
    </row>
    <row r="6697" spans="7:7" x14ac:dyDescent="0.25">
      <c r="G6697">
        <f t="shared" si="122"/>
        <v>0</v>
      </c>
    </row>
    <row r="6698" spans="7:7" x14ac:dyDescent="0.25">
      <c r="G6698">
        <f t="shared" si="122"/>
        <v>0</v>
      </c>
    </row>
    <row r="6699" spans="7:7" x14ac:dyDescent="0.25">
      <c r="G6699">
        <f t="shared" si="122"/>
        <v>0</v>
      </c>
    </row>
    <row r="6700" spans="7:7" x14ac:dyDescent="0.25">
      <c r="G6700">
        <f t="shared" si="122"/>
        <v>0</v>
      </c>
    </row>
    <row r="6701" spans="7:7" x14ac:dyDescent="0.25">
      <c r="G6701">
        <f t="shared" si="122"/>
        <v>0</v>
      </c>
    </row>
    <row r="6702" spans="7:7" x14ac:dyDescent="0.25">
      <c r="G6702">
        <f t="shared" si="122"/>
        <v>0</v>
      </c>
    </row>
    <row r="6703" spans="7:7" x14ac:dyDescent="0.25">
      <c r="G6703">
        <f t="shared" si="122"/>
        <v>0</v>
      </c>
    </row>
    <row r="6704" spans="7:7" x14ac:dyDescent="0.25">
      <c r="G6704">
        <f t="shared" si="122"/>
        <v>0</v>
      </c>
    </row>
    <row r="6705" spans="7:7" x14ac:dyDescent="0.25">
      <c r="G6705">
        <f t="shared" si="122"/>
        <v>0</v>
      </c>
    </row>
    <row r="6706" spans="7:7" x14ac:dyDescent="0.25">
      <c r="G6706">
        <f t="shared" si="122"/>
        <v>0</v>
      </c>
    </row>
    <row r="6707" spans="7:7" x14ac:dyDescent="0.25">
      <c r="G6707">
        <f t="shared" si="122"/>
        <v>0</v>
      </c>
    </row>
    <row r="6708" spans="7:7" x14ac:dyDescent="0.25">
      <c r="G6708">
        <f t="shared" si="122"/>
        <v>0</v>
      </c>
    </row>
    <row r="6709" spans="7:7" x14ac:dyDescent="0.25">
      <c r="G6709">
        <f t="shared" si="122"/>
        <v>0</v>
      </c>
    </row>
    <row r="6710" spans="7:7" x14ac:dyDescent="0.25">
      <c r="G6710">
        <f t="shared" si="122"/>
        <v>0</v>
      </c>
    </row>
    <row r="6711" spans="7:7" x14ac:dyDescent="0.25">
      <c r="G6711">
        <f t="shared" si="122"/>
        <v>0</v>
      </c>
    </row>
    <row r="6712" spans="7:7" x14ac:dyDescent="0.25">
      <c r="G6712">
        <f t="shared" si="122"/>
        <v>0</v>
      </c>
    </row>
    <row r="6713" spans="7:7" x14ac:dyDescent="0.25">
      <c r="G6713">
        <f t="shared" si="122"/>
        <v>0</v>
      </c>
    </row>
    <row r="6714" spans="7:7" x14ac:dyDescent="0.25">
      <c r="G6714">
        <f t="shared" si="122"/>
        <v>0</v>
      </c>
    </row>
    <row r="6715" spans="7:7" x14ac:dyDescent="0.25">
      <c r="G6715">
        <f t="shared" si="122"/>
        <v>0</v>
      </c>
    </row>
    <row r="6716" spans="7:7" x14ac:dyDescent="0.25">
      <c r="G6716">
        <f t="shared" si="122"/>
        <v>0</v>
      </c>
    </row>
    <row r="6717" spans="7:7" x14ac:dyDescent="0.25">
      <c r="G6717">
        <f t="shared" si="122"/>
        <v>0</v>
      </c>
    </row>
    <row r="6718" spans="7:7" x14ac:dyDescent="0.25">
      <c r="G6718">
        <f t="shared" si="122"/>
        <v>0</v>
      </c>
    </row>
    <row r="6719" spans="7:7" x14ac:dyDescent="0.25">
      <c r="G6719">
        <f t="shared" si="122"/>
        <v>0</v>
      </c>
    </row>
    <row r="6720" spans="7:7" x14ac:dyDescent="0.25">
      <c r="G6720">
        <f t="shared" si="122"/>
        <v>0</v>
      </c>
    </row>
    <row r="6721" spans="7:7" x14ac:dyDescent="0.25">
      <c r="G6721">
        <f t="shared" si="122"/>
        <v>0</v>
      </c>
    </row>
    <row r="6722" spans="7:7" x14ac:dyDescent="0.25">
      <c r="G6722">
        <f t="shared" si="122"/>
        <v>0</v>
      </c>
    </row>
    <row r="6723" spans="7:7" x14ac:dyDescent="0.25">
      <c r="G6723">
        <f t="shared" si="122"/>
        <v>0</v>
      </c>
    </row>
    <row r="6724" spans="7:7" x14ac:dyDescent="0.25">
      <c r="G6724">
        <f t="shared" si="122"/>
        <v>0</v>
      </c>
    </row>
    <row r="6725" spans="7:7" x14ac:dyDescent="0.25">
      <c r="G6725">
        <f t="shared" si="122"/>
        <v>0</v>
      </c>
    </row>
    <row r="6726" spans="7:7" x14ac:dyDescent="0.25">
      <c r="G6726">
        <f t="shared" si="122"/>
        <v>0</v>
      </c>
    </row>
    <row r="6727" spans="7:7" x14ac:dyDescent="0.25">
      <c r="G6727">
        <f t="shared" si="122"/>
        <v>0</v>
      </c>
    </row>
    <row r="6728" spans="7:7" x14ac:dyDescent="0.25">
      <c r="G6728">
        <f t="shared" ref="G6728:G6791" si="123">IF(E6728=E6727,G6727,D6728)</f>
        <v>0</v>
      </c>
    </row>
    <row r="6729" spans="7:7" x14ac:dyDescent="0.25">
      <c r="G6729">
        <f t="shared" si="123"/>
        <v>0</v>
      </c>
    </row>
    <row r="6730" spans="7:7" x14ac:dyDescent="0.25">
      <c r="G6730">
        <f t="shared" si="123"/>
        <v>0</v>
      </c>
    </row>
    <row r="6731" spans="7:7" x14ac:dyDescent="0.25">
      <c r="G6731">
        <f t="shared" si="123"/>
        <v>0</v>
      </c>
    </row>
    <row r="6732" spans="7:7" x14ac:dyDescent="0.25">
      <c r="G6732">
        <f t="shared" si="123"/>
        <v>0</v>
      </c>
    </row>
    <row r="6733" spans="7:7" x14ac:dyDescent="0.25">
      <c r="G6733">
        <f t="shared" si="123"/>
        <v>0</v>
      </c>
    </row>
    <row r="6734" spans="7:7" x14ac:dyDescent="0.25">
      <c r="G6734">
        <f t="shared" si="123"/>
        <v>0</v>
      </c>
    </row>
    <row r="6735" spans="7:7" x14ac:dyDescent="0.25">
      <c r="G6735">
        <f t="shared" si="123"/>
        <v>0</v>
      </c>
    </row>
    <row r="6736" spans="7:7" x14ac:dyDescent="0.25">
      <c r="G6736">
        <f t="shared" si="123"/>
        <v>0</v>
      </c>
    </row>
    <row r="6737" spans="7:7" x14ac:dyDescent="0.25">
      <c r="G6737">
        <f t="shared" si="123"/>
        <v>0</v>
      </c>
    </row>
    <row r="6738" spans="7:7" x14ac:dyDescent="0.25">
      <c r="G6738">
        <f t="shared" si="123"/>
        <v>0</v>
      </c>
    </row>
    <row r="6739" spans="7:7" x14ac:dyDescent="0.25">
      <c r="G6739">
        <f t="shared" si="123"/>
        <v>0</v>
      </c>
    </row>
    <row r="6740" spans="7:7" x14ac:dyDescent="0.25">
      <c r="G6740">
        <f t="shared" si="123"/>
        <v>0</v>
      </c>
    </row>
    <row r="6741" spans="7:7" x14ac:dyDescent="0.25">
      <c r="G6741">
        <f t="shared" si="123"/>
        <v>0</v>
      </c>
    </row>
    <row r="6742" spans="7:7" x14ac:dyDescent="0.25">
      <c r="G6742">
        <f t="shared" si="123"/>
        <v>0</v>
      </c>
    </row>
    <row r="6743" spans="7:7" x14ac:dyDescent="0.25">
      <c r="G6743">
        <f t="shared" si="123"/>
        <v>0</v>
      </c>
    </row>
    <row r="6744" spans="7:7" x14ac:dyDescent="0.25">
      <c r="G6744">
        <f t="shared" si="123"/>
        <v>0</v>
      </c>
    </row>
    <row r="6745" spans="7:7" x14ac:dyDescent="0.25">
      <c r="G6745">
        <f t="shared" si="123"/>
        <v>0</v>
      </c>
    </row>
    <row r="6746" spans="7:7" x14ac:dyDescent="0.25">
      <c r="G6746">
        <f t="shared" si="123"/>
        <v>0</v>
      </c>
    </row>
    <row r="6747" spans="7:7" x14ac:dyDescent="0.25">
      <c r="G6747">
        <f t="shared" si="123"/>
        <v>0</v>
      </c>
    </row>
    <row r="6748" spans="7:7" x14ac:dyDescent="0.25">
      <c r="G6748">
        <f t="shared" si="123"/>
        <v>0</v>
      </c>
    </row>
    <row r="6749" spans="7:7" x14ac:dyDescent="0.25">
      <c r="G6749">
        <f t="shared" si="123"/>
        <v>0</v>
      </c>
    </row>
    <row r="6750" spans="7:7" x14ac:dyDescent="0.25">
      <c r="G6750">
        <f t="shared" si="123"/>
        <v>0</v>
      </c>
    </row>
    <row r="6751" spans="7:7" x14ac:dyDescent="0.25">
      <c r="G6751">
        <f t="shared" si="123"/>
        <v>0</v>
      </c>
    </row>
    <row r="6752" spans="7:7" x14ac:dyDescent="0.25">
      <c r="G6752">
        <f t="shared" si="123"/>
        <v>0</v>
      </c>
    </row>
    <row r="6753" spans="7:7" x14ac:dyDescent="0.25">
      <c r="G6753">
        <f t="shared" si="123"/>
        <v>0</v>
      </c>
    </row>
    <row r="6754" spans="7:7" x14ac:dyDescent="0.25">
      <c r="G6754">
        <f t="shared" si="123"/>
        <v>0</v>
      </c>
    </row>
    <row r="6755" spans="7:7" x14ac:dyDescent="0.25">
      <c r="G6755">
        <f t="shared" si="123"/>
        <v>0</v>
      </c>
    </row>
    <row r="6756" spans="7:7" x14ac:dyDescent="0.25">
      <c r="G6756">
        <f t="shared" si="123"/>
        <v>0</v>
      </c>
    </row>
    <row r="6757" spans="7:7" x14ac:dyDescent="0.25">
      <c r="G6757">
        <f t="shared" si="123"/>
        <v>0</v>
      </c>
    </row>
    <row r="6758" spans="7:7" x14ac:dyDescent="0.25">
      <c r="G6758">
        <f t="shared" si="123"/>
        <v>0</v>
      </c>
    </row>
    <row r="6759" spans="7:7" x14ac:dyDescent="0.25">
      <c r="G6759">
        <f t="shared" si="123"/>
        <v>0</v>
      </c>
    </row>
    <row r="6760" spans="7:7" x14ac:dyDescent="0.25">
      <c r="G6760">
        <f t="shared" si="123"/>
        <v>0</v>
      </c>
    </row>
    <row r="6761" spans="7:7" x14ac:dyDescent="0.25">
      <c r="G6761">
        <f t="shared" si="123"/>
        <v>0</v>
      </c>
    </row>
    <row r="6762" spans="7:7" x14ac:dyDescent="0.25">
      <c r="G6762">
        <f t="shared" si="123"/>
        <v>0</v>
      </c>
    </row>
    <row r="6763" spans="7:7" x14ac:dyDescent="0.25">
      <c r="G6763">
        <f t="shared" si="123"/>
        <v>0</v>
      </c>
    </row>
    <row r="6764" spans="7:7" x14ac:dyDescent="0.25">
      <c r="G6764">
        <f t="shared" si="123"/>
        <v>0</v>
      </c>
    </row>
    <row r="6765" spans="7:7" x14ac:dyDescent="0.25">
      <c r="G6765">
        <f t="shared" si="123"/>
        <v>0</v>
      </c>
    </row>
    <row r="6766" spans="7:7" x14ac:dyDescent="0.25">
      <c r="G6766">
        <f t="shared" si="123"/>
        <v>0</v>
      </c>
    </row>
    <row r="6767" spans="7:7" x14ac:dyDescent="0.25">
      <c r="G6767">
        <f t="shared" si="123"/>
        <v>0</v>
      </c>
    </row>
    <row r="6768" spans="7:7" x14ac:dyDescent="0.25">
      <c r="G6768">
        <f t="shared" si="123"/>
        <v>0</v>
      </c>
    </row>
    <row r="6769" spans="7:7" x14ac:dyDescent="0.25">
      <c r="G6769">
        <f t="shared" si="123"/>
        <v>0</v>
      </c>
    </row>
    <row r="6770" spans="7:7" x14ac:dyDescent="0.25">
      <c r="G6770">
        <f t="shared" si="123"/>
        <v>0</v>
      </c>
    </row>
    <row r="6771" spans="7:7" x14ac:dyDescent="0.25">
      <c r="G6771">
        <f t="shared" si="123"/>
        <v>0</v>
      </c>
    </row>
    <row r="6772" spans="7:7" x14ac:dyDescent="0.25">
      <c r="G6772">
        <f t="shared" si="123"/>
        <v>0</v>
      </c>
    </row>
    <row r="6773" spans="7:7" x14ac:dyDescent="0.25">
      <c r="G6773">
        <f t="shared" si="123"/>
        <v>0</v>
      </c>
    </row>
    <row r="6774" spans="7:7" x14ac:dyDescent="0.25">
      <c r="G6774">
        <f t="shared" si="123"/>
        <v>0</v>
      </c>
    </row>
    <row r="6775" spans="7:7" x14ac:dyDescent="0.25">
      <c r="G6775">
        <f t="shared" si="123"/>
        <v>0</v>
      </c>
    </row>
    <row r="6776" spans="7:7" x14ac:dyDescent="0.25">
      <c r="G6776">
        <f t="shared" si="123"/>
        <v>0</v>
      </c>
    </row>
    <row r="6777" spans="7:7" x14ac:dyDescent="0.25">
      <c r="G6777">
        <f t="shared" si="123"/>
        <v>0</v>
      </c>
    </row>
    <row r="6778" spans="7:7" x14ac:dyDescent="0.25">
      <c r="G6778">
        <f t="shared" si="123"/>
        <v>0</v>
      </c>
    </row>
    <row r="6779" spans="7:7" x14ac:dyDescent="0.25">
      <c r="G6779">
        <f t="shared" si="123"/>
        <v>0</v>
      </c>
    </row>
    <row r="6780" spans="7:7" x14ac:dyDescent="0.25">
      <c r="G6780">
        <f t="shared" si="123"/>
        <v>0</v>
      </c>
    </row>
    <row r="6781" spans="7:7" x14ac:dyDescent="0.25">
      <c r="G6781">
        <f t="shared" si="123"/>
        <v>0</v>
      </c>
    </row>
    <row r="6782" spans="7:7" x14ac:dyDescent="0.25">
      <c r="G6782">
        <f t="shared" si="123"/>
        <v>0</v>
      </c>
    </row>
    <row r="6783" spans="7:7" x14ac:dyDescent="0.25">
      <c r="G6783">
        <f t="shared" si="123"/>
        <v>0</v>
      </c>
    </row>
    <row r="6784" spans="7:7" x14ac:dyDescent="0.25">
      <c r="G6784">
        <f t="shared" si="123"/>
        <v>0</v>
      </c>
    </row>
    <row r="6785" spans="7:7" x14ac:dyDescent="0.25">
      <c r="G6785">
        <f t="shared" si="123"/>
        <v>0</v>
      </c>
    </row>
    <row r="6786" spans="7:7" x14ac:dyDescent="0.25">
      <c r="G6786">
        <f t="shared" si="123"/>
        <v>0</v>
      </c>
    </row>
    <row r="6787" spans="7:7" x14ac:dyDescent="0.25">
      <c r="G6787">
        <f t="shared" si="123"/>
        <v>0</v>
      </c>
    </row>
    <row r="6788" spans="7:7" x14ac:dyDescent="0.25">
      <c r="G6788">
        <f t="shared" si="123"/>
        <v>0</v>
      </c>
    </row>
    <row r="6789" spans="7:7" x14ac:dyDescent="0.25">
      <c r="G6789">
        <f t="shared" si="123"/>
        <v>0</v>
      </c>
    </row>
    <row r="6790" spans="7:7" x14ac:dyDescent="0.25">
      <c r="G6790">
        <f t="shared" si="123"/>
        <v>0</v>
      </c>
    </row>
    <row r="6791" spans="7:7" x14ac:dyDescent="0.25">
      <c r="G6791">
        <f t="shared" si="123"/>
        <v>0</v>
      </c>
    </row>
    <row r="6792" spans="7:7" x14ac:dyDescent="0.25">
      <c r="G6792">
        <f t="shared" ref="G6792:G6855" si="124">IF(E6792=E6791,G6791,D6792)</f>
        <v>0</v>
      </c>
    </row>
    <row r="6793" spans="7:7" x14ac:dyDescent="0.25">
      <c r="G6793">
        <f t="shared" si="124"/>
        <v>0</v>
      </c>
    </row>
    <row r="6794" spans="7:7" x14ac:dyDescent="0.25">
      <c r="G6794">
        <f t="shared" si="124"/>
        <v>0</v>
      </c>
    </row>
    <row r="6795" spans="7:7" x14ac:dyDescent="0.25">
      <c r="G6795">
        <f t="shared" si="124"/>
        <v>0</v>
      </c>
    </row>
    <row r="6796" spans="7:7" x14ac:dyDescent="0.25">
      <c r="G6796">
        <f t="shared" si="124"/>
        <v>0</v>
      </c>
    </row>
    <row r="6797" spans="7:7" x14ac:dyDescent="0.25">
      <c r="G6797">
        <f t="shared" si="124"/>
        <v>0</v>
      </c>
    </row>
    <row r="6798" spans="7:7" x14ac:dyDescent="0.25">
      <c r="G6798">
        <f t="shared" si="124"/>
        <v>0</v>
      </c>
    </row>
    <row r="6799" spans="7:7" x14ac:dyDescent="0.25">
      <c r="G6799">
        <f t="shared" si="124"/>
        <v>0</v>
      </c>
    </row>
    <row r="6800" spans="7:7" x14ac:dyDescent="0.25">
      <c r="G6800">
        <f t="shared" si="124"/>
        <v>0</v>
      </c>
    </row>
    <row r="6801" spans="7:7" x14ac:dyDescent="0.25">
      <c r="G6801">
        <f t="shared" si="124"/>
        <v>0</v>
      </c>
    </row>
    <row r="6802" spans="7:7" x14ac:dyDescent="0.25">
      <c r="G6802">
        <f t="shared" si="124"/>
        <v>0</v>
      </c>
    </row>
    <row r="6803" spans="7:7" x14ac:dyDescent="0.25">
      <c r="G6803">
        <f t="shared" si="124"/>
        <v>0</v>
      </c>
    </row>
    <row r="6804" spans="7:7" x14ac:dyDescent="0.25">
      <c r="G6804">
        <f t="shared" si="124"/>
        <v>0</v>
      </c>
    </row>
    <row r="6805" spans="7:7" x14ac:dyDescent="0.25">
      <c r="G6805">
        <f t="shared" si="124"/>
        <v>0</v>
      </c>
    </row>
    <row r="6806" spans="7:7" x14ac:dyDescent="0.25">
      <c r="G6806">
        <f t="shared" si="124"/>
        <v>0</v>
      </c>
    </row>
    <row r="6807" spans="7:7" x14ac:dyDescent="0.25">
      <c r="G6807">
        <f t="shared" si="124"/>
        <v>0</v>
      </c>
    </row>
    <row r="6808" spans="7:7" x14ac:dyDescent="0.25">
      <c r="G6808">
        <f t="shared" si="124"/>
        <v>0</v>
      </c>
    </row>
    <row r="6809" spans="7:7" x14ac:dyDescent="0.25">
      <c r="G6809">
        <f t="shared" si="124"/>
        <v>0</v>
      </c>
    </row>
    <row r="6810" spans="7:7" x14ac:dyDescent="0.25">
      <c r="G6810">
        <f t="shared" si="124"/>
        <v>0</v>
      </c>
    </row>
    <row r="6811" spans="7:7" x14ac:dyDescent="0.25">
      <c r="G6811">
        <f t="shared" si="124"/>
        <v>0</v>
      </c>
    </row>
    <row r="6812" spans="7:7" x14ac:dyDescent="0.25">
      <c r="G6812">
        <f t="shared" si="124"/>
        <v>0</v>
      </c>
    </row>
    <row r="6813" spans="7:7" x14ac:dyDescent="0.25">
      <c r="G6813">
        <f t="shared" si="124"/>
        <v>0</v>
      </c>
    </row>
    <row r="6814" spans="7:7" x14ac:dyDescent="0.25">
      <c r="G6814">
        <f t="shared" si="124"/>
        <v>0</v>
      </c>
    </row>
    <row r="6815" spans="7:7" x14ac:dyDescent="0.25">
      <c r="G6815">
        <f t="shared" si="124"/>
        <v>0</v>
      </c>
    </row>
    <row r="6816" spans="7:7" x14ac:dyDescent="0.25">
      <c r="G6816">
        <f t="shared" si="124"/>
        <v>0</v>
      </c>
    </row>
    <row r="6817" spans="7:7" x14ac:dyDescent="0.25">
      <c r="G6817">
        <f t="shared" si="124"/>
        <v>0</v>
      </c>
    </row>
    <row r="6818" spans="7:7" x14ac:dyDescent="0.25">
      <c r="G6818">
        <f t="shared" si="124"/>
        <v>0</v>
      </c>
    </row>
    <row r="6819" spans="7:7" x14ac:dyDescent="0.25">
      <c r="G6819">
        <f t="shared" si="124"/>
        <v>0</v>
      </c>
    </row>
    <row r="6820" spans="7:7" x14ac:dyDescent="0.25">
      <c r="G6820">
        <f t="shared" si="124"/>
        <v>0</v>
      </c>
    </row>
    <row r="6821" spans="7:7" x14ac:dyDescent="0.25">
      <c r="G6821">
        <f t="shared" si="124"/>
        <v>0</v>
      </c>
    </row>
    <row r="6822" spans="7:7" x14ac:dyDescent="0.25">
      <c r="G6822">
        <f t="shared" si="124"/>
        <v>0</v>
      </c>
    </row>
    <row r="6823" spans="7:7" x14ac:dyDescent="0.25">
      <c r="G6823">
        <f t="shared" si="124"/>
        <v>0</v>
      </c>
    </row>
    <row r="6824" spans="7:7" x14ac:dyDescent="0.25">
      <c r="G6824">
        <f t="shared" si="124"/>
        <v>0</v>
      </c>
    </row>
    <row r="6825" spans="7:7" x14ac:dyDescent="0.25">
      <c r="G6825">
        <f t="shared" si="124"/>
        <v>0</v>
      </c>
    </row>
    <row r="6826" spans="7:7" x14ac:dyDescent="0.25">
      <c r="G6826">
        <f t="shared" si="124"/>
        <v>0</v>
      </c>
    </row>
    <row r="6827" spans="7:7" x14ac:dyDescent="0.25">
      <c r="G6827">
        <f t="shared" si="124"/>
        <v>0</v>
      </c>
    </row>
    <row r="6828" spans="7:7" x14ac:dyDescent="0.25">
      <c r="G6828">
        <f t="shared" si="124"/>
        <v>0</v>
      </c>
    </row>
    <row r="6829" spans="7:7" x14ac:dyDescent="0.25">
      <c r="G6829">
        <f t="shared" si="124"/>
        <v>0</v>
      </c>
    </row>
    <row r="6830" spans="7:7" x14ac:dyDescent="0.25">
      <c r="G6830">
        <f t="shared" si="124"/>
        <v>0</v>
      </c>
    </row>
    <row r="6831" spans="7:7" x14ac:dyDescent="0.25">
      <c r="G6831">
        <f t="shared" si="124"/>
        <v>0</v>
      </c>
    </row>
    <row r="6832" spans="7:7" x14ac:dyDescent="0.25">
      <c r="G6832">
        <f t="shared" si="124"/>
        <v>0</v>
      </c>
    </row>
    <row r="6833" spans="7:7" x14ac:dyDescent="0.25">
      <c r="G6833">
        <f t="shared" si="124"/>
        <v>0</v>
      </c>
    </row>
    <row r="6834" spans="7:7" x14ac:dyDescent="0.25">
      <c r="G6834">
        <f t="shared" si="124"/>
        <v>0</v>
      </c>
    </row>
    <row r="6835" spans="7:7" x14ac:dyDescent="0.25">
      <c r="G6835">
        <f t="shared" si="124"/>
        <v>0</v>
      </c>
    </row>
    <row r="6836" spans="7:7" x14ac:dyDescent="0.25">
      <c r="G6836">
        <f t="shared" si="124"/>
        <v>0</v>
      </c>
    </row>
    <row r="6837" spans="7:7" x14ac:dyDescent="0.25">
      <c r="G6837">
        <f t="shared" si="124"/>
        <v>0</v>
      </c>
    </row>
    <row r="6838" spans="7:7" x14ac:dyDescent="0.25">
      <c r="G6838">
        <f t="shared" si="124"/>
        <v>0</v>
      </c>
    </row>
    <row r="6839" spans="7:7" x14ac:dyDescent="0.25">
      <c r="G6839">
        <f t="shared" si="124"/>
        <v>0</v>
      </c>
    </row>
    <row r="6840" spans="7:7" x14ac:dyDescent="0.25">
      <c r="G6840">
        <f t="shared" si="124"/>
        <v>0</v>
      </c>
    </row>
    <row r="6841" spans="7:7" x14ac:dyDescent="0.25">
      <c r="G6841">
        <f t="shared" si="124"/>
        <v>0</v>
      </c>
    </row>
    <row r="6842" spans="7:7" x14ac:dyDescent="0.25">
      <c r="G6842">
        <f t="shared" si="124"/>
        <v>0</v>
      </c>
    </row>
    <row r="6843" spans="7:7" x14ac:dyDescent="0.25">
      <c r="G6843">
        <f t="shared" si="124"/>
        <v>0</v>
      </c>
    </row>
    <row r="6844" spans="7:7" x14ac:dyDescent="0.25">
      <c r="G6844">
        <f t="shared" si="124"/>
        <v>0</v>
      </c>
    </row>
    <row r="6845" spans="7:7" x14ac:dyDescent="0.25">
      <c r="G6845">
        <f t="shared" si="124"/>
        <v>0</v>
      </c>
    </row>
    <row r="6846" spans="7:7" x14ac:dyDescent="0.25">
      <c r="G6846">
        <f t="shared" si="124"/>
        <v>0</v>
      </c>
    </row>
    <row r="6847" spans="7:7" x14ac:dyDescent="0.25">
      <c r="G6847">
        <f t="shared" si="124"/>
        <v>0</v>
      </c>
    </row>
    <row r="6848" spans="7:7" x14ac:dyDescent="0.25">
      <c r="G6848">
        <f t="shared" si="124"/>
        <v>0</v>
      </c>
    </row>
    <row r="6849" spans="7:7" x14ac:dyDescent="0.25">
      <c r="G6849">
        <f t="shared" si="124"/>
        <v>0</v>
      </c>
    </row>
    <row r="6850" spans="7:7" x14ac:dyDescent="0.25">
      <c r="G6850">
        <f t="shared" si="124"/>
        <v>0</v>
      </c>
    </row>
    <row r="6851" spans="7:7" x14ac:dyDescent="0.25">
      <c r="G6851">
        <f t="shared" si="124"/>
        <v>0</v>
      </c>
    </row>
    <row r="6852" spans="7:7" x14ac:dyDescent="0.25">
      <c r="G6852">
        <f t="shared" si="124"/>
        <v>0</v>
      </c>
    </row>
    <row r="6853" spans="7:7" x14ac:dyDescent="0.25">
      <c r="G6853">
        <f t="shared" si="124"/>
        <v>0</v>
      </c>
    </row>
    <row r="6854" spans="7:7" x14ac:dyDescent="0.25">
      <c r="G6854">
        <f t="shared" si="124"/>
        <v>0</v>
      </c>
    </row>
    <row r="6855" spans="7:7" x14ac:dyDescent="0.25">
      <c r="G6855">
        <f t="shared" si="124"/>
        <v>0</v>
      </c>
    </row>
    <row r="6856" spans="7:7" x14ac:dyDescent="0.25">
      <c r="G6856">
        <f t="shared" ref="G6856:G6919" si="125">IF(E6856=E6855,G6855,D6856)</f>
        <v>0</v>
      </c>
    </row>
    <row r="6857" spans="7:7" x14ac:dyDescent="0.25">
      <c r="G6857">
        <f t="shared" si="125"/>
        <v>0</v>
      </c>
    </row>
    <row r="6858" spans="7:7" x14ac:dyDescent="0.25">
      <c r="G6858">
        <f t="shared" si="125"/>
        <v>0</v>
      </c>
    </row>
    <row r="6859" spans="7:7" x14ac:dyDescent="0.25">
      <c r="G6859">
        <f t="shared" si="125"/>
        <v>0</v>
      </c>
    </row>
    <row r="6860" spans="7:7" x14ac:dyDescent="0.25">
      <c r="G6860">
        <f t="shared" si="125"/>
        <v>0</v>
      </c>
    </row>
    <row r="6861" spans="7:7" x14ac:dyDescent="0.25">
      <c r="G6861">
        <f t="shared" si="125"/>
        <v>0</v>
      </c>
    </row>
    <row r="6862" spans="7:7" x14ac:dyDescent="0.25">
      <c r="G6862">
        <f t="shared" si="125"/>
        <v>0</v>
      </c>
    </row>
    <row r="6863" spans="7:7" x14ac:dyDescent="0.25">
      <c r="G6863">
        <f t="shared" si="125"/>
        <v>0</v>
      </c>
    </row>
    <row r="6864" spans="7:7" x14ac:dyDescent="0.25">
      <c r="G6864">
        <f t="shared" si="125"/>
        <v>0</v>
      </c>
    </row>
    <row r="6865" spans="7:7" x14ac:dyDescent="0.25">
      <c r="G6865">
        <f t="shared" si="125"/>
        <v>0</v>
      </c>
    </row>
    <row r="6866" spans="7:7" x14ac:dyDescent="0.25">
      <c r="G6866">
        <f t="shared" si="125"/>
        <v>0</v>
      </c>
    </row>
    <row r="6867" spans="7:7" x14ac:dyDescent="0.25">
      <c r="G6867">
        <f t="shared" si="125"/>
        <v>0</v>
      </c>
    </row>
    <row r="6868" spans="7:7" x14ac:dyDescent="0.25">
      <c r="G6868">
        <f t="shared" si="125"/>
        <v>0</v>
      </c>
    </row>
    <row r="6869" spans="7:7" x14ac:dyDescent="0.25">
      <c r="G6869">
        <f t="shared" si="125"/>
        <v>0</v>
      </c>
    </row>
    <row r="6870" spans="7:7" x14ac:dyDescent="0.25">
      <c r="G6870">
        <f t="shared" si="125"/>
        <v>0</v>
      </c>
    </row>
    <row r="6871" spans="7:7" x14ac:dyDescent="0.25">
      <c r="G6871">
        <f t="shared" si="125"/>
        <v>0</v>
      </c>
    </row>
    <row r="6872" spans="7:7" x14ac:dyDescent="0.25">
      <c r="G6872">
        <f t="shared" si="125"/>
        <v>0</v>
      </c>
    </row>
    <row r="6873" spans="7:7" x14ac:dyDescent="0.25">
      <c r="G6873">
        <f t="shared" si="125"/>
        <v>0</v>
      </c>
    </row>
    <row r="6874" spans="7:7" x14ac:dyDescent="0.25">
      <c r="G6874">
        <f t="shared" si="125"/>
        <v>0</v>
      </c>
    </row>
    <row r="6875" spans="7:7" x14ac:dyDescent="0.25">
      <c r="G6875">
        <f t="shared" si="125"/>
        <v>0</v>
      </c>
    </row>
    <row r="6876" spans="7:7" x14ac:dyDescent="0.25">
      <c r="G6876">
        <f t="shared" si="125"/>
        <v>0</v>
      </c>
    </row>
    <row r="6877" spans="7:7" x14ac:dyDescent="0.25">
      <c r="G6877">
        <f t="shared" si="125"/>
        <v>0</v>
      </c>
    </row>
    <row r="6878" spans="7:7" x14ac:dyDescent="0.25">
      <c r="G6878">
        <f t="shared" si="125"/>
        <v>0</v>
      </c>
    </row>
    <row r="6879" spans="7:7" x14ac:dyDescent="0.25">
      <c r="G6879">
        <f t="shared" si="125"/>
        <v>0</v>
      </c>
    </row>
    <row r="6880" spans="7:7" x14ac:dyDescent="0.25">
      <c r="G6880">
        <f t="shared" si="125"/>
        <v>0</v>
      </c>
    </row>
    <row r="6881" spans="7:7" x14ac:dyDescent="0.25">
      <c r="G6881">
        <f t="shared" si="125"/>
        <v>0</v>
      </c>
    </row>
    <row r="6882" spans="7:7" x14ac:dyDescent="0.25">
      <c r="G6882">
        <f t="shared" si="125"/>
        <v>0</v>
      </c>
    </row>
    <row r="6883" spans="7:7" x14ac:dyDescent="0.25">
      <c r="G6883">
        <f t="shared" si="125"/>
        <v>0</v>
      </c>
    </row>
    <row r="6884" spans="7:7" x14ac:dyDescent="0.25">
      <c r="G6884">
        <f t="shared" si="125"/>
        <v>0</v>
      </c>
    </row>
    <row r="6885" spans="7:7" x14ac:dyDescent="0.25">
      <c r="G6885">
        <f t="shared" si="125"/>
        <v>0</v>
      </c>
    </row>
    <row r="6886" spans="7:7" x14ac:dyDescent="0.25">
      <c r="G6886">
        <f t="shared" si="125"/>
        <v>0</v>
      </c>
    </row>
    <row r="6887" spans="7:7" x14ac:dyDescent="0.25">
      <c r="G6887">
        <f t="shared" si="125"/>
        <v>0</v>
      </c>
    </row>
    <row r="6888" spans="7:7" x14ac:dyDescent="0.25">
      <c r="G6888">
        <f t="shared" si="125"/>
        <v>0</v>
      </c>
    </row>
    <row r="6889" spans="7:7" x14ac:dyDescent="0.25">
      <c r="G6889">
        <f t="shared" si="125"/>
        <v>0</v>
      </c>
    </row>
    <row r="6890" spans="7:7" x14ac:dyDescent="0.25">
      <c r="G6890">
        <f t="shared" si="125"/>
        <v>0</v>
      </c>
    </row>
    <row r="6891" spans="7:7" x14ac:dyDescent="0.25">
      <c r="G6891">
        <f t="shared" si="125"/>
        <v>0</v>
      </c>
    </row>
    <row r="6892" spans="7:7" x14ac:dyDescent="0.25">
      <c r="G6892">
        <f t="shared" si="125"/>
        <v>0</v>
      </c>
    </row>
    <row r="6893" spans="7:7" x14ac:dyDescent="0.25">
      <c r="G6893">
        <f t="shared" si="125"/>
        <v>0</v>
      </c>
    </row>
    <row r="6894" spans="7:7" x14ac:dyDescent="0.25">
      <c r="G6894">
        <f t="shared" si="125"/>
        <v>0</v>
      </c>
    </row>
    <row r="6895" spans="7:7" x14ac:dyDescent="0.25">
      <c r="G6895">
        <f t="shared" si="125"/>
        <v>0</v>
      </c>
    </row>
    <row r="6896" spans="7:7" x14ac:dyDescent="0.25">
      <c r="G6896">
        <f t="shared" si="125"/>
        <v>0</v>
      </c>
    </row>
    <row r="6897" spans="7:7" x14ac:dyDescent="0.25">
      <c r="G6897">
        <f t="shared" si="125"/>
        <v>0</v>
      </c>
    </row>
    <row r="6898" spans="7:7" x14ac:dyDescent="0.25">
      <c r="G6898">
        <f t="shared" si="125"/>
        <v>0</v>
      </c>
    </row>
    <row r="6899" spans="7:7" x14ac:dyDescent="0.25">
      <c r="G6899">
        <f t="shared" si="125"/>
        <v>0</v>
      </c>
    </row>
    <row r="6900" spans="7:7" x14ac:dyDescent="0.25">
      <c r="G6900">
        <f t="shared" si="125"/>
        <v>0</v>
      </c>
    </row>
    <row r="6901" spans="7:7" x14ac:dyDescent="0.25">
      <c r="G6901">
        <f t="shared" si="125"/>
        <v>0</v>
      </c>
    </row>
    <row r="6902" spans="7:7" x14ac:dyDescent="0.25">
      <c r="G6902">
        <f t="shared" si="125"/>
        <v>0</v>
      </c>
    </row>
    <row r="6903" spans="7:7" x14ac:dyDescent="0.25">
      <c r="G6903">
        <f t="shared" si="125"/>
        <v>0</v>
      </c>
    </row>
    <row r="6904" spans="7:7" x14ac:dyDescent="0.25">
      <c r="G6904">
        <f t="shared" si="125"/>
        <v>0</v>
      </c>
    </row>
    <row r="6905" spans="7:7" x14ac:dyDescent="0.25">
      <c r="G6905">
        <f t="shared" si="125"/>
        <v>0</v>
      </c>
    </row>
    <row r="6906" spans="7:7" x14ac:dyDescent="0.25">
      <c r="G6906">
        <f t="shared" si="125"/>
        <v>0</v>
      </c>
    </row>
    <row r="6907" spans="7:7" x14ac:dyDescent="0.25">
      <c r="G6907">
        <f t="shared" si="125"/>
        <v>0</v>
      </c>
    </row>
    <row r="6908" spans="7:7" x14ac:dyDescent="0.25">
      <c r="G6908">
        <f t="shared" si="125"/>
        <v>0</v>
      </c>
    </row>
    <row r="6909" spans="7:7" x14ac:dyDescent="0.25">
      <c r="G6909">
        <f t="shared" si="125"/>
        <v>0</v>
      </c>
    </row>
    <row r="6910" spans="7:7" x14ac:dyDescent="0.25">
      <c r="G6910">
        <f t="shared" si="125"/>
        <v>0</v>
      </c>
    </row>
    <row r="6911" spans="7:7" x14ac:dyDescent="0.25">
      <c r="G6911">
        <f t="shared" si="125"/>
        <v>0</v>
      </c>
    </row>
    <row r="6912" spans="7:7" x14ac:dyDescent="0.25">
      <c r="G6912">
        <f t="shared" si="125"/>
        <v>0</v>
      </c>
    </row>
    <row r="6913" spans="7:7" x14ac:dyDescent="0.25">
      <c r="G6913">
        <f t="shared" si="125"/>
        <v>0</v>
      </c>
    </row>
    <row r="6914" spans="7:7" x14ac:dyDescent="0.25">
      <c r="G6914">
        <f t="shared" si="125"/>
        <v>0</v>
      </c>
    </row>
    <row r="6915" spans="7:7" x14ac:dyDescent="0.25">
      <c r="G6915">
        <f t="shared" si="125"/>
        <v>0</v>
      </c>
    </row>
    <row r="6916" spans="7:7" x14ac:dyDescent="0.25">
      <c r="G6916">
        <f t="shared" si="125"/>
        <v>0</v>
      </c>
    </row>
    <row r="6917" spans="7:7" x14ac:dyDescent="0.25">
      <c r="G6917">
        <f t="shared" si="125"/>
        <v>0</v>
      </c>
    </row>
    <row r="6918" spans="7:7" x14ac:dyDescent="0.25">
      <c r="G6918">
        <f t="shared" si="125"/>
        <v>0</v>
      </c>
    </row>
    <row r="6919" spans="7:7" x14ac:dyDescent="0.25">
      <c r="G6919">
        <f t="shared" si="125"/>
        <v>0</v>
      </c>
    </row>
    <row r="6920" spans="7:7" x14ac:dyDescent="0.25">
      <c r="G6920">
        <f t="shared" ref="G6920:G6983" si="126">IF(E6920=E6919,G6919,D6920)</f>
        <v>0</v>
      </c>
    </row>
    <row r="6921" spans="7:7" x14ac:dyDescent="0.25">
      <c r="G6921">
        <f t="shared" si="126"/>
        <v>0</v>
      </c>
    </row>
    <row r="6922" spans="7:7" x14ac:dyDescent="0.25">
      <c r="G6922">
        <f t="shared" si="126"/>
        <v>0</v>
      </c>
    </row>
    <row r="6923" spans="7:7" x14ac:dyDescent="0.25">
      <c r="G6923">
        <f t="shared" si="126"/>
        <v>0</v>
      </c>
    </row>
    <row r="6924" spans="7:7" x14ac:dyDescent="0.25">
      <c r="G6924">
        <f t="shared" si="126"/>
        <v>0</v>
      </c>
    </row>
    <row r="6925" spans="7:7" x14ac:dyDescent="0.25">
      <c r="G6925">
        <f t="shared" si="126"/>
        <v>0</v>
      </c>
    </row>
    <row r="6926" spans="7:7" x14ac:dyDescent="0.25">
      <c r="G6926">
        <f t="shared" si="126"/>
        <v>0</v>
      </c>
    </row>
    <row r="6927" spans="7:7" x14ac:dyDescent="0.25">
      <c r="G6927">
        <f t="shared" si="126"/>
        <v>0</v>
      </c>
    </row>
    <row r="6928" spans="7:7" x14ac:dyDescent="0.25">
      <c r="G6928">
        <f t="shared" si="126"/>
        <v>0</v>
      </c>
    </row>
    <row r="6929" spans="7:7" x14ac:dyDescent="0.25">
      <c r="G6929">
        <f t="shared" si="126"/>
        <v>0</v>
      </c>
    </row>
    <row r="6930" spans="7:7" x14ac:dyDescent="0.25">
      <c r="G6930">
        <f t="shared" si="126"/>
        <v>0</v>
      </c>
    </row>
    <row r="6931" spans="7:7" x14ac:dyDescent="0.25">
      <c r="G6931">
        <f t="shared" si="126"/>
        <v>0</v>
      </c>
    </row>
    <row r="6932" spans="7:7" x14ac:dyDescent="0.25">
      <c r="G6932">
        <f t="shared" si="126"/>
        <v>0</v>
      </c>
    </row>
    <row r="6933" spans="7:7" x14ac:dyDescent="0.25">
      <c r="G6933">
        <f t="shared" si="126"/>
        <v>0</v>
      </c>
    </row>
    <row r="6934" spans="7:7" x14ac:dyDescent="0.25">
      <c r="G6934">
        <f t="shared" si="126"/>
        <v>0</v>
      </c>
    </row>
    <row r="6935" spans="7:7" x14ac:dyDescent="0.25">
      <c r="G6935">
        <f t="shared" si="126"/>
        <v>0</v>
      </c>
    </row>
    <row r="6936" spans="7:7" x14ac:dyDescent="0.25">
      <c r="G6936">
        <f t="shared" si="126"/>
        <v>0</v>
      </c>
    </row>
    <row r="6937" spans="7:7" x14ac:dyDescent="0.25">
      <c r="G6937">
        <f t="shared" si="126"/>
        <v>0</v>
      </c>
    </row>
    <row r="6938" spans="7:7" x14ac:dyDescent="0.25">
      <c r="G6938">
        <f t="shared" si="126"/>
        <v>0</v>
      </c>
    </row>
    <row r="6939" spans="7:7" x14ac:dyDescent="0.25">
      <c r="G6939">
        <f t="shared" si="126"/>
        <v>0</v>
      </c>
    </row>
    <row r="6940" spans="7:7" x14ac:dyDescent="0.25">
      <c r="G6940">
        <f t="shared" si="126"/>
        <v>0</v>
      </c>
    </row>
    <row r="6941" spans="7:7" x14ac:dyDescent="0.25">
      <c r="G6941">
        <f t="shared" si="126"/>
        <v>0</v>
      </c>
    </row>
    <row r="6942" spans="7:7" x14ac:dyDescent="0.25">
      <c r="G6942">
        <f t="shared" si="126"/>
        <v>0</v>
      </c>
    </row>
    <row r="6943" spans="7:7" x14ac:dyDescent="0.25">
      <c r="G6943">
        <f t="shared" si="126"/>
        <v>0</v>
      </c>
    </row>
    <row r="6944" spans="7:7" x14ac:dyDescent="0.25">
      <c r="G6944">
        <f t="shared" si="126"/>
        <v>0</v>
      </c>
    </row>
    <row r="6945" spans="7:7" x14ac:dyDescent="0.25">
      <c r="G6945">
        <f t="shared" si="126"/>
        <v>0</v>
      </c>
    </row>
    <row r="6946" spans="7:7" x14ac:dyDescent="0.25">
      <c r="G6946">
        <f t="shared" si="126"/>
        <v>0</v>
      </c>
    </row>
    <row r="6947" spans="7:7" x14ac:dyDescent="0.25">
      <c r="G6947">
        <f t="shared" si="126"/>
        <v>0</v>
      </c>
    </row>
    <row r="6948" spans="7:7" x14ac:dyDescent="0.25">
      <c r="G6948">
        <f t="shared" si="126"/>
        <v>0</v>
      </c>
    </row>
    <row r="6949" spans="7:7" x14ac:dyDescent="0.25">
      <c r="G6949">
        <f t="shared" si="126"/>
        <v>0</v>
      </c>
    </row>
    <row r="6950" spans="7:7" x14ac:dyDescent="0.25">
      <c r="G6950">
        <f t="shared" si="126"/>
        <v>0</v>
      </c>
    </row>
    <row r="6951" spans="7:7" x14ac:dyDescent="0.25">
      <c r="G6951">
        <f t="shared" si="126"/>
        <v>0</v>
      </c>
    </row>
    <row r="6952" spans="7:7" x14ac:dyDescent="0.25">
      <c r="G6952">
        <f t="shared" si="126"/>
        <v>0</v>
      </c>
    </row>
    <row r="6953" spans="7:7" x14ac:dyDescent="0.25">
      <c r="G6953">
        <f t="shared" si="126"/>
        <v>0</v>
      </c>
    </row>
    <row r="6954" spans="7:7" x14ac:dyDescent="0.25">
      <c r="G6954">
        <f t="shared" si="126"/>
        <v>0</v>
      </c>
    </row>
    <row r="6955" spans="7:7" x14ac:dyDescent="0.25">
      <c r="G6955">
        <f t="shared" si="126"/>
        <v>0</v>
      </c>
    </row>
    <row r="6956" spans="7:7" x14ac:dyDescent="0.25">
      <c r="G6956">
        <f t="shared" si="126"/>
        <v>0</v>
      </c>
    </row>
    <row r="6957" spans="7:7" x14ac:dyDescent="0.25">
      <c r="G6957">
        <f t="shared" si="126"/>
        <v>0</v>
      </c>
    </row>
    <row r="6958" spans="7:7" x14ac:dyDescent="0.25">
      <c r="G6958">
        <f t="shared" si="126"/>
        <v>0</v>
      </c>
    </row>
    <row r="6959" spans="7:7" x14ac:dyDescent="0.25">
      <c r="G6959">
        <f t="shared" si="126"/>
        <v>0</v>
      </c>
    </row>
    <row r="6960" spans="7:7" x14ac:dyDescent="0.25">
      <c r="G6960">
        <f t="shared" si="126"/>
        <v>0</v>
      </c>
    </row>
    <row r="6961" spans="7:7" x14ac:dyDescent="0.25">
      <c r="G6961">
        <f t="shared" si="126"/>
        <v>0</v>
      </c>
    </row>
    <row r="6962" spans="7:7" x14ac:dyDescent="0.25">
      <c r="G6962">
        <f t="shared" si="126"/>
        <v>0</v>
      </c>
    </row>
    <row r="6963" spans="7:7" x14ac:dyDescent="0.25">
      <c r="G6963">
        <f t="shared" si="126"/>
        <v>0</v>
      </c>
    </row>
    <row r="6964" spans="7:7" x14ac:dyDescent="0.25">
      <c r="G6964">
        <f t="shared" si="126"/>
        <v>0</v>
      </c>
    </row>
    <row r="6965" spans="7:7" x14ac:dyDescent="0.25">
      <c r="G6965">
        <f t="shared" si="126"/>
        <v>0</v>
      </c>
    </row>
    <row r="6966" spans="7:7" x14ac:dyDescent="0.25">
      <c r="G6966">
        <f t="shared" si="126"/>
        <v>0</v>
      </c>
    </row>
    <row r="6967" spans="7:7" x14ac:dyDescent="0.25">
      <c r="G6967">
        <f t="shared" si="126"/>
        <v>0</v>
      </c>
    </row>
    <row r="6968" spans="7:7" x14ac:dyDescent="0.25">
      <c r="G6968">
        <f t="shared" si="126"/>
        <v>0</v>
      </c>
    </row>
    <row r="6969" spans="7:7" x14ac:dyDescent="0.25">
      <c r="G6969">
        <f t="shared" si="126"/>
        <v>0</v>
      </c>
    </row>
    <row r="6970" spans="7:7" x14ac:dyDescent="0.25">
      <c r="G6970">
        <f t="shared" si="126"/>
        <v>0</v>
      </c>
    </row>
    <row r="6971" spans="7:7" x14ac:dyDescent="0.25">
      <c r="G6971">
        <f t="shared" si="126"/>
        <v>0</v>
      </c>
    </row>
    <row r="6972" spans="7:7" x14ac:dyDescent="0.25">
      <c r="G6972">
        <f t="shared" si="126"/>
        <v>0</v>
      </c>
    </row>
    <row r="6973" spans="7:7" x14ac:dyDescent="0.25">
      <c r="G6973">
        <f t="shared" si="126"/>
        <v>0</v>
      </c>
    </row>
    <row r="6974" spans="7:7" x14ac:dyDescent="0.25">
      <c r="G6974">
        <f t="shared" si="126"/>
        <v>0</v>
      </c>
    </row>
    <row r="6975" spans="7:7" x14ac:dyDescent="0.25">
      <c r="G6975">
        <f t="shared" si="126"/>
        <v>0</v>
      </c>
    </row>
    <row r="6976" spans="7:7" x14ac:dyDescent="0.25">
      <c r="G6976">
        <f t="shared" si="126"/>
        <v>0</v>
      </c>
    </row>
    <row r="6977" spans="7:7" x14ac:dyDescent="0.25">
      <c r="G6977">
        <f t="shared" si="126"/>
        <v>0</v>
      </c>
    </row>
    <row r="6978" spans="7:7" x14ac:dyDescent="0.25">
      <c r="G6978">
        <f t="shared" si="126"/>
        <v>0</v>
      </c>
    </row>
    <row r="6979" spans="7:7" x14ac:dyDescent="0.25">
      <c r="G6979">
        <f t="shared" si="126"/>
        <v>0</v>
      </c>
    </row>
    <row r="6980" spans="7:7" x14ac:dyDescent="0.25">
      <c r="G6980">
        <f t="shared" si="126"/>
        <v>0</v>
      </c>
    </row>
    <row r="6981" spans="7:7" x14ac:dyDescent="0.25">
      <c r="G6981">
        <f t="shared" si="126"/>
        <v>0</v>
      </c>
    </row>
    <row r="6982" spans="7:7" x14ac:dyDescent="0.25">
      <c r="G6982">
        <f t="shared" si="126"/>
        <v>0</v>
      </c>
    </row>
    <row r="6983" spans="7:7" x14ac:dyDescent="0.25">
      <c r="G6983">
        <f t="shared" si="126"/>
        <v>0</v>
      </c>
    </row>
    <row r="6984" spans="7:7" x14ac:dyDescent="0.25">
      <c r="G6984">
        <f t="shared" ref="G6984:G7047" si="127">IF(E6984=E6983,G6983,D6984)</f>
        <v>0</v>
      </c>
    </row>
    <row r="6985" spans="7:7" x14ac:dyDescent="0.25">
      <c r="G6985">
        <f t="shared" si="127"/>
        <v>0</v>
      </c>
    </row>
    <row r="6986" spans="7:7" x14ac:dyDescent="0.25">
      <c r="G6986">
        <f t="shared" si="127"/>
        <v>0</v>
      </c>
    </row>
    <row r="6987" spans="7:7" x14ac:dyDescent="0.25">
      <c r="G6987">
        <f t="shared" si="127"/>
        <v>0</v>
      </c>
    </row>
    <row r="6988" spans="7:7" x14ac:dyDescent="0.25">
      <c r="G6988">
        <f t="shared" si="127"/>
        <v>0</v>
      </c>
    </row>
    <row r="6989" spans="7:7" x14ac:dyDescent="0.25">
      <c r="G6989">
        <f t="shared" si="127"/>
        <v>0</v>
      </c>
    </row>
    <row r="6990" spans="7:7" x14ac:dyDescent="0.25">
      <c r="G6990">
        <f t="shared" si="127"/>
        <v>0</v>
      </c>
    </row>
    <row r="6991" spans="7:7" x14ac:dyDescent="0.25">
      <c r="G6991">
        <f t="shared" si="127"/>
        <v>0</v>
      </c>
    </row>
    <row r="6992" spans="7:7" x14ac:dyDescent="0.25">
      <c r="G6992">
        <f t="shared" si="127"/>
        <v>0</v>
      </c>
    </row>
    <row r="6993" spans="7:7" x14ac:dyDescent="0.25">
      <c r="G6993">
        <f t="shared" si="127"/>
        <v>0</v>
      </c>
    </row>
    <row r="6994" spans="7:7" x14ac:dyDescent="0.25">
      <c r="G6994">
        <f t="shared" si="127"/>
        <v>0</v>
      </c>
    </row>
    <row r="6995" spans="7:7" x14ac:dyDescent="0.25">
      <c r="G6995">
        <f t="shared" si="127"/>
        <v>0</v>
      </c>
    </row>
    <row r="6996" spans="7:7" x14ac:dyDescent="0.25">
      <c r="G6996">
        <f t="shared" si="127"/>
        <v>0</v>
      </c>
    </row>
    <row r="6997" spans="7:7" x14ac:dyDescent="0.25">
      <c r="G6997">
        <f t="shared" si="127"/>
        <v>0</v>
      </c>
    </row>
    <row r="6998" spans="7:7" x14ac:dyDescent="0.25">
      <c r="G6998">
        <f t="shared" si="127"/>
        <v>0</v>
      </c>
    </row>
    <row r="6999" spans="7:7" x14ac:dyDescent="0.25">
      <c r="G6999">
        <f t="shared" si="127"/>
        <v>0</v>
      </c>
    </row>
    <row r="7000" spans="7:7" x14ac:dyDescent="0.25">
      <c r="G7000">
        <f t="shared" si="127"/>
        <v>0</v>
      </c>
    </row>
    <row r="7001" spans="7:7" x14ac:dyDescent="0.25">
      <c r="G7001">
        <f t="shared" si="127"/>
        <v>0</v>
      </c>
    </row>
    <row r="7002" spans="7:7" x14ac:dyDescent="0.25">
      <c r="G7002">
        <f t="shared" si="127"/>
        <v>0</v>
      </c>
    </row>
    <row r="7003" spans="7:7" x14ac:dyDescent="0.25">
      <c r="G7003">
        <f t="shared" si="127"/>
        <v>0</v>
      </c>
    </row>
    <row r="7004" spans="7:7" x14ac:dyDescent="0.25">
      <c r="G7004">
        <f t="shared" si="127"/>
        <v>0</v>
      </c>
    </row>
    <row r="7005" spans="7:7" x14ac:dyDescent="0.25">
      <c r="G7005">
        <f t="shared" si="127"/>
        <v>0</v>
      </c>
    </row>
    <row r="7006" spans="7:7" x14ac:dyDescent="0.25">
      <c r="G7006">
        <f t="shared" si="127"/>
        <v>0</v>
      </c>
    </row>
    <row r="7007" spans="7:7" x14ac:dyDescent="0.25">
      <c r="G7007">
        <f t="shared" si="127"/>
        <v>0</v>
      </c>
    </row>
    <row r="7008" spans="7:7" x14ac:dyDescent="0.25">
      <c r="G7008">
        <f t="shared" si="127"/>
        <v>0</v>
      </c>
    </row>
    <row r="7009" spans="7:7" x14ac:dyDescent="0.25">
      <c r="G7009">
        <f t="shared" si="127"/>
        <v>0</v>
      </c>
    </row>
    <row r="7010" spans="7:7" x14ac:dyDescent="0.25">
      <c r="G7010">
        <f t="shared" si="127"/>
        <v>0</v>
      </c>
    </row>
    <row r="7011" spans="7:7" x14ac:dyDescent="0.25">
      <c r="G7011">
        <f t="shared" si="127"/>
        <v>0</v>
      </c>
    </row>
    <row r="7012" spans="7:7" x14ac:dyDescent="0.25">
      <c r="G7012">
        <f t="shared" si="127"/>
        <v>0</v>
      </c>
    </row>
    <row r="7013" spans="7:7" x14ac:dyDescent="0.25">
      <c r="G7013">
        <f t="shared" si="127"/>
        <v>0</v>
      </c>
    </row>
    <row r="7014" spans="7:7" x14ac:dyDescent="0.25">
      <c r="G7014">
        <f t="shared" si="127"/>
        <v>0</v>
      </c>
    </row>
    <row r="7015" spans="7:7" x14ac:dyDescent="0.25">
      <c r="G7015">
        <f t="shared" si="127"/>
        <v>0</v>
      </c>
    </row>
    <row r="7016" spans="7:7" x14ac:dyDescent="0.25">
      <c r="G7016">
        <f t="shared" si="127"/>
        <v>0</v>
      </c>
    </row>
    <row r="7017" spans="7:7" x14ac:dyDescent="0.25">
      <c r="G7017">
        <f t="shared" si="127"/>
        <v>0</v>
      </c>
    </row>
    <row r="7018" spans="7:7" x14ac:dyDescent="0.25">
      <c r="G7018">
        <f t="shared" si="127"/>
        <v>0</v>
      </c>
    </row>
    <row r="7019" spans="7:7" x14ac:dyDescent="0.25">
      <c r="G7019">
        <f t="shared" si="127"/>
        <v>0</v>
      </c>
    </row>
    <row r="7020" spans="7:7" x14ac:dyDescent="0.25">
      <c r="G7020">
        <f t="shared" si="127"/>
        <v>0</v>
      </c>
    </row>
    <row r="7021" spans="7:7" x14ac:dyDescent="0.25">
      <c r="G7021">
        <f t="shared" si="127"/>
        <v>0</v>
      </c>
    </row>
    <row r="7022" spans="7:7" x14ac:dyDescent="0.25">
      <c r="G7022">
        <f t="shared" si="127"/>
        <v>0</v>
      </c>
    </row>
    <row r="7023" spans="7:7" x14ac:dyDescent="0.25">
      <c r="G7023">
        <f t="shared" si="127"/>
        <v>0</v>
      </c>
    </row>
    <row r="7024" spans="7:7" x14ac:dyDescent="0.25">
      <c r="G7024">
        <f t="shared" si="127"/>
        <v>0</v>
      </c>
    </row>
    <row r="7025" spans="7:7" x14ac:dyDescent="0.25">
      <c r="G7025">
        <f t="shared" si="127"/>
        <v>0</v>
      </c>
    </row>
    <row r="7026" spans="7:7" x14ac:dyDescent="0.25">
      <c r="G7026">
        <f t="shared" si="127"/>
        <v>0</v>
      </c>
    </row>
    <row r="7027" spans="7:7" x14ac:dyDescent="0.25">
      <c r="G7027">
        <f t="shared" si="127"/>
        <v>0</v>
      </c>
    </row>
    <row r="7028" spans="7:7" x14ac:dyDescent="0.25">
      <c r="G7028">
        <f t="shared" si="127"/>
        <v>0</v>
      </c>
    </row>
    <row r="7029" spans="7:7" x14ac:dyDescent="0.25">
      <c r="G7029">
        <f t="shared" si="127"/>
        <v>0</v>
      </c>
    </row>
    <row r="7030" spans="7:7" x14ac:dyDescent="0.25">
      <c r="G7030">
        <f t="shared" si="127"/>
        <v>0</v>
      </c>
    </row>
    <row r="7031" spans="7:7" x14ac:dyDescent="0.25">
      <c r="G7031">
        <f t="shared" si="127"/>
        <v>0</v>
      </c>
    </row>
    <row r="7032" spans="7:7" x14ac:dyDescent="0.25">
      <c r="G7032">
        <f t="shared" si="127"/>
        <v>0</v>
      </c>
    </row>
    <row r="7033" spans="7:7" x14ac:dyDescent="0.25">
      <c r="G7033">
        <f t="shared" si="127"/>
        <v>0</v>
      </c>
    </row>
    <row r="7034" spans="7:7" x14ac:dyDescent="0.25">
      <c r="G7034">
        <f t="shared" si="127"/>
        <v>0</v>
      </c>
    </row>
    <row r="7035" spans="7:7" x14ac:dyDescent="0.25">
      <c r="G7035">
        <f t="shared" si="127"/>
        <v>0</v>
      </c>
    </row>
    <row r="7036" spans="7:7" x14ac:dyDescent="0.25">
      <c r="G7036">
        <f t="shared" si="127"/>
        <v>0</v>
      </c>
    </row>
    <row r="7037" spans="7:7" x14ac:dyDescent="0.25">
      <c r="G7037">
        <f t="shared" si="127"/>
        <v>0</v>
      </c>
    </row>
    <row r="7038" spans="7:7" x14ac:dyDescent="0.25">
      <c r="G7038">
        <f t="shared" si="127"/>
        <v>0</v>
      </c>
    </row>
    <row r="7039" spans="7:7" x14ac:dyDescent="0.25">
      <c r="G7039">
        <f t="shared" si="127"/>
        <v>0</v>
      </c>
    </row>
    <row r="7040" spans="7:7" x14ac:dyDescent="0.25">
      <c r="G7040">
        <f t="shared" si="127"/>
        <v>0</v>
      </c>
    </row>
    <row r="7041" spans="7:7" x14ac:dyDescent="0.25">
      <c r="G7041">
        <f t="shared" si="127"/>
        <v>0</v>
      </c>
    </row>
    <row r="7042" spans="7:7" x14ac:dyDescent="0.25">
      <c r="G7042">
        <f t="shared" si="127"/>
        <v>0</v>
      </c>
    </row>
    <row r="7043" spans="7:7" x14ac:dyDescent="0.25">
      <c r="G7043">
        <f t="shared" si="127"/>
        <v>0</v>
      </c>
    </row>
    <row r="7044" spans="7:7" x14ac:dyDescent="0.25">
      <c r="G7044">
        <f t="shared" si="127"/>
        <v>0</v>
      </c>
    </row>
    <row r="7045" spans="7:7" x14ac:dyDescent="0.25">
      <c r="G7045">
        <f t="shared" si="127"/>
        <v>0</v>
      </c>
    </row>
    <row r="7046" spans="7:7" x14ac:dyDescent="0.25">
      <c r="G7046">
        <f t="shared" si="127"/>
        <v>0</v>
      </c>
    </row>
    <row r="7047" spans="7:7" x14ac:dyDescent="0.25">
      <c r="G7047">
        <f t="shared" si="127"/>
        <v>0</v>
      </c>
    </row>
    <row r="7048" spans="7:7" x14ac:dyDescent="0.25">
      <c r="G7048">
        <f t="shared" ref="G7048:G7111" si="128">IF(E7048=E7047,G7047,D7048)</f>
        <v>0</v>
      </c>
    </row>
    <row r="7049" spans="7:7" x14ac:dyDescent="0.25">
      <c r="G7049">
        <f t="shared" si="128"/>
        <v>0</v>
      </c>
    </row>
    <row r="7050" spans="7:7" x14ac:dyDescent="0.25">
      <c r="G7050">
        <f t="shared" si="128"/>
        <v>0</v>
      </c>
    </row>
    <row r="7051" spans="7:7" x14ac:dyDescent="0.25">
      <c r="G7051">
        <f t="shared" si="128"/>
        <v>0</v>
      </c>
    </row>
    <row r="7052" spans="7:7" x14ac:dyDescent="0.25">
      <c r="G7052">
        <f t="shared" si="128"/>
        <v>0</v>
      </c>
    </row>
    <row r="7053" spans="7:7" x14ac:dyDescent="0.25">
      <c r="G7053">
        <f t="shared" si="128"/>
        <v>0</v>
      </c>
    </row>
    <row r="7054" spans="7:7" x14ac:dyDescent="0.25">
      <c r="G7054">
        <f t="shared" si="128"/>
        <v>0</v>
      </c>
    </row>
    <row r="7055" spans="7:7" x14ac:dyDescent="0.25">
      <c r="G7055">
        <f t="shared" si="128"/>
        <v>0</v>
      </c>
    </row>
    <row r="7056" spans="7:7" x14ac:dyDescent="0.25">
      <c r="G7056">
        <f t="shared" si="128"/>
        <v>0</v>
      </c>
    </row>
    <row r="7057" spans="7:7" x14ac:dyDescent="0.25">
      <c r="G7057">
        <f t="shared" si="128"/>
        <v>0</v>
      </c>
    </row>
    <row r="7058" spans="7:7" x14ac:dyDescent="0.25">
      <c r="G7058">
        <f t="shared" si="128"/>
        <v>0</v>
      </c>
    </row>
    <row r="7059" spans="7:7" x14ac:dyDescent="0.25">
      <c r="G7059">
        <f t="shared" si="128"/>
        <v>0</v>
      </c>
    </row>
    <row r="7060" spans="7:7" x14ac:dyDescent="0.25">
      <c r="G7060">
        <f t="shared" si="128"/>
        <v>0</v>
      </c>
    </row>
    <row r="7061" spans="7:7" x14ac:dyDescent="0.25">
      <c r="G7061">
        <f t="shared" si="128"/>
        <v>0</v>
      </c>
    </row>
    <row r="7062" spans="7:7" x14ac:dyDescent="0.25">
      <c r="G7062">
        <f t="shared" si="128"/>
        <v>0</v>
      </c>
    </row>
    <row r="7063" spans="7:7" x14ac:dyDescent="0.25">
      <c r="G7063">
        <f t="shared" si="128"/>
        <v>0</v>
      </c>
    </row>
    <row r="7064" spans="7:7" x14ac:dyDescent="0.25">
      <c r="G7064">
        <f t="shared" si="128"/>
        <v>0</v>
      </c>
    </row>
    <row r="7065" spans="7:7" x14ac:dyDescent="0.25">
      <c r="G7065">
        <f t="shared" si="128"/>
        <v>0</v>
      </c>
    </row>
    <row r="7066" spans="7:7" x14ac:dyDescent="0.25">
      <c r="G7066">
        <f t="shared" si="128"/>
        <v>0</v>
      </c>
    </row>
    <row r="7067" spans="7:7" x14ac:dyDescent="0.25">
      <c r="G7067">
        <f t="shared" si="128"/>
        <v>0</v>
      </c>
    </row>
    <row r="7068" spans="7:7" x14ac:dyDescent="0.25">
      <c r="G7068">
        <f t="shared" si="128"/>
        <v>0</v>
      </c>
    </row>
    <row r="7069" spans="7:7" x14ac:dyDescent="0.25">
      <c r="G7069">
        <f t="shared" si="128"/>
        <v>0</v>
      </c>
    </row>
    <row r="7070" spans="7:7" x14ac:dyDescent="0.25">
      <c r="G7070">
        <f t="shared" si="128"/>
        <v>0</v>
      </c>
    </row>
    <row r="7071" spans="7:7" x14ac:dyDescent="0.25">
      <c r="G7071">
        <f t="shared" si="128"/>
        <v>0</v>
      </c>
    </row>
    <row r="7072" spans="7:7" x14ac:dyDescent="0.25">
      <c r="G7072">
        <f t="shared" si="128"/>
        <v>0</v>
      </c>
    </row>
    <row r="7073" spans="7:7" x14ac:dyDescent="0.25">
      <c r="G7073">
        <f t="shared" si="128"/>
        <v>0</v>
      </c>
    </row>
    <row r="7074" spans="7:7" x14ac:dyDescent="0.25">
      <c r="G7074">
        <f t="shared" si="128"/>
        <v>0</v>
      </c>
    </row>
    <row r="7075" spans="7:7" x14ac:dyDescent="0.25">
      <c r="G7075">
        <f t="shared" si="128"/>
        <v>0</v>
      </c>
    </row>
    <row r="7076" spans="7:7" x14ac:dyDescent="0.25">
      <c r="G7076">
        <f t="shared" si="128"/>
        <v>0</v>
      </c>
    </row>
    <row r="7077" spans="7:7" x14ac:dyDescent="0.25">
      <c r="G7077">
        <f t="shared" si="128"/>
        <v>0</v>
      </c>
    </row>
    <row r="7078" spans="7:7" x14ac:dyDescent="0.25">
      <c r="G7078">
        <f t="shared" si="128"/>
        <v>0</v>
      </c>
    </row>
    <row r="7079" spans="7:7" x14ac:dyDescent="0.25">
      <c r="G7079">
        <f t="shared" si="128"/>
        <v>0</v>
      </c>
    </row>
    <row r="7080" spans="7:7" x14ac:dyDescent="0.25">
      <c r="G7080">
        <f t="shared" si="128"/>
        <v>0</v>
      </c>
    </row>
    <row r="7081" spans="7:7" x14ac:dyDescent="0.25">
      <c r="G7081">
        <f t="shared" si="128"/>
        <v>0</v>
      </c>
    </row>
    <row r="7082" spans="7:7" x14ac:dyDescent="0.25">
      <c r="G7082">
        <f t="shared" si="128"/>
        <v>0</v>
      </c>
    </row>
    <row r="7083" spans="7:7" x14ac:dyDescent="0.25">
      <c r="G7083">
        <f t="shared" si="128"/>
        <v>0</v>
      </c>
    </row>
    <row r="7084" spans="7:7" x14ac:dyDescent="0.25">
      <c r="G7084">
        <f t="shared" si="128"/>
        <v>0</v>
      </c>
    </row>
    <row r="7085" spans="7:7" x14ac:dyDescent="0.25">
      <c r="G7085">
        <f t="shared" si="128"/>
        <v>0</v>
      </c>
    </row>
    <row r="7086" spans="7:7" x14ac:dyDescent="0.25">
      <c r="G7086">
        <f t="shared" si="128"/>
        <v>0</v>
      </c>
    </row>
    <row r="7087" spans="7:7" x14ac:dyDescent="0.25">
      <c r="G7087">
        <f t="shared" si="128"/>
        <v>0</v>
      </c>
    </row>
    <row r="7088" spans="7:7" x14ac:dyDescent="0.25">
      <c r="G7088">
        <f t="shared" si="128"/>
        <v>0</v>
      </c>
    </row>
    <row r="7089" spans="7:7" x14ac:dyDescent="0.25">
      <c r="G7089">
        <f t="shared" si="128"/>
        <v>0</v>
      </c>
    </row>
    <row r="7090" spans="7:7" x14ac:dyDescent="0.25">
      <c r="G7090">
        <f t="shared" si="128"/>
        <v>0</v>
      </c>
    </row>
    <row r="7091" spans="7:7" x14ac:dyDescent="0.25">
      <c r="G7091">
        <f t="shared" si="128"/>
        <v>0</v>
      </c>
    </row>
    <row r="7092" spans="7:7" x14ac:dyDescent="0.25">
      <c r="G7092">
        <f t="shared" si="128"/>
        <v>0</v>
      </c>
    </row>
    <row r="7093" spans="7:7" x14ac:dyDescent="0.25">
      <c r="G7093">
        <f t="shared" si="128"/>
        <v>0</v>
      </c>
    </row>
    <row r="7094" spans="7:7" x14ac:dyDescent="0.25">
      <c r="G7094">
        <f t="shared" si="128"/>
        <v>0</v>
      </c>
    </row>
    <row r="7095" spans="7:7" x14ac:dyDescent="0.25">
      <c r="G7095">
        <f t="shared" si="128"/>
        <v>0</v>
      </c>
    </row>
    <row r="7096" spans="7:7" x14ac:dyDescent="0.25">
      <c r="G7096">
        <f t="shared" si="128"/>
        <v>0</v>
      </c>
    </row>
    <row r="7097" spans="7:7" x14ac:dyDescent="0.25">
      <c r="G7097">
        <f t="shared" si="128"/>
        <v>0</v>
      </c>
    </row>
    <row r="7098" spans="7:7" x14ac:dyDescent="0.25">
      <c r="G7098">
        <f t="shared" si="128"/>
        <v>0</v>
      </c>
    </row>
    <row r="7099" spans="7:7" x14ac:dyDescent="0.25">
      <c r="G7099">
        <f t="shared" si="128"/>
        <v>0</v>
      </c>
    </row>
    <row r="7100" spans="7:7" x14ac:dyDescent="0.25">
      <c r="G7100">
        <f t="shared" si="128"/>
        <v>0</v>
      </c>
    </row>
    <row r="7101" spans="7:7" x14ac:dyDescent="0.25">
      <c r="G7101">
        <f t="shared" si="128"/>
        <v>0</v>
      </c>
    </row>
    <row r="7102" spans="7:7" x14ac:dyDescent="0.25">
      <c r="G7102">
        <f t="shared" si="128"/>
        <v>0</v>
      </c>
    </row>
    <row r="7103" spans="7:7" x14ac:dyDescent="0.25">
      <c r="G7103">
        <f t="shared" si="128"/>
        <v>0</v>
      </c>
    </row>
    <row r="7104" spans="7:7" x14ac:dyDescent="0.25">
      <c r="G7104">
        <f t="shared" si="128"/>
        <v>0</v>
      </c>
    </row>
    <row r="7105" spans="7:7" x14ac:dyDescent="0.25">
      <c r="G7105">
        <f t="shared" si="128"/>
        <v>0</v>
      </c>
    </row>
    <row r="7106" spans="7:7" x14ac:dyDescent="0.25">
      <c r="G7106">
        <f t="shared" si="128"/>
        <v>0</v>
      </c>
    </row>
    <row r="7107" spans="7:7" x14ac:dyDescent="0.25">
      <c r="G7107">
        <f t="shared" si="128"/>
        <v>0</v>
      </c>
    </row>
    <row r="7108" spans="7:7" x14ac:dyDescent="0.25">
      <c r="G7108">
        <f t="shared" si="128"/>
        <v>0</v>
      </c>
    </row>
    <row r="7109" spans="7:7" x14ac:dyDescent="0.25">
      <c r="G7109">
        <f t="shared" si="128"/>
        <v>0</v>
      </c>
    </row>
    <row r="7110" spans="7:7" x14ac:dyDescent="0.25">
      <c r="G7110">
        <f t="shared" si="128"/>
        <v>0</v>
      </c>
    </row>
    <row r="7111" spans="7:7" x14ac:dyDescent="0.25">
      <c r="G7111">
        <f t="shared" si="128"/>
        <v>0</v>
      </c>
    </row>
    <row r="7112" spans="7:7" x14ac:dyDescent="0.25">
      <c r="G7112">
        <f t="shared" ref="G7112:G7175" si="129">IF(E7112=E7111,G7111,D7112)</f>
        <v>0</v>
      </c>
    </row>
    <row r="7113" spans="7:7" x14ac:dyDescent="0.25">
      <c r="G7113">
        <f t="shared" si="129"/>
        <v>0</v>
      </c>
    </row>
    <row r="7114" spans="7:7" x14ac:dyDescent="0.25">
      <c r="G7114">
        <f t="shared" si="129"/>
        <v>0</v>
      </c>
    </row>
    <row r="7115" spans="7:7" x14ac:dyDescent="0.25">
      <c r="G7115">
        <f t="shared" si="129"/>
        <v>0</v>
      </c>
    </row>
    <row r="7116" spans="7:7" x14ac:dyDescent="0.25">
      <c r="G7116">
        <f t="shared" si="129"/>
        <v>0</v>
      </c>
    </row>
    <row r="7117" spans="7:7" x14ac:dyDescent="0.25">
      <c r="G7117">
        <f t="shared" si="129"/>
        <v>0</v>
      </c>
    </row>
    <row r="7118" spans="7:7" x14ac:dyDescent="0.25">
      <c r="G7118">
        <f t="shared" si="129"/>
        <v>0</v>
      </c>
    </row>
    <row r="7119" spans="7:7" x14ac:dyDescent="0.25">
      <c r="G7119">
        <f t="shared" si="129"/>
        <v>0</v>
      </c>
    </row>
    <row r="7120" spans="7:7" x14ac:dyDescent="0.25">
      <c r="G7120">
        <f t="shared" si="129"/>
        <v>0</v>
      </c>
    </row>
    <row r="7121" spans="7:7" x14ac:dyDescent="0.25">
      <c r="G7121">
        <f t="shared" si="129"/>
        <v>0</v>
      </c>
    </row>
    <row r="7122" spans="7:7" x14ac:dyDescent="0.25">
      <c r="G7122">
        <f t="shared" si="129"/>
        <v>0</v>
      </c>
    </row>
    <row r="7123" spans="7:7" x14ac:dyDescent="0.25">
      <c r="G7123">
        <f t="shared" si="129"/>
        <v>0</v>
      </c>
    </row>
    <row r="7124" spans="7:7" x14ac:dyDescent="0.25">
      <c r="G7124">
        <f t="shared" si="129"/>
        <v>0</v>
      </c>
    </row>
    <row r="7125" spans="7:7" x14ac:dyDescent="0.25">
      <c r="G7125">
        <f t="shared" si="129"/>
        <v>0</v>
      </c>
    </row>
    <row r="7126" spans="7:7" x14ac:dyDescent="0.25">
      <c r="G7126">
        <f t="shared" si="129"/>
        <v>0</v>
      </c>
    </row>
    <row r="7127" spans="7:7" x14ac:dyDescent="0.25">
      <c r="G7127">
        <f t="shared" si="129"/>
        <v>0</v>
      </c>
    </row>
    <row r="7128" spans="7:7" x14ac:dyDescent="0.25">
      <c r="G7128">
        <f t="shared" si="129"/>
        <v>0</v>
      </c>
    </row>
    <row r="7129" spans="7:7" x14ac:dyDescent="0.25">
      <c r="G7129">
        <f t="shared" si="129"/>
        <v>0</v>
      </c>
    </row>
    <row r="7130" spans="7:7" x14ac:dyDescent="0.25">
      <c r="G7130">
        <f t="shared" si="129"/>
        <v>0</v>
      </c>
    </row>
    <row r="7131" spans="7:7" x14ac:dyDescent="0.25">
      <c r="G7131">
        <f t="shared" si="129"/>
        <v>0</v>
      </c>
    </row>
    <row r="7132" spans="7:7" x14ac:dyDescent="0.25">
      <c r="G7132">
        <f t="shared" si="129"/>
        <v>0</v>
      </c>
    </row>
    <row r="7133" spans="7:7" x14ac:dyDescent="0.25">
      <c r="G7133">
        <f t="shared" si="129"/>
        <v>0</v>
      </c>
    </row>
    <row r="7134" spans="7:7" x14ac:dyDescent="0.25">
      <c r="G7134">
        <f t="shared" si="129"/>
        <v>0</v>
      </c>
    </row>
    <row r="7135" spans="7:7" x14ac:dyDescent="0.25">
      <c r="G7135">
        <f t="shared" si="129"/>
        <v>0</v>
      </c>
    </row>
    <row r="7136" spans="7:7" x14ac:dyDescent="0.25">
      <c r="G7136">
        <f t="shared" si="129"/>
        <v>0</v>
      </c>
    </row>
    <row r="7137" spans="7:7" x14ac:dyDescent="0.25">
      <c r="G7137">
        <f t="shared" si="129"/>
        <v>0</v>
      </c>
    </row>
    <row r="7138" spans="7:7" x14ac:dyDescent="0.25">
      <c r="G7138">
        <f t="shared" si="129"/>
        <v>0</v>
      </c>
    </row>
    <row r="7139" spans="7:7" x14ac:dyDescent="0.25">
      <c r="G7139">
        <f t="shared" si="129"/>
        <v>0</v>
      </c>
    </row>
    <row r="7140" spans="7:7" x14ac:dyDescent="0.25">
      <c r="G7140">
        <f t="shared" si="129"/>
        <v>0</v>
      </c>
    </row>
    <row r="7141" spans="7:7" x14ac:dyDescent="0.25">
      <c r="G7141">
        <f t="shared" si="129"/>
        <v>0</v>
      </c>
    </row>
    <row r="7142" spans="7:7" x14ac:dyDescent="0.25">
      <c r="G7142">
        <f t="shared" si="129"/>
        <v>0</v>
      </c>
    </row>
    <row r="7143" spans="7:7" x14ac:dyDescent="0.25">
      <c r="G7143">
        <f t="shared" si="129"/>
        <v>0</v>
      </c>
    </row>
    <row r="7144" spans="7:7" x14ac:dyDescent="0.25">
      <c r="G7144">
        <f t="shared" si="129"/>
        <v>0</v>
      </c>
    </row>
    <row r="7145" spans="7:7" x14ac:dyDescent="0.25">
      <c r="G7145">
        <f t="shared" si="129"/>
        <v>0</v>
      </c>
    </row>
    <row r="7146" spans="7:7" x14ac:dyDescent="0.25">
      <c r="G7146">
        <f t="shared" si="129"/>
        <v>0</v>
      </c>
    </row>
    <row r="7147" spans="7:7" x14ac:dyDescent="0.25">
      <c r="G7147">
        <f t="shared" si="129"/>
        <v>0</v>
      </c>
    </row>
    <row r="7148" spans="7:7" x14ac:dyDescent="0.25">
      <c r="G7148">
        <f t="shared" si="129"/>
        <v>0</v>
      </c>
    </row>
    <row r="7149" spans="7:7" x14ac:dyDescent="0.25">
      <c r="G7149">
        <f t="shared" si="129"/>
        <v>0</v>
      </c>
    </row>
    <row r="7150" spans="7:7" x14ac:dyDescent="0.25">
      <c r="G7150">
        <f t="shared" si="129"/>
        <v>0</v>
      </c>
    </row>
    <row r="7151" spans="7:7" x14ac:dyDescent="0.25">
      <c r="G7151">
        <f t="shared" si="129"/>
        <v>0</v>
      </c>
    </row>
    <row r="7152" spans="7:7" x14ac:dyDescent="0.25">
      <c r="G7152">
        <f t="shared" si="129"/>
        <v>0</v>
      </c>
    </row>
    <row r="7153" spans="7:7" x14ac:dyDescent="0.25">
      <c r="G7153">
        <f t="shared" si="129"/>
        <v>0</v>
      </c>
    </row>
    <row r="7154" spans="7:7" x14ac:dyDescent="0.25">
      <c r="G7154">
        <f t="shared" si="129"/>
        <v>0</v>
      </c>
    </row>
    <row r="7155" spans="7:7" x14ac:dyDescent="0.25">
      <c r="G7155">
        <f t="shared" si="129"/>
        <v>0</v>
      </c>
    </row>
    <row r="7156" spans="7:7" x14ac:dyDescent="0.25">
      <c r="G7156">
        <f t="shared" si="129"/>
        <v>0</v>
      </c>
    </row>
    <row r="7157" spans="7:7" x14ac:dyDescent="0.25">
      <c r="G7157">
        <f t="shared" si="129"/>
        <v>0</v>
      </c>
    </row>
    <row r="7158" spans="7:7" x14ac:dyDescent="0.25">
      <c r="G7158">
        <f t="shared" si="129"/>
        <v>0</v>
      </c>
    </row>
    <row r="7159" spans="7:7" x14ac:dyDescent="0.25">
      <c r="G7159">
        <f t="shared" si="129"/>
        <v>0</v>
      </c>
    </row>
    <row r="7160" spans="7:7" x14ac:dyDescent="0.25">
      <c r="G7160">
        <f t="shared" si="129"/>
        <v>0</v>
      </c>
    </row>
    <row r="7161" spans="7:7" x14ac:dyDescent="0.25">
      <c r="G7161">
        <f t="shared" si="129"/>
        <v>0</v>
      </c>
    </row>
    <row r="7162" spans="7:7" x14ac:dyDescent="0.25">
      <c r="G7162">
        <f t="shared" si="129"/>
        <v>0</v>
      </c>
    </row>
    <row r="7163" spans="7:7" x14ac:dyDescent="0.25">
      <c r="G7163">
        <f t="shared" si="129"/>
        <v>0</v>
      </c>
    </row>
    <row r="7164" spans="7:7" x14ac:dyDescent="0.25">
      <c r="G7164">
        <f t="shared" si="129"/>
        <v>0</v>
      </c>
    </row>
    <row r="7165" spans="7:7" x14ac:dyDescent="0.25">
      <c r="G7165">
        <f t="shared" si="129"/>
        <v>0</v>
      </c>
    </row>
    <row r="7166" spans="7:7" x14ac:dyDescent="0.25">
      <c r="G7166">
        <f t="shared" si="129"/>
        <v>0</v>
      </c>
    </row>
    <row r="7167" spans="7:7" x14ac:dyDescent="0.25">
      <c r="G7167">
        <f t="shared" si="129"/>
        <v>0</v>
      </c>
    </row>
    <row r="7168" spans="7:7" x14ac:dyDescent="0.25">
      <c r="G7168">
        <f t="shared" si="129"/>
        <v>0</v>
      </c>
    </row>
    <row r="7169" spans="7:7" x14ac:dyDescent="0.25">
      <c r="G7169">
        <f t="shared" si="129"/>
        <v>0</v>
      </c>
    </row>
    <row r="7170" spans="7:7" x14ac:dyDescent="0.25">
      <c r="G7170">
        <f t="shared" si="129"/>
        <v>0</v>
      </c>
    </row>
    <row r="7171" spans="7:7" x14ac:dyDescent="0.25">
      <c r="G7171">
        <f t="shared" si="129"/>
        <v>0</v>
      </c>
    </row>
    <row r="7172" spans="7:7" x14ac:dyDescent="0.25">
      <c r="G7172">
        <f t="shared" si="129"/>
        <v>0</v>
      </c>
    </row>
    <row r="7173" spans="7:7" x14ac:dyDescent="0.25">
      <c r="G7173">
        <f t="shared" si="129"/>
        <v>0</v>
      </c>
    </row>
    <row r="7174" spans="7:7" x14ac:dyDescent="0.25">
      <c r="G7174">
        <f t="shared" si="129"/>
        <v>0</v>
      </c>
    </row>
    <row r="7175" spans="7:7" x14ac:dyDescent="0.25">
      <c r="G7175">
        <f t="shared" si="129"/>
        <v>0</v>
      </c>
    </row>
    <row r="7176" spans="7:7" x14ac:dyDescent="0.25">
      <c r="G7176">
        <f t="shared" ref="G7176:G7239" si="130">IF(E7176=E7175,G7175,D7176)</f>
        <v>0</v>
      </c>
    </row>
    <row r="7177" spans="7:7" x14ac:dyDescent="0.25">
      <c r="G7177">
        <f t="shared" si="130"/>
        <v>0</v>
      </c>
    </row>
    <row r="7178" spans="7:7" x14ac:dyDescent="0.25">
      <c r="G7178">
        <f t="shared" si="130"/>
        <v>0</v>
      </c>
    </row>
    <row r="7179" spans="7:7" x14ac:dyDescent="0.25">
      <c r="G7179">
        <f t="shared" si="130"/>
        <v>0</v>
      </c>
    </row>
    <row r="7180" spans="7:7" x14ac:dyDescent="0.25">
      <c r="G7180">
        <f t="shared" si="130"/>
        <v>0</v>
      </c>
    </row>
    <row r="7181" spans="7:7" x14ac:dyDescent="0.25">
      <c r="G7181">
        <f t="shared" si="130"/>
        <v>0</v>
      </c>
    </row>
    <row r="7182" spans="7:7" x14ac:dyDescent="0.25">
      <c r="G7182">
        <f t="shared" si="130"/>
        <v>0</v>
      </c>
    </row>
    <row r="7183" spans="7:7" x14ac:dyDescent="0.25">
      <c r="G7183">
        <f t="shared" si="130"/>
        <v>0</v>
      </c>
    </row>
    <row r="7184" spans="7:7" x14ac:dyDescent="0.25">
      <c r="G7184">
        <f t="shared" si="130"/>
        <v>0</v>
      </c>
    </row>
    <row r="7185" spans="7:7" x14ac:dyDescent="0.25">
      <c r="G7185">
        <f t="shared" si="130"/>
        <v>0</v>
      </c>
    </row>
    <row r="7186" spans="7:7" x14ac:dyDescent="0.25">
      <c r="G7186">
        <f t="shared" si="130"/>
        <v>0</v>
      </c>
    </row>
    <row r="7187" spans="7:7" x14ac:dyDescent="0.25">
      <c r="G7187">
        <f t="shared" si="130"/>
        <v>0</v>
      </c>
    </row>
    <row r="7188" spans="7:7" x14ac:dyDescent="0.25">
      <c r="G7188">
        <f t="shared" si="130"/>
        <v>0</v>
      </c>
    </row>
    <row r="7189" spans="7:7" x14ac:dyDescent="0.25">
      <c r="G7189">
        <f t="shared" si="130"/>
        <v>0</v>
      </c>
    </row>
    <row r="7190" spans="7:7" x14ac:dyDescent="0.25">
      <c r="G7190">
        <f t="shared" si="130"/>
        <v>0</v>
      </c>
    </row>
    <row r="7191" spans="7:7" x14ac:dyDescent="0.25">
      <c r="G7191">
        <f t="shared" si="130"/>
        <v>0</v>
      </c>
    </row>
    <row r="7192" spans="7:7" x14ac:dyDescent="0.25">
      <c r="G7192">
        <f t="shared" si="130"/>
        <v>0</v>
      </c>
    </row>
    <row r="7193" spans="7:7" x14ac:dyDescent="0.25">
      <c r="G7193">
        <f t="shared" si="130"/>
        <v>0</v>
      </c>
    </row>
    <row r="7194" spans="7:7" x14ac:dyDescent="0.25">
      <c r="G7194">
        <f t="shared" si="130"/>
        <v>0</v>
      </c>
    </row>
    <row r="7195" spans="7:7" x14ac:dyDescent="0.25">
      <c r="G7195">
        <f t="shared" si="130"/>
        <v>0</v>
      </c>
    </row>
    <row r="7196" spans="7:7" x14ac:dyDescent="0.25">
      <c r="G7196">
        <f t="shared" si="130"/>
        <v>0</v>
      </c>
    </row>
    <row r="7197" spans="7:7" x14ac:dyDescent="0.25">
      <c r="G7197">
        <f t="shared" si="130"/>
        <v>0</v>
      </c>
    </row>
    <row r="7198" spans="7:7" x14ac:dyDescent="0.25">
      <c r="G7198">
        <f t="shared" si="130"/>
        <v>0</v>
      </c>
    </row>
    <row r="7199" spans="7:7" x14ac:dyDescent="0.25">
      <c r="G7199">
        <f t="shared" si="130"/>
        <v>0</v>
      </c>
    </row>
    <row r="7200" spans="7:7" x14ac:dyDescent="0.25">
      <c r="G7200">
        <f t="shared" si="130"/>
        <v>0</v>
      </c>
    </row>
    <row r="7201" spans="7:7" x14ac:dyDescent="0.25">
      <c r="G7201">
        <f t="shared" si="130"/>
        <v>0</v>
      </c>
    </row>
    <row r="7202" spans="7:7" x14ac:dyDescent="0.25">
      <c r="G7202">
        <f t="shared" si="130"/>
        <v>0</v>
      </c>
    </row>
    <row r="7203" spans="7:7" x14ac:dyDescent="0.25">
      <c r="G7203">
        <f t="shared" si="130"/>
        <v>0</v>
      </c>
    </row>
    <row r="7204" spans="7:7" x14ac:dyDescent="0.25">
      <c r="G7204">
        <f t="shared" si="130"/>
        <v>0</v>
      </c>
    </row>
    <row r="7205" spans="7:7" x14ac:dyDescent="0.25">
      <c r="G7205">
        <f t="shared" si="130"/>
        <v>0</v>
      </c>
    </row>
    <row r="7206" spans="7:7" x14ac:dyDescent="0.25">
      <c r="G7206">
        <f t="shared" si="130"/>
        <v>0</v>
      </c>
    </row>
    <row r="7207" spans="7:7" x14ac:dyDescent="0.25">
      <c r="G7207">
        <f t="shared" si="130"/>
        <v>0</v>
      </c>
    </row>
    <row r="7208" spans="7:7" x14ac:dyDescent="0.25">
      <c r="G7208">
        <f t="shared" si="130"/>
        <v>0</v>
      </c>
    </row>
    <row r="7209" spans="7:7" x14ac:dyDescent="0.25">
      <c r="G7209">
        <f t="shared" si="130"/>
        <v>0</v>
      </c>
    </row>
    <row r="7210" spans="7:7" x14ac:dyDescent="0.25">
      <c r="G7210">
        <f t="shared" si="130"/>
        <v>0</v>
      </c>
    </row>
    <row r="7211" spans="7:7" x14ac:dyDescent="0.25">
      <c r="G7211">
        <f t="shared" si="130"/>
        <v>0</v>
      </c>
    </row>
    <row r="7212" spans="7:7" x14ac:dyDescent="0.25">
      <c r="G7212">
        <f t="shared" si="130"/>
        <v>0</v>
      </c>
    </row>
    <row r="7213" spans="7:7" x14ac:dyDescent="0.25">
      <c r="G7213">
        <f t="shared" si="130"/>
        <v>0</v>
      </c>
    </row>
    <row r="7214" spans="7:7" x14ac:dyDescent="0.25">
      <c r="G7214">
        <f t="shared" si="130"/>
        <v>0</v>
      </c>
    </row>
    <row r="7215" spans="7:7" x14ac:dyDescent="0.25">
      <c r="G7215">
        <f t="shared" si="130"/>
        <v>0</v>
      </c>
    </row>
    <row r="7216" spans="7:7" x14ac:dyDescent="0.25">
      <c r="G7216">
        <f t="shared" si="130"/>
        <v>0</v>
      </c>
    </row>
    <row r="7217" spans="7:7" x14ac:dyDescent="0.25">
      <c r="G7217">
        <f t="shared" si="130"/>
        <v>0</v>
      </c>
    </row>
    <row r="7218" spans="7:7" x14ac:dyDescent="0.25">
      <c r="G7218">
        <f t="shared" si="130"/>
        <v>0</v>
      </c>
    </row>
    <row r="7219" spans="7:7" x14ac:dyDescent="0.25">
      <c r="G7219">
        <f t="shared" si="130"/>
        <v>0</v>
      </c>
    </row>
    <row r="7220" spans="7:7" x14ac:dyDescent="0.25">
      <c r="G7220">
        <f t="shared" si="130"/>
        <v>0</v>
      </c>
    </row>
    <row r="7221" spans="7:7" x14ac:dyDescent="0.25">
      <c r="G7221">
        <f t="shared" si="130"/>
        <v>0</v>
      </c>
    </row>
    <row r="7222" spans="7:7" x14ac:dyDescent="0.25">
      <c r="G7222">
        <f t="shared" si="130"/>
        <v>0</v>
      </c>
    </row>
    <row r="7223" spans="7:7" x14ac:dyDescent="0.25">
      <c r="G7223">
        <f t="shared" si="130"/>
        <v>0</v>
      </c>
    </row>
    <row r="7224" spans="7:7" x14ac:dyDescent="0.25">
      <c r="G7224">
        <f t="shared" si="130"/>
        <v>0</v>
      </c>
    </row>
    <row r="7225" spans="7:7" x14ac:dyDescent="0.25">
      <c r="G7225">
        <f t="shared" si="130"/>
        <v>0</v>
      </c>
    </row>
    <row r="7226" spans="7:7" x14ac:dyDescent="0.25">
      <c r="G7226">
        <f t="shared" si="130"/>
        <v>0</v>
      </c>
    </row>
    <row r="7227" spans="7:7" x14ac:dyDescent="0.25">
      <c r="G7227">
        <f t="shared" si="130"/>
        <v>0</v>
      </c>
    </row>
    <row r="7228" spans="7:7" x14ac:dyDescent="0.25">
      <c r="G7228">
        <f t="shared" si="130"/>
        <v>0</v>
      </c>
    </row>
    <row r="7229" spans="7:7" x14ac:dyDescent="0.25">
      <c r="G7229">
        <f t="shared" si="130"/>
        <v>0</v>
      </c>
    </row>
    <row r="7230" spans="7:7" x14ac:dyDescent="0.25">
      <c r="G7230">
        <f t="shared" si="130"/>
        <v>0</v>
      </c>
    </row>
    <row r="7231" spans="7:7" x14ac:dyDescent="0.25">
      <c r="G7231">
        <f t="shared" si="130"/>
        <v>0</v>
      </c>
    </row>
    <row r="7232" spans="7:7" x14ac:dyDescent="0.25">
      <c r="G7232">
        <f t="shared" si="130"/>
        <v>0</v>
      </c>
    </row>
    <row r="7233" spans="7:7" x14ac:dyDescent="0.25">
      <c r="G7233">
        <f t="shared" si="130"/>
        <v>0</v>
      </c>
    </row>
    <row r="7234" spans="7:7" x14ac:dyDescent="0.25">
      <c r="G7234">
        <f t="shared" si="130"/>
        <v>0</v>
      </c>
    </row>
    <row r="7235" spans="7:7" x14ac:dyDescent="0.25">
      <c r="G7235">
        <f t="shared" si="130"/>
        <v>0</v>
      </c>
    </row>
    <row r="7236" spans="7:7" x14ac:dyDescent="0.25">
      <c r="G7236">
        <f t="shared" si="130"/>
        <v>0</v>
      </c>
    </row>
    <row r="7237" spans="7:7" x14ac:dyDescent="0.25">
      <c r="G7237">
        <f t="shared" si="130"/>
        <v>0</v>
      </c>
    </row>
    <row r="7238" spans="7:7" x14ac:dyDescent="0.25">
      <c r="G7238">
        <f t="shared" si="130"/>
        <v>0</v>
      </c>
    </row>
    <row r="7239" spans="7:7" x14ac:dyDescent="0.25">
      <c r="G7239">
        <f t="shared" si="130"/>
        <v>0</v>
      </c>
    </row>
    <row r="7240" spans="7:7" x14ac:dyDescent="0.25">
      <c r="G7240">
        <f t="shared" ref="G7240:G7303" si="131">IF(E7240=E7239,G7239,D7240)</f>
        <v>0</v>
      </c>
    </row>
    <row r="7241" spans="7:7" x14ac:dyDescent="0.25">
      <c r="G7241">
        <f t="shared" si="131"/>
        <v>0</v>
      </c>
    </row>
    <row r="7242" spans="7:7" x14ac:dyDescent="0.25">
      <c r="G7242">
        <f t="shared" si="131"/>
        <v>0</v>
      </c>
    </row>
    <row r="7243" spans="7:7" x14ac:dyDescent="0.25">
      <c r="G7243">
        <f t="shared" si="131"/>
        <v>0</v>
      </c>
    </row>
    <row r="7244" spans="7:7" x14ac:dyDescent="0.25">
      <c r="G7244">
        <f t="shared" si="131"/>
        <v>0</v>
      </c>
    </row>
    <row r="7245" spans="7:7" x14ac:dyDescent="0.25">
      <c r="G7245">
        <f t="shared" si="131"/>
        <v>0</v>
      </c>
    </row>
    <row r="7246" spans="7:7" x14ac:dyDescent="0.25">
      <c r="G7246">
        <f t="shared" si="131"/>
        <v>0</v>
      </c>
    </row>
    <row r="7247" spans="7:7" x14ac:dyDescent="0.25">
      <c r="G7247">
        <f t="shared" si="131"/>
        <v>0</v>
      </c>
    </row>
    <row r="7248" spans="7:7" x14ac:dyDescent="0.25">
      <c r="G7248">
        <f t="shared" si="131"/>
        <v>0</v>
      </c>
    </row>
    <row r="7249" spans="7:7" x14ac:dyDescent="0.25">
      <c r="G7249">
        <f t="shared" si="131"/>
        <v>0</v>
      </c>
    </row>
    <row r="7250" spans="7:7" x14ac:dyDescent="0.25">
      <c r="G7250">
        <f t="shared" si="131"/>
        <v>0</v>
      </c>
    </row>
    <row r="7251" spans="7:7" x14ac:dyDescent="0.25">
      <c r="G7251">
        <f t="shared" si="131"/>
        <v>0</v>
      </c>
    </row>
    <row r="7252" spans="7:7" x14ac:dyDescent="0.25">
      <c r="G7252">
        <f t="shared" si="131"/>
        <v>0</v>
      </c>
    </row>
    <row r="7253" spans="7:7" x14ac:dyDescent="0.25">
      <c r="G7253">
        <f t="shared" si="131"/>
        <v>0</v>
      </c>
    </row>
    <row r="7254" spans="7:7" x14ac:dyDescent="0.25">
      <c r="G7254">
        <f t="shared" si="131"/>
        <v>0</v>
      </c>
    </row>
    <row r="7255" spans="7:7" x14ac:dyDescent="0.25">
      <c r="G7255">
        <f t="shared" si="131"/>
        <v>0</v>
      </c>
    </row>
    <row r="7256" spans="7:7" x14ac:dyDescent="0.25">
      <c r="G7256">
        <f t="shared" si="131"/>
        <v>0</v>
      </c>
    </row>
    <row r="7257" spans="7:7" x14ac:dyDescent="0.25">
      <c r="G7257">
        <f t="shared" si="131"/>
        <v>0</v>
      </c>
    </row>
    <row r="7258" spans="7:7" x14ac:dyDescent="0.25">
      <c r="G7258">
        <f t="shared" si="131"/>
        <v>0</v>
      </c>
    </row>
    <row r="7259" spans="7:7" x14ac:dyDescent="0.25">
      <c r="G7259">
        <f t="shared" si="131"/>
        <v>0</v>
      </c>
    </row>
    <row r="7260" spans="7:7" x14ac:dyDescent="0.25">
      <c r="G7260">
        <f t="shared" si="131"/>
        <v>0</v>
      </c>
    </row>
    <row r="7261" spans="7:7" x14ac:dyDescent="0.25">
      <c r="G7261">
        <f t="shared" si="131"/>
        <v>0</v>
      </c>
    </row>
    <row r="7262" spans="7:7" x14ac:dyDescent="0.25">
      <c r="G7262">
        <f t="shared" si="131"/>
        <v>0</v>
      </c>
    </row>
    <row r="7263" spans="7:7" x14ac:dyDescent="0.25">
      <c r="G7263">
        <f t="shared" si="131"/>
        <v>0</v>
      </c>
    </row>
    <row r="7264" spans="7:7" x14ac:dyDescent="0.25">
      <c r="G7264">
        <f t="shared" si="131"/>
        <v>0</v>
      </c>
    </row>
    <row r="7265" spans="7:7" x14ac:dyDescent="0.25">
      <c r="G7265">
        <f t="shared" si="131"/>
        <v>0</v>
      </c>
    </row>
    <row r="7266" spans="7:7" x14ac:dyDescent="0.25">
      <c r="G7266">
        <f t="shared" si="131"/>
        <v>0</v>
      </c>
    </row>
    <row r="7267" spans="7:7" x14ac:dyDescent="0.25">
      <c r="G7267">
        <f t="shared" si="131"/>
        <v>0</v>
      </c>
    </row>
    <row r="7268" spans="7:7" x14ac:dyDescent="0.25">
      <c r="G7268">
        <f t="shared" si="131"/>
        <v>0</v>
      </c>
    </row>
    <row r="7269" spans="7:7" x14ac:dyDescent="0.25">
      <c r="G7269">
        <f t="shared" si="131"/>
        <v>0</v>
      </c>
    </row>
    <row r="7270" spans="7:7" x14ac:dyDescent="0.25">
      <c r="G7270">
        <f t="shared" si="131"/>
        <v>0</v>
      </c>
    </row>
    <row r="7271" spans="7:7" x14ac:dyDescent="0.25">
      <c r="G7271">
        <f t="shared" si="131"/>
        <v>0</v>
      </c>
    </row>
    <row r="7272" spans="7:7" x14ac:dyDescent="0.25">
      <c r="G7272">
        <f t="shared" si="131"/>
        <v>0</v>
      </c>
    </row>
    <row r="7273" spans="7:7" x14ac:dyDescent="0.25">
      <c r="G7273">
        <f t="shared" si="131"/>
        <v>0</v>
      </c>
    </row>
    <row r="7274" spans="7:7" x14ac:dyDescent="0.25">
      <c r="G7274">
        <f t="shared" si="131"/>
        <v>0</v>
      </c>
    </row>
    <row r="7275" spans="7:7" x14ac:dyDescent="0.25">
      <c r="G7275">
        <f t="shared" si="131"/>
        <v>0</v>
      </c>
    </row>
    <row r="7276" spans="7:7" x14ac:dyDescent="0.25">
      <c r="G7276">
        <f t="shared" si="131"/>
        <v>0</v>
      </c>
    </row>
    <row r="7277" spans="7:7" x14ac:dyDescent="0.25">
      <c r="G7277">
        <f t="shared" si="131"/>
        <v>0</v>
      </c>
    </row>
    <row r="7278" spans="7:7" x14ac:dyDescent="0.25">
      <c r="G7278">
        <f t="shared" si="131"/>
        <v>0</v>
      </c>
    </row>
    <row r="7279" spans="7:7" x14ac:dyDescent="0.25">
      <c r="G7279">
        <f t="shared" si="131"/>
        <v>0</v>
      </c>
    </row>
    <row r="7280" spans="7:7" x14ac:dyDescent="0.25">
      <c r="G7280">
        <f t="shared" si="131"/>
        <v>0</v>
      </c>
    </row>
    <row r="7281" spans="7:7" x14ac:dyDescent="0.25">
      <c r="G7281">
        <f t="shared" si="131"/>
        <v>0</v>
      </c>
    </row>
    <row r="7282" spans="7:7" x14ac:dyDescent="0.25">
      <c r="G7282">
        <f t="shared" si="131"/>
        <v>0</v>
      </c>
    </row>
    <row r="7283" spans="7:7" x14ac:dyDescent="0.25">
      <c r="G7283">
        <f t="shared" si="131"/>
        <v>0</v>
      </c>
    </row>
    <row r="7284" spans="7:7" x14ac:dyDescent="0.25">
      <c r="G7284">
        <f t="shared" si="131"/>
        <v>0</v>
      </c>
    </row>
    <row r="7285" spans="7:7" x14ac:dyDescent="0.25">
      <c r="G7285">
        <f t="shared" si="131"/>
        <v>0</v>
      </c>
    </row>
    <row r="7286" spans="7:7" x14ac:dyDescent="0.25">
      <c r="G7286">
        <f t="shared" si="131"/>
        <v>0</v>
      </c>
    </row>
    <row r="7287" spans="7:7" x14ac:dyDescent="0.25">
      <c r="G7287">
        <f t="shared" si="131"/>
        <v>0</v>
      </c>
    </row>
    <row r="7288" spans="7:7" x14ac:dyDescent="0.25">
      <c r="G7288">
        <f t="shared" si="131"/>
        <v>0</v>
      </c>
    </row>
    <row r="7289" spans="7:7" x14ac:dyDescent="0.25">
      <c r="G7289">
        <f t="shared" si="131"/>
        <v>0</v>
      </c>
    </row>
    <row r="7290" spans="7:7" x14ac:dyDescent="0.25">
      <c r="G7290">
        <f t="shared" si="131"/>
        <v>0</v>
      </c>
    </row>
    <row r="7291" spans="7:7" x14ac:dyDescent="0.25">
      <c r="G7291">
        <f t="shared" si="131"/>
        <v>0</v>
      </c>
    </row>
    <row r="7292" spans="7:7" x14ac:dyDescent="0.25">
      <c r="G7292">
        <f t="shared" si="131"/>
        <v>0</v>
      </c>
    </row>
    <row r="7293" spans="7:7" x14ac:dyDescent="0.25">
      <c r="G7293">
        <f t="shared" si="131"/>
        <v>0</v>
      </c>
    </row>
    <row r="7294" spans="7:7" x14ac:dyDescent="0.25">
      <c r="G7294">
        <f t="shared" si="131"/>
        <v>0</v>
      </c>
    </row>
    <row r="7295" spans="7:7" x14ac:dyDescent="0.25">
      <c r="G7295">
        <f t="shared" si="131"/>
        <v>0</v>
      </c>
    </row>
    <row r="7296" spans="7:7" x14ac:dyDescent="0.25">
      <c r="G7296">
        <f t="shared" si="131"/>
        <v>0</v>
      </c>
    </row>
    <row r="7297" spans="7:7" x14ac:dyDescent="0.25">
      <c r="G7297">
        <f t="shared" si="131"/>
        <v>0</v>
      </c>
    </row>
    <row r="7298" spans="7:7" x14ac:dyDescent="0.25">
      <c r="G7298">
        <f t="shared" si="131"/>
        <v>0</v>
      </c>
    </row>
    <row r="7299" spans="7:7" x14ac:dyDescent="0.25">
      <c r="G7299">
        <f t="shared" si="131"/>
        <v>0</v>
      </c>
    </row>
    <row r="7300" spans="7:7" x14ac:dyDescent="0.25">
      <c r="G7300">
        <f t="shared" si="131"/>
        <v>0</v>
      </c>
    </row>
    <row r="7301" spans="7:7" x14ac:dyDescent="0.25">
      <c r="G7301">
        <f t="shared" si="131"/>
        <v>0</v>
      </c>
    </row>
    <row r="7302" spans="7:7" x14ac:dyDescent="0.25">
      <c r="G7302">
        <f t="shared" si="131"/>
        <v>0</v>
      </c>
    </row>
    <row r="7303" spans="7:7" x14ac:dyDescent="0.25">
      <c r="G7303">
        <f t="shared" si="131"/>
        <v>0</v>
      </c>
    </row>
    <row r="7304" spans="7:7" x14ac:dyDescent="0.25">
      <c r="G7304">
        <f t="shared" ref="G7304:G7367" si="132">IF(E7304=E7303,G7303,D7304)</f>
        <v>0</v>
      </c>
    </row>
    <row r="7305" spans="7:7" x14ac:dyDescent="0.25">
      <c r="G7305">
        <f t="shared" si="132"/>
        <v>0</v>
      </c>
    </row>
    <row r="7306" spans="7:7" x14ac:dyDescent="0.25">
      <c r="G7306">
        <f t="shared" si="132"/>
        <v>0</v>
      </c>
    </row>
    <row r="7307" spans="7:7" x14ac:dyDescent="0.25">
      <c r="G7307">
        <f t="shared" si="132"/>
        <v>0</v>
      </c>
    </row>
    <row r="7308" spans="7:7" x14ac:dyDescent="0.25">
      <c r="G7308">
        <f t="shared" si="132"/>
        <v>0</v>
      </c>
    </row>
    <row r="7309" spans="7:7" x14ac:dyDescent="0.25">
      <c r="G7309">
        <f t="shared" si="132"/>
        <v>0</v>
      </c>
    </row>
    <row r="7310" spans="7:7" x14ac:dyDescent="0.25">
      <c r="G7310">
        <f t="shared" si="132"/>
        <v>0</v>
      </c>
    </row>
    <row r="7311" spans="7:7" x14ac:dyDescent="0.25">
      <c r="G7311">
        <f t="shared" si="132"/>
        <v>0</v>
      </c>
    </row>
    <row r="7312" spans="7:7" x14ac:dyDescent="0.25">
      <c r="G7312">
        <f t="shared" si="132"/>
        <v>0</v>
      </c>
    </row>
    <row r="7313" spans="7:7" x14ac:dyDescent="0.25">
      <c r="G7313">
        <f t="shared" si="132"/>
        <v>0</v>
      </c>
    </row>
    <row r="7314" spans="7:7" x14ac:dyDescent="0.25">
      <c r="G7314">
        <f t="shared" si="132"/>
        <v>0</v>
      </c>
    </row>
    <row r="7315" spans="7:7" x14ac:dyDescent="0.25">
      <c r="G7315">
        <f t="shared" si="132"/>
        <v>0</v>
      </c>
    </row>
    <row r="7316" spans="7:7" x14ac:dyDescent="0.25">
      <c r="G7316">
        <f t="shared" si="132"/>
        <v>0</v>
      </c>
    </row>
    <row r="7317" spans="7:7" x14ac:dyDescent="0.25">
      <c r="G7317">
        <f t="shared" si="132"/>
        <v>0</v>
      </c>
    </row>
    <row r="7318" spans="7:7" x14ac:dyDescent="0.25">
      <c r="G7318">
        <f t="shared" si="132"/>
        <v>0</v>
      </c>
    </row>
    <row r="7319" spans="7:7" x14ac:dyDescent="0.25">
      <c r="G7319">
        <f t="shared" si="132"/>
        <v>0</v>
      </c>
    </row>
    <row r="7320" spans="7:7" x14ac:dyDescent="0.25">
      <c r="G7320">
        <f t="shared" si="132"/>
        <v>0</v>
      </c>
    </row>
    <row r="7321" spans="7:7" x14ac:dyDescent="0.25">
      <c r="G7321">
        <f t="shared" si="132"/>
        <v>0</v>
      </c>
    </row>
    <row r="7322" spans="7:7" x14ac:dyDescent="0.25">
      <c r="G7322">
        <f t="shared" si="132"/>
        <v>0</v>
      </c>
    </row>
    <row r="7323" spans="7:7" x14ac:dyDescent="0.25">
      <c r="G7323">
        <f t="shared" si="132"/>
        <v>0</v>
      </c>
    </row>
    <row r="7324" spans="7:7" x14ac:dyDescent="0.25">
      <c r="G7324">
        <f t="shared" si="132"/>
        <v>0</v>
      </c>
    </row>
    <row r="7325" spans="7:7" x14ac:dyDescent="0.25">
      <c r="G7325">
        <f t="shared" si="132"/>
        <v>0</v>
      </c>
    </row>
    <row r="7326" spans="7:7" x14ac:dyDescent="0.25">
      <c r="G7326">
        <f t="shared" si="132"/>
        <v>0</v>
      </c>
    </row>
    <row r="7327" spans="7:7" x14ac:dyDescent="0.25">
      <c r="G7327">
        <f t="shared" si="132"/>
        <v>0</v>
      </c>
    </row>
    <row r="7328" spans="7:7" x14ac:dyDescent="0.25">
      <c r="G7328">
        <f t="shared" si="132"/>
        <v>0</v>
      </c>
    </row>
    <row r="7329" spans="7:7" x14ac:dyDescent="0.25">
      <c r="G7329">
        <f t="shared" si="132"/>
        <v>0</v>
      </c>
    </row>
    <row r="7330" spans="7:7" x14ac:dyDescent="0.25">
      <c r="G7330">
        <f t="shared" si="132"/>
        <v>0</v>
      </c>
    </row>
    <row r="7331" spans="7:7" x14ac:dyDescent="0.25">
      <c r="G7331">
        <f t="shared" si="132"/>
        <v>0</v>
      </c>
    </row>
    <row r="7332" spans="7:7" x14ac:dyDescent="0.25">
      <c r="G7332">
        <f t="shared" si="132"/>
        <v>0</v>
      </c>
    </row>
    <row r="7333" spans="7:7" x14ac:dyDescent="0.25">
      <c r="G7333">
        <f t="shared" si="132"/>
        <v>0</v>
      </c>
    </row>
    <row r="7334" spans="7:7" x14ac:dyDescent="0.25">
      <c r="G7334">
        <f t="shared" si="132"/>
        <v>0</v>
      </c>
    </row>
    <row r="7335" spans="7:7" x14ac:dyDescent="0.25">
      <c r="G7335">
        <f t="shared" si="132"/>
        <v>0</v>
      </c>
    </row>
    <row r="7336" spans="7:7" x14ac:dyDescent="0.25">
      <c r="G7336">
        <f t="shared" si="132"/>
        <v>0</v>
      </c>
    </row>
    <row r="7337" spans="7:7" x14ac:dyDescent="0.25">
      <c r="G7337">
        <f t="shared" si="132"/>
        <v>0</v>
      </c>
    </row>
    <row r="7338" spans="7:7" x14ac:dyDescent="0.25">
      <c r="G7338">
        <f t="shared" si="132"/>
        <v>0</v>
      </c>
    </row>
    <row r="7339" spans="7:7" x14ac:dyDescent="0.25">
      <c r="G7339">
        <f t="shared" si="132"/>
        <v>0</v>
      </c>
    </row>
    <row r="7340" spans="7:7" x14ac:dyDescent="0.25">
      <c r="G7340">
        <f t="shared" si="132"/>
        <v>0</v>
      </c>
    </row>
    <row r="7341" spans="7:7" x14ac:dyDescent="0.25">
      <c r="G7341">
        <f t="shared" si="132"/>
        <v>0</v>
      </c>
    </row>
    <row r="7342" spans="7:7" x14ac:dyDescent="0.25">
      <c r="G7342">
        <f t="shared" si="132"/>
        <v>0</v>
      </c>
    </row>
    <row r="7343" spans="7:7" x14ac:dyDescent="0.25">
      <c r="G7343">
        <f t="shared" si="132"/>
        <v>0</v>
      </c>
    </row>
    <row r="7344" spans="7:7" x14ac:dyDescent="0.25">
      <c r="G7344">
        <f t="shared" si="132"/>
        <v>0</v>
      </c>
    </row>
    <row r="7345" spans="7:7" x14ac:dyDescent="0.25">
      <c r="G7345">
        <f t="shared" si="132"/>
        <v>0</v>
      </c>
    </row>
    <row r="7346" spans="7:7" x14ac:dyDescent="0.25">
      <c r="G7346">
        <f t="shared" si="132"/>
        <v>0</v>
      </c>
    </row>
    <row r="7347" spans="7:7" x14ac:dyDescent="0.25">
      <c r="G7347">
        <f t="shared" si="132"/>
        <v>0</v>
      </c>
    </row>
    <row r="7348" spans="7:7" x14ac:dyDescent="0.25">
      <c r="G7348">
        <f t="shared" si="132"/>
        <v>0</v>
      </c>
    </row>
    <row r="7349" spans="7:7" x14ac:dyDescent="0.25">
      <c r="G7349">
        <f t="shared" si="132"/>
        <v>0</v>
      </c>
    </row>
    <row r="7350" spans="7:7" x14ac:dyDescent="0.25">
      <c r="G7350">
        <f t="shared" si="132"/>
        <v>0</v>
      </c>
    </row>
    <row r="7351" spans="7:7" x14ac:dyDescent="0.25">
      <c r="G7351">
        <f t="shared" si="132"/>
        <v>0</v>
      </c>
    </row>
    <row r="7352" spans="7:7" x14ac:dyDescent="0.25">
      <c r="G7352">
        <f t="shared" si="132"/>
        <v>0</v>
      </c>
    </row>
    <row r="7353" spans="7:7" x14ac:dyDescent="0.25">
      <c r="G7353">
        <f t="shared" si="132"/>
        <v>0</v>
      </c>
    </row>
    <row r="7354" spans="7:7" x14ac:dyDescent="0.25">
      <c r="G7354">
        <f t="shared" si="132"/>
        <v>0</v>
      </c>
    </row>
    <row r="7355" spans="7:7" x14ac:dyDescent="0.25">
      <c r="G7355">
        <f t="shared" si="132"/>
        <v>0</v>
      </c>
    </row>
    <row r="7356" spans="7:7" x14ac:dyDescent="0.25">
      <c r="G7356">
        <f t="shared" si="132"/>
        <v>0</v>
      </c>
    </row>
    <row r="7357" spans="7:7" x14ac:dyDescent="0.25">
      <c r="G7357">
        <f t="shared" si="132"/>
        <v>0</v>
      </c>
    </row>
    <row r="7358" spans="7:7" x14ac:dyDescent="0.25">
      <c r="G7358">
        <f t="shared" si="132"/>
        <v>0</v>
      </c>
    </row>
    <row r="7359" spans="7:7" x14ac:dyDescent="0.25">
      <c r="G7359">
        <f t="shared" si="132"/>
        <v>0</v>
      </c>
    </row>
    <row r="7360" spans="7:7" x14ac:dyDescent="0.25">
      <c r="G7360">
        <f t="shared" si="132"/>
        <v>0</v>
      </c>
    </row>
    <row r="7361" spans="7:7" x14ac:dyDescent="0.25">
      <c r="G7361">
        <f t="shared" si="132"/>
        <v>0</v>
      </c>
    </row>
    <row r="7362" spans="7:7" x14ac:dyDescent="0.25">
      <c r="G7362">
        <f t="shared" si="132"/>
        <v>0</v>
      </c>
    </row>
    <row r="7363" spans="7:7" x14ac:dyDescent="0.25">
      <c r="G7363">
        <f t="shared" si="132"/>
        <v>0</v>
      </c>
    </row>
    <row r="7364" spans="7:7" x14ac:dyDescent="0.25">
      <c r="G7364">
        <f t="shared" si="132"/>
        <v>0</v>
      </c>
    </row>
    <row r="7365" spans="7:7" x14ac:dyDescent="0.25">
      <c r="G7365">
        <f t="shared" si="132"/>
        <v>0</v>
      </c>
    </row>
    <row r="7366" spans="7:7" x14ac:dyDescent="0.25">
      <c r="G7366">
        <f t="shared" si="132"/>
        <v>0</v>
      </c>
    </row>
    <row r="7367" spans="7:7" x14ac:dyDescent="0.25">
      <c r="G7367">
        <f t="shared" si="132"/>
        <v>0</v>
      </c>
    </row>
    <row r="7368" spans="7:7" x14ac:dyDescent="0.25">
      <c r="G7368">
        <f t="shared" ref="G7368:G7431" si="133">IF(E7368=E7367,G7367,D7368)</f>
        <v>0</v>
      </c>
    </row>
    <row r="7369" spans="7:7" x14ac:dyDescent="0.25">
      <c r="G7369">
        <f t="shared" si="133"/>
        <v>0</v>
      </c>
    </row>
    <row r="7370" spans="7:7" x14ac:dyDescent="0.25">
      <c r="G7370">
        <f t="shared" si="133"/>
        <v>0</v>
      </c>
    </row>
    <row r="7371" spans="7:7" x14ac:dyDescent="0.25">
      <c r="G7371">
        <f t="shared" si="133"/>
        <v>0</v>
      </c>
    </row>
    <row r="7372" spans="7:7" x14ac:dyDescent="0.25">
      <c r="G7372">
        <f t="shared" si="133"/>
        <v>0</v>
      </c>
    </row>
    <row r="7373" spans="7:7" x14ac:dyDescent="0.25">
      <c r="G7373">
        <f t="shared" si="133"/>
        <v>0</v>
      </c>
    </row>
    <row r="7374" spans="7:7" x14ac:dyDescent="0.25">
      <c r="G7374">
        <f t="shared" si="133"/>
        <v>0</v>
      </c>
    </row>
    <row r="7375" spans="7:7" x14ac:dyDescent="0.25">
      <c r="G7375">
        <f t="shared" si="133"/>
        <v>0</v>
      </c>
    </row>
    <row r="7376" spans="7:7" x14ac:dyDescent="0.25">
      <c r="G7376">
        <f t="shared" si="133"/>
        <v>0</v>
      </c>
    </row>
    <row r="7377" spans="7:7" x14ac:dyDescent="0.25">
      <c r="G7377">
        <f t="shared" si="133"/>
        <v>0</v>
      </c>
    </row>
    <row r="7378" spans="7:7" x14ac:dyDescent="0.25">
      <c r="G7378">
        <f t="shared" si="133"/>
        <v>0</v>
      </c>
    </row>
    <row r="7379" spans="7:7" x14ac:dyDescent="0.25">
      <c r="G7379">
        <f t="shared" si="133"/>
        <v>0</v>
      </c>
    </row>
    <row r="7380" spans="7:7" x14ac:dyDescent="0.25">
      <c r="G7380">
        <f t="shared" si="133"/>
        <v>0</v>
      </c>
    </row>
    <row r="7381" spans="7:7" x14ac:dyDescent="0.25">
      <c r="G7381">
        <f t="shared" si="133"/>
        <v>0</v>
      </c>
    </row>
    <row r="7382" spans="7:7" x14ac:dyDescent="0.25">
      <c r="G7382">
        <f t="shared" si="133"/>
        <v>0</v>
      </c>
    </row>
    <row r="7383" spans="7:7" x14ac:dyDescent="0.25">
      <c r="G7383">
        <f t="shared" si="133"/>
        <v>0</v>
      </c>
    </row>
    <row r="7384" spans="7:7" x14ac:dyDescent="0.25">
      <c r="G7384">
        <f t="shared" si="133"/>
        <v>0</v>
      </c>
    </row>
    <row r="7385" spans="7:7" x14ac:dyDescent="0.25">
      <c r="G7385">
        <f t="shared" si="133"/>
        <v>0</v>
      </c>
    </row>
    <row r="7386" spans="7:7" x14ac:dyDescent="0.25">
      <c r="G7386">
        <f t="shared" si="133"/>
        <v>0</v>
      </c>
    </row>
    <row r="7387" spans="7:7" x14ac:dyDescent="0.25">
      <c r="G7387">
        <f t="shared" si="133"/>
        <v>0</v>
      </c>
    </row>
    <row r="7388" spans="7:7" x14ac:dyDescent="0.25">
      <c r="G7388">
        <f t="shared" si="133"/>
        <v>0</v>
      </c>
    </row>
    <row r="7389" spans="7:7" x14ac:dyDescent="0.25">
      <c r="G7389">
        <f t="shared" si="133"/>
        <v>0</v>
      </c>
    </row>
    <row r="7390" spans="7:7" x14ac:dyDescent="0.25">
      <c r="G7390">
        <f t="shared" si="133"/>
        <v>0</v>
      </c>
    </row>
    <row r="7391" spans="7:7" x14ac:dyDescent="0.25">
      <c r="G7391">
        <f t="shared" si="133"/>
        <v>0</v>
      </c>
    </row>
    <row r="7392" spans="7:7" x14ac:dyDescent="0.25">
      <c r="G7392">
        <f t="shared" si="133"/>
        <v>0</v>
      </c>
    </row>
    <row r="7393" spans="7:7" x14ac:dyDescent="0.25">
      <c r="G7393">
        <f t="shared" si="133"/>
        <v>0</v>
      </c>
    </row>
    <row r="7394" spans="7:7" x14ac:dyDescent="0.25">
      <c r="G7394">
        <f t="shared" si="133"/>
        <v>0</v>
      </c>
    </row>
    <row r="7395" spans="7:7" x14ac:dyDescent="0.25">
      <c r="G7395">
        <f t="shared" si="133"/>
        <v>0</v>
      </c>
    </row>
    <row r="7396" spans="7:7" x14ac:dyDescent="0.25">
      <c r="G7396">
        <f t="shared" si="133"/>
        <v>0</v>
      </c>
    </row>
    <row r="7397" spans="7:7" x14ac:dyDescent="0.25">
      <c r="G7397">
        <f t="shared" si="133"/>
        <v>0</v>
      </c>
    </row>
    <row r="7398" spans="7:7" x14ac:dyDescent="0.25">
      <c r="G7398">
        <f t="shared" si="133"/>
        <v>0</v>
      </c>
    </row>
    <row r="7399" spans="7:7" x14ac:dyDescent="0.25">
      <c r="G7399">
        <f t="shared" si="133"/>
        <v>0</v>
      </c>
    </row>
    <row r="7400" spans="7:7" x14ac:dyDescent="0.25">
      <c r="G7400">
        <f t="shared" si="133"/>
        <v>0</v>
      </c>
    </row>
    <row r="7401" spans="7:7" x14ac:dyDescent="0.25">
      <c r="G7401">
        <f t="shared" si="133"/>
        <v>0</v>
      </c>
    </row>
    <row r="7402" spans="7:7" x14ac:dyDescent="0.25">
      <c r="G7402">
        <f t="shared" si="133"/>
        <v>0</v>
      </c>
    </row>
    <row r="7403" spans="7:7" x14ac:dyDescent="0.25">
      <c r="G7403">
        <f t="shared" si="133"/>
        <v>0</v>
      </c>
    </row>
    <row r="7404" spans="7:7" x14ac:dyDescent="0.25">
      <c r="G7404">
        <f t="shared" si="133"/>
        <v>0</v>
      </c>
    </row>
    <row r="7405" spans="7:7" x14ac:dyDescent="0.25">
      <c r="G7405">
        <f t="shared" si="133"/>
        <v>0</v>
      </c>
    </row>
    <row r="7406" spans="7:7" x14ac:dyDescent="0.25">
      <c r="G7406">
        <f t="shared" si="133"/>
        <v>0</v>
      </c>
    </row>
    <row r="7407" spans="7:7" x14ac:dyDescent="0.25">
      <c r="G7407">
        <f t="shared" si="133"/>
        <v>0</v>
      </c>
    </row>
    <row r="7408" spans="7:7" x14ac:dyDescent="0.25">
      <c r="G7408">
        <f t="shared" si="133"/>
        <v>0</v>
      </c>
    </row>
    <row r="7409" spans="7:7" x14ac:dyDescent="0.25">
      <c r="G7409">
        <f t="shared" si="133"/>
        <v>0</v>
      </c>
    </row>
    <row r="7410" spans="7:7" x14ac:dyDescent="0.25">
      <c r="G7410">
        <f t="shared" si="133"/>
        <v>0</v>
      </c>
    </row>
    <row r="7411" spans="7:7" x14ac:dyDescent="0.25">
      <c r="G7411">
        <f t="shared" si="133"/>
        <v>0</v>
      </c>
    </row>
    <row r="7412" spans="7:7" x14ac:dyDescent="0.25">
      <c r="G7412">
        <f t="shared" si="133"/>
        <v>0</v>
      </c>
    </row>
    <row r="7413" spans="7:7" x14ac:dyDescent="0.25">
      <c r="G7413">
        <f t="shared" si="133"/>
        <v>0</v>
      </c>
    </row>
    <row r="7414" spans="7:7" x14ac:dyDescent="0.25">
      <c r="G7414">
        <f t="shared" si="133"/>
        <v>0</v>
      </c>
    </row>
    <row r="7415" spans="7:7" x14ac:dyDescent="0.25">
      <c r="G7415">
        <f t="shared" si="133"/>
        <v>0</v>
      </c>
    </row>
    <row r="7416" spans="7:7" x14ac:dyDescent="0.25">
      <c r="G7416">
        <f t="shared" si="133"/>
        <v>0</v>
      </c>
    </row>
    <row r="7417" spans="7:7" x14ac:dyDescent="0.25">
      <c r="G7417">
        <f t="shared" si="133"/>
        <v>0</v>
      </c>
    </row>
    <row r="7418" spans="7:7" x14ac:dyDescent="0.25">
      <c r="G7418">
        <f t="shared" si="133"/>
        <v>0</v>
      </c>
    </row>
    <row r="7419" spans="7:7" x14ac:dyDescent="0.25">
      <c r="G7419">
        <f t="shared" si="133"/>
        <v>0</v>
      </c>
    </row>
    <row r="7420" spans="7:7" x14ac:dyDescent="0.25">
      <c r="G7420">
        <f t="shared" si="133"/>
        <v>0</v>
      </c>
    </row>
    <row r="7421" spans="7:7" x14ac:dyDescent="0.25">
      <c r="G7421">
        <f t="shared" si="133"/>
        <v>0</v>
      </c>
    </row>
    <row r="7422" spans="7:7" x14ac:dyDescent="0.25">
      <c r="G7422">
        <f t="shared" si="133"/>
        <v>0</v>
      </c>
    </row>
    <row r="7423" spans="7:7" x14ac:dyDescent="0.25">
      <c r="G7423">
        <f t="shared" si="133"/>
        <v>0</v>
      </c>
    </row>
    <row r="7424" spans="7:7" x14ac:dyDescent="0.25">
      <c r="G7424">
        <f t="shared" si="133"/>
        <v>0</v>
      </c>
    </row>
    <row r="7425" spans="7:7" x14ac:dyDescent="0.25">
      <c r="G7425">
        <f t="shared" si="133"/>
        <v>0</v>
      </c>
    </row>
    <row r="7426" spans="7:7" x14ac:dyDescent="0.25">
      <c r="G7426">
        <f t="shared" si="133"/>
        <v>0</v>
      </c>
    </row>
    <row r="7427" spans="7:7" x14ac:dyDescent="0.25">
      <c r="G7427">
        <f t="shared" si="133"/>
        <v>0</v>
      </c>
    </row>
    <row r="7428" spans="7:7" x14ac:dyDescent="0.25">
      <c r="G7428">
        <f t="shared" si="133"/>
        <v>0</v>
      </c>
    </row>
    <row r="7429" spans="7:7" x14ac:dyDescent="0.25">
      <c r="G7429">
        <f t="shared" si="133"/>
        <v>0</v>
      </c>
    </row>
    <row r="7430" spans="7:7" x14ac:dyDescent="0.25">
      <c r="G7430">
        <f t="shared" si="133"/>
        <v>0</v>
      </c>
    </row>
    <row r="7431" spans="7:7" x14ac:dyDescent="0.25">
      <c r="G7431">
        <f t="shared" si="133"/>
        <v>0</v>
      </c>
    </row>
    <row r="7432" spans="7:7" x14ac:dyDescent="0.25">
      <c r="G7432">
        <f t="shared" ref="G7432:G7495" si="134">IF(E7432=E7431,G7431,D7432)</f>
        <v>0</v>
      </c>
    </row>
    <row r="7433" spans="7:7" x14ac:dyDescent="0.25">
      <c r="G7433">
        <f t="shared" si="134"/>
        <v>0</v>
      </c>
    </row>
    <row r="7434" spans="7:7" x14ac:dyDescent="0.25">
      <c r="G7434">
        <f t="shared" si="134"/>
        <v>0</v>
      </c>
    </row>
    <row r="7435" spans="7:7" x14ac:dyDescent="0.25">
      <c r="G7435">
        <f t="shared" si="134"/>
        <v>0</v>
      </c>
    </row>
    <row r="7436" spans="7:7" x14ac:dyDescent="0.25">
      <c r="G7436">
        <f t="shared" si="134"/>
        <v>0</v>
      </c>
    </row>
    <row r="7437" spans="7:7" x14ac:dyDescent="0.25">
      <c r="G7437">
        <f t="shared" si="134"/>
        <v>0</v>
      </c>
    </row>
    <row r="7438" spans="7:7" x14ac:dyDescent="0.25">
      <c r="G7438">
        <f t="shared" si="134"/>
        <v>0</v>
      </c>
    </row>
    <row r="7439" spans="7:7" x14ac:dyDescent="0.25">
      <c r="G7439">
        <f t="shared" si="134"/>
        <v>0</v>
      </c>
    </row>
    <row r="7440" spans="7:7" x14ac:dyDescent="0.25">
      <c r="G7440">
        <f t="shared" si="134"/>
        <v>0</v>
      </c>
    </row>
    <row r="7441" spans="7:7" x14ac:dyDescent="0.25">
      <c r="G7441">
        <f t="shared" si="134"/>
        <v>0</v>
      </c>
    </row>
    <row r="7442" spans="7:7" x14ac:dyDescent="0.25">
      <c r="G7442">
        <f t="shared" si="134"/>
        <v>0</v>
      </c>
    </row>
    <row r="7443" spans="7:7" x14ac:dyDescent="0.25">
      <c r="G7443">
        <f t="shared" si="134"/>
        <v>0</v>
      </c>
    </row>
    <row r="7444" spans="7:7" x14ac:dyDescent="0.25">
      <c r="G7444">
        <f t="shared" si="134"/>
        <v>0</v>
      </c>
    </row>
    <row r="7445" spans="7:7" x14ac:dyDescent="0.25">
      <c r="G7445">
        <f t="shared" si="134"/>
        <v>0</v>
      </c>
    </row>
    <row r="7446" spans="7:7" x14ac:dyDescent="0.25">
      <c r="G7446">
        <f t="shared" si="134"/>
        <v>0</v>
      </c>
    </row>
    <row r="7447" spans="7:7" x14ac:dyDescent="0.25">
      <c r="G7447">
        <f t="shared" si="134"/>
        <v>0</v>
      </c>
    </row>
    <row r="7448" spans="7:7" x14ac:dyDescent="0.25">
      <c r="G7448">
        <f t="shared" si="134"/>
        <v>0</v>
      </c>
    </row>
    <row r="7449" spans="7:7" x14ac:dyDescent="0.25">
      <c r="G7449">
        <f t="shared" si="134"/>
        <v>0</v>
      </c>
    </row>
    <row r="7450" spans="7:7" x14ac:dyDescent="0.25">
      <c r="G7450">
        <f t="shared" si="134"/>
        <v>0</v>
      </c>
    </row>
    <row r="7451" spans="7:7" x14ac:dyDescent="0.25">
      <c r="G7451">
        <f t="shared" si="134"/>
        <v>0</v>
      </c>
    </row>
    <row r="7452" spans="7:7" x14ac:dyDescent="0.25">
      <c r="G7452">
        <f t="shared" si="134"/>
        <v>0</v>
      </c>
    </row>
    <row r="7453" spans="7:7" x14ac:dyDescent="0.25">
      <c r="G7453">
        <f t="shared" si="134"/>
        <v>0</v>
      </c>
    </row>
    <row r="7454" spans="7:7" x14ac:dyDescent="0.25">
      <c r="G7454">
        <f t="shared" si="134"/>
        <v>0</v>
      </c>
    </row>
    <row r="7455" spans="7:7" x14ac:dyDescent="0.25">
      <c r="G7455">
        <f t="shared" si="134"/>
        <v>0</v>
      </c>
    </row>
    <row r="7456" spans="7:7" x14ac:dyDescent="0.25">
      <c r="G7456">
        <f t="shared" si="134"/>
        <v>0</v>
      </c>
    </row>
    <row r="7457" spans="7:7" x14ac:dyDescent="0.25">
      <c r="G7457">
        <f t="shared" si="134"/>
        <v>0</v>
      </c>
    </row>
    <row r="7458" spans="7:7" x14ac:dyDescent="0.25">
      <c r="G7458">
        <f t="shared" si="134"/>
        <v>0</v>
      </c>
    </row>
    <row r="7459" spans="7:7" x14ac:dyDescent="0.25">
      <c r="G7459">
        <f t="shared" si="134"/>
        <v>0</v>
      </c>
    </row>
    <row r="7460" spans="7:7" x14ac:dyDescent="0.25">
      <c r="G7460">
        <f t="shared" si="134"/>
        <v>0</v>
      </c>
    </row>
    <row r="7461" spans="7:7" x14ac:dyDescent="0.25">
      <c r="G7461">
        <f t="shared" si="134"/>
        <v>0</v>
      </c>
    </row>
    <row r="7462" spans="7:7" x14ac:dyDescent="0.25">
      <c r="G7462">
        <f t="shared" si="134"/>
        <v>0</v>
      </c>
    </row>
    <row r="7463" spans="7:7" x14ac:dyDescent="0.25">
      <c r="G7463">
        <f t="shared" si="134"/>
        <v>0</v>
      </c>
    </row>
    <row r="7464" spans="7:7" x14ac:dyDescent="0.25">
      <c r="G7464">
        <f t="shared" si="134"/>
        <v>0</v>
      </c>
    </row>
    <row r="7465" spans="7:7" x14ac:dyDescent="0.25">
      <c r="G7465">
        <f t="shared" si="134"/>
        <v>0</v>
      </c>
    </row>
    <row r="7466" spans="7:7" x14ac:dyDescent="0.25">
      <c r="G7466">
        <f t="shared" si="134"/>
        <v>0</v>
      </c>
    </row>
    <row r="7467" spans="7:7" x14ac:dyDescent="0.25">
      <c r="G7467">
        <f t="shared" si="134"/>
        <v>0</v>
      </c>
    </row>
    <row r="7468" spans="7:7" x14ac:dyDescent="0.25">
      <c r="G7468">
        <f t="shared" si="134"/>
        <v>0</v>
      </c>
    </row>
    <row r="7469" spans="7:7" x14ac:dyDescent="0.25">
      <c r="G7469">
        <f t="shared" si="134"/>
        <v>0</v>
      </c>
    </row>
    <row r="7470" spans="7:7" x14ac:dyDescent="0.25">
      <c r="G7470">
        <f t="shared" si="134"/>
        <v>0</v>
      </c>
    </row>
    <row r="7471" spans="7:7" x14ac:dyDescent="0.25">
      <c r="G7471">
        <f t="shared" si="134"/>
        <v>0</v>
      </c>
    </row>
    <row r="7472" spans="7:7" x14ac:dyDescent="0.25">
      <c r="G7472">
        <f t="shared" si="134"/>
        <v>0</v>
      </c>
    </row>
    <row r="7473" spans="7:7" x14ac:dyDescent="0.25">
      <c r="G7473">
        <f t="shared" si="134"/>
        <v>0</v>
      </c>
    </row>
    <row r="7474" spans="7:7" x14ac:dyDescent="0.25">
      <c r="G7474">
        <f t="shared" si="134"/>
        <v>0</v>
      </c>
    </row>
    <row r="7475" spans="7:7" x14ac:dyDescent="0.25">
      <c r="G7475">
        <f t="shared" si="134"/>
        <v>0</v>
      </c>
    </row>
    <row r="7476" spans="7:7" x14ac:dyDescent="0.25">
      <c r="G7476">
        <f t="shared" si="134"/>
        <v>0</v>
      </c>
    </row>
    <row r="7477" spans="7:7" x14ac:dyDescent="0.25">
      <c r="G7477">
        <f t="shared" si="134"/>
        <v>0</v>
      </c>
    </row>
    <row r="7478" spans="7:7" x14ac:dyDescent="0.25">
      <c r="G7478">
        <f t="shared" si="134"/>
        <v>0</v>
      </c>
    </row>
    <row r="7479" spans="7:7" x14ac:dyDescent="0.25">
      <c r="G7479">
        <f t="shared" si="134"/>
        <v>0</v>
      </c>
    </row>
    <row r="7480" spans="7:7" x14ac:dyDescent="0.25">
      <c r="G7480">
        <f t="shared" si="134"/>
        <v>0</v>
      </c>
    </row>
    <row r="7481" spans="7:7" x14ac:dyDescent="0.25">
      <c r="G7481">
        <f t="shared" si="134"/>
        <v>0</v>
      </c>
    </row>
    <row r="7482" spans="7:7" x14ac:dyDescent="0.25">
      <c r="G7482">
        <f t="shared" si="134"/>
        <v>0</v>
      </c>
    </row>
    <row r="7483" spans="7:7" x14ac:dyDescent="0.25">
      <c r="G7483">
        <f t="shared" si="134"/>
        <v>0</v>
      </c>
    </row>
    <row r="7484" spans="7:7" x14ac:dyDescent="0.25">
      <c r="G7484">
        <f t="shared" si="134"/>
        <v>0</v>
      </c>
    </row>
    <row r="7485" spans="7:7" x14ac:dyDescent="0.25">
      <c r="G7485">
        <f t="shared" si="134"/>
        <v>0</v>
      </c>
    </row>
    <row r="7486" spans="7:7" x14ac:dyDescent="0.25">
      <c r="G7486">
        <f t="shared" si="134"/>
        <v>0</v>
      </c>
    </row>
    <row r="7487" spans="7:7" x14ac:dyDescent="0.25">
      <c r="G7487">
        <f t="shared" si="134"/>
        <v>0</v>
      </c>
    </row>
    <row r="7488" spans="7:7" x14ac:dyDescent="0.25">
      <c r="G7488">
        <f t="shared" si="134"/>
        <v>0</v>
      </c>
    </row>
    <row r="7489" spans="7:7" x14ac:dyDescent="0.25">
      <c r="G7489">
        <f t="shared" si="134"/>
        <v>0</v>
      </c>
    </row>
    <row r="7490" spans="7:7" x14ac:dyDescent="0.25">
      <c r="G7490">
        <f t="shared" si="134"/>
        <v>0</v>
      </c>
    </row>
    <row r="7491" spans="7:7" x14ac:dyDescent="0.25">
      <c r="G7491">
        <f t="shared" si="134"/>
        <v>0</v>
      </c>
    </row>
    <row r="7492" spans="7:7" x14ac:dyDescent="0.25">
      <c r="G7492">
        <f t="shared" si="134"/>
        <v>0</v>
      </c>
    </row>
    <row r="7493" spans="7:7" x14ac:dyDescent="0.25">
      <c r="G7493">
        <f t="shared" si="134"/>
        <v>0</v>
      </c>
    </row>
    <row r="7494" spans="7:7" x14ac:dyDescent="0.25">
      <c r="G7494">
        <f t="shared" si="134"/>
        <v>0</v>
      </c>
    </row>
    <row r="7495" spans="7:7" x14ac:dyDescent="0.25">
      <c r="G7495">
        <f t="shared" si="134"/>
        <v>0</v>
      </c>
    </row>
    <row r="7496" spans="7:7" x14ac:dyDescent="0.25">
      <c r="G7496">
        <f t="shared" ref="G7496:G7559" si="135">IF(E7496=E7495,G7495,D7496)</f>
        <v>0</v>
      </c>
    </row>
    <row r="7497" spans="7:7" x14ac:dyDescent="0.25">
      <c r="G7497">
        <f t="shared" si="135"/>
        <v>0</v>
      </c>
    </row>
    <row r="7498" spans="7:7" x14ac:dyDescent="0.25">
      <c r="G7498">
        <f t="shared" si="135"/>
        <v>0</v>
      </c>
    </row>
    <row r="7499" spans="7:7" x14ac:dyDescent="0.25">
      <c r="G7499">
        <f t="shared" si="135"/>
        <v>0</v>
      </c>
    </row>
    <row r="7500" spans="7:7" x14ac:dyDescent="0.25">
      <c r="G7500">
        <f t="shared" si="135"/>
        <v>0</v>
      </c>
    </row>
    <row r="7501" spans="7:7" x14ac:dyDescent="0.25">
      <c r="G7501">
        <f t="shared" si="135"/>
        <v>0</v>
      </c>
    </row>
    <row r="7502" spans="7:7" x14ac:dyDescent="0.25">
      <c r="G7502">
        <f t="shared" si="135"/>
        <v>0</v>
      </c>
    </row>
    <row r="7503" spans="7:7" x14ac:dyDescent="0.25">
      <c r="G7503">
        <f t="shared" si="135"/>
        <v>0</v>
      </c>
    </row>
    <row r="7504" spans="7:7" x14ac:dyDescent="0.25">
      <c r="G7504">
        <f t="shared" si="135"/>
        <v>0</v>
      </c>
    </row>
    <row r="7505" spans="7:7" x14ac:dyDescent="0.25">
      <c r="G7505">
        <f t="shared" si="135"/>
        <v>0</v>
      </c>
    </row>
    <row r="7506" spans="7:7" x14ac:dyDescent="0.25">
      <c r="G7506">
        <f t="shared" si="135"/>
        <v>0</v>
      </c>
    </row>
    <row r="7507" spans="7:7" x14ac:dyDescent="0.25">
      <c r="G7507">
        <f t="shared" si="135"/>
        <v>0</v>
      </c>
    </row>
    <row r="7508" spans="7:7" x14ac:dyDescent="0.25">
      <c r="G7508">
        <f t="shared" si="135"/>
        <v>0</v>
      </c>
    </row>
    <row r="7509" spans="7:7" x14ac:dyDescent="0.25">
      <c r="G7509">
        <f t="shared" si="135"/>
        <v>0</v>
      </c>
    </row>
    <row r="7510" spans="7:7" x14ac:dyDescent="0.25">
      <c r="G7510">
        <f t="shared" si="135"/>
        <v>0</v>
      </c>
    </row>
    <row r="7511" spans="7:7" x14ac:dyDescent="0.25">
      <c r="G7511">
        <f t="shared" si="135"/>
        <v>0</v>
      </c>
    </row>
    <row r="7512" spans="7:7" x14ac:dyDescent="0.25">
      <c r="G7512">
        <f t="shared" si="135"/>
        <v>0</v>
      </c>
    </row>
    <row r="7513" spans="7:7" x14ac:dyDescent="0.25">
      <c r="G7513">
        <f t="shared" si="135"/>
        <v>0</v>
      </c>
    </row>
    <row r="7514" spans="7:7" x14ac:dyDescent="0.25">
      <c r="G7514">
        <f t="shared" si="135"/>
        <v>0</v>
      </c>
    </row>
    <row r="7515" spans="7:7" x14ac:dyDescent="0.25">
      <c r="G7515">
        <f t="shared" si="135"/>
        <v>0</v>
      </c>
    </row>
    <row r="7516" spans="7:7" x14ac:dyDescent="0.25">
      <c r="G7516">
        <f t="shared" si="135"/>
        <v>0</v>
      </c>
    </row>
    <row r="7517" spans="7:7" x14ac:dyDescent="0.25">
      <c r="G7517">
        <f t="shared" si="135"/>
        <v>0</v>
      </c>
    </row>
    <row r="7518" spans="7:7" x14ac:dyDescent="0.25">
      <c r="G7518">
        <f t="shared" si="135"/>
        <v>0</v>
      </c>
    </row>
    <row r="7519" spans="7:7" x14ac:dyDescent="0.25">
      <c r="G7519">
        <f t="shared" si="135"/>
        <v>0</v>
      </c>
    </row>
    <row r="7520" spans="7:7" x14ac:dyDescent="0.25">
      <c r="G7520">
        <f t="shared" si="135"/>
        <v>0</v>
      </c>
    </row>
    <row r="7521" spans="7:7" x14ac:dyDescent="0.25">
      <c r="G7521">
        <f t="shared" si="135"/>
        <v>0</v>
      </c>
    </row>
    <row r="7522" spans="7:7" x14ac:dyDescent="0.25">
      <c r="G7522">
        <f t="shared" si="135"/>
        <v>0</v>
      </c>
    </row>
    <row r="7523" spans="7:7" x14ac:dyDescent="0.25">
      <c r="G7523">
        <f t="shared" si="135"/>
        <v>0</v>
      </c>
    </row>
    <row r="7524" spans="7:7" x14ac:dyDescent="0.25">
      <c r="G7524">
        <f t="shared" si="135"/>
        <v>0</v>
      </c>
    </row>
    <row r="7525" spans="7:7" x14ac:dyDescent="0.25">
      <c r="G7525">
        <f t="shared" si="135"/>
        <v>0</v>
      </c>
    </row>
    <row r="7526" spans="7:7" x14ac:dyDescent="0.25">
      <c r="G7526">
        <f t="shared" si="135"/>
        <v>0</v>
      </c>
    </row>
    <row r="7527" spans="7:7" x14ac:dyDescent="0.25">
      <c r="G7527">
        <f t="shared" si="135"/>
        <v>0</v>
      </c>
    </row>
    <row r="7528" spans="7:7" x14ac:dyDescent="0.25">
      <c r="G7528">
        <f t="shared" si="135"/>
        <v>0</v>
      </c>
    </row>
    <row r="7529" spans="7:7" x14ac:dyDescent="0.25">
      <c r="G7529">
        <f t="shared" si="135"/>
        <v>0</v>
      </c>
    </row>
    <row r="7530" spans="7:7" x14ac:dyDescent="0.25">
      <c r="G7530">
        <f t="shared" si="135"/>
        <v>0</v>
      </c>
    </row>
    <row r="7531" spans="7:7" x14ac:dyDescent="0.25">
      <c r="G7531">
        <f t="shared" si="135"/>
        <v>0</v>
      </c>
    </row>
    <row r="7532" spans="7:7" x14ac:dyDescent="0.25">
      <c r="G7532">
        <f t="shared" si="135"/>
        <v>0</v>
      </c>
    </row>
    <row r="7533" spans="7:7" x14ac:dyDescent="0.25">
      <c r="G7533">
        <f t="shared" si="135"/>
        <v>0</v>
      </c>
    </row>
    <row r="7534" spans="7:7" x14ac:dyDescent="0.25">
      <c r="G7534">
        <f t="shared" si="135"/>
        <v>0</v>
      </c>
    </row>
    <row r="7535" spans="7:7" x14ac:dyDescent="0.25">
      <c r="G7535">
        <f t="shared" si="135"/>
        <v>0</v>
      </c>
    </row>
    <row r="7536" spans="7:7" x14ac:dyDescent="0.25">
      <c r="G7536">
        <f t="shared" si="135"/>
        <v>0</v>
      </c>
    </row>
    <row r="7537" spans="7:7" x14ac:dyDescent="0.25">
      <c r="G7537">
        <f t="shared" si="135"/>
        <v>0</v>
      </c>
    </row>
    <row r="7538" spans="7:7" x14ac:dyDescent="0.25">
      <c r="G7538">
        <f t="shared" si="135"/>
        <v>0</v>
      </c>
    </row>
    <row r="7539" spans="7:7" x14ac:dyDescent="0.25">
      <c r="G7539">
        <f t="shared" si="135"/>
        <v>0</v>
      </c>
    </row>
    <row r="7540" spans="7:7" x14ac:dyDescent="0.25">
      <c r="G7540">
        <f t="shared" si="135"/>
        <v>0</v>
      </c>
    </row>
    <row r="7541" spans="7:7" x14ac:dyDescent="0.25">
      <c r="G7541">
        <f t="shared" si="135"/>
        <v>0</v>
      </c>
    </row>
    <row r="7542" spans="7:7" x14ac:dyDescent="0.25">
      <c r="G7542">
        <f t="shared" si="135"/>
        <v>0</v>
      </c>
    </row>
    <row r="7543" spans="7:7" x14ac:dyDescent="0.25">
      <c r="G7543">
        <f t="shared" si="135"/>
        <v>0</v>
      </c>
    </row>
    <row r="7544" spans="7:7" x14ac:dyDescent="0.25">
      <c r="G7544">
        <f t="shared" si="135"/>
        <v>0</v>
      </c>
    </row>
    <row r="7545" spans="7:7" x14ac:dyDescent="0.25">
      <c r="G7545">
        <f t="shared" si="135"/>
        <v>0</v>
      </c>
    </row>
    <row r="7546" spans="7:7" x14ac:dyDescent="0.25">
      <c r="G7546">
        <f t="shared" si="135"/>
        <v>0</v>
      </c>
    </row>
    <row r="7547" spans="7:7" x14ac:dyDescent="0.25">
      <c r="G7547">
        <f t="shared" si="135"/>
        <v>0</v>
      </c>
    </row>
    <row r="7548" spans="7:7" x14ac:dyDescent="0.25">
      <c r="G7548">
        <f t="shared" si="135"/>
        <v>0</v>
      </c>
    </row>
    <row r="7549" spans="7:7" x14ac:dyDescent="0.25">
      <c r="G7549">
        <f t="shared" si="135"/>
        <v>0</v>
      </c>
    </row>
    <row r="7550" spans="7:7" x14ac:dyDescent="0.25">
      <c r="G7550">
        <f t="shared" si="135"/>
        <v>0</v>
      </c>
    </row>
    <row r="7551" spans="7:7" x14ac:dyDescent="0.25">
      <c r="G7551">
        <f t="shared" si="135"/>
        <v>0</v>
      </c>
    </row>
    <row r="7552" spans="7:7" x14ac:dyDescent="0.25">
      <c r="G7552">
        <f t="shared" si="135"/>
        <v>0</v>
      </c>
    </row>
    <row r="7553" spans="7:7" x14ac:dyDescent="0.25">
      <c r="G7553">
        <f t="shared" si="135"/>
        <v>0</v>
      </c>
    </row>
    <row r="7554" spans="7:7" x14ac:dyDescent="0.25">
      <c r="G7554">
        <f t="shared" si="135"/>
        <v>0</v>
      </c>
    </row>
    <row r="7555" spans="7:7" x14ac:dyDescent="0.25">
      <c r="G7555">
        <f t="shared" si="135"/>
        <v>0</v>
      </c>
    </row>
    <row r="7556" spans="7:7" x14ac:dyDescent="0.25">
      <c r="G7556">
        <f t="shared" si="135"/>
        <v>0</v>
      </c>
    </row>
    <row r="7557" spans="7:7" x14ac:dyDescent="0.25">
      <c r="G7557">
        <f t="shared" si="135"/>
        <v>0</v>
      </c>
    </row>
    <row r="7558" spans="7:7" x14ac:dyDescent="0.25">
      <c r="G7558">
        <f t="shared" si="135"/>
        <v>0</v>
      </c>
    </row>
    <row r="7559" spans="7:7" x14ac:dyDescent="0.25">
      <c r="G7559">
        <f t="shared" si="135"/>
        <v>0</v>
      </c>
    </row>
    <row r="7560" spans="7:7" x14ac:dyDescent="0.25">
      <c r="G7560">
        <f t="shared" ref="G7560:G7623" si="136">IF(E7560=E7559,G7559,D7560)</f>
        <v>0</v>
      </c>
    </row>
    <row r="7561" spans="7:7" x14ac:dyDescent="0.25">
      <c r="G7561">
        <f t="shared" si="136"/>
        <v>0</v>
      </c>
    </row>
    <row r="7562" spans="7:7" x14ac:dyDescent="0.25">
      <c r="G7562">
        <f t="shared" si="136"/>
        <v>0</v>
      </c>
    </row>
    <row r="7563" spans="7:7" x14ac:dyDescent="0.25">
      <c r="G7563">
        <f t="shared" si="136"/>
        <v>0</v>
      </c>
    </row>
    <row r="7564" spans="7:7" x14ac:dyDescent="0.25">
      <c r="G7564">
        <f t="shared" si="136"/>
        <v>0</v>
      </c>
    </row>
    <row r="7565" spans="7:7" x14ac:dyDescent="0.25">
      <c r="G7565">
        <f t="shared" si="136"/>
        <v>0</v>
      </c>
    </row>
    <row r="7566" spans="7:7" x14ac:dyDescent="0.25">
      <c r="G7566">
        <f t="shared" si="136"/>
        <v>0</v>
      </c>
    </row>
    <row r="7567" spans="7:7" x14ac:dyDescent="0.25">
      <c r="G7567">
        <f t="shared" si="136"/>
        <v>0</v>
      </c>
    </row>
    <row r="7568" spans="7:7" x14ac:dyDescent="0.25">
      <c r="G7568">
        <f t="shared" si="136"/>
        <v>0</v>
      </c>
    </row>
    <row r="7569" spans="7:7" x14ac:dyDescent="0.25">
      <c r="G7569">
        <f t="shared" si="136"/>
        <v>0</v>
      </c>
    </row>
    <row r="7570" spans="7:7" x14ac:dyDescent="0.25">
      <c r="G7570">
        <f t="shared" si="136"/>
        <v>0</v>
      </c>
    </row>
    <row r="7571" spans="7:7" x14ac:dyDescent="0.25">
      <c r="G7571">
        <f t="shared" si="136"/>
        <v>0</v>
      </c>
    </row>
    <row r="7572" spans="7:7" x14ac:dyDescent="0.25">
      <c r="G7572">
        <f t="shared" si="136"/>
        <v>0</v>
      </c>
    </row>
    <row r="7573" spans="7:7" x14ac:dyDescent="0.25">
      <c r="G7573">
        <f t="shared" si="136"/>
        <v>0</v>
      </c>
    </row>
    <row r="7574" spans="7:7" x14ac:dyDescent="0.25">
      <c r="G7574">
        <f t="shared" si="136"/>
        <v>0</v>
      </c>
    </row>
    <row r="7575" spans="7:7" x14ac:dyDescent="0.25">
      <c r="G7575">
        <f t="shared" si="136"/>
        <v>0</v>
      </c>
    </row>
    <row r="7576" spans="7:7" x14ac:dyDescent="0.25">
      <c r="G7576">
        <f t="shared" si="136"/>
        <v>0</v>
      </c>
    </row>
    <row r="7577" spans="7:7" x14ac:dyDescent="0.25">
      <c r="G7577">
        <f t="shared" si="136"/>
        <v>0</v>
      </c>
    </row>
    <row r="7578" spans="7:7" x14ac:dyDescent="0.25">
      <c r="G7578">
        <f t="shared" si="136"/>
        <v>0</v>
      </c>
    </row>
    <row r="7579" spans="7:7" x14ac:dyDescent="0.25">
      <c r="G7579">
        <f t="shared" si="136"/>
        <v>0</v>
      </c>
    </row>
    <row r="7580" spans="7:7" x14ac:dyDescent="0.25">
      <c r="G7580">
        <f t="shared" si="136"/>
        <v>0</v>
      </c>
    </row>
    <row r="7581" spans="7:7" x14ac:dyDescent="0.25">
      <c r="G7581">
        <f t="shared" si="136"/>
        <v>0</v>
      </c>
    </row>
    <row r="7582" spans="7:7" x14ac:dyDescent="0.25">
      <c r="G7582">
        <f t="shared" si="136"/>
        <v>0</v>
      </c>
    </row>
    <row r="7583" spans="7:7" x14ac:dyDescent="0.25">
      <c r="G7583">
        <f t="shared" si="136"/>
        <v>0</v>
      </c>
    </row>
    <row r="7584" spans="7:7" x14ac:dyDescent="0.25">
      <c r="G7584">
        <f t="shared" si="136"/>
        <v>0</v>
      </c>
    </row>
    <row r="7585" spans="7:7" x14ac:dyDescent="0.25">
      <c r="G7585">
        <f t="shared" si="136"/>
        <v>0</v>
      </c>
    </row>
    <row r="7586" spans="7:7" x14ac:dyDescent="0.25">
      <c r="G7586">
        <f t="shared" si="136"/>
        <v>0</v>
      </c>
    </row>
    <row r="7587" spans="7:7" x14ac:dyDescent="0.25">
      <c r="G7587">
        <f t="shared" si="136"/>
        <v>0</v>
      </c>
    </row>
    <row r="7588" spans="7:7" x14ac:dyDescent="0.25">
      <c r="G7588">
        <f t="shared" si="136"/>
        <v>0</v>
      </c>
    </row>
    <row r="7589" spans="7:7" x14ac:dyDescent="0.25">
      <c r="G7589">
        <f t="shared" si="136"/>
        <v>0</v>
      </c>
    </row>
    <row r="7590" spans="7:7" x14ac:dyDescent="0.25">
      <c r="G7590">
        <f t="shared" si="136"/>
        <v>0</v>
      </c>
    </row>
    <row r="7591" spans="7:7" x14ac:dyDescent="0.25">
      <c r="G7591">
        <f t="shared" si="136"/>
        <v>0</v>
      </c>
    </row>
    <row r="7592" spans="7:7" x14ac:dyDescent="0.25">
      <c r="G7592">
        <f t="shared" si="136"/>
        <v>0</v>
      </c>
    </row>
    <row r="7593" spans="7:7" x14ac:dyDescent="0.25">
      <c r="G7593">
        <f t="shared" si="136"/>
        <v>0</v>
      </c>
    </row>
    <row r="7594" spans="7:7" x14ac:dyDescent="0.25">
      <c r="G7594">
        <f t="shared" si="136"/>
        <v>0</v>
      </c>
    </row>
    <row r="7595" spans="7:7" x14ac:dyDescent="0.25">
      <c r="G7595">
        <f t="shared" si="136"/>
        <v>0</v>
      </c>
    </row>
    <row r="7596" spans="7:7" x14ac:dyDescent="0.25">
      <c r="G7596">
        <f t="shared" si="136"/>
        <v>0</v>
      </c>
    </row>
    <row r="7597" spans="7:7" x14ac:dyDescent="0.25">
      <c r="G7597">
        <f t="shared" si="136"/>
        <v>0</v>
      </c>
    </row>
    <row r="7598" spans="7:7" x14ac:dyDescent="0.25">
      <c r="G7598">
        <f t="shared" si="136"/>
        <v>0</v>
      </c>
    </row>
    <row r="7599" spans="7:7" x14ac:dyDescent="0.25">
      <c r="G7599">
        <f t="shared" si="136"/>
        <v>0</v>
      </c>
    </row>
    <row r="7600" spans="7:7" x14ac:dyDescent="0.25">
      <c r="G7600">
        <f t="shared" si="136"/>
        <v>0</v>
      </c>
    </row>
    <row r="7601" spans="7:7" x14ac:dyDescent="0.25">
      <c r="G7601">
        <f t="shared" si="136"/>
        <v>0</v>
      </c>
    </row>
    <row r="7602" spans="7:7" x14ac:dyDescent="0.25">
      <c r="G7602">
        <f t="shared" si="136"/>
        <v>0</v>
      </c>
    </row>
    <row r="7603" spans="7:7" x14ac:dyDescent="0.25">
      <c r="G7603">
        <f t="shared" si="136"/>
        <v>0</v>
      </c>
    </row>
    <row r="7604" spans="7:7" x14ac:dyDescent="0.25">
      <c r="G7604">
        <f t="shared" si="136"/>
        <v>0</v>
      </c>
    </row>
    <row r="7605" spans="7:7" x14ac:dyDescent="0.25">
      <c r="G7605">
        <f t="shared" si="136"/>
        <v>0</v>
      </c>
    </row>
    <row r="7606" spans="7:7" x14ac:dyDescent="0.25">
      <c r="G7606">
        <f t="shared" si="136"/>
        <v>0</v>
      </c>
    </row>
    <row r="7607" spans="7:7" x14ac:dyDescent="0.25">
      <c r="G7607">
        <f t="shared" si="136"/>
        <v>0</v>
      </c>
    </row>
    <row r="7608" spans="7:7" x14ac:dyDescent="0.25">
      <c r="G7608">
        <f t="shared" si="136"/>
        <v>0</v>
      </c>
    </row>
    <row r="7609" spans="7:7" x14ac:dyDescent="0.25">
      <c r="G7609">
        <f t="shared" si="136"/>
        <v>0</v>
      </c>
    </row>
    <row r="7610" spans="7:7" x14ac:dyDescent="0.25">
      <c r="G7610">
        <f t="shared" si="136"/>
        <v>0</v>
      </c>
    </row>
    <row r="7611" spans="7:7" x14ac:dyDescent="0.25">
      <c r="G7611">
        <f t="shared" si="136"/>
        <v>0</v>
      </c>
    </row>
    <row r="7612" spans="7:7" x14ac:dyDescent="0.25">
      <c r="G7612">
        <f t="shared" si="136"/>
        <v>0</v>
      </c>
    </row>
    <row r="7613" spans="7:7" x14ac:dyDescent="0.25">
      <c r="G7613">
        <f t="shared" si="136"/>
        <v>0</v>
      </c>
    </row>
    <row r="7614" spans="7:7" x14ac:dyDescent="0.25">
      <c r="G7614">
        <f t="shared" si="136"/>
        <v>0</v>
      </c>
    </row>
    <row r="7615" spans="7:7" x14ac:dyDescent="0.25">
      <c r="G7615">
        <f t="shared" si="136"/>
        <v>0</v>
      </c>
    </row>
    <row r="7616" spans="7:7" x14ac:dyDescent="0.25">
      <c r="G7616">
        <f t="shared" si="136"/>
        <v>0</v>
      </c>
    </row>
    <row r="7617" spans="7:7" x14ac:dyDescent="0.25">
      <c r="G7617">
        <f t="shared" si="136"/>
        <v>0</v>
      </c>
    </row>
    <row r="7618" spans="7:7" x14ac:dyDescent="0.25">
      <c r="G7618">
        <f t="shared" si="136"/>
        <v>0</v>
      </c>
    </row>
    <row r="7619" spans="7:7" x14ac:dyDescent="0.25">
      <c r="G7619">
        <f t="shared" si="136"/>
        <v>0</v>
      </c>
    </row>
    <row r="7620" spans="7:7" x14ac:dyDescent="0.25">
      <c r="G7620">
        <f t="shared" si="136"/>
        <v>0</v>
      </c>
    </row>
    <row r="7621" spans="7:7" x14ac:dyDescent="0.25">
      <c r="G7621">
        <f t="shared" si="136"/>
        <v>0</v>
      </c>
    </row>
    <row r="7622" spans="7:7" x14ac:dyDescent="0.25">
      <c r="G7622">
        <f t="shared" si="136"/>
        <v>0</v>
      </c>
    </row>
    <row r="7623" spans="7:7" x14ac:dyDescent="0.25">
      <c r="G7623">
        <f t="shared" si="136"/>
        <v>0</v>
      </c>
    </row>
    <row r="7624" spans="7:7" x14ac:dyDescent="0.25">
      <c r="G7624">
        <f t="shared" ref="G7624:G7687" si="137">IF(E7624=E7623,G7623,D7624)</f>
        <v>0</v>
      </c>
    </row>
    <row r="7625" spans="7:7" x14ac:dyDescent="0.25">
      <c r="G7625">
        <f t="shared" si="137"/>
        <v>0</v>
      </c>
    </row>
    <row r="7626" spans="7:7" x14ac:dyDescent="0.25">
      <c r="G7626">
        <f t="shared" si="137"/>
        <v>0</v>
      </c>
    </row>
    <row r="7627" spans="7:7" x14ac:dyDescent="0.25">
      <c r="G7627">
        <f t="shared" si="137"/>
        <v>0</v>
      </c>
    </row>
    <row r="7628" spans="7:7" x14ac:dyDescent="0.25">
      <c r="G7628">
        <f t="shared" si="137"/>
        <v>0</v>
      </c>
    </row>
    <row r="7629" spans="7:7" x14ac:dyDescent="0.25">
      <c r="G7629">
        <f t="shared" si="137"/>
        <v>0</v>
      </c>
    </row>
    <row r="7630" spans="7:7" x14ac:dyDescent="0.25">
      <c r="G7630">
        <f t="shared" si="137"/>
        <v>0</v>
      </c>
    </row>
    <row r="7631" spans="7:7" x14ac:dyDescent="0.25">
      <c r="G7631">
        <f t="shared" si="137"/>
        <v>0</v>
      </c>
    </row>
    <row r="7632" spans="7:7" x14ac:dyDescent="0.25">
      <c r="G7632">
        <f t="shared" si="137"/>
        <v>0</v>
      </c>
    </row>
    <row r="7633" spans="7:7" x14ac:dyDescent="0.25">
      <c r="G7633">
        <f t="shared" si="137"/>
        <v>0</v>
      </c>
    </row>
    <row r="7634" spans="7:7" x14ac:dyDescent="0.25">
      <c r="G7634">
        <f t="shared" si="137"/>
        <v>0</v>
      </c>
    </row>
    <row r="7635" spans="7:7" x14ac:dyDescent="0.25">
      <c r="G7635">
        <f t="shared" si="137"/>
        <v>0</v>
      </c>
    </row>
    <row r="7636" spans="7:7" x14ac:dyDescent="0.25">
      <c r="G7636">
        <f t="shared" si="137"/>
        <v>0</v>
      </c>
    </row>
    <row r="7637" spans="7:7" x14ac:dyDescent="0.25">
      <c r="G7637">
        <f t="shared" si="137"/>
        <v>0</v>
      </c>
    </row>
    <row r="7638" spans="7:7" x14ac:dyDescent="0.25">
      <c r="G7638">
        <f t="shared" si="137"/>
        <v>0</v>
      </c>
    </row>
    <row r="7639" spans="7:7" x14ac:dyDescent="0.25">
      <c r="G7639">
        <f t="shared" si="137"/>
        <v>0</v>
      </c>
    </row>
    <row r="7640" spans="7:7" x14ac:dyDescent="0.25">
      <c r="G7640">
        <f t="shared" si="137"/>
        <v>0</v>
      </c>
    </row>
    <row r="7641" spans="7:7" x14ac:dyDescent="0.25">
      <c r="G7641">
        <f t="shared" si="137"/>
        <v>0</v>
      </c>
    </row>
    <row r="7642" spans="7:7" x14ac:dyDescent="0.25">
      <c r="G7642">
        <f t="shared" si="137"/>
        <v>0</v>
      </c>
    </row>
    <row r="7643" spans="7:7" x14ac:dyDescent="0.25">
      <c r="G7643">
        <f t="shared" si="137"/>
        <v>0</v>
      </c>
    </row>
    <row r="7644" spans="7:7" x14ac:dyDescent="0.25">
      <c r="G7644">
        <f t="shared" si="137"/>
        <v>0</v>
      </c>
    </row>
    <row r="7645" spans="7:7" x14ac:dyDescent="0.25">
      <c r="G7645">
        <f t="shared" si="137"/>
        <v>0</v>
      </c>
    </row>
    <row r="7646" spans="7:7" x14ac:dyDescent="0.25">
      <c r="G7646">
        <f t="shared" si="137"/>
        <v>0</v>
      </c>
    </row>
    <row r="7647" spans="7:7" x14ac:dyDescent="0.25">
      <c r="G7647">
        <f t="shared" si="137"/>
        <v>0</v>
      </c>
    </row>
    <row r="7648" spans="7:7" x14ac:dyDescent="0.25">
      <c r="G7648">
        <f t="shared" si="137"/>
        <v>0</v>
      </c>
    </row>
    <row r="7649" spans="7:7" x14ac:dyDescent="0.25">
      <c r="G7649">
        <f t="shared" si="137"/>
        <v>0</v>
      </c>
    </row>
    <row r="7650" spans="7:7" x14ac:dyDescent="0.25">
      <c r="G7650">
        <f t="shared" si="137"/>
        <v>0</v>
      </c>
    </row>
    <row r="7651" spans="7:7" x14ac:dyDescent="0.25">
      <c r="G7651">
        <f t="shared" si="137"/>
        <v>0</v>
      </c>
    </row>
    <row r="7652" spans="7:7" x14ac:dyDescent="0.25">
      <c r="G7652">
        <f t="shared" si="137"/>
        <v>0</v>
      </c>
    </row>
    <row r="7653" spans="7:7" x14ac:dyDescent="0.25">
      <c r="G7653">
        <f t="shared" si="137"/>
        <v>0</v>
      </c>
    </row>
    <row r="7654" spans="7:7" x14ac:dyDescent="0.25">
      <c r="G7654">
        <f t="shared" si="137"/>
        <v>0</v>
      </c>
    </row>
    <row r="7655" spans="7:7" x14ac:dyDescent="0.25">
      <c r="G7655">
        <f t="shared" si="137"/>
        <v>0</v>
      </c>
    </row>
    <row r="7656" spans="7:7" x14ac:dyDescent="0.25">
      <c r="G7656">
        <f t="shared" si="137"/>
        <v>0</v>
      </c>
    </row>
    <row r="7657" spans="7:7" x14ac:dyDescent="0.25">
      <c r="G7657">
        <f t="shared" si="137"/>
        <v>0</v>
      </c>
    </row>
    <row r="7658" spans="7:7" x14ac:dyDescent="0.25">
      <c r="G7658">
        <f t="shared" si="137"/>
        <v>0</v>
      </c>
    </row>
    <row r="7659" spans="7:7" x14ac:dyDescent="0.25">
      <c r="G7659">
        <f t="shared" si="137"/>
        <v>0</v>
      </c>
    </row>
    <row r="7660" spans="7:7" x14ac:dyDescent="0.25">
      <c r="G7660">
        <f t="shared" si="137"/>
        <v>0</v>
      </c>
    </row>
    <row r="7661" spans="7:7" x14ac:dyDescent="0.25">
      <c r="G7661">
        <f t="shared" si="137"/>
        <v>0</v>
      </c>
    </row>
    <row r="7662" spans="7:7" x14ac:dyDescent="0.25">
      <c r="G7662">
        <f t="shared" si="137"/>
        <v>0</v>
      </c>
    </row>
    <row r="7663" spans="7:7" x14ac:dyDescent="0.25">
      <c r="G7663">
        <f t="shared" si="137"/>
        <v>0</v>
      </c>
    </row>
    <row r="7664" spans="7:7" x14ac:dyDescent="0.25">
      <c r="G7664">
        <f t="shared" si="137"/>
        <v>0</v>
      </c>
    </row>
    <row r="7665" spans="7:7" x14ac:dyDescent="0.25">
      <c r="G7665">
        <f t="shared" si="137"/>
        <v>0</v>
      </c>
    </row>
    <row r="7666" spans="7:7" x14ac:dyDescent="0.25">
      <c r="G7666">
        <f t="shared" si="137"/>
        <v>0</v>
      </c>
    </row>
    <row r="7667" spans="7:7" x14ac:dyDescent="0.25">
      <c r="G7667">
        <f t="shared" si="137"/>
        <v>0</v>
      </c>
    </row>
    <row r="7668" spans="7:7" x14ac:dyDescent="0.25">
      <c r="G7668">
        <f t="shared" si="137"/>
        <v>0</v>
      </c>
    </row>
    <row r="7669" spans="7:7" x14ac:dyDescent="0.25">
      <c r="G7669">
        <f t="shared" si="137"/>
        <v>0</v>
      </c>
    </row>
    <row r="7670" spans="7:7" x14ac:dyDescent="0.25">
      <c r="G7670">
        <f t="shared" si="137"/>
        <v>0</v>
      </c>
    </row>
    <row r="7671" spans="7:7" x14ac:dyDescent="0.25">
      <c r="G7671">
        <f t="shared" si="137"/>
        <v>0</v>
      </c>
    </row>
    <row r="7672" spans="7:7" x14ac:dyDescent="0.25">
      <c r="G7672">
        <f t="shared" si="137"/>
        <v>0</v>
      </c>
    </row>
    <row r="7673" spans="7:7" x14ac:dyDescent="0.25">
      <c r="G7673">
        <f t="shared" si="137"/>
        <v>0</v>
      </c>
    </row>
    <row r="7674" spans="7:7" x14ac:dyDescent="0.25">
      <c r="G7674">
        <f t="shared" si="137"/>
        <v>0</v>
      </c>
    </row>
    <row r="7675" spans="7:7" x14ac:dyDescent="0.25">
      <c r="G7675">
        <f t="shared" si="137"/>
        <v>0</v>
      </c>
    </row>
    <row r="7676" spans="7:7" x14ac:dyDescent="0.25">
      <c r="G7676">
        <f t="shared" si="137"/>
        <v>0</v>
      </c>
    </row>
    <row r="7677" spans="7:7" x14ac:dyDescent="0.25">
      <c r="G7677">
        <f t="shared" si="137"/>
        <v>0</v>
      </c>
    </row>
    <row r="7678" spans="7:7" x14ac:dyDescent="0.25">
      <c r="G7678">
        <f t="shared" si="137"/>
        <v>0</v>
      </c>
    </row>
    <row r="7679" spans="7:7" x14ac:dyDescent="0.25">
      <c r="G7679">
        <f t="shared" si="137"/>
        <v>0</v>
      </c>
    </row>
    <row r="7680" spans="7:7" x14ac:dyDescent="0.25">
      <c r="G7680">
        <f t="shared" si="137"/>
        <v>0</v>
      </c>
    </row>
    <row r="7681" spans="7:7" x14ac:dyDescent="0.25">
      <c r="G7681">
        <f t="shared" si="137"/>
        <v>0</v>
      </c>
    </row>
    <row r="7682" spans="7:7" x14ac:dyDescent="0.25">
      <c r="G7682">
        <f t="shared" si="137"/>
        <v>0</v>
      </c>
    </row>
    <row r="7683" spans="7:7" x14ac:dyDescent="0.25">
      <c r="G7683">
        <f t="shared" si="137"/>
        <v>0</v>
      </c>
    </row>
    <row r="7684" spans="7:7" x14ac:dyDescent="0.25">
      <c r="G7684">
        <f t="shared" si="137"/>
        <v>0</v>
      </c>
    </row>
    <row r="7685" spans="7:7" x14ac:dyDescent="0.25">
      <c r="G7685">
        <f t="shared" si="137"/>
        <v>0</v>
      </c>
    </row>
    <row r="7686" spans="7:7" x14ac:dyDescent="0.25">
      <c r="G7686">
        <f t="shared" si="137"/>
        <v>0</v>
      </c>
    </row>
    <row r="7687" spans="7:7" x14ac:dyDescent="0.25">
      <c r="G7687">
        <f t="shared" si="137"/>
        <v>0</v>
      </c>
    </row>
    <row r="7688" spans="7:7" x14ac:dyDescent="0.25">
      <c r="G7688">
        <f t="shared" ref="G7688:G7751" si="138">IF(E7688=E7687,G7687,D7688)</f>
        <v>0</v>
      </c>
    </row>
    <row r="7689" spans="7:7" x14ac:dyDescent="0.25">
      <c r="G7689">
        <f t="shared" si="138"/>
        <v>0</v>
      </c>
    </row>
    <row r="7690" spans="7:7" x14ac:dyDescent="0.25">
      <c r="G7690">
        <f t="shared" si="138"/>
        <v>0</v>
      </c>
    </row>
    <row r="7691" spans="7:7" x14ac:dyDescent="0.25">
      <c r="G7691">
        <f t="shared" si="138"/>
        <v>0</v>
      </c>
    </row>
    <row r="7692" spans="7:7" x14ac:dyDescent="0.25">
      <c r="G7692">
        <f t="shared" si="138"/>
        <v>0</v>
      </c>
    </row>
    <row r="7693" spans="7:7" x14ac:dyDescent="0.25">
      <c r="G7693">
        <f t="shared" si="138"/>
        <v>0</v>
      </c>
    </row>
    <row r="7694" spans="7:7" x14ac:dyDescent="0.25">
      <c r="G7694">
        <f t="shared" si="138"/>
        <v>0</v>
      </c>
    </row>
    <row r="7695" spans="7:7" x14ac:dyDescent="0.25">
      <c r="G7695">
        <f t="shared" si="138"/>
        <v>0</v>
      </c>
    </row>
    <row r="7696" spans="7:7" x14ac:dyDescent="0.25">
      <c r="G7696">
        <f t="shared" si="138"/>
        <v>0</v>
      </c>
    </row>
    <row r="7697" spans="7:7" x14ac:dyDescent="0.25">
      <c r="G7697">
        <f t="shared" si="138"/>
        <v>0</v>
      </c>
    </row>
    <row r="7698" spans="7:7" x14ac:dyDescent="0.25">
      <c r="G7698">
        <f t="shared" si="138"/>
        <v>0</v>
      </c>
    </row>
    <row r="7699" spans="7:7" x14ac:dyDescent="0.25">
      <c r="G7699">
        <f t="shared" si="138"/>
        <v>0</v>
      </c>
    </row>
    <row r="7700" spans="7:7" x14ac:dyDescent="0.25">
      <c r="G7700">
        <f t="shared" si="138"/>
        <v>0</v>
      </c>
    </row>
    <row r="7701" spans="7:7" x14ac:dyDescent="0.25">
      <c r="G7701">
        <f t="shared" si="138"/>
        <v>0</v>
      </c>
    </row>
    <row r="7702" spans="7:7" x14ac:dyDescent="0.25">
      <c r="G7702">
        <f t="shared" si="138"/>
        <v>0</v>
      </c>
    </row>
    <row r="7703" spans="7:7" x14ac:dyDescent="0.25">
      <c r="G7703">
        <f t="shared" si="138"/>
        <v>0</v>
      </c>
    </row>
    <row r="7704" spans="7:7" x14ac:dyDescent="0.25">
      <c r="G7704">
        <f t="shared" si="138"/>
        <v>0</v>
      </c>
    </row>
    <row r="7705" spans="7:7" x14ac:dyDescent="0.25">
      <c r="G7705">
        <f t="shared" si="138"/>
        <v>0</v>
      </c>
    </row>
    <row r="7706" spans="7:7" x14ac:dyDescent="0.25">
      <c r="G7706">
        <f t="shared" si="138"/>
        <v>0</v>
      </c>
    </row>
    <row r="7707" spans="7:7" x14ac:dyDescent="0.25">
      <c r="G7707">
        <f t="shared" si="138"/>
        <v>0</v>
      </c>
    </row>
    <row r="7708" spans="7:7" x14ac:dyDescent="0.25">
      <c r="G7708">
        <f t="shared" si="138"/>
        <v>0</v>
      </c>
    </row>
    <row r="7709" spans="7:7" x14ac:dyDescent="0.25">
      <c r="G7709">
        <f t="shared" si="138"/>
        <v>0</v>
      </c>
    </row>
    <row r="7710" spans="7:7" x14ac:dyDescent="0.25">
      <c r="G7710">
        <f t="shared" si="138"/>
        <v>0</v>
      </c>
    </row>
    <row r="7711" spans="7:7" x14ac:dyDescent="0.25">
      <c r="G7711">
        <f t="shared" si="138"/>
        <v>0</v>
      </c>
    </row>
    <row r="7712" spans="7:7" x14ac:dyDescent="0.25">
      <c r="G7712">
        <f t="shared" si="138"/>
        <v>0</v>
      </c>
    </row>
    <row r="7713" spans="7:7" x14ac:dyDescent="0.25">
      <c r="G7713">
        <f t="shared" si="138"/>
        <v>0</v>
      </c>
    </row>
    <row r="7714" spans="7:7" x14ac:dyDescent="0.25">
      <c r="G7714">
        <f t="shared" si="138"/>
        <v>0</v>
      </c>
    </row>
    <row r="7715" spans="7:7" x14ac:dyDescent="0.25">
      <c r="G7715">
        <f t="shared" si="138"/>
        <v>0</v>
      </c>
    </row>
    <row r="7716" spans="7:7" x14ac:dyDescent="0.25">
      <c r="G7716">
        <f t="shared" si="138"/>
        <v>0</v>
      </c>
    </row>
    <row r="7717" spans="7:7" x14ac:dyDescent="0.25">
      <c r="G7717">
        <f t="shared" si="138"/>
        <v>0</v>
      </c>
    </row>
    <row r="7718" spans="7:7" x14ac:dyDescent="0.25">
      <c r="G7718">
        <f t="shared" si="138"/>
        <v>0</v>
      </c>
    </row>
    <row r="7719" spans="7:7" x14ac:dyDescent="0.25">
      <c r="G7719">
        <f t="shared" si="138"/>
        <v>0</v>
      </c>
    </row>
    <row r="7720" spans="7:7" x14ac:dyDescent="0.25">
      <c r="G7720">
        <f t="shared" si="138"/>
        <v>0</v>
      </c>
    </row>
    <row r="7721" spans="7:7" x14ac:dyDescent="0.25">
      <c r="G7721">
        <f t="shared" si="138"/>
        <v>0</v>
      </c>
    </row>
    <row r="7722" spans="7:7" x14ac:dyDescent="0.25">
      <c r="G7722">
        <f t="shared" si="138"/>
        <v>0</v>
      </c>
    </row>
    <row r="7723" spans="7:7" x14ac:dyDescent="0.25">
      <c r="G7723">
        <f t="shared" si="138"/>
        <v>0</v>
      </c>
    </row>
    <row r="7724" spans="7:7" x14ac:dyDescent="0.25">
      <c r="G7724">
        <f t="shared" si="138"/>
        <v>0</v>
      </c>
    </row>
    <row r="7725" spans="7:7" x14ac:dyDescent="0.25">
      <c r="G7725">
        <f t="shared" si="138"/>
        <v>0</v>
      </c>
    </row>
    <row r="7726" spans="7:7" x14ac:dyDescent="0.25">
      <c r="G7726">
        <f t="shared" si="138"/>
        <v>0</v>
      </c>
    </row>
    <row r="7727" spans="7:7" x14ac:dyDescent="0.25">
      <c r="G7727">
        <f t="shared" si="138"/>
        <v>0</v>
      </c>
    </row>
    <row r="7728" spans="7:7" x14ac:dyDescent="0.25">
      <c r="G7728">
        <f t="shared" si="138"/>
        <v>0</v>
      </c>
    </row>
    <row r="7729" spans="7:7" x14ac:dyDescent="0.25">
      <c r="G7729">
        <f t="shared" si="138"/>
        <v>0</v>
      </c>
    </row>
    <row r="7730" spans="7:7" x14ac:dyDescent="0.25">
      <c r="G7730">
        <f t="shared" si="138"/>
        <v>0</v>
      </c>
    </row>
    <row r="7731" spans="7:7" x14ac:dyDescent="0.25">
      <c r="G7731">
        <f t="shared" si="138"/>
        <v>0</v>
      </c>
    </row>
    <row r="7732" spans="7:7" x14ac:dyDescent="0.25">
      <c r="G7732">
        <f t="shared" si="138"/>
        <v>0</v>
      </c>
    </row>
    <row r="7733" spans="7:7" x14ac:dyDescent="0.25">
      <c r="G7733">
        <f t="shared" si="138"/>
        <v>0</v>
      </c>
    </row>
    <row r="7734" spans="7:7" x14ac:dyDescent="0.25">
      <c r="G7734">
        <f t="shared" si="138"/>
        <v>0</v>
      </c>
    </row>
    <row r="7735" spans="7:7" x14ac:dyDescent="0.25">
      <c r="G7735">
        <f t="shared" si="138"/>
        <v>0</v>
      </c>
    </row>
    <row r="7736" spans="7:7" x14ac:dyDescent="0.25">
      <c r="G7736">
        <f t="shared" si="138"/>
        <v>0</v>
      </c>
    </row>
    <row r="7737" spans="7:7" x14ac:dyDescent="0.25">
      <c r="G7737">
        <f t="shared" si="138"/>
        <v>0</v>
      </c>
    </row>
    <row r="7738" spans="7:7" x14ac:dyDescent="0.25">
      <c r="G7738">
        <f t="shared" si="138"/>
        <v>0</v>
      </c>
    </row>
    <row r="7739" spans="7:7" x14ac:dyDescent="0.25">
      <c r="G7739">
        <f t="shared" si="138"/>
        <v>0</v>
      </c>
    </row>
    <row r="7740" spans="7:7" x14ac:dyDescent="0.25">
      <c r="G7740">
        <f t="shared" si="138"/>
        <v>0</v>
      </c>
    </row>
    <row r="7741" spans="7:7" x14ac:dyDescent="0.25">
      <c r="G7741">
        <f t="shared" si="138"/>
        <v>0</v>
      </c>
    </row>
    <row r="7742" spans="7:7" x14ac:dyDescent="0.25">
      <c r="G7742">
        <f t="shared" si="138"/>
        <v>0</v>
      </c>
    </row>
    <row r="7743" spans="7:7" x14ac:dyDescent="0.25">
      <c r="G7743">
        <f t="shared" si="138"/>
        <v>0</v>
      </c>
    </row>
    <row r="7744" spans="7:7" x14ac:dyDescent="0.25">
      <c r="G7744">
        <f t="shared" si="138"/>
        <v>0</v>
      </c>
    </row>
    <row r="7745" spans="7:7" x14ac:dyDescent="0.25">
      <c r="G7745">
        <f t="shared" si="138"/>
        <v>0</v>
      </c>
    </row>
    <row r="7746" spans="7:7" x14ac:dyDescent="0.25">
      <c r="G7746">
        <f t="shared" si="138"/>
        <v>0</v>
      </c>
    </row>
    <row r="7747" spans="7:7" x14ac:dyDescent="0.25">
      <c r="G7747">
        <f t="shared" si="138"/>
        <v>0</v>
      </c>
    </row>
    <row r="7748" spans="7:7" x14ac:dyDescent="0.25">
      <c r="G7748">
        <f t="shared" si="138"/>
        <v>0</v>
      </c>
    </row>
    <row r="7749" spans="7:7" x14ac:dyDescent="0.25">
      <c r="G7749">
        <f t="shared" si="138"/>
        <v>0</v>
      </c>
    </row>
    <row r="7750" spans="7:7" x14ac:dyDescent="0.25">
      <c r="G7750">
        <f t="shared" si="138"/>
        <v>0</v>
      </c>
    </row>
    <row r="7751" spans="7:7" x14ac:dyDescent="0.25">
      <c r="G7751">
        <f t="shared" si="138"/>
        <v>0</v>
      </c>
    </row>
    <row r="7752" spans="7:7" x14ac:dyDescent="0.25">
      <c r="G7752">
        <f t="shared" ref="G7752:G7815" si="139">IF(E7752=E7751,G7751,D7752)</f>
        <v>0</v>
      </c>
    </row>
    <row r="7753" spans="7:7" x14ac:dyDescent="0.25">
      <c r="G7753">
        <f t="shared" si="139"/>
        <v>0</v>
      </c>
    </row>
    <row r="7754" spans="7:7" x14ac:dyDescent="0.25">
      <c r="G7754">
        <f t="shared" si="139"/>
        <v>0</v>
      </c>
    </row>
    <row r="7755" spans="7:7" x14ac:dyDescent="0.25">
      <c r="G7755">
        <f t="shared" si="139"/>
        <v>0</v>
      </c>
    </row>
    <row r="7756" spans="7:7" x14ac:dyDescent="0.25">
      <c r="G7756">
        <f t="shared" si="139"/>
        <v>0</v>
      </c>
    </row>
    <row r="7757" spans="7:7" x14ac:dyDescent="0.25">
      <c r="G7757">
        <f t="shared" si="139"/>
        <v>0</v>
      </c>
    </row>
    <row r="7758" spans="7:7" x14ac:dyDescent="0.25">
      <c r="G7758">
        <f t="shared" si="139"/>
        <v>0</v>
      </c>
    </row>
    <row r="7759" spans="7:7" x14ac:dyDescent="0.25">
      <c r="G7759">
        <f t="shared" si="139"/>
        <v>0</v>
      </c>
    </row>
    <row r="7760" spans="7:7" x14ac:dyDescent="0.25">
      <c r="G7760">
        <f t="shared" si="139"/>
        <v>0</v>
      </c>
    </row>
    <row r="7761" spans="7:7" x14ac:dyDescent="0.25">
      <c r="G7761">
        <f t="shared" si="139"/>
        <v>0</v>
      </c>
    </row>
    <row r="7762" spans="7:7" x14ac:dyDescent="0.25">
      <c r="G7762">
        <f t="shared" si="139"/>
        <v>0</v>
      </c>
    </row>
    <row r="7763" spans="7:7" x14ac:dyDescent="0.25">
      <c r="G7763">
        <f t="shared" si="139"/>
        <v>0</v>
      </c>
    </row>
    <row r="7764" spans="7:7" x14ac:dyDescent="0.25">
      <c r="G7764">
        <f t="shared" si="139"/>
        <v>0</v>
      </c>
    </row>
    <row r="7765" spans="7:7" x14ac:dyDescent="0.25">
      <c r="G7765">
        <f t="shared" si="139"/>
        <v>0</v>
      </c>
    </row>
    <row r="7766" spans="7:7" x14ac:dyDescent="0.25">
      <c r="G7766">
        <f t="shared" si="139"/>
        <v>0</v>
      </c>
    </row>
    <row r="7767" spans="7:7" x14ac:dyDescent="0.25">
      <c r="G7767">
        <f t="shared" si="139"/>
        <v>0</v>
      </c>
    </row>
    <row r="7768" spans="7:7" x14ac:dyDescent="0.25">
      <c r="G7768">
        <f t="shared" si="139"/>
        <v>0</v>
      </c>
    </row>
    <row r="7769" spans="7:7" x14ac:dyDescent="0.25">
      <c r="G7769">
        <f t="shared" si="139"/>
        <v>0</v>
      </c>
    </row>
    <row r="7770" spans="7:7" x14ac:dyDescent="0.25">
      <c r="G7770">
        <f t="shared" si="139"/>
        <v>0</v>
      </c>
    </row>
    <row r="7771" spans="7:7" x14ac:dyDescent="0.25">
      <c r="G7771">
        <f t="shared" si="139"/>
        <v>0</v>
      </c>
    </row>
    <row r="7772" spans="7:7" x14ac:dyDescent="0.25">
      <c r="G7772">
        <f t="shared" si="139"/>
        <v>0</v>
      </c>
    </row>
    <row r="7773" spans="7:7" x14ac:dyDescent="0.25">
      <c r="G7773">
        <f t="shared" si="139"/>
        <v>0</v>
      </c>
    </row>
    <row r="7774" spans="7:7" x14ac:dyDescent="0.25">
      <c r="G7774">
        <f t="shared" si="139"/>
        <v>0</v>
      </c>
    </row>
    <row r="7775" spans="7:7" x14ac:dyDescent="0.25">
      <c r="G7775">
        <f t="shared" si="139"/>
        <v>0</v>
      </c>
    </row>
    <row r="7776" spans="7:7" x14ac:dyDescent="0.25">
      <c r="G7776">
        <f t="shared" si="139"/>
        <v>0</v>
      </c>
    </row>
    <row r="7777" spans="7:7" x14ac:dyDescent="0.25">
      <c r="G7777">
        <f t="shared" si="139"/>
        <v>0</v>
      </c>
    </row>
    <row r="7778" spans="7:7" x14ac:dyDescent="0.25">
      <c r="G7778">
        <f t="shared" si="139"/>
        <v>0</v>
      </c>
    </row>
    <row r="7779" spans="7:7" x14ac:dyDescent="0.25">
      <c r="G7779">
        <f t="shared" si="139"/>
        <v>0</v>
      </c>
    </row>
    <row r="7780" spans="7:7" x14ac:dyDescent="0.25">
      <c r="G7780">
        <f t="shared" si="139"/>
        <v>0</v>
      </c>
    </row>
    <row r="7781" spans="7:7" x14ac:dyDescent="0.25">
      <c r="G7781">
        <f t="shared" si="139"/>
        <v>0</v>
      </c>
    </row>
    <row r="7782" spans="7:7" x14ac:dyDescent="0.25">
      <c r="G7782">
        <f t="shared" si="139"/>
        <v>0</v>
      </c>
    </row>
    <row r="7783" spans="7:7" x14ac:dyDescent="0.25">
      <c r="G7783">
        <f t="shared" si="139"/>
        <v>0</v>
      </c>
    </row>
    <row r="7784" spans="7:7" x14ac:dyDescent="0.25">
      <c r="G7784">
        <f t="shared" si="139"/>
        <v>0</v>
      </c>
    </row>
    <row r="7785" spans="7:7" x14ac:dyDescent="0.25">
      <c r="G7785">
        <f t="shared" si="139"/>
        <v>0</v>
      </c>
    </row>
    <row r="7786" spans="7:7" x14ac:dyDescent="0.25">
      <c r="G7786">
        <f t="shared" si="139"/>
        <v>0</v>
      </c>
    </row>
    <row r="7787" spans="7:7" x14ac:dyDescent="0.25">
      <c r="G7787">
        <f t="shared" si="139"/>
        <v>0</v>
      </c>
    </row>
    <row r="7788" spans="7:7" x14ac:dyDescent="0.25">
      <c r="G7788">
        <f t="shared" si="139"/>
        <v>0</v>
      </c>
    </row>
    <row r="7789" spans="7:7" x14ac:dyDescent="0.25">
      <c r="G7789">
        <f t="shared" si="139"/>
        <v>0</v>
      </c>
    </row>
    <row r="7790" spans="7:7" x14ac:dyDescent="0.25">
      <c r="G7790">
        <f t="shared" si="139"/>
        <v>0</v>
      </c>
    </row>
    <row r="7791" spans="7:7" x14ac:dyDescent="0.25">
      <c r="G7791">
        <f t="shared" si="139"/>
        <v>0</v>
      </c>
    </row>
    <row r="7792" spans="7:7" x14ac:dyDescent="0.25">
      <c r="G7792">
        <f t="shared" si="139"/>
        <v>0</v>
      </c>
    </row>
    <row r="7793" spans="7:7" x14ac:dyDescent="0.25">
      <c r="G7793">
        <f t="shared" si="139"/>
        <v>0</v>
      </c>
    </row>
    <row r="7794" spans="7:7" x14ac:dyDescent="0.25">
      <c r="G7794">
        <f t="shared" si="139"/>
        <v>0</v>
      </c>
    </row>
    <row r="7795" spans="7:7" x14ac:dyDescent="0.25">
      <c r="G7795">
        <f t="shared" si="139"/>
        <v>0</v>
      </c>
    </row>
    <row r="7796" spans="7:7" x14ac:dyDescent="0.25">
      <c r="G7796">
        <f t="shared" si="139"/>
        <v>0</v>
      </c>
    </row>
    <row r="7797" spans="7:7" x14ac:dyDescent="0.25">
      <c r="G7797">
        <f t="shared" si="139"/>
        <v>0</v>
      </c>
    </row>
    <row r="7798" spans="7:7" x14ac:dyDescent="0.25">
      <c r="G7798">
        <f t="shared" si="139"/>
        <v>0</v>
      </c>
    </row>
    <row r="7799" spans="7:7" x14ac:dyDescent="0.25">
      <c r="G7799">
        <f t="shared" si="139"/>
        <v>0</v>
      </c>
    </row>
    <row r="7800" spans="7:7" x14ac:dyDescent="0.25">
      <c r="G7800">
        <f t="shared" si="139"/>
        <v>0</v>
      </c>
    </row>
    <row r="7801" spans="7:7" x14ac:dyDescent="0.25">
      <c r="G7801">
        <f t="shared" si="139"/>
        <v>0</v>
      </c>
    </row>
    <row r="7802" spans="7:7" x14ac:dyDescent="0.25">
      <c r="G7802">
        <f t="shared" si="139"/>
        <v>0</v>
      </c>
    </row>
    <row r="7803" spans="7:7" x14ac:dyDescent="0.25">
      <c r="G7803">
        <f t="shared" si="139"/>
        <v>0</v>
      </c>
    </row>
    <row r="7804" spans="7:7" x14ac:dyDescent="0.25">
      <c r="G7804">
        <f t="shared" si="139"/>
        <v>0</v>
      </c>
    </row>
    <row r="7805" spans="7:7" x14ac:dyDescent="0.25">
      <c r="G7805">
        <f t="shared" si="139"/>
        <v>0</v>
      </c>
    </row>
    <row r="7806" spans="7:7" x14ac:dyDescent="0.25">
      <c r="G7806">
        <f t="shared" si="139"/>
        <v>0</v>
      </c>
    </row>
    <row r="7807" spans="7:7" x14ac:dyDescent="0.25">
      <c r="G7807">
        <f t="shared" si="139"/>
        <v>0</v>
      </c>
    </row>
    <row r="7808" spans="7:7" x14ac:dyDescent="0.25">
      <c r="G7808">
        <f t="shared" si="139"/>
        <v>0</v>
      </c>
    </row>
    <row r="7809" spans="7:7" x14ac:dyDescent="0.25">
      <c r="G7809">
        <f t="shared" si="139"/>
        <v>0</v>
      </c>
    </row>
    <row r="7810" spans="7:7" x14ac:dyDescent="0.25">
      <c r="G7810">
        <f t="shared" si="139"/>
        <v>0</v>
      </c>
    </row>
    <row r="7811" spans="7:7" x14ac:dyDescent="0.25">
      <c r="G7811">
        <f t="shared" si="139"/>
        <v>0</v>
      </c>
    </row>
    <row r="7812" spans="7:7" x14ac:dyDescent="0.25">
      <c r="G7812">
        <f t="shared" si="139"/>
        <v>0</v>
      </c>
    </row>
    <row r="7813" spans="7:7" x14ac:dyDescent="0.25">
      <c r="G7813">
        <f t="shared" si="139"/>
        <v>0</v>
      </c>
    </row>
    <row r="7814" spans="7:7" x14ac:dyDescent="0.25">
      <c r="G7814">
        <f t="shared" si="139"/>
        <v>0</v>
      </c>
    </row>
    <row r="7815" spans="7:7" x14ac:dyDescent="0.25">
      <c r="G7815">
        <f t="shared" si="139"/>
        <v>0</v>
      </c>
    </row>
    <row r="7816" spans="7:7" x14ac:dyDescent="0.25">
      <c r="G7816">
        <f t="shared" ref="G7816:G7879" si="140">IF(E7816=E7815,G7815,D7816)</f>
        <v>0</v>
      </c>
    </row>
    <row r="7817" spans="7:7" x14ac:dyDescent="0.25">
      <c r="G7817">
        <f t="shared" si="140"/>
        <v>0</v>
      </c>
    </row>
    <row r="7818" spans="7:7" x14ac:dyDescent="0.25">
      <c r="G7818">
        <f t="shared" si="140"/>
        <v>0</v>
      </c>
    </row>
    <row r="7819" spans="7:7" x14ac:dyDescent="0.25">
      <c r="G7819">
        <f t="shared" si="140"/>
        <v>0</v>
      </c>
    </row>
    <row r="7820" spans="7:7" x14ac:dyDescent="0.25">
      <c r="G7820">
        <f t="shared" si="140"/>
        <v>0</v>
      </c>
    </row>
    <row r="7821" spans="7:7" x14ac:dyDescent="0.25">
      <c r="G7821">
        <f t="shared" si="140"/>
        <v>0</v>
      </c>
    </row>
    <row r="7822" spans="7:7" x14ac:dyDescent="0.25">
      <c r="G7822">
        <f t="shared" si="140"/>
        <v>0</v>
      </c>
    </row>
    <row r="7823" spans="7:7" x14ac:dyDescent="0.25">
      <c r="G7823">
        <f t="shared" si="140"/>
        <v>0</v>
      </c>
    </row>
    <row r="7824" spans="7:7" x14ac:dyDescent="0.25">
      <c r="G7824">
        <f t="shared" si="140"/>
        <v>0</v>
      </c>
    </row>
    <row r="7825" spans="7:7" x14ac:dyDescent="0.25">
      <c r="G7825">
        <f t="shared" si="140"/>
        <v>0</v>
      </c>
    </row>
    <row r="7826" spans="7:7" x14ac:dyDescent="0.25">
      <c r="G7826">
        <f t="shared" si="140"/>
        <v>0</v>
      </c>
    </row>
    <row r="7827" spans="7:7" x14ac:dyDescent="0.25">
      <c r="G7827">
        <f t="shared" si="140"/>
        <v>0</v>
      </c>
    </row>
    <row r="7828" spans="7:7" x14ac:dyDescent="0.25">
      <c r="G7828">
        <f t="shared" si="140"/>
        <v>0</v>
      </c>
    </row>
    <row r="7829" spans="7:7" x14ac:dyDescent="0.25">
      <c r="G7829">
        <f t="shared" si="140"/>
        <v>0</v>
      </c>
    </row>
    <row r="7830" spans="7:7" x14ac:dyDescent="0.25">
      <c r="G7830">
        <f t="shared" si="140"/>
        <v>0</v>
      </c>
    </row>
    <row r="7831" spans="7:7" x14ac:dyDescent="0.25">
      <c r="G7831">
        <f t="shared" si="140"/>
        <v>0</v>
      </c>
    </row>
    <row r="7832" spans="7:7" x14ac:dyDescent="0.25">
      <c r="G7832">
        <f t="shared" si="140"/>
        <v>0</v>
      </c>
    </row>
    <row r="7833" spans="7:7" x14ac:dyDescent="0.25">
      <c r="G7833">
        <f t="shared" si="140"/>
        <v>0</v>
      </c>
    </row>
    <row r="7834" spans="7:7" x14ac:dyDescent="0.25">
      <c r="G7834">
        <f t="shared" si="140"/>
        <v>0</v>
      </c>
    </row>
    <row r="7835" spans="7:7" x14ac:dyDescent="0.25">
      <c r="G7835">
        <f t="shared" si="140"/>
        <v>0</v>
      </c>
    </row>
    <row r="7836" spans="7:7" x14ac:dyDescent="0.25">
      <c r="G7836">
        <f t="shared" si="140"/>
        <v>0</v>
      </c>
    </row>
    <row r="7837" spans="7:7" x14ac:dyDescent="0.25">
      <c r="G7837">
        <f t="shared" si="140"/>
        <v>0</v>
      </c>
    </row>
    <row r="7838" spans="7:7" x14ac:dyDescent="0.25">
      <c r="G7838">
        <f t="shared" si="140"/>
        <v>0</v>
      </c>
    </row>
    <row r="7839" spans="7:7" x14ac:dyDescent="0.25">
      <c r="G7839">
        <f t="shared" si="140"/>
        <v>0</v>
      </c>
    </row>
    <row r="7840" spans="7:7" x14ac:dyDescent="0.25">
      <c r="G7840">
        <f t="shared" si="140"/>
        <v>0</v>
      </c>
    </row>
    <row r="7841" spans="7:7" x14ac:dyDescent="0.25">
      <c r="G7841">
        <f t="shared" si="140"/>
        <v>0</v>
      </c>
    </row>
    <row r="7842" spans="7:7" x14ac:dyDescent="0.25">
      <c r="G7842">
        <f t="shared" si="140"/>
        <v>0</v>
      </c>
    </row>
    <row r="7843" spans="7:7" x14ac:dyDescent="0.25">
      <c r="G7843">
        <f t="shared" si="140"/>
        <v>0</v>
      </c>
    </row>
    <row r="7844" spans="7:7" x14ac:dyDescent="0.25">
      <c r="G7844">
        <f t="shared" si="140"/>
        <v>0</v>
      </c>
    </row>
    <row r="7845" spans="7:7" x14ac:dyDescent="0.25">
      <c r="G7845">
        <f t="shared" si="140"/>
        <v>0</v>
      </c>
    </row>
    <row r="7846" spans="7:7" x14ac:dyDescent="0.25">
      <c r="G7846">
        <f t="shared" si="140"/>
        <v>0</v>
      </c>
    </row>
    <row r="7847" spans="7:7" x14ac:dyDescent="0.25">
      <c r="G7847">
        <f t="shared" si="140"/>
        <v>0</v>
      </c>
    </row>
    <row r="7848" spans="7:7" x14ac:dyDescent="0.25">
      <c r="G7848">
        <f t="shared" si="140"/>
        <v>0</v>
      </c>
    </row>
    <row r="7849" spans="7:7" x14ac:dyDescent="0.25">
      <c r="G7849">
        <f t="shared" si="140"/>
        <v>0</v>
      </c>
    </row>
    <row r="7850" spans="7:7" x14ac:dyDescent="0.25">
      <c r="G7850">
        <f t="shared" si="140"/>
        <v>0</v>
      </c>
    </row>
    <row r="7851" spans="7:7" x14ac:dyDescent="0.25">
      <c r="G7851">
        <f t="shared" si="140"/>
        <v>0</v>
      </c>
    </row>
    <row r="7852" spans="7:7" x14ac:dyDescent="0.25">
      <c r="G7852">
        <f t="shared" si="140"/>
        <v>0</v>
      </c>
    </row>
    <row r="7853" spans="7:7" x14ac:dyDescent="0.25">
      <c r="G7853">
        <f t="shared" si="140"/>
        <v>0</v>
      </c>
    </row>
    <row r="7854" spans="7:7" x14ac:dyDescent="0.25">
      <c r="G7854">
        <f t="shared" si="140"/>
        <v>0</v>
      </c>
    </row>
    <row r="7855" spans="7:7" x14ac:dyDescent="0.25">
      <c r="G7855">
        <f t="shared" si="140"/>
        <v>0</v>
      </c>
    </row>
    <row r="7856" spans="7:7" x14ac:dyDescent="0.25">
      <c r="G7856">
        <f t="shared" si="140"/>
        <v>0</v>
      </c>
    </row>
    <row r="7857" spans="7:7" x14ac:dyDescent="0.25">
      <c r="G7857">
        <f t="shared" si="140"/>
        <v>0</v>
      </c>
    </row>
    <row r="7858" spans="7:7" x14ac:dyDescent="0.25">
      <c r="G7858">
        <f t="shared" si="140"/>
        <v>0</v>
      </c>
    </row>
    <row r="7859" spans="7:7" x14ac:dyDescent="0.25">
      <c r="G7859">
        <f t="shared" si="140"/>
        <v>0</v>
      </c>
    </row>
    <row r="7860" spans="7:7" x14ac:dyDescent="0.25">
      <c r="G7860">
        <f t="shared" si="140"/>
        <v>0</v>
      </c>
    </row>
    <row r="7861" spans="7:7" x14ac:dyDescent="0.25">
      <c r="G7861">
        <f t="shared" si="140"/>
        <v>0</v>
      </c>
    </row>
    <row r="7862" spans="7:7" x14ac:dyDescent="0.25">
      <c r="G7862">
        <f t="shared" si="140"/>
        <v>0</v>
      </c>
    </row>
    <row r="7863" spans="7:7" x14ac:dyDescent="0.25">
      <c r="G7863">
        <f t="shared" si="140"/>
        <v>0</v>
      </c>
    </row>
    <row r="7864" spans="7:7" x14ac:dyDescent="0.25">
      <c r="G7864">
        <f t="shared" si="140"/>
        <v>0</v>
      </c>
    </row>
    <row r="7865" spans="7:7" x14ac:dyDescent="0.25">
      <c r="G7865">
        <f t="shared" si="140"/>
        <v>0</v>
      </c>
    </row>
    <row r="7866" spans="7:7" x14ac:dyDescent="0.25">
      <c r="G7866">
        <f t="shared" si="140"/>
        <v>0</v>
      </c>
    </row>
    <row r="7867" spans="7:7" x14ac:dyDescent="0.25">
      <c r="G7867">
        <f t="shared" si="140"/>
        <v>0</v>
      </c>
    </row>
    <row r="7868" spans="7:7" x14ac:dyDescent="0.25">
      <c r="G7868">
        <f t="shared" si="140"/>
        <v>0</v>
      </c>
    </row>
    <row r="7869" spans="7:7" x14ac:dyDescent="0.25">
      <c r="G7869">
        <f t="shared" si="140"/>
        <v>0</v>
      </c>
    </row>
    <row r="7870" spans="7:7" x14ac:dyDescent="0.25">
      <c r="G7870">
        <f t="shared" si="140"/>
        <v>0</v>
      </c>
    </row>
    <row r="7871" spans="7:7" x14ac:dyDescent="0.25">
      <c r="G7871">
        <f t="shared" si="140"/>
        <v>0</v>
      </c>
    </row>
    <row r="7872" spans="7:7" x14ac:dyDescent="0.25">
      <c r="G7872">
        <f t="shared" si="140"/>
        <v>0</v>
      </c>
    </row>
    <row r="7873" spans="7:7" x14ac:dyDescent="0.25">
      <c r="G7873">
        <f t="shared" si="140"/>
        <v>0</v>
      </c>
    </row>
    <row r="7874" spans="7:7" x14ac:dyDescent="0.25">
      <c r="G7874">
        <f t="shared" si="140"/>
        <v>0</v>
      </c>
    </row>
    <row r="7875" spans="7:7" x14ac:dyDescent="0.25">
      <c r="G7875">
        <f t="shared" si="140"/>
        <v>0</v>
      </c>
    </row>
    <row r="7876" spans="7:7" x14ac:dyDescent="0.25">
      <c r="G7876">
        <f t="shared" si="140"/>
        <v>0</v>
      </c>
    </row>
    <row r="7877" spans="7:7" x14ac:dyDescent="0.25">
      <c r="G7877">
        <f t="shared" si="140"/>
        <v>0</v>
      </c>
    </row>
    <row r="7878" spans="7:7" x14ac:dyDescent="0.25">
      <c r="G7878">
        <f t="shared" si="140"/>
        <v>0</v>
      </c>
    </row>
    <row r="7879" spans="7:7" x14ac:dyDescent="0.25">
      <c r="G7879">
        <f t="shared" si="140"/>
        <v>0</v>
      </c>
    </row>
    <row r="7880" spans="7:7" x14ac:dyDescent="0.25">
      <c r="G7880">
        <f t="shared" ref="G7880:G7943" si="141">IF(E7880=E7879,G7879,D7880)</f>
        <v>0</v>
      </c>
    </row>
    <row r="7881" spans="7:7" x14ac:dyDescent="0.25">
      <c r="G7881">
        <f t="shared" si="141"/>
        <v>0</v>
      </c>
    </row>
    <row r="7882" spans="7:7" x14ac:dyDescent="0.25">
      <c r="G7882">
        <f t="shared" si="141"/>
        <v>0</v>
      </c>
    </row>
    <row r="7883" spans="7:7" x14ac:dyDescent="0.25">
      <c r="G7883">
        <f t="shared" si="141"/>
        <v>0</v>
      </c>
    </row>
    <row r="7884" spans="7:7" x14ac:dyDescent="0.25">
      <c r="G7884">
        <f t="shared" si="141"/>
        <v>0</v>
      </c>
    </row>
    <row r="7885" spans="7:7" x14ac:dyDescent="0.25">
      <c r="G7885">
        <f t="shared" si="141"/>
        <v>0</v>
      </c>
    </row>
    <row r="7886" spans="7:7" x14ac:dyDescent="0.25">
      <c r="G7886">
        <f t="shared" si="141"/>
        <v>0</v>
      </c>
    </row>
    <row r="7887" spans="7:7" x14ac:dyDescent="0.25">
      <c r="G7887">
        <f t="shared" si="141"/>
        <v>0</v>
      </c>
    </row>
    <row r="7888" spans="7:7" x14ac:dyDescent="0.25">
      <c r="G7888">
        <f t="shared" si="141"/>
        <v>0</v>
      </c>
    </row>
    <row r="7889" spans="7:7" x14ac:dyDescent="0.25">
      <c r="G7889">
        <f t="shared" si="141"/>
        <v>0</v>
      </c>
    </row>
    <row r="7890" spans="7:7" x14ac:dyDescent="0.25">
      <c r="G7890">
        <f t="shared" si="141"/>
        <v>0</v>
      </c>
    </row>
    <row r="7891" spans="7:7" x14ac:dyDescent="0.25">
      <c r="G7891">
        <f t="shared" si="141"/>
        <v>0</v>
      </c>
    </row>
    <row r="7892" spans="7:7" x14ac:dyDescent="0.25">
      <c r="G7892">
        <f t="shared" si="141"/>
        <v>0</v>
      </c>
    </row>
    <row r="7893" spans="7:7" x14ac:dyDescent="0.25">
      <c r="G7893">
        <f t="shared" si="141"/>
        <v>0</v>
      </c>
    </row>
    <row r="7894" spans="7:7" x14ac:dyDescent="0.25">
      <c r="G7894">
        <f t="shared" si="141"/>
        <v>0</v>
      </c>
    </row>
    <row r="7895" spans="7:7" x14ac:dyDescent="0.25">
      <c r="G7895">
        <f t="shared" si="141"/>
        <v>0</v>
      </c>
    </row>
    <row r="7896" spans="7:7" x14ac:dyDescent="0.25">
      <c r="G7896">
        <f t="shared" si="141"/>
        <v>0</v>
      </c>
    </row>
    <row r="7897" spans="7:7" x14ac:dyDescent="0.25">
      <c r="G7897">
        <f t="shared" si="141"/>
        <v>0</v>
      </c>
    </row>
    <row r="7898" spans="7:7" x14ac:dyDescent="0.25">
      <c r="G7898">
        <f t="shared" si="141"/>
        <v>0</v>
      </c>
    </row>
    <row r="7899" spans="7:7" x14ac:dyDescent="0.25">
      <c r="G7899">
        <f t="shared" si="141"/>
        <v>0</v>
      </c>
    </row>
    <row r="7900" spans="7:7" x14ac:dyDescent="0.25">
      <c r="G7900">
        <f t="shared" si="141"/>
        <v>0</v>
      </c>
    </row>
    <row r="7901" spans="7:7" x14ac:dyDescent="0.25">
      <c r="G7901">
        <f t="shared" si="141"/>
        <v>0</v>
      </c>
    </row>
    <row r="7902" spans="7:7" x14ac:dyDescent="0.25">
      <c r="G7902">
        <f t="shared" si="141"/>
        <v>0</v>
      </c>
    </row>
    <row r="7903" spans="7:7" x14ac:dyDescent="0.25">
      <c r="G7903">
        <f t="shared" si="141"/>
        <v>0</v>
      </c>
    </row>
    <row r="7904" spans="7:7" x14ac:dyDescent="0.25">
      <c r="G7904">
        <f t="shared" si="141"/>
        <v>0</v>
      </c>
    </row>
    <row r="7905" spans="7:7" x14ac:dyDescent="0.25">
      <c r="G7905">
        <f t="shared" si="141"/>
        <v>0</v>
      </c>
    </row>
    <row r="7906" spans="7:7" x14ac:dyDescent="0.25">
      <c r="G7906">
        <f t="shared" si="141"/>
        <v>0</v>
      </c>
    </row>
    <row r="7907" spans="7:7" x14ac:dyDescent="0.25">
      <c r="G7907">
        <f t="shared" si="141"/>
        <v>0</v>
      </c>
    </row>
    <row r="7908" spans="7:7" x14ac:dyDescent="0.25">
      <c r="G7908">
        <f t="shared" si="141"/>
        <v>0</v>
      </c>
    </row>
    <row r="7909" spans="7:7" x14ac:dyDescent="0.25">
      <c r="G7909">
        <f t="shared" si="141"/>
        <v>0</v>
      </c>
    </row>
    <row r="7910" spans="7:7" x14ac:dyDescent="0.25">
      <c r="G7910">
        <f t="shared" si="141"/>
        <v>0</v>
      </c>
    </row>
    <row r="7911" spans="7:7" x14ac:dyDescent="0.25">
      <c r="G7911">
        <f t="shared" si="141"/>
        <v>0</v>
      </c>
    </row>
    <row r="7912" spans="7:7" x14ac:dyDescent="0.25">
      <c r="G7912">
        <f t="shared" si="141"/>
        <v>0</v>
      </c>
    </row>
    <row r="7913" spans="7:7" x14ac:dyDescent="0.25">
      <c r="G7913">
        <f t="shared" si="141"/>
        <v>0</v>
      </c>
    </row>
    <row r="7914" spans="7:7" x14ac:dyDescent="0.25">
      <c r="G7914">
        <f t="shared" si="141"/>
        <v>0</v>
      </c>
    </row>
    <row r="7915" spans="7:7" x14ac:dyDescent="0.25">
      <c r="G7915">
        <f t="shared" si="141"/>
        <v>0</v>
      </c>
    </row>
    <row r="7916" spans="7:7" x14ac:dyDescent="0.25">
      <c r="G7916">
        <f t="shared" si="141"/>
        <v>0</v>
      </c>
    </row>
    <row r="7917" spans="7:7" x14ac:dyDescent="0.25">
      <c r="G7917">
        <f t="shared" si="141"/>
        <v>0</v>
      </c>
    </row>
    <row r="7918" spans="7:7" x14ac:dyDescent="0.25">
      <c r="G7918">
        <f t="shared" si="141"/>
        <v>0</v>
      </c>
    </row>
    <row r="7919" spans="7:7" x14ac:dyDescent="0.25">
      <c r="G7919">
        <f t="shared" si="141"/>
        <v>0</v>
      </c>
    </row>
    <row r="7920" spans="7:7" x14ac:dyDescent="0.25">
      <c r="G7920">
        <f t="shared" si="141"/>
        <v>0</v>
      </c>
    </row>
    <row r="7921" spans="7:7" x14ac:dyDescent="0.25">
      <c r="G7921">
        <f t="shared" si="141"/>
        <v>0</v>
      </c>
    </row>
    <row r="7922" spans="7:7" x14ac:dyDescent="0.25">
      <c r="G7922">
        <f t="shared" si="141"/>
        <v>0</v>
      </c>
    </row>
    <row r="7923" spans="7:7" x14ac:dyDescent="0.25">
      <c r="G7923">
        <f t="shared" si="141"/>
        <v>0</v>
      </c>
    </row>
    <row r="7924" spans="7:7" x14ac:dyDescent="0.25">
      <c r="G7924">
        <f t="shared" si="141"/>
        <v>0</v>
      </c>
    </row>
    <row r="7925" spans="7:7" x14ac:dyDescent="0.25">
      <c r="G7925">
        <f t="shared" si="141"/>
        <v>0</v>
      </c>
    </row>
    <row r="7926" spans="7:7" x14ac:dyDescent="0.25">
      <c r="G7926">
        <f t="shared" si="141"/>
        <v>0</v>
      </c>
    </row>
    <row r="7927" spans="7:7" x14ac:dyDescent="0.25">
      <c r="G7927">
        <f t="shared" si="141"/>
        <v>0</v>
      </c>
    </row>
    <row r="7928" spans="7:7" x14ac:dyDescent="0.25">
      <c r="G7928">
        <f t="shared" si="141"/>
        <v>0</v>
      </c>
    </row>
    <row r="7929" spans="7:7" x14ac:dyDescent="0.25">
      <c r="G7929">
        <f t="shared" si="141"/>
        <v>0</v>
      </c>
    </row>
    <row r="7930" spans="7:7" x14ac:dyDescent="0.25">
      <c r="G7930">
        <f t="shared" si="141"/>
        <v>0</v>
      </c>
    </row>
    <row r="7931" spans="7:7" x14ac:dyDescent="0.25">
      <c r="G7931">
        <f t="shared" si="141"/>
        <v>0</v>
      </c>
    </row>
    <row r="7932" spans="7:7" x14ac:dyDescent="0.25">
      <c r="G7932">
        <f t="shared" si="141"/>
        <v>0</v>
      </c>
    </row>
    <row r="7933" spans="7:7" x14ac:dyDescent="0.25">
      <c r="G7933">
        <f t="shared" si="141"/>
        <v>0</v>
      </c>
    </row>
    <row r="7934" spans="7:7" x14ac:dyDescent="0.25">
      <c r="G7934">
        <f t="shared" si="141"/>
        <v>0</v>
      </c>
    </row>
    <row r="7935" spans="7:7" x14ac:dyDescent="0.25">
      <c r="G7935">
        <f t="shared" si="141"/>
        <v>0</v>
      </c>
    </row>
    <row r="7936" spans="7:7" x14ac:dyDescent="0.25">
      <c r="G7936">
        <f t="shared" si="141"/>
        <v>0</v>
      </c>
    </row>
    <row r="7937" spans="7:7" x14ac:dyDescent="0.25">
      <c r="G7937">
        <f t="shared" si="141"/>
        <v>0</v>
      </c>
    </row>
    <row r="7938" spans="7:7" x14ac:dyDescent="0.25">
      <c r="G7938">
        <f t="shared" si="141"/>
        <v>0</v>
      </c>
    </row>
    <row r="7939" spans="7:7" x14ac:dyDescent="0.25">
      <c r="G7939">
        <f t="shared" si="141"/>
        <v>0</v>
      </c>
    </row>
    <row r="7940" spans="7:7" x14ac:dyDescent="0.25">
      <c r="G7940">
        <f t="shared" si="141"/>
        <v>0</v>
      </c>
    </row>
    <row r="7941" spans="7:7" x14ac:dyDescent="0.25">
      <c r="G7941">
        <f t="shared" si="141"/>
        <v>0</v>
      </c>
    </row>
    <row r="7942" spans="7:7" x14ac:dyDescent="0.25">
      <c r="G7942">
        <f t="shared" si="141"/>
        <v>0</v>
      </c>
    </row>
    <row r="7943" spans="7:7" x14ac:dyDescent="0.25">
      <c r="G7943">
        <f t="shared" si="141"/>
        <v>0</v>
      </c>
    </row>
    <row r="7944" spans="7:7" x14ac:dyDescent="0.25">
      <c r="G7944">
        <f t="shared" ref="G7944:G8007" si="142">IF(E7944=E7943,G7943,D7944)</f>
        <v>0</v>
      </c>
    </row>
    <row r="7945" spans="7:7" x14ac:dyDescent="0.25">
      <c r="G7945">
        <f t="shared" si="142"/>
        <v>0</v>
      </c>
    </row>
    <row r="7946" spans="7:7" x14ac:dyDescent="0.25">
      <c r="G7946">
        <f t="shared" si="142"/>
        <v>0</v>
      </c>
    </row>
    <row r="7947" spans="7:7" x14ac:dyDescent="0.25">
      <c r="G7947">
        <f t="shared" si="142"/>
        <v>0</v>
      </c>
    </row>
    <row r="7948" spans="7:7" x14ac:dyDescent="0.25">
      <c r="G7948">
        <f t="shared" si="142"/>
        <v>0</v>
      </c>
    </row>
    <row r="7949" spans="7:7" x14ac:dyDescent="0.25">
      <c r="G7949">
        <f t="shared" si="142"/>
        <v>0</v>
      </c>
    </row>
    <row r="7950" spans="7:7" x14ac:dyDescent="0.25">
      <c r="G7950">
        <f t="shared" si="142"/>
        <v>0</v>
      </c>
    </row>
    <row r="7951" spans="7:7" x14ac:dyDescent="0.25">
      <c r="G7951">
        <f t="shared" si="142"/>
        <v>0</v>
      </c>
    </row>
    <row r="7952" spans="7:7" x14ac:dyDescent="0.25">
      <c r="G7952">
        <f t="shared" si="142"/>
        <v>0</v>
      </c>
    </row>
    <row r="7953" spans="7:7" x14ac:dyDescent="0.25">
      <c r="G7953">
        <f t="shared" si="142"/>
        <v>0</v>
      </c>
    </row>
    <row r="7954" spans="7:7" x14ac:dyDescent="0.25">
      <c r="G7954">
        <f t="shared" si="142"/>
        <v>0</v>
      </c>
    </row>
    <row r="7955" spans="7:7" x14ac:dyDescent="0.25">
      <c r="G7955">
        <f t="shared" si="142"/>
        <v>0</v>
      </c>
    </row>
    <row r="7956" spans="7:7" x14ac:dyDescent="0.25">
      <c r="G7956">
        <f t="shared" si="142"/>
        <v>0</v>
      </c>
    </row>
    <row r="7957" spans="7:7" x14ac:dyDescent="0.25">
      <c r="G7957">
        <f t="shared" si="142"/>
        <v>0</v>
      </c>
    </row>
    <row r="7958" spans="7:7" x14ac:dyDescent="0.25">
      <c r="G7958">
        <f t="shared" si="142"/>
        <v>0</v>
      </c>
    </row>
    <row r="7959" spans="7:7" x14ac:dyDescent="0.25">
      <c r="G7959">
        <f t="shared" si="142"/>
        <v>0</v>
      </c>
    </row>
    <row r="7960" spans="7:7" x14ac:dyDescent="0.25">
      <c r="G7960">
        <f t="shared" si="142"/>
        <v>0</v>
      </c>
    </row>
    <row r="7961" spans="7:7" x14ac:dyDescent="0.25">
      <c r="G7961">
        <f t="shared" si="142"/>
        <v>0</v>
      </c>
    </row>
    <row r="7962" spans="7:7" x14ac:dyDescent="0.25">
      <c r="G7962">
        <f t="shared" si="142"/>
        <v>0</v>
      </c>
    </row>
    <row r="7963" spans="7:7" x14ac:dyDescent="0.25">
      <c r="G7963">
        <f t="shared" si="142"/>
        <v>0</v>
      </c>
    </row>
    <row r="7964" spans="7:7" x14ac:dyDescent="0.25">
      <c r="G7964">
        <f t="shared" si="142"/>
        <v>0</v>
      </c>
    </row>
    <row r="7965" spans="7:7" x14ac:dyDescent="0.25">
      <c r="G7965">
        <f t="shared" si="142"/>
        <v>0</v>
      </c>
    </row>
    <row r="7966" spans="7:7" x14ac:dyDescent="0.25">
      <c r="G7966">
        <f t="shared" si="142"/>
        <v>0</v>
      </c>
    </row>
    <row r="7967" spans="7:7" x14ac:dyDescent="0.25">
      <c r="G7967">
        <f t="shared" si="142"/>
        <v>0</v>
      </c>
    </row>
    <row r="7968" spans="7:7" x14ac:dyDescent="0.25">
      <c r="G7968">
        <f t="shared" si="142"/>
        <v>0</v>
      </c>
    </row>
    <row r="7969" spans="7:7" x14ac:dyDescent="0.25">
      <c r="G7969">
        <f t="shared" si="142"/>
        <v>0</v>
      </c>
    </row>
    <row r="7970" spans="7:7" x14ac:dyDescent="0.25">
      <c r="G7970">
        <f t="shared" si="142"/>
        <v>0</v>
      </c>
    </row>
    <row r="7971" spans="7:7" x14ac:dyDescent="0.25">
      <c r="G7971">
        <f t="shared" si="142"/>
        <v>0</v>
      </c>
    </row>
    <row r="7972" spans="7:7" x14ac:dyDescent="0.25">
      <c r="G7972">
        <f t="shared" si="142"/>
        <v>0</v>
      </c>
    </row>
    <row r="7973" spans="7:7" x14ac:dyDescent="0.25">
      <c r="G7973">
        <f t="shared" si="142"/>
        <v>0</v>
      </c>
    </row>
    <row r="7974" spans="7:7" x14ac:dyDescent="0.25">
      <c r="G7974">
        <f t="shared" si="142"/>
        <v>0</v>
      </c>
    </row>
    <row r="7975" spans="7:7" x14ac:dyDescent="0.25">
      <c r="G7975">
        <f t="shared" si="142"/>
        <v>0</v>
      </c>
    </row>
    <row r="7976" spans="7:7" x14ac:dyDescent="0.25">
      <c r="G7976">
        <f t="shared" si="142"/>
        <v>0</v>
      </c>
    </row>
    <row r="7977" spans="7:7" x14ac:dyDescent="0.25">
      <c r="G7977">
        <f t="shared" si="142"/>
        <v>0</v>
      </c>
    </row>
    <row r="7978" spans="7:7" x14ac:dyDescent="0.25">
      <c r="G7978">
        <f t="shared" si="142"/>
        <v>0</v>
      </c>
    </row>
    <row r="7979" spans="7:7" x14ac:dyDescent="0.25">
      <c r="G7979">
        <f t="shared" si="142"/>
        <v>0</v>
      </c>
    </row>
    <row r="7980" spans="7:7" x14ac:dyDescent="0.25">
      <c r="G7980">
        <f t="shared" si="142"/>
        <v>0</v>
      </c>
    </row>
    <row r="7981" spans="7:7" x14ac:dyDescent="0.25">
      <c r="G7981">
        <f t="shared" si="142"/>
        <v>0</v>
      </c>
    </row>
    <row r="7982" spans="7:7" x14ac:dyDescent="0.25">
      <c r="G7982">
        <f t="shared" si="142"/>
        <v>0</v>
      </c>
    </row>
    <row r="7983" spans="7:7" x14ac:dyDescent="0.25">
      <c r="G7983">
        <f t="shared" si="142"/>
        <v>0</v>
      </c>
    </row>
    <row r="7984" spans="7:7" x14ac:dyDescent="0.25">
      <c r="G7984">
        <f t="shared" si="142"/>
        <v>0</v>
      </c>
    </row>
    <row r="7985" spans="7:7" x14ac:dyDescent="0.25">
      <c r="G7985">
        <f t="shared" si="142"/>
        <v>0</v>
      </c>
    </row>
    <row r="7986" spans="7:7" x14ac:dyDescent="0.25">
      <c r="G7986">
        <f t="shared" si="142"/>
        <v>0</v>
      </c>
    </row>
    <row r="7987" spans="7:7" x14ac:dyDescent="0.25">
      <c r="G7987">
        <f t="shared" si="142"/>
        <v>0</v>
      </c>
    </row>
    <row r="7988" spans="7:7" x14ac:dyDescent="0.25">
      <c r="G7988">
        <f t="shared" si="142"/>
        <v>0</v>
      </c>
    </row>
    <row r="7989" spans="7:7" x14ac:dyDescent="0.25">
      <c r="G7989">
        <f t="shared" si="142"/>
        <v>0</v>
      </c>
    </row>
    <row r="7990" spans="7:7" x14ac:dyDescent="0.25">
      <c r="G7990">
        <f t="shared" si="142"/>
        <v>0</v>
      </c>
    </row>
    <row r="7991" spans="7:7" x14ac:dyDescent="0.25">
      <c r="G7991">
        <f t="shared" si="142"/>
        <v>0</v>
      </c>
    </row>
    <row r="7992" spans="7:7" x14ac:dyDescent="0.25">
      <c r="G7992">
        <f t="shared" si="142"/>
        <v>0</v>
      </c>
    </row>
    <row r="7993" spans="7:7" x14ac:dyDescent="0.25">
      <c r="G7993">
        <f t="shared" si="142"/>
        <v>0</v>
      </c>
    </row>
    <row r="7994" spans="7:7" x14ac:dyDescent="0.25">
      <c r="G7994">
        <f t="shared" si="142"/>
        <v>0</v>
      </c>
    </row>
    <row r="7995" spans="7:7" x14ac:dyDescent="0.25">
      <c r="G7995">
        <f t="shared" si="142"/>
        <v>0</v>
      </c>
    </row>
    <row r="7996" spans="7:7" x14ac:dyDescent="0.25">
      <c r="G7996">
        <f t="shared" si="142"/>
        <v>0</v>
      </c>
    </row>
    <row r="7997" spans="7:7" x14ac:dyDescent="0.25">
      <c r="G7997">
        <f t="shared" si="142"/>
        <v>0</v>
      </c>
    </row>
    <row r="7998" spans="7:7" x14ac:dyDescent="0.25">
      <c r="G7998">
        <f t="shared" si="142"/>
        <v>0</v>
      </c>
    </row>
    <row r="7999" spans="7:7" x14ac:dyDescent="0.25">
      <c r="G7999">
        <f t="shared" si="142"/>
        <v>0</v>
      </c>
    </row>
    <row r="8000" spans="7:7" x14ac:dyDescent="0.25">
      <c r="G8000">
        <f t="shared" si="142"/>
        <v>0</v>
      </c>
    </row>
    <row r="8001" spans="7:7" x14ac:dyDescent="0.25">
      <c r="G8001">
        <f t="shared" si="142"/>
        <v>0</v>
      </c>
    </row>
    <row r="8002" spans="7:7" x14ac:dyDescent="0.25">
      <c r="G8002">
        <f t="shared" si="142"/>
        <v>0</v>
      </c>
    </row>
    <row r="8003" spans="7:7" x14ac:dyDescent="0.25">
      <c r="G8003">
        <f t="shared" si="142"/>
        <v>0</v>
      </c>
    </row>
    <row r="8004" spans="7:7" x14ac:dyDescent="0.25">
      <c r="G8004">
        <f t="shared" si="142"/>
        <v>0</v>
      </c>
    </row>
    <row r="8005" spans="7:7" x14ac:dyDescent="0.25">
      <c r="G8005">
        <f t="shared" si="142"/>
        <v>0</v>
      </c>
    </row>
    <row r="8006" spans="7:7" x14ac:dyDescent="0.25">
      <c r="G8006">
        <f t="shared" si="142"/>
        <v>0</v>
      </c>
    </row>
    <row r="8007" spans="7:7" x14ac:dyDescent="0.25">
      <c r="G8007">
        <f t="shared" si="142"/>
        <v>0</v>
      </c>
    </row>
    <row r="8008" spans="7:7" x14ac:dyDescent="0.25">
      <c r="G8008">
        <f t="shared" ref="G8008:G8071" si="143">IF(E8008=E8007,G8007,D8008)</f>
        <v>0</v>
      </c>
    </row>
    <row r="8009" spans="7:7" x14ac:dyDescent="0.25">
      <c r="G8009">
        <f t="shared" si="143"/>
        <v>0</v>
      </c>
    </row>
    <row r="8010" spans="7:7" x14ac:dyDescent="0.25">
      <c r="G8010">
        <f t="shared" si="143"/>
        <v>0</v>
      </c>
    </row>
    <row r="8011" spans="7:7" x14ac:dyDescent="0.25">
      <c r="G8011">
        <f t="shared" si="143"/>
        <v>0</v>
      </c>
    </row>
    <row r="8012" spans="7:7" x14ac:dyDescent="0.25">
      <c r="G8012">
        <f t="shared" si="143"/>
        <v>0</v>
      </c>
    </row>
    <row r="8013" spans="7:7" x14ac:dyDescent="0.25">
      <c r="G8013">
        <f t="shared" si="143"/>
        <v>0</v>
      </c>
    </row>
    <row r="8014" spans="7:7" x14ac:dyDescent="0.25">
      <c r="G8014">
        <f t="shared" si="143"/>
        <v>0</v>
      </c>
    </row>
    <row r="8015" spans="7:7" x14ac:dyDescent="0.25">
      <c r="G8015">
        <f t="shared" si="143"/>
        <v>0</v>
      </c>
    </row>
    <row r="8016" spans="7:7" x14ac:dyDescent="0.25">
      <c r="G8016">
        <f t="shared" si="143"/>
        <v>0</v>
      </c>
    </row>
    <row r="8017" spans="7:7" x14ac:dyDescent="0.25">
      <c r="G8017">
        <f t="shared" si="143"/>
        <v>0</v>
      </c>
    </row>
    <row r="8018" spans="7:7" x14ac:dyDescent="0.25">
      <c r="G8018">
        <f t="shared" si="143"/>
        <v>0</v>
      </c>
    </row>
    <row r="8019" spans="7:7" x14ac:dyDescent="0.25">
      <c r="G8019">
        <f t="shared" si="143"/>
        <v>0</v>
      </c>
    </row>
    <row r="8020" spans="7:7" x14ac:dyDescent="0.25">
      <c r="G8020">
        <f t="shared" si="143"/>
        <v>0</v>
      </c>
    </row>
    <row r="8021" spans="7:7" x14ac:dyDescent="0.25">
      <c r="G8021">
        <f t="shared" si="143"/>
        <v>0</v>
      </c>
    </row>
    <row r="8022" spans="7:7" x14ac:dyDescent="0.25">
      <c r="G8022">
        <f t="shared" si="143"/>
        <v>0</v>
      </c>
    </row>
    <row r="8023" spans="7:7" x14ac:dyDescent="0.25">
      <c r="G8023">
        <f t="shared" si="143"/>
        <v>0</v>
      </c>
    </row>
    <row r="8024" spans="7:7" x14ac:dyDescent="0.25">
      <c r="G8024">
        <f t="shared" si="143"/>
        <v>0</v>
      </c>
    </row>
    <row r="8025" spans="7:7" x14ac:dyDescent="0.25">
      <c r="G8025">
        <f t="shared" si="143"/>
        <v>0</v>
      </c>
    </row>
    <row r="8026" spans="7:7" x14ac:dyDescent="0.25">
      <c r="G8026">
        <f t="shared" si="143"/>
        <v>0</v>
      </c>
    </row>
    <row r="8027" spans="7:7" x14ac:dyDescent="0.25">
      <c r="G8027">
        <f t="shared" si="143"/>
        <v>0</v>
      </c>
    </row>
    <row r="8028" spans="7:7" x14ac:dyDescent="0.25">
      <c r="G8028">
        <f t="shared" si="143"/>
        <v>0</v>
      </c>
    </row>
    <row r="8029" spans="7:7" x14ac:dyDescent="0.25">
      <c r="G8029">
        <f t="shared" si="143"/>
        <v>0</v>
      </c>
    </row>
    <row r="8030" spans="7:7" x14ac:dyDescent="0.25">
      <c r="G8030">
        <f t="shared" si="143"/>
        <v>0</v>
      </c>
    </row>
    <row r="8031" spans="7:7" x14ac:dyDescent="0.25">
      <c r="G8031">
        <f t="shared" si="143"/>
        <v>0</v>
      </c>
    </row>
    <row r="8032" spans="7:7" x14ac:dyDescent="0.25">
      <c r="G8032">
        <f t="shared" si="143"/>
        <v>0</v>
      </c>
    </row>
    <row r="8033" spans="7:7" x14ac:dyDescent="0.25">
      <c r="G8033">
        <f t="shared" si="143"/>
        <v>0</v>
      </c>
    </row>
    <row r="8034" spans="7:7" x14ac:dyDescent="0.25">
      <c r="G8034">
        <f t="shared" si="143"/>
        <v>0</v>
      </c>
    </row>
    <row r="8035" spans="7:7" x14ac:dyDescent="0.25">
      <c r="G8035">
        <f t="shared" si="143"/>
        <v>0</v>
      </c>
    </row>
    <row r="8036" spans="7:7" x14ac:dyDescent="0.25">
      <c r="G8036">
        <f t="shared" si="143"/>
        <v>0</v>
      </c>
    </row>
    <row r="8037" spans="7:7" x14ac:dyDescent="0.25">
      <c r="G8037">
        <f t="shared" si="143"/>
        <v>0</v>
      </c>
    </row>
    <row r="8038" spans="7:7" x14ac:dyDescent="0.25">
      <c r="G8038">
        <f t="shared" si="143"/>
        <v>0</v>
      </c>
    </row>
    <row r="8039" spans="7:7" x14ac:dyDescent="0.25">
      <c r="G8039">
        <f t="shared" si="143"/>
        <v>0</v>
      </c>
    </row>
    <row r="8040" spans="7:7" x14ac:dyDescent="0.25">
      <c r="G8040">
        <f t="shared" si="143"/>
        <v>0</v>
      </c>
    </row>
    <row r="8041" spans="7:7" x14ac:dyDescent="0.25">
      <c r="G8041">
        <f t="shared" si="143"/>
        <v>0</v>
      </c>
    </row>
    <row r="8042" spans="7:7" x14ac:dyDescent="0.25">
      <c r="G8042">
        <f t="shared" si="143"/>
        <v>0</v>
      </c>
    </row>
    <row r="8043" spans="7:7" x14ac:dyDescent="0.25">
      <c r="G8043">
        <f t="shared" si="143"/>
        <v>0</v>
      </c>
    </row>
    <row r="8044" spans="7:7" x14ac:dyDescent="0.25">
      <c r="G8044">
        <f t="shared" si="143"/>
        <v>0</v>
      </c>
    </row>
    <row r="8045" spans="7:7" x14ac:dyDescent="0.25">
      <c r="G8045">
        <f t="shared" si="143"/>
        <v>0</v>
      </c>
    </row>
    <row r="8046" spans="7:7" x14ac:dyDescent="0.25">
      <c r="G8046">
        <f t="shared" si="143"/>
        <v>0</v>
      </c>
    </row>
    <row r="8047" spans="7:7" x14ac:dyDescent="0.25">
      <c r="G8047">
        <f t="shared" si="143"/>
        <v>0</v>
      </c>
    </row>
    <row r="8048" spans="7:7" x14ac:dyDescent="0.25">
      <c r="G8048">
        <f t="shared" si="143"/>
        <v>0</v>
      </c>
    </row>
    <row r="8049" spans="7:7" x14ac:dyDescent="0.25">
      <c r="G8049">
        <f t="shared" si="143"/>
        <v>0</v>
      </c>
    </row>
    <row r="8050" spans="7:7" x14ac:dyDescent="0.25">
      <c r="G8050">
        <f t="shared" si="143"/>
        <v>0</v>
      </c>
    </row>
    <row r="8051" spans="7:7" x14ac:dyDescent="0.25">
      <c r="G8051">
        <f t="shared" si="143"/>
        <v>0</v>
      </c>
    </row>
    <row r="8052" spans="7:7" x14ac:dyDescent="0.25">
      <c r="G8052">
        <f t="shared" si="143"/>
        <v>0</v>
      </c>
    </row>
    <row r="8053" spans="7:7" x14ac:dyDescent="0.25">
      <c r="G8053">
        <f t="shared" si="143"/>
        <v>0</v>
      </c>
    </row>
    <row r="8054" spans="7:7" x14ac:dyDescent="0.25">
      <c r="G8054">
        <f t="shared" si="143"/>
        <v>0</v>
      </c>
    </row>
    <row r="8055" spans="7:7" x14ac:dyDescent="0.25">
      <c r="G8055">
        <f t="shared" si="143"/>
        <v>0</v>
      </c>
    </row>
    <row r="8056" spans="7:7" x14ac:dyDescent="0.25">
      <c r="G8056">
        <f t="shared" si="143"/>
        <v>0</v>
      </c>
    </row>
    <row r="8057" spans="7:7" x14ac:dyDescent="0.25">
      <c r="G8057">
        <f t="shared" si="143"/>
        <v>0</v>
      </c>
    </row>
    <row r="8058" spans="7:7" x14ac:dyDescent="0.25">
      <c r="G8058">
        <f t="shared" si="143"/>
        <v>0</v>
      </c>
    </row>
    <row r="8059" spans="7:7" x14ac:dyDescent="0.25">
      <c r="G8059">
        <f t="shared" si="143"/>
        <v>0</v>
      </c>
    </row>
    <row r="8060" spans="7:7" x14ac:dyDescent="0.25">
      <c r="G8060">
        <f t="shared" si="143"/>
        <v>0</v>
      </c>
    </row>
    <row r="8061" spans="7:7" x14ac:dyDescent="0.25">
      <c r="G8061">
        <f t="shared" si="143"/>
        <v>0</v>
      </c>
    </row>
    <row r="8062" spans="7:7" x14ac:dyDescent="0.25">
      <c r="G8062">
        <f t="shared" si="143"/>
        <v>0</v>
      </c>
    </row>
    <row r="8063" spans="7:7" x14ac:dyDescent="0.25">
      <c r="G8063">
        <f t="shared" si="143"/>
        <v>0</v>
      </c>
    </row>
    <row r="8064" spans="7:7" x14ac:dyDescent="0.25">
      <c r="G8064">
        <f t="shared" si="143"/>
        <v>0</v>
      </c>
    </row>
    <row r="8065" spans="7:7" x14ac:dyDescent="0.25">
      <c r="G8065">
        <f t="shared" si="143"/>
        <v>0</v>
      </c>
    </row>
    <row r="8066" spans="7:7" x14ac:dyDescent="0.25">
      <c r="G8066">
        <f t="shared" si="143"/>
        <v>0</v>
      </c>
    </row>
    <row r="8067" spans="7:7" x14ac:dyDescent="0.25">
      <c r="G8067">
        <f t="shared" si="143"/>
        <v>0</v>
      </c>
    </row>
    <row r="8068" spans="7:7" x14ac:dyDescent="0.25">
      <c r="G8068">
        <f t="shared" si="143"/>
        <v>0</v>
      </c>
    </row>
    <row r="8069" spans="7:7" x14ac:dyDescent="0.25">
      <c r="G8069">
        <f t="shared" si="143"/>
        <v>0</v>
      </c>
    </row>
    <row r="8070" spans="7:7" x14ac:dyDescent="0.25">
      <c r="G8070">
        <f t="shared" si="143"/>
        <v>0</v>
      </c>
    </row>
    <row r="8071" spans="7:7" x14ac:dyDescent="0.25">
      <c r="G8071">
        <f t="shared" si="143"/>
        <v>0</v>
      </c>
    </row>
    <row r="8072" spans="7:7" x14ac:dyDescent="0.25">
      <c r="G8072">
        <f t="shared" ref="G8072:G8135" si="144">IF(E8072=E8071,G8071,D8072)</f>
        <v>0</v>
      </c>
    </row>
    <row r="8073" spans="7:7" x14ac:dyDescent="0.25">
      <c r="G8073">
        <f t="shared" si="144"/>
        <v>0</v>
      </c>
    </row>
    <row r="8074" spans="7:7" x14ac:dyDescent="0.25">
      <c r="G8074">
        <f t="shared" si="144"/>
        <v>0</v>
      </c>
    </row>
    <row r="8075" spans="7:7" x14ac:dyDescent="0.25">
      <c r="G8075">
        <f t="shared" si="144"/>
        <v>0</v>
      </c>
    </row>
    <row r="8076" spans="7:7" x14ac:dyDescent="0.25">
      <c r="G8076">
        <f t="shared" si="144"/>
        <v>0</v>
      </c>
    </row>
    <row r="8077" spans="7:7" x14ac:dyDescent="0.25">
      <c r="G8077">
        <f t="shared" si="144"/>
        <v>0</v>
      </c>
    </row>
    <row r="8078" spans="7:7" x14ac:dyDescent="0.25">
      <c r="G8078">
        <f t="shared" si="144"/>
        <v>0</v>
      </c>
    </row>
    <row r="8079" spans="7:7" x14ac:dyDescent="0.25">
      <c r="G8079">
        <f t="shared" si="144"/>
        <v>0</v>
      </c>
    </row>
    <row r="8080" spans="7:7" x14ac:dyDescent="0.25">
      <c r="G8080">
        <f t="shared" si="144"/>
        <v>0</v>
      </c>
    </row>
    <row r="8081" spans="7:7" x14ac:dyDescent="0.25">
      <c r="G8081">
        <f t="shared" si="144"/>
        <v>0</v>
      </c>
    </row>
    <row r="8082" spans="7:7" x14ac:dyDescent="0.25">
      <c r="G8082">
        <f t="shared" si="144"/>
        <v>0</v>
      </c>
    </row>
    <row r="8083" spans="7:7" x14ac:dyDescent="0.25">
      <c r="G8083">
        <f t="shared" si="144"/>
        <v>0</v>
      </c>
    </row>
    <row r="8084" spans="7:7" x14ac:dyDescent="0.25">
      <c r="G8084">
        <f t="shared" si="144"/>
        <v>0</v>
      </c>
    </row>
    <row r="8085" spans="7:7" x14ac:dyDescent="0.25">
      <c r="G8085">
        <f t="shared" si="144"/>
        <v>0</v>
      </c>
    </row>
    <row r="8086" spans="7:7" x14ac:dyDescent="0.25">
      <c r="G8086">
        <f t="shared" si="144"/>
        <v>0</v>
      </c>
    </row>
    <row r="8087" spans="7:7" x14ac:dyDescent="0.25">
      <c r="G8087">
        <f t="shared" si="144"/>
        <v>0</v>
      </c>
    </row>
    <row r="8088" spans="7:7" x14ac:dyDescent="0.25">
      <c r="G8088">
        <f t="shared" si="144"/>
        <v>0</v>
      </c>
    </row>
    <row r="8089" spans="7:7" x14ac:dyDescent="0.25">
      <c r="G8089">
        <f t="shared" si="144"/>
        <v>0</v>
      </c>
    </row>
    <row r="8090" spans="7:7" x14ac:dyDescent="0.25">
      <c r="G8090">
        <f t="shared" si="144"/>
        <v>0</v>
      </c>
    </row>
    <row r="8091" spans="7:7" x14ac:dyDescent="0.25">
      <c r="G8091">
        <f t="shared" si="144"/>
        <v>0</v>
      </c>
    </row>
    <row r="8092" spans="7:7" x14ac:dyDescent="0.25">
      <c r="G8092">
        <f t="shared" si="144"/>
        <v>0</v>
      </c>
    </row>
    <row r="8093" spans="7:7" x14ac:dyDescent="0.25">
      <c r="G8093">
        <f t="shared" si="144"/>
        <v>0</v>
      </c>
    </row>
    <row r="8094" spans="7:7" x14ac:dyDescent="0.25">
      <c r="G8094">
        <f t="shared" si="144"/>
        <v>0</v>
      </c>
    </row>
    <row r="8095" spans="7:7" x14ac:dyDescent="0.25">
      <c r="G8095">
        <f t="shared" si="144"/>
        <v>0</v>
      </c>
    </row>
    <row r="8096" spans="7:7" x14ac:dyDescent="0.25">
      <c r="G8096">
        <f t="shared" si="144"/>
        <v>0</v>
      </c>
    </row>
    <row r="8097" spans="7:7" x14ac:dyDescent="0.25">
      <c r="G8097">
        <f t="shared" si="144"/>
        <v>0</v>
      </c>
    </row>
    <row r="8098" spans="7:7" x14ac:dyDescent="0.25">
      <c r="G8098">
        <f t="shared" si="144"/>
        <v>0</v>
      </c>
    </row>
    <row r="8099" spans="7:7" x14ac:dyDescent="0.25">
      <c r="G8099">
        <f t="shared" si="144"/>
        <v>0</v>
      </c>
    </row>
    <row r="8100" spans="7:7" x14ac:dyDescent="0.25">
      <c r="G8100">
        <f t="shared" si="144"/>
        <v>0</v>
      </c>
    </row>
    <row r="8101" spans="7:7" x14ac:dyDescent="0.25">
      <c r="G8101">
        <f t="shared" si="144"/>
        <v>0</v>
      </c>
    </row>
    <row r="8102" spans="7:7" x14ac:dyDescent="0.25">
      <c r="G8102">
        <f t="shared" si="144"/>
        <v>0</v>
      </c>
    </row>
    <row r="8103" spans="7:7" x14ac:dyDescent="0.25">
      <c r="G8103">
        <f t="shared" si="144"/>
        <v>0</v>
      </c>
    </row>
    <row r="8104" spans="7:7" x14ac:dyDescent="0.25">
      <c r="G8104">
        <f t="shared" si="144"/>
        <v>0</v>
      </c>
    </row>
    <row r="8105" spans="7:7" x14ac:dyDescent="0.25">
      <c r="G8105">
        <f t="shared" si="144"/>
        <v>0</v>
      </c>
    </row>
    <row r="8106" spans="7:7" x14ac:dyDescent="0.25">
      <c r="G8106">
        <f t="shared" si="144"/>
        <v>0</v>
      </c>
    </row>
    <row r="8107" spans="7:7" x14ac:dyDescent="0.25">
      <c r="G8107">
        <f t="shared" si="144"/>
        <v>0</v>
      </c>
    </row>
    <row r="8108" spans="7:7" x14ac:dyDescent="0.25">
      <c r="G8108">
        <f t="shared" si="144"/>
        <v>0</v>
      </c>
    </row>
    <row r="8109" spans="7:7" x14ac:dyDescent="0.25">
      <c r="G8109">
        <f t="shared" si="144"/>
        <v>0</v>
      </c>
    </row>
    <row r="8110" spans="7:7" x14ac:dyDescent="0.25">
      <c r="G8110">
        <f t="shared" si="144"/>
        <v>0</v>
      </c>
    </row>
    <row r="8111" spans="7:7" x14ac:dyDescent="0.25">
      <c r="G8111">
        <f t="shared" si="144"/>
        <v>0</v>
      </c>
    </row>
    <row r="8112" spans="7:7" x14ac:dyDescent="0.25">
      <c r="G8112">
        <f t="shared" si="144"/>
        <v>0</v>
      </c>
    </row>
    <row r="8113" spans="7:7" x14ac:dyDescent="0.25">
      <c r="G8113">
        <f t="shared" si="144"/>
        <v>0</v>
      </c>
    </row>
    <row r="8114" spans="7:7" x14ac:dyDescent="0.25">
      <c r="G8114">
        <f t="shared" si="144"/>
        <v>0</v>
      </c>
    </row>
    <row r="8115" spans="7:7" x14ac:dyDescent="0.25">
      <c r="G8115">
        <f t="shared" si="144"/>
        <v>0</v>
      </c>
    </row>
    <row r="8116" spans="7:7" x14ac:dyDescent="0.25">
      <c r="G8116">
        <f t="shared" si="144"/>
        <v>0</v>
      </c>
    </row>
    <row r="8117" spans="7:7" x14ac:dyDescent="0.25">
      <c r="G8117">
        <f t="shared" si="144"/>
        <v>0</v>
      </c>
    </row>
    <row r="8118" spans="7:7" x14ac:dyDescent="0.25">
      <c r="G8118">
        <f t="shared" si="144"/>
        <v>0</v>
      </c>
    </row>
    <row r="8119" spans="7:7" x14ac:dyDescent="0.25">
      <c r="G8119">
        <f t="shared" si="144"/>
        <v>0</v>
      </c>
    </row>
    <row r="8120" spans="7:7" x14ac:dyDescent="0.25">
      <c r="G8120">
        <f t="shared" si="144"/>
        <v>0</v>
      </c>
    </row>
    <row r="8121" spans="7:7" x14ac:dyDescent="0.25">
      <c r="G8121">
        <f t="shared" si="144"/>
        <v>0</v>
      </c>
    </row>
    <row r="8122" spans="7:7" x14ac:dyDescent="0.25">
      <c r="G8122">
        <f t="shared" si="144"/>
        <v>0</v>
      </c>
    </row>
    <row r="8123" spans="7:7" x14ac:dyDescent="0.25">
      <c r="G8123">
        <f t="shared" si="144"/>
        <v>0</v>
      </c>
    </row>
    <row r="8124" spans="7:7" x14ac:dyDescent="0.25">
      <c r="G8124">
        <f t="shared" si="144"/>
        <v>0</v>
      </c>
    </row>
    <row r="8125" spans="7:7" x14ac:dyDescent="0.25">
      <c r="G8125">
        <f t="shared" si="144"/>
        <v>0</v>
      </c>
    </row>
    <row r="8126" spans="7:7" x14ac:dyDescent="0.25">
      <c r="G8126">
        <f t="shared" si="144"/>
        <v>0</v>
      </c>
    </row>
    <row r="8127" spans="7:7" x14ac:dyDescent="0.25">
      <c r="G8127">
        <f t="shared" si="144"/>
        <v>0</v>
      </c>
    </row>
    <row r="8128" spans="7:7" x14ac:dyDescent="0.25">
      <c r="G8128">
        <f t="shared" si="144"/>
        <v>0</v>
      </c>
    </row>
    <row r="8129" spans="7:7" x14ac:dyDescent="0.25">
      <c r="G8129">
        <f t="shared" si="144"/>
        <v>0</v>
      </c>
    </row>
    <row r="8130" spans="7:7" x14ac:dyDescent="0.25">
      <c r="G8130">
        <f t="shared" si="144"/>
        <v>0</v>
      </c>
    </row>
    <row r="8131" spans="7:7" x14ac:dyDescent="0.25">
      <c r="G8131">
        <f t="shared" si="144"/>
        <v>0</v>
      </c>
    </row>
    <row r="8132" spans="7:7" x14ac:dyDescent="0.25">
      <c r="G8132">
        <f t="shared" si="144"/>
        <v>0</v>
      </c>
    </row>
    <row r="8133" spans="7:7" x14ac:dyDescent="0.25">
      <c r="G8133">
        <f t="shared" si="144"/>
        <v>0</v>
      </c>
    </row>
    <row r="8134" spans="7:7" x14ac:dyDescent="0.25">
      <c r="G8134">
        <f t="shared" si="144"/>
        <v>0</v>
      </c>
    </row>
    <row r="8135" spans="7:7" x14ac:dyDescent="0.25">
      <c r="G8135">
        <f t="shared" si="144"/>
        <v>0</v>
      </c>
    </row>
    <row r="8136" spans="7:7" x14ac:dyDescent="0.25">
      <c r="G8136">
        <f t="shared" ref="G8136:G8199" si="145">IF(E8136=E8135,G8135,D8136)</f>
        <v>0</v>
      </c>
    </row>
    <row r="8137" spans="7:7" x14ac:dyDescent="0.25">
      <c r="G8137">
        <f t="shared" si="145"/>
        <v>0</v>
      </c>
    </row>
    <row r="8138" spans="7:7" x14ac:dyDescent="0.25">
      <c r="G8138">
        <f t="shared" si="145"/>
        <v>0</v>
      </c>
    </row>
    <row r="8139" spans="7:7" x14ac:dyDescent="0.25">
      <c r="G8139">
        <f t="shared" si="145"/>
        <v>0</v>
      </c>
    </row>
    <row r="8140" spans="7:7" x14ac:dyDescent="0.25">
      <c r="G8140">
        <f t="shared" si="145"/>
        <v>0</v>
      </c>
    </row>
    <row r="8141" spans="7:7" x14ac:dyDescent="0.25">
      <c r="G8141">
        <f t="shared" si="145"/>
        <v>0</v>
      </c>
    </row>
    <row r="8142" spans="7:7" x14ac:dyDescent="0.25">
      <c r="G8142">
        <f t="shared" si="145"/>
        <v>0</v>
      </c>
    </row>
    <row r="8143" spans="7:7" x14ac:dyDescent="0.25">
      <c r="G8143">
        <f t="shared" si="145"/>
        <v>0</v>
      </c>
    </row>
    <row r="8144" spans="7:7" x14ac:dyDescent="0.25">
      <c r="G8144">
        <f t="shared" si="145"/>
        <v>0</v>
      </c>
    </row>
    <row r="8145" spans="7:7" x14ac:dyDescent="0.25">
      <c r="G8145">
        <f t="shared" si="145"/>
        <v>0</v>
      </c>
    </row>
    <row r="8146" spans="7:7" x14ac:dyDescent="0.25">
      <c r="G8146">
        <f t="shared" si="145"/>
        <v>0</v>
      </c>
    </row>
    <row r="8147" spans="7:7" x14ac:dyDescent="0.25">
      <c r="G8147">
        <f t="shared" si="145"/>
        <v>0</v>
      </c>
    </row>
    <row r="8148" spans="7:7" x14ac:dyDescent="0.25">
      <c r="G8148">
        <f t="shared" si="145"/>
        <v>0</v>
      </c>
    </row>
    <row r="8149" spans="7:7" x14ac:dyDescent="0.25">
      <c r="G8149">
        <f t="shared" si="145"/>
        <v>0</v>
      </c>
    </row>
    <row r="8150" spans="7:7" x14ac:dyDescent="0.25">
      <c r="G8150">
        <f t="shared" si="145"/>
        <v>0</v>
      </c>
    </row>
    <row r="8151" spans="7:7" x14ac:dyDescent="0.25">
      <c r="G8151">
        <f t="shared" si="145"/>
        <v>0</v>
      </c>
    </row>
    <row r="8152" spans="7:7" x14ac:dyDescent="0.25">
      <c r="G8152">
        <f t="shared" si="145"/>
        <v>0</v>
      </c>
    </row>
    <row r="8153" spans="7:7" x14ac:dyDescent="0.25">
      <c r="G8153">
        <f t="shared" si="145"/>
        <v>0</v>
      </c>
    </row>
    <row r="8154" spans="7:7" x14ac:dyDescent="0.25">
      <c r="G8154">
        <f t="shared" si="145"/>
        <v>0</v>
      </c>
    </row>
    <row r="8155" spans="7:7" x14ac:dyDescent="0.25">
      <c r="G8155">
        <f t="shared" si="145"/>
        <v>0</v>
      </c>
    </row>
    <row r="8156" spans="7:7" x14ac:dyDescent="0.25">
      <c r="G8156">
        <f t="shared" si="145"/>
        <v>0</v>
      </c>
    </row>
    <row r="8157" spans="7:7" x14ac:dyDescent="0.25">
      <c r="G8157">
        <f t="shared" si="145"/>
        <v>0</v>
      </c>
    </row>
    <row r="8158" spans="7:7" x14ac:dyDescent="0.25">
      <c r="G8158">
        <f t="shared" si="145"/>
        <v>0</v>
      </c>
    </row>
    <row r="8159" spans="7:7" x14ac:dyDescent="0.25">
      <c r="G8159">
        <f t="shared" si="145"/>
        <v>0</v>
      </c>
    </row>
    <row r="8160" spans="7:7" x14ac:dyDescent="0.25">
      <c r="G8160">
        <f t="shared" si="145"/>
        <v>0</v>
      </c>
    </row>
    <row r="8161" spans="7:7" x14ac:dyDescent="0.25">
      <c r="G8161">
        <f t="shared" si="145"/>
        <v>0</v>
      </c>
    </row>
    <row r="8162" spans="7:7" x14ac:dyDescent="0.25">
      <c r="G8162">
        <f t="shared" si="145"/>
        <v>0</v>
      </c>
    </row>
    <row r="8163" spans="7:7" x14ac:dyDescent="0.25">
      <c r="G8163">
        <f t="shared" si="145"/>
        <v>0</v>
      </c>
    </row>
    <row r="8164" spans="7:7" x14ac:dyDescent="0.25">
      <c r="G8164">
        <f t="shared" si="145"/>
        <v>0</v>
      </c>
    </row>
    <row r="8165" spans="7:7" x14ac:dyDescent="0.25">
      <c r="G8165">
        <f t="shared" si="145"/>
        <v>0</v>
      </c>
    </row>
    <row r="8166" spans="7:7" x14ac:dyDescent="0.25">
      <c r="G8166">
        <f t="shared" si="145"/>
        <v>0</v>
      </c>
    </row>
    <row r="8167" spans="7:7" x14ac:dyDescent="0.25">
      <c r="G8167">
        <f t="shared" si="145"/>
        <v>0</v>
      </c>
    </row>
    <row r="8168" spans="7:7" x14ac:dyDescent="0.25">
      <c r="G8168">
        <f t="shared" si="145"/>
        <v>0</v>
      </c>
    </row>
    <row r="8169" spans="7:7" x14ac:dyDescent="0.25">
      <c r="G8169">
        <f t="shared" si="145"/>
        <v>0</v>
      </c>
    </row>
    <row r="8170" spans="7:7" x14ac:dyDescent="0.25">
      <c r="G8170">
        <f t="shared" si="145"/>
        <v>0</v>
      </c>
    </row>
    <row r="8171" spans="7:7" x14ac:dyDescent="0.25">
      <c r="G8171">
        <f t="shared" si="145"/>
        <v>0</v>
      </c>
    </row>
    <row r="8172" spans="7:7" x14ac:dyDescent="0.25">
      <c r="G8172">
        <f t="shared" si="145"/>
        <v>0</v>
      </c>
    </row>
    <row r="8173" spans="7:7" x14ac:dyDescent="0.25">
      <c r="G8173">
        <f t="shared" si="145"/>
        <v>0</v>
      </c>
    </row>
    <row r="8174" spans="7:7" x14ac:dyDescent="0.25">
      <c r="G8174">
        <f t="shared" si="145"/>
        <v>0</v>
      </c>
    </row>
    <row r="8175" spans="7:7" x14ac:dyDescent="0.25">
      <c r="G8175">
        <f t="shared" si="145"/>
        <v>0</v>
      </c>
    </row>
    <row r="8176" spans="7:7" x14ac:dyDescent="0.25">
      <c r="G8176">
        <f t="shared" si="145"/>
        <v>0</v>
      </c>
    </row>
    <row r="8177" spans="7:7" x14ac:dyDescent="0.25">
      <c r="G8177">
        <f t="shared" si="145"/>
        <v>0</v>
      </c>
    </row>
    <row r="8178" spans="7:7" x14ac:dyDescent="0.25">
      <c r="G8178">
        <f t="shared" si="145"/>
        <v>0</v>
      </c>
    </row>
    <row r="8179" spans="7:7" x14ac:dyDescent="0.25">
      <c r="G8179">
        <f t="shared" si="145"/>
        <v>0</v>
      </c>
    </row>
    <row r="8180" spans="7:7" x14ac:dyDescent="0.25">
      <c r="G8180">
        <f t="shared" si="145"/>
        <v>0</v>
      </c>
    </row>
    <row r="8181" spans="7:7" x14ac:dyDescent="0.25">
      <c r="G8181">
        <f t="shared" si="145"/>
        <v>0</v>
      </c>
    </row>
    <row r="8182" spans="7:7" x14ac:dyDescent="0.25">
      <c r="G8182">
        <f t="shared" si="145"/>
        <v>0</v>
      </c>
    </row>
    <row r="8183" spans="7:7" x14ac:dyDescent="0.25">
      <c r="G8183">
        <f t="shared" si="145"/>
        <v>0</v>
      </c>
    </row>
    <row r="8184" spans="7:7" x14ac:dyDescent="0.25">
      <c r="G8184">
        <f t="shared" si="145"/>
        <v>0</v>
      </c>
    </row>
    <row r="8185" spans="7:7" x14ac:dyDescent="0.25">
      <c r="G8185">
        <f t="shared" si="145"/>
        <v>0</v>
      </c>
    </row>
    <row r="8186" spans="7:7" x14ac:dyDescent="0.25">
      <c r="G8186">
        <f t="shared" si="145"/>
        <v>0</v>
      </c>
    </row>
    <row r="8187" spans="7:7" x14ac:dyDescent="0.25">
      <c r="G8187">
        <f t="shared" si="145"/>
        <v>0</v>
      </c>
    </row>
    <row r="8188" spans="7:7" x14ac:dyDescent="0.25">
      <c r="G8188">
        <f t="shared" si="145"/>
        <v>0</v>
      </c>
    </row>
    <row r="8189" spans="7:7" x14ac:dyDescent="0.25">
      <c r="G8189">
        <f t="shared" si="145"/>
        <v>0</v>
      </c>
    </row>
    <row r="8190" spans="7:7" x14ac:dyDescent="0.25">
      <c r="G8190">
        <f t="shared" si="145"/>
        <v>0</v>
      </c>
    </row>
    <row r="8191" spans="7:7" x14ac:dyDescent="0.25">
      <c r="G8191">
        <f t="shared" si="145"/>
        <v>0</v>
      </c>
    </row>
    <row r="8192" spans="7:7" x14ac:dyDescent="0.25">
      <c r="G8192">
        <f t="shared" si="145"/>
        <v>0</v>
      </c>
    </row>
    <row r="8193" spans="7:7" x14ac:dyDescent="0.25">
      <c r="G8193">
        <f t="shared" si="145"/>
        <v>0</v>
      </c>
    </row>
    <row r="8194" spans="7:7" x14ac:dyDescent="0.25">
      <c r="G8194">
        <f t="shared" si="145"/>
        <v>0</v>
      </c>
    </row>
    <row r="8195" spans="7:7" x14ac:dyDescent="0.25">
      <c r="G8195">
        <f t="shared" si="145"/>
        <v>0</v>
      </c>
    </row>
    <row r="8196" spans="7:7" x14ac:dyDescent="0.25">
      <c r="G8196">
        <f t="shared" si="145"/>
        <v>0</v>
      </c>
    </row>
    <row r="8197" spans="7:7" x14ac:dyDescent="0.25">
      <c r="G8197">
        <f t="shared" si="145"/>
        <v>0</v>
      </c>
    </row>
    <row r="8198" spans="7:7" x14ac:dyDescent="0.25">
      <c r="G8198">
        <f t="shared" si="145"/>
        <v>0</v>
      </c>
    </row>
    <row r="8199" spans="7:7" x14ac:dyDescent="0.25">
      <c r="G8199">
        <f t="shared" si="145"/>
        <v>0</v>
      </c>
    </row>
    <row r="8200" spans="7:7" x14ac:dyDescent="0.25">
      <c r="G8200">
        <f t="shared" ref="G8200:G8263" si="146">IF(E8200=E8199,G8199,D8200)</f>
        <v>0</v>
      </c>
    </row>
    <row r="8201" spans="7:7" x14ac:dyDescent="0.25">
      <c r="G8201">
        <f t="shared" si="146"/>
        <v>0</v>
      </c>
    </row>
    <row r="8202" spans="7:7" x14ac:dyDescent="0.25">
      <c r="G8202">
        <f t="shared" si="146"/>
        <v>0</v>
      </c>
    </row>
    <row r="8203" spans="7:7" x14ac:dyDescent="0.25">
      <c r="G8203">
        <f t="shared" si="146"/>
        <v>0</v>
      </c>
    </row>
    <row r="8204" spans="7:7" x14ac:dyDescent="0.25">
      <c r="G8204">
        <f t="shared" si="146"/>
        <v>0</v>
      </c>
    </row>
    <row r="8205" spans="7:7" x14ac:dyDescent="0.25">
      <c r="G8205">
        <f t="shared" si="146"/>
        <v>0</v>
      </c>
    </row>
    <row r="8206" spans="7:7" x14ac:dyDescent="0.25">
      <c r="G8206">
        <f t="shared" si="146"/>
        <v>0</v>
      </c>
    </row>
    <row r="8207" spans="7:7" x14ac:dyDescent="0.25">
      <c r="G8207">
        <f t="shared" si="146"/>
        <v>0</v>
      </c>
    </row>
    <row r="8208" spans="7:7" x14ac:dyDescent="0.25">
      <c r="G8208">
        <f t="shared" si="146"/>
        <v>0</v>
      </c>
    </row>
    <row r="8209" spans="7:7" x14ac:dyDescent="0.25">
      <c r="G8209">
        <f t="shared" si="146"/>
        <v>0</v>
      </c>
    </row>
    <row r="8210" spans="7:7" x14ac:dyDescent="0.25">
      <c r="G8210">
        <f t="shared" si="146"/>
        <v>0</v>
      </c>
    </row>
    <row r="8211" spans="7:7" x14ac:dyDescent="0.25">
      <c r="G8211">
        <f t="shared" si="146"/>
        <v>0</v>
      </c>
    </row>
    <row r="8212" spans="7:7" x14ac:dyDescent="0.25">
      <c r="G8212">
        <f t="shared" si="146"/>
        <v>0</v>
      </c>
    </row>
    <row r="8213" spans="7:7" x14ac:dyDescent="0.25">
      <c r="G8213">
        <f t="shared" si="146"/>
        <v>0</v>
      </c>
    </row>
    <row r="8214" spans="7:7" x14ac:dyDescent="0.25">
      <c r="G8214">
        <f t="shared" si="146"/>
        <v>0</v>
      </c>
    </row>
    <row r="8215" spans="7:7" x14ac:dyDescent="0.25">
      <c r="G8215">
        <f t="shared" si="146"/>
        <v>0</v>
      </c>
    </row>
    <row r="8216" spans="7:7" x14ac:dyDescent="0.25">
      <c r="G8216">
        <f t="shared" si="146"/>
        <v>0</v>
      </c>
    </row>
    <row r="8217" spans="7:7" x14ac:dyDescent="0.25">
      <c r="G8217">
        <f t="shared" si="146"/>
        <v>0</v>
      </c>
    </row>
    <row r="8218" spans="7:7" x14ac:dyDescent="0.25">
      <c r="G8218">
        <f t="shared" si="146"/>
        <v>0</v>
      </c>
    </row>
    <row r="8219" spans="7:7" x14ac:dyDescent="0.25">
      <c r="G8219">
        <f t="shared" si="146"/>
        <v>0</v>
      </c>
    </row>
    <row r="8220" spans="7:7" x14ac:dyDescent="0.25">
      <c r="G8220">
        <f t="shared" si="146"/>
        <v>0</v>
      </c>
    </row>
    <row r="8221" spans="7:7" x14ac:dyDescent="0.25">
      <c r="G8221">
        <f t="shared" si="146"/>
        <v>0</v>
      </c>
    </row>
    <row r="8222" spans="7:7" x14ac:dyDescent="0.25">
      <c r="G8222">
        <f t="shared" si="146"/>
        <v>0</v>
      </c>
    </row>
    <row r="8223" spans="7:7" x14ac:dyDescent="0.25">
      <c r="G8223">
        <f t="shared" si="146"/>
        <v>0</v>
      </c>
    </row>
    <row r="8224" spans="7:7" x14ac:dyDescent="0.25">
      <c r="G8224">
        <f t="shared" si="146"/>
        <v>0</v>
      </c>
    </row>
    <row r="8225" spans="7:7" x14ac:dyDescent="0.25">
      <c r="G8225">
        <f t="shared" si="146"/>
        <v>0</v>
      </c>
    </row>
    <row r="8226" spans="7:7" x14ac:dyDescent="0.25">
      <c r="G8226">
        <f t="shared" si="146"/>
        <v>0</v>
      </c>
    </row>
    <row r="8227" spans="7:7" x14ac:dyDescent="0.25">
      <c r="G8227">
        <f t="shared" si="146"/>
        <v>0</v>
      </c>
    </row>
    <row r="8228" spans="7:7" x14ac:dyDescent="0.25">
      <c r="G8228">
        <f t="shared" si="146"/>
        <v>0</v>
      </c>
    </row>
    <row r="8229" spans="7:7" x14ac:dyDescent="0.25">
      <c r="G8229">
        <f t="shared" si="146"/>
        <v>0</v>
      </c>
    </row>
    <row r="8230" spans="7:7" x14ac:dyDescent="0.25">
      <c r="G8230">
        <f t="shared" si="146"/>
        <v>0</v>
      </c>
    </row>
    <row r="8231" spans="7:7" x14ac:dyDescent="0.25">
      <c r="G8231">
        <f t="shared" si="146"/>
        <v>0</v>
      </c>
    </row>
    <row r="8232" spans="7:7" x14ac:dyDescent="0.25">
      <c r="G8232">
        <f t="shared" si="146"/>
        <v>0</v>
      </c>
    </row>
    <row r="8233" spans="7:7" x14ac:dyDescent="0.25">
      <c r="G8233">
        <f t="shared" si="146"/>
        <v>0</v>
      </c>
    </row>
    <row r="8234" spans="7:7" x14ac:dyDescent="0.25">
      <c r="G8234">
        <f t="shared" si="146"/>
        <v>0</v>
      </c>
    </row>
    <row r="8235" spans="7:7" x14ac:dyDescent="0.25">
      <c r="G8235">
        <f t="shared" si="146"/>
        <v>0</v>
      </c>
    </row>
    <row r="8236" spans="7:7" x14ac:dyDescent="0.25">
      <c r="G8236">
        <f t="shared" si="146"/>
        <v>0</v>
      </c>
    </row>
    <row r="8237" spans="7:7" x14ac:dyDescent="0.25">
      <c r="G8237">
        <f t="shared" si="146"/>
        <v>0</v>
      </c>
    </row>
    <row r="8238" spans="7:7" x14ac:dyDescent="0.25">
      <c r="G8238">
        <f t="shared" si="146"/>
        <v>0</v>
      </c>
    </row>
    <row r="8239" spans="7:7" x14ac:dyDescent="0.25">
      <c r="G8239">
        <f t="shared" si="146"/>
        <v>0</v>
      </c>
    </row>
    <row r="8240" spans="7:7" x14ac:dyDescent="0.25">
      <c r="G8240">
        <f t="shared" si="146"/>
        <v>0</v>
      </c>
    </row>
    <row r="8241" spans="7:7" x14ac:dyDescent="0.25">
      <c r="G8241">
        <f t="shared" si="146"/>
        <v>0</v>
      </c>
    </row>
    <row r="8242" spans="7:7" x14ac:dyDescent="0.25">
      <c r="G8242">
        <f t="shared" si="146"/>
        <v>0</v>
      </c>
    </row>
    <row r="8243" spans="7:7" x14ac:dyDescent="0.25">
      <c r="G8243">
        <f t="shared" si="146"/>
        <v>0</v>
      </c>
    </row>
    <row r="8244" spans="7:7" x14ac:dyDescent="0.25">
      <c r="G8244">
        <f t="shared" si="146"/>
        <v>0</v>
      </c>
    </row>
    <row r="8245" spans="7:7" x14ac:dyDescent="0.25">
      <c r="G8245">
        <f t="shared" si="146"/>
        <v>0</v>
      </c>
    </row>
    <row r="8246" spans="7:7" x14ac:dyDescent="0.25">
      <c r="G8246">
        <f t="shared" si="146"/>
        <v>0</v>
      </c>
    </row>
    <row r="8247" spans="7:7" x14ac:dyDescent="0.25">
      <c r="G8247">
        <f t="shared" si="146"/>
        <v>0</v>
      </c>
    </row>
    <row r="8248" spans="7:7" x14ac:dyDescent="0.25">
      <c r="G8248">
        <f t="shared" si="146"/>
        <v>0</v>
      </c>
    </row>
    <row r="8249" spans="7:7" x14ac:dyDescent="0.25">
      <c r="G8249">
        <f t="shared" si="146"/>
        <v>0</v>
      </c>
    </row>
    <row r="8250" spans="7:7" x14ac:dyDescent="0.25">
      <c r="G8250">
        <f t="shared" si="146"/>
        <v>0</v>
      </c>
    </row>
    <row r="8251" spans="7:7" x14ac:dyDescent="0.25">
      <c r="G8251">
        <f t="shared" si="146"/>
        <v>0</v>
      </c>
    </row>
    <row r="8252" spans="7:7" x14ac:dyDescent="0.25">
      <c r="G8252">
        <f t="shared" si="146"/>
        <v>0</v>
      </c>
    </row>
    <row r="8253" spans="7:7" x14ac:dyDescent="0.25">
      <c r="G8253">
        <f t="shared" si="146"/>
        <v>0</v>
      </c>
    </row>
    <row r="8254" spans="7:7" x14ac:dyDescent="0.25">
      <c r="G8254">
        <f t="shared" si="146"/>
        <v>0</v>
      </c>
    </row>
    <row r="8255" spans="7:7" x14ac:dyDescent="0.25">
      <c r="G8255">
        <f t="shared" si="146"/>
        <v>0</v>
      </c>
    </row>
    <row r="8256" spans="7:7" x14ac:dyDescent="0.25">
      <c r="G8256">
        <f t="shared" si="146"/>
        <v>0</v>
      </c>
    </row>
    <row r="8257" spans="7:7" x14ac:dyDescent="0.25">
      <c r="G8257">
        <f t="shared" si="146"/>
        <v>0</v>
      </c>
    </row>
    <row r="8258" spans="7:7" x14ac:dyDescent="0.25">
      <c r="G8258">
        <f t="shared" si="146"/>
        <v>0</v>
      </c>
    </row>
    <row r="8259" spans="7:7" x14ac:dyDescent="0.25">
      <c r="G8259">
        <f t="shared" si="146"/>
        <v>0</v>
      </c>
    </row>
    <row r="8260" spans="7:7" x14ac:dyDescent="0.25">
      <c r="G8260">
        <f t="shared" si="146"/>
        <v>0</v>
      </c>
    </row>
    <row r="8261" spans="7:7" x14ac:dyDescent="0.25">
      <c r="G8261">
        <f t="shared" si="146"/>
        <v>0</v>
      </c>
    </row>
    <row r="8262" spans="7:7" x14ac:dyDescent="0.25">
      <c r="G8262">
        <f t="shared" si="146"/>
        <v>0</v>
      </c>
    </row>
    <row r="8263" spans="7:7" x14ac:dyDescent="0.25">
      <c r="G8263">
        <f t="shared" si="146"/>
        <v>0</v>
      </c>
    </row>
    <row r="8264" spans="7:7" x14ac:dyDescent="0.25">
      <c r="G8264">
        <f t="shared" ref="G8264:G8327" si="147">IF(E8264=E8263,G8263,D8264)</f>
        <v>0</v>
      </c>
    </row>
    <row r="8265" spans="7:7" x14ac:dyDescent="0.25">
      <c r="G8265">
        <f t="shared" si="147"/>
        <v>0</v>
      </c>
    </row>
    <row r="8266" spans="7:7" x14ac:dyDescent="0.25">
      <c r="G8266">
        <f t="shared" si="147"/>
        <v>0</v>
      </c>
    </row>
    <row r="8267" spans="7:7" x14ac:dyDescent="0.25">
      <c r="G8267">
        <f t="shared" si="147"/>
        <v>0</v>
      </c>
    </row>
    <row r="8268" spans="7:7" x14ac:dyDescent="0.25">
      <c r="G8268">
        <f t="shared" si="147"/>
        <v>0</v>
      </c>
    </row>
    <row r="8269" spans="7:7" x14ac:dyDescent="0.25">
      <c r="G8269">
        <f t="shared" si="147"/>
        <v>0</v>
      </c>
    </row>
    <row r="8270" spans="7:7" x14ac:dyDescent="0.25">
      <c r="G8270">
        <f t="shared" si="147"/>
        <v>0</v>
      </c>
    </row>
    <row r="8271" spans="7:7" x14ac:dyDescent="0.25">
      <c r="G8271">
        <f t="shared" si="147"/>
        <v>0</v>
      </c>
    </row>
    <row r="8272" spans="7:7" x14ac:dyDescent="0.25">
      <c r="G8272">
        <f t="shared" si="147"/>
        <v>0</v>
      </c>
    </row>
    <row r="8273" spans="7:7" x14ac:dyDescent="0.25">
      <c r="G8273">
        <f t="shared" si="147"/>
        <v>0</v>
      </c>
    </row>
    <row r="8274" spans="7:7" x14ac:dyDescent="0.25">
      <c r="G8274">
        <f t="shared" si="147"/>
        <v>0</v>
      </c>
    </row>
    <row r="8275" spans="7:7" x14ac:dyDescent="0.25">
      <c r="G8275">
        <f t="shared" si="147"/>
        <v>0</v>
      </c>
    </row>
    <row r="8276" spans="7:7" x14ac:dyDescent="0.25">
      <c r="G8276">
        <f t="shared" si="147"/>
        <v>0</v>
      </c>
    </row>
    <row r="8277" spans="7:7" x14ac:dyDescent="0.25">
      <c r="G8277">
        <f t="shared" si="147"/>
        <v>0</v>
      </c>
    </row>
    <row r="8278" spans="7:7" x14ac:dyDescent="0.25">
      <c r="G8278">
        <f t="shared" si="147"/>
        <v>0</v>
      </c>
    </row>
    <row r="8279" spans="7:7" x14ac:dyDescent="0.25">
      <c r="G8279">
        <f t="shared" si="147"/>
        <v>0</v>
      </c>
    </row>
    <row r="8280" spans="7:7" x14ac:dyDescent="0.25">
      <c r="G8280">
        <f t="shared" si="147"/>
        <v>0</v>
      </c>
    </row>
    <row r="8281" spans="7:7" x14ac:dyDescent="0.25">
      <c r="G8281">
        <f t="shared" si="147"/>
        <v>0</v>
      </c>
    </row>
    <row r="8282" spans="7:7" x14ac:dyDescent="0.25">
      <c r="G8282">
        <f t="shared" si="147"/>
        <v>0</v>
      </c>
    </row>
    <row r="8283" spans="7:7" x14ac:dyDescent="0.25">
      <c r="G8283">
        <f t="shared" si="147"/>
        <v>0</v>
      </c>
    </row>
    <row r="8284" spans="7:7" x14ac:dyDescent="0.25">
      <c r="G8284">
        <f t="shared" si="147"/>
        <v>0</v>
      </c>
    </row>
    <row r="8285" spans="7:7" x14ac:dyDescent="0.25">
      <c r="G8285">
        <f t="shared" si="147"/>
        <v>0</v>
      </c>
    </row>
    <row r="8286" spans="7:7" x14ac:dyDescent="0.25">
      <c r="G8286">
        <f t="shared" si="147"/>
        <v>0</v>
      </c>
    </row>
    <row r="8287" spans="7:7" x14ac:dyDescent="0.25">
      <c r="G8287">
        <f t="shared" si="147"/>
        <v>0</v>
      </c>
    </row>
    <row r="8288" spans="7:7" x14ac:dyDescent="0.25">
      <c r="G8288">
        <f t="shared" si="147"/>
        <v>0</v>
      </c>
    </row>
    <row r="8289" spans="7:7" x14ac:dyDescent="0.25">
      <c r="G8289">
        <f t="shared" si="147"/>
        <v>0</v>
      </c>
    </row>
    <row r="8290" spans="7:7" x14ac:dyDescent="0.25">
      <c r="G8290">
        <f t="shared" si="147"/>
        <v>0</v>
      </c>
    </row>
    <row r="8291" spans="7:7" x14ac:dyDescent="0.25">
      <c r="G8291">
        <f t="shared" si="147"/>
        <v>0</v>
      </c>
    </row>
    <row r="8292" spans="7:7" x14ac:dyDescent="0.25">
      <c r="G8292">
        <f t="shared" si="147"/>
        <v>0</v>
      </c>
    </row>
    <row r="8293" spans="7:7" x14ac:dyDescent="0.25">
      <c r="G8293">
        <f t="shared" si="147"/>
        <v>0</v>
      </c>
    </row>
    <row r="8294" spans="7:7" x14ac:dyDescent="0.25">
      <c r="G8294">
        <f t="shared" si="147"/>
        <v>0</v>
      </c>
    </row>
    <row r="8295" spans="7:7" x14ac:dyDescent="0.25">
      <c r="G8295">
        <f t="shared" si="147"/>
        <v>0</v>
      </c>
    </row>
    <row r="8296" spans="7:7" x14ac:dyDescent="0.25">
      <c r="G8296">
        <f t="shared" si="147"/>
        <v>0</v>
      </c>
    </row>
    <row r="8297" spans="7:7" x14ac:dyDescent="0.25">
      <c r="G8297">
        <f t="shared" si="147"/>
        <v>0</v>
      </c>
    </row>
    <row r="8298" spans="7:7" x14ac:dyDescent="0.25">
      <c r="G8298">
        <f t="shared" si="147"/>
        <v>0</v>
      </c>
    </row>
    <row r="8299" spans="7:7" x14ac:dyDescent="0.25">
      <c r="G8299">
        <f t="shared" si="147"/>
        <v>0</v>
      </c>
    </row>
    <row r="8300" spans="7:7" x14ac:dyDescent="0.25">
      <c r="G8300">
        <f t="shared" si="147"/>
        <v>0</v>
      </c>
    </row>
    <row r="8301" spans="7:7" x14ac:dyDescent="0.25">
      <c r="G8301">
        <f t="shared" si="147"/>
        <v>0</v>
      </c>
    </row>
    <row r="8302" spans="7:7" x14ac:dyDescent="0.25">
      <c r="G8302">
        <f t="shared" si="147"/>
        <v>0</v>
      </c>
    </row>
    <row r="8303" spans="7:7" x14ac:dyDescent="0.25">
      <c r="G8303">
        <f t="shared" si="147"/>
        <v>0</v>
      </c>
    </row>
    <row r="8304" spans="7:7" x14ac:dyDescent="0.25">
      <c r="G8304">
        <f t="shared" si="147"/>
        <v>0</v>
      </c>
    </row>
    <row r="8305" spans="7:7" x14ac:dyDescent="0.25">
      <c r="G8305">
        <f t="shared" si="147"/>
        <v>0</v>
      </c>
    </row>
    <row r="8306" spans="7:7" x14ac:dyDescent="0.25">
      <c r="G8306">
        <f t="shared" si="147"/>
        <v>0</v>
      </c>
    </row>
    <row r="8307" spans="7:7" x14ac:dyDescent="0.25">
      <c r="G8307">
        <f t="shared" si="147"/>
        <v>0</v>
      </c>
    </row>
    <row r="8308" spans="7:7" x14ac:dyDescent="0.25">
      <c r="G8308">
        <f t="shared" si="147"/>
        <v>0</v>
      </c>
    </row>
    <row r="8309" spans="7:7" x14ac:dyDescent="0.25">
      <c r="G8309">
        <f t="shared" si="147"/>
        <v>0</v>
      </c>
    </row>
    <row r="8310" spans="7:7" x14ac:dyDescent="0.25">
      <c r="G8310">
        <f t="shared" si="147"/>
        <v>0</v>
      </c>
    </row>
    <row r="8311" spans="7:7" x14ac:dyDescent="0.25">
      <c r="G8311">
        <f t="shared" si="147"/>
        <v>0</v>
      </c>
    </row>
    <row r="8312" spans="7:7" x14ac:dyDescent="0.25">
      <c r="G8312">
        <f t="shared" si="147"/>
        <v>0</v>
      </c>
    </row>
    <row r="8313" spans="7:7" x14ac:dyDescent="0.25">
      <c r="G8313">
        <f t="shared" si="147"/>
        <v>0</v>
      </c>
    </row>
    <row r="8314" spans="7:7" x14ac:dyDescent="0.25">
      <c r="G8314">
        <f t="shared" si="147"/>
        <v>0</v>
      </c>
    </row>
    <row r="8315" spans="7:7" x14ac:dyDescent="0.25">
      <c r="G8315">
        <f t="shared" si="147"/>
        <v>0</v>
      </c>
    </row>
    <row r="8316" spans="7:7" x14ac:dyDescent="0.25">
      <c r="G8316">
        <f t="shared" si="147"/>
        <v>0</v>
      </c>
    </row>
    <row r="8317" spans="7:7" x14ac:dyDescent="0.25">
      <c r="G8317">
        <f t="shared" si="147"/>
        <v>0</v>
      </c>
    </row>
    <row r="8318" spans="7:7" x14ac:dyDescent="0.25">
      <c r="G8318">
        <f t="shared" si="147"/>
        <v>0</v>
      </c>
    </row>
    <row r="8319" spans="7:7" x14ac:dyDescent="0.25">
      <c r="G8319">
        <f t="shared" si="147"/>
        <v>0</v>
      </c>
    </row>
    <row r="8320" spans="7:7" x14ac:dyDescent="0.25">
      <c r="G8320">
        <f t="shared" si="147"/>
        <v>0</v>
      </c>
    </row>
    <row r="8321" spans="7:7" x14ac:dyDescent="0.25">
      <c r="G8321">
        <f t="shared" si="147"/>
        <v>0</v>
      </c>
    </row>
    <row r="8322" spans="7:7" x14ac:dyDescent="0.25">
      <c r="G8322">
        <f t="shared" si="147"/>
        <v>0</v>
      </c>
    </row>
    <row r="8323" spans="7:7" x14ac:dyDescent="0.25">
      <c r="G8323">
        <f t="shared" si="147"/>
        <v>0</v>
      </c>
    </row>
    <row r="8324" spans="7:7" x14ac:dyDescent="0.25">
      <c r="G8324">
        <f t="shared" si="147"/>
        <v>0</v>
      </c>
    </row>
    <row r="8325" spans="7:7" x14ac:dyDescent="0.25">
      <c r="G8325">
        <f t="shared" si="147"/>
        <v>0</v>
      </c>
    </row>
    <row r="8326" spans="7:7" x14ac:dyDescent="0.25">
      <c r="G8326">
        <f t="shared" si="147"/>
        <v>0</v>
      </c>
    </row>
    <row r="8327" spans="7:7" x14ac:dyDescent="0.25">
      <c r="G8327">
        <f t="shared" si="147"/>
        <v>0</v>
      </c>
    </row>
    <row r="8328" spans="7:7" x14ac:dyDescent="0.25">
      <c r="G8328">
        <f t="shared" ref="G8328:G8391" si="148">IF(E8328=E8327,G8327,D8328)</f>
        <v>0</v>
      </c>
    </row>
    <row r="8329" spans="7:7" x14ac:dyDescent="0.25">
      <c r="G8329">
        <f t="shared" si="148"/>
        <v>0</v>
      </c>
    </row>
    <row r="8330" spans="7:7" x14ac:dyDescent="0.25">
      <c r="G8330">
        <f t="shared" si="148"/>
        <v>0</v>
      </c>
    </row>
    <row r="8331" spans="7:7" x14ac:dyDescent="0.25">
      <c r="G8331">
        <f t="shared" si="148"/>
        <v>0</v>
      </c>
    </row>
    <row r="8332" spans="7:7" x14ac:dyDescent="0.25">
      <c r="G8332">
        <f t="shared" si="148"/>
        <v>0</v>
      </c>
    </row>
    <row r="8333" spans="7:7" x14ac:dyDescent="0.25">
      <c r="G8333">
        <f t="shared" si="148"/>
        <v>0</v>
      </c>
    </row>
    <row r="8334" spans="7:7" x14ac:dyDescent="0.25">
      <c r="G8334">
        <f t="shared" si="148"/>
        <v>0</v>
      </c>
    </row>
    <row r="8335" spans="7:7" x14ac:dyDescent="0.25">
      <c r="G8335">
        <f t="shared" si="148"/>
        <v>0</v>
      </c>
    </row>
    <row r="8336" spans="7:7" x14ac:dyDescent="0.25">
      <c r="G8336">
        <f t="shared" si="148"/>
        <v>0</v>
      </c>
    </row>
    <row r="8337" spans="7:7" x14ac:dyDescent="0.25">
      <c r="G8337">
        <f t="shared" si="148"/>
        <v>0</v>
      </c>
    </row>
    <row r="8338" spans="7:7" x14ac:dyDescent="0.25">
      <c r="G8338">
        <f t="shared" si="148"/>
        <v>0</v>
      </c>
    </row>
    <row r="8339" spans="7:7" x14ac:dyDescent="0.25">
      <c r="G8339">
        <f t="shared" si="148"/>
        <v>0</v>
      </c>
    </row>
    <row r="8340" spans="7:7" x14ac:dyDescent="0.25">
      <c r="G8340">
        <f t="shared" si="148"/>
        <v>0</v>
      </c>
    </row>
    <row r="8341" spans="7:7" x14ac:dyDescent="0.25">
      <c r="G8341">
        <f t="shared" si="148"/>
        <v>0</v>
      </c>
    </row>
    <row r="8342" spans="7:7" x14ac:dyDescent="0.25">
      <c r="G8342">
        <f t="shared" si="148"/>
        <v>0</v>
      </c>
    </row>
    <row r="8343" spans="7:7" x14ac:dyDescent="0.25">
      <c r="G8343">
        <f t="shared" si="148"/>
        <v>0</v>
      </c>
    </row>
    <row r="8344" spans="7:7" x14ac:dyDescent="0.25">
      <c r="G8344">
        <f t="shared" si="148"/>
        <v>0</v>
      </c>
    </row>
    <row r="8345" spans="7:7" x14ac:dyDescent="0.25">
      <c r="G8345">
        <f t="shared" si="148"/>
        <v>0</v>
      </c>
    </row>
    <row r="8346" spans="7:7" x14ac:dyDescent="0.25">
      <c r="G8346">
        <f t="shared" si="148"/>
        <v>0</v>
      </c>
    </row>
    <row r="8347" spans="7:7" x14ac:dyDescent="0.25">
      <c r="G8347">
        <f t="shared" si="148"/>
        <v>0</v>
      </c>
    </row>
    <row r="8348" spans="7:7" x14ac:dyDescent="0.25">
      <c r="G8348">
        <f t="shared" si="148"/>
        <v>0</v>
      </c>
    </row>
    <row r="8349" spans="7:7" x14ac:dyDescent="0.25">
      <c r="G8349">
        <f t="shared" si="148"/>
        <v>0</v>
      </c>
    </row>
    <row r="8350" spans="7:7" x14ac:dyDescent="0.25">
      <c r="G8350">
        <f t="shared" si="148"/>
        <v>0</v>
      </c>
    </row>
    <row r="8351" spans="7:7" x14ac:dyDescent="0.25">
      <c r="G8351">
        <f t="shared" si="148"/>
        <v>0</v>
      </c>
    </row>
    <row r="8352" spans="7:7" x14ac:dyDescent="0.25">
      <c r="G8352">
        <f t="shared" si="148"/>
        <v>0</v>
      </c>
    </row>
    <row r="8353" spans="7:7" x14ac:dyDescent="0.25">
      <c r="G8353">
        <f t="shared" si="148"/>
        <v>0</v>
      </c>
    </row>
    <row r="8354" spans="7:7" x14ac:dyDescent="0.25">
      <c r="G8354">
        <f t="shared" si="148"/>
        <v>0</v>
      </c>
    </row>
    <row r="8355" spans="7:7" x14ac:dyDescent="0.25">
      <c r="G8355">
        <f t="shared" si="148"/>
        <v>0</v>
      </c>
    </row>
    <row r="8356" spans="7:7" x14ac:dyDescent="0.25">
      <c r="G8356">
        <f t="shared" si="148"/>
        <v>0</v>
      </c>
    </row>
    <row r="8357" spans="7:7" x14ac:dyDescent="0.25">
      <c r="G8357">
        <f t="shared" si="148"/>
        <v>0</v>
      </c>
    </row>
    <row r="8358" spans="7:7" x14ac:dyDescent="0.25">
      <c r="G8358">
        <f t="shared" si="148"/>
        <v>0</v>
      </c>
    </row>
    <row r="8359" spans="7:7" x14ac:dyDescent="0.25">
      <c r="G8359">
        <f t="shared" si="148"/>
        <v>0</v>
      </c>
    </row>
    <row r="8360" spans="7:7" x14ac:dyDescent="0.25">
      <c r="G8360">
        <f t="shared" si="148"/>
        <v>0</v>
      </c>
    </row>
    <row r="8361" spans="7:7" x14ac:dyDescent="0.25">
      <c r="G8361">
        <f t="shared" si="148"/>
        <v>0</v>
      </c>
    </row>
    <row r="8362" spans="7:7" x14ac:dyDescent="0.25">
      <c r="G8362">
        <f t="shared" si="148"/>
        <v>0</v>
      </c>
    </row>
    <row r="8363" spans="7:7" x14ac:dyDescent="0.25">
      <c r="G8363">
        <f t="shared" si="148"/>
        <v>0</v>
      </c>
    </row>
    <row r="8364" spans="7:7" x14ac:dyDescent="0.25">
      <c r="G8364">
        <f t="shared" si="148"/>
        <v>0</v>
      </c>
    </row>
    <row r="8365" spans="7:7" x14ac:dyDescent="0.25">
      <c r="G8365">
        <f t="shared" si="148"/>
        <v>0</v>
      </c>
    </row>
    <row r="8366" spans="7:7" x14ac:dyDescent="0.25">
      <c r="G8366">
        <f t="shared" si="148"/>
        <v>0</v>
      </c>
    </row>
    <row r="8367" spans="7:7" x14ac:dyDescent="0.25">
      <c r="G8367">
        <f t="shared" si="148"/>
        <v>0</v>
      </c>
    </row>
    <row r="8368" spans="7:7" x14ac:dyDescent="0.25">
      <c r="G8368">
        <f t="shared" si="148"/>
        <v>0</v>
      </c>
    </row>
    <row r="8369" spans="7:7" x14ac:dyDescent="0.25">
      <c r="G8369">
        <f t="shared" si="148"/>
        <v>0</v>
      </c>
    </row>
    <row r="8370" spans="7:7" x14ac:dyDescent="0.25">
      <c r="G8370">
        <f t="shared" si="148"/>
        <v>0</v>
      </c>
    </row>
    <row r="8371" spans="7:7" x14ac:dyDescent="0.25">
      <c r="G8371">
        <f t="shared" si="148"/>
        <v>0</v>
      </c>
    </row>
    <row r="8372" spans="7:7" x14ac:dyDescent="0.25">
      <c r="G8372">
        <f t="shared" si="148"/>
        <v>0</v>
      </c>
    </row>
    <row r="8373" spans="7:7" x14ac:dyDescent="0.25">
      <c r="G8373">
        <f t="shared" si="148"/>
        <v>0</v>
      </c>
    </row>
    <row r="8374" spans="7:7" x14ac:dyDescent="0.25">
      <c r="G8374">
        <f t="shared" si="148"/>
        <v>0</v>
      </c>
    </row>
    <row r="8375" spans="7:7" x14ac:dyDescent="0.25">
      <c r="G8375">
        <f t="shared" si="148"/>
        <v>0</v>
      </c>
    </row>
    <row r="8376" spans="7:7" x14ac:dyDescent="0.25">
      <c r="G8376">
        <f t="shared" si="148"/>
        <v>0</v>
      </c>
    </row>
    <row r="8377" spans="7:7" x14ac:dyDescent="0.25">
      <c r="G8377">
        <f t="shared" si="148"/>
        <v>0</v>
      </c>
    </row>
    <row r="8378" spans="7:7" x14ac:dyDescent="0.25">
      <c r="G8378">
        <f t="shared" si="148"/>
        <v>0</v>
      </c>
    </row>
    <row r="8379" spans="7:7" x14ac:dyDescent="0.25">
      <c r="G8379">
        <f t="shared" si="148"/>
        <v>0</v>
      </c>
    </row>
    <row r="8380" spans="7:7" x14ac:dyDescent="0.25">
      <c r="G8380">
        <f t="shared" si="148"/>
        <v>0</v>
      </c>
    </row>
    <row r="8381" spans="7:7" x14ac:dyDescent="0.25">
      <c r="G8381">
        <f t="shared" si="148"/>
        <v>0</v>
      </c>
    </row>
    <row r="8382" spans="7:7" x14ac:dyDescent="0.25">
      <c r="G8382">
        <f t="shared" si="148"/>
        <v>0</v>
      </c>
    </row>
    <row r="8383" spans="7:7" x14ac:dyDescent="0.25">
      <c r="G8383">
        <f t="shared" si="148"/>
        <v>0</v>
      </c>
    </row>
    <row r="8384" spans="7:7" x14ac:dyDescent="0.25">
      <c r="G8384">
        <f t="shared" si="148"/>
        <v>0</v>
      </c>
    </row>
    <row r="8385" spans="7:7" x14ac:dyDescent="0.25">
      <c r="G8385">
        <f t="shared" si="148"/>
        <v>0</v>
      </c>
    </row>
    <row r="8386" spans="7:7" x14ac:dyDescent="0.25">
      <c r="G8386">
        <f t="shared" si="148"/>
        <v>0</v>
      </c>
    </row>
    <row r="8387" spans="7:7" x14ac:dyDescent="0.25">
      <c r="G8387">
        <f t="shared" si="148"/>
        <v>0</v>
      </c>
    </row>
    <row r="8388" spans="7:7" x14ac:dyDescent="0.25">
      <c r="G8388">
        <f t="shared" si="148"/>
        <v>0</v>
      </c>
    </row>
    <row r="8389" spans="7:7" x14ac:dyDescent="0.25">
      <c r="G8389">
        <f t="shared" si="148"/>
        <v>0</v>
      </c>
    </row>
    <row r="8390" spans="7:7" x14ac:dyDescent="0.25">
      <c r="G8390">
        <f t="shared" si="148"/>
        <v>0</v>
      </c>
    </row>
    <row r="8391" spans="7:7" x14ac:dyDescent="0.25">
      <c r="G8391">
        <f t="shared" si="148"/>
        <v>0</v>
      </c>
    </row>
    <row r="8392" spans="7:7" x14ac:dyDescent="0.25">
      <c r="G8392">
        <f t="shared" ref="G8392:G8455" si="149">IF(E8392=E8391,G8391,D8392)</f>
        <v>0</v>
      </c>
    </row>
    <row r="8393" spans="7:7" x14ac:dyDescent="0.25">
      <c r="G8393">
        <f t="shared" si="149"/>
        <v>0</v>
      </c>
    </row>
    <row r="8394" spans="7:7" x14ac:dyDescent="0.25">
      <c r="G8394">
        <f t="shared" si="149"/>
        <v>0</v>
      </c>
    </row>
    <row r="8395" spans="7:7" x14ac:dyDescent="0.25">
      <c r="G8395">
        <f t="shared" si="149"/>
        <v>0</v>
      </c>
    </row>
    <row r="8396" spans="7:7" x14ac:dyDescent="0.25">
      <c r="G8396">
        <f t="shared" si="149"/>
        <v>0</v>
      </c>
    </row>
    <row r="8397" spans="7:7" x14ac:dyDescent="0.25">
      <c r="G8397">
        <f t="shared" si="149"/>
        <v>0</v>
      </c>
    </row>
    <row r="8398" spans="7:7" x14ac:dyDescent="0.25">
      <c r="G8398">
        <f t="shared" si="149"/>
        <v>0</v>
      </c>
    </row>
    <row r="8399" spans="7:7" x14ac:dyDescent="0.25">
      <c r="G8399">
        <f t="shared" si="149"/>
        <v>0</v>
      </c>
    </row>
    <row r="8400" spans="7:7" x14ac:dyDescent="0.25">
      <c r="G8400">
        <f t="shared" si="149"/>
        <v>0</v>
      </c>
    </row>
    <row r="8401" spans="7:7" x14ac:dyDescent="0.25">
      <c r="G8401">
        <f t="shared" si="149"/>
        <v>0</v>
      </c>
    </row>
    <row r="8402" spans="7:7" x14ac:dyDescent="0.25">
      <c r="G8402">
        <f t="shared" si="149"/>
        <v>0</v>
      </c>
    </row>
    <row r="8403" spans="7:7" x14ac:dyDescent="0.25">
      <c r="G8403">
        <f t="shared" si="149"/>
        <v>0</v>
      </c>
    </row>
    <row r="8404" spans="7:7" x14ac:dyDescent="0.25">
      <c r="G8404">
        <f t="shared" si="149"/>
        <v>0</v>
      </c>
    </row>
    <row r="8405" spans="7:7" x14ac:dyDescent="0.25">
      <c r="G8405">
        <f t="shared" si="149"/>
        <v>0</v>
      </c>
    </row>
    <row r="8406" spans="7:7" x14ac:dyDescent="0.25">
      <c r="G8406">
        <f t="shared" si="149"/>
        <v>0</v>
      </c>
    </row>
    <row r="8407" spans="7:7" x14ac:dyDescent="0.25">
      <c r="G8407">
        <f t="shared" si="149"/>
        <v>0</v>
      </c>
    </row>
    <row r="8408" spans="7:7" x14ac:dyDescent="0.25">
      <c r="G8408">
        <f t="shared" si="149"/>
        <v>0</v>
      </c>
    </row>
    <row r="8409" spans="7:7" x14ac:dyDescent="0.25">
      <c r="G8409">
        <f t="shared" si="149"/>
        <v>0</v>
      </c>
    </row>
    <row r="8410" spans="7:7" x14ac:dyDescent="0.25">
      <c r="G8410">
        <f t="shared" si="149"/>
        <v>0</v>
      </c>
    </row>
    <row r="8411" spans="7:7" x14ac:dyDescent="0.25">
      <c r="G8411">
        <f t="shared" si="149"/>
        <v>0</v>
      </c>
    </row>
    <row r="8412" spans="7:7" x14ac:dyDescent="0.25">
      <c r="G8412">
        <f t="shared" si="149"/>
        <v>0</v>
      </c>
    </row>
    <row r="8413" spans="7:7" x14ac:dyDescent="0.25">
      <c r="G8413">
        <f t="shared" si="149"/>
        <v>0</v>
      </c>
    </row>
    <row r="8414" spans="7:7" x14ac:dyDescent="0.25">
      <c r="G8414">
        <f t="shared" si="149"/>
        <v>0</v>
      </c>
    </row>
    <row r="8415" spans="7:7" x14ac:dyDescent="0.25">
      <c r="G8415">
        <f t="shared" si="149"/>
        <v>0</v>
      </c>
    </row>
    <row r="8416" spans="7:7" x14ac:dyDescent="0.25">
      <c r="G8416">
        <f t="shared" si="149"/>
        <v>0</v>
      </c>
    </row>
    <row r="8417" spans="7:7" x14ac:dyDescent="0.25">
      <c r="G8417">
        <f t="shared" si="149"/>
        <v>0</v>
      </c>
    </row>
    <row r="8418" spans="7:7" x14ac:dyDescent="0.25">
      <c r="G8418">
        <f t="shared" si="149"/>
        <v>0</v>
      </c>
    </row>
    <row r="8419" spans="7:7" x14ac:dyDescent="0.25">
      <c r="G8419">
        <f t="shared" si="149"/>
        <v>0</v>
      </c>
    </row>
    <row r="8420" spans="7:7" x14ac:dyDescent="0.25">
      <c r="G8420">
        <f t="shared" si="149"/>
        <v>0</v>
      </c>
    </row>
    <row r="8421" spans="7:7" x14ac:dyDescent="0.25">
      <c r="G8421">
        <f t="shared" si="149"/>
        <v>0</v>
      </c>
    </row>
    <row r="8422" spans="7:7" x14ac:dyDescent="0.25">
      <c r="G8422">
        <f t="shared" si="149"/>
        <v>0</v>
      </c>
    </row>
    <row r="8423" spans="7:7" x14ac:dyDescent="0.25">
      <c r="G8423">
        <f t="shared" si="149"/>
        <v>0</v>
      </c>
    </row>
    <row r="8424" spans="7:7" x14ac:dyDescent="0.25">
      <c r="G8424">
        <f t="shared" si="149"/>
        <v>0</v>
      </c>
    </row>
    <row r="8425" spans="7:7" x14ac:dyDescent="0.25">
      <c r="G8425">
        <f t="shared" si="149"/>
        <v>0</v>
      </c>
    </row>
    <row r="8426" spans="7:7" x14ac:dyDescent="0.25">
      <c r="G8426">
        <f t="shared" si="149"/>
        <v>0</v>
      </c>
    </row>
    <row r="8427" spans="7:7" x14ac:dyDescent="0.25">
      <c r="G8427">
        <f t="shared" si="149"/>
        <v>0</v>
      </c>
    </row>
    <row r="8428" spans="7:7" x14ac:dyDescent="0.25">
      <c r="G8428">
        <f t="shared" si="149"/>
        <v>0</v>
      </c>
    </row>
    <row r="8429" spans="7:7" x14ac:dyDescent="0.25">
      <c r="G8429">
        <f t="shared" si="149"/>
        <v>0</v>
      </c>
    </row>
    <row r="8430" spans="7:7" x14ac:dyDescent="0.25">
      <c r="G8430">
        <f t="shared" si="149"/>
        <v>0</v>
      </c>
    </row>
    <row r="8431" spans="7:7" x14ac:dyDescent="0.25">
      <c r="G8431">
        <f t="shared" si="149"/>
        <v>0</v>
      </c>
    </row>
    <row r="8432" spans="7:7" x14ac:dyDescent="0.25">
      <c r="G8432">
        <f t="shared" si="149"/>
        <v>0</v>
      </c>
    </row>
    <row r="8433" spans="7:7" x14ac:dyDescent="0.25">
      <c r="G8433">
        <f t="shared" si="149"/>
        <v>0</v>
      </c>
    </row>
    <row r="8434" spans="7:7" x14ac:dyDescent="0.25">
      <c r="G8434">
        <f t="shared" si="149"/>
        <v>0</v>
      </c>
    </row>
    <row r="8435" spans="7:7" x14ac:dyDescent="0.25">
      <c r="G8435">
        <f t="shared" si="149"/>
        <v>0</v>
      </c>
    </row>
    <row r="8436" spans="7:7" x14ac:dyDescent="0.25">
      <c r="G8436">
        <f t="shared" si="149"/>
        <v>0</v>
      </c>
    </row>
    <row r="8437" spans="7:7" x14ac:dyDescent="0.25">
      <c r="G8437">
        <f t="shared" si="149"/>
        <v>0</v>
      </c>
    </row>
    <row r="8438" spans="7:7" x14ac:dyDescent="0.25">
      <c r="G8438">
        <f t="shared" si="149"/>
        <v>0</v>
      </c>
    </row>
    <row r="8439" spans="7:7" x14ac:dyDescent="0.25">
      <c r="G8439">
        <f t="shared" si="149"/>
        <v>0</v>
      </c>
    </row>
    <row r="8440" spans="7:7" x14ac:dyDescent="0.25">
      <c r="G8440">
        <f t="shared" si="149"/>
        <v>0</v>
      </c>
    </row>
    <row r="8441" spans="7:7" x14ac:dyDescent="0.25">
      <c r="G8441">
        <f t="shared" si="149"/>
        <v>0</v>
      </c>
    </row>
    <row r="8442" spans="7:7" x14ac:dyDescent="0.25">
      <c r="G8442">
        <f t="shared" si="149"/>
        <v>0</v>
      </c>
    </row>
    <row r="8443" spans="7:7" x14ac:dyDescent="0.25">
      <c r="G8443">
        <f t="shared" si="149"/>
        <v>0</v>
      </c>
    </row>
    <row r="8444" spans="7:7" x14ac:dyDescent="0.25">
      <c r="G8444">
        <f t="shared" si="149"/>
        <v>0</v>
      </c>
    </row>
    <row r="8445" spans="7:7" x14ac:dyDescent="0.25">
      <c r="G8445">
        <f t="shared" si="149"/>
        <v>0</v>
      </c>
    </row>
    <row r="8446" spans="7:7" x14ac:dyDescent="0.25">
      <c r="G8446">
        <f t="shared" si="149"/>
        <v>0</v>
      </c>
    </row>
    <row r="8447" spans="7:7" x14ac:dyDescent="0.25">
      <c r="G8447">
        <f t="shared" si="149"/>
        <v>0</v>
      </c>
    </row>
    <row r="8448" spans="7:7" x14ac:dyDescent="0.25">
      <c r="G8448">
        <f t="shared" si="149"/>
        <v>0</v>
      </c>
    </row>
    <row r="8449" spans="7:7" x14ac:dyDescent="0.25">
      <c r="G8449">
        <f t="shared" si="149"/>
        <v>0</v>
      </c>
    </row>
    <row r="8450" spans="7:7" x14ac:dyDescent="0.25">
      <c r="G8450">
        <f t="shared" si="149"/>
        <v>0</v>
      </c>
    </row>
    <row r="8451" spans="7:7" x14ac:dyDescent="0.25">
      <c r="G8451">
        <f t="shared" si="149"/>
        <v>0</v>
      </c>
    </row>
    <row r="8452" spans="7:7" x14ac:dyDescent="0.25">
      <c r="G8452">
        <f t="shared" si="149"/>
        <v>0</v>
      </c>
    </row>
    <row r="8453" spans="7:7" x14ac:dyDescent="0.25">
      <c r="G8453">
        <f t="shared" si="149"/>
        <v>0</v>
      </c>
    </row>
    <row r="8454" spans="7:7" x14ac:dyDescent="0.25">
      <c r="G8454">
        <f t="shared" si="149"/>
        <v>0</v>
      </c>
    </row>
    <row r="8455" spans="7:7" x14ac:dyDescent="0.25">
      <c r="G8455">
        <f t="shared" si="149"/>
        <v>0</v>
      </c>
    </row>
    <row r="8456" spans="7:7" x14ac:dyDescent="0.25">
      <c r="G8456">
        <f t="shared" ref="G8456:G8519" si="150">IF(E8456=E8455,G8455,D8456)</f>
        <v>0</v>
      </c>
    </row>
    <row r="8457" spans="7:7" x14ac:dyDescent="0.25">
      <c r="G8457">
        <f t="shared" si="150"/>
        <v>0</v>
      </c>
    </row>
    <row r="8458" spans="7:7" x14ac:dyDescent="0.25">
      <c r="G8458">
        <f t="shared" si="150"/>
        <v>0</v>
      </c>
    </row>
    <row r="8459" spans="7:7" x14ac:dyDescent="0.25">
      <c r="G8459">
        <f t="shared" si="150"/>
        <v>0</v>
      </c>
    </row>
    <row r="8460" spans="7:7" x14ac:dyDescent="0.25">
      <c r="G8460">
        <f t="shared" si="150"/>
        <v>0</v>
      </c>
    </row>
    <row r="8461" spans="7:7" x14ac:dyDescent="0.25">
      <c r="G8461">
        <f t="shared" si="150"/>
        <v>0</v>
      </c>
    </row>
    <row r="8462" spans="7:7" x14ac:dyDescent="0.25">
      <c r="G8462">
        <f t="shared" si="150"/>
        <v>0</v>
      </c>
    </row>
    <row r="8463" spans="7:7" x14ac:dyDescent="0.25">
      <c r="G8463">
        <f t="shared" si="150"/>
        <v>0</v>
      </c>
    </row>
    <row r="8464" spans="7:7" x14ac:dyDescent="0.25">
      <c r="G8464">
        <f t="shared" si="150"/>
        <v>0</v>
      </c>
    </row>
    <row r="8465" spans="7:7" x14ac:dyDescent="0.25">
      <c r="G8465">
        <f t="shared" si="150"/>
        <v>0</v>
      </c>
    </row>
    <row r="8466" spans="7:7" x14ac:dyDescent="0.25">
      <c r="G8466">
        <f t="shared" si="150"/>
        <v>0</v>
      </c>
    </row>
    <row r="8467" spans="7:7" x14ac:dyDescent="0.25">
      <c r="G8467">
        <f t="shared" si="150"/>
        <v>0</v>
      </c>
    </row>
    <row r="8468" spans="7:7" x14ac:dyDescent="0.25">
      <c r="G8468">
        <f t="shared" si="150"/>
        <v>0</v>
      </c>
    </row>
    <row r="8469" spans="7:7" x14ac:dyDescent="0.25">
      <c r="G8469">
        <f t="shared" si="150"/>
        <v>0</v>
      </c>
    </row>
    <row r="8470" spans="7:7" x14ac:dyDescent="0.25">
      <c r="G8470">
        <f t="shared" si="150"/>
        <v>0</v>
      </c>
    </row>
    <row r="8471" spans="7:7" x14ac:dyDescent="0.25">
      <c r="G8471">
        <f t="shared" si="150"/>
        <v>0</v>
      </c>
    </row>
    <row r="8472" spans="7:7" x14ac:dyDescent="0.25">
      <c r="G8472">
        <f t="shared" si="150"/>
        <v>0</v>
      </c>
    </row>
    <row r="8473" spans="7:7" x14ac:dyDescent="0.25">
      <c r="G8473">
        <f t="shared" si="150"/>
        <v>0</v>
      </c>
    </row>
    <row r="8474" spans="7:7" x14ac:dyDescent="0.25">
      <c r="G8474">
        <f t="shared" si="150"/>
        <v>0</v>
      </c>
    </row>
    <row r="8475" spans="7:7" x14ac:dyDescent="0.25">
      <c r="G8475">
        <f t="shared" si="150"/>
        <v>0</v>
      </c>
    </row>
    <row r="8476" spans="7:7" x14ac:dyDescent="0.25">
      <c r="G8476">
        <f t="shared" si="150"/>
        <v>0</v>
      </c>
    </row>
    <row r="8477" spans="7:7" x14ac:dyDescent="0.25">
      <c r="G8477">
        <f t="shared" si="150"/>
        <v>0</v>
      </c>
    </row>
    <row r="8478" spans="7:7" x14ac:dyDescent="0.25">
      <c r="G8478">
        <f t="shared" si="150"/>
        <v>0</v>
      </c>
    </row>
    <row r="8479" spans="7:7" x14ac:dyDescent="0.25">
      <c r="G8479">
        <f t="shared" si="150"/>
        <v>0</v>
      </c>
    </row>
    <row r="8480" spans="7:7" x14ac:dyDescent="0.25">
      <c r="G8480">
        <f t="shared" si="150"/>
        <v>0</v>
      </c>
    </row>
    <row r="8481" spans="7:7" x14ac:dyDescent="0.25">
      <c r="G8481">
        <f t="shared" si="150"/>
        <v>0</v>
      </c>
    </row>
    <row r="8482" spans="7:7" x14ac:dyDescent="0.25">
      <c r="G8482">
        <f t="shared" si="150"/>
        <v>0</v>
      </c>
    </row>
    <row r="8483" spans="7:7" x14ac:dyDescent="0.25">
      <c r="G8483">
        <f t="shared" si="150"/>
        <v>0</v>
      </c>
    </row>
    <row r="8484" spans="7:7" x14ac:dyDescent="0.25">
      <c r="G8484">
        <f t="shared" si="150"/>
        <v>0</v>
      </c>
    </row>
    <row r="8485" spans="7:7" x14ac:dyDescent="0.25">
      <c r="G8485">
        <f t="shared" si="150"/>
        <v>0</v>
      </c>
    </row>
    <row r="8486" spans="7:7" x14ac:dyDescent="0.25">
      <c r="G8486">
        <f t="shared" si="150"/>
        <v>0</v>
      </c>
    </row>
    <row r="8487" spans="7:7" x14ac:dyDescent="0.25">
      <c r="G8487">
        <f t="shared" si="150"/>
        <v>0</v>
      </c>
    </row>
    <row r="8488" spans="7:7" x14ac:dyDescent="0.25">
      <c r="G8488">
        <f t="shared" si="150"/>
        <v>0</v>
      </c>
    </row>
    <row r="8489" spans="7:7" x14ac:dyDescent="0.25">
      <c r="G8489">
        <f t="shared" si="150"/>
        <v>0</v>
      </c>
    </row>
    <row r="8490" spans="7:7" x14ac:dyDescent="0.25">
      <c r="G8490">
        <f t="shared" si="150"/>
        <v>0</v>
      </c>
    </row>
    <row r="8491" spans="7:7" x14ac:dyDescent="0.25">
      <c r="G8491">
        <f t="shared" si="150"/>
        <v>0</v>
      </c>
    </row>
    <row r="8492" spans="7:7" x14ac:dyDescent="0.25">
      <c r="G8492">
        <f t="shared" si="150"/>
        <v>0</v>
      </c>
    </row>
    <row r="8493" spans="7:7" x14ac:dyDescent="0.25">
      <c r="G8493">
        <f t="shared" si="150"/>
        <v>0</v>
      </c>
    </row>
    <row r="8494" spans="7:7" x14ac:dyDescent="0.25">
      <c r="G8494">
        <f t="shared" si="150"/>
        <v>0</v>
      </c>
    </row>
    <row r="8495" spans="7:7" x14ac:dyDescent="0.25">
      <c r="G8495">
        <f t="shared" si="150"/>
        <v>0</v>
      </c>
    </row>
    <row r="8496" spans="7:7" x14ac:dyDescent="0.25">
      <c r="G8496">
        <f t="shared" si="150"/>
        <v>0</v>
      </c>
    </row>
    <row r="8497" spans="7:7" x14ac:dyDescent="0.25">
      <c r="G8497">
        <f t="shared" si="150"/>
        <v>0</v>
      </c>
    </row>
    <row r="8498" spans="7:7" x14ac:dyDescent="0.25">
      <c r="G8498">
        <f t="shared" si="150"/>
        <v>0</v>
      </c>
    </row>
    <row r="8499" spans="7:7" x14ac:dyDescent="0.25">
      <c r="G8499">
        <f t="shared" si="150"/>
        <v>0</v>
      </c>
    </row>
    <row r="8500" spans="7:7" x14ac:dyDescent="0.25">
      <c r="G8500">
        <f t="shared" si="150"/>
        <v>0</v>
      </c>
    </row>
    <row r="8501" spans="7:7" x14ac:dyDescent="0.25">
      <c r="G8501">
        <f t="shared" si="150"/>
        <v>0</v>
      </c>
    </row>
    <row r="8502" spans="7:7" x14ac:dyDescent="0.25">
      <c r="G8502">
        <f t="shared" si="150"/>
        <v>0</v>
      </c>
    </row>
    <row r="8503" spans="7:7" x14ac:dyDescent="0.25">
      <c r="G8503">
        <f t="shared" si="150"/>
        <v>0</v>
      </c>
    </row>
    <row r="8504" spans="7:7" x14ac:dyDescent="0.25">
      <c r="G8504">
        <f t="shared" si="150"/>
        <v>0</v>
      </c>
    </row>
    <row r="8505" spans="7:7" x14ac:dyDescent="0.25">
      <c r="G8505">
        <f t="shared" si="150"/>
        <v>0</v>
      </c>
    </row>
    <row r="8506" spans="7:7" x14ac:dyDescent="0.25">
      <c r="G8506">
        <f t="shared" si="150"/>
        <v>0</v>
      </c>
    </row>
    <row r="8507" spans="7:7" x14ac:dyDescent="0.25">
      <c r="G8507">
        <f t="shared" si="150"/>
        <v>0</v>
      </c>
    </row>
    <row r="8508" spans="7:7" x14ac:dyDescent="0.25">
      <c r="G8508">
        <f t="shared" si="150"/>
        <v>0</v>
      </c>
    </row>
    <row r="8509" spans="7:7" x14ac:dyDescent="0.25">
      <c r="G8509">
        <f t="shared" si="150"/>
        <v>0</v>
      </c>
    </row>
    <row r="8510" spans="7:7" x14ac:dyDescent="0.25">
      <c r="G8510">
        <f t="shared" si="150"/>
        <v>0</v>
      </c>
    </row>
    <row r="8511" spans="7:7" x14ac:dyDescent="0.25">
      <c r="G8511">
        <f t="shared" si="150"/>
        <v>0</v>
      </c>
    </row>
    <row r="8512" spans="7:7" x14ac:dyDescent="0.25">
      <c r="G8512">
        <f t="shared" si="150"/>
        <v>0</v>
      </c>
    </row>
    <row r="8513" spans="7:7" x14ac:dyDescent="0.25">
      <c r="G8513">
        <f t="shared" si="150"/>
        <v>0</v>
      </c>
    </row>
    <row r="8514" spans="7:7" x14ac:dyDescent="0.25">
      <c r="G8514">
        <f t="shared" si="150"/>
        <v>0</v>
      </c>
    </row>
    <row r="8515" spans="7:7" x14ac:dyDescent="0.25">
      <c r="G8515">
        <f t="shared" si="150"/>
        <v>0</v>
      </c>
    </row>
    <row r="8516" spans="7:7" x14ac:dyDescent="0.25">
      <c r="G8516">
        <f t="shared" si="150"/>
        <v>0</v>
      </c>
    </row>
    <row r="8517" spans="7:7" x14ac:dyDescent="0.25">
      <c r="G8517">
        <f t="shared" si="150"/>
        <v>0</v>
      </c>
    </row>
    <row r="8518" spans="7:7" x14ac:dyDescent="0.25">
      <c r="G8518">
        <f t="shared" si="150"/>
        <v>0</v>
      </c>
    </row>
    <row r="8519" spans="7:7" x14ac:dyDescent="0.25">
      <c r="G8519">
        <f t="shared" si="150"/>
        <v>0</v>
      </c>
    </row>
    <row r="8520" spans="7:7" x14ac:dyDescent="0.25">
      <c r="G8520">
        <f t="shared" ref="G8520:G8583" si="151">IF(E8520=E8519,G8519,D8520)</f>
        <v>0</v>
      </c>
    </row>
    <row r="8521" spans="7:7" x14ac:dyDescent="0.25">
      <c r="G8521">
        <f t="shared" si="151"/>
        <v>0</v>
      </c>
    </row>
    <row r="8522" spans="7:7" x14ac:dyDescent="0.25">
      <c r="G8522">
        <f t="shared" si="151"/>
        <v>0</v>
      </c>
    </row>
    <row r="8523" spans="7:7" x14ac:dyDescent="0.25">
      <c r="G8523">
        <f t="shared" si="151"/>
        <v>0</v>
      </c>
    </row>
    <row r="8524" spans="7:7" x14ac:dyDescent="0.25">
      <c r="G8524">
        <f t="shared" si="151"/>
        <v>0</v>
      </c>
    </row>
    <row r="8525" spans="7:7" x14ac:dyDescent="0.25">
      <c r="G8525">
        <f t="shared" si="151"/>
        <v>0</v>
      </c>
    </row>
    <row r="8526" spans="7:7" x14ac:dyDescent="0.25">
      <c r="G8526">
        <f t="shared" si="151"/>
        <v>0</v>
      </c>
    </row>
    <row r="8527" spans="7:7" x14ac:dyDescent="0.25">
      <c r="G8527">
        <f t="shared" si="151"/>
        <v>0</v>
      </c>
    </row>
    <row r="8528" spans="7:7" x14ac:dyDescent="0.25">
      <c r="G8528">
        <f t="shared" si="151"/>
        <v>0</v>
      </c>
    </row>
    <row r="8529" spans="7:7" x14ac:dyDescent="0.25">
      <c r="G8529">
        <f t="shared" si="151"/>
        <v>0</v>
      </c>
    </row>
    <row r="8530" spans="7:7" x14ac:dyDescent="0.25">
      <c r="G8530">
        <f t="shared" si="151"/>
        <v>0</v>
      </c>
    </row>
    <row r="8531" spans="7:7" x14ac:dyDescent="0.25">
      <c r="G8531">
        <f t="shared" si="151"/>
        <v>0</v>
      </c>
    </row>
    <row r="8532" spans="7:7" x14ac:dyDescent="0.25">
      <c r="G8532">
        <f t="shared" si="151"/>
        <v>0</v>
      </c>
    </row>
    <row r="8533" spans="7:7" x14ac:dyDescent="0.25">
      <c r="G8533">
        <f t="shared" si="151"/>
        <v>0</v>
      </c>
    </row>
    <row r="8534" spans="7:7" x14ac:dyDescent="0.25">
      <c r="G8534">
        <f t="shared" si="151"/>
        <v>0</v>
      </c>
    </row>
    <row r="8535" spans="7:7" x14ac:dyDescent="0.25">
      <c r="G8535">
        <f t="shared" si="151"/>
        <v>0</v>
      </c>
    </row>
    <row r="8536" spans="7:7" x14ac:dyDescent="0.25">
      <c r="G8536">
        <f t="shared" si="151"/>
        <v>0</v>
      </c>
    </row>
    <row r="8537" spans="7:7" x14ac:dyDescent="0.25">
      <c r="G8537">
        <f t="shared" si="151"/>
        <v>0</v>
      </c>
    </row>
    <row r="8538" spans="7:7" x14ac:dyDescent="0.25">
      <c r="G8538">
        <f t="shared" si="151"/>
        <v>0</v>
      </c>
    </row>
    <row r="8539" spans="7:7" x14ac:dyDescent="0.25">
      <c r="G8539">
        <f t="shared" si="151"/>
        <v>0</v>
      </c>
    </row>
    <row r="8540" spans="7:7" x14ac:dyDescent="0.25">
      <c r="G8540">
        <f t="shared" si="151"/>
        <v>0</v>
      </c>
    </row>
    <row r="8541" spans="7:7" x14ac:dyDescent="0.25">
      <c r="G8541">
        <f t="shared" si="151"/>
        <v>0</v>
      </c>
    </row>
    <row r="8542" spans="7:7" x14ac:dyDescent="0.25">
      <c r="G8542">
        <f t="shared" si="151"/>
        <v>0</v>
      </c>
    </row>
    <row r="8543" spans="7:7" x14ac:dyDescent="0.25">
      <c r="G8543">
        <f t="shared" si="151"/>
        <v>0</v>
      </c>
    </row>
    <row r="8544" spans="7:7" x14ac:dyDescent="0.25">
      <c r="G8544">
        <f t="shared" si="151"/>
        <v>0</v>
      </c>
    </row>
    <row r="8545" spans="7:7" x14ac:dyDescent="0.25">
      <c r="G8545">
        <f t="shared" si="151"/>
        <v>0</v>
      </c>
    </row>
    <row r="8546" spans="7:7" x14ac:dyDescent="0.25">
      <c r="G8546">
        <f t="shared" si="151"/>
        <v>0</v>
      </c>
    </row>
    <row r="8547" spans="7:7" x14ac:dyDescent="0.25">
      <c r="G8547">
        <f t="shared" si="151"/>
        <v>0</v>
      </c>
    </row>
    <row r="8548" spans="7:7" x14ac:dyDescent="0.25">
      <c r="G8548">
        <f t="shared" si="151"/>
        <v>0</v>
      </c>
    </row>
    <row r="8549" spans="7:7" x14ac:dyDescent="0.25">
      <c r="G8549">
        <f t="shared" si="151"/>
        <v>0</v>
      </c>
    </row>
    <row r="8550" spans="7:7" x14ac:dyDescent="0.25">
      <c r="G8550">
        <f t="shared" si="151"/>
        <v>0</v>
      </c>
    </row>
    <row r="8551" spans="7:7" x14ac:dyDescent="0.25">
      <c r="G8551">
        <f t="shared" si="151"/>
        <v>0</v>
      </c>
    </row>
    <row r="8552" spans="7:7" x14ac:dyDescent="0.25">
      <c r="G8552">
        <f t="shared" si="151"/>
        <v>0</v>
      </c>
    </row>
    <row r="8553" spans="7:7" x14ac:dyDescent="0.25">
      <c r="G8553">
        <f t="shared" si="151"/>
        <v>0</v>
      </c>
    </row>
    <row r="8554" spans="7:7" x14ac:dyDescent="0.25">
      <c r="G8554">
        <f t="shared" si="151"/>
        <v>0</v>
      </c>
    </row>
    <row r="8555" spans="7:7" x14ac:dyDescent="0.25">
      <c r="G8555">
        <f t="shared" si="151"/>
        <v>0</v>
      </c>
    </row>
    <row r="8556" spans="7:7" x14ac:dyDescent="0.25">
      <c r="G8556">
        <f t="shared" si="151"/>
        <v>0</v>
      </c>
    </row>
    <row r="8557" spans="7:7" x14ac:dyDescent="0.25">
      <c r="G8557">
        <f t="shared" si="151"/>
        <v>0</v>
      </c>
    </row>
    <row r="8558" spans="7:7" x14ac:dyDescent="0.25">
      <c r="G8558">
        <f t="shared" si="151"/>
        <v>0</v>
      </c>
    </row>
    <row r="8559" spans="7:7" x14ac:dyDescent="0.25">
      <c r="G8559">
        <f t="shared" si="151"/>
        <v>0</v>
      </c>
    </row>
    <row r="8560" spans="7:7" x14ac:dyDescent="0.25">
      <c r="G8560">
        <f t="shared" si="151"/>
        <v>0</v>
      </c>
    </row>
    <row r="8561" spans="7:7" x14ac:dyDescent="0.25">
      <c r="G8561">
        <f t="shared" si="151"/>
        <v>0</v>
      </c>
    </row>
    <row r="8562" spans="7:7" x14ac:dyDescent="0.25">
      <c r="G8562">
        <f t="shared" si="151"/>
        <v>0</v>
      </c>
    </row>
    <row r="8563" spans="7:7" x14ac:dyDescent="0.25">
      <c r="G8563">
        <f t="shared" si="151"/>
        <v>0</v>
      </c>
    </row>
    <row r="8564" spans="7:7" x14ac:dyDescent="0.25">
      <c r="G8564">
        <f t="shared" si="151"/>
        <v>0</v>
      </c>
    </row>
    <row r="8565" spans="7:7" x14ac:dyDescent="0.25">
      <c r="G8565">
        <f t="shared" si="151"/>
        <v>0</v>
      </c>
    </row>
    <row r="8566" spans="7:7" x14ac:dyDescent="0.25">
      <c r="G8566">
        <f t="shared" si="151"/>
        <v>0</v>
      </c>
    </row>
    <row r="8567" spans="7:7" x14ac:dyDescent="0.25">
      <c r="G8567">
        <f t="shared" si="151"/>
        <v>0</v>
      </c>
    </row>
    <row r="8568" spans="7:7" x14ac:dyDescent="0.25">
      <c r="G8568">
        <f t="shared" si="151"/>
        <v>0</v>
      </c>
    </row>
    <row r="8569" spans="7:7" x14ac:dyDescent="0.25">
      <c r="G8569">
        <f t="shared" si="151"/>
        <v>0</v>
      </c>
    </row>
    <row r="8570" spans="7:7" x14ac:dyDescent="0.25">
      <c r="G8570">
        <f t="shared" si="151"/>
        <v>0</v>
      </c>
    </row>
    <row r="8571" spans="7:7" x14ac:dyDescent="0.25">
      <c r="G8571">
        <f t="shared" si="151"/>
        <v>0</v>
      </c>
    </row>
    <row r="8572" spans="7:7" x14ac:dyDescent="0.25">
      <c r="G8572">
        <f t="shared" si="151"/>
        <v>0</v>
      </c>
    </row>
    <row r="8573" spans="7:7" x14ac:dyDescent="0.25">
      <c r="G8573">
        <f t="shared" si="151"/>
        <v>0</v>
      </c>
    </row>
    <row r="8574" spans="7:7" x14ac:dyDescent="0.25">
      <c r="G8574">
        <f t="shared" si="151"/>
        <v>0</v>
      </c>
    </row>
    <row r="8575" spans="7:7" x14ac:dyDescent="0.25">
      <c r="G8575">
        <f t="shared" si="151"/>
        <v>0</v>
      </c>
    </row>
    <row r="8576" spans="7:7" x14ac:dyDescent="0.25">
      <c r="G8576">
        <f t="shared" si="151"/>
        <v>0</v>
      </c>
    </row>
    <row r="8577" spans="7:7" x14ac:dyDescent="0.25">
      <c r="G8577">
        <f t="shared" si="151"/>
        <v>0</v>
      </c>
    </row>
    <row r="8578" spans="7:7" x14ac:dyDescent="0.25">
      <c r="G8578">
        <f t="shared" si="151"/>
        <v>0</v>
      </c>
    </row>
    <row r="8579" spans="7:7" x14ac:dyDescent="0.25">
      <c r="G8579">
        <f t="shared" si="151"/>
        <v>0</v>
      </c>
    </row>
    <row r="8580" spans="7:7" x14ac:dyDescent="0.25">
      <c r="G8580">
        <f t="shared" si="151"/>
        <v>0</v>
      </c>
    </row>
    <row r="8581" spans="7:7" x14ac:dyDescent="0.25">
      <c r="G8581">
        <f t="shared" si="151"/>
        <v>0</v>
      </c>
    </row>
    <row r="8582" spans="7:7" x14ac:dyDescent="0.25">
      <c r="G8582">
        <f t="shared" si="151"/>
        <v>0</v>
      </c>
    </row>
    <row r="8583" spans="7:7" x14ac:dyDescent="0.25">
      <c r="G8583">
        <f t="shared" si="151"/>
        <v>0</v>
      </c>
    </row>
    <row r="8584" spans="7:7" x14ac:dyDescent="0.25">
      <c r="G8584">
        <f t="shared" ref="G8584:G8647" si="152">IF(E8584=E8583,G8583,D8584)</f>
        <v>0</v>
      </c>
    </row>
    <row r="8585" spans="7:7" x14ac:dyDescent="0.25">
      <c r="G8585">
        <f t="shared" si="152"/>
        <v>0</v>
      </c>
    </row>
    <row r="8586" spans="7:7" x14ac:dyDescent="0.25">
      <c r="G8586">
        <f t="shared" si="152"/>
        <v>0</v>
      </c>
    </row>
    <row r="8587" spans="7:7" x14ac:dyDescent="0.25">
      <c r="G8587">
        <f t="shared" si="152"/>
        <v>0</v>
      </c>
    </row>
    <row r="8588" spans="7:7" x14ac:dyDescent="0.25">
      <c r="G8588">
        <f t="shared" si="152"/>
        <v>0</v>
      </c>
    </row>
    <row r="8589" spans="7:7" x14ac:dyDescent="0.25">
      <c r="G8589">
        <f t="shared" si="152"/>
        <v>0</v>
      </c>
    </row>
    <row r="8590" spans="7:7" x14ac:dyDescent="0.25">
      <c r="G8590">
        <f t="shared" si="152"/>
        <v>0</v>
      </c>
    </row>
    <row r="8591" spans="7:7" x14ac:dyDescent="0.25">
      <c r="G8591">
        <f t="shared" si="152"/>
        <v>0</v>
      </c>
    </row>
    <row r="8592" spans="7:7" x14ac:dyDescent="0.25">
      <c r="G8592">
        <f t="shared" si="152"/>
        <v>0</v>
      </c>
    </row>
    <row r="8593" spans="7:7" x14ac:dyDescent="0.25">
      <c r="G8593">
        <f t="shared" si="152"/>
        <v>0</v>
      </c>
    </row>
    <row r="8594" spans="7:7" x14ac:dyDescent="0.25">
      <c r="G8594">
        <f t="shared" si="152"/>
        <v>0</v>
      </c>
    </row>
    <row r="8595" spans="7:7" x14ac:dyDescent="0.25">
      <c r="G8595">
        <f t="shared" si="152"/>
        <v>0</v>
      </c>
    </row>
    <row r="8596" spans="7:7" x14ac:dyDescent="0.25">
      <c r="G8596">
        <f t="shared" si="152"/>
        <v>0</v>
      </c>
    </row>
    <row r="8597" spans="7:7" x14ac:dyDescent="0.25">
      <c r="G8597">
        <f t="shared" si="152"/>
        <v>0</v>
      </c>
    </row>
    <row r="8598" spans="7:7" x14ac:dyDescent="0.25">
      <c r="G8598">
        <f t="shared" si="152"/>
        <v>0</v>
      </c>
    </row>
    <row r="8599" spans="7:7" x14ac:dyDescent="0.25">
      <c r="G8599">
        <f t="shared" si="152"/>
        <v>0</v>
      </c>
    </row>
    <row r="8600" spans="7:7" x14ac:dyDescent="0.25">
      <c r="G8600">
        <f t="shared" si="152"/>
        <v>0</v>
      </c>
    </row>
    <row r="8601" spans="7:7" x14ac:dyDescent="0.25">
      <c r="G8601">
        <f t="shared" si="152"/>
        <v>0</v>
      </c>
    </row>
    <row r="8602" spans="7:7" x14ac:dyDescent="0.25">
      <c r="G8602">
        <f t="shared" si="152"/>
        <v>0</v>
      </c>
    </row>
    <row r="8603" spans="7:7" x14ac:dyDescent="0.25">
      <c r="G8603">
        <f t="shared" si="152"/>
        <v>0</v>
      </c>
    </row>
    <row r="8604" spans="7:7" x14ac:dyDescent="0.25">
      <c r="G8604">
        <f t="shared" si="152"/>
        <v>0</v>
      </c>
    </row>
    <row r="8605" spans="7:7" x14ac:dyDescent="0.25">
      <c r="G8605">
        <f t="shared" si="152"/>
        <v>0</v>
      </c>
    </row>
    <row r="8606" spans="7:7" x14ac:dyDescent="0.25">
      <c r="G8606">
        <f t="shared" si="152"/>
        <v>0</v>
      </c>
    </row>
    <row r="8607" spans="7:7" x14ac:dyDescent="0.25">
      <c r="G8607">
        <f t="shared" si="152"/>
        <v>0</v>
      </c>
    </row>
    <row r="8608" spans="7:7" x14ac:dyDescent="0.25">
      <c r="G8608">
        <f t="shared" si="152"/>
        <v>0</v>
      </c>
    </row>
    <row r="8609" spans="7:7" x14ac:dyDescent="0.25">
      <c r="G8609">
        <f t="shared" si="152"/>
        <v>0</v>
      </c>
    </row>
    <row r="8610" spans="7:7" x14ac:dyDescent="0.25">
      <c r="G8610">
        <f t="shared" si="152"/>
        <v>0</v>
      </c>
    </row>
    <row r="8611" spans="7:7" x14ac:dyDescent="0.25">
      <c r="G8611">
        <f t="shared" si="152"/>
        <v>0</v>
      </c>
    </row>
    <row r="8612" spans="7:7" x14ac:dyDescent="0.25">
      <c r="G8612">
        <f t="shared" si="152"/>
        <v>0</v>
      </c>
    </row>
    <row r="8613" spans="7:7" x14ac:dyDescent="0.25">
      <c r="G8613">
        <f t="shared" si="152"/>
        <v>0</v>
      </c>
    </row>
    <row r="8614" spans="7:7" x14ac:dyDescent="0.25">
      <c r="G8614">
        <f t="shared" si="152"/>
        <v>0</v>
      </c>
    </row>
    <row r="8615" spans="7:7" x14ac:dyDescent="0.25">
      <c r="G8615">
        <f t="shared" si="152"/>
        <v>0</v>
      </c>
    </row>
    <row r="8616" spans="7:7" x14ac:dyDescent="0.25">
      <c r="G8616">
        <f t="shared" si="152"/>
        <v>0</v>
      </c>
    </row>
    <row r="8617" spans="7:7" x14ac:dyDescent="0.25">
      <c r="G8617">
        <f t="shared" si="152"/>
        <v>0</v>
      </c>
    </row>
    <row r="8618" spans="7:7" x14ac:dyDescent="0.25">
      <c r="G8618">
        <f t="shared" si="152"/>
        <v>0</v>
      </c>
    </row>
    <row r="8619" spans="7:7" x14ac:dyDescent="0.25">
      <c r="G8619">
        <f t="shared" si="152"/>
        <v>0</v>
      </c>
    </row>
    <row r="8620" spans="7:7" x14ac:dyDescent="0.25">
      <c r="G8620">
        <f t="shared" si="152"/>
        <v>0</v>
      </c>
    </row>
    <row r="8621" spans="7:7" x14ac:dyDescent="0.25">
      <c r="G8621">
        <f t="shared" si="152"/>
        <v>0</v>
      </c>
    </row>
    <row r="8622" spans="7:7" x14ac:dyDescent="0.25">
      <c r="G8622">
        <f t="shared" si="152"/>
        <v>0</v>
      </c>
    </row>
    <row r="8623" spans="7:7" x14ac:dyDescent="0.25">
      <c r="G8623">
        <f t="shared" si="152"/>
        <v>0</v>
      </c>
    </row>
    <row r="8624" spans="7:7" x14ac:dyDescent="0.25">
      <c r="G8624">
        <f t="shared" si="152"/>
        <v>0</v>
      </c>
    </row>
    <row r="8625" spans="7:7" x14ac:dyDescent="0.25">
      <c r="G8625">
        <f t="shared" si="152"/>
        <v>0</v>
      </c>
    </row>
    <row r="8626" spans="7:7" x14ac:dyDescent="0.25">
      <c r="G8626">
        <f t="shared" si="152"/>
        <v>0</v>
      </c>
    </row>
    <row r="8627" spans="7:7" x14ac:dyDescent="0.25">
      <c r="G8627">
        <f t="shared" si="152"/>
        <v>0</v>
      </c>
    </row>
    <row r="8628" spans="7:7" x14ac:dyDescent="0.25">
      <c r="G8628">
        <f t="shared" si="152"/>
        <v>0</v>
      </c>
    </row>
    <row r="8629" spans="7:7" x14ac:dyDescent="0.25">
      <c r="G8629">
        <f t="shared" si="152"/>
        <v>0</v>
      </c>
    </row>
    <row r="8630" spans="7:7" x14ac:dyDescent="0.25">
      <c r="G8630">
        <f t="shared" si="152"/>
        <v>0</v>
      </c>
    </row>
    <row r="8631" spans="7:7" x14ac:dyDescent="0.25">
      <c r="G8631">
        <f t="shared" si="152"/>
        <v>0</v>
      </c>
    </row>
    <row r="8632" spans="7:7" x14ac:dyDescent="0.25">
      <c r="G8632">
        <f t="shared" si="152"/>
        <v>0</v>
      </c>
    </row>
    <row r="8633" spans="7:7" x14ac:dyDescent="0.25">
      <c r="G8633">
        <f t="shared" si="152"/>
        <v>0</v>
      </c>
    </row>
    <row r="8634" spans="7:7" x14ac:dyDescent="0.25">
      <c r="G8634">
        <f t="shared" si="152"/>
        <v>0</v>
      </c>
    </row>
    <row r="8635" spans="7:7" x14ac:dyDescent="0.25">
      <c r="G8635">
        <f t="shared" si="152"/>
        <v>0</v>
      </c>
    </row>
    <row r="8636" spans="7:7" x14ac:dyDescent="0.25">
      <c r="G8636">
        <f t="shared" si="152"/>
        <v>0</v>
      </c>
    </row>
    <row r="8637" spans="7:7" x14ac:dyDescent="0.25">
      <c r="G8637">
        <f t="shared" si="152"/>
        <v>0</v>
      </c>
    </row>
    <row r="8638" spans="7:7" x14ac:dyDescent="0.25">
      <c r="G8638">
        <f t="shared" si="152"/>
        <v>0</v>
      </c>
    </row>
    <row r="8639" spans="7:7" x14ac:dyDescent="0.25">
      <c r="G8639">
        <f t="shared" si="152"/>
        <v>0</v>
      </c>
    </row>
    <row r="8640" spans="7:7" x14ac:dyDescent="0.25">
      <c r="G8640">
        <f t="shared" si="152"/>
        <v>0</v>
      </c>
    </row>
    <row r="8641" spans="7:7" x14ac:dyDescent="0.25">
      <c r="G8641">
        <f t="shared" si="152"/>
        <v>0</v>
      </c>
    </row>
    <row r="8642" spans="7:7" x14ac:dyDescent="0.25">
      <c r="G8642">
        <f t="shared" si="152"/>
        <v>0</v>
      </c>
    </row>
    <row r="8643" spans="7:7" x14ac:dyDescent="0.25">
      <c r="G8643">
        <f t="shared" si="152"/>
        <v>0</v>
      </c>
    </row>
    <row r="8644" spans="7:7" x14ac:dyDescent="0.25">
      <c r="G8644">
        <f t="shared" si="152"/>
        <v>0</v>
      </c>
    </row>
    <row r="8645" spans="7:7" x14ac:dyDescent="0.25">
      <c r="G8645">
        <f t="shared" si="152"/>
        <v>0</v>
      </c>
    </row>
    <row r="8646" spans="7:7" x14ac:dyDescent="0.25">
      <c r="G8646">
        <f t="shared" si="152"/>
        <v>0</v>
      </c>
    </row>
    <row r="8647" spans="7:7" x14ac:dyDescent="0.25">
      <c r="G8647">
        <f t="shared" si="152"/>
        <v>0</v>
      </c>
    </row>
    <row r="8648" spans="7:7" x14ac:dyDescent="0.25">
      <c r="G8648">
        <f t="shared" ref="G8648:G8711" si="153">IF(E8648=E8647,G8647,D8648)</f>
        <v>0</v>
      </c>
    </row>
    <row r="8649" spans="7:7" x14ac:dyDescent="0.25">
      <c r="G8649">
        <f t="shared" si="153"/>
        <v>0</v>
      </c>
    </row>
    <row r="8650" spans="7:7" x14ac:dyDescent="0.25">
      <c r="G8650">
        <f t="shared" si="153"/>
        <v>0</v>
      </c>
    </row>
    <row r="8651" spans="7:7" x14ac:dyDescent="0.25">
      <c r="G8651">
        <f t="shared" si="153"/>
        <v>0</v>
      </c>
    </row>
    <row r="8652" spans="7:7" x14ac:dyDescent="0.25">
      <c r="G8652">
        <f t="shared" si="153"/>
        <v>0</v>
      </c>
    </row>
    <row r="8653" spans="7:7" x14ac:dyDescent="0.25">
      <c r="G8653">
        <f t="shared" si="153"/>
        <v>0</v>
      </c>
    </row>
    <row r="8654" spans="7:7" x14ac:dyDescent="0.25">
      <c r="G8654">
        <f t="shared" si="153"/>
        <v>0</v>
      </c>
    </row>
    <row r="8655" spans="7:7" x14ac:dyDescent="0.25">
      <c r="G8655">
        <f t="shared" si="153"/>
        <v>0</v>
      </c>
    </row>
    <row r="8656" spans="7:7" x14ac:dyDescent="0.25">
      <c r="G8656">
        <f t="shared" si="153"/>
        <v>0</v>
      </c>
    </row>
    <row r="8657" spans="7:7" x14ac:dyDescent="0.25">
      <c r="G8657">
        <f t="shared" si="153"/>
        <v>0</v>
      </c>
    </row>
    <row r="8658" spans="7:7" x14ac:dyDescent="0.25">
      <c r="G8658">
        <f t="shared" si="153"/>
        <v>0</v>
      </c>
    </row>
    <row r="8659" spans="7:7" x14ac:dyDescent="0.25">
      <c r="G8659">
        <f t="shared" si="153"/>
        <v>0</v>
      </c>
    </row>
    <row r="8660" spans="7:7" x14ac:dyDescent="0.25">
      <c r="G8660">
        <f t="shared" si="153"/>
        <v>0</v>
      </c>
    </row>
    <row r="8661" spans="7:7" x14ac:dyDescent="0.25">
      <c r="G8661">
        <f t="shared" si="153"/>
        <v>0</v>
      </c>
    </row>
    <row r="8662" spans="7:7" x14ac:dyDescent="0.25">
      <c r="G8662">
        <f t="shared" si="153"/>
        <v>0</v>
      </c>
    </row>
    <row r="8663" spans="7:7" x14ac:dyDescent="0.25">
      <c r="G8663">
        <f t="shared" si="153"/>
        <v>0</v>
      </c>
    </row>
    <row r="8664" spans="7:7" x14ac:dyDescent="0.25">
      <c r="G8664">
        <f t="shared" si="153"/>
        <v>0</v>
      </c>
    </row>
    <row r="8665" spans="7:7" x14ac:dyDescent="0.25">
      <c r="G8665">
        <f t="shared" si="153"/>
        <v>0</v>
      </c>
    </row>
    <row r="8666" spans="7:7" x14ac:dyDescent="0.25">
      <c r="G8666">
        <f t="shared" si="153"/>
        <v>0</v>
      </c>
    </row>
    <row r="8667" spans="7:7" x14ac:dyDescent="0.25">
      <c r="G8667">
        <f t="shared" si="153"/>
        <v>0</v>
      </c>
    </row>
    <row r="8668" spans="7:7" x14ac:dyDescent="0.25">
      <c r="G8668">
        <f t="shared" si="153"/>
        <v>0</v>
      </c>
    </row>
    <row r="8669" spans="7:7" x14ac:dyDescent="0.25">
      <c r="G8669">
        <f t="shared" si="153"/>
        <v>0</v>
      </c>
    </row>
    <row r="8670" spans="7:7" x14ac:dyDescent="0.25">
      <c r="G8670">
        <f t="shared" si="153"/>
        <v>0</v>
      </c>
    </row>
    <row r="8671" spans="7:7" x14ac:dyDescent="0.25">
      <c r="G8671">
        <f t="shared" si="153"/>
        <v>0</v>
      </c>
    </row>
    <row r="8672" spans="7:7" x14ac:dyDescent="0.25">
      <c r="G8672">
        <f t="shared" si="153"/>
        <v>0</v>
      </c>
    </row>
    <row r="8673" spans="7:7" x14ac:dyDescent="0.25">
      <c r="G8673">
        <f t="shared" si="153"/>
        <v>0</v>
      </c>
    </row>
    <row r="8674" spans="7:7" x14ac:dyDescent="0.25">
      <c r="G8674">
        <f t="shared" si="153"/>
        <v>0</v>
      </c>
    </row>
    <row r="8675" spans="7:7" x14ac:dyDescent="0.25">
      <c r="G8675">
        <f t="shared" si="153"/>
        <v>0</v>
      </c>
    </row>
    <row r="8676" spans="7:7" x14ac:dyDescent="0.25">
      <c r="G8676">
        <f t="shared" si="153"/>
        <v>0</v>
      </c>
    </row>
    <row r="8677" spans="7:7" x14ac:dyDescent="0.25">
      <c r="G8677">
        <f t="shared" si="153"/>
        <v>0</v>
      </c>
    </row>
    <row r="8678" spans="7:7" x14ac:dyDescent="0.25">
      <c r="G8678">
        <f t="shared" si="153"/>
        <v>0</v>
      </c>
    </row>
    <row r="8679" spans="7:7" x14ac:dyDescent="0.25">
      <c r="G8679">
        <f t="shared" si="153"/>
        <v>0</v>
      </c>
    </row>
    <row r="8680" spans="7:7" x14ac:dyDescent="0.25">
      <c r="G8680">
        <f t="shared" si="153"/>
        <v>0</v>
      </c>
    </row>
    <row r="8681" spans="7:7" x14ac:dyDescent="0.25">
      <c r="G8681">
        <f t="shared" si="153"/>
        <v>0</v>
      </c>
    </row>
    <row r="8682" spans="7:7" x14ac:dyDescent="0.25">
      <c r="G8682">
        <f t="shared" si="153"/>
        <v>0</v>
      </c>
    </row>
    <row r="8683" spans="7:7" x14ac:dyDescent="0.25">
      <c r="G8683">
        <f t="shared" si="153"/>
        <v>0</v>
      </c>
    </row>
    <row r="8684" spans="7:7" x14ac:dyDescent="0.25">
      <c r="G8684">
        <f t="shared" si="153"/>
        <v>0</v>
      </c>
    </row>
    <row r="8685" spans="7:7" x14ac:dyDescent="0.25">
      <c r="G8685">
        <f t="shared" si="153"/>
        <v>0</v>
      </c>
    </row>
    <row r="8686" spans="7:7" x14ac:dyDescent="0.25">
      <c r="G8686">
        <f t="shared" si="153"/>
        <v>0</v>
      </c>
    </row>
    <row r="8687" spans="7:7" x14ac:dyDescent="0.25">
      <c r="G8687">
        <f t="shared" si="153"/>
        <v>0</v>
      </c>
    </row>
    <row r="8688" spans="7:7" x14ac:dyDescent="0.25">
      <c r="G8688">
        <f t="shared" si="153"/>
        <v>0</v>
      </c>
    </row>
    <row r="8689" spans="7:7" x14ac:dyDescent="0.25">
      <c r="G8689">
        <f t="shared" si="153"/>
        <v>0</v>
      </c>
    </row>
    <row r="8690" spans="7:7" x14ac:dyDescent="0.25">
      <c r="G8690">
        <f t="shared" si="153"/>
        <v>0</v>
      </c>
    </row>
    <row r="8691" spans="7:7" x14ac:dyDescent="0.25">
      <c r="G8691">
        <f t="shared" si="153"/>
        <v>0</v>
      </c>
    </row>
    <row r="8692" spans="7:7" x14ac:dyDescent="0.25">
      <c r="G8692">
        <f t="shared" si="153"/>
        <v>0</v>
      </c>
    </row>
    <row r="8693" spans="7:7" x14ac:dyDescent="0.25">
      <c r="G8693">
        <f t="shared" si="153"/>
        <v>0</v>
      </c>
    </row>
    <row r="8694" spans="7:7" x14ac:dyDescent="0.25">
      <c r="G8694">
        <f t="shared" si="153"/>
        <v>0</v>
      </c>
    </row>
    <row r="8695" spans="7:7" x14ac:dyDescent="0.25">
      <c r="G8695">
        <f t="shared" si="153"/>
        <v>0</v>
      </c>
    </row>
    <row r="8696" spans="7:7" x14ac:dyDescent="0.25">
      <c r="G8696">
        <f t="shared" si="153"/>
        <v>0</v>
      </c>
    </row>
    <row r="8697" spans="7:7" x14ac:dyDescent="0.25">
      <c r="G8697">
        <f t="shared" si="153"/>
        <v>0</v>
      </c>
    </row>
    <row r="8698" spans="7:7" x14ac:dyDescent="0.25">
      <c r="G8698">
        <f t="shared" si="153"/>
        <v>0</v>
      </c>
    </row>
    <row r="8699" spans="7:7" x14ac:dyDescent="0.25">
      <c r="G8699">
        <f t="shared" si="153"/>
        <v>0</v>
      </c>
    </row>
    <row r="8700" spans="7:7" x14ac:dyDescent="0.25">
      <c r="G8700">
        <f t="shared" si="153"/>
        <v>0</v>
      </c>
    </row>
    <row r="8701" spans="7:7" x14ac:dyDescent="0.25">
      <c r="G8701">
        <f t="shared" si="153"/>
        <v>0</v>
      </c>
    </row>
    <row r="8702" spans="7:7" x14ac:dyDescent="0.25">
      <c r="G8702">
        <f t="shared" si="153"/>
        <v>0</v>
      </c>
    </row>
    <row r="8703" spans="7:7" x14ac:dyDescent="0.25">
      <c r="G8703">
        <f t="shared" si="153"/>
        <v>0</v>
      </c>
    </row>
    <row r="8704" spans="7:7" x14ac:dyDescent="0.25">
      <c r="G8704">
        <f t="shared" si="153"/>
        <v>0</v>
      </c>
    </row>
    <row r="8705" spans="7:7" x14ac:dyDescent="0.25">
      <c r="G8705">
        <f t="shared" si="153"/>
        <v>0</v>
      </c>
    </row>
    <row r="8706" spans="7:7" x14ac:dyDescent="0.25">
      <c r="G8706">
        <f t="shared" si="153"/>
        <v>0</v>
      </c>
    </row>
    <row r="8707" spans="7:7" x14ac:dyDescent="0.25">
      <c r="G8707">
        <f t="shared" si="153"/>
        <v>0</v>
      </c>
    </row>
    <row r="8708" spans="7:7" x14ac:dyDescent="0.25">
      <c r="G8708">
        <f t="shared" si="153"/>
        <v>0</v>
      </c>
    </row>
    <row r="8709" spans="7:7" x14ac:dyDescent="0.25">
      <c r="G8709">
        <f t="shared" si="153"/>
        <v>0</v>
      </c>
    </row>
    <row r="8710" spans="7:7" x14ac:dyDescent="0.25">
      <c r="G8710">
        <f t="shared" si="153"/>
        <v>0</v>
      </c>
    </row>
    <row r="8711" spans="7:7" x14ac:dyDescent="0.25">
      <c r="G8711">
        <f t="shared" si="153"/>
        <v>0</v>
      </c>
    </row>
    <row r="8712" spans="7:7" x14ac:dyDescent="0.25">
      <c r="G8712">
        <f t="shared" ref="G8712:G8775" si="154">IF(E8712=E8711,G8711,D8712)</f>
        <v>0</v>
      </c>
    </row>
    <row r="8713" spans="7:7" x14ac:dyDescent="0.25">
      <c r="G8713">
        <f t="shared" si="154"/>
        <v>0</v>
      </c>
    </row>
    <row r="8714" spans="7:7" x14ac:dyDescent="0.25">
      <c r="G8714">
        <f t="shared" si="154"/>
        <v>0</v>
      </c>
    </row>
    <row r="8715" spans="7:7" x14ac:dyDescent="0.25">
      <c r="G8715">
        <f t="shared" si="154"/>
        <v>0</v>
      </c>
    </row>
    <row r="8716" spans="7:7" x14ac:dyDescent="0.25">
      <c r="G8716">
        <f t="shared" si="154"/>
        <v>0</v>
      </c>
    </row>
    <row r="8717" spans="7:7" x14ac:dyDescent="0.25">
      <c r="G8717">
        <f t="shared" si="154"/>
        <v>0</v>
      </c>
    </row>
    <row r="8718" spans="7:7" x14ac:dyDescent="0.25">
      <c r="G8718">
        <f t="shared" si="154"/>
        <v>0</v>
      </c>
    </row>
    <row r="8719" spans="7:7" x14ac:dyDescent="0.25">
      <c r="G8719">
        <f t="shared" si="154"/>
        <v>0</v>
      </c>
    </row>
    <row r="8720" spans="7:7" x14ac:dyDescent="0.25">
      <c r="G8720">
        <f t="shared" si="154"/>
        <v>0</v>
      </c>
    </row>
    <row r="8721" spans="7:7" x14ac:dyDescent="0.25">
      <c r="G8721">
        <f t="shared" si="154"/>
        <v>0</v>
      </c>
    </row>
    <row r="8722" spans="7:7" x14ac:dyDescent="0.25">
      <c r="G8722">
        <f t="shared" si="154"/>
        <v>0</v>
      </c>
    </row>
    <row r="8723" spans="7:7" x14ac:dyDescent="0.25">
      <c r="G8723">
        <f t="shared" si="154"/>
        <v>0</v>
      </c>
    </row>
    <row r="8724" spans="7:7" x14ac:dyDescent="0.25">
      <c r="G8724">
        <f t="shared" si="154"/>
        <v>0</v>
      </c>
    </row>
    <row r="8725" spans="7:7" x14ac:dyDescent="0.25">
      <c r="G8725">
        <f t="shared" si="154"/>
        <v>0</v>
      </c>
    </row>
    <row r="8726" spans="7:7" x14ac:dyDescent="0.25">
      <c r="G8726">
        <f t="shared" si="154"/>
        <v>0</v>
      </c>
    </row>
    <row r="8727" spans="7:7" x14ac:dyDescent="0.25">
      <c r="G8727">
        <f t="shared" si="154"/>
        <v>0</v>
      </c>
    </row>
    <row r="8728" spans="7:7" x14ac:dyDescent="0.25">
      <c r="G8728">
        <f t="shared" si="154"/>
        <v>0</v>
      </c>
    </row>
    <row r="8729" spans="7:7" x14ac:dyDescent="0.25">
      <c r="G8729">
        <f t="shared" si="154"/>
        <v>0</v>
      </c>
    </row>
    <row r="8730" spans="7:7" x14ac:dyDescent="0.25">
      <c r="G8730">
        <f t="shared" si="154"/>
        <v>0</v>
      </c>
    </row>
    <row r="8731" spans="7:7" x14ac:dyDescent="0.25">
      <c r="G8731">
        <f t="shared" si="154"/>
        <v>0</v>
      </c>
    </row>
    <row r="8732" spans="7:7" x14ac:dyDescent="0.25">
      <c r="G8732">
        <f t="shared" si="154"/>
        <v>0</v>
      </c>
    </row>
    <row r="8733" spans="7:7" x14ac:dyDescent="0.25">
      <c r="G8733">
        <f t="shared" si="154"/>
        <v>0</v>
      </c>
    </row>
    <row r="8734" spans="7:7" x14ac:dyDescent="0.25">
      <c r="G8734">
        <f t="shared" si="154"/>
        <v>0</v>
      </c>
    </row>
    <row r="8735" spans="7:7" x14ac:dyDescent="0.25">
      <c r="G8735">
        <f t="shared" si="154"/>
        <v>0</v>
      </c>
    </row>
    <row r="8736" spans="7:7" x14ac:dyDescent="0.25">
      <c r="G8736">
        <f t="shared" si="154"/>
        <v>0</v>
      </c>
    </row>
    <row r="8737" spans="7:7" x14ac:dyDescent="0.25">
      <c r="G8737">
        <f t="shared" si="154"/>
        <v>0</v>
      </c>
    </row>
    <row r="8738" spans="7:7" x14ac:dyDescent="0.25">
      <c r="G8738">
        <f t="shared" si="154"/>
        <v>0</v>
      </c>
    </row>
    <row r="8739" spans="7:7" x14ac:dyDescent="0.25">
      <c r="G8739">
        <f t="shared" si="154"/>
        <v>0</v>
      </c>
    </row>
    <row r="8740" spans="7:7" x14ac:dyDescent="0.25">
      <c r="G8740">
        <f t="shared" si="154"/>
        <v>0</v>
      </c>
    </row>
    <row r="8741" spans="7:7" x14ac:dyDescent="0.25">
      <c r="G8741">
        <f t="shared" si="154"/>
        <v>0</v>
      </c>
    </row>
    <row r="8742" spans="7:7" x14ac:dyDescent="0.25">
      <c r="G8742">
        <f t="shared" si="154"/>
        <v>0</v>
      </c>
    </row>
    <row r="8743" spans="7:7" x14ac:dyDescent="0.25">
      <c r="G8743">
        <f t="shared" si="154"/>
        <v>0</v>
      </c>
    </row>
    <row r="8744" spans="7:7" x14ac:dyDescent="0.25">
      <c r="G8744">
        <f t="shared" si="154"/>
        <v>0</v>
      </c>
    </row>
    <row r="8745" spans="7:7" x14ac:dyDescent="0.25">
      <c r="G8745">
        <f t="shared" si="154"/>
        <v>0</v>
      </c>
    </row>
    <row r="8746" spans="7:7" x14ac:dyDescent="0.25">
      <c r="G8746">
        <f t="shared" si="154"/>
        <v>0</v>
      </c>
    </row>
    <row r="8747" spans="7:7" x14ac:dyDescent="0.25">
      <c r="G8747">
        <f t="shared" si="154"/>
        <v>0</v>
      </c>
    </row>
    <row r="8748" spans="7:7" x14ac:dyDescent="0.25">
      <c r="G8748">
        <f t="shared" si="154"/>
        <v>0</v>
      </c>
    </row>
    <row r="8749" spans="7:7" x14ac:dyDescent="0.25">
      <c r="G8749">
        <f t="shared" si="154"/>
        <v>0</v>
      </c>
    </row>
    <row r="8750" spans="7:7" x14ac:dyDescent="0.25">
      <c r="G8750">
        <f t="shared" si="154"/>
        <v>0</v>
      </c>
    </row>
    <row r="8751" spans="7:7" x14ac:dyDescent="0.25">
      <c r="G8751">
        <f t="shared" si="154"/>
        <v>0</v>
      </c>
    </row>
    <row r="8752" spans="7:7" x14ac:dyDescent="0.25">
      <c r="G8752">
        <f t="shared" si="154"/>
        <v>0</v>
      </c>
    </row>
    <row r="8753" spans="7:7" x14ac:dyDescent="0.25">
      <c r="G8753">
        <f t="shared" si="154"/>
        <v>0</v>
      </c>
    </row>
    <row r="8754" spans="7:7" x14ac:dyDescent="0.25">
      <c r="G8754">
        <f t="shared" si="154"/>
        <v>0</v>
      </c>
    </row>
    <row r="8755" spans="7:7" x14ac:dyDescent="0.25">
      <c r="G8755">
        <f t="shared" si="154"/>
        <v>0</v>
      </c>
    </row>
    <row r="8756" spans="7:7" x14ac:dyDescent="0.25">
      <c r="G8756">
        <f t="shared" si="154"/>
        <v>0</v>
      </c>
    </row>
    <row r="8757" spans="7:7" x14ac:dyDescent="0.25">
      <c r="G8757">
        <f t="shared" si="154"/>
        <v>0</v>
      </c>
    </row>
    <row r="8758" spans="7:7" x14ac:dyDescent="0.25">
      <c r="G8758">
        <f t="shared" si="154"/>
        <v>0</v>
      </c>
    </row>
    <row r="8759" spans="7:7" x14ac:dyDescent="0.25">
      <c r="G8759">
        <f t="shared" si="154"/>
        <v>0</v>
      </c>
    </row>
    <row r="8760" spans="7:7" x14ac:dyDescent="0.25">
      <c r="G8760">
        <f t="shared" si="154"/>
        <v>0</v>
      </c>
    </row>
    <row r="8761" spans="7:7" x14ac:dyDescent="0.25">
      <c r="G8761">
        <f t="shared" si="154"/>
        <v>0</v>
      </c>
    </row>
    <row r="8762" spans="7:7" x14ac:dyDescent="0.25">
      <c r="G8762">
        <f t="shared" si="154"/>
        <v>0</v>
      </c>
    </row>
    <row r="8763" spans="7:7" x14ac:dyDescent="0.25">
      <c r="G8763">
        <f t="shared" si="154"/>
        <v>0</v>
      </c>
    </row>
    <row r="8764" spans="7:7" x14ac:dyDescent="0.25">
      <c r="G8764">
        <f t="shared" si="154"/>
        <v>0</v>
      </c>
    </row>
    <row r="8765" spans="7:7" x14ac:dyDescent="0.25">
      <c r="G8765">
        <f t="shared" si="154"/>
        <v>0</v>
      </c>
    </row>
    <row r="8766" spans="7:7" x14ac:dyDescent="0.25">
      <c r="G8766">
        <f t="shared" si="154"/>
        <v>0</v>
      </c>
    </row>
    <row r="8767" spans="7:7" x14ac:dyDescent="0.25">
      <c r="G8767">
        <f t="shared" si="154"/>
        <v>0</v>
      </c>
    </row>
    <row r="8768" spans="7:7" x14ac:dyDescent="0.25">
      <c r="G8768">
        <f t="shared" si="154"/>
        <v>0</v>
      </c>
    </row>
    <row r="8769" spans="7:7" x14ac:dyDescent="0.25">
      <c r="G8769">
        <f t="shared" si="154"/>
        <v>0</v>
      </c>
    </row>
    <row r="8770" spans="7:7" x14ac:dyDescent="0.25">
      <c r="G8770">
        <f t="shared" si="154"/>
        <v>0</v>
      </c>
    </row>
    <row r="8771" spans="7:7" x14ac:dyDescent="0.25">
      <c r="G8771">
        <f t="shared" si="154"/>
        <v>0</v>
      </c>
    </row>
    <row r="8772" spans="7:7" x14ac:dyDescent="0.25">
      <c r="G8772">
        <f t="shared" si="154"/>
        <v>0</v>
      </c>
    </row>
    <row r="8773" spans="7:7" x14ac:dyDescent="0.25">
      <c r="G8773">
        <f t="shared" si="154"/>
        <v>0</v>
      </c>
    </row>
    <row r="8774" spans="7:7" x14ac:dyDescent="0.25">
      <c r="G8774">
        <f t="shared" si="154"/>
        <v>0</v>
      </c>
    </row>
    <row r="8775" spans="7:7" x14ac:dyDescent="0.25">
      <c r="G8775">
        <f t="shared" si="154"/>
        <v>0</v>
      </c>
    </row>
    <row r="8776" spans="7:7" x14ac:dyDescent="0.25">
      <c r="G8776">
        <f t="shared" ref="G8776:G8839" si="155">IF(E8776=E8775,G8775,D8776)</f>
        <v>0</v>
      </c>
    </row>
    <row r="8777" spans="7:7" x14ac:dyDescent="0.25">
      <c r="G8777">
        <f t="shared" si="155"/>
        <v>0</v>
      </c>
    </row>
    <row r="8778" spans="7:7" x14ac:dyDescent="0.25">
      <c r="G8778">
        <f t="shared" si="155"/>
        <v>0</v>
      </c>
    </row>
    <row r="8779" spans="7:7" x14ac:dyDescent="0.25">
      <c r="G8779">
        <f t="shared" si="155"/>
        <v>0</v>
      </c>
    </row>
    <row r="8780" spans="7:7" x14ac:dyDescent="0.25">
      <c r="G8780">
        <f t="shared" si="155"/>
        <v>0</v>
      </c>
    </row>
    <row r="8781" spans="7:7" x14ac:dyDescent="0.25">
      <c r="G8781">
        <f t="shared" si="155"/>
        <v>0</v>
      </c>
    </row>
    <row r="8782" spans="7:7" x14ac:dyDescent="0.25">
      <c r="G8782">
        <f t="shared" si="155"/>
        <v>0</v>
      </c>
    </row>
    <row r="8783" spans="7:7" x14ac:dyDescent="0.25">
      <c r="G8783">
        <f t="shared" si="155"/>
        <v>0</v>
      </c>
    </row>
    <row r="8784" spans="7:7" x14ac:dyDescent="0.25">
      <c r="G8784">
        <f t="shared" si="155"/>
        <v>0</v>
      </c>
    </row>
    <row r="8785" spans="7:7" x14ac:dyDescent="0.25">
      <c r="G8785">
        <f t="shared" si="155"/>
        <v>0</v>
      </c>
    </row>
    <row r="8786" spans="7:7" x14ac:dyDescent="0.25">
      <c r="G8786">
        <f t="shared" si="155"/>
        <v>0</v>
      </c>
    </row>
    <row r="8787" spans="7:7" x14ac:dyDescent="0.25">
      <c r="G8787">
        <f t="shared" si="155"/>
        <v>0</v>
      </c>
    </row>
    <row r="8788" spans="7:7" x14ac:dyDescent="0.25">
      <c r="G8788">
        <f t="shared" si="155"/>
        <v>0</v>
      </c>
    </row>
    <row r="8789" spans="7:7" x14ac:dyDescent="0.25">
      <c r="G8789">
        <f t="shared" si="155"/>
        <v>0</v>
      </c>
    </row>
    <row r="8790" spans="7:7" x14ac:dyDescent="0.25">
      <c r="G8790">
        <f t="shared" si="155"/>
        <v>0</v>
      </c>
    </row>
    <row r="8791" spans="7:7" x14ac:dyDescent="0.25">
      <c r="G8791">
        <f t="shared" si="155"/>
        <v>0</v>
      </c>
    </row>
    <row r="8792" spans="7:7" x14ac:dyDescent="0.25">
      <c r="G8792">
        <f t="shared" si="155"/>
        <v>0</v>
      </c>
    </row>
    <row r="8793" spans="7:7" x14ac:dyDescent="0.25">
      <c r="G8793">
        <f t="shared" si="155"/>
        <v>0</v>
      </c>
    </row>
    <row r="8794" spans="7:7" x14ac:dyDescent="0.25">
      <c r="G8794">
        <f t="shared" si="155"/>
        <v>0</v>
      </c>
    </row>
    <row r="8795" spans="7:7" x14ac:dyDescent="0.25">
      <c r="G8795">
        <f t="shared" si="155"/>
        <v>0</v>
      </c>
    </row>
    <row r="8796" spans="7:7" x14ac:dyDescent="0.25">
      <c r="G8796">
        <f t="shared" si="155"/>
        <v>0</v>
      </c>
    </row>
    <row r="8797" spans="7:7" x14ac:dyDescent="0.25">
      <c r="G8797">
        <f t="shared" si="155"/>
        <v>0</v>
      </c>
    </row>
    <row r="8798" spans="7:7" x14ac:dyDescent="0.25">
      <c r="G8798">
        <f t="shared" si="155"/>
        <v>0</v>
      </c>
    </row>
    <row r="8799" spans="7:7" x14ac:dyDescent="0.25">
      <c r="G8799">
        <f t="shared" si="155"/>
        <v>0</v>
      </c>
    </row>
    <row r="8800" spans="7:7" x14ac:dyDescent="0.25">
      <c r="G8800">
        <f t="shared" si="155"/>
        <v>0</v>
      </c>
    </row>
    <row r="8801" spans="7:7" x14ac:dyDescent="0.25">
      <c r="G8801">
        <f t="shared" si="155"/>
        <v>0</v>
      </c>
    </row>
    <row r="8802" spans="7:7" x14ac:dyDescent="0.25">
      <c r="G8802">
        <f t="shared" si="155"/>
        <v>0</v>
      </c>
    </row>
    <row r="8803" spans="7:7" x14ac:dyDescent="0.25">
      <c r="G8803">
        <f t="shared" si="155"/>
        <v>0</v>
      </c>
    </row>
    <row r="8804" spans="7:7" x14ac:dyDescent="0.25">
      <c r="G8804">
        <f t="shared" si="155"/>
        <v>0</v>
      </c>
    </row>
    <row r="8805" spans="7:7" x14ac:dyDescent="0.25">
      <c r="G8805">
        <f t="shared" si="155"/>
        <v>0</v>
      </c>
    </row>
    <row r="8806" spans="7:7" x14ac:dyDescent="0.25">
      <c r="G8806">
        <f t="shared" si="155"/>
        <v>0</v>
      </c>
    </row>
    <row r="8807" spans="7:7" x14ac:dyDescent="0.25">
      <c r="G8807">
        <f t="shared" si="155"/>
        <v>0</v>
      </c>
    </row>
    <row r="8808" spans="7:7" x14ac:dyDescent="0.25">
      <c r="G8808">
        <f t="shared" si="155"/>
        <v>0</v>
      </c>
    </row>
    <row r="8809" spans="7:7" x14ac:dyDescent="0.25">
      <c r="G8809">
        <f t="shared" si="155"/>
        <v>0</v>
      </c>
    </row>
    <row r="8810" spans="7:7" x14ac:dyDescent="0.25">
      <c r="G8810">
        <f t="shared" si="155"/>
        <v>0</v>
      </c>
    </row>
    <row r="8811" spans="7:7" x14ac:dyDescent="0.25">
      <c r="G8811">
        <f t="shared" si="155"/>
        <v>0</v>
      </c>
    </row>
    <row r="8812" spans="7:7" x14ac:dyDescent="0.25">
      <c r="G8812">
        <f t="shared" si="155"/>
        <v>0</v>
      </c>
    </row>
    <row r="8813" spans="7:7" x14ac:dyDescent="0.25">
      <c r="G8813">
        <f t="shared" si="155"/>
        <v>0</v>
      </c>
    </row>
    <row r="8814" spans="7:7" x14ac:dyDescent="0.25">
      <c r="G8814">
        <f t="shared" si="155"/>
        <v>0</v>
      </c>
    </row>
    <row r="8815" spans="7:7" x14ac:dyDescent="0.25">
      <c r="G8815">
        <f t="shared" si="155"/>
        <v>0</v>
      </c>
    </row>
    <row r="8816" spans="7:7" x14ac:dyDescent="0.25">
      <c r="G8816">
        <f t="shared" si="155"/>
        <v>0</v>
      </c>
    </row>
    <row r="8817" spans="7:7" x14ac:dyDescent="0.25">
      <c r="G8817">
        <f t="shared" si="155"/>
        <v>0</v>
      </c>
    </row>
    <row r="8818" spans="7:7" x14ac:dyDescent="0.25">
      <c r="G8818">
        <f t="shared" si="155"/>
        <v>0</v>
      </c>
    </row>
    <row r="8819" spans="7:7" x14ac:dyDescent="0.25">
      <c r="G8819">
        <f t="shared" si="155"/>
        <v>0</v>
      </c>
    </row>
    <row r="8820" spans="7:7" x14ac:dyDescent="0.25">
      <c r="G8820">
        <f t="shared" si="155"/>
        <v>0</v>
      </c>
    </row>
    <row r="8821" spans="7:7" x14ac:dyDescent="0.25">
      <c r="G8821">
        <f t="shared" si="155"/>
        <v>0</v>
      </c>
    </row>
    <row r="8822" spans="7:7" x14ac:dyDescent="0.25">
      <c r="G8822">
        <f t="shared" si="155"/>
        <v>0</v>
      </c>
    </row>
    <row r="8823" spans="7:7" x14ac:dyDescent="0.25">
      <c r="G8823">
        <f t="shared" si="155"/>
        <v>0</v>
      </c>
    </row>
    <row r="8824" spans="7:7" x14ac:dyDescent="0.25">
      <c r="G8824">
        <f t="shared" si="155"/>
        <v>0</v>
      </c>
    </row>
    <row r="8825" spans="7:7" x14ac:dyDescent="0.25">
      <c r="G8825">
        <f t="shared" si="155"/>
        <v>0</v>
      </c>
    </row>
    <row r="8826" spans="7:7" x14ac:dyDescent="0.25">
      <c r="G8826">
        <f t="shared" si="155"/>
        <v>0</v>
      </c>
    </row>
    <row r="8827" spans="7:7" x14ac:dyDescent="0.25">
      <c r="G8827">
        <f t="shared" si="155"/>
        <v>0</v>
      </c>
    </row>
    <row r="8828" spans="7:7" x14ac:dyDescent="0.25">
      <c r="G8828">
        <f t="shared" si="155"/>
        <v>0</v>
      </c>
    </row>
    <row r="8829" spans="7:7" x14ac:dyDescent="0.25">
      <c r="G8829">
        <f t="shared" si="155"/>
        <v>0</v>
      </c>
    </row>
    <row r="8830" spans="7:7" x14ac:dyDescent="0.25">
      <c r="G8830">
        <f t="shared" si="155"/>
        <v>0</v>
      </c>
    </row>
    <row r="8831" spans="7:7" x14ac:dyDescent="0.25">
      <c r="G8831">
        <f t="shared" si="155"/>
        <v>0</v>
      </c>
    </row>
    <row r="8832" spans="7:7" x14ac:dyDescent="0.25">
      <c r="G8832">
        <f t="shared" si="155"/>
        <v>0</v>
      </c>
    </row>
    <row r="8833" spans="7:7" x14ac:dyDescent="0.25">
      <c r="G8833">
        <f t="shared" si="155"/>
        <v>0</v>
      </c>
    </row>
    <row r="8834" spans="7:7" x14ac:dyDescent="0.25">
      <c r="G8834">
        <f t="shared" si="155"/>
        <v>0</v>
      </c>
    </row>
    <row r="8835" spans="7:7" x14ac:dyDescent="0.25">
      <c r="G8835">
        <f t="shared" si="155"/>
        <v>0</v>
      </c>
    </row>
    <row r="8836" spans="7:7" x14ac:dyDescent="0.25">
      <c r="G8836">
        <f t="shared" si="155"/>
        <v>0</v>
      </c>
    </row>
    <row r="8837" spans="7:7" x14ac:dyDescent="0.25">
      <c r="G8837">
        <f t="shared" si="155"/>
        <v>0</v>
      </c>
    </row>
    <row r="8838" spans="7:7" x14ac:dyDescent="0.25">
      <c r="G8838">
        <f t="shared" si="155"/>
        <v>0</v>
      </c>
    </row>
    <row r="8839" spans="7:7" x14ac:dyDescent="0.25">
      <c r="G8839">
        <f t="shared" si="155"/>
        <v>0</v>
      </c>
    </row>
    <row r="8840" spans="7:7" x14ac:dyDescent="0.25">
      <c r="G8840">
        <f t="shared" ref="G8840:G8903" si="156">IF(E8840=E8839,G8839,D8840)</f>
        <v>0</v>
      </c>
    </row>
    <row r="8841" spans="7:7" x14ac:dyDescent="0.25">
      <c r="G8841">
        <f t="shared" si="156"/>
        <v>0</v>
      </c>
    </row>
    <row r="8842" spans="7:7" x14ac:dyDescent="0.25">
      <c r="G8842">
        <f t="shared" si="156"/>
        <v>0</v>
      </c>
    </row>
    <row r="8843" spans="7:7" x14ac:dyDescent="0.25">
      <c r="G8843">
        <f t="shared" si="156"/>
        <v>0</v>
      </c>
    </row>
    <row r="8844" spans="7:7" x14ac:dyDescent="0.25">
      <c r="G8844">
        <f t="shared" si="156"/>
        <v>0</v>
      </c>
    </row>
    <row r="8845" spans="7:7" x14ac:dyDescent="0.25">
      <c r="G8845">
        <f t="shared" si="156"/>
        <v>0</v>
      </c>
    </row>
    <row r="8846" spans="7:7" x14ac:dyDescent="0.25">
      <c r="G8846">
        <f t="shared" si="156"/>
        <v>0</v>
      </c>
    </row>
    <row r="8847" spans="7:7" x14ac:dyDescent="0.25">
      <c r="G8847">
        <f t="shared" si="156"/>
        <v>0</v>
      </c>
    </row>
    <row r="8848" spans="7:7" x14ac:dyDescent="0.25">
      <c r="G8848">
        <f t="shared" si="156"/>
        <v>0</v>
      </c>
    </row>
    <row r="8849" spans="7:7" x14ac:dyDescent="0.25">
      <c r="G8849">
        <f t="shared" si="156"/>
        <v>0</v>
      </c>
    </row>
    <row r="8850" spans="7:7" x14ac:dyDescent="0.25">
      <c r="G8850">
        <f t="shared" si="156"/>
        <v>0</v>
      </c>
    </row>
    <row r="8851" spans="7:7" x14ac:dyDescent="0.25">
      <c r="G8851">
        <f t="shared" si="156"/>
        <v>0</v>
      </c>
    </row>
    <row r="8852" spans="7:7" x14ac:dyDescent="0.25">
      <c r="G8852">
        <f t="shared" si="156"/>
        <v>0</v>
      </c>
    </row>
    <row r="8853" spans="7:7" x14ac:dyDescent="0.25">
      <c r="G8853">
        <f t="shared" si="156"/>
        <v>0</v>
      </c>
    </row>
    <row r="8854" spans="7:7" x14ac:dyDescent="0.25">
      <c r="G8854">
        <f t="shared" si="156"/>
        <v>0</v>
      </c>
    </row>
    <row r="8855" spans="7:7" x14ac:dyDescent="0.25">
      <c r="G8855">
        <f t="shared" si="156"/>
        <v>0</v>
      </c>
    </row>
    <row r="8856" spans="7:7" x14ac:dyDescent="0.25">
      <c r="G8856">
        <f t="shared" si="156"/>
        <v>0</v>
      </c>
    </row>
    <row r="8857" spans="7:7" x14ac:dyDescent="0.25">
      <c r="G8857">
        <f t="shared" si="156"/>
        <v>0</v>
      </c>
    </row>
    <row r="8858" spans="7:7" x14ac:dyDescent="0.25">
      <c r="G8858">
        <f t="shared" si="156"/>
        <v>0</v>
      </c>
    </row>
    <row r="8859" spans="7:7" x14ac:dyDescent="0.25">
      <c r="G8859">
        <f t="shared" si="156"/>
        <v>0</v>
      </c>
    </row>
    <row r="8860" spans="7:7" x14ac:dyDescent="0.25">
      <c r="G8860">
        <f t="shared" si="156"/>
        <v>0</v>
      </c>
    </row>
    <row r="8861" spans="7:7" x14ac:dyDescent="0.25">
      <c r="G8861">
        <f t="shared" si="156"/>
        <v>0</v>
      </c>
    </row>
    <row r="8862" spans="7:7" x14ac:dyDescent="0.25">
      <c r="G8862">
        <f t="shared" si="156"/>
        <v>0</v>
      </c>
    </row>
    <row r="8863" spans="7:7" x14ac:dyDescent="0.25">
      <c r="G8863">
        <f t="shared" si="156"/>
        <v>0</v>
      </c>
    </row>
    <row r="8864" spans="7:7" x14ac:dyDescent="0.25">
      <c r="G8864">
        <f t="shared" si="156"/>
        <v>0</v>
      </c>
    </row>
    <row r="8865" spans="7:7" x14ac:dyDescent="0.25">
      <c r="G8865">
        <f t="shared" si="156"/>
        <v>0</v>
      </c>
    </row>
    <row r="8866" spans="7:7" x14ac:dyDescent="0.25">
      <c r="G8866">
        <f t="shared" si="156"/>
        <v>0</v>
      </c>
    </row>
    <row r="8867" spans="7:7" x14ac:dyDescent="0.25">
      <c r="G8867">
        <f t="shared" si="156"/>
        <v>0</v>
      </c>
    </row>
    <row r="8868" spans="7:7" x14ac:dyDescent="0.25">
      <c r="G8868">
        <f t="shared" si="156"/>
        <v>0</v>
      </c>
    </row>
    <row r="8869" spans="7:7" x14ac:dyDescent="0.25">
      <c r="G8869">
        <f t="shared" si="156"/>
        <v>0</v>
      </c>
    </row>
    <row r="8870" spans="7:7" x14ac:dyDescent="0.25">
      <c r="G8870">
        <f t="shared" si="156"/>
        <v>0</v>
      </c>
    </row>
    <row r="8871" spans="7:7" x14ac:dyDescent="0.25">
      <c r="G8871">
        <f t="shared" si="156"/>
        <v>0</v>
      </c>
    </row>
    <row r="8872" spans="7:7" x14ac:dyDescent="0.25">
      <c r="G8872">
        <f t="shared" si="156"/>
        <v>0</v>
      </c>
    </row>
    <row r="8873" spans="7:7" x14ac:dyDescent="0.25">
      <c r="G8873">
        <f t="shared" si="156"/>
        <v>0</v>
      </c>
    </row>
    <row r="8874" spans="7:7" x14ac:dyDescent="0.25">
      <c r="G8874">
        <f t="shared" si="156"/>
        <v>0</v>
      </c>
    </row>
    <row r="8875" spans="7:7" x14ac:dyDescent="0.25">
      <c r="G8875">
        <f t="shared" si="156"/>
        <v>0</v>
      </c>
    </row>
    <row r="8876" spans="7:7" x14ac:dyDescent="0.25">
      <c r="G8876">
        <f t="shared" si="156"/>
        <v>0</v>
      </c>
    </row>
    <row r="8877" spans="7:7" x14ac:dyDescent="0.25">
      <c r="G8877">
        <f t="shared" si="156"/>
        <v>0</v>
      </c>
    </row>
    <row r="8878" spans="7:7" x14ac:dyDescent="0.25">
      <c r="G8878">
        <f t="shared" si="156"/>
        <v>0</v>
      </c>
    </row>
    <row r="8879" spans="7:7" x14ac:dyDescent="0.25">
      <c r="G8879">
        <f t="shared" si="156"/>
        <v>0</v>
      </c>
    </row>
    <row r="8880" spans="7:7" x14ac:dyDescent="0.25">
      <c r="G8880">
        <f t="shared" si="156"/>
        <v>0</v>
      </c>
    </row>
    <row r="8881" spans="7:7" x14ac:dyDescent="0.25">
      <c r="G8881">
        <f t="shared" si="156"/>
        <v>0</v>
      </c>
    </row>
    <row r="8882" spans="7:7" x14ac:dyDescent="0.25">
      <c r="G8882">
        <f t="shared" si="156"/>
        <v>0</v>
      </c>
    </row>
    <row r="8883" spans="7:7" x14ac:dyDescent="0.25">
      <c r="G8883">
        <f t="shared" si="156"/>
        <v>0</v>
      </c>
    </row>
    <row r="8884" spans="7:7" x14ac:dyDescent="0.25">
      <c r="G8884">
        <f t="shared" si="156"/>
        <v>0</v>
      </c>
    </row>
    <row r="8885" spans="7:7" x14ac:dyDescent="0.25">
      <c r="G8885">
        <f t="shared" si="156"/>
        <v>0</v>
      </c>
    </row>
    <row r="8886" spans="7:7" x14ac:dyDescent="0.25">
      <c r="G8886">
        <f t="shared" si="156"/>
        <v>0</v>
      </c>
    </row>
    <row r="8887" spans="7:7" x14ac:dyDescent="0.25">
      <c r="G8887">
        <f t="shared" si="156"/>
        <v>0</v>
      </c>
    </row>
    <row r="8888" spans="7:7" x14ac:dyDescent="0.25">
      <c r="G8888">
        <f t="shared" si="156"/>
        <v>0</v>
      </c>
    </row>
    <row r="8889" spans="7:7" x14ac:dyDescent="0.25">
      <c r="G8889">
        <f t="shared" si="156"/>
        <v>0</v>
      </c>
    </row>
    <row r="8890" spans="7:7" x14ac:dyDescent="0.25">
      <c r="G8890">
        <f t="shared" si="156"/>
        <v>0</v>
      </c>
    </row>
    <row r="8891" spans="7:7" x14ac:dyDescent="0.25">
      <c r="G8891">
        <f t="shared" si="156"/>
        <v>0</v>
      </c>
    </row>
    <row r="8892" spans="7:7" x14ac:dyDescent="0.25">
      <c r="G8892">
        <f t="shared" si="156"/>
        <v>0</v>
      </c>
    </row>
    <row r="8893" spans="7:7" x14ac:dyDescent="0.25">
      <c r="G8893">
        <f t="shared" si="156"/>
        <v>0</v>
      </c>
    </row>
    <row r="8894" spans="7:7" x14ac:dyDescent="0.25">
      <c r="G8894">
        <f t="shared" si="156"/>
        <v>0</v>
      </c>
    </row>
    <row r="8895" spans="7:7" x14ac:dyDescent="0.25">
      <c r="G8895">
        <f t="shared" si="156"/>
        <v>0</v>
      </c>
    </row>
    <row r="8896" spans="7:7" x14ac:dyDescent="0.25">
      <c r="G8896">
        <f t="shared" si="156"/>
        <v>0</v>
      </c>
    </row>
    <row r="8897" spans="7:7" x14ac:dyDescent="0.25">
      <c r="G8897">
        <f t="shared" si="156"/>
        <v>0</v>
      </c>
    </row>
    <row r="8898" spans="7:7" x14ac:dyDescent="0.25">
      <c r="G8898">
        <f t="shared" si="156"/>
        <v>0</v>
      </c>
    </row>
    <row r="8899" spans="7:7" x14ac:dyDescent="0.25">
      <c r="G8899">
        <f t="shared" si="156"/>
        <v>0</v>
      </c>
    </row>
    <row r="8900" spans="7:7" x14ac:dyDescent="0.25">
      <c r="G8900">
        <f t="shared" si="156"/>
        <v>0</v>
      </c>
    </row>
    <row r="8901" spans="7:7" x14ac:dyDescent="0.25">
      <c r="G8901">
        <f t="shared" si="156"/>
        <v>0</v>
      </c>
    </row>
    <row r="8902" spans="7:7" x14ac:dyDescent="0.25">
      <c r="G8902">
        <f t="shared" si="156"/>
        <v>0</v>
      </c>
    </row>
    <row r="8903" spans="7:7" x14ac:dyDescent="0.25">
      <c r="G8903">
        <f t="shared" si="156"/>
        <v>0</v>
      </c>
    </row>
    <row r="8904" spans="7:7" x14ac:dyDescent="0.25">
      <c r="G8904">
        <f t="shared" ref="G8904:G8967" si="157">IF(E8904=E8903,G8903,D8904)</f>
        <v>0</v>
      </c>
    </row>
    <row r="8905" spans="7:7" x14ac:dyDescent="0.25">
      <c r="G8905">
        <f t="shared" si="157"/>
        <v>0</v>
      </c>
    </row>
    <row r="8906" spans="7:7" x14ac:dyDescent="0.25">
      <c r="G8906">
        <f t="shared" si="157"/>
        <v>0</v>
      </c>
    </row>
    <row r="8907" spans="7:7" x14ac:dyDescent="0.25">
      <c r="G8907">
        <f t="shared" si="157"/>
        <v>0</v>
      </c>
    </row>
    <row r="8908" spans="7:7" x14ac:dyDescent="0.25">
      <c r="G8908">
        <f t="shared" si="157"/>
        <v>0</v>
      </c>
    </row>
    <row r="8909" spans="7:7" x14ac:dyDescent="0.25">
      <c r="G8909">
        <f t="shared" si="157"/>
        <v>0</v>
      </c>
    </row>
    <row r="8910" spans="7:7" x14ac:dyDescent="0.25">
      <c r="G8910">
        <f t="shared" si="157"/>
        <v>0</v>
      </c>
    </row>
    <row r="8911" spans="7:7" x14ac:dyDescent="0.25">
      <c r="G8911">
        <f t="shared" si="157"/>
        <v>0</v>
      </c>
    </row>
    <row r="8912" spans="7:7" x14ac:dyDescent="0.25">
      <c r="G8912">
        <f t="shared" si="157"/>
        <v>0</v>
      </c>
    </row>
    <row r="8913" spans="7:7" x14ac:dyDescent="0.25">
      <c r="G8913">
        <f t="shared" si="157"/>
        <v>0</v>
      </c>
    </row>
    <row r="8914" spans="7:7" x14ac:dyDescent="0.25">
      <c r="G8914">
        <f t="shared" si="157"/>
        <v>0</v>
      </c>
    </row>
    <row r="8915" spans="7:7" x14ac:dyDescent="0.25">
      <c r="G8915">
        <f t="shared" si="157"/>
        <v>0</v>
      </c>
    </row>
    <row r="8916" spans="7:7" x14ac:dyDescent="0.25">
      <c r="G8916">
        <f t="shared" si="157"/>
        <v>0</v>
      </c>
    </row>
    <row r="8917" spans="7:7" x14ac:dyDescent="0.25">
      <c r="G8917">
        <f t="shared" si="157"/>
        <v>0</v>
      </c>
    </row>
    <row r="8918" spans="7:7" x14ac:dyDescent="0.25">
      <c r="G8918">
        <f t="shared" si="157"/>
        <v>0</v>
      </c>
    </row>
    <row r="8919" spans="7:7" x14ac:dyDescent="0.25">
      <c r="G8919">
        <f t="shared" si="157"/>
        <v>0</v>
      </c>
    </row>
    <row r="8920" spans="7:7" x14ac:dyDescent="0.25">
      <c r="G8920">
        <f t="shared" si="157"/>
        <v>0</v>
      </c>
    </row>
    <row r="8921" spans="7:7" x14ac:dyDescent="0.25">
      <c r="G8921">
        <f t="shared" si="157"/>
        <v>0</v>
      </c>
    </row>
    <row r="8922" spans="7:7" x14ac:dyDescent="0.25">
      <c r="G8922">
        <f t="shared" si="157"/>
        <v>0</v>
      </c>
    </row>
    <row r="8923" spans="7:7" x14ac:dyDescent="0.25">
      <c r="G8923">
        <f t="shared" si="157"/>
        <v>0</v>
      </c>
    </row>
    <row r="8924" spans="7:7" x14ac:dyDescent="0.25">
      <c r="G8924">
        <f t="shared" si="157"/>
        <v>0</v>
      </c>
    </row>
    <row r="8925" spans="7:7" x14ac:dyDescent="0.25">
      <c r="G8925">
        <f t="shared" si="157"/>
        <v>0</v>
      </c>
    </row>
    <row r="8926" spans="7:7" x14ac:dyDescent="0.25">
      <c r="G8926">
        <f t="shared" si="157"/>
        <v>0</v>
      </c>
    </row>
    <row r="8927" spans="7:7" x14ac:dyDescent="0.25">
      <c r="G8927">
        <f t="shared" si="157"/>
        <v>0</v>
      </c>
    </row>
    <row r="8928" spans="7:7" x14ac:dyDescent="0.25">
      <c r="G8928">
        <f t="shared" si="157"/>
        <v>0</v>
      </c>
    </row>
    <row r="8929" spans="7:7" x14ac:dyDescent="0.25">
      <c r="G8929">
        <f t="shared" si="157"/>
        <v>0</v>
      </c>
    </row>
    <row r="8930" spans="7:7" x14ac:dyDescent="0.25">
      <c r="G8930">
        <f t="shared" si="157"/>
        <v>0</v>
      </c>
    </row>
    <row r="8931" spans="7:7" x14ac:dyDescent="0.25">
      <c r="G8931">
        <f t="shared" si="157"/>
        <v>0</v>
      </c>
    </row>
    <row r="8932" spans="7:7" x14ac:dyDescent="0.25">
      <c r="G8932">
        <f t="shared" si="157"/>
        <v>0</v>
      </c>
    </row>
    <row r="8933" spans="7:7" x14ac:dyDescent="0.25">
      <c r="G8933">
        <f t="shared" si="157"/>
        <v>0</v>
      </c>
    </row>
    <row r="8934" spans="7:7" x14ac:dyDescent="0.25">
      <c r="G8934">
        <f t="shared" si="157"/>
        <v>0</v>
      </c>
    </row>
    <row r="8935" spans="7:7" x14ac:dyDescent="0.25">
      <c r="G8935">
        <f t="shared" si="157"/>
        <v>0</v>
      </c>
    </row>
    <row r="8936" spans="7:7" x14ac:dyDescent="0.25">
      <c r="G8936">
        <f t="shared" si="157"/>
        <v>0</v>
      </c>
    </row>
    <row r="8937" spans="7:7" x14ac:dyDescent="0.25">
      <c r="G8937">
        <f t="shared" si="157"/>
        <v>0</v>
      </c>
    </row>
    <row r="8938" spans="7:7" x14ac:dyDescent="0.25">
      <c r="G8938">
        <f t="shared" si="157"/>
        <v>0</v>
      </c>
    </row>
    <row r="8939" spans="7:7" x14ac:dyDescent="0.25">
      <c r="G8939">
        <f t="shared" si="157"/>
        <v>0</v>
      </c>
    </row>
    <row r="8940" spans="7:7" x14ac:dyDescent="0.25">
      <c r="G8940">
        <f t="shared" si="157"/>
        <v>0</v>
      </c>
    </row>
    <row r="8941" spans="7:7" x14ac:dyDescent="0.25">
      <c r="G8941">
        <f t="shared" si="157"/>
        <v>0</v>
      </c>
    </row>
    <row r="8942" spans="7:7" x14ac:dyDescent="0.25">
      <c r="G8942">
        <f t="shared" si="157"/>
        <v>0</v>
      </c>
    </row>
    <row r="8943" spans="7:7" x14ac:dyDescent="0.25">
      <c r="G8943">
        <f t="shared" si="157"/>
        <v>0</v>
      </c>
    </row>
    <row r="8944" spans="7:7" x14ac:dyDescent="0.25">
      <c r="G8944">
        <f t="shared" si="157"/>
        <v>0</v>
      </c>
    </row>
    <row r="8945" spans="7:7" x14ac:dyDescent="0.25">
      <c r="G8945">
        <f t="shared" si="157"/>
        <v>0</v>
      </c>
    </row>
    <row r="8946" spans="7:7" x14ac:dyDescent="0.25">
      <c r="G8946">
        <f t="shared" si="157"/>
        <v>0</v>
      </c>
    </row>
    <row r="8947" spans="7:7" x14ac:dyDescent="0.25">
      <c r="G8947">
        <f t="shared" si="157"/>
        <v>0</v>
      </c>
    </row>
    <row r="8948" spans="7:7" x14ac:dyDescent="0.25">
      <c r="G8948">
        <f t="shared" si="157"/>
        <v>0</v>
      </c>
    </row>
    <row r="8949" spans="7:7" x14ac:dyDescent="0.25">
      <c r="G8949">
        <f t="shared" si="157"/>
        <v>0</v>
      </c>
    </row>
    <row r="8950" spans="7:7" x14ac:dyDescent="0.25">
      <c r="G8950">
        <f t="shared" si="157"/>
        <v>0</v>
      </c>
    </row>
    <row r="8951" spans="7:7" x14ac:dyDescent="0.25">
      <c r="G8951">
        <f t="shared" si="157"/>
        <v>0</v>
      </c>
    </row>
    <row r="8952" spans="7:7" x14ac:dyDescent="0.25">
      <c r="G8952">
        <f t="shared" si="157"/>
        <v>0</v>
      </c>
    </row>
    <row r="8953" spans="7:7" x14ac:dyDescent="0.25">
      <c r="G8953">
        <f t="shared" si="157"/>
        <v>0</v>
      </c>
    </row>
    <row r="8954" spans="7:7" x14ac:dyDescent="0.25">
      <c r="G8954">
        <f t="shared" si="157"/>
        <v>0</v>
      </c>
    </row>
    <row r="8955" spans="7:7" x14ac:dyDescent="0.25">
      <c r="G8955">
        <f t="shared" si="157"/>
        <v>0</v>
      </c>
    </row>
    <row r="8956" spans="7:7" x14ac:dyDescent="0.25">
      <c r="G8956">
        <f t="shared" si="157"/>
        <v>0</v>
      </c>
    </row>
    <row r="8957" spans="7:7" x14ac:dyDescent="0.25">
      <c r="G8957">
        <f t="shared" si="157"/>
        <v>0</v>
      </c>
    </row>
    <row r="8958" spans="7:7" x14ac:dyDescent="0.25">
      <c r="G8958">
        <f t="shared" si="157"/>
        <v>0</v>
      </c>
    </row>
    <row r="8959" spans="7:7" x14ac:dyDescent="0.25">
      <c r="G8959">
        <f t="shared" si="157"/>
        <v>0</v>
      </c>
    </row>
    <row r="8960" spans="7:7" x14ac:dyDescent="0.25">
      <c r="G8960">
        <f t="shared" si="157"/>
        <v>0</v>
      </c>
    </row>
    <row r="8961" spans="7:7" x14ac:dyDescent="0.25">
      <c r="G8961">
        <f t="shared" si="157"/>
        <v>0</v>
      </c>
    </row>
    <row r="8962" spans="7:7" x14ac:dyDescent="0.25">
      <c r="G8962">
        <f t="shared" si="157"/>
        <v>0</v>
      </c>
    </row>
    <row r="8963" spans="7:7" x14ac:dyDescent="0.25">
      <c r="G8963">
        <f t="shared" si="157"/>
        <v>0</v>
      </c>
    </row>
    <row r="8964" spans="7:7" x14ac:dyDescent="0.25">
      <c r="G8964">
        <f t="shared" si="157"/>
        <v>0</v>
      </c>
    </row>
    <row r="8965" spans="7:7" x14ac:dyDescent="0.25">
      <c r="G8965">
        <f t="shared" si="157"/>
        <v>0</v>
      </c>
    </row>
    <row r="8966" spans="7:7" x14ac:dyDescent="0.25">
      <c r="G8966">
        <f t="shared" si="157"/>
        <v>0</v>
      </c>
    </row>
    <row r="8967" spans="7:7" x14ac:dyDescent="0.25">
      <c r="G8967">
        <f t="shared" si="157"/>
        <v>0</v>
      </c>
    </row>
    <row r="8968" spans="7:7" x14ac:dyDescent="0.25">
      <c r="G8968">
        <f t="shared" ref="G8968:G9031" si="158">IF(E8968=E8967,G8967,D8968)</f>
        <v>0</v>
      </c>
    </row>
    <row r="8969" spans="7:7" x14ac:dyDescent="0.25">
      <c r="G8969">
        <f t="shared" si="158"/>
        <v>0</v>
      </c>
    </row>
    <row r="8970" spans="7:7" x14ac:dyDescent="0.25">
      <c r="G8970">
        <f t="shared" si="158"/>
        <v>0</v>
      </c>
    </row>
    <row r="8971" spans="7:7" x14ac:dyDescent="0.25">
      <c r="G8971">
        <f t="shared" si="158"/>
        <v>0</v>
      </c>
    </row>
    <row r="8972" spans="7:7" x14ac:dyDescent="0.25">
      <c r="G8972">
        <f t="shared" si="158"/>
        <v>0</v>
      </c>
    </row>
    <row r="8973" spans="7:7" x14ac:dyDescent="0.25">
      <c r="G8973">
        <f t="shared" si="158"/>
        <v>0</v>
      </c>
    </row>
    <row r="8974" spans="7:7" x14ac:dyDescent="0.25">
      <c r="G8974">
        <f t="shared" si="158"/>
        <v>0</v>
      </c>
    </row>
    <row r="8975" spans="7:7" x14ac:dyDescent="0.25">
      <c r="G8975">
        <f t="shared" si="158"/>
        <v>0</v>
      </c>
    </row>
    <row r="8976" spans="7:7" x14ac:dyDescent="0.25">
      <c r="G8976">
        <f t="shared" si="158"/>
        <v>0</v>
      </c>
    </row>
    <row r="8977" spans="7:7" x14ac:dyDescent="0.25">
      <c r="G8977">
        <f t="shared" si="158"/>
        <v>0</v>
      </c>
    </row>
    <row r="8978" spans="7:7" x14ac:dyDescent="0.25">
      <c r="G8978">
        <f t="shared" si="158"/>
        <v>0</v>
      </c>
    </row>
    <row r="8979" spans="7:7" x14ac:dyDescent="0.25">
      <c r="G8979">
        <f t="shared" si="158"/>
        <v>0</v>
      </c>
    </row>
    <row r="8980" spans="7:7" x14ac:dyDescent="0.25">
      <c r="G8980">
        <f t="shared" si="158"/>
        <v>0</v>
      </c>
    </row>
    <row r="8981" spans="7:7" x14ac:dyDescent="0.25">
      <c r="G8981">
        <f t="shared" si="158"/>
        <v>0</v>
      </c>
    </row>
    <row r="8982" spans="7:7" x14ac:dyDescent="0.25">
      <c r="G8982">
        <f t="shared" si="158"/>
        <v>0</v>
      </c>
    </row>
    <row r="8983" spans="7:7" x14ac:dyDescent="0.25">
      <c r="G8983">
        <f t="shared" si="158"/>
        <v>0</v>
      </c>
    </row>
    <row r="8984" spans="7:7" x14ac:dyDescent="0.25">
      <c r="G8984">
        <f t="shared" si="158"/>
        <v>0</v>
      </c>
    </row>
    <row r="8985" spans="7:7" x14ac:dyDescent="0.25">
      <c r="G8985">
        <f t="shared" si="158"/>
        <v>0</v>
      </c>
    </row>
    <row r="8986" spans="7:7" x14ac:dyDescent="0.25">
      <c r="G8986">
        <f t="shared" si="158"/>
        <v>0</v>
      </c>
    </row>
    <row r="8987" spans="7:7" x14ac:dyDescent="0.25">
      <c r="G8987">
        <f t="shared" si="158"/>
        <v>0</v>
      </c>
    </row>
    <row r="8988" spans="7:7" x14ac:dyDescent="0.25">
      <c r="G8988">
        <f t="shared" si="158"/>
        <v>0</v>
      </c>
    </row>
    <row r="8989" spans="7:7" x14ac:dyDescent="0.25">
      <c r="G8989">
        <f t="shared" si="158"/>
        <v>0</v>
      </c>
    </row>
    <row r="8990" spans="7:7" x14ac:dyDescent="0.25">
      <c r="G8990">
        <f t="shared" si="158"/>
        <v>0</v>
      </c>
    </row>
    <row r="8991" spans="7:7" x14ac:dyDescent="0.25">
      <c r="G8991">
        <f t="shared" si="158"/>
        <v>0</v>
      </c>
    </row>
    <row r="8992" spans="7:7" x14ac:dyDescent="0.25">
      <c r="G8992">
        <f t="shared" si="158"/>
        <v>0</v>
      </c>
    </row>
    <row r="8993" spans="7:7" x14ac:dyDescent="0.25">
      <c r="G8993">
        <f t="shared" si="158"/>
        <v>0</v>
      </c>
    </row>
    <row r="8994" spans="7:7" x14ac:dyDescent="0.25">
      <c r="G8994">
        <f t="shared" si="158"/>
        <v>0</v>
      </c>
    </row>
    <row r="8995" spans="7:7" x14ac:dyDescent="0.25">
      <c r="G8995">
        <f t="shared" si="158"/>
        <v>0</v>
      </c>
    </row>
    <row r="8996" spans="7:7" x14ac:dyDescent="0.25">
      <c r="G8996">
        <f t="shared" si="158"/>
        <v>0</v>
      </c>
    </row>
    <row r="8997" spans="7:7" x14ac:dyDescent="0.25">
      <c r="G8997">
        <f t="shared" si="158"/>
        <v>0</v>
      </c>
    </row>
    <row r="8998" spans="7:7" x14ac:dyDescent="0.25">
      <c r="G8998">
        <f t="shared" si="158"/>
        <v>0</v>
      </c>
    </row>
    <row r="8999" spans="7:7" x14ac:dyDescent="0.25">
      <c r="G8999">
        <f t="shared" si="158"/>
        <v>0</v>
      </c>
    </row>
    <row r="9000" spans="7:7" x14ac:dyDescent="0.25">
      <c r="G9000">
        <f t="shared" si="158"/>
        <v>0</v>
      </c>
    </row>
    <row r="9001" spans="7:7" x14ac:dyDescent="0.25">
      <c r="G9001">
        <f t="shared" si="158"/>
        <v>0</v>
      </c>
    </row>
    <row r="9002" spans="7:7" x14ac:dyDescent="0.25">
      <c r="G9002">
        <f t="shared" si="158"/>
        <v>0</v>
      </c>
    </row>
    <row r="9003" spans="7:7" x14ac:dyDescent="0.25">
      <c r="G9003">
        <f t="shared" si="158"/>
        <v>0</v>
      </c>
    </row>
    <row r="9004" spans="7:7" x14ac:dyDescent="0.25">
      <c r="G9004">
        <f t="shared" si="158"/>
        <v>0</v>
      </c>
    </row>
    <row r="9005" spans="7:7" x14ac:dyDescent="0.25">
      <c r="G9005">
        <f t="shared" si="158"/>
        <v>0</v>
      </c>
    </row>
    <row r="9006" spans="7:7" x14ac:dyDescent="0.25">
      <c r="G9006">
        <f t="shared" si="158"/>
        <v>0</v>
      </c>
    </row>
    <row r="9007" spans="7:7" x14ac:dyDescent="0.25">
      <c r="G9007">
        <f t="shared" si="158"/>
        <v>0</v>
      </c>
    </row>
    <row r="9008" spans="7:7" x14ac:dyDescent="0.25">
      <c r="G9008">
        <f t="shared" si="158"/>
        <v>0</v>
      </c>
    </row>
    <row r="9009" spans="7:7" x14ac:dyDescent="0.25">
      <c r="G9009">
        <f t="shared" si="158"/>
        <v>0</v>
      </c>
    </row>
    <row r="9010" spans="7:7" x14ac:dyDescent="0.25">
      <c r="G9010">
        <f t="shared" si="158"/>
        <v>0</v>
      </c>
    </row>
    <row r="9011" spans="7:7" x14ac:dyDescent="0.25">
      <c r="G9011">
        <f t="shared" si="158"/>
        <v>0</v>
      </c>
    </row>
    <row r="9012" spans="7:7" x14ac:dyDescent="0.25">
      <c r="G9012">
        <f t="shared" si="158"/>
        <v>0</v>
      </c>
    </row>
    <row r="9013" spans="7:7" x14ac:dyDescent="0.25">
      <c r="G9013">
        <f t="shared" si="158"/>
        <v>0</v>
      </c>
    </row>
    <row r="9014" spans="7:7" x14ac:dyDescent="0.25">
      <c r="G9014">
        <f t="shared" si="158"/>
        <v>0</v>
      </c>
    </row>
    <row r="9015" spans="7:7" x14ac:dyDescent="0.25">
      <c r="G9015">
        <f t="shared" si="158"/>
        <v>0</v>
      </c>
    </row>
    <row r="9016" spans="7:7" x14ac:dyDescent="0.25">
      <c r="G9016">
        <f t="shared" si="158"/>
        <v>0</v>
      </c>
    </row>
    <row r="9017" spans="7:7" x14ac:dyDescent="0.25">
      <c r="G9017">
        <f t="shared" si="158"/>
        <v>0</v>
      </c>
    </row>
    <row r="9018" spans="7:7" x14ac:dyDescent="0.25">
      <c r="G9018">
        <f t="shared" si="158"/>
        <v>0</v>
      </c>
    </row>
    <row r="9019" spans="7:7" x14ac:dyDescent="0.25">
      <c r="G9019">
        <f t="shared" si="158"/>
        <v>0</v>
      </c>
    </row>
    <row r="9020" spans="7:7" x14ac:dyDescent="0.25">
      <c r="G9020">
        <f t="shared" si="158"/>
        <v>0</v>
      </c>
    </row>
    <row r="9021" spans="7:7" x14ac:dyDescent="0.25">
      <c r="G9021">
        <f t="shared" si="158"/>
        <v>0</v>
      </c>
    </row>
    <row r="9022" spans="7:7" x14ac:dyDescent="0.25">
      <c r="G9022">
        <f t="shared" si="158"/>
        <v>0</v>
      </c>
    </row>
    <row r="9023" spans="7:7" x14ac:dyDescent="0.25">
      <c r="G9023">
        <f t="shared" si="158"/>
        <v>0</v>
      </c>
    </row>
    <row r="9024" spans="7:7" x14ac:dyDescent="0.25">
      <c r="G9024">
        <f t="shared" si="158"/>
        <v>0</v>
      </c>
    </row>
    <row r="9025" spans="7:7" x14ac:dyDescent="0.25">
      <c r="G9025">
        <f t="shared" si="158"/>
        <v>0</v>
      </c>
    </row>
    <row r="9026" spans="7:7" x14ac:dyDescent="0.25">
      <c r="G9026">
        <f t="shared" si="158"/>
        <v>0</v>
      </c>
    </row>
    <row r="9027" spans="7:7" x14ac:dyDescent="0.25">
      <c r="G9027">
        <f t="shared" si="158"/>
        <v>0</v>
      </c>
    </row>
    <row r="9028" spans="7:7" x14ac:dyDescent="0.25">
      <c r="G9028">
        <f t="shared" si="158"/>
        <v>0</v>
      </c>
    </row>
    <row r="9029" spans="7:7" x14ac:dyDescent="0.25">
      <c r="G9029">
        <f t="shared" si="158"/>
        <v>0</v>
      </c>
    </row>
    <row r="9030" spans="7:7" x14ac:dyDescent="0.25">
      <c r="G9030">
        <f t="shared" si="158"/>
        <v>0</v>
      </c>
    </row>
    <row r="9031" spans="7:7" x14ac:dyDescent="0.25">
      <c r="G9031">
        <f t="shared" si="158"/>
        <v>0</v>
      </c>
    </row>
    <row r="9032" spans="7:7" x14ac:dyDescent="0.25">
      <c r="G9032">
        <f t="shared" ref="G9032:G9095" si="159">IF(E9032=E9031,G9031,D9032)</f>
        <v>0</v>
      </c>
    </row>
    <row r="9033" spans="7:7" x14ac:dyDescent="0.25">
      <c r="G9033">
        <f t="shared" si="159"/>
        <v>0</v>
      </c>
    </row>
    <row r="9034" spans="7:7" x14ac:dyDescent="0.25">
      <c r="G9034">
        <f t="shared" si="159"/>
        <v>0</v>
      </c>
    </row>
    <row r="9035" spans="7:7" x14ac:dyDescent="0.25">
      <c r="G9035">
        <f t="shared" si="159"/>
        <v>0</v>
      </c>
    </row>
    <row r="9036" spans="7:7" x14ac:dyDescent="0.25">
      <c r="G9036">
        <f t="shared" si="159"/>
        <v>0</v>
      </c>
    </row>
    <row r="9037" spans="7:7" x14ac:dyDescent="0.25">
      <c r="G9037">
        <f t="shared" si="159"/>
        <v>0</v>
      </c>
    </row>
    <row r="9038" spans="7:7" x14ac:dyDescent="0.25">
      <c r="G9038">
        <f t="shared" si="159"/>
        <v>0</v>
      </c>
    </row>
    <row r="9039" spans="7:7" x14ac:dyDescent="0.25">
      <c r="G9039">
        <f t="shared" si="159"/>
        <v>0</v>
      </c>
    </row>
    <row r="9040" spans="7:7" x14ac:dyDescent="0.25">
      <c r="G9040">
        <f t="shared" si="159"/>
        <v>0</v>
      </c>
    </row>
    <row r="9041" spans="7:7" x14ac:dyDescent="0.25">
      <c r="G9041">
        <f t="shared" si="159"/>
        <v>0</v>
      </c>
    </row>
    <row r="9042" spans="7:7" x14ac:dyDescent="0.25">
      <c r="G9042">
        <f t="shared" si="159"/>
        <v>0</v>
      </c>
    </row>
    <row r="9043" spans="7:7" x14ac:dyDescent="0.25">
      <c r="G9043">
        <f t="shared" si="159"/>
        <v>0</v>
      </c>
    </row>
    <row r="9044" spans="7:7" x14ac:dyDescent="0.25">
      <c r="G9044">
        <f t="shared" si="159"/>
        <v>0</v>
      </c>
    </row>
    <row r="9045" spans="7:7" x14ac:dyDescent="0.25">
      <c r="G9045">
        <f t="shared" si="159"/>
        <v>0</v>
      </c>
    </row>
    <row r="9046" spans="7:7" x14ac:dyDescent="0.25">
      <c r="G9046">
        <f t="shared" si="159"/>
        <v>0</v>
      </c>
    </row>
    <row r="9047" spans="7:7" x14ac:dyDescent="0.25">
      <c r="G9047">
        <f t="shared" si="159"/>
        <v>0</v>
      </c>
    </row>
    <row r="9048" spans="7:7" x14ac:dyDescent="0.25">
      <c r="G9048">
        <f t="shared" si="159"/>
        <v>0</v>
      </c>
    </row>
    <row r="9049" spans="7:7" x14ac:dyDescent="0.25">
      <c r="G9049">
        <f t="shared" si="159"/>
        <v>0</v>
      </c>
    </row>
    <row r="9050" spans="7:7" x14ac:dyDescent="0.25">
      <c r="G9050">
        <f t="shared" si="159"/>
        <v>0</v>
      </c>
    </row>
    <row r="9051" spans="7:7" x14ac:dyDescent="0.25">
      <c r="G9051">
        <f t="shared" si="159"/>
        <v>0</v>
      </c>
    </row>
    <row r="9052" spans="7:7" x14ac:dyDescent="0.25">
      <c r="G9052">
        <f t="shared" si="159"/>
        <v>0</v>
      </c>
    </row>
    <row r="9053" spans="7:7" x14ac:dyDescent="0.25">
      <c r="G9053">
        <f t="shared" si="159"/>
        <v>0</v>
      </c>
    </row>
    <row r="9054" spans="7:7" x14ac:dyDescent="0.25">
      <c r="G9054">
        <f t="shared" si="159"/>
        <v>0</v>
      </c>
    </row>
    <row r="9055" spans="7:7" x14ac:dyDescent="0.25">
      <c r="G9055">
        <f t="shared" si="159"/>
        <v>0</v>
      </c>
    </row>
    <row r="9056" spans="7:7" x14ac:dyDescent="0.25">
      <c r="G9056">
        <f t="shared" si="159"/>
        <v>0</v>
      </c>
    </row>
    <row r="9057" spans="7:7" x14ac:dyDescent="0.25">
      <c r="G9057">
        <f t="shared" si="159"/>
        <v>0</v>
      </c>
    </row>
    <row r="9058" spans="7:7" x14ac:dyDescent="0.25">
      <c r="G9058">
        <f t="shared" si="159"/>
        <v>0</v>
      </c>
    </row>
    <row r="9059" spans="7:7" x14ac:dyDescent="0.25">
      <c r="G9059">
        <f t="shared" si="159"/>
        <v>0</v>
      </c>
    </row>
    <row r="9060" spans="7:7" x14ac:dyDescent="0.25">
      <c r="G9060">
        <f t="shared" si="159"/>
        <v>0</v>
      </c>
    </row>
    <row r="9061" spans="7:7" x14ac:dyDescent="0.25">
      <c r="G9061">
        <f t="shared" si="159"/>
        <v>0</v>
      </c>
    </row>
    <row r="9062" spans="7:7" x14ac:dyDescent="0.25">
      <c r="G9062">
        <f t="shared" si="159"/>
        <v>0</v>
      </c>
    </row>
    <row r="9063" spans="7:7" x14ac:dyDescent="0.25">
      <c r="G9063">
        <f t="shared" si="159"/>
        <v>0</v>
      </c>
    </row>
    <row r="9064" spans="7:7" x14ac:dyDescent="0.25">
      <c r="G9064">
        <f t="shared" si="159"/>
        <v>0</v>
      </c>
    </row>
    <row r="9065" spans="7:7" x14ac:dyDescent="0.25">
      <c r="G9065">
        <f t="shared" si="159"/>
        <v>0</v>
      </c>
    </row>
    <row r="9066" spans="7:7" x14ac:dyDescent="0.25">
      <c r="G9066">
        <f t="shared" si="159"/>
        <v>0</v>
      </c>
    </row>
    <row r="9067" spans="7:7" x14ac:dyDescent="0.25">
      <c r="G9067">
        <f t="shared" si="159"/>
        <v>0</v>
      </c>
    </row>
    <row r="9068" spans="7:7" x14ac:dyDescent="0.25">
      <c r="G9068">
        <f t="shared" si="159"/>
        <v>0</v>
      </c>
    </row>
    <row r="9069" spans="7:7" x14ac:dyDescent="0.25">
      <c r="G9069">
        <f t="shared" si="159"/>
        <v>0</v>
      </c>
    </row>
    <row r="9070" spans="7:7" x14ac:dyDescent="0.25">
      <c r="G9070">
        <f t="shared" si="159"/>
        <v>0</v>
      </c>
    </row>
    <row r="9071" spans="7:7" x14ac:dyDescent="0.25">
      <c r="G9071">
        <f t="shared" si="159"/>
        <v>0</v>
      </c>
    </row>
    <row r="9072" spans="7:7" x14ac:dyDescent="0.25">
      <c r="G9072">
        <f t="shared" si="159"/>
        <v>0</v>
      </c>
    </row>
    <row r="9073" spans="7:7" x14ac:dyDescent="0.25">
      <c r="G9073">
        <f t="shared" si="159"/>
        <v>0</v>
      </c>
    </row>
    <row r="9074" spans="7:7" x14ac:dyDescent="0.25">
      <c r="G9074">
        <f t="shared" si="159"/>
        <v>0</v>
      </c>
    </row>
    <row r="9075" spans="7:7" x14ac:dyDescent="0.25">
      <c r="G9075">
        <f t="shared" si="159"/>
        <v>0</v>
      </c>
    </row>
    <row r="9076" spans="7:7" x14ac:dyDescent="0.25">
      <c r="G9076">
        <f t="shared" si="159"/>
        <v>0</v>
      </c>
    </row>
    <row r="9077" spans="7:7" x14ac:dyDescent="0.25">
      <c r="G9077">
        <f t="shared" si="159"/>
        <v>0</v>
      </c>
    </row>
    <row r="9078" spans="7:7" x14ac:dyDescent="0.25">
      <c r="G9078">
        <f t="shared" si="159"/>
        <v>0</v>
      </c>
    </row>
    <row r="9079" spans="7:7" x14ac:dyDescent="0.25">
      <c r="G9079">
        <f t="shared" si="159"/>
        <v>0</v>
      </c>
    </row>
    <row r="9080" spans="7:7" x14ac:dyDescent="0.25">
      <c r="G9080">
        <f t="shared" si="159"/>
        <v>0</v>
      </c>
    </row>
    <row r="9081" spans="7:7" x14ac:dyDescent="0.25">
      <c r="G9081">
        <f t="shared" si="159"/>
        <v>0</v>
      </c>
    </row>
    <row r="9082" spans="7:7" x14ac:dyDescent="0.25">
      <c r="G9082">
        <f t="shared" si="159"/>
        <v>0</v>
      </c>
    </row>
    <row r="9083" spans="7:7" x14ac:dyDescent="0.25">
      <c r="G9083">
        <f t="shared" si="159"/>
        <v>0</v>
      </c>
    </row>
    <row r="9084" spans="7:7" x14ac:dyDescent="0.25">
      <c r="G9084">
        <f t="shared" si="159"/>
        <v>0</v>
      </c>
    </row>
    <row r="9085" spans="7:7" x14ac:dyDescent="0.25">
      <c r="G9085">
        <f t="shared" si="159"/>
        <v>0</v>
      </c>
    </row>
    <row r="9086" spans="7:7" x14ac:dyDescent="0.25">
      <c r="G9086">
        <f t="shared" si="159"/>
        <v>0</v>
      </c>
    </row>
    <row r="9087" spans="7:7" x14ac:dyDescent="0.25">
      <c r="G9087">
        <f t="shared" si="159"/>
        <v>0</v>
      </c>
    </row>
    <row r="9088" spans="7:7" x14ac:dyDescent="0.25">
      <c r="G9088">
        <f t="shared" si="159"/>
        <v>0</v>
      </c>
    </row>
    <row r="9089" spans="7:7" x14ac:dyDescent="0.25">
      <c r="G9089">
        <f t="shared" si="159"/>
        <v>0</v>
      </c>
    </row>
    <row r="9090" spans="7:7" x14ac:dyDescent="0.25">
      <c r="G9090">
        <f t="shared" si="159"/>
        <v>0</v>
      </c>
    </row>
    <row r="9091" spans="7:7" x14ac:dyDescent="0.25">
      <c r="G9091">
        <f t="shared" si="159"/>
        <v>0</v>
      </c>
    </row>
    <row r="9092" spans="7:7" x14ac:dyDescent="0.25">
      <c r="G9092">
        <f t="shared" si="159"/>
        <v>0</v>
      </c>
    </row>
    <row r="9093" spans="7:7" x14ac:dyDescent="0.25">
      <c r="G9093">
        <f t="shared" si="159"/>
        <v>0</v>
      </c>
    </row>
    <row r="9094" spans="7:7" x14ac:dyDescent="0.25">
      <c r="G9094">
        <f t="shared" si="159"/>
        <v>0</v>
      </c>
    </row>
    <row r="9095" spans="7:7" x14ac:dyDescent="0.25">
      <c r="G9095">
        <f t="shared" si="159"/>
        <v>0</v>
      </c>
    </row>
    <row r="9096" spans="7:7" x14ac:dyDescent="0.25">
      <c r="G9096">
        <f t="shared" ref="G9096:G9159" si="160">IF(E9096=E9095,G9095,D9096)</f>
        <v>0</v>
      </c>
    </row>
    <row r="9097" spans="7:7" x14ac:dyDescent="0.25">
      <c r="G9097">
        <f t="shared" si="160"/>
        <v>0</v>
      </c>
    </row>
    <row r="9098" spans="7:7" x14ac:dyDescent="0.25">
      <c r="G9098">
        <f t="shared" si="160"/>
        <v>0</v>
      </c>
    </row>
    <row r="9099" spans="7:7" x14ac:dyDescent="0.25">
      <c r="G9099">
        <f t="shared" si="160"/>
        <v>0</v>
      </c>
    </row>
    <row r="9100" spans="7:7" x14ac:dyDescent="0.25">
      <c r="G9100">
        <f t="shared" si="160"/>
        <v>0</v>
      </c>
    </row>
    <row r="9101" spans="7:7" x14ac:dyDescent="0.25">
      <c r="G9101">
        <f t="shared" si="160"/>
        <v>0</v>
      </c>
    </row>
    <row r="9102" spans="7:7" x14ac:dyDescent="0.25">
      <c r="G9102">
        <f t="shared" si="160"/>
        <v>0</v>
      </c>
    </row>
    <row r="9103" spans="7:7" x14ac:dyDescent="0.25">
      <c r="G9103">
        <f t="shared" si="160"/>
        <v>0</v>
      </c>
    </row>
    <row r="9104" spans="7:7" x14ac:dyDescent="0.25">
      <c r="G9104">
        <f t="shared" si="160"/>
        <v>0</v>
      </c>
    </row>
    <row r="9105" spans="7:7" x14ac:dyDescent="0.25">
      <c r="G9105">
        <f t="shared" si="160"/>
        <v>0</v>
      </c>
    </row>
    <row r="9106" spans="7:7" x14ac:dyDescent="0.25">
      <c r="G9106">
        <f t="shared" si="160"/>
        <v>0</v>
      </c>
    </row>
    <row r="9107" spans="7:7" x14ac:dyDescent="0.25">
      <c r="G9107">
        <f t="shared" si="160"/>
        <v>0</v>
      </c>
    </row>
    <row r="9108" spans="7:7" x14ac:dyDescent="0.25">
      <c r="G9108">
        <f t="shared" si="160"/>
        <v>0</v>
      </c>
    </row>
    <row r="9109" spans="7:7" x14ac:dyDescent="0.25">
      <c r="G9109">
        <f t="shared" si="160"/>
        <v>0</v>
      </c>
    </row>
    <row r="9110" spans="7:7" x14ac:dyDescent="0.25">
      <c r="G9110">
        <f t="shared" si="160"/>
        <v>0</v>
      </c>
    </row>
    <row r="9111" spans="7:7" x14ac:dyDescent="0.25">
      <c r="G9111">
        <f t="shared" si="160"/>
        <v>0</v>
      </c>
    </row>
    <row r="9112" spans="7:7" x14ac:dyDescent="0.25">
      <c r="G9112">
        <f t="shared" si="160"/>
        <v>0</v>
      </c>
    </row>
    <row r="9113" spans="7:7" x14ac:dyDescent="0.25">
      <c r="G9113">
        <f t="shared" si="160"/>
        <v>0</v>
      </c>
    </row>
    <row r="9114" spans="7:7" x14ac:dyDescent="0.25">
      <c r="G9114">
        <f t="shared" si="160"/>
        <v>0</v>
      </c>
    </row>
    <row r="9115" spans="7:7" x14ac:dyDescent="0.25">
      <c r="G9115">
        <f t="shared" si="160"/>
        <v>0</v>
      </c>
    </row>
    <row r="9116" spans="7:7" x14ac:dyDescent="0.25">
      <c r="G9116">
        <f t="shared" si="160"/>
        <v>0</v>
      </c>
    </row>
    <row r="9117" spans="7:7" x14ac:dyDescent="0.25">
      <c r="G9117">
        <f t="shared" si="160"/>
        <v>0</v>
      </c>
    </row>
    <row r="9118" spans="7:7" x14ac:dyDescent="0.25">
      <c r="G9118">
        <f t="shared" si="160"/>
        <v>0</v>
      </c>
    </row>
    <row r="9119" spans="7:7" x14ac:dyDescent="0.25">
      <c r="G9119">
        <f t="shared" si="160"/>
        <v>0</v>
      </c>
    </row>
    <row r="9120" spans="7:7" x14ac:dyDescent="0.25">
      <c r="G9120">
        <f t="shared" si="160"/>
        <v>0</v>
      </c>
    </row>
    <row r="9121" spans="7:7" x14ac:dyDescent="0.25">
      <c r="G9121">
        <f t="shared" si="160"/>
        <v>0</v>
      </c>
    </row>
    <row r="9122" spans="7:7" x14ac:dyDescent="0.25">
      <c r="G9122">
        <f t="shared" si="160"/>
        <v>0</v>
      </c>
    </row>
    <row r="9123" spans="7:7" x14ac:dyDescent="0.25">
      <c r="G9123">
        <f t="shared" si="160"/>
        <v>0</v>
      </c>
    </row>
    <row r="9124" spans="7:7" x14ac:dyDescent="0.25">
      <c r="G9124">
        <f t="shared" si="160"/>
        <v>0</v>
      </c>
    </row>
    <row r="9125" spans="7:7" x14ac:dyDescent="0.25">
      <c r="G9125">
        <f t="shared" si="160"/>
        <v>0</v>
      </c>
    </row>
    <row r="9126" spans="7:7" x14ac:dyDescent="0.25">
      <c r="G9126">
        <f t="shared" si="160"/>
        <v>0</v>
      </c>
    </row>
    <row r="9127" spans="7:7" x14ac:dyDescent="0.25">
      <c r="G9127">
        <f t="shared" si="160"/>
        <v>0</v>
      </c>
    </row>
    <row r="9128" spans="7:7" x14ac:dyDescent="0.25">
      <c r="G9128">
        <f t="shared" si="160"/>
        <v>0</v>
      </c>
    </row>
    <row r="9129" spans="7:7" x14ac:dyDescent="0.25">
      <c r="G9129">
        <f t="shared" si="160"/>
        <v>0</v>
      </c>
    </row>
    <row r="9130" spans="7:7" x14ac:dyDescent="0.25">
      <c r="G9130">
        <f t="shared" si="160"/>
        <v>0</v>
      </c>
    </row>
    <row r="9131" spans="7:7" x14ac:dyDescent="0.25">
      <c r="G9131">
        <f t="shared" si="160"/>
        <v>0</v>
      </c>
    </row>
    <row r="9132" spans="7:7" x14ac:dyDescent="0.25">
      <c r="G9132">
        <f t="shared" si="160"/>
        <v>0</v>
      </c>
    </row>
    <row r="9133" spans="7:7" x14ac:dyDescent="0.25">
      <c r="G9133">
        <f t="shared" si="160"/>
        <v>0</v>
      </c>
    </row>
    <row r="9134" spans="7:7" x14ac:dyDescent="0.25">
      <c r="G9134">
        <f t="shared" si="160"/>
        <v>0</v>
      </c>
    </row>
    <row r="9135" spans="7:7" x14ac:dyDescent="0.25">
      <c r="G9135">
        <f t="shared" si="160"/>
        <v>0</v>
      </c>
    </row>
    <row r="9136" spans="7:7" x14ac:dyDescent="0.25">
      <c r="G9136">
        <f t="shared" si="160"/>
        <v>0</v>
      </c>
    </row>
    <row r="9137" spans="7:7" x14ac:dyDescent="0.25">
      <c r="G9137">
        <f t="shared" si="160"/>
        <v>0</v>
      </c>
    </row>
    <row r="9138" spans="7:7" x14ac:dyDescent="0.25">
      <c r="G9138">
        <f t="shared" si="160"/>
        <v>0</v>
      </c>
    </row>
    <row r="9139" spans="7:7" x14ac:dyDescent="0.25">
      <c r="G9139">
        <f t="shared" si="160"/>
        <v>0</v>
      </c>
    </row>
    <row r="9140" spans="7:7" x14ac:dyDescent="0.25">
      <c r="G9140">
        <f t="shared" si="160"/>
        <v>0</v>
      </c>
    </row>
    <row r="9141" spans="7:7" x14ac:dyDescent="0.25">
      <c r="G9141">
        <f t="shared" si="160"/>
        <v>0</v>
      </c>
    </row>
    <row r="9142" spans="7:7" x14ac:dyDescent="0.25">
      <c r="G9142">
        <f t="shared" si="160"/>
        <v>0</v>
      </c>
    </row>
    <row r="9143" spans="7:7" x14ac:dyDescent="0.25">
      <c r="G9143">
        <f t="shared" si="160"/>
        <v>0</v>
      </c>
    </row>
    <row r="9144" spans="7:7" x14ac:dyDescent="0.25">
      <c r="G9144">
        <f t="shared" si="160"/>
        <v>0</v>
      </c>
    </row>
    <row r="9145" spans="7:7" x14ac:dyDescent="0.25">
      <c r="G9145">
        <f t="shared" si="160"/>
        <v>0</v>
      </c>
    </row>
    <row r="9146" spans="7:7" x14ac:dyDescent="0.25">
      <c r="G9146">
        <f t="shared" si="160"/>
        <v>0</v>
      </c>
    </row>
    <row r="9147" spans="7:7" x14ac:dyDescent="0.25">
      <c r="G9147">
        <f t="shared" si="160"/>
        <v>0</v>
      </c>
    </row>
    <row r="9148" spans="7:7" x14ac:dyDescent="0.25">
      <c r="G9148">
        <f t="shared" si="160"/>
        <v>0</v>
      </c>
    </row>
    <row r="9149" spans="7:7" x14ac:dyDescent="0.25">
      <c r="G9149">
        <f t="shared" si="160"/>
        <v>0</v>
      </c>
    </row>
    <row r="9150" spans="7:7" x14ac:dyDescent="0.25">
      <c r="G9150">
        <f t="shared" si="160"/>
        <v>0</v>
      </c>
    </row>
    <row r="9151" spans="7:7" x14ac:dyDescent="0.25">
      <c r="G9151">
        <f t="shared" si="160"/>
        <v>0</v>
      </c>
    </row>
    <row r="9152" spans="7:7" x14ac:dyDescent="0.25">
      <c r="G9152">
        <f t="shared" si="160"/>
        <v>0</v>
      </c>
    </row>
    <row r="9153" spans="7:7" x14ac:dyDescent="0.25">
      <c r="G9153">
        <f t="shared" si="160"/>
        <v>0</v>
      </c>
    </row>
    <row r="9154" spans="7:7" x14ac:dyDescent="0.25">
      <c r="G9154">
        <f t="shared" si="160"/>
        <v>0</v>
      </c>
    </row>
    <row r="9155" spans="7:7" x14ac:dyDescent="0.25">
      <c r="G9155">
        <f t="shared" si="160"/>
        <v>0</v>
      </c>
    </row>
    <row r="9156" spans="7:7" x14ac:dyDescent="0.25">
      <c r="G9156">
        <f t="shared" si="160"/>
        <v>0</v>
      </c>
    </row>
    <row r="9157" spans="7:7" x14ac:dyDescent="0.25">
      <c r="G9157">
        <f t="shared" si="160"/>
        <v>0</v>
      </c>
    </row>
    <row r="9158" spans="7:7" x14ac:dyDescent="0.25">
      <c r="G9158">
        <f t="shared" si="160"/>
        <v>0</v>
      </c>
    </row>
    <row r="9159" spans="7:7" x14ac:dyDescent="0.25">
      <c r="G9159">
        <f t="shared" si="160"/>
        <v>0</v>
      </c>
    </row>
    <row r="9160" spans="7:7" x14ac:dyDescent="0.25">
      <c r="G9160">
        <f t="shared" ref="G9160:G9223" si="161">IF(E9160=E9159,G9159,D9160)</f>
        <v>0</v>
      </c>
    </row>
    <row r="9161" spans="7:7" x14ac:dyDescent="0.25">
      <c r="G9161">
        <f t="shared" si="161"/>
        <v>0</v>
      </c>
    </row>
    <row r="9162" spans="7:7" x14ac:dyDescent="0.25">
      <c r="G9162">
        <f t="shared" si="161"/>
        <v>0</v>
      </c>
    </row>
    <row r="9163" spans="7:7" x14ac:dyDescent="0.25">
      <c r="G9163">
        <f t="shared" si="161"/>
        <v>0</v>
      </c>
    </row>
    <row r="9164" spans="7:7" x14ac:dyDescent="0.25">
      <c r="G9164">
        <f t="shared" si="161"/>
        <v>0</v>
      </c>
    </row>
    <row r="9165" spans="7:7" x14ac:dyDescent="0.25">
      <c r="G9165">
        <f t="shared" si="161"/>
        <v>0</v>
      </c>
    </row>
    <row r="9166" spans="7:7" x14ac:dyDescent="0.25">
      <c r="G9166">
        <f t="shared" si="161"/>
        <v>0</v>
      </c>
    </row>
    <row r="9167" spans="7:7" x14ac:dyDescent="0.25">
      <c r="G9167">
        <f t="shared" si="161"/>
        <v>0</v>
      </c>
    </row>
    <row r="9168" spans="7:7" x14ac:dyDescent="0.25">
      <c r="G9168">
        <f t="shared" si="161"/>
        <v>0</v>
      </c>
    </row>
    <row r="9169" spans="7:7" x14ac:dyDescent="0.25">
      <c r="G9169">
        <f t="shared" si="161"/>
        <v>0</v>
      </c>
    </row>
    <row r="9170" spans="7:7" x14ac:dyDescent="0.25">
      <c r="G9170">
        <f t="shared" si="161"/>
        <v>0</v>
      </c>
    </row>
    <row r="9171" spans="7:7" x14ac:dyDescent="0.25">
      <c r="G9171">
        <f t="shared" si="161"/>
        <v>0</v>
      </c>
    </row>
    <row r="9172" spans="7:7" x14ac:dyDescent="0.25">
      <c r="G9172">
        <f t="shared" si="161"/>
        <v>0</v>
      </c>
    </row>
    <row r="9173" spans="7:7" x14ac:dyDescent="0.25">
      <c r="G9173">
        <f t="shared" si="161"/>
        <v>0</v>
      </c>
    </row>
    <row r="9174" spans="7:7" x14ac:dyDescent="0.25">
      <c r="G9174">
        <f t="shared" si="161"/>
        <v>0</v>
      </c>
    </row>
    <row r="9175" spans="7:7" x14ac:dyDescent="0.25">
      <c r="G9175">
        <f t="shared" si="161"/>
        <v>0</v>
      </c>
    </row>
    <row r="9176" spans="7:7" x14ac:dyDescent="0.25">
      <c r="G9176">
        <f t="shared" si="161"/>
        <v>0</v>
      </c>
    </row>
    <row r="9177" spans="7:7" x14ac:dyDescent="0.25">
      <c r="G9177">
        <f t="shared" si="161"/>
        <v>0</v>
      </c>
    </row>
    <row r="9178" spans="7:7" x14ac:dyDescent="0.25">
      <c r="G9178">
        <f t="shared" si="161"/>
        <v>0</v>
      </c>
    </row>
    <row r="9179" spans="7:7" x14ac:dyDescent="0.25">
      <c r="G9179">
        <f t="shared" si="161"/>
        <v>0</v>
      </c>
    </row>
    <row r="9180" spans="7:7" x14ac:dyDescent="0.25">
      <c r="G9180">
        <f t="shared" si="161"/>
        <v>0</v>
      </c>
    </row>
    <row r="9181" spans="7:7" x14ac:dyDescent="0.25">
      <c r="G9181">
        <f t="shared" si="161"/>
        <v>0</v>
      </c>
    </row>
    <row r="9182" spans="7:7" x14ac:dyDescent="0.25">
      <c r="G9182">
        <f t="shared" si="161"/>
        <v>0</v>
      </c>
    </row>
    <row r="9183" spans="7:7" x14ac:dyDescent="0.25">
      <c r="G9183">
        <f t="shared" si="161"/>
        <v>0</v>
      </c>
    </row>
    <row r="9184" spans="7:7" x14ac:dyDescent="0.25">
      <c r="G9184">
        <f t="shared" si="161"/>
        <v>0</v>
      </c>
    </row>
    <row r="9185" spans="7:7" x14ac:dyDescent="0.25">
      <c r="G9185">
        <f t="shared" si="161"/>
        <v>0</v>
      </c>
    </row>
    <row r="9186" spans="7:7" x14ac:dyDescent="0.25">
      <c r="G9186">
        <f t="shared" si="161"/>
        <v>0</v>
      </c>
    </row>
    <row r="9187" spans="7:7" x14ac:dyDescent="0.25">
      <c r="G9187">
        <f t="shared" si="161"/>
        <v>0</v>
      </c>
    </row>
    <row r="9188" spans="7:7" x14ac:dyDescent="0.25">
      <c r="G9188">
        <f t="shared" si="161"/>
        <v>0</v>
      </c>
    </row>
    <row r="9189" spans="7:7" x14ac:dyDescent="0.25">
      <c r="G9189">
        <f t="shared" si="161"/>
        <v>0</v>
      </c>
    </row>
    <row r="9190" spans="7:7" x14ac:dyDescent="0.25">
      <c r="G9190">
        <f t="shared" si="161"/>
        <v>0</v>
      </c>
    </row>
    <row r="9191" spans="7:7" x14ac:dyDescent="0.25">
      <c r="G9191">
        <f t="shared" si="161"/>
        <v>0</v>
      </c>
    </row>
    <row r="9192" spans="7:7" x14ac:dyDescent="0.25">
      <c r="G9192">
        <f t="shared" si="161"/>
        <v>0</v>
      </c>
    </row>
    <row r="9193" spans="7:7" x14ac:dyDescent="0.25">
      <c r="G9193">
        <f t="shared" si="161"/>
        <v>0</v>
      </c>
    </row>
    <row r="9194" spans="7:7" x14ac:dyDescent="0.25">
      <c r="G9194">
        <f t="shared" si="161"/>
        <v>0</v>
      </c>
    </row>
    <row r="9195" spans="7:7" x14ac:dyDescent="0.25">
      <c r="G9195">
        <f t="shared" si="161"/>
        <v>0</v>
      </c>
    </row>
    <row r="9196" spans="7:7" x14ac:dyDescent="0.25">
      <c r="G9196">
        <f t="shared" si="161"/>
        <v>0</v>
      </c>
    </row>
    <row r="9197" spans="7:7" x14ac:dyDescent="0.25">
      <c r="G9197">
        <f t="shared" si="161"/>
        <v>0</v>
      </c>
    </row>
    <row r="9198" spans="7:7" x14ac:dyDescent="0.25">
      <c r="G9198">
        <f t="shared" si="161"/>
        <v>0</v>
      </c>
    </row>
    <row r="9199" spans="7:7" x14ac:dyDescent="0.25">
      <c r="G9199">
        <f t="shared" si="161"/>
        <v>0</v>
      </c>
    </row>
    <row r="9200" spans="7:7" x14ac:dyDescent="0.25">
      <c r="G9200">
        <f t="shared" si="161"/>
        <v>0</v>
      </c>
    </row>
    <row r="9201" spans="7:7" x14ac:dyDescent="0.25">
      <c r="G9201">
        <f t="shared" si="161"/>
        <v>0</v>
      </c>
    </row>
    <row r="9202" spans="7:7" x14ac:dyDescent="0.25">
      <c r="G9202">
        <f t="shared" si="161"/>
        <v>0</v>
      </c>
    </row>
    <row r="9203" spans="7:7" x14ac:dyDescent="0.25">
      <c r="G9203">
        <f t="shared" si="161"/>
        <v>0</v>
      </c>
    </row>
    <row r="9204" spans="7:7" x14ac:dyDescent="0.25">
      <c r="G9204">
        <f t="shared" si="161"/>
        <v>0</v>
      </c>
    </row>
    <row r="9205" spans="7:7" x14ac:dyDescent="0.25">
      <c r="G9205">
        <f t="shared" si="161"/>
        <v>0</v>
      </c>
    </row>
    <row r="9206" spans="7:7" x14ac:dyDescent="0.25">
      <c r="G9206">
        <f t="shared" si="161"/>
        <v>0</v>
      </c>
    </row>
    <row r="9207" spans="7:7" x14ac:dyDescent="0.25">
      <c r="G9207">
        <f t="shared" si="161"/>
        <v>0</v>
      </c>
    </row>
    <row r="9208" spans="7:7" x14ac:dyDescent="0.25">
      <c r="G9208">
        <f t="shared" si="161"/>
        <v>0</v>
      </c>
    </row>
    <row r="9209" spans="7:7" x14ac:dyDescent="0.25">
      <c r="G9209">
        <f t="shared" si="161"/>
        <v>0</v>
      </c>
    </row>
    <row r="9210" spans="7:7" x14ac:dyDescent="0.25">
      <c r="G9210">
        <f t="shared" si="161"/>
        <v>0</v>
      </c>
    </row>
    <row r="9211" spans="7:7" x14ac:dyDescent="0.25">
      <c r="G9211">
        <f t="shared" si="161"/>
        <v>0</v>
      </c>
    </row>
    <row r="9212" spans="7:7" x14ac:dyDescent="0.25">
      <c r="G9212">
        <f t="shared" si="161"/>
        <v>0</v>
      </c>
    </row>
    <row r="9213" spans="7:7" x14ac:dyDescent="0.25">
      <c r="G9213">
        <f t="shared" si="161"/>
        <v>0</v>
      </c>
    </row>
    <row r="9214" spans="7:7" x14ac:dyDescent="0.25">
      <c r="G9214">
        <f t="shared" si="161"/>
        <v>0</v>
      </c>
    </row>
    <row r="9215" spans="7:7" x14ac:dyDescent="0.25">
      <c r="G9215">
        <f t="shared" si="161"/>
        <v>0</v>
      </c>
    </row>
    <row r="9216" spans="7:7" x14ac:dyDescent="0.25">
      <c r="G9216">
        <f t="shared" si="161"/>
        <v>0</v>
      </c>
    </row>
    <row r="9217" spans="7:7" x14ac:dyDescent="0.25">
      <c r="G9217">
        <f t="shared" si="161"/>
        <v>0</v>
      </c>
    </row>
    <row r="9218" spans="7:7" x14ac:dyDescent="0.25">
      <c r="G9218">
        <f t="shared" si="161"/>
        <v>0</v>
      </c>
    </row>
    <row r="9219" spans="7:7" x14ac:dyDescent="0.25">
      <c r="G9219">
        <f t="shared" si="161"/>
        <v>0</v>
      </c>
    </row>
    <row r="9220" spans="7:7" x14ac:dyDescent="0.25">
      <c r="G9220">
        <f t="shared" si="161"/>
        <v>0</v>
      </c>
    </row>
    <row r="9221" spans="7:7" x14ac:dyDescent="0.25">
      <c r="G9221">
        <f t="shared" si="161"/>
        <v>0</v>
      </c>
    </row>
    <row r="9222" spans="7:7" x14ac:dyDescent="0.25">
      <c r="G9222">
        <f t="shared" si="161"/>
        <v>0</v>
      </c>
    </row>
    <row r="9223" spans="7:7" x14ac:dyDescent="0.25">
      <c r="G9223">
        <f t="shared" si="161"/>
        <v>0</v>
      </c>
    </row>
    <row r="9224" spans="7:7" x14ac:dyDescent="0.25">
      <c r="G9224">
        <f t="shared" ref="G9224:G9287" si="162">IF(E9224=E9223,G9223,D9224)</f>
        <v>0</v>
      </c>
    </row>
    <row r="9225" spans="7:7" x14ac:dyDescent="0.25">
      <c r="G9225">
        <f t="shared" si="162"/>
        <v>0</v>
      </c>
    </row>
    <row r="9226" spans="7:7" x14ac:dyDescent="0.25">
      <c r="G9226">
        <f t="shared" si="162"/>
        <v>0</v>
      </c>
    </row>
    <row r="9227" spans="7:7" x14ac:dyDescent="0.25">
      <c r="G9227">
        <f t="shared" si="162"/>
        <v>0</v>
      </c>
    </row>
    <row r="9228" spans="7:7" x14ac:dyDescent="0.25">
      <c r="G9228">
        <f t="shared" si="162"/>
        <v>0</v>
      </c>
    </row>
    <row r="9229" spans="7:7" x14ac:dyDescent="0.25">
      <c r="G9229">
        <f t="shared" si="162"/>
        <v>0</v>
      </c>
    </row>
    <row r="9230" spans="7:7" x14ac:dyDescent="0.25">
      <c r="G9230">
        <f t="shared" si="162"/>
        <v>0</v>
      </c>
    </row>
    <row r="9231" spans="7:7" x14ac:dyDescent="0.25">
      <c r="G9231">
        <f t="shared" si="162"/>
        <v>0</v>
      </c>
    </row>
    <row r="9232" spans="7:7" x14ac:dyDescent="0.25">
      <c r="G9232">
        <f t="shared" si="162"/>
        <v>0</v>
      </c>
    </row>
    <row r="9233" spans="7:7" x14ac:dyDescent="0.25">
      <c r="G9233">
        <f t="shared" si="162"/>
        <v>0</v>
      </c>
    </row>
    <row r="9234" spans="7:7" x14ac:dyDescent="0.25">
      <c r="G9234">
        <f t="shared" si="162"/>
        <v>0</v>
      </c>
    </row>
    <row r="9235" spans="7:7" x14ac:dyDescent="0.25">
      <c r="G9235">
        <f t="shared" si="162"/>
        <v>0</v>
      </c>
    </row>
    <row r="9236" spans="7:7" x14ac:dyDescent="0.25">
      <c r="G9236">
        <f t="shared" si="162"/>
        <v>0</v>
      </c>
    </row>
    <row r="9237" spans="7:7" x14ac:dyDescent="0.25">
      <c r="G9237">
        <f t="shared" si="162"/>
        <v>0</v>
      </c>
    </row>
    <row r="9238" spans="7:7" x14ac:dyDescent="0.25">
      <c r="G9238">
        <f t="shared" si="162"/>
        <v>0</v>
      </c>
    </row>
    <row r="9239" spans="7:7" x14ac:dyDescent="0.25">
      <c r="G9239">
        <f t="shared" si="162"/>
        <v>0</v>
      </c>
    </row>
    <row r="9240" spans="7:7" x14ac:dyDescent="0.25">
      <c r="G9240">
        <f t="shared" si="162"/>
        <v>0</v>
      </c>
    </row>
    <row r="9241" spans="7:7" x14ac:dyDescent="0.25">
      <c r="G9241">
        <f t="shared" si="162"/>
        <v>0</v>
      </c>
    </row>
    <row r="9242" spans="7:7" x14ac:dyDescent="0.25">
      <c r="G9242">
        <f t="shared" si="162"/>
        <v>0</v>
      </c>
    </row>
    <row r="9243" spans="7:7" x14ac:dyDescent="0.25">
      <c r="G9243">
        <f t="shared" si="162"/>
        <v>0</v>
      </c>
    </row>
    <row r="9244" spans="7:7" x14ac:dyDescent="0.25">
      <c r="G9244">
        <f t="shared" si="162"/>
        <v>0</v>
      </c>
    </row>
    <row r="9245" spans="7:7" x14ac:dyDescent="0.25">
      <c r="G9245">
        <f t="shared" si="162"/>
        <v>0</v>
      </c>
    </row>
    <row r="9246" spans="7:7" x14ac:dyDescent="0.25">
      <c r="G9246">
        <f t="shared" si="162"/>
        <v>0</v>
      </c>
    </row>
    <row r="9247" spans="7:7" x14ac:dyDescent="0.25">
      <c r="G9247">
        <f t="shared" si="162"/>
        <v>0</v>
      </c>
    </row>
    <row r="9248" spans="7:7" x14ac:dyDescent="0.25">
      <c r="G9248">
        <f t="shared" si="162"/>
        <v>0</v>
      </c>
    </row>
    <row r="9249" spans="7:7" x14ac:dyDescent="0.25">
      <c r="G9249">
        <f t="shared" si="162"/>
        <v>0</v>
      </c>
    </row>
    <row r="9250" spans="7:7" x14ac:dyDescent="0.25">
      <c r="G9250">
        <f t="shared" si="162"/>
        <v>0</v>
      </c>
    </row>
    <row r="9251" spans="7:7" x14ac:dyDescent="0.25">
      <c r="G9251">
        <f t="shared" si="162"/>
        <v>0</v>
      </c>
    </row>
    <row r="9252" spans="7:7" x14ac:dyDescent="0.25">
      <c r="G9252">
        <f t="shared" si="162"/>
        <v>0</v>
      </c>
    </row>
    <row r="9253" spans="7:7" x14ac:dyDescent="0.25">
      <c r="G9253">
        <f t="shared" si="162"/>
        <v>0</v>
      </c>
    </row>
    <row r="9254" spans="7:7" x14ac:dyDescent="0.25">
      <c r="G9254">
        <f t="shared" si="162"/>
        <v>0</v>
      </c>
    </row>
    <row r="9255" spans="7:7" x14ac:dyDescent="0.25">
      <c r="G9255">
        <f t="shared" si="162"/>
        <v>0</v>
      </c>
    </row>
    <row r="9256" spans="7:7" x14ac:dyDescent="0.25">
      <c r="G9256">
        <f t="shared" si="162"/>
        <v>0</v>
      </c>
    </row>
    <row r="9257" spans="7:7" x14ac:dyDescent="0.25">
      <c r="G9257">
        <f t="shared" si="162"/>
        <v>0</v>
      </c>
    </row>
    <row r="9258" spans="7:7" x14ac:dyDescent="0.25">
      <c r="G9258">
        <f t="shared" si="162"/>
        <v>0</v>
      </c>
    </row>
    <row r="9259" spans="7:7" x14ac:dyDescent="0.25">
      <c r="G9259">
        <f t="shared" si="162"/>
        <v>0</v>
      </c>
    </row>
    <row r="9260" spans="7:7" x14ac:dyDescent="0.25">
      <c r="G9260">
        <f t="shared" si="162"/>
        <v>0</v>
      </c>
    </row>
    <row r="9261" spans="7:7" x14ac:dyDescent="0.25">
      <c r="G9261">
        <f t="shared" si="162"/>
        <v>0</v>
      </c>
    </row>
    <row r="9262" spans="7:7" x14ac:dyDescent="0.25">
      <c r="G9262">
        <f t="shared" si="162"/>
        <v>0</v>
      </c>
    </row>
    <row r="9263" spans="7:7" x14ac:dyDescent="0.25">
      <c r="G9263">
        <f t="shared" si="162"/>
        <v>0</v>
      </c>
    </row>
    <row r="9264" spans="7:7" x14ac:dyDescent="0.25">
      <c r="G9264">
        <f t="shared" si="162"/>
        <v>0</v>
      </c>
    </row>
    <row r="9265" spans="7:7" x14ac:dyDescent="0.25">
      <c r="G9265">
        <f t="shared" si="162"/>
        <v>0</v>
      </c>
    </row>
    <row r="9266" spans="7:7" x14ac:dyDescent="0.25">
      <c r="G9266">
        <f t="shared" si="162"/>
        <v>0</v>
      </c>
    </row>
    <row r="9267" spans="7:7" x14ac:dyDescent="0.25">
      <c r="G9267">
        <f t="shared" si="162"/>
        <v>0</v>
      </c>
    </row>
    <row r="9268" spans="7:7" x14ac:dyDescent="0.25">
      <c r="G9268">
        <f t="shared" si="162"/>
        <v>0</v>
      </c>
    </row>
    <row r="9269" spans="7:7" x14ac:dyDescent="0.25">
      <c r="G9269">
        <f t="shared" si="162"/>
        <v>0</v>
      </c>
    </row>
    <row r="9270" spans="7:7" x14ac:dyDescent="0.25">
      <c r="G9270">
        <f t="shared" si="162"/>
        <v>0</v>
      </c>
    </row>
    <row r="9271" spans="7:7" x14ac:dyDescent="0.25">
      <c r="G9271">
        <f t="shared" si="162"/>
        <v>0</v>
      </c>
    </row>
    <row r="9272" spans="7:7" x14ac:dyDescent="0.25">
      <c r="G9272">
        <f t="shared" si="162"/>
        <v>0</v>
      </c>
    </row>
    <row r="9273" spans="7:7" x14ac:dyDescent="0.25">
      <c r="G9273">
        <f t="shared" si="162"/>
        <v>0</v>
      </c>
    </row>
    <row r="9274" spans="7:7" x14ac:dyDescent="0.25">
      <c r="G9274">
        <f t="shared" si="162"/>
        <v>0</v>
      </c>
    </row>
    <row r="9275" spans="7:7" x14ac:dyDescent="0.25">
      <c r="G9275">
        <f t="shared" si="162"/>
        <v>0</v>
      </c>
    </row>
    <row r="9276" spans="7:7" x14ac:dyDescent="0.25">
      <c r="G9276">
        <f t="shared" si="162"/>
        <v>0</v>
      </c>
    </row>
    <row r="9277" spans="7:7" x14ac:dyDescent="0.25">
      <c r="G9277">
        <f t="shared" si="162"/>
        <v>0</v>
      </c>
    </row>
    <row r="9278" spans="7:7" x14ac:dyDescent="0.25">
      <c r="G9278">
        <f t="shared" si="162"/>
        <v>0</v>
      </c>
    </row>
    <row r="9279" spans="7:7" x14ac:dyDescent="0.25">
      <c r="G9279">
        <f t="shared" si="162"/>
        <v>0</v>
      </c>
    </row>
    <row r="9280" spans="7:7" x14ac:dyDescent="0.25">
      <c r="G9280">
        <f t="shared" si="162"/>
        <v>0</v>
      </c>
    </row>
    <row r="9281" spans="7:7" x14ac:dyDescent="0.25">
      <c r="G9281">
        <f t="shared" si="162"/>
        <v>0</v>
      </c>
    </row>
    <row r="9282" spans="7:7" x14ac:dyDescent="0.25">
      <c r="G9282">
        <f t="shared" si="162"/>
        <v>0</v>
      </c>
    </row>
    <row r="9283" spans="7:7" x14ac:dyDescent="0.25">
      <c r="G9283">
        <f t="shared" si="162"/>
        <v>0</v>
      </c>
    </row>
    <row r="9284" spans="7:7" x14ac:dyDescent="0.25">
      <c r="G9284">
        <f t="shared" si="162"/>
        <v>0</v>
      </c>
    </row>
    <row r="9285" spans="7:7" x14ac:dyDescent="0.25">
      <c r="G9285">
        <f t="shared" si="162"/>
        <v>0</v>
      </c>
    </row>
    <row r="9286" spans="7:7" x14ac:dyDescent="0.25">
      <c r="G9286">
        <f t="shared" si="162"/>
        <v>0</v>
      </c>
    </row>
    <row r="9287" spans="7:7" x14ac:dyDescent="0.25">
      <c r="G9287">
        <f t="shared" si="162"/>
        <v>0</v>
      </c>
    </row>
    <row r="9288" spans="7:7" x14ac:dyDescent="0.25">
      <c r="G9288">
        <f t="shared" ref="G9288:G9351" si="163">IF(E9288=E9287,G9287,D9288)</f>
        <v>0</v>
      </c>
    </row>
    <row r="9289" spans="7:7" x14ac:dyDescent="0.25">
      <c r="G9289">
        <f t="shared" si="163"/>
        <v>0</v>
      </c>
    </row>
    <row r="9290" spans="7:7" x14ac:dyDescent="0.25">
      <c r="G9290">
        <f t="shared" si="163"/>
        <v>0</v>
      </c>
    </row>
    <row r="9291" spans="7:7" x14ac:dyDescent="0.25">
      <c r="G9291">
        <f t="shared" si="163"/>
        <v>0</v>
      </c>
    </row>
    <row r="9292" spans="7:7" x14ac:dyDescent="0.25">
      <c r="G9292">
        <f t="shared" si="163"/>
        <v>0</v>
      </c>
    </row>
    <row r="9293" spans="7:7" x14ac:dyDescent="0.25">
      <c r="G9293">
        <f t="shared" si="163"/>
        <v>0</v>
      </c>
    </row>
    <row r="9294" spans="7:7" x14ac:dyDescent="0.25">
      <c r="G9294">
        <f t="shared" si="163"/>
        <v>0</v>
      </c>
    </row>
    <row r="9295" spans="7:7" x14ac:dyDescent="0.25">
      <c r="G9295">
        <f t="shared" si="163"/>
        <v>0</v>
      </c>
    </row>
    <row r="9296" spans="7:7" x14ac:dyDescent="0.25">
      <c r="G9296">
        <f t="shared" si="163"/>
        <v>0</v>
      </c>
    </row>
    <row r="9297" spans="7:7" x14ac:dyDescent="0.25">
      <c r="G9297">
        <f t="shared" si="163"/>
        <v>0</v>
      </c>
    </row>
    <row r="9298" spans="7:7" x14ac:dyDescent="0.25">
      <c r="G9298">
        <f t="shared" si="163"/>
        <v>0</v>
      </c>
    </row>
    <row r="9299" spans="7:7" x14ac:dyDescent="0.25">
      <c r="G9299">
        <f t="shared" si="163"/>
        <v>0</v>
      </c>
    </row>
    <row r="9300" spans="7:7" x14ac:dyDescent="0.25">
      <c r="G9300">
        <f t="shared" si="163"/>
        <v>0</v>
      </c>
    </row>
    <row r="9301" spans="7:7" x14ac:dyDescent="0.25">
      <c r="G9301">
        <f t="shared" si="163"/>
        <v>0</v>
      </c>
    </row>
    <row r="9302" spans="7:7" x14ac:dyDescent="0.25">
      <c r="G9302">
        <f t="shared" si="163"/>
        <v>0</v>
      </c>
    </row>
    <row r="9303" spans="7:7" x14ac:dyDescent="0.25">
      <c r="G9303">
        <f t="shared" si="163"/>
        <v>0</v>
      </c>
    </row>
    <row r="9304" spans="7:7" x14ac:dyDescent="0.25">
      <c r="G9304">
        <f t="shared" si="163"/>
        <v>0</v>
      </c>
    </row>
    <row r="9305" spans="7:7" x14ac:dyDescent="0.25">
      <c r="G9305">
        <f t="shared" si="163"/>
        <v>0</v>
      </c>
    </row>
    <row r="9306" spans="7:7" x14ac:dyDescent="0.25">
      <c r="G9306">
        <f t="shared" si="163"/>
        <v>0</v>
      </c>
    </row>
    <row r="9307" spans="7:7" x14ac:dyDescent="0.25">
      <c r="G9307">
        <f t="shared" si="163"/>
        <v>0</v>
      </c>
    </row>
    <row r="9308" spans="7:7" x14ac:dyDescent="0.25">
      <c r="G9308">
        <f t="shared" si="163"/>
        <v>0</v>
      </c>
    </row>
    <row r="9309" spans="7:7" x14ac:dyDescent="0.25">
      <c r="G9309">
        <f t="shared" si="163"/>
        <v>0</v>
      </c>
    </row>
    <row r="9310" spans="7:7" x14ac:dyDescent="0.25">
      <c r="G9310">
        <f t="shared" si="163"/>
        <v>0</v>
      </c>
    </row>
    <row r="9311" spans="7:7" x14ac:dyDescent="0.25">
      <c r="G9311">
        <f t="shared" si="163"/>
        <v>0</v>
      </c>
    </row>
    <row r="9312" spans="7:7" x14ac:dyDescent="0.25">
      <c r="G9312">
        <f t="shared" si="163"/>
        <v>0</v>
      </c>
    </row>
    <row r="9313" spans="7:7" x14ac:dyDescent="0.25">
      <c r="G9313">
        <f t="shared" si="163"/>
        <v>0</v>
      </c>
    </row>
    <row r="9314" spans="7:7" x14ac:dyDescent="0.25">
      <c r="G9314">
        <f t="shared" si="163"/>
        <v>0</v>
      </c>
    </row>
    <row r="9315" spans="7:7" x14ac:dyDescent="0.25">
      <c r="G9315">
        <f t="shared" si="163"/>
        <v>0</v>
      </c>
    </row>
    <row r="9316" spans="7:7" x14ac:dyDescent="0.25">
      <c r="G9316">
        <f t="shared" si="163"/>
        <v>0</v>
      </c>
    </row>
    <row r="9317" spans="7:7" x14ac:dyDescent="0.25">
      <c r="G9317">
        <f t="shared" si="163"/>
        <v>0</v>
      </c>
    </row>
    <row r="9318" spans="7:7" x14ac:dyDescent="0.25">
      <c r="G9318">
        <f t="shared" si="163"/>
        <v>0</v>
      </c>
    </row>
    <row r="9319" spans="7:7" x14ac:dyDescent="0.25">
      <c r="G9319">
        <f t="shared" si="163"/>
        <v>0</v>
      </c>
    </row>
    <row r="9320" spans="7:7" x14ac:dyDescent="0.25">
      <c r="G9320">
        <f t="shared" si="163"/>
        <v>0</v>
      </c>
    </row>
    <row r="9321" spans="7:7" x14ac:dyDescent="0.25">
      <c r="G9321">
        <f t="shared" si="163"/>
        <v>0</v>
      </c>
    </row>
    <row r="9322" spans="7:7" x14ac:dyDescent="0.25">
      <c r="G9322">
        <f t="shared" si="163"/>
        <v>0</v>
      </c>
    </row>
    <row r="9323" spans="7:7" x14ac:dyDescent="0.25">
      <c r="G9323">
        <f t="shared" si="163"/>
        <v>0</v>
      </c>
    </row>
    <row r="9324" spans="7:7" x14ac:dyDescent="0.25">
      <c r="G9324">
        <f t="shared" si="163"/>
        <v>0</v>
      </c>
    </row>
    <row r="9325" spans="7:7" x14ac:dyDescent="0.25">
      <c r="G9325">
        <f t="shared" si="163"/>
        <v>0</v>
      </c>
    </row>
    <row r="9326" spans="7:7" x14ac:dyDescent="0.25">
      <c r="G9326">
        <f t="shared" si="163"/>
        <v>0</v>
      </c>
    </row>
    <row r="9327" spans="7:7" x14ac:dyDescent="0.25">
      <c r="G9327">
        <f t="shared" si="163"/>
        <v>0</v>
      </c>
    </row>
    <row r="9328" spans="7:7" x14ac:dyDescent="0.25">
      <c r="G9328">
        <f t="shared" si="163"/>
        <v>0</v>
      </c>
    </row>
    <row r="9329" spans="7:7" x14ac:dyDescent="0.25">
      <c r="G9329">
        <f t="shared" si="163"/>
        <v>0</v>
      </c>
    </row>
    <row r="9330" spans="7:7" x14ac:dyDescent="0.25">
      <c r="G9330">
        <f t="shared" si="163"/>
        <v>0</v>
      </c>
    </row>
    <row r="9331" spans="7:7" x14ac:dyDescent="0.25">
      <c r="G9331">
        <f t="shared" si="163"/>
        <v>0</v>
      </c>
    </row>
    <row r="9332" spans="7:7" x14ac:dyDescent="0.25">
      <c r="G9332">
        <f t="shared" si="163"/>
        <v>0</v>
      </c>
    </row>
    <row r="9333" spans="7:7" x14ac:dyDescent="0.25">
      <c r="G9333">
        <f t="shared" si="163"/>
        <v>0</v>
      </c>
    </row>
    <row r="9334" spans="7:7" x14ac:dyDescent="0.25">
      <c r="G9334">
        <f t="shared" si="163"/>
        <v>0</v>
      </c>
    </row>
    <row r="9335" spans="7:7" x14ac:dyDescent="0.25">
      <c r="G9335">
        <f t="shared" si="163"/>
        <v>0</v>
      </c>
    </row>
    <row r="9336" spans="7:7" x14ac:dyDescent="0.25">
      <c r="G9336">
        <f t="shared" si="163"/>
        <v>0</v>
      </c>
    </row>
    <row r="9337" spans="7:7" x14ac:dyDescent="0.25">
      <c r="G9337">
        <f t="shared" si="163"/>
        <v>0</v>
      </c>
    </row>
    <row r="9338" spans="7:7" x14ac:dyDescent="0.25">
      <c r="G9338">
        <f t="shared" si="163"/>
        <v>0</v>
      </c>
    </row>
    <row r="9339" spans="7:7" x14ac:dyDescent="0.25">
      <c r="G9339">
        <f t="shared" si="163"/>
        <v>0</v>
      </c>
    </row>
    <row r="9340" spans="7:7" x14ac:dyDescent="0.25">
      <c r="G9340">
        <f t="shared" si="163"/>
        <v>0</v>
      </c>
    </row>
    <row r="9341" spans="7:7" x14ac:dyDescent="0.25">
      <c r="G9341">
        <f t="shared" si="163"/>
        <v>0</v>
      </c>
    </row>
    <row r="9342" spans="7:7" x14ac:dyDescent="0.25">
      <c r="G9342">
        <f t="shared" si="163"/>
        <v>0</v>
      </c>
    </row>
    <row r="9343" spans="7:7" x14ac:dyDescent="0.25">
      <c r="G9343">
        <f t="shared" si="163"/>
        <v>0</v>
      </c>
    </row>
    <row r="9344" spans="7:7" x14ac:dyDescent="0.25">
      <c r="G9344">
        <f t="shared" si="163"/>
        <v>0</v>
      </c>
    </row>
    <row r="9345" spans="7:7" x14ac:dyDescent="0.25">
      <c r="G9345">
        <f t="shared" si="163"/>
        <v>0</v>
      </c>
    </row>
    <row r="9346" spans="7:7" x14ac:dyDescent="0.25">
      <c r="G9346">
        <f t="shared" si="163"/>
        <v>0</v>
      </c>
    </row>
    <row r="9347" spans="7:7" x14ac:dyDescent="0.25">
      <c r="G9347">
        <f t="shared" si="163"/>
        <v>0</v>
      </c>
    </row>
    <row r="9348" spans="7:7" x14ac:dyDescent="0.25">
      <c r="G9348">
        <f t="shared" si="163"/>
        <v>0</v>
      </c>
    </row>
    <row r="9349" spans="7:7" x14ac:dyDescent="0.25">
      <c r="G9349">
        <f t="shared" si="163"/>
        <v>0</v>
      </c>
    </row>
    <row r="9350" spans="7:7" x14ac:dyDescent="0.25">
      <c r="G9350">
        <f t="shared" si="163"/>
        <v>0</v>
      </c>
    </row>
    <row r="9351" spans="7:7" x14ac:dyDescent="0.25">
      <c r="G9351">
        <f t="shared" si="163"/>
        <v>0</v>
      </c>
    </row>
    <row r="9352" spans="7:7" x14ac:dyDescent="0.25">
      <c r="G9352">
        <f t="shared" ref="G9352:G9415" si="164">IF(E9352=E9351,G9351,D9352)</f>
        <v>0</v>
      </c>
    </row>
    <row r="9353" spans="7:7" x14ac:dyDescent="0.25">
      <c r="G9353">
        <f t="shared" si="164"/>
        <v>0</v>
      </c>
    </row>
    <row r="9354" spans="7:7" x14ac:dyDescent="0.25">
      <c r="G9354">
        <f t="shared" si="164"/>
        <v>0</v>
      </c>
    </row>
    <row r="9355" spans="7:7" x14ac:dyDescent="0.25">
      <c r="G9355">
        <f t="shared" si="164"/>
        <v>0</v>
      </c>
    </row>
    <row r="9356" spans="7:7" x14ac:dyDescent="0.25">
      <c r="G9356">
        <f t="shared" si="164"/>
        <v>0</v>
      </c>
    </row>
    <row r="9357" spans="7:7" x14ac:dyDescent="0.25">
      <c r="G9357">
        <f t="shared" si="164"/>
        <v>0</v>
      </c>
    </row>
    <row r="9358" spans="7:7" x14ac:dyDescent="0.25">
      <c r="G9358">
        <f t="shared" si="164"/>
        <v>0</v>
      </c>
    </row>
    <row r="9359" spans="7:7" x14ac:dyDescent="0.25">
      <c r="G9359">
        <f t="shared" si="164"/>
        <v>0</v>
      </c>
    </row>
    <row r="9360" spans="7:7" x14ac:dyDescent="0.25">
      <c r="G9360">
        <f t="shared" si="164"/>
        <v>0</v>
      </c>
    </row>
    <row r="9361" spans="7:7" x14ac:dyDescent="0.25">
      <c r="G9361">
        <f t="shared" si="164"/>
        <v>0</v>
      </c>
    </row>
    <row r="9362" spans="7:7" x14ac:dyDescent="0.25">
      <c r="G9362">
        <f t="shared" si="164"/>
        <v>0</v>
      </c>
    </row>
    <row r="9363" spans="7:7" x14ac:dyDescent="0.25">
      <c r="G9363">
        <f t="shared" si="164"/>
        <v>0</v>
      </c>
    </row>
    <row r="9364" spans="7:7" x14ac:dyDescent="0.25">
      <c r="G9364">
        <f t="shared" si="164"/>
        <v>0</v>
      </c>
    </row>
    <row r="9365" spans="7:7" x14ac:dyDescent="0.25">
      <c r="G9365">
        <f t="shared" si="164"/>
        <v>0</v>
      </c>
    </row>
    <row r="9366" spans="7:7" x14ac:dyDescent="0.25">
      <c r="G9366">
        <f t="shared" si="164"/>
        <v>0</v>
      </c>
    </row>
    <row r="9367" spans="7:7" x14ac:dyDescent="0.25">
      <c r="G9367">
        <f t="shared" si="164"/>
        <v>0</v>
      </c>
    </row>
    <row r="9368" spans="7:7" x14ac:dyDescent="0.25">
      <c r="G9368">
        <f t="shared" si="164"/>
        <v>0</v>
      </c>
    </row>
    <row r="9369" spans="7:7" x14ac:dyDescent="0.25">
      <c r="G9369">
        <f t="shared" si="164"/>
        <v>0</v>
      </c>
    </row>
    <row r="9370" spans="7:7" x14ac:dyDescent="0.25">
      <c r="G9370">
        <f t="shared" si="164"/>
        <v>0</v>
      </c>
    </row>
    <row r="9371" spans="7:7" x14ac:dyDescent="0.25">
      <c r="G9371">
        <f t="shared" si="164"/>
        <v>0</v>
      </c>
    </row>
    <row r="9372" spans="7:7" x14ac:dyDescent="0.25">
      <c r="G9372">
        <f t="shared" si="164"/>
        <v>0</v>
      </c>
    </row>
    <row r="9373" spans="7:7" x14ac:dyDescent="0.25">
      <c r="G9373">
        <f t="shared" si="164"/>
        <v>0</v>
      </c>
    </row>
    <row r="9374" spans="7:7" x14ac:dyDescent="0.25">
      <c r="G9374">
        <f t="shared" si="164"/>
        <v>0</v>
      </c>
    </row>
    <row r="9375" spans="7:7" x14ac:dyDescent="0.25">
      <c r="G9375">
        <f t="shared" si="164"/>
        <v>0</v>
      </c>
    </row>
    <row r="9376" spans="7:7" x14ac:dyDescent="0.25">
      <c r="G9376">
        <f t="shared" si="164"/>
        <v>0</v>
      </c>
    </row>
    <row r="9377" spans="7:7" x14ac:dyDescent="0.25">
      <c r="G9377">
        <f t="shared" si="164"/>
        <v>0</v>
      </c>
    </row>
    <row r="9378" spans="7:7" x14ac:dyDescent="0.25">
      <c r="G9378">
        <f t="shared" si="164"/>
        <v>0</v>
      </c>
    </row>
    <row r="9379" spans="7:7" x14ac:dyDescent="0.25">
      <c r="G9379">
        <f t="shared" si="164"/>
        <v>0</v>
      </c>
    </row>
    <row r="9380" spans="7:7" x14ac:dyDescent="0.25">
      <c r="G9380">
        <f t="shared" si="164"/>
        <v>0</v>
      </c>
    </row>
    <row r="9381" spans="7:7" x14ac:dyDescent="0.25">
      <c r="G9381">
        <f t="shared" si="164"/>
        <v>0</v>
      </c>
    </row>
    <row r="9382" spans="7:7" x14ac:dyDescent="0.25">
      <c r="G9382">
        <f t="shared" si="164"/>
        <v>0</v>
      </c>
    </row>
    <row r="9383" spans="7:7" x14ac:dyDescent="0.25">
      <c r="G9383">
        <f t="shared" si="164"/>
        <v>0</v>
      </c>
    </row>
    <row r="9384" spans="7:7" x14ac:dyDescent="0.25">
      <c r="G9384">
        <f t="shared" si="164"/>
        <v>0</v>
      </c>
    </row>
    <row r="9385" spans="7:7" x14ac:dyDescent="0.25">
      <c r="G9385">
        <f t="shared" si="164"/>
        <v>0</v>
      </c>
    </row>
    <row r="9386" spans="7:7" x14ac:dyDescent="0.25">
      <c r="G9386">
        <f t="shared" si="164"/>
        <v>0</v>
      </c>
    </row>
    <row r="9387" spans="7:7" x14ac:dyDescent="0.25">
      <c r="G9387">
        <f t="shared" si="164"/>
        <v>0</v>
      </c>
    </row>
    <row r="9388" spans="7:7" x14ac:dyDescent="0.25">
      <c r="G9388">
        <f t="shared" si="164"/>
        <v>0</v>
      </c>
    </row>
    <row r="9389" spans="7:7" x14ac:dyDescent="0.25">
      <c r="G9389">
        <f t="shared" si="164"/>
        <v>0</v>
      </c>
    </row>
    <row r="9390" spans="7:7" x14ac:dyDescent="0.25">
      <c r="G9390">
        <f t="shared" si="164"/>
        <v>0</v>
      </c>
    </row>
    <row r="9391" spans="7:7" x14ac:dyDescent="0.25">
      <c r="G9391">
        <f t="shared" si="164"/>
        <v>0</v>
      </c>
    </row>
    <row r="9392" spans="7:7" x14ac:dyDescent="0.25">
      <c r="G9392">
        <f t="shared" si="164"/>
        <v>0</v>
      </c>
    </row>
    <row r="9393" spans="7:7" x14ac:dyDescent="0.25">
      <c r="G9393">
        <f t="shared" si="164"/>
        <v>0</v>
      </c>
    </row>
    <row r="9394" spans="7:7" x14ac:dyDescent="0.25">
      <c r="G9394">
        <f t="shared" si="164"/>
        <v>0</v>
      </c>
    </row>
    <row r="9395" spans="7:7" x14ac:dyDescent="0.25">
      <c r="G9395">
        <f t="shared" si="164"/>
        <v>0</v>
      </c>
    </row>
    <row r="9396" spans="7:7" x14ac:dyDescent="0.25">
      <c r="G9396">
        <f t="shared" si="164"/>
        <v>0</v>
      </c>
    </row>
    <row r="9397" spans="7:7" x14ac:dyDescent="0.25">
      <c r="G9397">
        <f t="shared" si="164"/>
        <v>0</v>
      </c>
    </row>
    <row r="9398" spans="7:7" x14ac:dyDescent="0.25">
      <c r="G9398">
        <f t="shared" si="164"/>
        <v>0</v>
      </c>
    </row>
    <row r="9399" spans="7:7" x14ac:dyDescent="0.25">
      <c r="G9399">
        <f t="shared" si="164"/>
        <v>0</v>
      </c>
    </row>
    <row r="9400" spans="7:7" x14ac:dyDescent="0.25">
      <c r="G9400">
        <f t="shared" si="164"/>
        <v>0</v>
      </c>
    </row>
    <row r="9401" spans="7:7" x14ac:dyDescent="0.25">
      <c r="G9401">
        <f t="shared" si="164"/>
        <v>0</v>
      </c>
    </row>
    <row r="9402" spans="7:7" x14ac:dyDescent="0.25">
      <c r="G9402">
        <f t="shared" si="164"/>
        <v>0</v>
      </c>
    </row>
    <row r="9403" spans="7:7" x14ac:dyDescent="0.25">
      <c r="G9403">
        <f t="shared" si="164"/>
        <v>0</v>
      </c>
    </row>
    <row r="9404" spans="7:7" x14ac:dyDescent="0.25">
      <c r="G9404">
        <f t="shared" si="164"/>
        <v>0</v>
      </c>
    </row>
    <row r="9405" spans="7:7" x14ac:dyDescent="0.25">
      <c r="G9405">
        <f t="shared" si="164"/>
        <v>0</v>
      </c>
    </row>
    <row r="9406" spans="7:7" x14ac:dyDescent="0.25">
      <c r="G9406">
        <f t="shared" si="164"/>
        <v>0</v>
      </c>
    </row>
    <row r="9407" spans="7:7" x14ac:dyDescent="0.25">
      <c r="G9407">
        <f t="shared" si="164"/>
        <v>0</v>
      </c>
    </row>
    <row r="9408" spans="7:7" x14ac:dyDescent="0.25">
      <c r="G9408">
        <f t="shared" si="164"/>
        <v>0</v>
      </c>
    </row>
    <row r="9409" spans="7:7" x14ac:dyDescent="0.25">
      <c r="G9409">
        <f t="shared" si="164"/>
        <v>0</v>
      </c>
    </row>
    <row r="9410" spans="7:7" x14ac:dyDescent="0.25">
      <c r="G9410">
        <f t="shared" si="164"/>
        <v>0</v>
      </c>
    </row>
    <row r="9411" spans="7:7" x14ac:dyDescent="0.25">
      <c r="G9411">
        <f t="shared" si="164"/>
        <v>0</v>
      </c>
    </row>
    <row r="9412" spans="7:7" x14ac:dyDescent="0.25">
      <c r="G9412">
        <f t="shared" si="164"/>
        <v>0</v>
      </c>
    </row>
    <row r="9413" spans="7:7" x14ac:dyDescent="0.25">
      <c r="G9413">
        <f t="shared" si="164"/>
        <v>0</v>
      </c>
    </row>
    <row r="9414" spans="7:7" x14ac:dyDescent="0.25">
      <c r="G9414">
        <f t="shared" si="164"/>
        <v>0</v>
      </c>
    </row>
    <row r="9415" spans="7:7" x14ac:dyDescent="0.25">
      <c r="G9415">
        <f t="shared" si="164"/>
        <v>0</v>
      </c>
    </row>
    <row r="9416" spans="7:7" x14ac:dyDescent="0.25">
      <c r="G9416">
        <f t="shared" ref="G9416:G9479" si="165">IF(E9416=E9415,G9415,D9416)</f>
        <v>0</v>
      </c>
    </row>
    <row r="9417" spans="7:7" x14ac:dyDescent="0.25">
      <c r="G9417">
        <f t="shared" si="165"/>
        <v>0</v>
      </c>
    </row>
    <row r="9418" spans="7:7" x14ac:dyDescent="0.25">
      <c r="G9418">
        <f t="shared" si="165"/>
        <v>0</v>
      </c>
    </row>
    <row r="9419" spans="7:7" x14ac:dyDescent="0.25">
      <c r="G9419">
        <f t="shared" si="165"/>
        <v>0</v>
      </c>
    </row>
    <row r="9420" spans="7:7" x14ac:dyDescent="0.25">
      <c r="G9420">
        <f t="shared" si="165"/>
        <v>0</v>
      </c>
    </row>
    <row r="9421" spans="7:7" x14ac:dyDescent="0.25">
      <c r="G9421">
        <f t="shared" si="165"/>
        <v>0</v>
      </c>
    </row>
    <row r="9422" spans="7:7" x14ac:dyDescent="0.25">
      <c r="G9422">
        <f t="shared" si="165"/>
        <v>0</v>
      </c>
    </row>
    <row r="9423" spans="7:7" x14ac:dyDescent="0.25">
      <c r="G9423">
        <f t="shared" si="165"/>
        <v>0</v>
      </c>
    </row>
    <row r="9424" spans="7:7" x14ac:dyDescent="0.25">
      <c r="G9424">
        <f t="shared" si="165"/>
        <v>0</v>
      </c>
    </row>
    <row r="9425" spans="7:7" x14ac:dyDescent="0.25">
      <c r="G9425">
        <f t="shared" si="165"/>
        <v>0</v>
      </c>
    </row>
    <row r="9426" spans="7:7" x14ac:dyDescent="0.25">
      <c r="G9426">
        <f t="shared" si="165"/>
        <v>0</v>
      </c>
    </row>
    <row r="9427" spans="7:7" x14ac:dyDescent="0.25">
      <c r="G9427">
        <f t="shared" si="165"/>
        <v>0</v>
      </c>
    </row>
    <row r="9428" spans="7:7" x14ac:dyDescent="0.25">
      <c r="G9428">
        <f t="shared" si="165"/>
        <v>0</v>
      </c>
    </row>
    <row r="9429" spans="7:7" x14ac:dyDescent="0.25">
      <c r="G9429">
        <f t="shared" si="165"/>
        <v>0</v>
      </c>
    </row>
    <row r="9430" spans="7:7" x14ac:dyDescent="0.25">
      <c r="G9430">
        <f t="shared" si="165"/>
        <v>0</v>
      </c>
    </row>
    <row r="9431" spans="7:7" x14ac:dyDescent="0.25">
      <c r="G9431">
        <f t="shared" si="165"/>
        <v>0</v>
      </c>
    </row>
    <row r="9432" spans="7:7" x14ac:dyDescent="0.25">
      <c r="G9432">
        <f t="shared" si="165"/>
        <v>0</v>
      </c>
    </row>
    <row r="9433" spans="7:7" x14ac:dyDescent="0.25">
      <c r="G9433">
        <f t="shared" si="165"/>
        <v>0</v>
      </c>
    </row>
    <row r="9434" spans="7:7" x14ac:dyDescent="0.25">
      <c r="G9434">
        <f t="shared" si="165"/>
        <v>0</v>
      </c>
    </row>
    <row r="9435" spans="7:7" x14ac:dyDescent="0.25">
      <c r="G9435">
        <f t="shared" si="165"/>
        <v>0</v>
      </c>
    </row>
    <row r="9436" spans="7:7" x14ac:dyDescent="0.25">
      <c r="G9436">
        <f t="shared" si="165"/>
        <v>0</v>
      </c>
    </row>
    <row r="9437" spans="7:7" x14ac:dyDescent="0.25">
      <c r="G9437">
        <f t="shared" si="165"/>
        <v>0</v>
      </c>
    </row>
    <row r="9438" spans="7:7" x14ac:dyDescent="0.25">
      <c r="G9438">
        <f t="shared" si="165"/>
        <v>0</v>
      </c>
    </row>
    <row r="9439" spans="7:7" x14ac:dyDescent="0.25">
      <c r="G9439">
        <f t="shared" si="165"/>
        <v>0</v>
      </c>
    </row>
    <row r="9440" spans="7:7" x14ac:dyDescent="0.25">
      <c r="G9440">
        <f t="shared" si="165"/>
        <v>0</v>
      </c>
    </row>
    <row r="9441" spans="7:7" x14ac:dyDescent="0.25">
      <c r="G9441">
        <f t="shared" si="165"/>
        <v>0</v>
      </c>
    </row>
    <row r="9442" spans="7:7" x14ac:dyDescent="0.25">
      <c r="G9442">
        <f t="shared" si="165"/>
        <v>0</v>
      </c>
    </row>
    <row r="9443" spans="7:7" x14ac:dyDescent="0.25">
      <c r="G9443">
        <f t="shared" si="165"/>
        <v>0</v>
      </c>
    </row>
    <row r="9444" spans="7:7" x14ac:dyDescent="0.25">
      <c r="G9444">
        <f t="shared" si="165"/>
        <v>0</v>
      </c>
    </row>
    <row r="9445" spans="7:7" x14ac:dyDescent="0.25">
      <c r="G9445">
        <f t="shared" si="165"/>
        <v>0</v>
      </c>
    </row>
    <row r="9446" spans="7:7" x14ac:dyDescent="0.25">
      <c r="G9446">
        <f t="shared" si="165"/>
        <v>0</v>
      </c>
    </row>
    <row r="9447" spans="7:7" x14ac:dyDescent="0.25">
      <c r="G9447">
        <f t="shared" si="165"/>
        <v>0</v>
      </c>
    </row>
    <row r="9448" spans="7:7" x14ac:dyDescent="0.25">
      <c r="G9448">
        <f t="shared" si="165"/>
        <v>0</v>
      </c>
    </row>
    <row r="9449" spans="7:7" x14ac:dyDescent="0.25">
      <c r="G9449">
        <f t="shared" si="165"/>
        <v>0</v>
      </c>
    </row>
    <row r="9450" spans="7:7" x14ac:dyDescent="0.25">
      <c r="G9450">
        <f t="shared" si="165"/>
        <v>0</v>
      </c>
    </row>
    <row r="9451" spans="7:7" x14ac:dyDescent="0.25">
      <c r="G9451">
        <f t="shared" si="165"/>
        <v>0</v>
      </c>
    </row>
    <row r="9452" spans="7:7" x14ac:dyDescent="0.25">
      <c r="G9452">
        <f t="shared" si="165"/>
        <v>0</v>
      </c>
    </row>
    <row r="9453" spans="7:7" x14ac:dyDescent="0.25">
      <c r="G9453">
        <f t="shared" si="165"/>
        <v>0</v>
      </c>
    </row>
    <row r="9454" spans="7:7" x14ac:dyDescent="0.25">
      <c r="G9454">
        <f t="shared" si="165"/>
        <v>0</v>
      </c>
    </row>
    <row r="9455" spans="7:7" x14ac:dyDescent="0.25">
      <c r="G9455">
        <f t="shared" si="165"/>
        <v>0</v>
      </c>
    </row>
    <row r="9456" spans="7:7" x14ac:dyDescent="0.25">
      <c r="G9456">
        <f t="shared" si="165"/>
        <v>0</v>
      </c>
    </row>
    <row r="9457" spans="7:7" x14ac:dyDescent="0.25">
      <c r="G9457">
        <f t="shared" si="165"/>
        <v>0</v>
      </c>
    </row>
    <row r="9458" spans="7:7" x14ac:dyDescent="0.25">
      <c r="G9458">
        <f t="shared" si="165"/>
        <v>0</v>
      </c>
    </row>
    <row r="9459" spans="7:7" x14ac:dyDescent="0.25">
      <c r="G9459">
        <f t="shared" si="165"/>
        <v>0</v>
      </c>
    </row>
    <row r="9460" spans="7:7" x14ac:dyDescent="0.25">
      <c r="G9460">
        <f t="shared" si="165"/>
        <v>0</v>
      </c>
    </row>
    <row r="9461" spans="7:7" x14ac:dyDescent="0.25">
      <c r="G9461">
        <f t="shared" si="165"/>
        <v>0</v>
      </c>
    </row>
    <row r="9462" spans="7:7" x14ac:dyDescent="0.25">
      <c r="G9462">
        <f t="shared" si="165"/>
        <v>0</v>
      </c>
    </row>
    <row r="9463" spans="7:7" x14ac:dyDescent="0.25">
      <c r="G9463">
        <f t="shared" si="165"/>
        <v>0</v>
      </c>
    </row>
    <row r="9464" spans="7:7" x14ac:dyDescent="0.25">
      <c r="G9464">
        <f t="shared" si="165"/>
        <v>0</v>
      </c>
    </row>
    <row r="9465" spans="7:7" x14ac:dyDescent="0.25">
      <c r="G9465">
        <f t="shared" si="165"/>
        <v>0</v>
      </c>
    </row>
    <row r="9466" spans="7:7" x14ac:dyDescent="0.25">
      <c r="G9466">
        <f t="shared" si="165"/>
        <v>0</v>
      </c>
    </row>
    <row r="9467" spans="7:7" x14ac:dyDescent="0.25">
      <c r="G9467">
        <f t="shared" si="165"/>
        <v>0</v>
      </c>
    </row>
    <row r="9468" spans="7:7" x14ac:dyDescent="0.25">
      <c r="G9468">
        <f t="shared" si="165"/>
        <v>0</v>
      </c>
    </row>
    <row r="9469" spans="7:7" x14ac:dyDescent="0.25">
      <c r="G9469">
        <f t="shared" si="165"/>
        <v>0</v>
      </c>
    </row>
    <row r="9470" spans="7:7" x14ac:dyDescent="0.25">
      <c r="G9470">
        <f t="shared" si="165"/>
        <v>0</v>
      </c>
    </row>
    <row r="9471" spans="7:7" x14ac:dyDescent="0.25">
      <c r="G9471">
        <f t="shared" si="165"/>
        <v>0</v>
      </c>
    </row>
    <row r="9472" spans="7:7" x14ac:dyDescent="0.25">
      <c r="G9472">
        <f t="shared" si="165"/>
        <v>0</v>
      </c>
    </row>
    <row r="9473" spans="7:7" x14ac:dyDescent="0.25">
      <c r="G9473">
        <f t="shared" si="165"/>
        <v>0</v>
      </c>
    </row>
    <row r="9474" spans="7:7" x14ac:dyDescent="0.25">
      <c r="G9474">
        <f t="shared" si="165"/>
        <v>0</v>
      </c>
    </row>
    <row r="9475" spans="7:7" x14ac:dyDescent="0.25">
      <c r="G9475">
        <f t="shared" si="165"/>
        <v>0</v>
      </c>
    </row>
    <row r="9476" spans="7:7" x14ac:dyDescent="0.25">
      <c r="G9476">
        <f t="shared" si="165"/>
        <v>0</v>
      </c>
    </row>
    <row r="9477" spans="7:7" x14ac:dyDescent="0.25">
      <c r="G9477">
        <f t="shared" si="165"/>
        <v>0</v>
      </c>
    </row>
    <row r="9478" spans="7:7" x14ac:dyDescent="0.25">
      <c r="G9478">
        <f t="shared" si="165"/>
        <v>0</v>
      </c>
    </row>
    <row r="9479" spans="7:7" x14ac:dyDescent="0.25">
      <c r="G9479">
        <f t="shared" si="165"/>
        <v>0</v>
      </c>
    </row>
    <row r="9480" spans="7:7" x14ac:dyDescent="0.25">
      <c r="G9480">
        <f t="shared" ref="G9480:G9543" si="166">IF(E9480=E9479,G9479,D9480)</f>
        <v>0</v>
      </c>
    </row>
    <row r="9481" spans="7:7" x14ac:dyDescent="0.25">
      <c r="G9481">
        <f t="shared" si="166"/>
        <v>0</v>
      </c>
    </row>
    <row r="9482" spans="7:7" x14ac:dyDescent="0.25">
      <c r="G9482">
        <f t="shared" si="166"/>
        <v>0</v>
      </c>
    </row>
    <row r="9483" spans="7:7" x14ac:dyDescent="0.25">
      <c r="G9483">
        <f t="shared" si="166"/>
        <v>0</v>
      </c>
    </row>
    <row r="9484" spans="7:7" x14ac:dyDescent="0.25">
      <c r="G9484">
        <f t="shared" si="166"/>
        <v>0</v>
      </c>
    </row>
    <row r="9485" spans="7:7" x14ac:dyDescent="0.25">
      <c r="G9485">
        <f t="shared" si="166"/>
        <v>0</v>
      </c>
    </row>
    <row r="9486" spans="7:7" x14ac:dyDescent="0.25">
      <c r="G9486">
        <f t="shared" si="166"/>
        <v>0</v>
      </c>
    </row>
    <row r="9487" spans="7:7" x14ac:dyDescent="0.25">
      <c r="G9487">
        <f t="shared" si="166"/>
        <v>0</v>
      </c>
    </row>
    <row r="9488" spans="7:7" x14ac:dyDescent="0.25">
      <c r="G9488">
        <f t="shared" si="166"/>
        <v>0</v>
      </c>
    </row>
    <row r="9489" spans="7:7" x14ac:dyDescent="0.25">
      <c r="G9489">
        <f t="shared" si="166"/>
        <v>0</v>
      </c>
    </row>
    <row r="9490" spans="7:7" x14ac:dyDescent="0.25">
      <c r="G9490">
        <f t="shared" si="166"/>
        <v>0</v>
      </c>
    </row>
    <row r="9491" spans="7:7" x14ac:dyDescent="0.25">
      <c r="G9491">
        <f t="shared" si="166"/>
        <v>0</v>
      </c>
    </row>
    <row r="9492" spans="7:7" x14ac:dyDescent="0.25">
      <c r="G9492">
        <f t="shared" si="166"/>
        <v>0</v>
      </c>
    </row>
    <row r="9493" spans="7:7" x14ac:dyDescent="0.25">
      <c r="G9493">
        <f t="shared" si="166"/>
        <v>0</v>
      </c>
    </row>
    <row r="9494" spans="7:7" x14ac:dyDescent="0.25">
      <c r="G9494">
        <f t="shared" si="166"/>
        <v>0</v>
      </c>
    </row>
    <row r="9495" spans="7:7" x14ac:dyDescent="0.25">
      <c r="G9495">
        <f t="shared" si="166"/>
        <v>0</v>
      </c>
    </row>
    <row r="9496" spans="7:7" x14ac:dyDescent="0.25">
      <c r="G9496">
        <f t="shared" si="166"/>
        <v>0</v>
      </c>
    </row>
    <row r="9497" spans="7:7" x14ac:dyDescent="0.25">
      <c r="G9497">
        <f t="shared" si="166"/>
        <v>0</v>
      </c>
    </row>
    <row r="9498" spans="7:7" x14ac:dyDescent="0.25">
      <c r="G9498">
        <f t="shared" si="166"/>
        <v>0</v>
      </c>
    </row>
    <row r="9499" spans="7:7" x14ac:dyDescent="0.25">
      <c r="G9499">
        <f t="shared" si="166"/>
        <v>0</v>
      </c>
    </row>
    <row r="9500" spans="7:7" x14ac:dyDescent="0.25">
      <c r="G9500">
        <f t="shared" si="166"/>
        <v>0</v>
      </c>
    </row>
    <row r="9501" spans="7:7" x14ac:dyDescent="0.25">
      <c r="G9501">
        <f t="shared" si="166"/>
        <v>0</v>
      </c>
    </row>
    <row r="9502" spans="7:7" x14ac:dyDescent="0.25">
      <c r="G9502">
        <f t="shared" si="166"/>
        <v>0</v>
      </c>
    </row>
    <row r="9503" spans="7:7" x14ac:dyDescent="0.25">
      <c r="G9503">
        <f t="shared" si="166"/>
        <v>0</v>
      </c>
    </row>
    <row r="9504" spans="7:7" x14ac:dyDescent="0.25">
      <c r="G9504">
        <f t="shared" si="166"/>
        <v>0</v>
      </c>
    </row>
    <row r="9505" spans="7:7" x14ac:dyDescent="0.25">
      <c r="G9505">
        <f t="shared" si="166"/>
        <v>0</v>
      </c>
    </row>
    <row r="9506" spans="7:7" x14ac:dyDescent="0.25">
      <c r="G9506">
        <f t="shared" si="166"/>
        <v>0</v>
      </c>
    </row>
    <row r="9507" spans="7:7" x14ac:dyDescent="0.25">
      <c r="G9507">
        <f t="shared" si="166"/>
        <v>0</v>
      </c>
    </row>
    <row r="9508" spans="7:7" x14ac:dyDescent="0.25">
      <c r="G9508">
        <f t="shared" si="166"/>
        <v>0</v>
      </c>
    </row>
    <row r="9509" spans="7:7" x14ac:dyDescent="0.25">
      <c r="G9509">
        <f t="shared" si="166"/>
        <v>0</v>
      </c>
    </row>
    <row r="9510" spans="7:7" x14ac:dyDescent="0.25">
      <c r="G9510">
        <f t="shared" si="166"/>
        <v>0</v>
      </c>
    </row>
    <row r="9511" spans="7:7" x14ac:dyDescent="0.25">
      <c r="G9511">
        <f t="shared" si="166"/>
        <v>0</v>
      </c>
    </row>
    <row r="9512" spans="7:7" x14ac:dyDescent="0.25">
      <c r="G9512">
        <f t="shared" si="166"/>
        <v>0</v>
      </c>
    </row>
    <row r="9513" spans="7:7" x14ac:dyDescent="0.25">
      <c r="G9513">
        <f t="shared" si="166"/>
        <v>0</v>
      </c>
    </row>
    <row r="9514" spans="7:7" x14ac:dyDescent="0.25">
      <c r="G9514">
        <f t="shared" si="166"/>
        <v>0</v>
      </c>
    </row>
    <row r="9515" spans="7:7" x14ac:dyDescent="0.25">
      <c r="G9515">
        <f t="shared" si="166"/>
        <v>0</v>
      </c>
    </row>
    <row r="9516" spans="7:7" x14ac:dyDescent="0.25">
      <c r="G9516">
        <f t="shared" si="166"/>
        <v>0</v>
      </c>
    </row>
    <row r="9517" spans="7:7" x14ac:dyDescent="0.25">
      <c r="G9517">
        <f t="shared" si="166"/>
        <v>0</v>
      </c>
    </row>
    <row r="9518" spans="7:7" x14ac:dyDescent="0.25">
      <c r="G9518">
        <f t="shared" si="166"/>
        <v>0</v>
      </c>
    </row>
    <row r="9519" spans="7:7" x14ac:dyDescent="0.25">
      <c r="G9519">
        <f t="shared" si="166"/>
        <v>0</v>
      </c>
    </row>
    <row r="9520" spans="7:7" x14ac:dyDescent="0.25">
      <c r="G9520">
        <f t="shared" si="166"/>
        <v>0</v>
      </c>
    </row>
    <row r="9521" spans="7:7" x14ac:dyDescent="0.25">
      <c r="G9521">
        <f t="shared" si="166"/>
        <v>0</v>
      </c>
    </row>
    <row r="9522" spans="7:7" x14ac:dyDescent="0.25">
      <c r="G9522">
        <f t="shared" si="166"/>
        <v>0</v>
      </c>
    </row>
    <row r="9523" spans="7:7" x14ac:dyDescent="0.25">
      <c r="G9523">
        <f t="shared" si="166"/>
        <v>0</v>
      </c>
    </row>
    <row r="9524" spans="7:7" x14ac:dyDescent="0.25">
      <c r="G9524">
        <f t="shared" si="166"/>
        <v>0</v>
      </c>
    </row>
    <row r="9525" spans="7:7" x14ac:dyDescent="0.25">
      <c r="G9525">
        <f t="shared" si="166"/>
        <v>0</v>
      </c>
    </row>
    <row r="9526" spans="7:7" x14ac:dyDescent="0.25">
      <c r="G9526">
        <f t="shared" si="166"/>
        <v>0</v>
      </c>
    </row>
    <row r="9527" spans="7:7" x14ac:dyDescent="0.25">
      <c r="G9527">
        <f t="shared" si="166"/>
        <v>0</v>
      </c>
    </row>
    <row r="9528" spans="7:7" x14ac:dyDescent="0.25">
      <c r="G9528">
        <f t="shared" si="166"/>
        <v>0</v>
      </c>
    </row>
    <row r="9529" spans="7:7" x14ac:dyDescent="0.25">
      <c r="G9529">
        <f t="shared" si="166"/>
        <v>0</v>
      </c>
    </row>
    <row r="9530" spans="7:7" x14ac:dyDescent="0.25">
      <c r="G9530">
        <f t="shared" si="166"/>
        <v>0</v>
      </c>
    </row>
    <row r="9531" spans="7:7" x14ac:dyDescent="0.25">
      <c r="G9531">
        <f t="shared" si="166"/>
        <v>0</v>
      </c>
    </row>
    <row r="9532" spans="7:7" x14ac:dyDescent="0.25">
      <c r="G9532">
        <f t="shared" si="166"/>
        <v>0</v>
      </c>
    </row>
    <row r="9533" spans="7:7" x14ac:dyDescent="0.25">
      <c r="G9533">
        <f t="shared" si="166"/>
        <v>0</v>
      </c>
    </row>
    <row r="9534" spans="7:7" x14ac:dyDescent="0.25">
      <c r="G9534">
        <f t="shared" si="166"/>
        <v>0</v>
      </c>
    </row>
    <row r="9535" spans="7:7" x14ac:dyDescent="0.25">
      <c r="G9535">
        <f t="shared" si="166"/>
        <v>0</v>
      </c>
    </row>
    <row r="9536" spans="7:7" x14ac:dyDescent="0.25">
      <c r="G9536">
        <f t="shared" si="166"/>
        <v>0</v>
      </c>
    </row>
    <row r="9537" spans="7:7" x14ac:dyDescent="0.25">
      <c r="G9537">
        <f t="shared" si="166"/>
        <v>0</v>
      </c>
    </row>
    <row r="9538" spans="7:7" x14ac:dyDescent="0.25">
      <c r="G9538">
        <f t="shared" si="166"/>
        <v>0</v>
      </c>
    </row>
    <row r="9539" spans="7:7" x14ac:dyDescent="0.25">
      <c r="G9539">
        <f t="shared" si="166"/>
        <v>0</v>
      </c>
    </row>
    <row r="9540" spans="7:7" x14ac:dyDescent="0.25">
      <c r="G9540">
        <f t="shared" si="166"/>
        <v>0</v>
      </c>
    </row>
    <row r="9541" spans="7:7" x14ac:dyDescent="0.25">
      <c r="G9541">
        <f t="shared" si="166"/>
        <v>0</v>
      </c>
    </row>
    <row r="9542" spans="7:7" x14ac:dyDescent="0.25">
      <c r="G9542">
        <f t="shared" si="166"/>
        <v>0</v>
      </c>
    </row>
    <row r="9543" spans="7:7" x14ac:dyDescent="0.25">
      <c r="G9543">
        <f t="shared" si="166"/>
        <v>0</v>
      </c>
    </row>
    <row r="9544" spans="7:7" x14ac:dyDescent="0.25">
      <c r="G9544">
        <f t="shared" ref="G9544:G9607" si="167">IF(E9544=E9543,G9543,D9544)</f>
        <v>0</v>
      </c>
    </row>
    <row r="9545" spans="7:7" x14ac:dyDescent="0.25">
      <c r="G9545">
        <f t="shared" si="167"/>
        <v>0</v>
      </c>
    </row>
    <row r="9546" spans="7:7" x14ac:dyDescent="0.25">
      <c r="G9546">
        <f t="shared" si="167"/>
        <v>0</v>
      </c>
    </row>
    <row r="9547" spans="7:7" x14ac:dyDescent="0.25">
      <c r="G9547">
        <f t="shared" si="167"/>
        <v>0</v>
      </c>
    </row>
    <row r="9548" spans="7:7" x14ac:dyDescent="0.25">
      <c r="G9548">
        <f t="shared" si="167"/>
        <v>0</v>
      </c>
    </row>
    <row r="9549" spans="7:7" x14ac:dyDescent="0.25">
      <c r="G9549">
        <f t="shared" si="167"/>
        <v>0</v>
      </c>
    </row>
    <row r="9550" spans="7:7" x14ac:dyDescent="0.25">
      <c r="G9550">
        <f t="shared" si="167"/>
        <v>0</v>
      </c>
    </row>
    <row r="9551" spans="7:7" x14ac:dyDescent="0.25">
      <c r="G9551">
        <f t="shared" si="167"/>
        <v>0</v>
      </c>
    </row>
    <row r="9552" spans="7:7" x14ac:dyDescent="0.25">
      <c r="G9552">
        <f t="shared" si="167"/>
        <v>0</v>
      </c>
    </row>
    <row r="9553" spans="7:7" x14ac:dyDescent="0.25">
      <c r="G9553">
        <f t="shared" si="167"/>
        <v>0</v>
      </c>
    </row>
    <row r="9554" spans="7:7" x14ac:dyDescent="0.25">
      <c r="G9554">
        <f t="shared" si="167"/>
        <v>0</v>
      </c>
    </row>
    <row r="9555" spans="7:7" x14ac:dyDescent="0.25">
      <c r="G9555">
        <f t="shared" si="167"/>
        <v>0</v>
      </c>
    </row>
    <row r="9556" spans="7:7" x14ac:dyDescent="0.25">
      <c r="G9556">
        <f t="shared" si="167"/>
        <v>0</v>
      </c>
    </row>
    <row r="9557" spans="7:7" x14ac:dyDescent="0.25">
      <c r="G9557">
        <f t="shared" si="167"/>
        <v>0</v>
      </c>
    </row>
    <row r="9558" spans="7:7" x14ac:dyDescent="0.25">
      <c r="G9558">
        <f t="shared" si="167"/>
        <v>0</v>
      </c>
    </row>
    <row r="9559" spans="7:7" x14ac:dyDescent="0.25">
      <c r="G9559">
        <f t="shared" si="167"/>
        <v>0</v>
      </c>
    </row>
    <row r="9560" spans="7:7" x14ac:dyDescent="0.25">
      <c r="G9560">
        <f t="shared" si="167"/>
        <v>0</v>
      </c>
    </row>
    <row r="9561" spans="7:7" x14ac:dyDescent="0.25">
      <c r="G9561">
        <f t="shared" si="167"/>
        <v>0</v>
      </c>
    </row>
    <row r="9562" spans="7:7" x14ac:dyDescent="0.25">
      <c r="G9562">
        <f t="shared" si="167"/>
        <v>0</v>
      </c>
    </row>
    <row r="9563" spans="7:7" x14ac:dyDescent="0.25">
      <c r="G9563">
        <f t="shared" si="167"/>
        <v>0</v>
      </c>
    </row>
    <row r="9564" spans="7:7" x14ac:dyDescent="0.25">
      <c r="G9564">
        <f t="shared" si="167"/>
        <v>0</v>
      </c>
    </row>
    <row r="9565" spans="7:7" x14ac:dyDescent="0.25">
      <c r="G9565">
        <f t="shared" si="167"/>
        <v>0</v>
      </c>
    </row>
    <row r="9566" spans="7:7" x14ac:dyDescent="0.25">
      <c r="G9566">
        <f t="shared" si="167"/>
        <v>0</v>
      </c>
    </row>
    <row r="9567" spans="7:7" x14ac:dyDescent="0.25">
      <c r="G9567">
        <f t="shared" si="167"/>
        <v>0</v>
      </c>
    </row>
    <row r="9568" spans="7:7" x14ac:dyDescent="0.25">
      <c r="G9568">
        <f t="shared" si="167"/>
        <v>0</v>
      </c>
    </row>
    <row r="9569" spans="7:7" x14ac:dyDescent="0.25">
      <c r="G9569">
        <f t="shared" si="167"/>
        <v>0</v>
      </c>
    </row>
    <row r="9570" spans="7:7" x14ac:dyDescent="0.25">
      <c r="G9570">
        <f t="shared" si="167"/>
        <v>0</v>
      </c>
    </row>
    <row r="9571" spans="7:7" x14ac:dyDescent="0.25">
      <c r="G9571">
        <f t="shared" si="167"/>
        <v>0</v>
      </c>
    </row>
    <row r="9572" spans="7:7" x14ac:dyDescent="0.25">
      <c r="G9572">
        <f t="shared" si="167"/>
        <v>0</v>
      </c>
    </row>
    <row r="9573" spans="7:7" x14ac:dyDescent="0.25">
      <c r="G9573">
        <f t="shared" si="167"/>
        <v>0</v>
      </c>
    </row>
    <row r="9574" spans="7:7" x14ac:dyDescent="0.25">
      <c r="G9574">
        <f t="shared" si="167"/>
        <v>0</v>
      </c>
    </row>
    <row r="9575" spans="7:7" x14ac:dyDescent="0.25">
      <c r="G9575">
        <f t="shared" si="167"/>
        <v>0</v>
      </c>
    </row>
    <row r="9576" spans="7:7" x14ac:dyDescent="0.25">
      <c r="G9576">
        <f t="shared" si="167"/>
        <v>0</v>
      </c>
    </row>
    <row r="9577" spans="7:7" x14ac:dyDescent="0.25">
      <c r="G9577">
        <f t="shared" si="167"/>
        <v>0</v>
      </c>
    </row>
    <row r="9578" spans="7:7" x14ac:dyDescent="0.25">
      <c r="G9578">
        <f t="shared" si="167"/>
        <v>0</v>
      </c>
    </row>
    <row r="9579" spans="7:7" x14ac:dyDescent="0.25">
      <c r="G9579">
        <f t="shared" si="167"/>
        <v>0</v>
      </c>
    </row>
    <row r="9580" spans="7:7" x14ac:dyDescent="0.25">
      <c r="G9580">
        <f t="shared" si="167"/>
        <v>0</v>
      </c>
    </row>
    <row r="9581" spans="7:7" x14ac:dyDescent="0.25">
      <c r="G9581">
        <f t="shared" si="167"/>
        <v>0</v>
      </c>
    </row>
    <row r="9582" spans="7:7" x14ac:dyDescent="0.25">
      <c r="G9582">
        <f t="shared" si="167"/>
        <v>0</v>
      </c>
    </row>
    <row r="9583" spans="7:7" x14ac:dyDescent="0.25">
      <c r="G9583">
        <f t="shared" si="167"/>
        <v>0</v>
      </c>
    </row>
    <row r="9584" spans="7:7" x14ac:dyDescent="0.25">
      <c r="G9584">
        <f t="shared" si="167"/>
        <v>0</v>
      </c>
    </row>
    <row r="9585" spans="7:7" x14ac:dyDescent="0.25">
      <c r="G9585">
        <f t="shared" si="167"/>
        <v>0</v>
      </c>
    </row>
    <row r="9586" spans="7:7" x14ac:dyDescent="0.25">
      <c r="G9586">
        <f t="shared" si="167"/>
        <v>0</v>
      </c>
    </row>
    <row r="9587" spans="7:7" x14ac:dyDescent="0.25">
      <c r="G9587">
        <f t="shared" si="167"/>
        <v>0</v>
      </c>
    </row>
    <row r="9588" spans="7:7" x14ac:dyDescent="0.25">
      <c r="G9588">
        <f t="shared" si="167"/>
        <v>0</v>
      </c>
    </row>
    <row r="9589" spans="7:7" x14ac:dyDescent="0.25">
      <c r="G9589">
        <f t="shared" si="167"/>
        <v>0</v>
      </c>
    </row>
    <row r="9590" spans="7:7" x14ac:dyDescent="0.25">
      <c r="G9590">
        <f t="shared" si="167"/>
        <v>0</v>
      </c>
    </row>
    <row r="9591" spans="7:7" x14ac:dyDescent="0.25">
      <c r="G9591">
        <f t="shared" si="167"/>
        <v>0</v>
      </c>
    </row>
    <row r="9592" spans="7:7" x14ac:dyDescent="0.25">
      <c r="G9592">
        <f t="shared" si="167"/>
        <v>0</v>
      </c>
    </row>
    <row r="9593" spans="7:7" x14ac:dyDescent="0.25">
      <c r="G9593">
        <f t="shared" si="167"/>
        <v>0</v>
      </c>
    </row>
    <row r="9594" spans="7:7" x14ac:dyDescent="0.25">
      <c r="G9594">
        <f t="shared" si="167"/>
        <v>0</v>
      </c>
    </row>
    <row r="9595" spans="7:7" x14ac:dyDescent="0.25">
      <c r="G9595">
        <f t="shared" si="167"/>
        <v>0</v>
      </c>
    </row>
    <row r="9596" spans="7:7" x14ac:dyDescent="0.25">
      <c r="G9596">
        <f t="shared" si="167"/>
        <v>0</v>
      </c>
    </row>
    <row r="9597" spans="7:7" x14ac:dyDescent="0.25">
      <c r="G9597">
        <f t="shared" si="167"/>
        <v>0</v>
      </c>
    </row>
    <row r="9598" spans="7:7" x14ac:dyDescent="0.25">
      <c r="G9598">
        <f t="shared" si="167"/>
        <v>0</v>
      </c>
    </row>
    <row r="9599" spans="7:7" x14ac:dyDescent="0.25">
      <c r="G9599">
        <f t="shared" si="167"/>
        <v>0</v>
      </c>
    </row>
    <row r="9600" spans="7:7" x14ac:dyDescent="0.25">
      <c r="G9600">
        <f t="shared" si="167"/>
        <v>0</v>
      </c>
    </row>
    <row r="9601" spans="7:7" x14ac:dyDescent="0.25">
      <c r="G9601">
        <f t="shared" si="167"/>
        <v>0</v>
      </c>
    </row>
    <row r="9602" spans="7:7" x14ac:dyDescent="0.25">
      <c r="G9602">
        <f t="shared" si="167"/>
        <v>0</v>
      </c>
    </row>
    <row r="9603" spans="7:7" x14ac:dyDescent="0.25">
      <c r="G9603">
        <f t="shared" si="167"/>
        <v>0</v>
      </c>
    </row>
    <row r="9604" spans="7:7" x14ac:dyDescent="0.25">
      <c r="G9604">
        <f t="shared" si="167"/>
        <v>0</v>
      </c>
    </row>
    <row r="9605" spans="7:7" x14ac:dyDescent="0.25">
      <c r="G9605">
        <f t="shared" si="167"/>
        <v>0</v>
      </c>
    </row>
    <row r="9606" spans="7:7" x14ac:dyDescent="0.25">
      <c r="G9606">
        <f t="shared" si="167"/>
        <v>0</v>
      </c>
    </row>
    <row r="9607" spans="7:7" x14ac:dyDescent="0.25">
      <c r="G9607">
        <f t="shared" si="167"/>
        <v>0</v>
      </c>
    </row>
    <row r="9608" spans="7:7" x14ac:dyDescent="0.25">
      <c r="G9608">
        <f t="shared" ref="G9608:G9671" si="168">IF(E9608=E9607,G9607,D9608)</f>
        <v>0</v>
      </c>
    </row>
    <row r="9609" spans="7:7" x14ac:dyDescent="0.25">
      <c r="G9609">
        <f t="shared" si="168"/>
        <v>0</v>
      </c>
    </row>
    <row r="9610" spans="7:7" x14ac:dyDescent="0.25">
      <c r="G9610">
        <f t="shared" si="168"/>
        <v>0</v>
      </c>
    </row>
    <row r="9611" spans="7:7" x14ac:dyDescent="0.25">
      <c r="G9611">
        <f t="shared" si="168"/>
        <v>0</v>
      </c>
    </row>
    <row r="9612" spans="7:7" x14ac:dyDescent="0.25">
      <c r="G9612">
        <f t="shared" si="168"/>
        <v>0</v>
      </c>
    </row>
    <row r="9613" spans="7:7" x14ac:dyDescent="0.25">
      <c r="G9613">
        <f t="shared" si="168"/>
        <v>0</v>
      </c>
    </row>
    <row r="9614" spans="7:7" x14ac:dyDescent="0.25">
      <c r="G9614">
        <f t="shared" si="168"/>
        <v>0</v>
      </c>
    </row>
    <row r="9615" spans="7:7" x14ac:dyDescent="0.25">
      <c r="G9615">
        <f t="shared" si="168"/>
        <v>0</v>
      </c>
    </row>
    <row r="9616" spans="7:7" x14ac:dyDescent="0.25">
      <c r="G9616">
        <f t="shared" si="168"/>
        <v>0</v>
      </c>
    </row>
    <row r="9617" spans="7:7" x14ac:dyDescent="0.25">
      <c r="G9617">
        <f t="shared" si="168"/>
        <v>0</v>
      </c>
    </row>
    <row r="9618" spans="7:7" x14ac:dyDescent="0.25">
      <c r="G9618">
        <f t="shared" si="168"/>
        <v>0</v>
      </c>
    </row>
    <row r="9619" spans="7:7" x14ac:dyDescent="0.25">
      <c r="G9619">
        <f t="shared" si="168"/>
        <v>0</v>
      </c>
    </row>
    <row r="9620" spans="7:7" x14ac:dyDescent="0.25">
      <c r="G9620">
        <f t="shared" si="168"/>
        <v>0</v>
      </c>
    </row>
    <row r="9621" spans="7:7" x14ac:dyDescent="0.25">
      <c r="G9621">
        <f t="shared" si="168"/>
        <v>0</v>
      </c>
    </row>
    <row r="9622" spans="7:7" x14ac:dyDescent="0.25">
      <c r="G9622">
        <f t="shared" si="168"/>
        <v>0</v>
      </c>
    </row>
    <row r="9623" spans="7:7" x14ac:dyDescent="0.25">
      <c r="G9623">
        <f t="shared" si="168"/>
        <v>0</v>
      </c>
    </row>
    <row r="9624" spans="7:7" x14ac:dyDescent="0.25">
      <c r="G9624">
        <f t="shared" si="168"/>
        <v>0</v>
      </c>
    </row>
    <row r="9625" spans="7:7" x14ac:dyDescent="0.25">
      <c r="G9625">
        <f t="shared" si="168"/>
        <v>0</v>
      </c>
    </row>
    <row r="9626" spans="7:7" x14ac:dyDescent="0.25">
      <c r="G9626">
        <f t="shared" si="168"/>
        <v>0</v>
      </c>
    </row>
    <row r="9627" spans="7:7" x14ac:dyDescent="0.25">
      <c r="G9627">
        <f t="shared" si="168"/>
        <v>0</v>
      </c>
    </row>
    <row r="9628" spans="7:7" x14ac:dyDescent="0.25">
      <c r="G9628">
        <f t="shared" si="168"/>
        <v>0</v>
      </c>
    </row>
    <row r="9629" spans="7:7" x14ac:dyDescent="0.25">
      <c r="G9629">
        <f t="shared" si="168"/>
        <v>0</v>
      </c>
    </row>
    <row r="9630" spans="7:7" x14ac:dyDescent="0.25">
      <c r="G9630">
        <f t="shared" si="168"/>
        <v>0</v>
      </c>
    </row>
    <row r="9631" spans="7:7" x14ac:dyDescent="0.25">
      <c r="G9631">
        <f t="shared" si="168"/>
        <v>0</v>
      </c>
    </row>
    <row r="9632" spans="7:7" x14ac:dyDescent="0.25">
      <c r="G9632">
        <f t="shared" si="168"/>
        <v>0</v>
      </c>
    </row>
    <row r="9633" spans="7:7" x14ac:dyDescent="0.25">
      <c r="G9633">
        <f t="shared" si="168"/>
        <v>0</v>
      </c>
    </row>
    <row r="9634" spans="7:7" x14ac:dyDescent="0.25">
      <c r="G9634">
        <f t="shared" si="168"/>
        <v>0</v>
      </c>
    </row>
    <row r="9635" spans="7:7" x14ac:dyDescent="0.25">
      <c r="G9635">
        <f t="shared" si="168"/>
        <v>0</v>
      </c>
    </row>
    <row r="9636" spans="7:7" x14ac:dyDescent="0.25">
      <c r="G9636">
        <f t="shared" si="168"/>
        <v>0</v>
      </c>
    </row>
    <row r="9637" spans="7:7" x14ac:dyDescent="0.25">
      <c r="G9637">
        <f t="shared" si="168"/>
        <v>0</v>
      </c>
    </row>
    <row r="9638" spans="7:7" x14ac:dyDescent="0.25">
      <c r="G9638">
        <f t="shared" si="168"/>
        <v>0</v>
      </c>
    </row>
    <row r="9639" spans="7:7" x14ac:dyDescent="0.25">
      <c r="G9639">
        <f t="shared" si="168"/>
        <v>0</v>
      </c>
    </row>
    <row r="9640" spans="7:7" x14ac:dyDescent="0.25">
      <c r="G9640">
        <f t="shared" si="168"/>
        <v>0</v>
      </c>
    </row>
    <row r="9641" spans="7:7" x14ac:dyDescent="0.25">
      <c r="G9641">
        <f t="shared" si="168"/>
        <v>0</v>
      </c>
    </row>
    <row r="9642" spans="7:7" x14ac:dyDescent="0.25">
      <c r="G9642">
        <f t="shared" si="168"/>
        <v>0</v>
      </c>
    </row>
    <row r="9643" spans="7:7" x14ac:dyDescent="0.25">
      <c r="G9643">
        <f t="shared" si="168"/>
        <v>0</v>
      </c>
    </row>
    <row r="9644" spans="7:7" x14ac:dyDescent="0.25">
      <c r="G9644">
        <f t="shared" si="168"/>
        <v>0</v>
      </c>
    </row>
    <row r="9645" spans="7:7" x14ac:dyDescent="0.25">
      <c r="G9645">
        <f t="shared" si="168"/>
        <v>0</v>
      </c>
    </row>
    <row r="9646" spans="7:7" x14ac:dyDescent="0.25">
      <c r="G9646">
        <f t="shared" si="168"/>
        <v>0</v>
      </c>
    </row>
    <row r="9647" spans="7:7" x14ac:dyDescent="0.25">
      <c r="G9647">
        <f t="shared" si="168"/>
        <v>0</v>
      </c>
    </row>
    <row r="9648" spans="7:7" x14ac:dyDescent="0.25">
      <c r="G9648">
        <f t="shared" si="168"/>
        <v>0</v>
      </c>
    </row>
    <row r="9649" spans="7:7" x14ac:dyDescent="0.25">
      <c r="G9649">
        <f t="shared" si="168"/>
        <v>0</v>
      </c>
    </row>
    <row r="9650" spans="7:7" x14ac:dyDescent="0.25">
      <c r="G9650">
        <f t="shared" si="168"/>
        <v>0</v>
      </c>
    </row>
    <row r="9651" spans="7:7" x14ac:dyDescent="0.25">
      <c r="G9651">
        <f t="shared" si="168"/>
        <v>0</v>
      </c>
    </row>
    <row r="9652" spans="7:7" x14ac:dyDescent="0.25">
      <c r="G9652">
        <f t="shared" si="168"/>
        <v>0</v>
      </c>
    </row>
    <row r="9653" spans="7:7" x14ac:dyDescent="0.25">
      <c r="G9653">
        <f t="shared" si="168"/>
        <v>0</v>
      </c>
    </row>
    <row r="9654" spans="7:7" x14ac:dyDescent="0.25">
      <c r="G9654">
        <f t="shared" si="168"/>
        <v>0</v>
      </c>
    </row>
    <row r="9655" spans="7:7" x14ac:dyDescent="0.25">
      <c r="G9655">
        <f t="shared" si="168"/>
        <v>0</v>
      </c>
    </row>
    <row r="9656" spans="7:7" x14ac:dyDescent="0.25">
      <c r="G9656">
        <f t="shared" si="168"/>
        <v>0</v>
      </c>
    </row>
    <row r="9657" spans="7:7" x14ac:dyDescent="0.25">
      <c r="G9657">
        <f t="shared" si="168"/>
        <v>0</v>
      </c>
    </row>
    <row r="9658" spans="7:7" x14ac:dyDescent="0.25">
      <c r="G9658">
        <f t="shared" si="168"/>
        <v>0</v>
      </c>
    </row>
    <row r="9659" spans="7:7" x14ac:dyDescent="0.25">
      <c r="G9659">
        <f t="shared" si="168"/>
        <v>0</v>
      </c>
    </row>
    <row r="9660" spans="7:7" x14ac:dyDescent="0.25">
      <c r="G9660">
        <f t="shared" si="168"/>
        <v>0</v>
      </c>
    </row>
    <row r="9661" spans="7:7" x14ac:dyDescent="0.25">
      <c r="G9661">
        <f t="shared" si="168"/>
        <v>0</v>
      </c>
    </row>
    <row r="9662" spans="7:7" x14ac:dyDescent="0.25">
      <c r="G9662">
        <f t="shared" si="168"/>
        <v>0</v>
      </c>
    </row>
    <row r="9663" spans="7:7" x14ac:dyDescent="0.25">
      <c r="G9663">
        <f t="shared" si="168"/>
        <v>0</v>
      </c>
    </row>
    <row r="9664" spans="7:7" x14ac:dyDescent="0.25">
      <c r="G9664">
        <f t="shared" si="168"/>
        <v>0</v>
      </c>
    </row>
    <row r="9665" spans="7:7" x14ac:dyDescent="0.25">
      <c r="G9665">
        <f t="shared" si="168"/>
        <v>0</v>
      </c>
    </row>
    <row r="9666" spans="7:7" x14ac:dyDescent="0.25">
      <c r="G9666">
        <f t="shared" si="168"/>
        <v>0</v>
      </c>
    </row>
    <row r="9667" spans="7:7" x14ac:dyDescent="0.25">
      <c r="G9667">
        <f t="shared" si="168"/>
        <v>0</v>
      </c>
    </row>
    <row r="9668" spans="7:7" x14ac:dyDescent="0.25">
      <c r="G9668">
        <f t="shared" si="168"/>
        <v>0</v>
      </c>
    </row>
    <row r="9669" spans="7:7" x14ac:dyDescent="0.25">
      <c r="G9669">
        <f t="shared" si="168"/>
        <v>0</v>
      </c>
    </row>
    <row r="9670" spans="7:7" x14ac:dyDescent="0.25">
      <c r="G9670">
        <f t="shared" si="168"/>
        <v>0</v>
      </c>
    </row>
    <row r="9671" spans="7:7" x14ac:dyDescent="0.25">
      <c r="G9671">
        <f t="shared" si="168"/>
        <v>0</v>
      </c>
    </row>
    <row r="9672" spans="7:7" x14ac:dyDescent="0.25">
      <c r="G9672">
        <f t="shared" ref="G9672:G9735" si="169">IF(E9672=E9671,G9671,D9672)</f>
        <v>0</v>
      </c>
    </row>
    <row r="9673" spans="7:7" x14ac:dyDescent="0.25">
      <c r="G9673">
        <f t="shared" si="169"/>
        <v>0</v>
      </c>
    </row>
    <row r="9674" spans="7:7" x14ac:dyDescent="0.25">
      <c r="G9674">
        <f t="shared" si="169"/>
        <v>0</v>
      </c>
    </row>
    <row r="9675" spans="7:7" x14ac:dyDescent="0.25">
      <c r="G9675">
        <f t="shared" si="169"/>
        <v>0</v>
      </c>
    </row>
    <row r="9676" spans="7:7" x14ac:dyDescent="0.25">
      <c r="G9676">
        <f t="shared" si="169"/>
        <v>0</v>
      </c>
    </row>
    <row r="9677" spans="7:7" x14ac:dyDescent="0.25">
      <c r="G9677">
        <f t="shared" si="169"/>
        <v>0</v>
      </c>
    </row>
    <row r="9678" spans="7:7" x14ac:dyDescent="0.25">
      <c r="G9678">
        <f t="shared" si="169"/>
        <v>0</v>
      </c>
    </row>
    <row r="9679" spans="7:7" x14ac:dyDescent="0.25">
      <c r="G9679">
        <f t="shared" si="169"/>
        <v>0</v>
      </c>
    </row>
    <row r="9680" spans="7:7" x14ac:dyDescent="0.25">
      <c r="G9680">
        <f t="shared" si="169"/>
        <v>0</v>
      </c>
    </row>
    <row r="9681" spans="7:7" x14ac:dyDescent="0.25">
      <c r="G9681">
        <f t="shared" si="169"/>
        <v>0</v>
      </c>
    </row>
    <row r="9682" spans="7:7" x14ac:dyDescent="0.25">
      <c r="G9682">
        <f t="shared" si="169"/>
        <v>0</v>
      </c>
    </row>
    <row r="9683" spans="7:7" x14ac:dyDescent="0.25">
      <c r="G9683">
        <f t="shared" si="169"/>
        <v>0</v>
      </c>
    </row>
    <row r="9684" spans="7:7" x14ac:dyDescent="0.25">
      <c r="G9684">
        <f t="shared" si="169"/>
        <v>0</v>
      </c>
    </row>
    <row r="9685" spans="7:7" x14ac:dyDescent="0.25">
      <c r="G9685">
        <f t="shared" si="169"/>
        <v>0</v>
      </c>
    </row>
    <row r="9686" spans="7:7" x14ac:dyDescent="0.25">
      <c r="G9686">
        <f t="shared" si="169"/>
        <v>0</v>
      </c>
    </row>
    <row r="9687" spans="7:7" x14ac:dyDescent="0.25">
      <c r="G9687">
        <f t="shared" si="169"/>
        <v>0</v>
      </c>
    </row>
    <row r="9688" spans="7:7" x14ac:dyDescent="0.25">
      <c r="G9688">
        <f t="shared" si="169"/>
        <v>0</v>
      </c>
    </row>
    <row r="9689" spans="7:7" x14ac:dyDescent="0.25">
      <c r="G9689">
        <f t="shared" si="169"/>
        <v>0</v>
      </c>
    </row>
    <row r="9690" spans="7:7" x14ac:dyDescent="0.25">
      <c r="G9690">
        <f t="shared" si="169"/>
        <v>0</v>
      </c>
    </row>
    <row r="9691" spans="7:7" x14ac:dyDescent="0.25">
      <c r="G9691">
        <f t="shared" si="169"/>
        <v>0</v>
      </c>
    </row>
    <row r="9692" spans="7:7" x14ac:dyDescent="0.25">
      <c r="G9692">
        <f t="shared" si="169"/>
        <v>0</v>
      </c>
    </row>
    <row r="9693" spans="7:7" x14ac:dyDescent="0.25">
      <c r="G9693">
        <f t="shared" si="169"/>
        <v>0</v>
      </c>
    </row>
    <row r="9694" spans="7:7" x14ac:dyDescent="0.25">
      <c r="G9694">
        <f t="shared" si="169"/>
        <v>0</v>
      </c>
    </row>
    <row r="9695" spans="7:7" x14ac:dyDescent="0.25">
      <c r="G9695">
        <f t="shared" si="169"/>
        <v>0</v>
      </c>
    </row>
    <row r="9696" spans="7:7" x14ac:dyDescent="0.25">
      <c r="G9696">
        <f t="shared" si="169"/>
        <v>0</v>
      </c>
    </row>
    <row r="9697" spans="7:7" x14ac:dyDescent="0.25">
      <c r="G9697">
        <f t="shared" si="169"/>
        <v>0</v>
      </c>
    </row>
    <row r="9698" spans="7:7" x14ac:dyDescent="0.25">
      <c r="G9698">
        <f t="shared" si="169"/>
        <v>0</v>
      </c>
    </row>
    <row r="9699" spans="7:7" x14ac:dyDescent="0.25">
      <c r="G9699">
        <f t="shared" si="169"/>
        <v>0</v>
      </c>
    </row>
    <row r="9700" spans="7:7" x14ac:dyDescent="0.25">
      <c r="G9700">
        <f t="shared" si="169"/>
        <v>0</v>
      </c>
    </row>
    <row r="9701" spans="7:7" x14ac:dyDescent="0.25">
      <c r="G9701">
        <f t="shared" si="169"/>
        <v>0</v>
      </c>
    </row>
    <row r="9702" spans="7:7" x14ac:dyDescent="0.25">
      <c r="G9702">
        <f t="shared" si="169"/>
        <v>0</v>
      </c>
    </row>
    <row r="9703" spans="7:7" x14ac:dyDescent="0.25">
      <c r="G9703">
        <f t="shared" si="169"/>
        <v>0</v>
      </c>
    </row>
    <row r="9704" spans="7:7" x14ac:dyDescent="0.25">
      <c r="G9704">
        <f t="shared" si="169"/>
        <v>0</v>
      </c>
    </row>
    <row r="9705" spans="7:7" x14ac:dyDescent="0.25">
      <c r="G9705">
        <f t="shared" si="169"/>
        <v>0</v>
      </c>
    </row>
    <row r="9706" spans="7:7" x14ac:dyDescent="0.25">
      <c r="G9706">
        <f t="shared" si="169"/>
        <v>0</v>
      </c>
    </row>
    <row r="9707" spans="7:7" x14ac:dyDescent="0.25">
      <c r="G9707">
        <f t="shared" si="169"/>
        <v>0</v>
      </c>
    </row>
    <row r="9708" spans="7:7" x14ac:dyDescent="0.25">
      <c r="G9708">
        <f t="shared" si="169"/>
        <v>0</v>
      </c>
    </row>
    <row r="9709" spans="7:7" x14ac:dyDescent="0.25">
      <c r="G9709">
        <f t="shared" si="169"/>
        <v>0</v>
      </c>
    </row>
    <row r="9710" spans="7:7" x14ac:dyDescent="0.25">
      <c r="G9710">
        <f t="shared" si="169"/>
        <v>0</v>
      </c>
    </row>
    <row r="9711" spans="7:7" x14ac:dyDescent="0.25">
      <c r="G9711">
        <f t="shared" si="169"/>
        <v>0</v>
      </c>
    </row>
    <row r="9712" spans="7:7" x14ac:dyDescent="0.25">
      <c r="G9712">
        <f t="shared" si="169"/>
        <v>0</v>
      </c>
    </row>
    <row r="9713" spans="7:7" x14ac:dyDescent="0.25">
      <c r="G9713">
        <f t="shared" si="169"/>
        <v>0</v>
      </c>
    </row>
    <row r="9714" spans="7:7" x14ac:dyDescent="0.25">
      <c r="G9714">
        <f t="shared" si="169"/>
        <v>0</v>
      </c>
    </row>
    <row r="9715" spans="7:7" x14ac:dyDescent="0.25">
      <c r="G9715">
        <f t="shared" si="169"/>
        <v>0</v>
      </c>
    </row>
    <row r="9716" spans="7:7" x14ac:dyDescent="0.25">
      <c r="G9716">
        <f t="shared" si="169"/>
        <v>0</v>
      </c>
    </row>
    <row r="9717" spans="7:7" x14ac:dyDescent="0.25">
      <c r="G9717">
        <f t="shared" si="169"/>
        <v>0</v>
      </c>
    </row>
    <row r="9718" spans="7:7" x14ac:dyDescent="0.25">
      <c r="G9718">
        <f t="shared" si="169"/>
        <v>0</v>
      </c>
    </row>
    <row r="9719" spans="7:7" x14ac:dyDescent="0.25">
      <c r="G9719">
        <f t="shared" si="169"/>
        <v>0</v>
      </c>
    </row>
    <row r="9720" spans="7:7" x14ac:dyDescent="0.25">
      <c r="G9720">
        <f t="shared" si="169"/>
        <v>0</v>
      </c>
    </row>
    <row r="9721" spans="7:7" x14ac:dyDescent="0.25">
      <c r="G9721">
        <f t="shared" si="169"/>
        <v>0</v>
      </c>
    </row>
    <row r="9722" spans="7:7" x14ac:dyDescent="0.25">
      <c r="G9722">
        <f t="shared" si="169"/>
        <v>0</v>
      </c>
    </row>
    <row r="9723" spans="7:7" x14ac:dyDescent="0.25">
      <c r="G9723">
        <f t="shared" si="169"/>
        <v>0</v>
      </c>
    </row>
    <row r="9724" spans="7:7" x14ac:dyDescent="0.25">
      <c r="G9724">
        <f t="shared" si="169"/>
        <v>0</v>
      </c>
    </row>
    <row r="9725" spans="7:7" x14ac:dyDescent="0.25">
      <c r="G9725">
        <f t="shared" si="169"/>
        <v>0</v>
      </c>
    </row>
    <row r="9726" spans="7:7" x14ac:dyDescent="0.25">
      <c r="G9726">
        <f t="shared" si="169"/>
        <v>0</v>
      </c>
    </row>
    <row r="9727" spans="7:7" x14ac:dyDescent="0.25">
      <c r="G9727">
        <f t="shared" si="169"/>
        <v>0</v>
      </c>
    </row>
    <row r="9728" spans="7:7" x14ac:dyDescent="0.25">
      <c r="G9728">
        <f t="shared" si="169"/>
        <v>0</v>
      </c>
    </row>
    <row r="9729" spans="7:7" x14ac:dyDescent="0.25">
      <c r="G9729">
        <f t="shared" si="169"/>
        <v>0</v>
      </c>
    </row>
    <row r="9730" spans="7:7" x14ac:dyDescent="0.25">
      <c r="G9730">
        <f t="shared" si="169"/>
        <v>0</v>
      </c>
    </row>
    <row r="9731" spans="7:7" x14ac:dyDescent="0.25">
      <c r="G9731">
        <f t="shared" si="169"/>
        <v>0</v>
      </c>
    </row>
    <row r="9732" spans="7:7" x14ac:dyDescent="0.25">
      <c r="G9732">
        <f t="shared" si="169"/>
        <v>0</v>
      </c>
    </row>
    <row r="9733" spans="7:7" x14ac:dyDescent="0.25">
      <c r="G9733">
        <f t="shared" si="169"/>
        <v>0</v>
      </c>
    </row>
    <row r="9734" spans="7:7" x14ac:dyDescent="0.25">
      <c r="G9734">
        <f t="shared" si="169"/>
        <v>0</v>
      </c>
    </row>
    <row r="9735" spans="7:7" x14ac:dyDescent="0.25">
      <c r="G9735">
        <f t="shared" si="169"/>
        <v>0</v>
      </c>
    </row>
    <row r="9736" spans="7:7" x14ac:dyDescent="0.25">
      <c r="G9736">
        <f t="shared" ref="G9736:G9799" si="170">IF(E9736=E9735,G9735,D9736)</f>
        <v>0</v>
      </c>
    </row>
    <row r="9737" spans="7:7" x14ac:dyDescent="0.25">
      <c r="G9737">
        <f t="shared" si="170"/>
        <v>0</v>
      </c>
    </row>
    <row r="9738" spans="7:7" x14ac:dyDescent="0.25">
      <c r="G9738">
        <f t="shared" si="170"/>
        <v>0</v>
      </c>
    </row>
    <row r="9739" spans="7:7" x14ac:dyDescent="0.25">
      <c r="G9739">
        <f t="shared" si="170"/>
        <v>0</v>
      </c>
    </row>
    <row r="9740" spans="7:7" x14ac:dyDescent="0.25">
      <c r="G9740">
        <f t="shared" si="170"/>
        <v>0</v>
      </c>
    </row>
    <row r="9741" spans="7:7" x14ac:dyDescent="0.25">
      <c r="G9741">
        <f t="shared" si="170"/>
        <v>0</v>
      </c>
    </row>
    <row r="9742" spans="7:7" x14ac:dyDescent="0.25">
      <c r="G9742">
        <f t="shared" si="170"/>
        <v>0</v>
      </c>
    </row>
    <row r="9743" spans="7:7" x14ac:dyDescent="0.25">
      <c r="G9743">
        <f t="shared" si="170"/>
        <v>0</v>
      </c>
    </row>
    <row r="9744" spans="7:7" x14ac:dyDescent="0.25">
      <c r="G9744">
        <f t="shared" si="170"/>
        <v>0</v>
      </c>
    </row>
    <row r="9745" spans="7:7" x14ac:dyDescent="0.25">
      <c r="G9745">
        <f t="shared" si="170"/>
        <v>0</v>
      </c>
    </row>
    <row r="9746" spans="7:7" x14ac:dyDescent="0.25">
      <c r="G9746">
        <f t="shared" si="170"/>
        <v>0</v>
      </c>
    </row>
    <row r="9747" spans="7:7" x14ac:dyDescent="0.25">
      <c r="G9747">
        <f t="shared" si="170"/>
        <v>0</v>
      </c>
    </row>
    <row r="9748" spans="7:7" x14ac:dyDescent="0.25">
      <c r="G9748">
        <f t="shared" si="170"/>
        <v>0</v>
      </c>
    </row>
    <row r="9749" spans="7:7" x14ac:dyDescent="0.25">
      <c r="G9749">
        <f t="shared" si="170"/>
        <v>0</v>
      </c>
    </row>
    <row r="9750" spans="7:7" x14ac:dyDescent="0.25">
      <c r="G9750">
        <f t="shared" si="170"/>
        <v>0</v>
      </c>
    </row>
    <row r="9751" spans="7:7" x14ac:dyDescent="0.25">
      <c r="G9751">
        <f t="shared" si="170"/>
        <v>0</v>
      </c>
    </row>
    <row r="9752" spans="7:7" x14ac:dyDescent="0.25">
      <c r="G9752">
        <f t="shared" si="170"/>
        <v>0</v>
      </c>
    </row>
    <row r="9753" spans="7:7" x14ac:dyDescent="0.25">
      <c r="G9753">
        <f t="shared" si="170"/>
        <v>0</v>
      </c>
    </row>
    <row r="9754" spans="7:7" x14ac:dyDescent="0.25">
      <c r="G9754">
        <f t="shared" si="170"/>
        <v>0</v>
      </c>
    </row>
    <row r="9755" spans="7:7" x14ac:dyDescent="0.25">
      <c r="G9755">
        <f t="shared" si="170"/>
        <v>0</v>
      </c>
    </row>
    <row r="9756" spans="7:7" x14ac:dyDescent="0.25">
      <c r="G9756">
        <f t="shared" si="170"/>
        <v>0</v>
      </c>
    </row>
    <row r="9757" spans="7:7" x14ac:dyDescent="0.25">
      <c r="G9757">
        <f t="shared" si="170"/>
        <v>0</v>
      </c>
    </row>
    <row r="9758" spans="7:7" x14ac:dyDescent="0.25">
      <c r="G9758">
        <f t="shared" si="170"/>
        <v>0</v>
      </c>
    </row>
    <row r="9759" spans="7:7" x14ac:dyDescent="0.25">
      <c r="G9759">
        <f t="shared" si="170"/>
        <v>0</v>
      </c>
    </row>
    <row r="9760" spans="7:7" x14ac:dyDescent="0.25">
      <c r="G9760">
        <f t="shared" si="170"/>
        <v>0</v>
      </c>
    </row>
    <row r="9761" spans="7:7" x14ac:dyDescent="0.25">
      <c r="G9761">
        <f t="shared" si="170"/>
        <v>0</v>
      </c>
    </row>
    <row r="9762" spans="7:7" x14ac:dyDescent="0.25">
      <c r="G9762">
        <f t="shared" si="170"/>
        <v>0</v>
      </c>
    </row>
    <row r="9763" spans="7:7" x14ac:dyDescent="0.25">
      <c r="G9763">
        <f t="shared" si="170"/>
        <v>0</v>
      </c>
    </row>
    <row r="9764" spans="7:7" x14ac:dyDescent="0.25">
      <c r="G9764">
        <f t="shared" si="170"/>
        <v>0</v>
      </c>
    </row>
    <row r="9765" spans="7:7" x14ac:dyDescent="0.25">
      <c r="G9765">
        <f t="shared" si="170"/>
        <v>0</v>
      </c>
    </row>
    <row r="9766" spans="7:7" x14ac:dyDescent="0.25">
      <c r="G9766">
        <f t="shared" si="170"/>
        <v>0</v>
      </c>
    </row>
    <row r="9767" spans="7:7" x14ac:dyDescent="0.25">
      <c r="G9767">
        <f t="shared" si="170"/>
        <v>0</v>
      </c>
    </row>
    <row r="9768" spans="7:7" x14ac:dyDescent="0.25">
      <c r="G9768">
        <f t="shared" si="170"/>
        <v>0</v>
      </c>
    </row>
    <row r="9769" spans="7:7" x14ac:dyDescent="0.25">
      <c r="G9769">
        <f t="shared" si="170"/>
        <v>0</v>
      </c>
    </row>
    <row r="9770" spans="7:7" x14ac:dyDescent="0.25">
      <c r="G9770">
        <f t="shared" si="170"/>
        <v>0</v>
      </c>
    </row>
    <row r="9771" spans="7:7" x14ac:dyDescent="0.25">
      <c r="G9771">
        <f t="shared" si="170"/>
        <v>0</v>
      </c>
    </row>
    <row r="9772" spans="7:7" x14ac:dyDescent="0.25">
      <c r="G9772">
        <f t="shared" si="170"/>
        <v>0</v>
      </c>
    </row>
    <row r="9773" spans="7:7" x14ac:dyDescent="0.25">
      <c r="G9773">
        <f t="shared" si="170"/>
        <v>0</v>
      </c>
    </row>
    <row r="9774" spans="7:7" x14ac:dyDescent="0.25">
      <c r="G9774">
        <f t="shared" si="170"/>
        <v>0</v>
      </c>
    </row>
    <row r="9775" spans="7:7" x14ac:dyDescent="0.25">
      <c r="G9775">
        <f t="shared" si="170"/>
        <v>0</v>
      </c>
    </row>
    <row r="9776" spans="7:7" x14ac:dyDescent="0.25">
      <c r="G9776">
        <f t="shared" si="170"/>
        <v>0</v>
      </c>
    </row>
    <row r="9777" spans="7:7" x14ac:dyDescent="0.25">
      <c r="G9777">
        <f t="shared" si="170"/>
        <v>0</v>
      </c>
    </row>
    <row r="9778" spans="7:7" x14ac:dyDescent="0.25">
      <c r="G9778">
        <f t="shared" si="170"/>
        <v>0</v>
      </c>
    </row>
    <row r="9779" spans="7:7" x14ac:dyDescent="0.25">
      <c r="G9779">
        <f t="shared" si="170"/>
        <v>0</v>
      </c>
    </row>
    <row r="9780" spans="7:7" x14ac:dyDescent="0.25">
      <c r="G9780">
        <f t="shared" si="170"/>
        <v>0</v>
      </c>
    </row>
    <row r="9781" spans="7:7" x14ac:dyDescent="0.25">
      <c r="G9781">
        <f t="shared" si="170"/>
        <v>0</v>
      </c>
    </row>
    <row r="9782" spans="7:7" x14ac:dyDescent="0.25">
      <c r="G9782">
        <f t="shared" si="170"/>
        <v>0</v>
      </c>
    </row>
    <row r="9783" spans="7:7" x14ac:dyDescent="0.25">
      <c r="G9783">
        <f t="shared" si="170"/>
        <v>0</v>
      </c>
    </row>
    <row r="9784" spans="7:7" x14ac:dyDescent="0.25">
      <c r="G9784">
        <f t="shared" si="170"/>
        <v>0</v>
      </c>
    </row>
    <row r="9785" spans="7:7" x14ac:dyDescent="0.25">
      <c r="G9785">
        <f t="shared" si="170"/>
        <v>0</v>
      </c>
    </row>
    <row r="9786" spans="7:7" x14ac:dyDescent="0.25">
      <c r="G9786">
        <f t="shared" si="170"/>
        <v>0</v>
      </c>
    </row>
    <row r="9787" spans="7:7" x14ac:dyDescent="0.25">
      <c r="G9787">
        <f t="shared" si="170"/>
        <v>0</v>
      </c>
    </row>
    <row r="9788" spans="7:7" x14ac:dyDescent="0.25">
      <c r="G9788">
        <f t="shared" si="170"/>
        <v>0</v>
      </c>
    </row>
    <row r="9789" spans="7:7" x14ac:dyDescent="0.25">
      <c r="G9789">
        <f t="shared" si="170"/>
        <v>0</v>
      </c>
    </row>
    <row r="9790" spans="7:7" x14ac:dyDescent="0.25">
      <c r="G9790">
        <f t="shared" si="170"/>
        <v>0</v>
      </c>
    </row>
    <row r="9791" spans="7:7" x14ac:dyDescent="0.25">
      <c r="G9791">
        <f t="shared" si="170"/>
        <v>0</v>
      </c>
    </row>
    <row r="9792" spans="7:7" x14ac:dyDescent="0.25">
      <c r="G9792">
        <f t="shared" si="170"/>
        <v>0</v>
      </c>
    </row>
    <row r="9793" spans="7:7" x14ac:dyDescent="0.25">
      <c r="G9793">
        <f t="shared" si="170"/>
        <v>0</v>
      </c>
    </row>
    <row r="9794" spans="7:7" x14ac:dyDescent="0.25">
      <c r="G9794">
        <f t="shared" si="170"/>
        <v>0</v>
      </c>
    </row>
    <row r="9795" spans="7:7" x14ac:dyDescent="0.25">
      <c r="G9795">
        <f t="shared" si="170"/>
        <v>0</v>
      </c>
    </row>
    <row r="9796" spans="7:7" x14ac:dyDescent="0.25">
      <c r="G9796">
        <f t="shared" si="170"/>
        <v>0</v>
      </c>
    </row>
    <row r="9797" spans="7:7" x14ac:dyDescent="0.25">
      <c r="G9797">
        <f t="shared" si="170"/>
        <v>0</v>
      </c>
    </row>
    <row r="9798" spans="7:7" x14ac:dyDescent="0.25">
      <c r="G9798">
        <f t="shared" si="170"/>
        <v>0</v>
      </c>
    </row>
    <row r="9799" spans="7:7" x14ac:dyDescent="0.25">
      <c r="G9799">
        <f t="shared" si="170"/>
        <v>0</v>
      </c>
    </row>
    <row r="9800" spans="7:7" x14ac:dyDescent="0.25">
      <c r="G9800">
        <f t="shared" ref="G9800:G9863" si="171">IF(E9800=E9799,G9799,D9800)</f>
        <v>0</v>
      </c>
    </row>
    <row r="9801" spans="7:7" x14ac:dyDescent="0.25">
      <c r="G9801">
        <f t="shared" si="171"/>
        <v>0</v>
      </c>
    </row>
    <row r="9802" spans="7:7" x14ac:dyDescent="0.25">
      <c r="G9802">
        <f t="shared" si="171"/>
        <v>0</v>
      </c>
    </row>
    <row r="9803" spans="7:7" x14ac:dyDescent="0.25">
      <c r="G9803">
        <f t="shared" si="171"/>
        <v>0</v>
      </c>
    </row>
    <row r="9804" spans="7:7" x14ac:dyDescent="0.25">
      <c r="G9804">
        <f t="shared" si="171"/>
        <v>0</v>
      </c>
    </row>
    <row r="9805" spans="7:7" x14ac:dyDescent="0.25">
      <c r="G9805">
        <f t="shared" si="171"/>
        <v>0</v>
      </c>
    </row>
    <row r="9806" spans="7:7" x14ac:dyDescent="0.25">
      <c r="G9806">
        <f t="shared" si="171"/>
        <v>0</v>
      </c>
    </row>
    <row r="9807" spans="7:7" x14ac:dyDescent="0.25">
      <c r="G9807">
        <f t="shared" si="171"/>
        <v>0</v>
      </c>
    </row>
    <row r="9808" spans="7:7" x14ac:dyDescent="0.25">
      <c r="G9808">
        <f t="shared" si="171"/>
        <v>0</v>
      </c>
    </row>
    <row r="9809" spans="7:7" x14ac:dyDescent="0.25">
      <c r="G9809">
        <f t="shared" si="171"/>
        <v>0</v>
      </c>
    </row>
    <row r="9810" spans="7:7" x14ac:dyDescent="0.25">
      <c r="G9810">
        <f t="shared" si="171"/>
        <v>0</v>
      </c>
    </row>
    <row r="9811" spans="7:7" x14ac:dyDescent="0.25">
      <c r="G9811">
        <f t="shared" si="171"/>
        <v>0</v>
      </c>
    </row>
    <row r="9812" spans="7:7" x14ac:dyDescent="0.25">
      <c r="G9812">
        <f t="shared" si="171"/>
        <v>0</v>
      </c>
    </row>
    <row r="9813" spans="7:7" x14ac:dyDescent="0.25">
      <c r="G9813">
        <f t="shared" si="171"/>
        <v>0</v>
      </c>
    </row>
    <row r="9814" spans="7:7" x14ac:dyDescent="0.25">
      <c r="G9814">
        <f t="shared" si="171"/>
        <v>0</v>
      </c>
    </row>
    <row r="9815" spans="7:7" x14ac:dyDescent="0.25">
      <c r="G9815">
        <f t="shared" si="171"/>
        <v>0</v>
      </c>
    </row>
    <row r="9816" spans="7:7" x14ac:dyDescent="0.25">
      <c r="G9816">
        <f t="shared" si="171"/>
        <v>0</v>
      </c>
    </row>
    <row r="9817" spans="7:7" x14ac:dyDescent="0.25">
      <c r="G9817">
        <f t="shared" si="171"/>
        <v>0</v>
      </c>
    </row>
    <row r="9818" spans="7:7" x14ac:dyDescent="0.25">
      <c r="G9818">
        <f t="shared" si="171"/>
        <v>0</v>
      </c>
    </row>
    <row r="9819" spans="7:7" x14ac:dyDescent="0.25">
      <c r="G9819">
        <f t="shared" si="171"/>
        <v>0</v>
      </c>
    </row>
    <row r="9820" spans="7:7" x14ac:dyDescent="0.25">
      <c r="G9820">
        <f t="shared" si="171"/>
        <v>0</v>
      </c>
    </row>
    <row r="9821" spans="7:7" x14ac:dyDescent="0.25">
      <c r="G9821">
        <f t="shared" si="171"/>
        <v>0</v>
      </c>
    </row>
    <row r="9822" spans="7:7" x14ac:dyDescent="0.25">
      <c r="G9822">
        <f t="shared" si="171"/>
        <v>0</v>
      </c>
    </row>
    <row r="9823" spans="7:7" x14ac:dyDescent="0.25">
      <c r="G9823">
        <f t="shared" si="171"/>
        <v>0</v>
      </c>
    </row>
    <row r="9824" spans="7:7" x14ac:dyDescent="0.25">
      <c r="G9824">
        <f t="shared" si="171"/>
        <v>0</v>
      </c>
    </row>
    <row r="9825" spans="7:7" x14ac:dyDescent="0.25">
      <c r="G9825">
        <f t="shared" si="171"/>
        <v>0</v>
      </c>
    </row>
    <row r="9826" spans="7:7" x14ac:dyDescent="0.25">
      <c r="G9826">
        <f t="shared" si="171"/>
        <v>0</v>
      </c>
    </row>
    <row r="9827" spans="7:7" x14ac:dyDescent="0.25">
      <c r="G9827">
        <f t="shared" si="171"/>
        <v>0</v>
      </c>
    </row>
    <row r="9828" spans="7:7" x14ac:dyDescent="0.25">
      <c r="G9828">
        <f t="shared" si="171"/>
        <v>0</v>
      </c>
    </row>
    <row r="9829" spans="7:7" x14ac:dyDescent="0.25">
      <c r="G9829">
        <f t="shared" si="171"/>
        <v>0</v>
      </c>
    </row>
    <row r="9830" spans="7:7" x14ac:dyDescent="0.25">
      <c r="G9830">
        <f t="shared" si="171"/>
        <v>0</v>
      </c>
    </row>
    <row r="9831" spans="7:7" x14ac:dyDescent="0.25">
      <c r="G9831">
        <f t="shared" si="171"/>
        <v>0</v>
      </c>
    </row>
    <row r="9832" spans="7:7" x14ac:dyDescent="0.25">
      <c r="G9832">
        <f t="shared" si="171"/>
        <v>0</v>
      </c>
    </row>
    <row r="9833" spans="7:7" x14ac:dyDescent="0.25">
      <c r="G9833">
        <f t="shared" si="171"/>
        <v>0</v>
      </c>
    </row>
    <row r="9834" spans="7:7" x14ac:dyDescent="0.25">
      <c r="G9834">
        <f t="shared" si="171"/>
        <v>0</v>
      </c>
    </row>
    <row r="9835" spans="7:7" x14ac:dyDescent="0.25">
      <c r="G9835">
        <f t="shared" si="171"/>
        <v>0</v>
      </c>
    </row>
    <row r="9836" spans="7:7" x14ac:dyDescent="0.25">
      <c r="G9836">
        <f t="shared" si="171"/>
        <v>0</v>
      </c>
    </row>
    <row r="9837" spans="7:7" x14ac:dyDescent="0.25">
      <c r="G9837">
        <f t="shared" si="171"/>
        <v>0</v>
      </c>
    </row>
    <row r="9838" spans="7:7" x14ac:dyDescent="0.25">
      <c r="G9838">
        <f t="shared" si="171"/>
        <v>0</v>
      </c>
    </row>
    <row r="9839" spans="7:7" x14ac:dyDescent="0.25">
      <c r="G9839">
        <f t="shared" si="171"/>
        <v>0</v>
      </c>
    </row>
    <row r="9840" spans="7:7" x14ac:dyDescent="0.25">
      <c r="G9840">
        <f t="shared" si="171"/>
        <v>0</v>
      </c>
    </row>
    <row r="9841" spans="7:7" x14ac:dyDescent="0.25">
      <c r="G9841">
        <f t="shared" si="171"/>
        <v>0</v>
      </c>
    </row>
    <row r="9842" spans="7:7" x14ac:dyDescent="0.25">
      <c r="G9842">
        <f t="shared" si="171"/>
        <v>0</v>
      </c>
    </row>
    <row r="9843" spans="7:7" x14ac:dyDescent="0.25">
      <c r="G9843">
        <f t="shared" si="171"/>
        <v>0</v>
      </c>
    </row>
    <row r="9844" spans="7:7" x14ac:dyDescent="0.25">
      <c r="G9844">
        <f t="shared" si="171"/>
        <v>0</v>
      </c>
    </row>
    <row r="9845" spans="7:7" x14ac:dyDescent="0.25">
      <c r="G9845">
        <f t="shared" si="171"/>
        <v>0</v>
      </c>
    </row>
    <row r="9846" spans="7:7" x14ac:dyDescent="0.25">
      <c r="G9846">
        <f t="shared" si="171"/>
        <v>0</v>
      </c>
    </row>
    <row r="9847" spans="7:7" x14ac:dyDescent="0.25">
      <c r="G9847">
        <f t="shared" si="171"/>
        <v>0</v>
      </c>
    </row>
    <row r="9848" spans="7:7" x14ac:dyDescent="0.25">
      <c r="G9848">
        <f t="shared" si="171"/>
        <v>0</v>
      </c>
    </row>
    <row r="9849" spans="7:7" x14ac:dyDescent="0.25">
      <c r="G9849">
        <f t="shared" si="171"/>
        <v>0</v>
      </c>
    </row>
    <row r="9850" spans="7:7" x14ac:dyDescent="0.25">
      <c r="G9850">
        <f t="shared" si="171"/>
        <v>0</v>
      </c>
    </row>
    <row r="9851" spans="7:7" x14ac:dyDescent="0.25">
      <c r="G9851">
        <f t="shared" si="171"/>
        <v>0</v>
      </c>
    </row>
    <row r="9852" spans="7:7" x14ac:dyDescent="0.25">
      <c r="G9852">
        <f t="shared" si="171"/>
        <v>0</v>
      </c>
    </row>
    <row r="9853" spans="7:7" x14ac:dyDescent="0.25">
      <c r="G9853">
        <f t="shared" si="171"/>
        <v>0</v>
      </c>
    </row>
    <row r="9854" spans="7:7" x14ac:dyDescent="0.25">
      <c r="G9854">
        <f t="shared" si="171"/>
        <v>0</v>
      </c>
    </row>
    <row r="9855" spans="7:7" x14ac:dyDescent="0.25">
      <c r="G9855">
        <f t="shared" si="171"/>
        <v>0</v>
      </c>
    </row>
    <row r="9856" spans="7:7" x14ac:dyDescent="0.25">
      <c r="G9856">
        <f t="shared" si="171"/>
        <v>0</v>
      </c>
    </row>
    <row r="9857" spans="7:7" x14ac:dyDescent="0.25">
      <c r="G9857">
        <f t="shared" si="171"/>
        <v>0</v>
      </c>
    </row>
    <row r="9858" spans="7:7" x14ac:dyDescent="0.25">
      <c r="G9858">
        <f t="shared" si="171"/>
        <v>0</v>
      </c>
    </row>
    <row r="9859" spans="7:7" x14ac:dyDescent="0.25">
      <c r="G9859">
        <f t="shared" si="171"/>
        <v>0</v>
      </c>
    </row>
    <row r="9860" spans="7:7" x14ac:dyDescent="0.25">
      <c r="G9860">
        <f t="shared" si="171"/>
        <v>0</v>
      </c>
    </row>
    <row r="9861" spans="7:7" x14ac:dyDescent="0.25">
      <c r="G9861">
        <f t="shared" si="171"/>
        <v>0</v>
      </c>
    </row>
    <row r="9862" spans="7:7" x14ac:dyDescent="0.25">
      <c r="G9862">
        <f t="shared" si="171"/>
        <v>0</v>
      </c>
    </row>
    <row r="9863" spans="7:7" x14ac:dyDescent="0.25">
      <c r="G9863">
        <f t="shared" si="171"/>
        <v>0</v>
      </c>
    </row>
    <row r="9864" spans="7:7" x14ac:dyDescent="0.25">
      <c r="G9864">
        <f t="shared" ref="G9864:G9927" si="172">IF(E9864=E9863,G9863,D9864)</f>
        <v>0</v>
      </c>
    </row>
    <row r="9865" spans="7:7" x14ac:dyDescent="0.25">
      <c r="G9865">
        <f t="shared" si="172"/>
        <v>0</v>
      </c>
    </row>
    <row r="9866" spans="7:7" x14ac:dyDescent="0.25">
      <c r="G9866">
        <f t="shared" si="172"/>
        <v>0</v>
      </c>
    </row>
    <row r="9867" spans="7:7" x14ac:dyDescent="0.25">
      <c r="G9867">
        <f t="shared" si="172"/>
        <v>0</v>
      </c>
    </row>
    <row r="9868" spans="7:7" x14ac:dyDescent="0.25">
      <c r="G9868">
        <f t="shared" si="172"/>
        <v>0</v>
      </c>
    </row>
    <row r="9869" spans="7:7" x14ac:dyDescent="0.25">
      <c r="G9869">
        <f t="shared" si="172"/>
        <v>0</v>
      </c>
    </row>
    <row r="9870" spans="7:7" x14ac:dyDescent="0.25">
      <c r="G9870">
        <f t="shared" si="172"/>
        <v>0</v>
      </c>
    </row>
    <row r="9871" spans="7:7" x14ac:dyDescent="0.25">
      <c r="G9871">
        <f t="shared" si="172"/>
        <v>0</v>
      </c>
    </row>
    <row r="9872" spans="7:7" x14ac:dyDescent="0.25">
      <c r="G9872">
        <f t="shared" si="172"/>
        <v>0</v>
      </c>
    </row>
    <row r="9873" spans="7:7" x14ac:dyDescent="0.25">
      <c r="G9873">
        <f t="shared" si="172"/>
        <v>0</v>
      </c>
    </row>
    <row r="9874" spans="7:7" x14ac:dyDescent="0.25">
      <c r="G9874">
        <f t="shared" si="172"/>
        <v>0</v>
      </c>
    </row>
    <row r="9875" spans="7:7" x14ac:dyDescent="0.25">
      <c r="G9875">
        <f t="shared" si="172"/>
        <v>0</v>
      </c>
    </row>
    <row r="9876" spans="7:7" x14ac:dyDescent="0.25">
      <c r="G9876">
        <f t="shared" si="172"/>
        <v>0</v>
      </c>
    </row>
    <row r="9877" spans="7:7" x14ac:dyDescent="0.25">
      <c r="G9877">
        <f t="shared" si="172"/>
        <v>0</v>
      </c>
    </row>
    <row r="9878" spans="7:7" x14ac:dyDescent="0.25">
      <c r="G9878">
        <f t="shared" si="172"/>
        <v>0</v>
      </c>
    </row>
    <row r="9879" spans="7:7" x14ac:dyDescent="0.25">
      <c r="G9879">
        <f t="shared" si="172"/>
        <v>0</v>
      </c>
    </row>
    <row r="9880" spans="7:7" x14ac:dyDescent="0.25">
      <c r="G9880">
        <f t="shared" si="172"/>
        <v>0</v>
      </c>
    </row>
    <row r="9881" spans="7:7" x14ac:dyDescent="0.25">
      <c r="G9881">
        <f t="shared" si="172"/>
        <v>0</v>
      </c>
    </row>
    <row r="9882" spans="7:7" x14ac:dyDescent="0.25">
      <c r="G9882">
        <f t="shared" si="172"/>
        <v>0</v>
      </c>
    </row>
    <row r="9883" spans="7:7" x14ac:dyDescent="0.25">
      <c r="G9883">
        <f t="shared" si="172"/>
        <v>0</v>
      </c>
    </row>
    <row r="9884" spans="7:7" x14ac:dyDescent="0.25">
      <c r="G9884">
        <f t="shared" si="172"/>
        <v>0</v>
      </c>
    </row>
    <row r="9885" spans="7:7" x14ac:dyDescent="0.25">
      <c r="G9885">
        <f t="shared" si="172"/>
        <v>0</v>
      </c>
    </row>
    <row r="9886" spans="7:7" x14ac:dyDescent="0.25">
      <c r="G9886">
        <f t="shared" si="172"/>
        <v>0</v>
      </c>
    </row>
    <row r="9887" spans="7:7" x14ac:dyDescent="0.25">
      <c r="G9887">
        <f t="shared" si="172"/>
        <v>0</v>
      </c>
    </row>
    <row r="9888" spans="7:7" x14ac:dyDescent="0.25">
      <c r="G9888">
        <f t="shared" si="172"/>
        <v>0</v>
      </c>
    </row>
    <row r="9889" spans="7:7" x14ac:dyDescent="0.25">
      <c r="G9889">
        <f t="shared" si="172"/>
        <v>0</v>
      </c>
    </row>
    <row r="9890" spans="7:7" x14ac:dyDescent="0.25">
      <c r="G9890">
        <f t="shared" si="172"/>
        <v>0</v>
      </c>
    </row>
    <row r="9891" spans="7:7" x14ac:dyDescent="0.25">
      <c r="G9891">
        <f t="shared" si="172"/>
        <v>0</v>
      </c>
    </row>
    <row r="9892" spans="7:7" x14ac:dyDescent="0.25">
      <c r="G9892">
        <f t="shared" si="172"/>
        <v>0</v>
      </c>
    </row>
    <row r="9893" spans="7:7" x14ac:dyDescent="0.25">
      <c r="G9893">
        <f t="shared" si="172"/>
        <v>0</v>
      </c>
    </row>
    <row r="9894" spans="7:7" x14ac:dyDescent="0.25">
      <c r="G9894">
        <f t="shared" si="172"/>
        <v>0</v>
      </c>
    </row>
    <row r="9895" spans="7:7" x14ac:dyDescent="0.25">
      <c r="G9895">
        <f t="shared" si="172"/>
        <v>0</v>
      </c>
    </row>
    <row r="9896" spans="7:7" x14ac:dyDescent="0.25">
      <c r="G9896">
        <f t="shared" si="172"/>
        <v>0</v>
      </c>
    </row>
    <row r="9897" spans="7:7" x14ac:dyDescent="0.25">
      <c r="G9897">
        <f t="shared" si="172"/>
        <v>0</v>
      </c>
    </row>
    <row r="9898" spans="7:7" x14ac:dyDescent="0.25">
      <c r="G9898">
        <f t="shared" si="172"/>
        <v>0</v>
      </c>
    </row>
    <row r="9899" spans="7:7" x14ac:dyDescent="0.25">
      <c r="G9899">
        <f t="shared" si="172"/>
        <v>0</v>
      </c>
    </row>
    <row r="9900" spans="7:7" x14ac:dyDescent="0.25">
      <c r="G9900">
        <f t="shared" si="172"/>
        <v>0</v>
      </c>
    </row>
    <row r="9901" spans="7:7" x14ac:dyDescent="0.25">
      <c r="G9901">
        <f t="shared" si="172"/>
        <v>0</v>
      </c>
    </row>
    <row r="9902" spans="7:7" x14ac:dyDescent="0.25">
      <c r="G9902">
        <f t="shared" si="172"/>
        <v>0</v>
      </c>
    </row>
    <row r="9903" spans="7:7" x14ac:dyDescent="0.25">
      <c r="G9903">
        <f t="shared" si="172"/>
        <v>0</v>
      </c>
    </row>
    <row r="9904" spans="7:7" x14ac:dyDescent="0.25">
      <c r="G9904">
        <f t="shared" si="172"/>
        <v>0</v>
      </c>
    </row>
    <row r="9905" spans="7:7" x14ac:dyDescent="0.25">
      <c r="G9905">
        <f t="shared" si="172"/>
        <v>0</v>
      </c>
    </row>
    <row r="9906" spans="7:7" x14ac:dyDescent="0.25">
      <c r="G9906">
        <f t="shared" si="172"/>
        <v>0</v>
      </c>
    </row>
    <row r="9907" spans="7:7" x14ac:dyDescent="0.25">
      <c r="G9907">
        <f t="shared" si="172"/>
        <v>0</v>
      </c>
    </row>
    <row r="9908" spans="7:7" x14ac:dyDescent="0.25">
      <c r="G9908">
        <f t="shared" si="172"/>
        <v>0</v>
      </c>
    </row>
    <row r="9909" spans="7:7" x14ac:dyDescent="0.25">
      <c r="G9909">
        <f t="shared" si="172"/>
        <v>0</v>
      </c>
    </row>
    <row r="9910" spans="7:7" x14ac:dyDescent="0.25">
      <c r="G9910">
        <f t="shared" si="172"/>
        <v>0</v>
      </c>
    </row>
    <row r="9911" spans="7:7" x14ac:dyDescent="0.25">
      <c r="G9911">
        <f t="shared" si="172"/>
        <v>0</v>
      </c>
    </row>
    <row r="9912" spans="7:7" x14ac:dyDescent="0.25">
      <c r="G9912">
        <f t="shared" si="172"/>
        <v>0</v>
      </c>
    </row>
    <row r="9913" spans="7:7" x14ac:dyDescent="0.25">
      <c r="G9913">
        <f t="shared" si="172"/>
        <v>0</v>
      </c>
    </row>
    <row r="9914" spans="7:7" x14ac:dyDescent="0.25">
      <c r="G9914">
        <f t="shared" si="172"/>
        <v>0</v>
      </c>
    </row>
    <row r="9915" spans="7:7" x14ac:dyDescent="0.25">
      <c r="G9915">
        <f t="shared" si="172"/>
        <v>0</v>
      </c>
    </row>
    <row r="9916" spans="7:7" x14ac:dyDescent="0.25">
      <c r="G9916">
        <f t="shared" si="172"/>
        <v>0</v>
      </c>
    </row>
    <row r="9917" spans="7:7" x14ac:dyDescent="0.25">
      <c r="G9917">
        <f t="shared" si="172"/>
        <v>0</v>
      </c>
    </row>
    <row r="9918" spans="7:7" x14ac:dyDescent="0.25">
      <c r="G9918">
        <f t="shared" si="172"/>
        <v>0</v>
      </c>
    </row>
    <row r="9919" spans="7:7" x14ac:dyDescent="0.25">
      <c r="G9919">
        <f t="shared" si="172"/>
        <v>0</v>
      </c>
    </row>
    <row r="9920" spans="7:7" x14ac:dyDescent="0.25">
      <c r="G9920">
        <f t="shared" si="172"/>
        <v>0</v>
      </c>
    </row>
    <row r="9921" spans="7:7" x14ac:dyDescent="0.25">
      <c r="G9921">
        <f t="shared" si="172"/>
        <v>0</v>
      </c>
    </row>
    <row r="9922" spans="7:7" x14ac:dyDescent="0.25">
      <c r="G9922">
        <f t="shared" si="172"/>
        <v>0</v>
      </c>
    </row>
    <row r="9923" spans="7:7" x14ac:dyDescent="0.25">
      <c r="G9923">
        <f t="shared" si="172"/>
        <v>0</v>
      </c>
    </row>
    <row r="9924" spans="7:7" x14ac:dyDescent="0.25">
      <c r="G9924">
        <f t="shared" si="172"/>
        <v>0</v>
      </c>
    </row>
    <row r="9925" spans="7:7" x14ac:dyDescent="0.25">
      <c r="G9925">
        <f t="shared" si="172"/>
        <v>0</v>
      </c>
    </row>
    <row r="9926" spans="7:7" x14ac:dyDescent="0.25">
      <c r="G9926">
        <f t="shared" si="172"/>
        <v>0</v>
      </c>
    </row>
    <row r="9927" spans="7:7" x14ac:dyDescent="0.25">
      <c r="G9927">
        <f t="shared" si="172"/>
        <v>0</v>
      </c>
    </row>
    <row r="9928" spans="7:7" x14ac:dyDescent="0.25">
      <c r="G9928">
        <f t="shared" ref="G9928:G9991" si="173">IF(E9928=E9927,G9927,D9928)</f>
        <v>0</v>
      </c>
    </row>
    <row r="9929" spans="7:7" x14ac:dyDescent="0.25">
      <c r="G9929">
        <f t="shared" si="173"/>
        <v>0</v>
      </c>
    </row>
    <row r="9930" spans="7:7" x14ac:dyDescent="0.25">
      <c r="G9930">
        <f t="shared" si="173"/>
        <v>0</v>
      </c>
    </row>
    <row r="9931" spans="7:7" x14ac:dyDescent="0.25">
      <c r="G9931">
        <f t="shared" si="173"/>
        <v>0</v>
      </c>
    </row>
    <row r="9932" spans="7:7" x14ac:dyDescent="0.25">
      <c r="G9932">
        <f t="shared" si="173"/>
        <v>0</v>
      </c>
    </row>
    <row r="9933" spans="7:7" x14ac:dyDescent="0.25">
      <c r="G9933">
        <f t="shared" si="173"/>
        <v>0</v>
      </c>
    </row>
    <row r="9934" spans="7:7" x14ac:dyDescent="0.25">
      <c r="G9934">
        <f t="shared" si="173"/>
        <v>0</v>
      </c>
    </row>
    <row r="9935" spans="7:7" x14ac:dyDescent="0.25">
      <c r="G9935">
        <f t="shared" si="173"/>
        <v>0</v>
      </c>
    </row>
    <row r="9936" spans="7:7" x14ac:dyDescent="0.25">
      <c r="G9936">
        <f t="shared" si="173"/>
        <v>0</v>
      </c>
    </row>
    <row r="9937" spans="7:7" x14ac:dyDescent="0.25">
      <c r="G9937">
        <f t="shared" si="173"/>
        <v>0</v>
      </c>
    </row>
    <row r="9938" spans="7:7" x14ac:dyDescent="0.25">
      <c r="G9938">
        <f t="shared" si="173"/>
        <v>0</v>
      </c>
    </row>
    <row r="9939" spans="7:7" x14ac:dyDescent="0.25">
      <c r="G9939">
        <f t="shared" si="173"/>
        <v>0</v>
      </c>
    </row>
    <row r="9940" spans="7:7" x14ac:dyDescent="0.25">
      <c r="G9940">
        <f t="shared" si="173"/>
        <v>0</v>
      </c>
    </row>
    <row r="9941" spans="7:7" x14ac:dyDescent="0.25">
      <c r="G9941">
        <f t="shared" si="173"/>
        <v>0</v>
      </c>
    </row>
    <row r="9942" spans="7:7" x14ac:dyDescent="0.25">
      <c r="G9942">
        <f t="shared" si="173"/>
        <v>0</v>
      </c>
    </row>
    <row r="9943" spans="7:7" x14ac:dyDescent="0.25">
      <c r="G9943">
        <f t="shared" si="173"/>
        <v>0</v>
      </c>
    </row>
    <row r="9944" spans="7:7" x14ac:dyDescent="0.25">
      <c r="G9944">
        <f t="shared" si="173"/>
        <v>0</v>
      </c>
    </row>
    <row r="9945" spans="7:7" x14ac:dyDescent="0.25">
      <c r="G9945">
        <f t="shared" si="173"/>
        <v>0</v>
      </c>
    </row>
    <row r="9946" spans="7:7" x14ac:dyDescent="0.25">
      <c r="G9946">
        <f t="shared" si="173"/>
        <v>0</v>
      </c>
    </row>
    <row r="9947" spans="7:7" x14ac:dyDescent="0.25">
      <c r="G9947">
        <f t="shared" si="173"/>
        <v>0</v>
      </c>
    </row>
    <row r="9948" spans="7:7" x14ac:dyDescent="0.25">
      <c r="G9948">
        <f t="shared" si="173"/>
        <v>0</v>
      </c>
    </row>
    <row r="9949" spans="7:7" x14ac:dyDescent="0.25">
      <c r="G9949">
        <f t="shared" si="173"/>
        <v>0</v>
      </c>
    </row>
    <row r="9950" spans="7:7" x14ac:dyDescent="0.25">
      <c r="G9950">
        <f t="shared" si="173"/>
        <v>0</v>
      </c>
    </row>
    <row r="9951" spans="7:7" x14ac:dyDescent="0.25">
      <c r="G9951">
        <f t="shared" si="173"/>
        <v>0</v>
      </c>
    </row>
    <row r="9952" spans="7:7" x14ac:dyDescent="0.25">
      <c r="G9952">
        <f t="shared" si="173"/>
        <v>0</v>
      </c>
    </row>
    <row r="9953" spans="7:7" x14ac:dyDescent="0.25">
      <c r="G9953">
        <f t="shared" si="173"/>
        <v>0</v>
      </c>
    </row>
    <row r="9954" spans="7:7" x14ac:dyDescent="0.25">
      <c r="G9954">
        <f t="shared" si="173"/>
        <v>0</v>
      </c>
    </row>
    <row r="9955" spans="7:7" x14ac:dyDescent="0.25">
      <c r="G9955">
        <f t="shared" si="173"/>
        <v>0</v>
      </c>
    </row>
    <row r="9956" spans="7:7" x14ac:dyDescent="0.25">
      <c r="G9956">
        <f t="shared" si="173"/>
        <v>0</v>
      </c>
    </row>
    <row r="9957" spans="7:7" x14ac:dyDescent="0.25">
      <c r="G9957">
        <f t="shared" si="173"/>
        <v>0</v>
      </c>
    </row>
    <row r="9958" spans="7:7" x14ac:dyDescent="0.25">
      <c r="G9958">
        <f t="shared" si="173"/>
        <v>0</v>
      </c>
    </row>
    <row r="9959" spans="7:7" x14ac:dyDescent="0.25">
      <c r="G9959">
        <f t="shared" si="173"/>
        <v>0</v>
      </c>
    </row>
    <row r="9960" spans="7:7" x14ac:dyDescent="0.25">
      <c r="G9960">
        <f t="shared" si="173"/>
        <v>0</v>
      </c>
    </row>
    <row r="9961" spans="7:7" x14ac:dyDescent="0.25">
      <c r="G9961">
        <f t="shared" si="173"/>
        <v>0</v>
      </c>
    </row>
    <row r="9962" spans="7:7" x14ac:dyDescent="0.25">
      <c r="G9962">
        <f t="shared" si="173"/>
        <v>0</v>
      </c>
    </row>
    <row r="9963" spans="7:7" x14ac:dyDescent="0.25">
      <c r="G9963">
        <f t="shared" si="173"/>
        <v>0</v>
      </c>
    </row>
    <row r="9964" spans="7:7" x14ac:dyDescent="0.25">
      <c r="G9964">
        <f t="shared" si="173"/>
        <v>0</v>
      </c>
    </row>
    <row r="9965" spans="7:7" x14ac:dyDescent="0.25">
      <c r="G9965">
        <f t="shared" si="173"/>
        <v>0</v>
      </c>
    </row>
    <row r="9966" spans="7:7" x14ac:dyDescent="0.25">
      <c r="G9966">
        <f t="shared" si="173"/>
        <v>0</v>
      </c>
    </row>
    <row r="9967" spans="7:7" x14ac:dyDescent="0.25">
      <c r="G9967">
        <f t="shared" si="173"/>
        <v>0</v>
      </c>
    </row>
    <row r="9968" spans="7:7" x14ac:dyDescent="0.25">
      <c r="G9968">
        <f t="shared" si="173"/>
        <v>0</v>
      </c>
    </row>
    <row r="9969" spans="7:7" x14ac:dyDescent="0.25">
      <c r="G9969">
        <f t="shared" si="173"/>
        <v>0</v>
      </c>
    </row>
    <row r="9970" spans="7:7" x14ac:dyDescent="0.25">
      <c r="G9970">
        <f t="shared" si="173"/>
        <v>0</v>
      </c>
    </row>
    <row r="9971" spans="7:7" x14ac:dyDescent="0.25">
      <c r="G9971">
        <f t="shared" si="173"/>
        <v>0</v>
      </c>
    </row>
    <row r="9972" spans="7:7" x14ac:dyDescent="0.25">
      <c r="G9972">
        <f t="shared" si="173"/>
        <v>0</v>
      </c>
    </row>
    <row r="9973" spans="7:7" x14ac:dyDescent="0.25">
      <c r="G9973">
        <f t="shared" si="173"/>
        <v>0</v>
      </c>
    </row>
    <row r="9974" spans="7:7" x14ac:dyDescent="0.25">
      <c r="G9974">
        <f t="shared" si="173"/>
        <v>0</v>
      </c>
    </row>
    <row r="9975" spans="7:7" x14ac:dyDescent="0.25">
      <c r="G9975">
        <f t="shared" si="173"/>
        <v>0</v>
      </c>
    </row>
    <row r="9976" spans="7:7" x14ac:dyDescent="0.25">
      <c r="G9976">
        <f t="shared" si="173"/>
        <v>0</v>
      </c>
    </row>
    <row r="9977" spans="7:7" x14ac:dyDescent="0.25">
      <c r="G9977">
        <f t="shared" si="173"/>
        <v>0</v>
      </c>
    </row>
    <row r="9978" spans="7:7" x14ac:dyDescent="0.25">
      <c r="G9978">
        <f t="shared" si="173"/>
        <v>0</v>
      </c>
    </row>
    <row r="9979" spans="7:7" x14ac:dyDescent="0.25">
      <c r="G9979">
        <f t="shared" si="173"/>
        <v>0</v>
      </c>
    </row>
    <row r="9980" spans="7:7" x14ac:dyDescent="0.25">
      <c r="G9980">
        <f t="shared" si="173"/>
        <v>0</v>
      </c>
    </row>
    <row r="9981" spans="7:7" x14ac:dyDescent="0.25">
      <c r="G9981">
        <f t="shared" si="173"/>
        <v>0</v>
      </c>
    </row>
    <row r="9982" spans="7:7" x14ac:dyDescent="0.25">
      <c r="G9982">
        <f t="shared" si="173"/>
        <v>0</v>
      </c>
    </row>
    <row r="9983" spans="7:7" x14ac:dyDescent="0.25">
      <c r="G9983">
        <f t="shared" si="173"/>
        <v>0</v>
      </c>
    </row>
    <row r="9984" spans="7:7" x14ac:dyDescent="0.25">
      <c r="G9984">
        <f t="shared" si="173"/>
        <v>0</v>
      </c>
    </row>
    <row r="9985" spans="7:7" x14ac:dyDescent="0.25">
      <c r="G9985">
        <f t="shared" si="173"/>
        <v>0</v>
      </c>
    </row>
    <row r="9986" spans="7:7" x14ac:dyDescent="0.25">
      <c r="G9986">
        <f t="shared" si="173"/>
        <v>0</v>
      </c>
    </row>
    <row r="9987" spans="7:7" x14ac:dyDescent="0.25">
      <c r="G9987">
        <f t="shared" si="173"/>
        <v>0</v>
      </c>
    </row>
    <row r="9988" spans="7:7" x14ac:dyDescent="0.25">
      <c r="G9988">
        <f t="shared" si="173"/>
        <v>0</v>
      </c>
    </row>
    <row r="9989" spans="7:7" x14ac:dyDescent="0.25">
      <c r="G9989">
        <f t="shared" si="173"/>
        <v>0</v>
      </c>
    </row>
    <row r="9990" spans="7:7" x14ac:dyDescent="0.25">
      <c r="G9990">
        <f t="shared" si="173"/>
        <v>0</v>
      </c>
    </row>
    <row r="9991" spans="7:7" x14ac:dyDescent="0.25">
      <c r="G9991">
        <f t="shared" si="173"/>
        <v>0</v>
      </c>
    </row>
    <row r="9992" spans="7:7" x14ac:dyDescent="0.25">
      <c r="G9992">
        <f t="shared" ref="G9992:G10055" si="174">IF(E9992=E9991,G9991,D9992)</f>
        <v>0</v>
      </c>
    </row>
    <row r="9993" spans="7:7" x14ac:dyDescent="0.25">
      <c r="G9993">
        <f t="shared" si="174"/>
        <v>0</v>
      </c>
    </row>
    <row r="9994" spans="7:7" x14ac:dyDescent="0.25">
      <c r="G9994">
        <f t="shared" si="174"/>
        <v>0</v>
      </c>
    </row>
    <row r="9995" spans="7:7" x14ac:dyDescent="0.25">
      <c r="G9995">
        <f t="shared" si="174"/>
        <v>0</v>
      </c>
    </row>
    <row r="9996" spans="7:7" x14ac:dyDescent="0.25">
      <c r="G9996">
        <f t="shared" si="174"/>
        <v>0</v>
      </c>
    </row>
    <row r="9997" spans="7:7" x14ac:dyDescent="0.25">
      <c r="G9997">
        <f t="shared" si="174"/>
        <v>0</v>
      </c>
    </row>
    <row r="9998" spans="7:7" x14ac:dyDescent="0.25">
      <c r="G9998">
        <f t="shared" si="174"/>
        <v>0</v>
      </c>
    </row>
    <row r="9999" spans="7:7" x14ac:dyDescent="0.25">
      <c r="G9999">
        <f t="shared" si="174"/>
        <v>0</v>
      </c>
    </row>
    <row r="10000" spans="7:7" x14ac:dyDescent="0.25">
      <c r="G10000">
        <f t="shared" si="174"/>
        <v>0</v>
      </c>
    </row>
    <row r="10001" spans="7:7" x14ac:dyDescent="0.25">
      <c r="G10001">
        <f t="shared" si="174"/>
        <v>0</v>
      </c>
    </row>
    <row r="10002" spans="7:7" x14ac:dyDescent="0.25">
      <c r="G10002">
        <f t="shared" si="174"/>
        <v>0</v>
      </c>
    </row>
    <row r="10003" spans="7:7" x14ac:dyDescent="0.25">
      <c r="G10003">
        <f t="shared" si="174"/>
        <v>0</v>
      </c>
    </row>
    <row r="10004" spans="7:7" x14ac:dyDescent="0.25">
      <c r="G10004">
        <f t="shared" si="174"/>
        <v>0</v>
      </c>
    </row>
    <row r="10005" spans="7:7" x14ac:dyDescent="0.25">
      <c r="G10005">
        <f t="shared" si="174"/>
        <v>0</v>
      </c>
    </row>
    <row r="10006" spans="7:7" x14ac:dyDescent="0.25">
      <c r="G10006">
        <f t="shared" si="174"/>
        <v>0</v>
      </c>
    </row>
    <row r="10007" spans="7:7" x14ac:dyDescent="0.25">
      <c r="G10007">
        <f t="shared" si="174"/>
        <v>0</v>
      </c>
    </row>
    <row r="10008" spans="7:7" x14ac:dyDescent="0.25">
      <c r="G10008">
        <f t="shared" si="174"/>
        <v>0</v>
      </c>
    </row>
    <row r="10009" spans="7:7" x14ac:dyDescent="0.25">
      <c r="G10009">
        <f t="shared" si="174"/>
        <v>0</v>
      </c>
    </row>
    <row r="10010" spans="7:7" x14ac:dyDescent="0.25">
      <c r="G10010">
        <f t="shared" si="174"/>
        <v>0</v>
      </c>
    </row>
    <row r="10011" spans="7:7" x14ac:dyDescent="0.25">
      <c r="G10011">
        <f t="shared" si="174"/>
        <v>0</v>
      </c>
    </row>
    <row r="10012" spans="7:7" x14ac:dyDescent="0.25">
      <c r="G10012">
        <f t="shared" si="174"/>
        <v>0</v>
      </c>
    </row>
    <row r="10013" spans="7:7" x14ac:dyDescent="0.25">
      <c r="G10013">
        <f t="shared" si="174"/>
        <v>0</v>
      </c>
    </row>
    <row r="10014" spans="7:7" x14ac:dyDescent="0.25">
      <c r="G10014">
        <f t="shared" si="174"/>
        <v>0</v>
      </c>
    </row>
    <row r="10015" spans="7:7" x14ac:dyDescent="0.25">
      <c r="G10015">
        <f t="shared" si="174"/>
        <v>0</v>
      </c>
    </row>
    <row r="10016" spans="7:7" x14ac:dyDescent="0.25">
      <c r="G10016">
        <f t="shared" si="174"/>
        <v>0</v>
      </c>
    </row>
    <row r="10017" spans="7:7" x14ac:dyDescent="0.25">
      <c r="G10017">
        <f t="shared" si="174"/>
        <v>0</v>
      </c>
    </row>
    <row r="10018" spans="7:7" x14ac:dyDescent="0.25">
      <c r="G10018">
        <f t="shared" si="174"/>
        <v>0</v>
      </c>
    </row>
    <row r="10019" spans="7:7" x14ac:dyDescent="0.25">
      <c r="G10019">
        <f t="shared" si="174"/>
        <v>0</v>
      </c>
    </row>
    <row r="10020" spans="7:7" x14ac:dyDescent="0.25">
      <c r="G10020">
        <f t="shared" si="174"/>
        <v>0</v>
      </c>
    </row>
    <row r="10021" spans="7:7" x14ac:dyDescent="0.25">
      <c r="G10021">
        <f t="shared" si="174"/>
        <v>0</v>
      </c>
    </row>
    <row r="10022" spans="7:7" x14ac:dyDescent="0.25">
      <c r="G10022">
        <f t="shared" si="174"/>
        <v>0</v>
      </c>
    </row>
    <row r="10023" spans="7:7" x14ac:dyDescent="0.25">
      <c r="G10023">
        <f t="shared" si="174"/>
        <v>0</v>
      </c>
    </row>
    <row r="10024" spans="7:7" x14ac:dyDescent="0.25">
      <c r="G10024">
        <f t="shared" si="174"/>
        <v>0</v>
      </c>
    </row>
    <row r="10025" spans="7:7" x14ac:dyDescent="0.25">
      <c r="G10025">
        <f t="shared" si="174"/>
        <v>0</v>
      </c>
    </row>
    <row r="10026" spans="7:7" x14ac:dyDescent="0.25">
      <c r="G10026">
        <f t="shared" si="174"/>
        <v>0</v>
      </c>
    </row>
    <row r="10027" spans="7:7" x14ac:dyDescent="0.25">
      <c r="G10027">
        <f t="shared" si="174"/>
        <v>0</v>
      </c>
    </row>
    <row r="10028" spans="7:7" x14ac:dyDescent="0.25">
      <c r="G10028">
        <f t="shared" si="174"/>
        <v>0</v>
      </c>
    </row>
    <row r="10029" spans="7:7" x14ac:dyDescent="0.25">
      <c r="G10029">
        <f t="shared" si="174"/>
        <v>0</v>
      </c>
    </row>
    <row r="10030" spans="7:7" x14ac:dyDescent="0.25">
      <c r="G10030">
        <f t="shared" si="174"/>
        <v>0</v>
      </c>
    </row>
    <row r="10031" spans="7:7" x14ac:dyDescent="0.25">
      <c r="G10031">
        <f t="shared" si="174"/>
        <v>0</v>
      </c>
    </row>
    <row r="10032" spans="7:7" x14ac:dyDescent="0.25">
      <c r="G10032">
        <f t="shared" si="174"/>
        <v>0</v>
      </c>
    </row>
    <row r="10033" spans="7:7" x14ac:dyDescent="0.25">
      <c r="G10033">
        <f t="shared" si="174"/>
        <v>0</v>
      </c>
    </row>
    <row r="10034" spans="7:7" x14ac:dyDescent="0.25">
      <c r="G10034">
        <f t="shared" si="174"/>
        <v>0</v>
      </c>
    </row>
    <row r="10035" spans="7:7" x14ac:dyDescent="0.25">
      <c r="G10035">
        <f t="shared" si="174"/>
        <v>0</v>
      </c>
    </row>
    <row r="10036" spans="7:7" x14ac:dyDescent="0.25">
      <c r="G10036">
        <f t="shared" si="174"/>
        <v>0</v>
      </c>
    </row>
    <row r="10037" spans="7:7" x14ac:dyDescent="0.25">
      <c r="G10037">
        <f t="shared" si="174"/>
        <v>0</v>
      </c>
    </row>
    <row r="10038" spans="7:7" x14ac:dyDescent="0.25">
      <c r="G10038">
        <f t="shared" si="174"/>
        <v>0</v>
      </c>
    </row>
    <row r="10039" spans="7:7" x14ac:dyDescent="0.25">
      <c r="G10039">
        <f t="shared" si="174"/>
        <v>0</v>
      </c>
    </row>
    <row r="10040" spans="7:7" x14ac:dyDescent="0.25">
      <c r="G10040">
        <f t="shared" si="174"/>
        <v>0</v>
      </c>
    </row>
    <row r="10041" spans="7:7" x14ac:dyDescent="0.25">
      <c r="G10041">
        <f t="shared" si="174"/>
        <v>0</v>
      </c>
    </row>
    <row r="10042" spans="7:7" x14ac:dyDescent="0.25">
      <c r="G10042">
        <f t="shared" si="174"/>
        <v>0</v>
      </c>
    </row>
    <row r="10043" spans="7:7" x14ac:dyDescent="0.25">
      <c r="G10043">
        <f t="shared" si="174"/>
        <v>0</v>
      </c>
    </row>
    <row r="10044" spans="7:7" x14ac:dyDescent="0.25">
      <c r="G10044">
        <f t="shared" si="174"/>
        <v>0</v>
      </c>
    </row>
    <row r="10045" spans="7:7" x14ac:dyDescent="0.25">
      <c r="G10045">
        <f t="shared" si="174"/>
        <v>0</v>
      </c>
    </row>
    <row r="10046" spans="7:7" x14ac:dyDescent="0.25">
      <c r="G10046">
        <f t="shared" si="174"/>
        <v>0</v>
      </c>
    </row>
    <row r="10047" spans="7:7" x14ac:dyDescent="0.25">
      <c r="G10047">
        <f t="shared" si="174"/>
        <v>0</v>
      </c>
    </row>
    <row r="10048" spans="7:7" x14ac:dyDescent="0.25">
      <c r="G10048">
        <f t="shared" si="174"/>
        <v>0</v>
      </c>
    </row>
    <row r="10049" spans="7:7" x14ac:dyDescent="0.25">
      <c r="G10049">
        <f t="shared" si="174"/>
        <v>0</v>
      </c>
    </row>
    <row r="10050" spans="7:7" x14ac:dyDescent="0.25">
      <c r="G10050">
        <f t="shared" si="174"/>
        <v>0</v>
      </c>
    </row>
    <row r="10051" spans="7:7" x14ac:dyDescent="0.25">
      <c r="G10051">
        <f t="shared" si="174"/>
        <v>0</v>
      </c>
    </row>
    <row r="10052" spans="7:7" x14ac:dyDescent="0.25">
      <c r="G10052">
        <f t="shared" si="174"/>
        <v>0</v>
      </c>
    </row>
    <row r="10053" spans="7:7" x14ac:dyDescent="0.25">
      <c r="G10053">
        <f t="shared" si="174"/>
        <v>0</v>
      </c>
    </row>
    <row r="10054" spans="7:7" x14ac:dyDescent="0.25">
      <c r="G10054">
        <f t="shared" si="174"/>
        <v>0</v>
      </c>
    </row>
    <row r="10055" spans="7:7" x14ac:dyDescent="0.25">
      <c r="G10055">
        <f t="shared" si="174"/>
        <v>0</v>
      </c>
    </row>
    <row r="10056" spans="7:7" x14ac:dyDescent="0.25">
      <c r="G10056">
        <f t="shared" ref="G10056:G10119" si="175">IF(E10056=E10055,G10055,D10056)</f>
        <v>0</v>
      </c>
    </row>
    <row r="10057" spans="7:7" x14ac:dyDescent="0.25">
      <c r="G10057">
        <f t="shared" si="175"/>
        <v>0</v>
      </c>
    </row>
    <row r="10058" spans="7:7" x14ac:dyDescent="0.25">
      <c r="G10058">
        <f t="shared" si="175"/>
        <v>0</v>
      </c>
    </row>
    <row r="10059" spans="7:7" x14ac:dyDescent="0.25">
      <c r="G10059">
        <f t="shared" si="175"/>
        <v>0</v>
      </c>
    </row>
    <row r="10060" spans="7:7" x14ac:dyDescent="0.25">
      <c r="G10060">
        <f t="shared" si="175"/>
        <v>0</v>
      </c>
    </row>
    <row r="10061" spans="7:7" x14ac:dyDescent="0.25">
      <c r="G10061">
        <f t="shared" si="175"/>
        <v>0</v>
      </c>
    </row>
    <row r="10062" spans="7:7" x14ac:dyDescent="0.25">
      <c r="G10062">
        <f t="shared" si="175"/>
        <v>0</v>
      </c>
    </row>
    <row r="10063" spans="7:7" x14ac:dyDescent="0.25">
      <c r="G10063">
        <f t="shared" si="175"/>
        <v>0</v>
      </c>
    </row>
    <row r="10064" spans="7:7" x14ac:dyDescent="0.25">
      <c r="G10064">
        <f t="shared" si="175"/>
        <v>0</v>
      </c>
    </row>
    <row r="10065" spans="7:7" x14ac:dyDescent="0.25">
      <c r="G10065">
        <f t="shared" si="175"/>
        <v>0</v>
      </c>
    </row>
    <row r="10066" spans="7:7" x14ac:dyDescent="0.25">
      <c r="G10066">
        <f t="shared" si="175"/>
        <v>0</v>
      </c>
    </row>
    <row r="10067" spans="7:7" x14ac:dyDescent="0.25">
      <c r="G10067">
        <f t="shared" si="175"/>
        <v>0</v>
      </c>
    </row>
    <row r="10068" spans="7:7" x14ac:dyDescent="0.25">
      <c r="G10068">
        <f t="shared" si="175"/>
        <v>0</v>
      </c>
    </row>
    <row r="10069" spans="7:7" x14ac:dyDescent="0.25">
      <c r="G10069">
        <f t="shared" si="175"/>
        <v>0</v>
      </c>
    </row>
    <row r="10070" spans="7:7" x14ac:dyDescent="0.25">
      <c r="G10070">
        <f t="shared" si="175"/>
        <v>0</v>
      </c>
    </row>
    <row r="10071" spans="7:7" x14ac:dyDescent="0.25">
      <c r="G10071">
        <f t="shared" si="175"/>
        <v>0</v>
      </c>
    </row>
    <row r="10072" spans="7:7" x14ac:dyDescent="0.25">
      <c r="G10072">
        <f t="shared" si="175"/>
        <v>0</v>
      </c>
    </row>
    <row r="10073" spans="7:7" x14ac:dyDescent="0.25">
      <c r="G10073">
        <f t="shared" si="175"/>
        <v>0</v>
      </c>
    </row>
    <row r="10074" spans="7:7" x14ac:dyDescent="0.25">
      <c r="G10074">
        <f t="shared" si="175"/>
        <v>0</v>
      </c>
    </row>
    <row r="10075" spans="7:7" x14ac:dyDescent="0.25">
      <c r="G10075">
        <f t="shared" si="175"/>
        <v>0</v>
      </c>
    </row>
    <row r="10076" spans="7:7" x14ac:dyDescent="0.25">
      <c r="G10076">
        <f t="shared" si="175"/>
        <v>0</v>
      </c>
    </row>
    <row r="10077" spans="7:7" x14ac:dyDescent="0.25">
      <c r="G10077">
        <f t="shared" si="175"/>
        <v>0</v>
      </c>
    </row>
    <row r="10078" spans="7:7" x14ac:dyDescent="0.25">
      <c r="G10078">
        <f t="shared" si="175"/>
        <v>0</v>
      </c>
    </row>
    <row r="10079" spans="7:7" x14ac:dyDescent="0.25">
      <c r="G10079">
        <f t="shared" si="175"/>
        <v>0</v>
      </c>
    </row>
    <row r="10080" spans="7:7" x14ac:dyDescent="0.25">
      <c r="G10080">
        <f t="shared" si="175"/>
        <v>0</v>
      </c>
    </row>
    <row r="10081" spans="7:7" x14ac:dyDescent="0.25">
      <c r="G10081">
        <f t="shared" si="175"/>
        <v>0</v>
      </c>
    </row>
    <row r="10082" spans="7:7" x14ac:dyDescent="0.25">
      <c r="G10082">
        <f t="shared" si="175"/>
        <v>0</v>
      </c>
    </row>
    <row r="10083" spans="7:7" x14ac:dyDescent="0.25">
      <c r="G10083">
        <f t="shared" si="175"/>
        <v>0</v>
      </c>
    </row>
    <row r="10084" spans="7:7" x14ac:dyDescent="0.25">
      <c r="G10084">
        <f t="shared" si="175"/>
        <v>0</v>
      </c>
    </row>
    <row r="10085" spans="7:7" x14ac:dyDescent="0.25">
      <c r="G10085">
        <f t="shared" si="175"/>
        <v>0</v>
      </c>
    </row>
    <row r="10086" spans="7:7" x14ac:dyDescent="0.25">
      <c r="G10086">
        <f t="shared" si="175"/>
        <v>0</v>
      </c>
    </row>
    <row r="10087" spans="7:7" x14ac:dyDescent="0.25">
      <c r="G10087">
        <f t="shared" si="175"/>
        <v>0</v>
      </c>
    </row>
    <row r="10088" spans="7:7" x14ac:dyDescent="0.25">
      <c r="G10088">
        <f t="shared" si="175"/>
        <v>0</v>
      </c>
    </row>
    <row r="10089" spans="7:7" x14ac:dyDescent="0.25">
      <c r="G10089">
        <f t="shared" si="175"/>
        <v>0</v>
      </c>
    </row>
    <row r="10090" spans="7:7" x14ac:dyDescent="0.25">
      <c r="G10090">
        <f t="shared" si="175"/>
        <v>0</v>
      </c>
    </row>
    <row r="10091" spans="7:7" x14ac:dyDescent="0.25">
      <c r="G10091">
        <f t="shared" si="175"/>
        <v>0</v>
      </c>
    </row>
    <row r="10092" spans="7:7" x14ac:dyDescent="0.25">
      <c r="G10092">
        <f t="shared" si="175"/>
        <v>0</v>
      </c>
    </row>
    <row r="10093" spans="7:7" x14ac:dyDescent="0.25">
      <c r="G10093">
        <f t="shared" si="175"/>
        <v>0</v>
      </c>
    </row>
    <row r="10094" spans="7:7" x14ac:dyDescent="0.25">
      <c r="G10094">
        <f t="shared" si="175"/>
        <v>0</v>
      </c>
    </row>
    <row r="10095" spans="7:7" x14ac:dyDescent="0.25">
      <c r="G10095">
        <f t="shared" si="175"/>
        <v>0</v>
      </c>
    </row>
    <row r="10096" spans="7:7" x14ac:dyDescent="0.25">
      <c r="G10096">
        <f t="shared" si="175"/>
        <v>0</v>
      </c>
    </row>
    <row r="10097" spans="7:7" x14ac:dyDescent="0.25">
      <c r="G10097">
        <f t="shared" si="175"/>
        <v>0</v>
      </c>
    </row>
    <row r="10098" spans="7:7" x14ac:dyDescent="0.25">
      <c r="G10098">
        <f t="shared" si="175"/>
        <v>0</v>
      </c>
    </row>
    <row r="10099" spans="7:7" x14ac:dyDescent="0.25">
      <c r="G10099">
        <f t="shared" si="175"/>
        <v>0</v>
      </c>
    </row>
    <row r="10100" spans="7:7" x14ac:dyDescent="0.25">
      <c r="G10100">
        <f t="shared" si="175"/>
        <v>0</v>
      </c>
    </row>
    <row r="10101" spans="7:7" x14ac:dyDescent="0.25">
      <c r="G10101">
        <f t="shared" si="175"/>
        <v>0</v>
      </c>
    </row>
    <row r="10102" spans="7:7" x14ac:dyDescent="0.25">
      <c r="G10102">
        <f t="shared" si="175"/>
        <v>0</v>
      </c>
    </row>
    <row r="10103" spans="7:7" x14ac:dyDescent="0.25">
      <c r="G10103">
        <f t="shared" si="175"/>
        <v>0</v>
      </c>
    </row>
    <row r="10104" spans="7:7" x14ac:dyDescent="0.25">
      <c r="G10104">
        <f t="shared" si="175"/>
        <v>0</v>
      </c>
    </row>
    <row r="10105" spans="7:7" x14ac:dyDescent="0.25">
      <c r="G10105">
        <f t="shared" si="175"/>
        <v>0</v>
      </c>
    </row>
    <row r="10106" spans="7:7" x14ac:dyDescent="0.25">
      <c r="G10106">
        <f t="shared" si="175"/>
        <v>0</v>
      </c>
    </row>
    <row r="10107" spans="7:7" x14ac:dyDescent="0.25">
      <c r="G10107">
        <f t="shared" si="175"/>
        <v>0</v>
      </c>
    </row>
    <row r="10108" spans="7:7" x14ac:dyDescent="0.25">
      <c r="G10108">
        <f t="shared" si="175"/>
        <v>0</v>
      </c>
    </row>
    <row r="10109" spans="7:7" x14ac:dyDescent="0.25">
      <c r="G10109">
        <f t="shared" si="175"/>
        <v>0</v>
      </c>
    </row>
    <row r="10110" spans="7:7" x14ac:dyDescent="0.25">
      <c r="G10110">
        <f t="shared" si="175"/>
        <v>0</v>
      </c>
    </row>
    <row r="10111" spans="7:7" x14ac:dyDescent="0.25">
      <c r="G10111">
        <f t="shared" si="175"/>
        <v>0</v>
      </c>
    </row>
    <row r="10112" spans="7:7" x14ac:dyDescent="0.25">
      <c r="G10112">
        <f t="shared" si="175"/>
        <v>0</v>
      </c>
    </row>
    <row r="10113" spans="7:7" x14ac:dyDescent="0.25">
      <c r="G10113">
        <f t="shared" si="175"/>
        <v>0</v>
      </c>
    </row>
    <row r="10114" spans="7:7" x14ac:dyDescent="0.25">
      <c r="G10114">
        <f t="shared" si="175"/>
        <v>0</v>
      </c>
    </row>
    <row r="10115" spans="7:7" x14ac:dyDescent="0.25">
      <c r="G10115">
        <f t="shared" si="175"/>
        <v>0</v>
      </c>
    </row>
    <row r="10116" spans="7:7" x14ac:dyDescent="0.25">
      <c r="G10116">
        <f t="shared" si="175"/>
        <v>0</v>
      </c>
    </row>
    <row r="10117" spans="7:7" x14ac:dyDescent="0.25">
      <c r="G10117">
        <f t="shared" si="175"/>
        <v>0</v>
      </c>
    </row>
    <row r="10118" spans="7:7" x14ac:dyDescent="0.25">
      <c r="G10118">
        <f t="shared" si="175"/>
        <v>0</v>
      </c>
    </row>
    <row r="10119" spans="7:7" x14ac:dyDescent="0.25">
      <c r="G10119">
        <f t="shared" si="175"/>
        <v>0</v>
      </c>
    </row>
    <row r="10120" spans="7:7" x14ac:dyDescent="0.25">
      <c r="G10120">
        <f t="shared" ref="G10120:G10183" si="176">IF(E10120=E10119,G10119,D10120)</f>
        <v>0</v>
      </c>
    </row>
    <row r="10121" spans="7:7" x14ac:dyDescent="0.25">
      <c r="G10121">
        <f t="shared" si="176"/>
        <v>0</v>
      </c>
    </row>
    <row r="10122" spans="7:7" x14ac:dyDescent="0.25">
      <c r="G10122">
        <f t="shared" si="176"/>
        <v>0</v>
      </c>
    </row>
    <row r="10123" spans="7:7" x14ac:dyDescent="0.25">
      <c r="G10123">
        <f t="shared" si="176"/>
        <v>0</v>
      </c>
    </row>
    <row r="10124" spans="7:7" x14ac:dyDescent="0.25">
      <c r="G10124">
        <f t="shared" si="176"/>
        <v>0</v>
      </c>
    </row>
    <row r="10125" spans="7:7" x14ac:dyDescent="0.25">
      <c r="G10125">
        <f t="shared" si="176"/>
        <v>0</v>
      </c>
    </row>
    <row r="10126" spans="7:7" x14ac:dyDescent="0.25">
      <c r="G10126">
        <f t="shared" si="176"/>
        <v>0</v>
      </c>
    </row>
    <row r="10127" spans="7:7" x14ac:dyDescent="0.25">
      <c r="G10127">
        <f t="shared" si="176"/>
        <v>0</v>
      </c>
    </row>
    <row r="10128" spans="7:7" x14ac:dyDescent="0.25">
      <c r="G10128">
        <f t="shared" si="176"/>
        <v>0</v>
      </c>
    </row>
    <row r="10129" spans="7:7" x14ac:dyDescent="0.25">
      <c r="G10129">
        <f t="shared" si="176"/>
        <v>0</v>
      </c>
    </row>
    <row r="10130" spans="7:7" x14ac:dyDescent="0.25">
      <c r="G10130">
        <f t="shared" si="176"/>
        <v>0</v>
      </c>
    </row>
    <row r="10131" spans="7:7" x14ac:dyDescent="0.25">
      <c r="G10131">
        <f t="shared" si="176"/>
        <v>0</v>
      </c>
    </row>
    <row r="10132" spans="7:7" x14ac:dyDescent="0.25">
      <c r="G10132">
        <f t="shared" si="176"/>
        <v>0</v>
      </c>
    </row>
    <row r="10133" spans="7:7" x14ac:dyDescent="0.25">
      <c r="G10133">
        <f t="shared" si="176"/>
        <v>0</v>
      </c>
    </row>
    <row r="10134" spans="7:7" x14ac:dyDescent="0.25">
      <c r="G10134">
        <f t="shared" si="176"/>
        <v>0</v>
      </c>
    </row>
    <row r="10135" spans="7:7" x14ac:dyDescent="0.25">
      <c r="G10135">
        <f t="shared" si="176"/>
        <v>0</v>
      </c>
    </row>
    <row r="10136" spans="7:7" x14ac:dyDescent="0.25">
      <c r="G10136">
        <f t="shared" si="176"/>
        <v>0</v>
      </c>
    </row>
    <row r="10137" spans="7:7" x14ac:dyDescent="0.25">
      <c r="G10137">
        <f t="shared" si="176"/>
        <v>0</v>
      </c>
    </row>
    <row r="10138" spans="7:7" x14ac:dyDescent="0.25">
      <c r="G10138">
        <f t="shared" si="176"/>
        <v>0</v>
      </c>
    </row>
    <row r="10139" spans="7:7" x14ac:dyDescent="0.25">
      <c r="G10139">
        <f t="shared" si="176"/>
        <v>0</v>
      </c>
    </row>
    <row r="10140" spans="7:7" x14ac:dyDescent="0.25">
      <c r="G10140">
        <f t="shared" si="176"/>
        <v>0</v>
      </c>
    </row>
    <row r="10141" spans="7:7" x14ac:dyDescent="0.25">
      <c r="G10141">
        <f t="shared" si="176"/>
        <v>0</v>
      </c>
    </row>
    <row r="10142" spans="7:7" x14ac:dyDescent="0.25">
      <c r="G10142">
        <f t="shared" si="176"/>
        <v>0</v>
      </c>
    </row>
    <row r="10143" spans="7:7" x14ac:dyDescent="0.25">
      <c r="G10143">
        <f t="shared" si="176"/>
        <v>0</v>
      </c>
    </row>
    <row r="10144" spans="7:7" x14ac:dyDescent="0.25">
      <c r="G10144">
        <f t="shared" si="176"/>
        <v>0</v>
      </c>
    </row>
    <row r="10145" spans="7:7" x14ac:dyDescent="0.25">
      <c r="G10145">
        <f t="shared" si="176"/>
        <v>0</v>
      </c>
    </row>
    <row r="10146" spans="7:7" x14ac:dyDescent="0.25">
      <c r="G10146">
        <f t="shared" si="176"/>
        <v>0</v>
      </c>
    </row>
    <row r="10147" spans="7:7" x14ac:dyDescent="0.25">
      <c r="G10147">
        <f t="shared" si="176"/>
        <v>0</v>
      </c>
    </row>
    <row r="10148" spans="7:7" x14ac:dyDescent="0.25">
      <c r="G10148">
        <f t="shared" si="176"/>
        <v>0</v>
      </c>
    </row>
    <row r="10149" spans="7:7" x14ac:dyDescent="0.25">
      <c r="G10149">
        <f t="shared" si="176"/>
        <v>0</v>
      </c>
    </row>
    <row r="10150" spans="7:7" x14ac:dyDescent="0.25">
      <c r="G10150">
        <f t="shared" si="176"/>
        <v>0</v>
      </c>
    </row>
    <row r="10151" spans="7:7" x14ac:dyDescent="0.25">
      <c r="G10151">
        <f t="shared" si="176"/>
        <v>0</v>
      </c>
    </row>
    <row r="10152" spans="7:7" x14ac:dyDescent="0.25">
      <c r="G10152">
        <f t="shared" si="176"/>
        <v>0</v>
      </c>
    </row>
    <row r="10153" spans="7:7" x14ac:dyDescent="0.25">
      <c r="G10153">
        <f t="shared" si="176"/>
        <v>0</v>
      </c>
    </row>
    <row r="10154" spans="7:7" x14ac:dyDescent="0.25">
      <c r="G10154">
        <f t="shared" si="176"/>
        <v>0</v>
      </c>
    </row>
    <row r="10155" spans="7:7" x14ac:dyDescent="0.25">
      <c r="G10155">
        <f t="shared" si="176"/>
        <v>0</v>
      </c>
    </row>
    <row r="10156" spans="7:7" x14ac:dyDescent="0.25">
      <c r="G10156">
        <f t="shared" si="176"/>
        <v>0</v>
      </c>
    </row>
    <row r="10157" spans="7:7" x14ac:dyDescent="0.25">
      <c r="G10157">
        <f t="shared" si="176"/>
        <v>0</v>
      </c>
    </row>
    <row r="10158" spans="7:7" x14ac:dyDescent="0.25">
      <c r="G10158">
        <f t="shared" si="176"/>
        <v>0</v>
      </c>
    </row>
    <row r="10159" spans="7:7" x14ac:dyDescent="0.25">
      <c r="G10159">
        <f t="shared" si="176"/>
        <v>0</v>
      </c>
    </row>
    <row r="10160" spans="7:7" x14ac:dyDescent="0.25">
      <c r="G10160">
        <f t="shared" si="176"/>
        <v>0</v>
      </c>
    </row>
    <row r="10161" spans="7:7" x14ac:dyDescent="0.25">
      <c r="G10161">
        <f t="shared" si="176"/>
        <v>0</v>
      </c>
    </row>
    <row r="10162" spans="7:7" x14ac:dyDescent="0.25">
      <c r="G10162">
        <f t="shared" si="176"/>
        <v>0</v>
      </c>
    </row>
    <row r="10163" spans="7:7" x14ac:dyDescent="0.25">
      <c r="G10163">
        <f t="shared" si="176"/>
        <v>0</v>
      </c>
    </row>
    <row r="10164" spans="7:7" x14ac:dyDescent="0.25">
      <c r="G10164">
        <f t="shared" si="176"/>
        <v>0</v>
      </c>
    </row>
    <row r="10165" spans="7:7" x14ac:dyDescent="0.25">
      <c r="G10165">
        <f t="shared" si="176"/>
        <v>0</v>
      </c>
    </row>
    <row r="10166" spans="7:7" x14ac:dyDescent="0.25">
      <c r="G10166">
        <f t="shared" si="176"/>
        <v>0</v>
      </c>
    </row>
    <row r="10167" spans="7:7" x14ac:dyDescent="0.25">
      <c r="G10167">
        <f t="shared" si="176"/>
        <v>0</v>
      </c>
    </row>
    <row r="10168" spans="7:7" x14ac:dyDescent="0.25">
      <c r="G10168">
        <f t="shared" si="176"/>
        <v>0</v>
      </c>
    </row>
    <row r="10169" spans="7:7" x14ac:dyDescent="0.25">
      <c r="G10169">
        <f t="shared" si="176"/>
        <v>0</v>
      </c>
    </row>
    <row r="10170" spans="7:7" x14ac:dyDescent="0.25">
      <c r="G10170">
        <f t="shared" si="176"/>
        <v>0</v>
      </c>
    </row>
    <row r="10171" spans="7:7" x14ac:dyDescent="0.25">
      <c r="G10171">
        <f t="shared" si="176"/>
        <v>0</v>
      </c>
    </row>
    <row r="10172" spans="7:7" x14ac:dyDescent="0.25">
      <c r="G10172">
        <f t="shared" si="176"/>
        <v>0</v>
      </c>
    </row>
    <row r="10173" spans="7:7" x14ac:dyDescent="0.25">
      <c r="G10173">
        <f t="shared" si="176"/>
        <v>0</v>
      </c>
    </row>
    <row r="10174" spans="7:7" x14ac:dyDescent="0.25">
      <c r="G10174">
        <f t="shared" si="176"/>
        <v>0</v>
      </c>
    </row>
    <row r="10175" spans="7:7" x14ac:dyDescent="0.25">
      <c r="G10175">
        <f t="shared" si="176"/>
        <v>0</v>
      </c>
    </row>
    <row r="10176" spans="7:7" x14ac:dyDescent="0.25">
      <c r="G10176">
        <f t="shared" si="176"/>
        <v>0</v>
      </c>
    </row>
    <row r="10177" spans="7:7" x14ac:dyDescent="0.25">
      <c r="G10177">
        <f t="shared" si="176"/>
        <v>0</v>
      </c>
    </row>
    <row r="10178" spans="7:7" x14ac:dyDescent="0.25">
      <c r="G10178">
        <f t="shared" si="176"/>
        <v>0</v>
      </c>
    </row>
    <row r="10179" spans="7:7" x14ac:dyDescent="0.25">
      <c r="G10179">
        <f t="shared" si="176"/>
        <v>0</v>
      </c>
    </row>
    <row r="10180" spans="7:7" x14ac:dyDescent="0.25">
      <c r="G10180">
        <f t="shared" si="176"/>
        <v>0</v>
      </c>
    </row>
    <row r="10181" spans="7:7" x14ac:dyDescent="0.25">
      <c r="G10181">
        <f t="shared" si="176"/>
        <v>0</v>
      </c>
    </row>
    <row r="10182" spans="7:7" x14ac:dyDescent="0.25">
      <c r="G10182">
        <f t="shared" si="176"/>
        <v>0</v>
      </c>
    </row>
    <row r="10183" spans="7:7" x14ac:dyDescent="0.25">
      <c r="G10183">
        <f t="shared" si="176"/>
        <v>0</v>
      </c>
    </row>
    <row r="10184" spans="7:7" x14ac:dyDescent="0.25">
      <c r="G10184">
        <f t="shared" ref="G10184:G10238" si="177">IF(E10184=E10183,G10183,D10184)</f>
        <v>0</v>
      </c>
    </row>
    <row r="10185" spans="7:7" x14ac:dyDescent="0.25">
      <c r="G10185">
        <f t="shared" si="177"/>
        <v>0</v>
      </c>
    </row>
    <row r="10186" spans="7:7" x14ac:dyDescent="0.25">
      <c r="G10186">
        <f t="shared" si="177"/>
        <v>0</v>
      </c>
    </row>
    <row r="10187" spans="7:7" x14ac:dyDescent="0.25">
      <c r="G10187">
        <f t="shared" si="177"/>
        <v>0</v>
      </c>
    </row>
    <row r="10188" spans="7:7" x14ac:dyDescent="0.25">
      <c r="G10188">
        <f t="shared" si="177"/>
        <v>0</v>
      </c>
    </row>
    <row r="10189" spans="7:7" x14ac:dyDescent="0.25">
      <c r="G10189">
        <f t="shared" si="177"/>
        <v>0</v>
      </c>
    </row>
    <row r="10190" spans="7:7" x14ac:dyDescent="0.25">
      <c r="G10190">
        <f t="shared" si="177"/>
        <v>0</v>
      </c>
    </row>
    <row r="10191" spans="7:7" x14ac:dyDescent="0.25">
      <c r="G10191">
        <f t="shared" si="177"/>
        <v>0</v>
      </c>
    </row>
    <row r="10192" spans="7:7" x14ac:dyDescent="0.25">
      <c r="G10192">
        <f t="shared" si="177"/>
        <v>0</v>
      </c>
    </row>
    <row r="10193" spans="7:7" x14ac:dyDescent="0.25">
      <c r="G10193">
        <f t="shared" si="177"/>
        <v>0</v>
      </c>
    </row>
    <row r="10194" spans="7:7" x14ac:dyDescent="0.25">
      <c r="G10194">
        <f t="shared" si="177"/>
        <v>0</v>
      </c>
    </row>
    <row r="10195" spans="7:7" x14ac:dyDescent="0.25">
      <c r="G10195">
        <f t="shared" si="177"/>
        <v>0</v>
      </c>
    </row>
    <row r="10196" spans="7:7" x14ac:dyDescent="0.25">
      <c r="G10196">
        <f t="shared" si="177"/>
        <v>0</v>
      </c>
    </row>
    <row r="10197" spans="7:7" x14ac:dyDescent="0.25">
      <c r="G10197">
        <f t="shared" si="177"/>
        <v>0</v>
      </c>
    </row>
    <row r="10198" spans="7:7" x14ac:dyDescent="0.25">
      <c r="G10198">
        <f t="shared" si="177"/>
        <v>0</v>
      </c>
    </row>
    <row r="10199" spans="7:7" x14ac:dyDescent="0.25">
      <c r="G10199">
        <f t="shared" si="177"/>
        <v>0</v>
      </c>
    </row>
    <row r="10200" spans="7:7" x14ac:dyDescent="0.25">
      <c r="G10200">
        <f t="shared" si="177"/>
        <v>0</v>
      </c>
    </row>
    <row r="10201" spans="7:7" x14ac:dyDescent="0.25">
      <c r="G10201">
        <f t="shared" si="177"/>
        <v>0</v>
      </c>
    </row>
    <row r="10202" spans="7:7" x14ac:dyDescent="0.25">
      <c r="G10202">
        <f t="shared" si="177"/>
        <v>0</v>
      </c>
    </row>
    <row r="10203" spans="7:7" x14ac:dyDescent="0.25">
      <c r="G10203">
        <f t="shared" si="177"/>
        <v>0</v>
      </c>
    </row>
    <row r="10204" spans="7:7" x14ac:dyDescent="0.25">
      <c r="G10204">
        <f t="shared" si="177"/>
        <v>0</v>
      </c>
    </row>
    <row r="10205" spans="7:7" x14ac:dyDescent="0.25">
      <c r="G10205">
        <f t="shared" si="177"/>
        <v>0</v>
      </c>
    </row>
    <row r="10206" spans="7:7" x14ac:dyDescent="0.25">
      <c r="G10206">
        <f t="shared" si="177"/>
        <v>0</v>
      </c>
    </row>
    <row r="10207" spans="7:7" x14ac:dyDescent="0.25">
      <c r="G10207">
        <f t="shared" si="177"/>
        <v>0</v>
      </c>
    </row>
    <row r="10208" spans="7:7" x14ac:dyDescent="0.25">
      <c r="G10208">
        <f t="shared" si="177"/>
        <v>0</v>
      </c>
    </row>
    <row r="10209" spans="7:7" x14ac:dyDescent="0.25">
      <c r="G10209">
        <f t="shared" si="177"/>
        <v>0</v>
      </c>
    </row>
    <row r="10210" spans="7:7" x14ac:dyDescent="0.25">
      <c r="G10210">
        <f t="shared" si="177"/>
        <v>0</v>
      </c>
    </row>
    <row r="10211" spans="7:7" x14ac:dyDescent="0.25">
      <c r="G10211">
        <f t="shared" si="177"/>
        <v>0</v>
      </c>
    </row>
    <row r="10212" spans="7:7" x14ac:dyDescent="0.25">
      <c r="G10212">
        <f t="shared" si="177"/>
        <v>0</v>
      </c>
    </row>
    <row r="10213" spans="7:7" x14ac:dyDescent="0.25">
      <c r="G10213">
        <f t="shared" si="177"/>
        <v>0</v>
      </c>
    </row>
    <row r="10214" spans="7:7" x14ac:dyDescent="0.25">
      <c r="G10214">
        <f t="shared" si="177"/>
        <v>0</v>
      </c>
    </row>
    <row r="10215" spans="7:7" x14ac:dyDescent="0.25">
      <c r="G10215">
        <f t="shared" si="177"/>
        <v>0</v>
      </c>
    </row>
    <row r="10216" spans="7:7" x14ac:dyDescent="0.25">
      <c r="G10216">
        <f t="shared" si="177"/>
        <v>0</v>
      </c>
    </row>
    <row r="10217" spans="7:7" x14ac:dyDescent="0.25">
      <c r="G10217">
        <f t="shared" si="177"/>
        <v>0</v>
      </c>
    </row>
    <row r="10218" spans="7:7" x14ac:dyDescent="0.25">
      <c r="G10218">
        <f t="shared" si="177"/>
        <v>0</v>
      </c>
    </row>
    <row r="10219" spans="7:7" x14ac:dyDescent="0.25">
      <c r="G10219">
        <f t="shared" si="177"/>
        <v>0</v>
      </c>
    </row>
    <row r="10220" spans="7:7" x14ac:dyDescent="0.25">
      <c r="G10220">
        <f t="shared" si="177"/>
        <v>0</v>
      </c>
    </row>
    <row r="10221" spans="7:7" x14ac:dyDescent="0.25">
      <c r="G10221">
        <f t="shared" si="177"/>
        <v>0</v>
      </c>
    </row>
    <row r="10222" spans="7:7" x14ac:dyDescent="0.25">
      <c r="G10222">
        <f t="shared" si="177"/>
        <v>0</v>
      </c>
    </row>
    <row r="10223" spans="7:7" x14ac:dyDescent="0.25">
      <c r="G10223">
        <f t="shared" si="177"/>
        <v>0</v>
      </c>
    </row>
    <row r="10224" spans="7:7" x14ac:dyDescent="0.25">
      <c r="G10224">
        <f t="shared" si="177"/>
        <v>0</v>
      </c>
    </row>
    <row r="10225" spans="7:7" x14ac:dyDescent="0.25">
      <c r="G10225">
        <f t="shared" si="177"/>
        <v>0</v>
      </c>
    </row>
    <row r="10226" spans="7:7" x14ac:dyDescent="0.25">
      <c r="G10226">
        <f t="shared" si="177"/>
        <v>0</v>
      </c>
    </row>
    <row r="10227" spans="7:7" x14ac:dyDescent="0.25">
      <c r="G10227">
        <f t="shared" si="177"/>
        <v>0</v>
      </c>
    </row>
    <row r="10228" spans="7:7" x14ac:dyDescent="0.25">
      <c r="G10228">
        <f t="shared" si="177"/>
        <v>0</v>
      </c>
    </row>
    <row r="10229" spans="7:7" x14ac:dyDescent="0.25">
      <c r="G10229">
        <f t="shared" si="177"/>
        <v>0</v>
      </c>
    </row>
    <row r="10230" spans="7:7" x14ac:dyDescent="0.25">
      <c r="G10230">
        <f t="shared" si="177"/>
        <v>0</v>
      </c>
    </row>
    <row r="10231" spans="7:7" x14ac:dyDescent="0.25">
      <c r="G10231">
        <f t="shared" si="177"/>
        <v>0</v>
      </c>
    </row>
    <row r="10232" spans="7:7" x14ac:dyDescent="0.25">
      <c r="G10232">
        <f t="shared" si="177"/>
        <v>0</v>
      </c>
    </row>
    <row r="10233" spans="7:7" x14ac:dyDescent="0.25">
      <c r="G10233">
        <f t="shared" si="177"/>
        <v>0</v>
      </c>
    </row>
    <row r="10234" spans="7:7" x14ac:dyDescent="0.25">
      <c r="G10234">
        <f t="shared" si="177"/>
        <v>0</v>
      </c>
    </row>
    <row r="10235" spans="7:7" x14ac:dyDescent="0.25">
      <c r="G10235">
        <f t="shared" si="177"/>
        <v>0</v>
      </c>
    </row>
    <row r="10236" spans="7:7" x14ac:dyDescent="0.25">
      <c r="G10236">
        <f t="shared" si="177"/>
        <v>0</v>
      </c>
    </row>
    <row r="10237" spans="7:7" x14ac:dyDescent="0.25">
      <c r="G10237">
        <f t="shared" si="177"/>
        <v>0</v>
      </c>
    </row>
    <row r="10238" spans="7:7" x14ac:dyDescent="0.25">
      <c r="G10238">
        <f t="shared" si="177"/>
        <v>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FF7-9132-4E15-AA3C-96F1E52AA1BA}">
  <dimension ref="A1:X188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8" bestFit="1" customWidth="1"/>
    <col min="2" max="2" width="6.5703125" style="8" bestFit="1" customWidth="1"/>
    <col min="3" max="3" width="6.42578125" style="8" bestFit="1" customWidth="1"/>
    <col min="4" max="4" width="6.140625" style="8" bestFit="1" customWidth="1"/>
    <col min="5" max="5" width="6.42578125" style="8" bestFit="1" customWidth="1"/>
    <col min="6" max="6" width="27.5703125" style="8" bestFit="1" customWidth="1"/>
    <col min="7" max="7" width="24" style="8" bestFit="1" customWidth="1"/>
    <col min="8" max="8" width="7.140625" style="8" bestFit="1" customWidth="1"/>
    <col min="9" max="11" width="12" style="8" bestFit="1" customWidth="1"/>
    <col min="12" max="15" width="12" customWidth="1"/>
    <col min="16" max="16" width="22.42578125" style="8" bestFit="1" customWidth="1"/>
    <col min="17" max="17" width="19.140625" style="8" bestFit="1" customWidth="1"/>
    <col min="18" max="19" width="19.140625" style="8" customWidth="1"/>
    <col min="20" max="20" width="24" style="8" bestFit="1" customWidth="1"/>
    <col min="21" max="21" width="8.85546875" style="8" bestFit="1" customWidth="1"/>
    <col min="22" max="22" width="15.85546875" style="8" bestFit="1" customWidth="1"/>
    <col min="23" max="23" width="24.140625" style="8" bestFit="1" customWidth="1"/>
    <col min="24" max="24" width="12.28515625" style="8" bestFit="1" customWidth="1"/>
    <col min="25" max="16384" width="9.140625" style="8"/>
  </cols>
  <sheetData>
    <row r="1" spans="1:24" x14ac:dyDescent="0.25">
      <c r="A1" s="8" t="s">
        <v>0</v>
      </c>
      <c r="B1" s="8" t="s">
        <v>1</v>
      </c>
      <c r="C1" s="8" t="s">
        <v>3</v>
      </c>
      <c r="D1" s="8" t="s">
        <v>102</v>
      </c>
      <c r="E1" s="8" t="s">
        <v>4</v>
      </c>
      <c r="F1" s="8" t="s">
        <v>5</v>
      </c>
      <c r="G1" s="8" t="s">
        <v>2</v>
      </c>
      <c r="H1" s="8" t="s">
        <v>6</v>
      </c>
      <c r="I1" s="8" t="s">
        <v>7</v>
      </c>
      <c r="J1" s="8" t="s">
        <v>8</v>
      </c>
      <c r="K1" s="8" t="s">
        <v>9</v>
      </c>
      <c r="L1" t="s">
        <v>148</v>
      </c>
      <c r="M1" t="s">
        <v>149</v>
      </c>
      <c r="N1" t="s">
        <v>150</v>
      </c>
      <c r="O1" t="s">
        <v>151</v>
      </c>
      <c r="P1" s="8" t="s">
        <v>10</v>
      </c>
      <c r="Q1" s="8" t="s">
        <v>11</v>
      </c>
      <c r="R1" s="8" t="s">
        <v>152</v>
      </c>
      <c r="S1" s="8" t="s">
        <v>391</v>
      </c>
      <c r="T1" s="8" t="s">
        <v>106</v>
      </c>
      <c r="U1" s="8" t="s">
        <v>104</v>
      </c>
      <c r="V1" s="8" t="s">
        <v>126</v>
      </c>
      <c r="W1" s="8" t="s">
        <v>129</v>
      </c>
      <c r="X1" s="8" t="s">
        <v>390</v>
      </c>
    </row>
    <row r="2" spans="1:24" x14ac:dyDescent="0.25">
      <c r="A2" s="10">
        <v>1</v>
      </c>
      <c r="B2" s="11" t="s">
        <v>12</v>
      </c>
      <c r="C2">
        <v>1</v>
      </c>
      <c r="D2">
        <v>1</v>
      </c>
      <c r="E2">
        <v>723</v>
      </c>
      <c r="F2" t="s">
        <v>153</v>
      </c>
      <c r="G2" t="s">
        <v>13</v>
      </c>
      <c r="H2">
        <v>7</v>
      </c>
      <c r="I2" s="12">
        <v>8.1674884259259253E-3</v>
      </c>
      <c r="J2"/>
      <c r="K2"/>
      <c r="L2">
        <v>71.421000000000006</v>
      </c>
      <c r="M2" s="12">
        <v>1.1334143518518518E-3</v>
      </c>
      <c r="N2">
        <v>73.524000000000001</v>
      </c>
      <c r="O2">
        <v>6</v>
      </c>
      <c r="P2" t="s">
        <v>141</v>
      </c>
      <c r="Q2" t="s">
        <v>154</v>
      </c>
      <c r="R2"/>
      <c r="S2">
        <f>VLOOKUP(D2,'Points and Classes'!A:B,2,FALSE)</f>
        <v>50</v>
      </c>
      <c r="T2" s="8" t="str">
        <f>_xlfn.IFNA(VLOOKUP(G2,'Points and Classes'!D:E,2,FALSE),"")</f>
        <v>Combined GTO</v>
      </c>
      <c r="U2" s="8">
        <f>IF(T2="Sportsman",0,_xlfn.IFNA(VLOOKUP(D2,'Points and Classes'!A:B,2,FALSE),0))</f>
        <v>50</v>
      </c>
      <c r="V2" s="8">
        <f>_xlfn.IFNA(VLOOKUP(T2&amp;F2,'By Class Overall'!A:F,6,FALSE),0)</f>
        <v>170</v>
      </c>
      <c r="W2" s="8">
        <f>_xlfn.IFNA(VLOOKUP(T2&amp;F2,'By Class Overall'!A:G,7,FALSE),0)</f>
        <v>1</v>
      </c>
      <c r="X2" s="8" t="b">
        <f>U2=S2</f>
        <v>1</v>
      </c>
    </row>
    <row r="3" spans="1:24" x14ac:dyDescent="0.25">
      <c r="A3" s="10">
        <v>1</v>
      </c>
      <c r="B3" s="11" t="s">
        <v>12</v>
      </c>
      <c r="C3">
        <v>2</v>
      </c>
      <c r="D3">
        <v>2</v>
      </c>
      <c r="E3">
        <v>951</v>
      </c>
      <c r="F3" t="s">
        <v>239</v>
      </c>
      <c r="G3" t="s">
        <v>13</v>
      </c>
      <c r="H3">
        <v>7</v>
      </c>
      <c r="I3" s="12">
        <v>8.2507291666666666E-3</v>
      </c>
      <c r="J3">
        <v>7.1920000000000002</v>
      </c>
      <c r="K3">
        <v>7.1920000000000002</v>
      </c>
      <c r="L3">
        <v>70.700999999999993</v>
      </c>
      <c r="M3" s="12">
        <v>1.1582523148148149E-3</v>
      </c>
      <c r="N3">
        <v>71.947000000000003</v>
      </c>
      <c r="O3">
        <v>3</v>
      </c>
      <c r="P3" t="s">
        <v>122</v>
      </c>
      <c r="Q3" t="s">
        <v>242</v>
      </c>
      <c r="R3"/>
      <c r="S3">
        <f>VLOOKUP(D3,'Points and Classes'!A:B,2,FALSE)</f>
        <v>40</v>
      </c>
      <c r="T3" s="8" t="str">
        <f>_xlfn.IFNA(VLOOKUP(G3,'Points and Classes'!D:E,2,FALSE),"")</f>
        <v>Combined GTO</v>
      </c>
      <c r="U3" s="8">
        <f>IF(T3="Sportsman",0,_xlfn.IFNA(VLOOKUP(D3,'Points and Classes'!A:B,2,FALSE),0))</f>
        <v>40</v>
      </c>
      <c r="V3" s="8">
        <f>_xlfn.IFNA(VLOOKUP(T3&amp;F3,'By Class Overall'!A:F,6,FALSE),0)</f>
        <v>90</v>
      </c>
      <c r="W3" s="8">
        <f>_xlfn.IFNA(VLOOKUP(T3&amp;F3,'By Class Overall'!A:G,7,FALSE),0)</f>
        <v>6</v>
      </c>
      <c r="X3" s="8" t="b">
        <f t="shared" ref="X3:X66" si="0">U3=S3</f>
        <v>1</v>
      </c>
    </row>
    <row r="4" spans="1:24" x14ac:dyDescent="0.25">
      <c r="A4" s="10">
        <v>1</v>
      </c>
      <c r="B4" s="11" t="s">
        <v>12</v>
      </c>
      <c r="C4">
        <v>3</v>
      </c>
      <c r="D4">
        <v>3</v>
      </c>
      <c r="E4">
        <v>140</v>
      </c>
      <c r="F4" t="s">
        <v>229</v>
      </c>
      <c r="G4" t="s">
        <v>13</v>
      </c>
      <c r="H4">
        <v>7</v>
      </c>
      <c r="I4" s="12">
        <v>8.325011574074075E-3</v>
      </c>
      <c r="J4">
        <v>13.61</v>
      </c>
      <c r="K4">
        <v>6.4180000000000001</v>
      </c>
      <c r="L4">
        <v>70.069999999999993</v>
      </c>
      <c r="M4" s="12">
        <v>1.1601041666666667E-3</v>
      </c>
      <c r="N4">
        <v>71.832999999999998</v>
      </c>
      <c r="O4">
        <v>2</v>
      </c>
      <c r="P4" t="s">
        <v>25</v>
      </c>
      <c r="Q4" t="s">
        <v>230</v>
      </c>
      <c r="R4"/>
      <c r="S4">
        <f>VLOOKUP(D4,'Points and Classes'!A:B,2,FALSE)</f>
        <v>32</v>
      </c>
      <c r="T4" s="8" t="str">
        <f>_xlfn.IFNA(VLOOKUP(G4,'Points and Classes'!D:E,2,FALSE),"")</f>
        <v>Combined GTO</v>
      </c>
      <c r="U4" s="8">
        <f>IF(T4="Sportsman",0,_xlfn.IFNA(VLOOKUP(D4,'Points and Classes'!A:B,2,FALSE),0))</f>
        <v>32</v>
      </c>
      <c r="V4" s="8">
        <f>_xlfn.IFNA(VLOOKUP(T4&amp;F4,'By Class Overall'!A:F,6,FALSE),0)</f>
        <v>82</v>
      </c>
      <c r="W4" s="8">
        <f>_xlfn.IFNA(VLOOKUP(T4&amp;F4,'By Class Overall'!A:G,7,FALSE),0)</f>
        <v>7</v>
      </c>
      <c r="X4" s="8" t="b">
        <f t="shared" si="0"/>
        <v>1</v>
      </c>
    </row>
    <row r="5" spans="1:24" x14ac:dyDescent="0.25">
      <c r="A5" s="10">
        <v>1</v>
      </c>
      <c r="B5" s="11" t="s">
        <v>12</v>
      </c>
      <c r="C5">
        <v>4</v>
      </c>
      <c r="D5">
        <v>4</v>
      </c>
      <c r="E5">
        <v>321</v>
      </c>
      <c r="F5" t="s">
        <v>121</v>
      </c>
      <c r="G5" t="s">
        <v>13</v>
      </c>
      <c r="H5">
        <v>7</v>
      </c>
      <c r="I5" s="12">
        <v>8.4116087962962972E-3</v>
      </c>
      <c r="J5">
        <v>21.091999999999999</v>
      </c>
      <c r="K5">
        <v>7.4820000000000002</v>
      </c>
      <c r="L5">
        <v>69.349000000000004</v>
      </c>
      <c r="M5" s="12">
        <v>1.1869675925925925E-3</v>
      </c>
      <c r="N5">
        <v>70.206999999999994</v>
      </c>
      <c r="O5">
        <v>5</v>
      </c>
      <c r="P5" t="s">
        <v>122</v>
      </c>
      <c r="Q5" t="s">
        <v>123</v>
      </c>
      <c r="R5"/>
      <c r="S5">
        <f>VLOOKUP(D5,'Points and Classes'!A:B,2,FALSE)</f>
        <v>26</v>
      </c>
      <c r="T5" s="8" t="str">
        <f>_xlfn.IFNA(VLOOKUP(G5,'Points and Classes'!D:E,2,FALSE),"")</f>
        <v>Combined GTO</v>
      </c>
      <c r="U5" s="8">
        <f>IF(T5="Sportsman",0,_xlfn.IFNA(VLOOKUP(D5,'Points and Classes'!A:B,2,FALSE),0))</f>
        <v>26</v>
      </c>
      <c r="V5" s="8">
        <f>_xlfn.IFNA(VLOOKUP(T5&amp;F5,'By Class Overall'!A:F,6,FALSE),0)</f>
        <v>100</v>
      </c>
      <c r="W5" s="8">
        <f>_xlfn.IFNA(VLOOKUP(T5&amp;F5,'By Class Overall'!A:G,7,FALSE),0)</f>
        <v>5</v>
      </c>
      <c r="X5" s="8" t="b">
        <f t="shared" si="0"/>
        <v>1</v>
      </c>
    </row>
    <row r="6" spans="1:24" x14ac:dyDescent="0.25">
      <c r="A6" s="10">
        <v>1</v>
      </c>
      <c r="B6" s="11" t="s">
        <v>12</v>
      </c>
      <c r="C6">
        <v>5</v>
      </c>
      <c r="D6">
        <v>5</v>
      </c>
      <c r="E6">
        <v>74</v>
      </c>
      <c r="F6" t="s">
        <v>225</v>
      </c>
      <c r="G6" t="s">
        <v>13</v>
      </c>
      <c r="H6">
        <v>7</v>
      </c>
      <c r="I6" s="12">
        <v>8.4356828703703712E-3</v>
      </c>
      <c r="J6">
        <v>23.172000000000001</v>
      </c>
      <c r="K6">
        <v>2.08</v>
      </c>
      <c r="L6">
        <v>69.150999999999996</v>
      </c>
      <c r="M6" s="12">
        <v>1.1866666666666668E-3</v>
      </c>
      <c r="N6">
        <v>70.224999999999994</v>
      </c>
      <c r="O6">
        <v>3</v>
      </c>
      <c r="P6" t="s">
        <v>14</v>
      </c>
      <c r="Q6" t="s">
        <v>154</v>
      </c>
      <c r="R6"/>
      <c r="S6">
        <f>VLOOKUP(D6,'Points and Classes'!A:B,2,FALSE)</f>
        <v>22</v>
      </c>
      <c r="T6" s="8" t="str">
        <f>_xlfn.IFNA(VLOOKUP(G6,'Points and Classes'!D:E,2,FALSE),"")</f>
        <v>Combined GTO</v>
      </c>
      <c r="U6" s="8">
        <f>IF(T6="Sportsman",0,_xlfn.IFNA(VLOOKUP(D6,'Points and Classes'!A:B,2,FALSE),0))</f>
        <v>22</v>
      </c>
      <c r="V6" s="8">
        <f>_xlfn.IFNA(VLOOKUP(T6&amp;F6,'By Class Overall'!A:F,6,FALSE),0)</f>
        <v>114</v>
      </c>
      <c r="W6" s="8">
        <f>_xlfn.IFNA(VLOOKUP(T6&amp;F6,'By Class Overall'!A:G,7,FALSE),0)</f>
        <v>3</v>
      </c>
      <c r="X6" s="8" t="b">
        <f t="shared" si="0"/>
        <v>1</v>
      </c>
    </row>
    <row r="7" spans="1:24" x14ac:dyDescent="0.25">
      <c r="A7" s="10">
        <v>1</v>
      </c>
      <c r="B7" s="11" t="s">
        <v>12</v>
      </c>
      <c r="C7">
        <v>6</v>
      </c>
      <c r="D7">
        <v>6</v>
      </c>
      <c r="E7">
        <v>126</v>
      </c>
      <c r="F7" t="s">
        <v>216</v>
      </c>
      <c r="G7" t="s">
        <v>13</v>
      </c>
      <c r="H7">
        <v>7</v>
      </c>
      <c r="I7" s="12">
        <v>8.4415046296296304E-3</v>
      </c>
      <c r="J7">
        <v>23.675000000000001</v>
      </c>
      <c r="K7">
        <v>0.503</v>
      </c>
      <c r="L7">
        <v>69.102999999999994</v>
      </c>
      <c r="M7" s="12">
        <v>1.1910763888888889E-3</v>
      </c>
      <c r="N7">
        <v>69.965000000000003</v>
      </c>
      <c r="O7">
        <v>7</v>
      </c>
      <c r="P7" t="s">
        <v>14</v>
      </c>
      <c r="Q7" t="s">
        <v>58</v>
      </c>
      <c r="R7"/>
      <c r="S7">
        <f>VLOOKUP(D7,'Points and Classes'!A:B,2,FALSE)</f>
        <v>20</v>
      </c>
      <c r="T7" s="8" t="str">
        <f>_xlfn.IFNA(VLOOKUP(G7,'Points and Classes'!D:E,2,FALSE),"")</f>
        <v>Combined GTO</v>
      </c>
      <c r="U7" s="8">
        <f>IF(T7="Sportsman",0,_xlfn.IFNA(VLOOKUP(D7,'Points and Classes'!A:B,2,FALSE),0))</f>
        <v>20</v>
      </c>
      <c r="V7" s="8">
        <f>_xlfn.IFNA(VLOOKUP(T7&amp;F7,'By Class Overall'!A:F,6,FALSE),0)</f>
        <v>114</v>
      </c>
      <c r="W7" s="8">
        <f>_xlfn.IFNA(VLOOKUP(T7&amp;F7,'By Class Overall'!A:G,7,FALSE),0)</f>
        <v>3</v>
      </c>
      <c r="X7" s="8" t="b">
        <f t="shared" si="0"/>
        <v>1</v>
      </c>
    </row>
    <row r="8" spans="1:24" x14ac:dyDescent="0.25">
      <c r="A8" s="10">
        <v>1</v>
      </c>
      <c r="B8" s="11" t="s">
        <v>12</v>
      </c>
      <c r="C8">
        <v>7</v>
      </c>
      <c r="D8">
        <v>7</v>
      </c>
      <c r="E8">
        <v>416</v>
      </c>
      <c r="F8" t="s">
        <v>155</v>
      </c>
      <c r="G8" t="s">
        <v>13</v>
      </c>
      <c r="H8">
        <v>7</v>
      </c>
      <c r="I8" s="12">
        <v>8.6979050925925921E-3</v>
      </c>
      <c r="J8">
        <v>45.828000000000003</v>
      </c>
      <c r="K8">
        <v>22.152999999999999</v>
      </c>
      <c r="L8">
        <v>67.066000000000003</v>
      </c>
      <c r="M8" s="12">
        <v>1.2141319444444445E-3</v>
      </c>
      <c r="N8">
        <v>68.635999999999996</v>
      </c>
      <c r="O8">
        <v>3</v>
      </c>
      <c r="P8" t="s">
        <v>156</v>
      </c>
      <c r="Q8" t="s">
        <v>157</v>
      </c>
      <c r="R8"/>
      <c r="S8">
        <f>VLOOKUP(D8,'Points and Classes'!A:B,2,FALSE)</f>
        <v>18</v>
      </c>
      <c r="T8" s="8" t="str">
        <f>_xlfn.IFNA(VLOOKUP(G8,'Points and Classes'!D:E,2,FALSE),"")</f>
        <v>Combined GTO</v>
      </c>
      <c r="U8" s="8">
        <f>IF(T8="Sportsman",0,_xlfn.IFNA(VLOOKUP(D8,'Points and Classes'!A:B,2,FALSE),0))</f>
        <v>18</v>
      </c>
      <c r="V8" s="8">
        <f>_xlfn.IFNA(VLOOKUP(T8&amp;F8,'By Class Overall'!A:F,6,FALSE),0)</f>
        <v>74</v>
      </c>
      <c r="W8" s="8">
        <f>_xlfn.IFNA(VLOOKUP(T8&amp;F8,'By Class Overall'!A:G,7,FALSE),0)</f>
        <v>8</v>
      </c>
      <c r="X8" s="8" t="b">
        <f t="shared" si="0"/>
        <v>1</v>
      </c>
    </row>
    <row r="9" spans="1:24" x14ac:dyDescent="0.25">
      <c r="A9" s="10">
        <v>1</v>
      </c>
      <c r="B9" s="11" t="s">
        <v>12</v>
      </c>
      <c r="C9">
        <v>8</v>
      </c>
      <c r="D9">
        <v>8</v>
      </c>
      <c r="E9">
        <v>41</v>
      </c>
      <c r="F9" t="s">
        <v>72</v>
      </c>
      <c r="G9" t="s">
        <v>13</v>
      </c>
      <c r="H9">
        <v>7</v>
      </c>
      <c r="I9" s="12">
        <v>8.71136574074074E-3</v>
      </c>
      <c r="J9">
        <v>46.991</v>
      </c>
      <c r="K9">
        <v>1.163</v>
      </c>
      <c r="L9">
        <v>66.962000000000003</v>
      </c>
      <c r="M9" s="12">
        <v>1.2259722222222223E-3</v>
      </c>
      <c r="N9">
        <v>67.972999999999999</v>
      </c>
      <c r="O9">
        <v>5</v>
      </c>
      <c r="P9" t="s">
        <v>73</v>
      </c>
      <c r="Q9" t="s">
        <v>74</v>
      </c>
      <c r="R9"/>
      <c r="S9">
        <f>VLOOKUP(D9,'Points and Classes'!A:B,2,FALSE)</f>
        <v>16</v>
      </c>
      <c r="T9" s="8" t="str">
        <f>_xlfn.IFNA(VLOOKUP(G9,'Points and Classes'!D:E,2,FALSE),"")</f>
        <v>Combined GTO</v>
      </c>
      <c r="U9" s="8">
        <f>IF(T9="Sportsman",0,_xlfn.IFNA(VLOOKUP(D9,'Points and Classes'!A:B,2,FALSE),0))</f>
        <v>16</v>
      </c>
      <c r="V9" s="8">
        <f>_xlfn.IFNA(VLOOKUP(T9&amp;F9,'By Class Overall'!A:F,6,FALSE),0)</f>
        <v>42</v>
      </c>
      <c r="W9" s="8">
        <f>_xlfn.IFNA(VLOOKUP(T9&amp;F9,'By Class Overall'!A:G,7,FALSE),0)</f>
        <v>13</v>
      </c>
      <c r="X9" s="8" t="b">
        <f t="shared" si="0"/>
        <v>1</v>
      </c>
    </row>
    <row r="10" spans="1:24" x14ac:dyDescent="0.25">
      <c r="A10" s="10">
        <v>1</v>
      </c>
      <c r="B10" s="11" t="s">
        <v>12</v>
      </c>
      <c r="C10">
        <v>9</v>
      </c>
      <c r="D10">
        <v>9</v>
      </c>
      <c r="E10">
        <v>414</v>
      </c>
      <c r="F10" t="s">
        <v>164</v>
      </c>
      <c r="G10" t="s">
        <v>13</v>
      </c>
      <c r="H10">
        <v>7</v>
      </c>
      <c r="I10" s="12">
        <v>8.8012384259259259E-3</v>
      </c>
      <c r="J10">
        <v>54.756</v>
      </c>
      <c r="K10">
        <v>7.7649999999999997</v>
      </c>
      <c r="L10">
        <v>66.278999999999996</v>
      </c>
      <c r="M10" s="12">
        <v>1.2343865740740742E-3</v>
      </c>
      <c r="N10">
        <v>67.510000000000005</v>
      </c>
      <c r="O10">
        <v>4</v>
      </c>
      <c r="P10" t="s">
        <v>165</v>
      </c>
      <c r="Q10" t="s">
        <v>166</v>
      </c>
      <c r="R10"/>
      <c r="S10">
        <f>VLOOKUP(D10,'Points and Classes'!A:B,2,FALSE)</f>
        <v>14</v>
      </c>
      <c r="T10" s="8" t="str">
        <f>_xlfn.IFNA(VLOOKUP(G10,'Points and Classes'!D:E,2,FALSE),"")</f>
        <v>Combined GTO</v>
      </c>
      <c r="U10" s="8">
        <f>IF(T10="Sportsman",0,_xlfn.IFNA(VLOOKUP(D10,'Points and Classes'!A:B,2,FALSE),0))</f>
        <v>14</v>
      </c>
      <c r="V10" s="8">
        <f>_xlfn.IFNA(VLOOKUP(T10&amp;F10,'By Class Overall'!A:F,6,FALSE),0)</f>
        <v>45</v>
      </c>
      <c r="W10" s="8">
        <f>_xlfn.IFNA(VLOOKUP(T10&amp;F10,'By Class Overall'!A:G,7,FALSE),0)</f>
        <v>11</v>
      </c>
      <c r="X10" s="8" t="b">
        <f t="shared" si="0"/>
        <v>1</v>
      </c>
    </row>
    <row r="11" spans="1:24" x14ac:dyDescent="0.25">
      <c r="A11" s="10">
        <v>1</v>
      </c>
      <c r="B11" s="11" t="s">
        <v>12</v>
      </c>
      <c r="C11">
        <v>10</v>
      </c>
      <c r="D11">
        <v>10</v>
      </c>
      <c r="E11">
        <v>240</v>
      </c>
      <c r="F11" t="s">
        <v>283</v>
      </c>
      <c r="G11" t="s">
        <v>13</v>
      </c>
      <c r="H11">
        <v>7</v>
      </c>
      <c r="I11" s="12">
        <v>8.9005092592592591E-3</v>
      </c>
      <c r="J11" s="12">
        <v>7.3302083333333335E-4</v>
      </c>
      <c r="K11">
        <v>8.577</v>
      </c>
      <c r="L11">
        <v>65.539000000000001</v>
      </c>
      <c r="M11" s="12">
        <v>1.2432523148148149E-3</v>
      </c>
      <c r="N11">
        <v>67.028000000000006</v>
      </c>
      <c r="O11">
        <v>5</v>
      </c>
      <c r="P11" t="s">
        <v>27</v>
      </c>
      <c r="Q11" t="s">
        <v>185</v>
      </c>
      <c r="R11"/>
      <c r="S11">
        <f>VLOOKUP(D11,'Points and Classes'!A:B,2,FALSE)</f>
        <v>12</v>
      </c>
      <c r="T11" s="8" t="str">
        <f>_xlfn.IFNA(VLOOKUP(G11,'Points and Classes'!D:E,2,FALSE),"")</f>
        <v>Combined GTO</v>
      </c>
      <c r="U11" s="8">
        <f>IF(T11="Sportsman",0,_xlfn.IFNA(VLOOKUP(D11,'Points and Classes'!A:B,2,FALSE),0))</f>
        <v>12</v>
      </c>
      <c r="V11" s="8">
        <f>_xlfn.IFNA(VLOOKUP(T11&amp;F11,'By Class Overall'!A:F,6,FALSE),0)</f>
        <v>37</v>
      </c>
      <c r="W11" s="8">
        <f>_xlfn.IFNA(VLOOKUP(T11&amp;F11,'By Class Overall'!A:G,7,FALSE),0)</f>
        <v>14</v>
      </c>
      <c r="X11" s="8" t="b">
        <f t="shared" si="0"/>
        <v>1</v>
      </c>
    </row>
    <row r="12" spans="1:24" x14ac:dyDescent="0.25">
      <c r="A12" s="10">
        <v>1</v>
      </c>
      <c r="B12" s="11" t="s">
        <v>12</v>
      </c>
      <c r="C12">
        <v>11</v>
      </c>
      <c r="D12">
        <v>11</v>
      </c>
      <c r="E12">
        <v>120</v>
      </c>
      <c r="F12" t="s">
        <v>162</v>
      </c>
      <c r="G12" t="s">
        <v>13</v>
      </c>
      <c r="H12">
        <v>7</v>
      </c>
      <c r="I12" s="12">
        <v>8.9833217592592586E-3</v>
      </c>
      <c r="J12" s="12">
        <v>8.1583333333333334E-4</v>
      </c>
      <c r="K12">
        <v>7.1550000000000002</v>
      </c>
      <c r="L12">
        <v>64.935000000000002</v>
      </c>
      <c r="M12" s="12">
        <v>1.265625E-3</v>
      </c>
      <c r="N12">
        <v>65.843999999999994</v>
      </c>
      <c r="O12">
        <v>5</v>
      </c>
      <c r="P12" t="s">
        <v>124</v>
      </c>
      <c r="Q12" t="s">
        <v>163</v>
      </c>
      <c r="R12"/>
      <c r="S12">
        <f>VLOOKUP(D12,'Points and Classes'!A:B,2,FALSE)</f>
        <v>10</v>
      </c>
      <c r="T12" s="8" t="str">
        <f>_xlfn.IFNA(VLOOKUP(G12,'Points and Classes'!D:E,2,FALSE),"")</f>
        <v>Combined GTO</v>
      </c>
      <c r="U12" s="8">
        <f>IF(T12="Sportsman",0,_xlfn.IFNA(VLOOKUP(D12,'Points and Classes'!A:B,2,FALSE),0))</f>
        <v>10</v>
      </c>
      <c r="V12" s="8">
        <f>_xlfn.IFNA(VLOOKUP(T12&amp;F12,'By Class Overall'!A:F,6,FALSE),0)</f>
        <v>18</v>
      </c>
      <c r="W12" s="8">
        <f>_xlfn.IFNA(VLOOKUP(T12&amp;F12,'By Class Overall'!A:G,7,FALSE),0)</f>
        <v>20</v>
      </c>
      <c r="X12" s="8" t="b">
        <f t="shared" si="0"/>
        <v>1</v>
      </c>
    </row>
    <row r="13" spans="1:24" x14ac:dyDescent="0.25">
      <c r="A13" s="10">
        <v>1</v>
      </c>
      <c r="B13" s="11" t="s">
        <v>12</v>
      </c>
      <c r="C13">
        <v>12</v>
      </c>
      <c r="D13">
        <v>12</v>
      </c>
      <c r="E13">
        <v>250</v>
      </c>
      <c r="F13" t="s">
        <v>187</v>
      </c>
      <c r="G13" t="s">
        <v>13</v>
      </c>
      <c r="H13">
        <v>7</v>
      </c>
      <c r="I13" s="12">
        <v>9.0290624999999989E-3</v>
      </c>
      <c r="J13" s="12">
        <v>8.6157407407407407E-4</v>
      </c>
      <c r="K13">
        <v>3.952</v>
      </c>
      <c r="L13">
        <v>64.605999999999995</v>
      </c>
      <c r="M13" s="12">
        <v>1.257824074074074E-3</v>
      </c>
      <c r="N13">
        <v>66.251999999999995</v>
      </c>
      <c r="O13">
        <v>7</v>
      </c>
      <c r="P13" t="s">
        <v>131</v>
      </c>
      <c r="Q13" t="s">
        <v>177</v>
      </c>
      <c r="R13"/>
      <c r="S13">
        <f>VLOOKUP(D13,'Points and Classes'!A:B,2,FALSE)</f>
        <v>9</v>
      </c>
      <c r="T13" s="8" t="str">
        <f>_xlfn.IFNA(VLOOKUP(G13,'Points and Classes'!D:E,2,FALSE),"")</f>
        <v>Combined GTO</v>
      </c>
      <c r="U13" s="8">
        <f>IF(T13="Sportsman",0,_xlfn.IFNA(VLOOKUP(D13,'Points and Classes'!A:B,2,FALSE),0))</f>
        <v>9</v>
      </c>
      <c r="V13" s="8">
        <f>_xlfn.IFNA(VLOOKUP(T13&amp;F13,'By Class Overall'!A:F,6,FALSE),0)</f>
        <v>21</v>
      </c>
      <c r="W13" s="8">
        <f>_xlfn.IFNA(VLOOKUP(T13&amp;F13,'By Class Overall'!A:G,7,FALSE),0)</f>
        <v>18</v>
      </c>
      <c r="X13" s="8" t="b">
        <f t="shared" si="0"/>
        <v>1</v>
      </c>
    </row>
    <row r="14" spans="1:24" x14ac:dyDescent="0.25">
      <c r="A14" s="10">
        <v>1</v>
      </c>
      <c r="B14" s="11" t="s">
        <v>12</v>
      </c>
      <c r="C14">
        <v>13</v>
      </c>
      <c r="D14">
        <v>13</v>
      </c>
      <c r="E14">
        <v>199</v>
      </c>
      <c r="F14" t="s">
        <v>170</v>
      </c>
      <c r="G14" t="s">
        <v>13</v>
      </c>
      <c r="H14">
        <v>7</v>
      </c>
      <c r="I14" s="12">
        <v>9.0348263888888874E-3</v>
      </c>
      <c r="J14" s="12">
        <v>8.6733796296296288E-4</v>
      </c>
      <c r="K14">
        <v>0.498</v>
      </c>
      <c r="L14">
        <v>64.564999999999998</v>
      </c>
      <c r="M14" s="12">
        <v>1.2521759259259259E-3</v>
      </c>
      <c r="N14">
        <v>66.551000000000002</v>
      </c>
      <c r="O14">
        <v>7</v>
      </c>
      <c r="P14" t="s">
        <v>171</v>
      </c>
      <c r="Q14" t="s">
        <v>172</v>
      </c>
      <c r="R14"/>
      <c r="S14">
        <f>VLOOKUP(D14,'Points and Classes'!A:B,2,FALSE)</f>
        <v>8</v>
      </c>
      <c r="T14" s="8" t="str">
        <f>_xlfn.IFNA(VLOOKUP(G14,'Points and Classes'!D:E,2,FALSE),"")</f>
        <v>Combined GTO</v>
      </c>
      <c r="U14" s="8">
        <f>IF(T14="Sportsman",0,_xlfn.IFNA(VLOOKUP(D14,'Points and Classes'!A:B,2,FALSE),0))</f>
        <v>8</v>
      </c>
      <c r="V14" s="8">
        <f>_xlfn.IFNA(VLOOKUP(T14&amp;F14,'By Class Overall'!A:F,6,FALSE),0)</f>
        <v>43</v>
      </c>
      <c r="W14" s="8">
        <f>_xlfn.IFNA(VLOOKUP(T14&amp;F14,'By Class Overall'!A:G,7,FALSE),0)</f>
        <v>12</v>
      </c>
      <c r="X14" s="8" t="b">
        <f t="shared" si="0"/>
        <v>1</v>
      </c>
    </row>
    <row r="15" spans="1:24" x14ac:dyDescent="0.25">
      <c r="A15" s="10">
        <v>1</v>
      </c>
      <c r="B15" s="11" t="s">
        <v>12</v>
      </c>
      <c r="C15">
        <v>14</v>
      </c>
      <c r="D15">
        <v>14</v>
      </c>
      <c r="E15">
        <v>111</v>
      </c>
      <c r="F15" t="s">
        <v>167</v>
      </c>
      <c r="G15" t="s">
        <v>13</v>
      </c>
      <c r="H15">
        <v>7</v>
      </c>
      <c r="I15" s="12">
        <v>9.0777314814814818E-3</v>
      </c>
      <c r="J15" s="12">
        <v>9.1024305555555563E-4</v>
      </c>
      <c r="K15">
        <v>3.7069999999999999</v>
      </c>
      <c r="L15">
        <v>64.260000000000005</v>
      </c>
      <c r="M15" s="12">
        <v>1.2671759259259259E-3</v>
      </c>
      <c r="N15">
        <v>65.763000000000005</v>
      </c>
      <c r="O15">
        <v>7</v>
      </c>
      <c r="P15" t="s">
        <v>168</v>
      </c>
      <c r="Q15" t="s">
        <v>169</v>
      </c>
      <c r="R15"/>
      <c r="S15">
        <f>VLOOKUP(D15,'Points and Classes'!A:B,2,FALSE)</f>
        <v>7</v>
      </c>
      <c r="T15" s="8" t="str">
        <f>_xlfn.IFNA(VLOOKUP(G15,'Points and Classes'!D:E,2,FALSE),"")</f>
        <v>Combined GTO</v>
      </c>
      <c r="U15" s="8">
        <f>IF(T15="Sportsman",0,_xlfn.IFNA(VLOOKUP(D15,'Points and Classes'!A:B,2,FALSE),0))</f>
        <v>7</v>
      </c>
      <c r="V15" s="8">
        <f>_xlfn.IFNA(VLOOKUP(T15&amp;F15,'By Class Overall'!A:F,6,FALSE),0)</f>
        <v>22</v>
      </c>
      <c r="W15" s="8">
        <f>_xlfn.IFNA(VLOOKUP(T15&amp;F15,'By Class Overall'!A:G,7,FALSE),0)</f>
        <v>15</v>
      </c>
      <c r="X15" s="8" t="b">
        <f t="shared" si="0"/>
        <v>1</v>
      </c>
    </row>
    <row r="16" spans="1:24" x14ac:dyDescent="0.25">
      <c r="A16" s="10">
        <v>1</v>
      </c>
      <c r="B16" s="11" t="s">
        <v>12</v>
      </c>
      <c r="C16">
        <v>15</v>
      </c>
      <c r="D16">
        <v>15</v>
      </c>
      <c r="E16">
        <v>70</v>
      </c>
      <c r="F16" t="s">
        <v>31</v>
      </c>
      <c r="G16" t="s">
        <v>13</v>
      </c>
      <c r="H16">
        <v>7</v>
      </c>
      <c r="I16" s="12">
        <v>9.10855324074074E-3</v>
      </c>
      <c r="J16" s="12">
        <v>9.4106481481481482E-4</v>
      </c>
      <c r="K16">
        <v>2.6629999999999998</v>
      </c>
      <c r="L16">
        <v>64.042000000000002</v>
      </c>
      <c r="M16" s="12">
        <v>1.2802777777777778E-3</v>
      </c>
      <c r="N16">
        <v>65.09</v>
      </c>
      <c r="O16">
        <v>4</v>
      </c>
      <c r="P16" t="s">
        <v>65</v>
      </c>
      <c r="Q16" t="s">
        <v>32</v>
      </c>
      <c r="R16"/>
      <c r="S16">
        <f>VLOOKUP(D16,'Points and Classes'!A:B,2,FALSE)</f>
        <v>6</v>
      </c>
      <c r="T16" s="8" t="str">
        <f>_xlfn.IFNA(VLOOKUP(G16,'Points and Classes'!D:E,2,FALSE),"")</f>
        <v>Combined GTO</v>
      </c>
      <c r="U16" s="8">
        <f>IF(T16="Sportsman",0,_xlfn.IFNA(VLOOKUP(D16,'Points and Classes'!A:B,2,FALSE),0))</f>
        <v>6</v>
      </c>
      <c r="V16" s="8">
        <f>_xlfn.IFNA(VLOOKUP(T16&amp;F16,'By Class Overall'!A:F,6,FALSE),0)</f>
        <v>6</v>
      </c>
      <c r="W16" s="8">
        <f>_xlfn.IFNA(VLOOKUP(T16&amp;F16,'By Class Overall'!A:G,7,FALSE),0)</f>
        <v>30</v>
      </c>
      <c r="X16" s="8" t="b">
        <f t="shared" si="0"/>
        <v>1</v>
      </c>
    </row>
    <row r="17" spans="1:24" x14ac:dyDescent="0.25">
      <c r="A17" s="10">
        <v>1</v>
      </c>
      <c r="B17" s="11" t="s">
        <v>12</v>
      </c>
      <c r="C17">
        <v>16</v>
      </c>
      <c r="D17">
        <v>16</v>
      </c>
      <c r="E17">
        <v>163</v>
      </c>
      <c r="F17" t="s">
        <v>191</v>
      </c>
      <c r="G17" t="s">
        <v>13</v>
      </c>
      <c r="H17">
        <v>6</v>
      </c>
      <c r="I17" s="12">
        <v>8.1952314814814804E-3</v>
      </c>
      <c r="J17" t="s">
        <v>52</v>
      </c>
      <c r="K17" t="s">
        <v>52</v>
      </c>
      <c r="L17">
        <v>61.011000000000003</v>
      </c>
      <c r="M17" s="12">
        <v>1.3321064814814812E-3</v>
      </c>
      <c r="N17">
        <v>62.558</v>
      </c>
      <c r="O17">
        <v>2</v>
      </c>
      <c r="P17" t="s">
        <v>192</v>
      </c>
      <c r="Q17" t="s">
        <v>193</v>
      </c>
      <c r="R17"/>
      <c r="S17">
        <f>VLOOKUP(D17,'Points and Classes'!A:B,2,FALSE)</f>
        <v>5</v>
      </c>
      <c r="T17" s="8" t="str">
        <f>_xlfn.IFNA(VLOOKUP(G17,'Points and Classes'!D:E,2,FALSE),"")</f>
        <v>Combined GTO</v>
      </c>
      <c r="U17" s="8">
        <f>IF(T17="Sportsman",0,_xlfn.IFNA(VLOOKUP(D17,'Points and Classes'!A:B,2,FALSE),0))</f>
        <v>5</v>
      </c>
      <c r="V17" s="8">
        <f>_xlfn.IFNA(VLOOKUP(T17&amp;F17,'By Class Overall'!A:F,6,FALSE),0)</f>
        <v>15</v>
      </c>
      <c r="W17" s="8">
        <f>_xlfn.IFNA(VLOOKUP(T17&amp;F17,'By Class Overall'!A:G,7,FALSE),0)</f>
        <v>25</v>
      </c>
      <c r="X17" s="8" t="b">
        <f t="shared" si="0"/>
        <v>1</v>
      </c>
    </row>
    <row r="18" spans="1:24" x14ac:dyDescent="0.25">
      <c r="A18" s="10">
        <v>1</v>
      </c>
      <c r="B18" s="11" t="s">
        <v>12</v>
      </c>
      <c r="C18">
        <v>17</v>
      </c>
      <c r="D18">
        <v>17</v>
      </c>
      <c r="E18">
        <v>901</v>
      </c>
      <c r="F18" t="s">
        <v>173</v>
      </c>
      <c r="G18" t="s">
        <v>13</v>
      </c>
      <c r="H18">
        <v>6</v>
      </c>
      <c r="I18" s="12">
        <v>8.2406365740740738E-3</v>
      </c>
      <c r="J18" t="s">
        <v>52</v>
      </c>
      <c r="K18">
        <v>3.923</v>
      </c>
      <c r="L18">
        <v>60.674999999999997</v>
      </c>
      <c r="M18" s="12">
        <v>1.2971412037037038E-3</v>
      </c>
      <c r="N18">
        <v>64.244</v>
      </c>
      <c r="O18">
        <v>6</v>
      </c>
      <c r="P18" t="s">
        <v>174</v>
      </c>
      <c r="Q18" t="s">
        <v>175</v>
      </c>
      <c r="R18"/>
      <c r="S18">
        <f>VLOOKUP(D18,'Points and Classes'!A:B,2,FALSE)</f>
        <v>4</v>
      </c>
      <c r="T18" s="8" t="str">
        <f>_xlfn.IFNA(VLOOKUP(G18,'Points and Classes'!D:E,2,FALSE),"")</f>
        <v>Combined GTO</v>
      </c>
      <c r="U18" s="8">
        <f>IF(T18="Sportsman",0,_xlfn.IFNA(VLOOKUP(D18,'Points and Classes'!A:B,2,FALSE),0))</f>
        <v>4</v>
      </c>
      <c r="V18" s="8">
        <f>_xlfn.IFNA(VLOOKUP(T18&amp;F18,'By Class Overall'!A:F,6,FALSE),0)</f>
        <v>14</v>
      </c>
      <c r="W18" s="8">
        <f>_xlfn.IFNA(VLOOKUP(T18&amp;F18,'By Class Overall'!A:G,7,FALSE),0)</f>
        <v>26</v>
      </c>
      <c r="X18" s="8" t="b">
        <f t="shared" si="0"/>
        <v>1</v>
      </c>
    </row>
    <row r="19" spans="1:24" x14ac:dyDescent="0.25">
      <c r="A19" s="10">
        <v>1</v>
      </c>
      <c r="B19" s="11" t="s">
        <v>12</v>
      </c>
      <c r="C19">
        <v>18</v>
      </c>
      <c r="D19">
        <v>18</v>
      </c>
      <c r="E19">
        <v>805</v>
      </c>
      <c r="F19" t="s">
        <v>37</v>
      </c>
      <c r="G19" t="s">
        <v>13</v>
      </c>
      <c r="H19">
        <v>6</v>
      </c>
      <c r="I19" s="12">
        <v>8.2573726851851853E-3</v>
      </c>
      <c r="J19" t="s">
        <v>52</v>
      </c>
      <c r="K19">
        <v>1.446</v>
      </c>
      <c r="L19">
        <v>60.552</v>
      </c>
      <c r="M19" s="12">
        <v>1.2869675925925926E-3</v>
      </c>
      <c r="N19">
        <v>64.751999999999995</v>
      </c>
      <c r="O19">
        <v>2</v>
      </c>
      <c r="P19" t="s">
        <v>38</v>
      </c>
      <c r="Q19"/>
      <c r="R19"/>
      <c r="S19">
        <f>VLOOKUP(D19,'Points and Classes'!A:B,2,FALSE)</f>
        <v>3</v>
      </c>
      <c r="T19" s="8" t="str">
        <f>_xlfn.IFNA(VLOOKUP(G19,'Points and Classes'!D:E,2,FALSE),"")</f>
        <v>Combined GTO</v>
      </c>
      <c r="U19" s="8">
        <f>IF(T19="Sportsman",0,_xlfn.IFNA(VLOOKUP(D19,'Points and Classes'!A:B,2,FALSE),0))</f>
        <v>3</v>
      </c>
      <c r="V19" s="8">
        <f>_xlfn.IFNA(VLOOKUP(T19&amp;F19,'By Class Overall'!A:F,6,FALSE),0)</f>
        <v>22</v>
      </c>
      <c r="W19" s="8">
        <f>_xlfn.IFNA(VLOOKUP(T19&amp;F19,'By Class Overall'!A:G,7,FALSE),0)</f>
        <v>15</v>
      </c>
      <c r="X19" s="8" t="b">
        <f t="shared" si="0"/>
        <v>1</v>
      </c>
    </row>
    <row r="20" spans="1:24" x14ac:dyDescent="0.25">
      <c r="A20" s="10">
        <v>1</v>
      </c>
      <c r="B20" s="11" t="s">
        <v>12</v>
      </c>
      <c r="C20">
        <v>19</v>
      </c>
      <c r="D20">
        <v>19</v>
      </c>
      <c r="E20">
        <v>327</v>
      </c>
      <c r="F20" t="s">
        <v>176</v>
      </c>
      <c r="G20" t="s">
        <v>13</v>
      </c>
      <c r="H20">
        <v>6</v>
      </c>
      <c r="I20" s="12">
        <v>8.3719907407407406E-3</v>
      </c>
      <c r="J20" t="s">
        <v>52</v>
      </c>
      <c r="K20">
        <v>9.9030000000000005</v>
      </c>
      <c r="L20">
        <v>59.722999999999999</v>
      </c>
      <c r="M20" s="12">
        <v>1.360150462962963E-3</v>
      </c>
      <c r="N20">
        <v>61.268000000000001</v>
      </c>
      <c r="O20">
        <v>6</v>
      </c>
      <c r="P20" t="s">
        <v>14</v>
      </c>
      <c r="Q20"/>
      <c r="R20"/>
      <c r="S20">
        <f>VLOOKUP(D20,'Points and Classes'!A:B,2,FALSE)</f>
        <v>2</v>
      </c>
      <c r="T20" s="8" t="str">
        <f>_xlfn.IFNA(VLOOKUP(G20,'Points and Classes'!D:E,2,FALSE),"")</f>
        <v>Combined GTO</v>
      </c>
      <c r="U20" s="8">
        <f>IF(T20="Sportsman",0,_xlfn.IFNA(VLOOKUP(D20,'Points and Classes'!A:B,2,FALSE),0))</f>
        <v>2</v>
      </c>
      <c r="V20" s="8">
        <f>_xlfn.IFNA(VLOOKUP(T20&amp;F20,'By Class Overall'!A:F,6,FALSE),0)</f>
        <v>2</v>
      </c>
      <c r="W20" s="8">
        <f>_xlfn.IFNA(VLOOKUP(T20&amp;F20,'By Class Overall'!A:G,7,FALSE),0)</f>
        <v>34</v>
      </c>
      <c r="X20" s="8" t="b">
        <f t="shared" si="0"/>
        <v>1</v>
      </c>
    </row>
    <row r="21" spans="1:24" x14ac:dyDescent="0.25">
      <c r="A21" s="10">
        <v>1</v>
      </c>
      <c r="B21" s="11" t="s">
        <v>12</v>
      </c>
      <c r="C21">
        <v>20</v>
      </c>
      <c r="D21">
        <v>20</v>
      </c>
      <c r="E21">
        <v>160</v>
      </c>
      <c r="F21" t="s">
        <v>197</v>
      </c>
      <c r="G21" t="s">
        <v>13</v>
      </c>
      <c r="H21">
        <v>6</v>
      </c>
      <c r="I21" s="12">
        <v>8.8363657407407401E-3</v>
      </c>
      <c r="J21" t="s">
        <v>52</v>
      </c>
      <c r="K21">
        <v>40.122</v>
      </c>
      <c r="L21">
        <v>56.584000000000003</v>
      </c>
      <c r="M21" s="12">
        <v>1.4334953703703703E-3</v>
      </c>
      <c r="N21">
        <v>58.133000000000003</v>
      </c>
      <c r="O21">
        <v>5</v>
      </c>
      <c r="P21" t="s">
        <v>198</v>
      </c>
      <c r="Q21" t="s">
        <v>199</v>
      </c>
      <c r="R21"/>
      <c r="S21">
        <f>VLOOKUP(D21,'Points and Classes'!A:B,2,FALSE)</f>
        <v>1</v>
      </c>
      <c r="T21" s="8" t="str">
        <f>_xlfn.IFNA(VLOOKUP(G21,'Points and Classes'!D:E,2,FALSE),"")</f>
        <v>Combined GTO</v>
      </c>
      <c r="U21" s="8">
        <f>IF(T21="Sportsman",0,_xlfn.IFNA(VLOOKUP(D21,'Points and Classes'!A:B,2,FALSE),0))</f>
        <v>1</v>
      </c>
      <c r="V21" s="8">
        <f>_xlfn.IFNA(VLOOKUP(T21&amp;F21,'By Class Overall'!A:F,6,FALSE),0)</f>
        <v>1</v>
      </c>
      <c r="W21" s="8">
        <f>_xlfn.IFNA(VLOOKUP(T21&amp;F21,'By Class Overall'!A:G,7,FALSE),0)</f>
        <v>36</v>
      </c>
      <c r="X21" s="8" t="b">
        <f t="shared" si="0"/>
        <v>1</v>
      </c>
    </row>
    <row r="22" spans="1:24" x14ac:dyDescent="0.25">
      <c r="A22" s="10">
        <v>1</v>
      </c>
      <c r="B22" s="11" t="s">
        <v>12</v>
      </c>
      <c r="C22">
        <v>21</v>
      </c>
      <c r="D22">
        <v>21</v>
      </c>
      <c r="E22">
        <v>420</v>
      </c>
      <c r="F22" t="s">
        <v>184</v>
      </c>
      <c r="G22" t="s">
        <v>13</v>
      </c>
      <c r="H22">
        <v>6</v>
      </c>
      <c r="I22" s="12">
        <v>8.9274189814814824E-3</v>
      </c>
      <c r="J22" t="s">
        <v>52</v>
      </c>
      <c r="K22">
        <v>7.867</v>
      </c>
      <c r="L22">
        <v>56.006999999999998</v>
      </c>
      <c r="M22" s="12">
        <v>1.4403935185185186E-3</v>
      </c>
      <c r="N22">
        <v>57.854999999999997</v>
      </c>
      <c r="O22">
        <v>2</v>
      </c>
      <c r="P22" t="s">
        <v>27</v>
      </c>
      <c r="Q22" t="s">
        <v>47</v>
      </c>
      <c r="R22"/>
      <c r="S22">
        <f>VLOOKUP(D22,'Points and Classes'!A:B,2,FALSE)</f>
        <v>0</v>
      </c>
      <c r="T22" s="8" t="str">
        <f>_xlfn.IFNA(VLOOKUP(G22,'Points and Classes'!D:E,2,FALSE),"")</f>
        <v>Combined GTO</v>
      </c>
      <c r="U22" s="8">
        <f>IF(T22="Sportsman",0,_xlfn.IFNA(VLOOKUP(D22,'Points and Classes'!A:B,2,FALSE),0))</f>
        <v>0</v>
      </c>
      <c r="V22" s="8">
        <f>_xlfn.IFNA(VLOOKUP(T22&amp;F22,'By Class Overall'!A:F,6,FALSE),0)</f>
        <v>18</v>
      </c>
      <c r="W22" s="8">
        <f>_xlfn.IFNA(VLOOKUP(T22&amp;F22,'By Class Overall'!A:G,7,FALSE),0)</f>
        <v>20</v>
      </c>
      <c r="X22" s="8" t="b">
        <f t="shared" si="0"/>
        <v>1</v>
      </c>
    </row>
    <row r="23" spans="1:24" x14ac:dyDescent="0.25">
      <c r="A23" s="10">
        <v>1</v>
      </c>
      <c r="B23" s="11" t="s">
        <v>12</v>
      </c>
      <c r="C23" t="s">
        <v>125</v>
      </c>
      <c r="D23" t="s">
        <v>125</v>
      </c>
      <c r="E23">
        <v>13</v>
      </c>
      <c r="F23" t="s">
        <v>17</v>
      </c>
      <c r="G23" t="s">
        <v>13</v>
      </c>
      <c r="H23"/>
      <c r="I23">
        <v>8.8999999999999996E-2</v>
      </c>
      <c r="J23" t="s">
        <v>125</v>
      </c>
      <c r="K23"/>
      <c r="L23" t="s">
        <v>186</v>
      </c>
      <c r="N23" t="s">
        <v>186</v>
      </c>
      <c r="O23">
        <v>0</v>
      </c>
      <c r="P23" t="s">
        <v>44</v>
      </c>
      <c r="Q23" t="s">
        <v>19</v>
      </c>
      <c r="R23"/>
      <c r="S23">
        <v>0</v>
      </c>
      <c r="T23" s="8" t="str">
        <f>_xlfn.IFNA(VLOOKUP(G23,'Points and Classes'!D:E,2,FALSE),"")</f>
        <v>Combined GTO</v>
      </c>
      <c r="U23" s="8">
        <f>IF(T23="Sportsman",0,_xlfn.IFNA(VLOOKUP(D23,'Points and Classes'!A:B,2,FALSE),0))</f>
        <v>0</v>
      </c>
      <c r="V23" s="8">
        <f>_xlfn.IFNA(VLOOKUP(T23&amp;F23,'By Class Overall'!A:F,6,FALSE),0)</f>
        <v>164</v>
      </c>
      <c r="W23" s="8">
        <f>_xlfn.IFNA(VLOOKUP(T23&amp;F23,'By Class Overall'!A:G,7,FALSE),0)</f>
        <v>2</v>
      </c>
      <c r="X23" s="8" t="b">
        <f t="shared" si="0"/>
        <v>1</v>
      </c>
    </row>
    <row r="24" spans="1:24" x14ac:dyDescent="0.25">
      <c r="A24" s="10">
        <v>1</v>
      </c>
      <c r="B24" s="11" t="s">
        <v>12</v>
      </c>
      <c r="C24" t="s">
        <v>34</v>
      </c>
      <c r="D24" t="s">
        <v>34</v>
      </c>
      <c r="E24">
        <v>130</v>
      </c>
      <c r="F24" t="s">
        <v>180</v>
      </c>
      <c r="G24" t="s">
        <v>13</v>
      </c>
      <c r="H24"/>
      <c r="I24"/>
      <c r="J24" t="s">
        <v>34</v>
      </c>
      <c r="K24"/>
      <c r="L24" t="s">
        <v>186</v>
      </c>
      <c r="N24" t="s">
        <v>186</v>
      </c>
      <c r="O24">
        <v>0</v>
      </c>
      <c r="P24" t="s">
        <v>181</v>
      </c>
      <c r="Q24" t="s">
        <v>29</v>
      </c>
      <c r="R24"/>
      <c r="S24">
        <f>VLOOKUP(D24,'Points and Classes'!A:B,2,FALSE)</f>
        <v>0</v>
      </c>
      <c r="T24" s="8" t="str">
        <f>_xlfn.IFNA(VLOOKUP(G24,'Points and Classes'!D:E,2,FALSE),"")</f>
        <v>Combined GTO</v>
      </c>
      <c r="U24" s="8">
        <f>IF(T24="Sportsman",0,_xlfn.IFNA(VLOOKUP(D24,'Points and Classes'!A:B,2,FALSE),0))</f>
        <v>0</v>
      </c>
      <c r="V24" s="8">
        <f>_xlfn.IFNA(VLOOKUP(T24&amp;F24,'By Class Overall'!A:F,6,FALSE),0)</f>
        <v>18</v>
      </c>
      <c r="W24" s="8">
        <f>_xlfn.IFNA(VLOOKUP(T24&amp;F24,'By Class Overall'!A:G,7,FALSE),0)</f>
        <v>20</v>
      </c>
      <c r="X24" s="8" t="b">
        <f t="shared" si="0"/>
        <v>1</v>
      </c>
    </row>
    <row r="25" spans="1:24" x14ac:dyDescent="0.25">
      <c r="A25" s="10">
        <v>1</v>
      </c>
      <c r="B25" s="11" t="s">
        <v>12</v>
      </c>
      <c r="C25" t="s">
        <v>34</v>
      </c>
      <c r="D25" t="s">
        <v>34</v>
      </c>
      <c r="E25">
        <v>178</v>
      </c>
      <c r="F25" t="s">
        <v>219</v>
      </c>
      <c r="G25" t="s">
        <v>13</v>
      </c>
      <c r="H25"/>
      <c r="I25"/>
      <c r="J25" t="s">
        <v>34</v>
      </c>
      <c r="K25"/>
      <c r="L25" t="s">
        <v>186</v>
      </c>
      <c r="N25" t="s">
        <v>186</v>
      </c>
      <c r="O25">
        <v>0</v>
      </c>
      <c r="P25" t="s">
        <v>22</v>
      </c>
      <c r="Q25" t="s">
        <v>220</v>
      </c>
      <c r="R25"/>
      <c r="S25">
        <f>VLOOKUP(D25,'Points and Classes'!A:B,2,FALSE)</f>
        <v>0</v>
      </c>
      <c r="T25" s="8" t="str">
        <f>_xlfn.IFNA(VLOOKUP(G25,'Points and Classes'!D:E,2,FALSE),"")</f>
        <v>Combined GTO</v>
      </c>
      <c r="U25" s="8">
        <f>IF(T25="Sportsman",0,_xlfn.IFNA(VLOOKUP(D25,'Points and Classes'!A:B,2,FALSE),0))</f>
        <v>0</v>
      </c>
      <c r="V25" s="8">
        <f>_xlfn.IFNA(VLOOKUP(T25&amp;F25,'By Class Overall'!A:F,6,FALSE),0)</f>
        <v>0</v>
      </c>
      <c r="W25" s="8">
        <f>_xlfn.IFNA(VLOOKUP(T25&amp;F25,'By Class Overall'!A:G,7,FALSE),0)</f>
        <v>0</v>
      </c>
      <c r="X25" s="8" t="b">
        <f t="shared" si="0"/>
        <v>1</v>
      </c>
    </row>
    <row r="26" spans="1:24" x14ac:dyDescent="0.25">
      <c r="A26" s="10">
        <v>1</v>
      </c>
      <c r="B26" s="11" t="s">
        <v>12</v>
      </c>
      <c r="C26" t="s">
        <v>34</v>
      </c>
      <c r="D26" t="s">
        <v>34</v>
      </c>
      <c r="E26">
        <v>919</v>
      </c>
      <c r="F26" t="s">
        <v>160</v>
      </c>
      <c r="G26" t="s">
        <v>13</v>
      </c>
      <c r="H26"/>
      <c r="I26"/>
      <c r="J26" t="s">
        <v>34</v>
      </c>
      <c r="K26"/>
      <c r="L26" t="s">
        <v>186</v>
      </c>
      <c r="N26" t="s">
        <v>186</v>
      </c>
      <c r="O26">
        <v>0</v>
      </c>
      <c r="P26" t="s">
        <v>27</v>
      </c>
      <c r="Q26"/>
      <c r="R26"/>
      <c r="S26">
        <f>VLOOKUP(D26,'Points and Classes'!A:B,2,FALSE)</f>
        <v>0</v>
      </c>
      <c r="T26" s="8" t="str">
        <f>_xlfn.IFNA(VLOOKUP(G26,'Points and Classes'!D:E,2,FALSE),"")</f>
        <v>Combined GTO</v>
      </c>
      <c r="U26" s="8">
        <f>IF(T26="Sportsman",0,_xlfn.IFNA(VLOOKUP(D26,'Points and Classes'!A:B,2,FALSE),0))</f>
        <v>0</v>
      </c>
      <c r="V26" s="8">
        <f>_xlfn.IFNA(VLOOKUP(T26&amp;F26,'By Class Overall'!A:F,6,FALSE),0)</f>
        <v>9</v>
      </c>
      <c r="W26" s="8">
        <f>_xlfn.IFNA(VLOOKUP(T26&amp;F26,'By Class Overall'!A:G,7,FALSE),0)</f>
        <v>27</v>
      </c>
      <c r="X26" s="8" t="b">
        <f t="shared" si="0"/>
        <v>1</v>
      </c>
    </row>
    <row r="27" spans="1:24" x14ac:dyDescent="0.25">
      <c r="A27" s="10">
        <v>1</v>
      </c>
      <c r="B27" s="11" t="s">
        <v>12</v>
      </c>
      <c r="C27" t="s">
        <v>34</v>
      </c>
      <c r="D27" t="s">
        <v>34</v>
      </c>
      <c r="E27" t="s">
        <v>221</v>
      </c>
      <c r="F27" t="s">
        <v>222</v>
      </c>
      <c r="G27" t="s">
        <v>13</v>
      </c>
      <c r="H27"/>
      <c r="I27"/>
      <c r="J27" t="s">
        <v>34</v>
      </c>
      <c r="K27"/>
      <c r="L27" t="s">
        <v>186</v>
      </c>
      <c r="N27" t="s">
        <v>186</v>
      </c>
      <c r="O27">
        <v>0</v>
      </c>
      <c r="P27" t="s">
        <v>134</v>
      </c>
      <c r="Q27" t="s">
        <v>224</v>
      </c>
      <c r="R27"/>
      <c r="S27">
        <f>VLOOKUP(D27,'Points and Classes'!A:B,2,FALSE)</f>
        <v>0</v>
      </c>
      <c r="T27" s="8" t="str">
        <f>_xlfn.IFNA(VLOOKUP(G27,'Points and Classes'!D:E,2,FALSE),"")</f>
        <v>Combined GTO</v>
      </c>
      <c r="U27" s="8">
        <f>IF(T27="Sportsman",0,_xlfn.IFNA(VLOOKUP(D27,'Points and Classes'!A:B,2,FALSE),0))</f>
        <v>0</v>
      </c>
      <c r="V27" s="8">
        <f>_xlfn.IFNA(VLOOKUP(T27&amp;F27,'By Class Overall'!A:F,6,FALSE),0)</f>
        <v>0</v>
      </c>
      <c r="W27" s="8">
        <f>_xlfn.IFNA(VLOOKUP(T27&amp;F27,'By Class Overall'!A:G,7,FALSE),0)</f>
        <v>0</v>
      </c>
      <c r="X27" s="8" t="b">
        <f t="shared" si="0"/>
        <v>1</v>
      </c>
    </row>
    <row r="28" spans="1:24" x14ac:dyDescent="0.25">
      <c r="A28" s="10">
        <v>1</v>
      </c>
      <c r="B28" s="11" t="s">
        <v>12</v>
      </c>
      <c r="C28" t="s">
        <v>34</v>
      </c>
      <c r="D28" t="s">
        <v>34</v>
      </c>
      <c r="E28">
        <v>307</v>
      </c>
      <c r="F28" t="s">
        <v>24</v>
      </c>
      <c r="G28" t="s">
        <v>13</v>
      </c>
      <c r="H28"/>
      <c r="I28"/>
      <c r="J28" t="s">
        <v>34</v>
      </c>
      <c r="K28"/>
      <c r="L28" t="s">
        <v>186</v>
      </c>
      <c r="N28" t="s">
        <v>186</v>
      </c>
      <c r="O28">
        <v>0</v>
      </c>
      <c r="P28" t="s">
        <v>22</v>
      </c>
      <c r="Q28" t="s">
        <v>26</v>
      </c>
      <c r="R28"/>
      <c r="S28">
        <f>VLOOKUP(D28,'Points and Classes'!A:B,2,FALSE)</f>
        <v>0</v>
      </c>
      <c r="T28" s="8" t="str">
        <f>_xlfn.IFNA(VLOOKUP(G28,'Points and Classes'!D:E,2,FALSE),"")</f>
        <v>Combined GTO</v>
      </c>
      <c r="U28" s="8">
        <f>IF(T28="Sportsman",0,_xlfn.IFNA(VLOOKUP(D28,'Points and Classes'!A:B,2,FALSE),0))</f>
        <v>0</v>
      </c>
      <c r="V28" s="8">
        <f>_xlfn.IFNA(VLOOKUP(T28&amp;F28,'By Class Overall'!A:F,6,FALSE),0)</f>
        <v>0</v>
      </c>
      <c r="W28" s="8">
        <f>_xlfn.IFNA(VLOOKUP(T28&amp;F28,'By Class Overall'!A:G,7,FALSE),0)</f>
        <v>0</v>
      </c>
      <c r="X28" s="8" t="b">
        <f t="shared" si="0"/>
        <v>1</v>
      </c>
    </row>
    <row r="29" spans="1:24" x14ac:dyDescent="0.25">
      <c r="A29" s="10">
        <v>1</v>
      </c>
      <c r="B29" s="11" t="s">
        <v>12</v>
      </c>
      <c r="C29" t="s">
        <v>34</v>
      </c>
      <c r="D29" t="s">
        <v>34</v>
      </c>
      <c r="E29">
        <v>116</v>
      </c>
      <c r="F29" t="s">
        <v>189</v>
      </c>
      <c r="G29" t="s">
        <v>13</v>
      </c>
      <c r="H29"/>
      <c r="I29"/>
      <c r="J29" t="s">
        <v>34</v>
      </c>
      <c r="K29"/>
      <c r="L29" t="s">
        <v>186</v>
      </c>
      <c r="N29" t="s">
        <v>186</v>
      </c>
      <c r="O29">
        <v>0</v>
      </c>
      <c r="P29" t="s">
        <v>190</v>
      </c>
      <c r="Q29" t="s">
        <v>143</v>
      </c>
      <c r="R29"/>
      <c r="S29">
        <f>VLOOKUP(D29,'Points and Classes'!A:B,2,FALSE)</f>
        <v>0</v>
      </c>
      <c r="T29" s="8" t="str">
        <f>_xlfn.IFNA(VLOOKUP(G29,'Points and Classes'!D:E,2,FALSE),"")</f>
        <v>Combined GTO</v>
      </c>
      <c r="U29" s="8">
        <f>IF(T29="Sportsman",0,_xlfn.IFNA(VLOOKUP(D29,'Points and Classes'!A:B,2,FALSE),0))</f>
        <v>0</v>
      </c>
      <c r="V29" s="8">
        <f>_xlfn.IFNA(VLOOKUP(T29&amp;F29,'By Class Overall'!A:F,6,FALSE),0)</f>
        <v>0</v>
      </c>
      <c r="W29" s="8">
        <f>_xlfn.IFNA(VLOOKUP(T29&amp;F29,'By Class Overall'!A:G,7,FALSE),0)</f>
        <v>0</v>
      </c>
      <c r="X29" s="8" t="b">
        <f t="shared" si="0"/>
        <v>1</v>
      </c>
    </row>
    <row r="30" spans="1:24" x14ac:dyDescent="0.25">
      <c r="A30" s="10">
        <v>1</v>
      </c>
      <c r="B30" s="11" t="s">
        <v>12</v>
      </c>
      <c r="C30" t="s">
        <v>34</v>
      </c>
      <c r="D30" t="s">
        <v>34</v>
      </c>
      <c r="E30">
        <v>711</v>
      </c>
      <c r="F30" t="s">
        <v>70</v>
      </c>
      <c r="G30" t="s">
        <v>13</v>
      </c>
      <c r="H30"/>
      <c r="I30"/>
      <c r="J30" t="s">
        <v>34</v>
      </c>
      <c r="K30"/>
      <c r="L30" t="s">
        <v>186</v>
      </c>
      <c r="N30" t="s">
        <v>186</v>
      </c>
      <c r="O30">
        <v>0</v>
      </c>
      <c r="P30" t="s">
        <v>27</v>
      </c>
      <c r="Q30" t="s">
        <v>71</v>
      </c>
      <c r="R30"/>
      <c r="S30">
        <f>VLOOKUP(D30,'Points and Classes'!A:B,2,FALSE)</f>
        <v>0</v>
      </c>
      <c r="T30" s="8" t="str">
        <f>_xlfn.IFNA(VLOOKUP(G30,'Points and Classes'!D:E,2,FALSE),"")</f>
        <v>Combined GTO</v>
      </c>
      <c r="U30" s="8">
        <f>IF(T30="Sportsman",0,_xlfn.IFNA(VLOOKUP(D30,'Points and Classes'!A:B,2,FALSE),0))</f>
        <v>0</v>
      </c>
      <c r="V30" s="8">
        <f>_xlfn.IFNA(VLOOKUP(T30&amp;F30,'By Class Overall'!A:F,6,FALSE),0)</f>
        <v>70</v>
      </c>
      <c r="W30" s="8">
        <f>_xlfn.IFNA(VLOOKUP(T30&amp;F30,'By Class Overall'!A:G,7,FALSE),0)</f>
        <v>9</v>
      </c>
      <c r="X30" s="8" t="b">
        <f t="shared" si="0"/>
        <v>1</v>
      </c>
    </row>
    <row r="31" spans="1:24" x14ac:dyDescent="0.25">
      <c r="A31" s="10">
        <v>1</v>
      </c>
      <c r="B31" s="11" t="s">
        <v>12</v>
      </c>
      <c r="C31" t="s">
        <v>34</v>
      </c>
      <c r="D31" t="s">
        <v>34</v>
      </c>
      <c r="E31">
        <v>791</v>
      </c>
      <c r="F31" t="s">
        <v>194</v>
      </c>
      <c r="G31" t="s">
        <v>13</v>
      </c>
      <c r="H31"/>
      <c r="I31"/>
      <c r="J31" t="s">
        <v>34</v>
      </c>
      <c r="K31"/>
      <c r="L31" t="s">
        <v>186</v>
      </c>
      <c r="N31" t="s">
        <v>186</v>
      </c>
      <c r="O31">
        <v>0</v>
      </c>
      <c r="P31" t="s">
        <v>195</v>
      </c>
      <c r="Q31" t="s">
        <v>196</v>
      </c>
      <c r="R31"/>
      <c r="S31">
        <f>VLOOKUP(D31,'Points and Classes'!A:B,2,FALSE)</f>
        <v>0</v>
      </c>
      <c r="T31" s="8" t="str">
        <f>_xlfn.IFNA(VLOOKUP(G31,'Points and Classes'!D:E,2,FALSE),"")</f>
        <v>Combined GTO</v>
      </c>
      <c r="U31" s="8">
        <f>IF(T31="Sportsman",0,_xlfn.IFNA(VLOOKUP(D31,'Points and Classes'!A:B,2,FALSE),0))</f>
        <v>0</v>
      </c>
      <c r="V31" s="8">
        <f>_xlfn.IFNA(VLOOKUP(T31&amp;F31,'By Class Overall'!A:F,6,FALSE),0)</f>
        <v>0</v>
      </c>
      <c r="W31" s="8">
        <f>_xlfn.IFNA(VLOOKUP(T31&amp;F31,'By Class Overall'!A:G,7,FALSE),0)</f>
        <v>0</v>
      </c>
      <c r="X31" s="8" t="b">
        <f t="shared" si="0"/>
        <v>1</v>
      </c>
    </row>
    <row r="32" spans="1:24" x14ac:dyDescent="0.25">
      <c r="A32" s="10">
        <v>1</v>
      </c>
      <c r="B32" s="11" t="s">
        <v>12</v>
      </c>
      <c r="C32" t="s">
        <v>34</v>
      </c>
      <c r="D32" t="s">
        <v>34</v>
      </c>
      <c r="E32">
        <v>928</v>
      </c>
      <c r="F32" t="s">
        <v>158</v>
      </c>
      <c r="G32" t="s">
        <v>13</v>
      </c>
      <c r="H32"/>
      <c r="I32"/>
      <c r="J32" t="s">
        <v>34</v>
      </c>
      <c r="K32"/>
      <c r="L32" t="s">
        <v>186</v>
      </c>
      <c r="N32" t="s">
        <v>186</v>
      </c>
      <c r="O32">
        <v>0</v>
      </c>
      <c r="P32" t="s">
        <v>35</v>
      </c>
      <c r="Q32" t="s">
        <v>159</v>
      </c>
      <c r="R32"/>
      <c r="S32">
        <f>VLOOKUP(D32,'Points and Classes'!A:B,2,FALSE)</f>
        <v>0</v>
      </c>
      <c r="T32" s="8" t="str">
        <f>_xlfn.IFNA(VLOOKUP(G32,'Points and Classes'!D:E,2,FALSE),"")</f>
        <v>Combined GTO</v>
      </c>
      <c r="U32" s="8">
        <f>IF(T32="Sportsman",0,_xlfn.IFNA(VLOOKUP(D32,'Points and Classes'!A:B,2,FALSE),0))</f>
        <v>0</v>
      </c>
      <c r="V32" s="8">
        <f>_xlfn.IFNA(VLOOKUP(T32&amp;F32,'By Class Overall'!A:F,6,FALSE),0)</f>
        <v>0</v>
      </c>
      <c r="W32" s="8">
        <f>_xlfn.IFNA(VLOOKUP(T32&amp;F32,'By Class Overall'!A:G,7,FALSE),0)</f>
        <v>0</v>
      </c>
      <c r="X32" s="8" t="b">
        <f t="shared" si="0"/>
        <v>1</v>
      </c>
    </row>
    <row r="33" spans="1:24" x14ac:dyDescent="0.25">
      <c r="A33" s="10">
        <v>1</v>
      </c>
      <c r="B33" s="11" t="s">
        <v>12</v>
      </c>
      <c r="C33" t="s">
        <v>34</v>
      </c>
      <c r="D33" t="s">
        <v>34</v>
      </c>
      <c r="E33">
        <v>607</v>
      </c>
      <c r="F33" t="s">
        <v>33</v>
      </c>
      <c r="G33" t="s">
        <v>13</v>
      </c>
      <c r="H33"/>
      <c r="I33"/>
      <c r="J33" t="s">
        <v>34</v>
      </c>
      <c r="K33"/>
      <c r="L33" t="s">
        <v>186</v>
      </c>
      <c r="N33" t="s">
        <v>186</v>
      </c>
      <c r="O33">
        <v>0</v>
      </c>
      <c r="P33" t="s">
        <v>14</v>
      </c>
      <c r="Q33" t="s">
        <v>139</v>
      </c>
      <c r="R33"/>
      <c r="S33">
        <f>VLOOKUP(D33,'Points and Classes'!A:B,2,FALSE)</f>
        <v>0</v>
      </c>
      <c r="T33" s="8" t="str">
        <f>_xlfn.IFNA(VLOOKUP(G33,'Points and Classes'!D:E,2,FALSE),"")</f>
        <v>Combined GTO</v>
      </c>
      <c r="U33" s="8">
        <f>IF(T33="Sportsman",0,_xlfn.IFNA(VLOOKUP(D33,'Points and Classes'!A:B,2,FALSE),0))</f>
        <v>0</v>
      </c>
      <c r="V33" s="8">
        <f>_xlfn.IFNA(VLOOKUP(T33&amp;F33,'By Class Overall'!A:F,6,FALSE),0)</f>
        <v>0</v>
      </c>
      <c r="W33" s="8">
        <f>_xlfn.IFNA(VLOOKUP(T33&amp;F33,'By Class Overall'!A:G,7,FALSE),0)</f>
        <v>0</v>
      </c>
      <c r="X33" s="8" t="b">
        <f t="shared" si="0"/>
        <v>1</v>
      </c>
    </row>
    <row r="34" spans="1:24" x14ac:dyDescent="0.25">
      <c r="A34" s="10">
        <v>1</v>
      </c>
      <c r="B34" s="11" t="s">
        <v>12</v>
      </c>
      <c r="C34" t="s">
        <v>34</v>
      </c>
      <c r="D34" t="s">
        <v>34</v>
      </c>
      <c r="E34">
        <v>521</v>
      </c>
      <c r="F34" t="s">
        <v>234</v>
      </c>
      <c r="G34" t="s">
        <v>13</v>
      </c>
      <c r="H34"/>
      <c r="I34"/>
      <c r="J34" t="s">
        <v>34</v>
      </c>
      <c r="K34"/>
      <c r="L34" t="s">
        <v>186</v>
      </c>
      <c r="N34" t="s">
        <v>186</v>
      </c>
      <c r="O34">
        <v>0</v>
      </c>
      <c r="P34" t="s">
        <v>235</v>
      </c>
      <c r="Q34" t="s">
        <v>236</v>
      </c>
      <c r="R34"/>
      <c r="S34">
        <f>VLOOKUP(D34,'Points and Classes'!A:B,2,FALSE)</f>
        <v>0</v>
      </c>
      <c r="T34" s="8" t="str">
        <f>_xlfn.IFNA(VLOOKUP(G34,'Points and Classes'!D:E,2,FALSE),"")</f>
        <v>Combined GTO</v>
      </c>
      <c r="U34" s="8">
        <f>IF(T34="Sportsman",0,_xlfn.IFNA(VLOOKUP(D34,'Points and Classes'!A:B,2,FALSE),0))</f>
        <v>0</v>
      </c>
      <c r="V34" s="8">
        <f>_xlfn.IFNA(VLOOKUP(T34&amp;F34,'By Class Overall'!A:F,6,FALSE),0)</f>
        <v>0</v>
      </c>
      <c r="W34" s="8">
        <f>_xlfn.IFNA(VLOOKUP(T34&amp;F34,'By Class Overall'!A:G,7,FALSE),0)</f>
        <v>0</v>
      </c>
      <c r="X34" s="8" t="b">
        <f t="shared" si="0"/>
        <v>1</v>
      </c>
    </row>
    <row r="35" spans="1:24" x14ac:dyDescent="0.25">
      <c r="A35" s="10">
        <v>1</v>
      </c>
      <c r="B35" s="11" t="s">
        <v>12</v>
      </c>
      <c r="C35" t="s">
        <v>34</v>
      </c>
      <c r="D35" t="s">
        <v>34</v>
      </c>
      <c r="E35">
        <v>174</v>
      </c>
      <c r="F35" t="s">
        <v>120</v>
      </c>
      <c r="G35" t="s">
        <v>13</v>
      </c>
      <c r="H35"/>
      <c r="I35"/>
      <c r="J35" t="s">
        <v>34</v>
      </c>
      <c r="K35"/>
      <c r="L35" t="s">
        <v>186</v>
      </c>
      <c r="N35" t="s">
        <v>186</v>
      </c>
      <c r="O35">
        <v>0</v>
      </c>
      <c r="P35" t="s">
        <v>27</v>
      </c>
      <c r="Q35" t="s">
        <v>74</v>
      </c>
      <c r="R35"/>
      <c r="S35">
        <f>VLOOKUP(D35,'Points and Classes'!A:B,2,FALSE)</f>
        <v>0</v>
      </c>
      <c r="T35" s="8" t="str">
        <f>_xlfn.IFNA(VLOOKUP(G35,'Points and Classes'!D:E,2,FALSE),"")</f>
        <v>Combined GTO</v>
      </c>
      <c r="U35" s="8">
        <f>IF(T35="Sportsman",0,_xlfn.IFNA(VLOOKUP(D35,'Points and Classes'!A:B,2,FALSE),0))</f>
        <v>0</v>
      </c>
      <c r="V35" s="8">
        <f>_xlfn.IFNA(VLOOKUP(T35&amp;F35,'By Class Overall'!A:F,6,FALSE),0)</f>
        <v>0</v>
      </c>
      <c r="W35" s="8">
        <f>_xlfn.IFNA(VLOOKUP(T35&amp;F35,'By Class Overall'!A:G,7,FALSE),0)</f>
        <v>0</v>
      </c>
      <c r="X35" s="8" t="b">
        <f t="shared" si="0"/>
        <v>1</v>
      </c>
    </row>
    <row r="36" spans="1:24" x14ac:dyDescent="0.25">
      <c r="A36" s="10">
        <v>1</v>
      </c>
      <c r="B36" s="11" t="s">
        <v>12</v>
      </c>
      <c r="C36">
        <v>1</v>
      </c>
      <c r="D36">
        <v>1</v>
      </c>
      <c r="E36">
        <v>74</v>
      </c>
      <c r="F36" t="s">
        <v>225</v>
      </c>
      <c r="G36" t="s">
        <v>94</v>
      </c>
      <c r="H36">
        <v>7</v>
      </c>
      <c r="I36" s="12">
        <v>8.499166666666667E-3</v>
      </c>
      <c r="J36"/>
      <c r="K36"/>
      <c r="L36">
        <v>68.634</v>
      </c>
      <c r="M36" s="12">
        <v>1.1805902777777778E-3</v>
      </c>
      <c r="N36">
        <v>70.585999999999999</v>
      </c>
      <c r="O36">
        <v>3</v>
      </c>
      <c r="P36" t="s">
        <v>14</v>
      </c>
      <c r="Q36" t="s">
        <v>154</v>
      </c>
      <c r="R36"/>
      <c r="S36">
        <f>VLOOKUP(D36,'Points and Classes'!A:B,2,FALSE)</f>
        <v>50</v>
      </c>
      <c r="T36" s="8" t="str">
        <f>_xlfn.IFNA(VLOOKUP(G36,'Points and Classes'!D:E,2,FALSE),"")</f>
        <v>Combined GTU</v>
      </c>
      <c r="U36" s="8">
        <f>IF(T36="Sportsman",0,_xlfn.IFNA(VLOOKUP(D36,'Points and Classes'!A:B,2,FALSE),0))</f>
        <v>50</v>
      </c>
      <c r="V36" s="8">
        <f>_xlfn.IFNA(VLOOKUP(T36&amp;F36,'By Class Overall'!A:F,6,FALSE),0)</f>
        <v>190</v>
      </c>
      <c r="W36" s="8">
        <f>_xlfn.IFNA(VLOOKUP(T36&amp;F36,'By Class Overall'!A:G,7,FALSE),0)</f>
        <v>2</v>
      </c>
      <c r="X36" s="8" t="b">
        <f t="shared" si="0"/>
        <v>1</v>
      </c>
    </row>
    <row r="37" spans="1:24" x14ac:dyDescent="0.25">
      <c r="A37" s="10">
        <v>1</v>
      </c>
      <c r="B37" s="11" t="s">
        <v>12</v>
      </c>
      <c r="C37">
        <v>2</v>
      </c>
      <c r="D37">
        <v>2</v>
      </c>
      <c r="E37">
        <v>126</v>
      </c>
      <c r="F37" t="s">
        <v>216</v>
      </c>
      <c r="G37" t="s">
        <v>94</v>
      </c>
      <c r="H37">
        <v>7</v>
      </c>
      <c r="I37" s="12">
        <v>8.5035185185185179E-3</v>
      </c>
      <c r="J37">
        <v>0.376</v>
      </c>
      <c r="K37">
        <v>0.376</v>
      </c>
      <c r="L37">
        <v>68.599000000000004</v>
      </c>
      <c r="M37" s="12">
        <v>1.1811805555555555E-3</v>
      </c>
      <c r="N37">
        <v>70.551000000000002</v>
      </c>
      <c r="O37">
        <v>3</v>
      </c>
      <c r="P37" t="s">
        <v>14</v>
      </c>
      <c r="Q37" t="s">
        <v>58</v>
      </c>
      <c r="R37"/>
      <c r="S37">
        <f>VLOOKUP(D37,'Points and Classes'!A:B,2,FALSE)</f>
        <v>40</v>
      </c>
      <c r="T37" s="8" t="str">
        <f>_xlfn.IFNA(VLOOKUP(G37,'Points and Classes'!D:E,2,FALSE),"")</f>
        <v>Combined GTU</v>
      </c>
      <c r="U37" s="8">
        <f>IF(T37="Sportsman",0,_xlfn.IFNA(VLOOKUP(D37,'Points and Classes'!A:B,2,FALSE),0))</f>
        <v>40</v>
      </c>
      <c r="V37" s="8">
        <f>_xlfn.IFNA(VLOOKUP(T37&amp;F37,'By Class Overall'!A:F,6,FALSE),0)</f>
        <v>220</v>
      </c>
      <c r="W37" s="8">
        <f>_xlfn.IFNA(VLOOKUP(T37&amp;F37,'By Class Overall'!A:G,7,FALSE),0)</f>
        <v>1</v>
      </c>
      <c r="X37" s="8" t="b">
        <f t="shared" si="0"/>
        <v>1</v>
      </c>
    </row>
    <row r="38" spans="1:24" x14ac:dyDescent="0.25">
      <c r="A38" s="10">
        <v>1</v>
      </c>
      <c r="B38" s="11" t="s">
        <v>12</v>
      </c>
      <c r="C38">
        <v>3</v>
      </c>
      <c r="D38">
        <v>3</v>
      </c>
      <c r="E38">
        <v>307</v>
      </c>
      <c r="F38" t="s">
        <v>24</v>
      </c>
      <c r="G38" t="s">
        <v>94</v>
      </c>
      <c r="H38">
        <v>7</v>
      </c>
      <c r="I38" s="12">
        <v>8.6132175925925925E-3</v>
      </c>
      <c r="J38">
        <v>9.8539999999999992</v>
      </c>
      <c r="K38">
        <v>9.4779999999999998</v>
      </c>
      <c r="L38">
        <v>67.724999999999994</v>
      </c>
      <c r="M38" s="12">
        <v>1.2131712962962964E-3</v>
      </c>
      <c r="N38">
        <v>68.69</v>
      </c>
      <c r="O38">
        <v>3</v>
      </c>
      <c r="P38" t="s">
        <v>22</v>
      </c>
      <c r="Q38" t="s">
        <v>26</v>
      </c>
      <c r="R38"/>
      <c r="S38">
        <f>VLOOKUP(D38,'Points and Classes'!A:B,2,FALSE)</f>
        <v>32</v>
      </c>
      <c r="T38" s="8" t="str">
        <f>_xlfn.IFNA(VLOOKUP(G38,'Points and Classes'!D:E,2,FALSE),"")</f>
        <v>Combined GTU</v>
      </c>
      <c r="U38" s="8">
        <f>IF(T38="Sportsman",0,_xlfn.IFNA(VLOOKUP(D38,'Points and Classes'!A:B,2,FALSE),0))</f>
        <v>32</v>
      </c>
      <c r="V38" s="8">
        <f>_xlfn.IFNA(VLOOKUP(T38&amp;F38,'By Class Overall'!A:F,6,FALSE),0)</f>
        <v>112</v>
      </c>
      <c r="W38" s="8">
        <f>_xlfn.IFNA(VLOOKUP(T38&amp;F38,'By Class Overall'!A:G,7,FALSE),0)</f>
        <v>3</v>
      </c>
      <c r="X38" s="8" t="b">
        <f t="shared" si="0"/>
        <v>1</v>
      </c>
    </row>
    <row r="39" spans="1:24" x14ac:dyDescent="0.25">
      <c r="A39" s="10">
        <v>1</v>
      </c>
      <c r="B39" s="11" t="s">
        <v>12</v>
      </c>
      <c r="C39">
        <v>4</v>
      </c>
      <c r="D39">
        <v>4</v>
      </c>
      <c r="E39">
        <v>56</v>
      </c>
      <c r="F39" t="s">
        <v>63</v>
      </c>
      <c r="G39" t="s">
        <v>94</v>
      </c>
      <c r="H39">
        <v>7</v>
      </c>
      <c r="I39" s="12">
        <v>8.7320254629629623E-3</v>
      </c>
      <c r="J39">
        <v>20.119</v>
      </c>
      <c r="K39">
        <v>10.265000000000001</v>
      </c>
      <c r="L39">
        <v>66.804000000000002</v>
      </c>
      <c r="M39" s="12">
        <v>1.2311689814814813E-3</v>
      </c>
      <c r="N39">
        <v>67.686000000000007</v>
      </c>
      <c r="O39">
        <v>6</v>
      </c>
      <c r="P39" t="s">
        <v>64</v>
      </c>
      <c r="Q39" t="s">
        <v>51</v>
      </c>
      <c r="R39"/>
      <c r="S39">
        <f>VLOOKUP(D39,'Points and Classes'!A:B,2,FALSE)</f>
        <v>26</v>
      </c>
      <c r="T39" s="8" t="str">
        <f>_xlfn.IFNA(VLOOKUP(G39,'Points and Classes'!D:E,2,FALSE),"")</f>
        <v>Combined GTU</v>
      </c>
      <c r="U39" s="8">
        <f>IF(T39="Sportsman",0,_xlfn.IFNA(VLOOKUP(D39,'Points and Classes'!A:B,2,FALSE),0))</f>
        <v>26</v>
      </c>
      <c r="V39" s="8">
        <f>_xlfn.IFNA(VLOOKUP(T39&amp;F39,'By Class Overall'!A:F,6,FALSE),0)</f>
        <v>48</v>
      </c>
      <c r="W39" s="8">
        <f>_xlfn.IFNA(VLOOKUP(T39&amp;F39,'By Class Overall'!A:G,7,FALSE),0)</f>
        <v>9</v>
      </c>
      <c r="X39" s="8" t="b">
        <f t="shared" si="0"/>
        <v>1</v>
      </c>
    </row>
    <row r="40" spans="1:24" x14ac:dyDescent="0.25">
      <c r="A40" s="10">
        <v>1</v>
      </c>
      <c r="B40" s="11" t="s">
        <v>12</v>
      </c>
      <c r="C40">
        <v>5</v>
      </c>
      <c r="D40">
        <v>5</v>
      </c>
      <c r="E40">
        <v>41</v>
      </c>
      <c r="F40" t="s">
        <v>72</v>
      </c>
      <c r="G40" t="s">
        <v>94</v>
      </c>
      <c r="H40">
        <v>7</v>
      </c>
      <c r="I40" s="12">
        <v>8.7377199074074076E-3</v>
      </c>
      <c r="J40">
        <v>20.611000000000001</v>
      </c>
      <c r="K40">
        <v>0.49199999999999999</v>
      </c>
      <c r="L40">
        <v>66.760000000000005</v>
      </c>
      <c r="M40" s="12">
        <v>1.2305439814814815E-3</v>
      </c>
      <c r="N40">
        <v>67.721000000000004</v>
      </c>
      <c r="O40">
        <v>6</v>
      </c>
      <c r="P40" t="s">
        <v>73</v>
      </c>
      <c r="Q40" t="s">
        <v>74</v>
      </c>
      <c r="R40"/>
      <c r="S40">
        <f>VLOOKUP(D40,'Points and Classes'!A:B,2,FALSE)</f>
        <v>22</v>
      </c>
      <c r="T40" s="8" t="str">
        <f>_xlfn.IFNA(VLOOKUP(G40,'Points and Classes'!D:E,2,FALSE),"")</f>
        <v>Combined GTU</v>
      </c>
      <c r="U40" s="8">
        <f>IF(T40="Sportsman",0,_xlfn.IFNA(VLOOKUP(D40,'Points and Classes'!A:B,2,FALSE),0))</f>
        <v>22</v>
      </c>
      <c r="V40" s="8">
        <f>_xlfn.IFNA(VLOOKUP(T40&amp;F40,'By Class Overall'!A:F,6,FALSE),0)</f>
        <v>82</v>
      </c>
      <c r="W40" s="8">
        <f>_xlfn.IFNA(VLOOKUP(T40&amp;F40,'By Class Overall'!A:G,7,FALSE),0)</f>
        <v>5</v>
      </c>
      <c r="X40" s="8" t="b">
        <f t="shared" si="0"/>
        <v>1</v>
      </c>
    </row>
    <row r="41" spans="1:24" x14ac:dyDescent="0.25">
      <c r="A41" s="10">
        <v>1</v>
      </c>
      <c r="B41" s="11" t="s">
        <v>12</v>
      </c>
      <c r="C41">
        <v>6</v>
      </c>
      <c r="D41">
        <v>6</v>
      </c>
      <c r="E41">
        <v>928</v>
      </c>
      <c r="F41" t="s">
        <v>158</v>
      </c>
      <c r="G41" t="s">
        <v>94</v>
      </c>
      <c r="H41">
        <v>7</v>
      </c>
      <c r="I41" s="12">
        <v>8.8993865740740734E-3</v>
      </c>
      <c r="J41">
        <v>34.579000000000001</v>
      </c>
      <c r="K41">
        <v>13.968</v>
      </c>
      <c r="L41">
        <v>65.548000000000002</v>
      </c>
      <c r="M41" s="12">
        <v>1.2432291666666666E-3</v>
      </c>
      <c r="N41">
        <v>67.03</v>
      </c>
      <c r="O41">
        <v>3</v>
      </c>
      <c r="P41" t="s">
        <v>35</v>
      </c>
      <c r="Q41" t="s">
        <v>159</v>
      </c>
      <c r="R41"/>
      <c r="S41">
        <f>VLOOKUP(D41,'Points and Classes'!A:B,2,FALSE)</f>
        <v>20</v>
      </c>
      <c r="T41" s="8" t="str">
        <f>_xlfn.IFNA(VLOOKUP(G41,'Points and Classes'!D:E,2,FALSE),"")</f>
        <v>Combined GTU</v>
      </c>
      <c r="U41" s="8">
        <f>IF(T41="Sportsman",0,_xlfn.IFNA(VLOOKUP(D41,'Points and Classes'!A:B,2,FALSE),0))</f>
        <v>20</v>
      </c>
      <c r="V41" s="8">
        <f>_xlfn.IFNA(VLOOKUP(T41&amp;F41,'By Class Overall'!A:F,6,FALSE),0)</f>
        <v>108</v>
      </c>
      <c r="W41" s="8">
        <f>_xlfn.IFNA(VLOOKUP(T41&amp;F41,'By Class Overall'!A:G,7,FALSE),0)</f>
        <v>4</v>
      </c>
      <c r="X41" s="8" t="b">
        <f t="shared" si="0"/>
        <v>1</v>
      </c>
    </row>
    <row r="42" spans="1:24" x14ac:dyDescent="0.25">
      <c r="A42" s="10">
        <v>1</v>
      </c>
      <c r="B42" s="11" t="s">
        <v>12</v>
      </c>
      <c r="C42">
        <v>7</v>
      </c>
      <c r="D42">
        <v>7</v>
      </c>
      <c r="E42">
        <v>607</v>
      </c>
      <c r="F42" t="s">
        <v>33</v>
      </c>
      <c r="G42" t="s">
        <v>94</v>
      </c>
      <c r="H42">
        <v>7</v>
      </c>
      <c r="I42" s="12">
        <v>9.0201041666666676E-3</v>
      </c>
      <c r="J42">
        <v>45.009</v>
      </c>
      <c r="K42">
        <v>10.43</v>
      </c>
      <c r="L42">
        <v>64.67</v>
      </c>
      <c r="M42" s="12">
        <v>1.2467708333333335E-3</v>
      </c>
      <c r="N42">
        <v>66.838999999999999</v>
      </c>
      <c r="O42">
        <v>7</v>
      </c>
      <c r="P42" t="s">
        <v>14</v>
      </c>
      <c r="Q42" t="s">
        <v>139</v>
      </c>
      <c r="R42"/>
      <c r="S42">
        <f>VLOOKUP(D42,'Points and Classes'!A:B,2,FALSE)</f>
        <v>18</v>
      </c>
      <c r="T42" s="8" t="str">
        <f>_xlfn.IFNA(VLOOKUP(G42,'Points and Classes'!D:E,2,FALSE),"")</f>
        <v>Combined GTU</v>
      </c>
      <c r="U42" s="8">
        <f>IF(T42="Sportsman",0,_xlfn.IFNA(VLOOKUP(D42,'Points and Classes'!A:B,2,FALSE),0))</f>
        <v>18</v>
      </c>
      <c r="V42" s="8">
        <f>_xlfn.IFNA(VLOOKUP(T42&amp;F42,'By Class Overall'!A:F,6,FALSE),0)</f>
        <v>70</v>
      </c>
      <c r="W42" s="8">
        <f>_xlfn.IFNA(VLOOKUP(T42&amp;F42,'By Class Overall'!A:G,7,FALSE),0)</f>
        <v>7</v>
      </c>
      <c r="X42" s="8" t="b">
        <f t="shared" si="0"/>
        <v>1</v>
      </c>
    </row>
    <row r="43" spans="1:24" x14ac:dyDescent="0.25">
      <c r="A43" s="10">
        <v>1</v>
      </c>
      <c r="B43" s="11" t="s">
        <v>12</v>
      </c>
      <c r="C43">
        <v>8</v>
      </c>
      <c r="D43">
        <v>8</v>
      </c>
      <c r="E43">
        <v>805</v>
      </c>
      <c r="F43" t="s">
        <v>37</v>
      </c>
      <c r="G43" t="s">
        <v>94</v>
      </c>
      <c r="H43">
        <v>7</v>
      </c>
      <c r="I43" s="12">
        <v>9.0345949074074079E-3</v>
      </c>
      <c r="J43">
        <v>46.261000000000003</v>
      </c>
      <c r="K43">
        <v>1.252</v>
      </c>
      <c r="L43">
        <v>64.566999999999993</v>
      </c>
      <c r="M43" s="12">
        <v>1.2616319444444446E-3</v>
      </c>
      <c r="N43">
        <v>66.052000000000007</v>
      </c>
      <c r="O43">
        <v>5</v>
      </c>
      <c r="P43" t="s">
        <v>38</v>
      </c>
      <c r="Q43"/>
      <c r="R43"/>
      <c r="S43">
        <f>VLOOKUP(D43,'Points and Classes'!A:B,2,FALSE)</f>
        <v>16</v>
      </c>
      <c r="T43" s="8" t="str">
        <f>_xlfn.IFNA(VLOOKUP(G43,'Points and Classes'!D:E,2,FALSE),"")</f>
        <v>Combined GTU</v>
      </c>
      <c r="U43" s="8">
        <f>IF(T43="Sportsman",0,_xlfn.IFNA(VLOOKUP(D43,'Points and Classes'!A:B,2,FALSE),0))</f>
        <v>16</v>
      </c>
      <c r="V43" s="8">
        <f>_xlfn.IFNA(VLOOKUP(T43&amp;F43,'By Class Overall'!A:F,6,FALSE),0)</f>
        <v>76</v>
      </c>
      <c r="W43" s="8">
        <f>_xlfn.IFNA(VLOOKUP(T43&amp;F43,'By Class Overall'!A:G,7,FALSE),0)</f>
        <v>6</v>
      </c>
      <c r="X43" s="8" t="b">
        <f t="shared" si="0"/>
        <v>1</v>
      </c>
    </row>
    <row r="44" spans="1:24" x14ac:dyDescent="0.25">
      <c r="A44" s="10">
        <v>1</v>
      </c>
      <c r="B44" s="11" t="s">
        <v>12</v>
      </c>
      <c r="C44">
        <v>9</v>
      </c>
      <c r="D44">
        <v>9</v>
      </c>
      <c r="E44">
        <v>746</v>
      </c>
      <c r="F44" t="s">
        <v>21</v>
      </c>
      <c r="G44" t="s">
        <v>94</v>
      </c>
      <c r="H44">
        <v>7</v>
      </c>
      <c r="I44" s="12">
        <v>9.0547222222222227E-3</v>
      </c>
      <c r="J44">
        <v>48</v>
      </c>
      <c r="K44">
        <v>1.7390000000000001</v>
      </c>
      <c r="L44">
        <v>64.423000000000002</v>
      </c>
      <c r="M44" s="12">
        <v>1.2321296296296297E-3</v>
      </c>
      <c r="N44">
        <v>67.634</v>
      </c>
      <c r="O44">
        <v>6</v>
      </c>
      <c r="P44" t="s">
        <v>202</v>
      </c>
      <c r="Q44" t="s">
        <v>23</v>
      </c>
      <c r="R44"/>
      <c r="S44">
        <f>VLOOKUP(D44,'Points and Classes'!A:B,2,FALSE)</f>
        <v>14</v>
      </c>
      <c r="T44" s="8" t="str">
        <f>_xlfn.IFNA(VLOOKUP(G44,'Points and Classes'!D:E,2,FALSE),"")</f>
        <v>Combined GTU</v>
      </c>
      <c r="U44" s="8">
        <f>IF(T44="Sportsman",0,_xlfn.IFNA(VLOOKUP(D44,'Points and Classes'!A:B,2,FALSE),0))</f>
        <v>14</v>
      </c>
      <c r="V44" s="8">
        <f>_xlfn.IFNA(VLOOKUP(T44&amp;F44,'By Class Overall'!A:F,6,FALSE),0)</f>
        <v>33</v>
      </c>
      <c r="W44" s="8">
        <f>_xlfn.IFNA(VLOOKUP(T44&amp;F44,'By Class Overall'!A:G,7,FALSE),0)</f>
        <v>15</v>
      </c>
      <c r="X44" s="8" t="b">
        <f t="shared" si="0"/>
        <v>1</v>
      </c>
    </row>
    <row r="45" spans="1:24" x14ac:dyDescent="0.25">
      <c r="A45" s="10">
        <v>1</v>
      </c>
      <c r="B45" s="11" t="s">
        <v>12</v>
      </c>
      <c r="C45">
        <v>10</v>
      </c>
      <c r="D45">
        <v>10</v>
      </c>
      <c r="E45">
        <v>333</v>
      </c>
      <c r="F45" t="s">
        <v>188</v>
      </c>
      <c r="G45" t="s">
        <v>94</v>
      </c>
      <c r="H45">
        <v>7</v>
      </c>
      <c r="I45" s="12">
        <v>9.0596180555555551E-3</v>
      </c>
      <c r="J45">
        <v>48.423000000000002</v>
      </c>
      <c r="K45">
        <v>0.42299999999999999</v>
      </c>
      <c r="L45">
        <v>64.388000000000005</v>
      </c>
      <c r="M45" s="12">
        <v>1.2527893518518519E-3</v>
      </c>
      <c r="N45">
        <v>66.518000000000001</v>
      </c>
      <c r="O45">
        <v>7</v>
      </c>
      <c r="P45" t="s">
        <v>14</v>
      </c>
      <c r="Q45" t="s">
        <v>58</v>
      </c>
      <c r="R45"/>
      <c r="S45">
        <f>VLOOKUP(D45,'Points and Classes'!A:B,2,FALSE)</f>
        <v>12</v>
      </c>
      <c r="T45" s="8" t="str">
        <f>_xlfn.IFNA(VLOOKUP(G45,'Points and Classes'!D:E,2,FALSE),"")</f>
        <v>Combined GTU</v>
      </c>
      <c r="U45" s="8">
        <f>IF(T45="Sportsman",0,_xlfn.IFNA(VLOOKUP(D45,'Points and Classes'!A:B,2,FALSE),0))</f>
        <v>12</v>
      </c>
      <c r="V45" s="8">
        <f>_xlfn.IFNA(VLOOKUP(T45&amp;F45,'By Class Overall'!A:F,6,FALSE),0)</f>
        <v>32</v>
      </c>
      <c r="W45" s="8">
        <f>_xlfn.IFNA(VLOOKUP(T45&amp;F45,'By Class Overall'!A:G,7,FALSE),0)</f>
        <v>16</v>
      </c>
      <c r="X45" s="8" t="b">
        <f t="shared" si="0"/>
        <v>1</v>
      </c>
    </row>
    <row r="46" spans="1:24" x14ac:dyDescent="0.25">
      <c r="A46" s="10">
        <v>1</v>
      </c>
      <c r="B46" s="11" t="s">
        <v>12</v>
      </c>
      <c r="C46">
        <v>11</v>
      </c>
      <c r="D46">
        <v>11</v>
      </c>
      <c r="E46">
        <v>70</v>
      </c>
      <c r="F46" t="s">
        <v>31</v>
      </c>
      <c r="G46" t="s">
        <v>94</v>
      </c>
      <c r="H46">
        <v>7</v>
      </c>
      <c r="I46" s="12">
        <v>9.1072106481481473E-3</v>
      </c>
      <c r="J46">
        <v>52.534999999999997</v>
      </c>
      <c r="K46">
        <v>4.1120000000000001</v>
      </c>
      <c r="L46">
        <v>64.052000000000007</v>
      </c>
      <c r="M46" s="12">
        <v>1.2901041666666666E-3</v>
      </c>
      <c r="N46">
        <v>64.593999999999994</v>
      </c>
      <c r="O46">
        <v>4</v>
      </c>
      <c r="P46" t="s">
        <v>65</v>
      </c>
      <c r="Q46" t="s">
        <v>32</v>
      </c>
      <c r="R46"/>
      <c r="S46">
        <f>VLOOKUP(D46,'Points and Classes'!A:B,2,FALSE)</f>
        <v>10</v>
      </c>
      <c r="T46" s="8" t="str">
        <f>_xlfn.IFNA(VLOOKUP(G46,'Points and Classes'!D:E,2,FALSE),"")</f>
        <v>Combined GTU</v>
      </c>
      <c r="U46" s="8">
        <f>IF(T46="Sportsman",0,_xlfn.IFNA(VLOOKUP(D46,'Points and Classes'!A:B,2,FALSE),0))</f>
        <v>10</v>
      </c>
      <c r="V46" s="8">
        <f>_xlfn.IFNA(VLOOKUP(T46&amp;F46,'By Class Overall'!A:F,6,FALSE),0)</f>
        <v>22</v>
      </c>
      <c r="W46" s="8">
        <f>_xlfn.IFNA(VLOOKUP(T46&amp;F46,'By Class Overall'!A:G,7,FALSE),0)</f>
        <v>21</v>
      </c>
      <c r="X46" s="8" t="b">
        <f t="shared" si="0"/>
        <v>1</v>
      </c>
    </row>
    <row r="47" spans="1:24" x14ac:dyDescent="0.25">
      <c r="A47" s="10">
        <v>1</v>
      </c>
      <c r="B47" s="11" t="s">
        <v>12</v>
      </c>
      <c r="C47">
        <v>12</v>
      </c>
      <c r="D47">
        <v>12</v>
      </c>
      <c r="E47">
        <v>116</v>
      </c>
      <c r="F47" t="s">
        <v>189</v>
      </c>
      <c r="G47" t="s">
        <v>94</v>
      </c>
      <c r="H47">
        <v>7</v>
      </c>
      <c r="I47" s="12">
        <v>9.1204976851851863E-3</v>
      </c>
      <c r="J47">
        <v>53.683</v>
      </c>
      <c r="K47">
        <v>1.1479999999999999</v>
      </c>
      <c r="L47">
        <v>63.957999999999998</v>
      </c>
      <c r="M47" s="12">
        <v>1.2877199074074073E-3</v>
      </c>
      <c r="N47">
        <v>64.713999999999999</v>
      </c>
      <c r="O47">
        <v>5</v>
      </c>
      <c r="P47" t="s">
        <v>190</v>
      </c>
      <c r="Q47" t="s">
        <v>143</v>
      </c>
      <c r="R47"/>
      <c r="S47">
        <f>VLOOKUP(D47,'Points and Classes'!A:B,2,FALSE)</f>
        <v>9</v>
      </c>
      <c r="T47" s="8" t="str">
        <f>_xlfn.IFNA(VLOOKUP(G47,'Points and Classes'!D:E,2,FALSE),"")</f>
        <v>Combined GTU</v>
      </c>
      <c r="U47" s="8">
        <f>IF(T47="Sportsman",0,_xlfn.IFNA(VLOOKUP(D47,'Points and Classes'!A:B,2,FALSE),0))</f>
        <v>9</v>
      </c>
      <c r="V47" s="8">
        <f>_xlfn.IFNA(VLOOKUP(T47&amp;F47,'By Class Overall'!A:F,6,FALSE),0)</f>
        <v>30</v>
      </c>
      <c r="W47" s="8">
        <f>_xlfn.IFNA(VLOOKUP(T47&amp;F47,'By Class Overall'!A:G,7,FALSE),0)</f>
        <v>18</v>
      </c>
      <c r="X47" s="8" t="b">
        <f t="shared" si="0"/>
        <v>1</v>
      </c>
    </row>
    <row r="48" spans="1:24" x14ac:dyDescent="0.25">
      <c r="A48" s="10">
        <v>1</v>
      </c>
      <c r="B48" s="11" t="s">
        <v>12</v>
      </c>
      <c r="C48">
        <v>13</v>
      </c>
      <c r="D48">
        <v>13</v>
      </c>
      <c r="E48">
        <v>109</v>
      </c>
      <c r="F48" t="s">
        <v>116</v>
      </c>
      <c r="G48" t="s">
        <v>94</v>
      </c>
      <c r="H48">
        <v>7</v>
      </c>
      <c r="I48" s="12">
        <v>9.3147916666666674E-3</v>
      </c>
      <c r="J48" s="12">
        <v>8.1562500000000005E-4</v>
      </c>
      <c r="K48">
        <v>16.786999999999999</v>
      </c>
      <c r="L48">
        <v>62.624000000000002</v>
      </c>
      <c r="M48" s="12">
        <v>1.3030787037037039E-3</v>
      </c>
      <c r="N48">
        <v>63.951000000000001</v>
      </c>
      <c r="O48">
        <v>2</v>
      </c>
      <c r="P48" t="s">
        <v>14</v>
      </c>
      <c r="Q48" t="s">
        <v>117</v>
      </c>
      <c r="R48"/>
      <c r="S48">
        <f>VLOOKUP(D48,'Points and Classes'!A:B,2,FALSE)</f>
        <v>8</v>
      </c>
      <c r="T48" s="8" t="str">
        <f>_xlfn.IFNA(VLOOKUP(G48,'Points and Classes'!D:E,2,FALSE),"")</f>
        <v>Combined GTU</v>
      </c>
      <c r="U48" s="8">
        <f>IF(T48="Sportsman",0,_xlfn.IFNA(VLOOKUP(D48,'Points and Classes'!A:B,2,FALSE),0))</f>
        <v>8</v>
      </c>
      <c r="V48" s="8">
        <f>_xlfn.IFNA(VLOOKUP(T48&amp;F48,'By Class Overall'!A:F,6,FALSE),0)</f>
        <v>43</v>
      </c>
      <c r="W48" s="8">
        <f>_xlfn.IFNA(VLOOKUP(T48&amp;F48,'By Class Overall'!A:G,7,FALSE),0)</f>
        <v>10</v>
      </c>
      <c r="X48" s="8" t="b">
        <f t="shared" si="0"/>
        <v>1</v>
      </c>
    </row>
    <row r="49" spans="1:24" x14ac:dyDescent="0.25">
      <c r="A49" s="10">
        <v>1</v>
      </c>
      <c r="B49" s="11" t="s">
        <v>12</v>
      </c>
      <c r="C49">
        <v>14</v>
      </c>
      <c r="D49">
        <v>14</v>
      </c>
      <c r="E49">
        <v>163</v>
      </c>
      <c r="F49" t="s">
        <v>191</v>
      </c>
      <c r="G49" t="s">
        <v>94</v>
      </c>
      <c r="H49">
        <v>7</v>
      </c>
      <c r="I49" s="12">
        <v>9.5997569444444455E-3</v>
      </c>
      <c r="J49" s="12">
        <v>1.1005902777777778E-3</v>
      </c>
      <c r="K49">
        <v>24.620999999999999</v>
      </c>
      <c r="L49">
        <v>60.765000000000001</v>
      </c>
      <c r="M49" s="12">
        <v>1.3472222222222221E-3</v>
      </c>
      <c r="N49">
        <v>61.856000000000002</v>
      </c>
      <c r="O49">
        <v>2</v>
      </c>
      <c r="P49" t="s">
        <v>192</v>
      </c>
      <c r="Q49" t="s">
        <v>193</v>
      </c>
      <c r="R49"/>
      <c r="S49">
        <f>VLOOKUP(D49,'Points and Classes'!A:B,2,FALSE)</f>
        <v>7</v>
      </c>
      <c r="T49" s="8" t="str">
        <f>_xlfn.IFNA(VLOOKUP(G49,'Points and Classes'!D:E,2,FALSE),"")</f>
        <v>Combined GTU</v>
      </c>
      <c r="U49" s="8">
        <f>IF(T49="Sportsman",0,_xlfn.IFNA(VLOOKUP(D49,'Points and Classes'!A:B,2,FALSE),0))</f>
        <v>7</v>
      </c>
      <c r="V49" s="8">
        <f>_xlfn.IFNA(VLOOKUP(T49&amp;F49,'By Class Overall'!A:F,6,FALSE),0)</f>
        <v>38</v>
      </c>
      <c r="W49" s="8">
        <f>_xlfn.IFNA(VLOOKUP(T49&amp;F49,'By Class Overall'!A:G,7,FALSE),0)</f>
        <v>14</v>
      </c>
      <c r="X49" s="8" t="b">
        <f t="shared" si="0"/>
        <v>1</v>
      </c>
    </row>
    <row r="50" spans="1:24" x14ac:dyDescent="0.25">
      <c r="A50" s="10">
        <v>1</v>
      </c>
      <c r="B50" s="11" t="s">
        <v>12</v>
      </c>
      <c r="C50">
        <v>15</v>
      </c>
      <c r="D50">
        <v>15</v>
      </c>
      <c r="E50">
        <v>442</v>
      </c>
      <c r="F50" t="s">
        <v>137</v>
      </c>
      <c r="G50" t="s">
        <v>94</v>
      </c>
      <c r="H50">
        <v>7</v>
      </c>
      <c r="I50" s="12">
        <v>9.6841782407407415E-3</v>
      </c>
      <c r="J50" s="12">
        <v>1.1850115740740742E-3</v>
      </c>
      <c r="K50">
        <v>7.2939999999999996</v>
      </c>
      <c r="L50">
        <v>60.235999999999997</v>
      </c>
      <c r="M50" s="12">
        <v>1.3634722222222223E-3</v>
      </c>
      <c r="N50">
        <v>61.118000000000002</v>
      </c>
      <c r="O50">
        <v>4</v>
      </c>
      <c r="P50" t="s">
        <v>14</v>
      </c>
      <c r="Q50" t="s">
        <v>47</v>
      </c>
      <c r="R50"/>
      <c r="S50">
        <f>VLOOKUP(D50,'Points and Classes'!A:B,2,FALSE)</f>
        <v>6</v>
      </c>
      <c r="T50" s="8" t="str">
        <f>_xlfn.IFNA(VLOOKUP(G50,'Points and Classes'!D:E,2,FALSE),"")</f>
        <v>Combined GTU</v>
      </c>
      <c r="U50" s="8">
        <f>IF(T50="Sportsman",0,_xlfn.IFNA(VLOOKUP(D50,'Points and Classes'!A:B,2,FALSE),0))</f>
        <v>6</v>
      </c>
      <c r="V50" s="8">
        <f>_xlfn.IFNA(VLOOKUP(T50&amp;F50,'By Class Overall'!A:F,6,FALSE),0)</f>
        <v>43</v>
      </c>
      <c r="W50" s="8">
        <f>_xlfn.IFNA(VLOOKUP(T50&amp;F50,'By Class Overall'!A:G,7,FALSE),0)</f>
        <v>10</v>
      </c>
      <c r="X50" s="8" t="b">
        <f t="shared" si="0"/>
        <v>1</v>
      </c>
    </row>
    <row r="51" spans="1:24" x14ac:dyDescent="0.25">
      <c r="A51" s="10">
        <v>1</v>
      </c>
      <c r="B51" s="11" t="s">
        <v>12</v>
      </c>
      <c r="C51">
        <v>16</v>
      </c>
      <c r="D51">
        <v>16</v>
      </c>
      <c r="E51">
        <v>327</v>
      </c>
      <c r="F51" t="s">
        <v>176</v>
      </c>
      <c r="G51" t="s">
        <v>94</v>
      </c>
      <c r="H51">
        <v>6</v>
      </c>
      <c r="I51" s="12">
        <v>8.3603124999999997E-3</v>
      </c>
      <c r="J51" t="s">
        <v>52</v>
      </c>
      <c r="K51" t="s">
        <v>52</v>
      </c>
      <c r="L51">
        <v>59.805999999999997</v>
      </c>
      <c r="M51" s="12">
        <v>1.3683796296296298E-3</v>
      </c>
      <c r="N51">
        <v>60.899000000000001</v>
      </c>
      <c r="O51">
        <v>6</v>
      </c>
      <c r="P51" t="s">
        <v>14</v>
      </c>
      <c r="Q51" t="s">
        <v>177</v>
      </c>
      <c r="R51"/>
      <c r="S51">
        <f>VLOOKUP(D51,'Points and Classes'!A:B,2,FALSE)</f>
        <v>5</v>
      </c>
      <c r="T51" s="8" t="str">
        <f>_xlfn.IFNA(VLOOKUP(G51,'Points and Classes'!D:E,2,FALSE),"")</f>
        <v>Combined GTU</v>
      </c>
      <c r="U51" s="8">
        <f>IF(T51="Sportsman",0,_xlfn.IFNA(VLOOKUP(D51,'Points and Classes'!A:B,2,FALSE),0))</f>
        <v>5</v>
      </c>
      <c r="V51" s="8">
        <f>_xlfn.IFNA(VLOOKUP(T51&amp;F51,'By Class Overall'!A:F,6,FALSE),0)</f>
        <v>9</v>
      </c>
      <c r="W51" s="8">
        <f>_xlfn.IFNA(VLOOKUP(T51&amp;F51,'By Class Overall'!A:G,7,FALSE),0)</f>
        <v>24</v>
      </c>
      <c r="X51" s="8" t="b">
        <f t="shared" si="0"/>
        <v>1</v>
      </c>
    </row>
    <row r="52" spans="1:24" x14ac:dyDescent="0.25">
      <c r="A52" s="10">
        <v>1</v>
      </c>
      <c r="B52" s="11" t="s">
        <v>12</v>
      </c>
      <c r="C52">
        <v>17</v>
      </c>
      <c r="D52">
        <v>17</v>
      </c>
      <c r="E52">
        <v>171</v>
      </c>
      <c r="F52" t="s">
        <v>215</v>
      </c>
      <c r="G52" t="s">
        <v>94</v>
      </c>
      <c r="H52">
        <v>6</v>
      </c>
      <c r="I52" s="12">
        <v>8.3687384259259253E-3</v>
      </c>
      <c r="J52" t="s">
        <v>52</v>
      </c>
      <c r="K52">
        <v>0.72799999999999998</v>
      </c>
      <c r="L52">
        <v>59.746000000000002</v>
      </c>
      <c r="M52" s="12">
        <v>1.3586226851851852E-3</v>
      </c>
      <c r="N52">
        <v>61.337000000000003</v>
      </c>
      <c r="O52">
        <v>5</v>
      </c>
      <c r="P52" t="s">
        <v>65</v>
      </c>
      <c r="Q52" t="s">
        <v>55</v>
      </c>
      <c r="R52"/>
      <c r="S52">
        <f>VLOOKUP(D52,'Points and Classes'!A:B,2,FALSE)</f>
        <v>4</v>
      </c>
      <c r="T52" s="8" t="str">
        <f>_xlfn.IFNA(VLOOKUP(G52,'Points and Classes'!D:E,2,FALSE),"")</f>
        <v>Combined GTU</v>
      </c>
      <c r="U52" s="8">
        <f>IF(T52="Sportsman",0,_xlfn.IFNA(VLOOKUP(D52,'Points and Classes'!A:B,2,FALSE),0))</f>
        <v>4</v>
      </c>
      <c r="V52" s="8">
        <f>_xlfn.IFNA(VLOOKUP(T52&amp;F52,'By Class Overall'!A:F,6,FALSE),0)</f>
        <v>7</v>
      </c>
      <c r="W52" s="8">
        <f>_xlfn.IFNA(VLOOKUP(T52&amp;F52,'By Class Overall'!A:G,7,FALSE),0)</f>
        <v>27</v>
      </c>
      <c r="X52" s="8" t="b">
        <f t="shared" si="0"/>
        <v>1</v>
      </c>
    </row>
    <row r="53" spans="1:24" x14ac:dyDescent="0.25">
      <c r="A53" s="10">
        <v>1</v>
      </c>
      <c r="B53" s="11" t="s">
        <v>12</v>
      </c>
      <c r="C53">
        <v>18</v>
      </c>
      <c r="D53">
        <v>18</v>
      </c>
      <c r="E53">
        <v>160</v>
      </c>
      <c r="F53" t="s">
        <v>197</v>
      </c>
      <c r="G53" t="s">
        <v>94</v>
      </c>
      <c r="H53">
        <v>6</v>
      </c>
      <c r="I53" s="12">
        <v>8.7223032407407423E-3</v>
      </c>
      <c r="J53" t="s">
        <v>52</v>
      </c>
      <c r="K53">
        <v>30.547999999999998</v>
      </c>
      <c r="L53">
        <v>57.323999999999998</v>
      </c>
      <c r="M53" s="12">
        <v>1.4215972222222223E-3</v>
      </c>
      <c r="N53">
        <v>58.62</v>
      </c>
      <c r="O53">
        <v>6</v>
      </c>
      <c r="P53" t="s">
        <v>198</v>
      </c>
      <c r="Q53" t="s">
        <v>199</v>
      </c>
      <c r="R53"/>
      <c r="S53">
        <f>VLOOKUP(D53,'Points and Classes'!A:B,2,FALSE)</f>
        <v>3</v>
      </c>
      <c r="T53" s="8" t="str">
        <f>_xlfn.IFNA(VLOOKUP(G53,'Points and Classes'!D:E,2,FALSE),"")</f>
        <v>Combined GTU</v>
      </c>
      <c r="U53" s="8">
        <f>IF(T53="Sportsman",0,_xlfn.IFNA(VLOOKUP(D53,'Points and Classes'!A:B,2,FALSE),0))</f>
        <v>3</v>
      </c>
      <c r="V53" s="8">
        <f>_xlfn.IFNA(VLOOKUP(T53&amp;F53,'By Class Overall'!A:F,6,FALSE),0)</f>
        <v>3</v>
      </c>
      <c r="W53" s="8">
        <f>_xlfn.IFNA(VLOOKUP(T53&amp;F53,'By Class Overall'!A:G,7,FALSE),0)</f>
        <v>29</v>
      </c>
      <c r="X53" s="8" t="b">
        <f t="shared" si="0"/>
        <v>1</v>
      </c>
    </row>
    <row r="54" spans="1:24" x14ac:dyDescent="0.25">
      <c r="A54" s="10">
        <v>1</v>
      </c>
      <c r="B54" s="11" t="s">
        <v>12</v>
      </c>
      <c r="C54">
        <v>19</v>
      </c>
      <c r="D54">
        <v>19</v>
      </c>
      <c r="E54">
        <v>757</v>
      </c>
      <c r="F54" t="s">
        <v>205</v>
      </c>
      <c r="G54" t="s">
        <v>94</v>
      </c>
      <c r="H54">
        <v>5</v>
      </c>
      <c r="I54" s="12">
        <v>6.546828703703704E-3</v>
      </c>
      <c r="J54" t="s">
        <v>49</v>
      </c>
      <c r="K54" t="s">
        <v>52</v>
      </c>
      <c r="L54">
        <v>63.643999999999998</v>
      </c>
      <c r="M54" s="12">
        <v>1.2879976851851852E-3</v>
      </c>
      <c r="N54">
        <v>64.7</v>
      </c>
      <c r="O54">
        <v>3</v>
      </c>
      <c r="P54" t="s">
        <v>18</v>
      </c>
      <c r="Q54" t="s">
        <v>206</v>
      </c>
      <c r="R54"/>
      <c r="S54">
        <f>VLOOKUP(D54,'Points and Classes'!A:B,2,FALSE)</f>
        <v>2</v>
      </c>
      <c r="T54" s="8" t="str">
        <f>_xlfn.IFNA(VLOOKUP(G54,'Points and Classes'!D:E,2,FALSE),"")</f>
        <v>Combined GTU</v>
      </c>
      <c r="U54" s="8">
        <f>IF(T54="Sportsman",0,_xlfn.IFNA(VLOOKUP(D54,'Points and Classes'!A:B,2,FALSE),0))</f>
        <v>2</v>
      </c>
      <c r="V54" s="8">
        <f>_xlfn.IFNA(VLOOKUP(T54&amp;F54,'By Class Overall'!A:F,6,FALSE),0)</f>
        <v>29</v>
      </c>
      <c r="W54" s="8">
        <f>_xlfn.IFNA(VLOOKUP(T54&amp;F54,'By Class Overall'!A:G,7,FALSE),0)</f>
        <v>20</v>
      </c>
      <c r="X54" s="8" t="b">
        <f t="shared" si="0"/>
        <v>1</v>
      </c>
    </row>
    <row r="55" spans="1:24" x14ac:dyDescent="0.25">
      <c r="A55" s="10">
        <v>1</v>
      </c>
      <c r="B55" s="11" t="s">
        <v>12</v>
      </c>
      <c r="C55" t="s">
        <v>34</v>
      </c>
      <c r="D55" t="s">
        <v>34</v>
      </c>
      <c r="E55">
        <v>131</v>
      </c>
      <c r="F55" t="s">
        <v>140</v>
      </c>
      <c r="G55" t="s">
        <v>94</v>
      </c>
      <c r="H55"/>
      <c r="I55"/>
      <c r="J55" t="s">
        <v>34</v>
      </c>
      <c r="K55"/>
      <c r="L55" t="s">
        <v>186</v>
      </c>
      <c r="N55" t="s">
        <v>186</v>
      </c>
      <c r="O55">
        <v>0</v>
      </c>
      <c r="P55" t="s">
        <v>142</v>
      </c>
      <c r="Q55" t="s">
        <v>203</v>
      </c>
      <c r="R55"/>
      <c r="S55">
        <f>VLOOKUP(D55,'Points and Classes'!A:B,2,FALSE)</f>
        <v>0</v>
      </c>
      <c r="T55" s="8" t="str">
        <f>_xlfn.IFNA(VLOOKUP(G55,'Points and Classes'!D:E,2,FALSE),"")</f>
        <v>Combined GTU</v>
      </c>
      <c r="U55" s="8">
        <f>IF(T55="Sportsman",0,_xlfn.IFNA(VLOOKUP(D55,'Points and Classes'!A:B,2,FALSE),0))</f>
        <v>0</v>
      </c>
      <c r="V55" s="8">
        <f>_xlfn.IFNA(VLOOKUP(T55&amp;F55,'By Class Overall'!A:F,6,FALSE),0)</f>
        <v>20</v>
      </c>
      <c r="W55" s="8">
        <f>_xlfn.IFNA(VLOOKUP(T55&amp;F55,'By Class Overall'!A:G,7,FALSE),0)</f>
        <v>22</v>
      </c>
      <c r="X55" s="8" t="b">
        <f t="shared" si="0"/>
        <v>1</v>
      </c>
    </row>
    <row r="56" spans="1:24" x14ac:dyDescent="0.25">
      <c r="A56" s="10">
        <v>1</v>
      </c>
      <c r="B56" s="11" t="s">
        <v>12</v>
      </c>
      <c r="C56" t="s">
        <v>34</v>
      </c>
      <c r="D56" t="s">
        <v>34</v>
      </c>
      <c r="E56">
        <v>250</v>
      </c>
      <c r="F56" t="s">
        <v>187</v>
      </c>
      <c r="G56" t="s">
        <v>94</v>
      </c>
      <c r="H56"/>
      <c r="I56"/>
      <c r="J56" t="s">
        <v>34</v>
      </c>
      <c r="K56"/>
      <c r="L56" t="s">
        <v>186</v>
      </c>
      <c r="N56" t="s">
        <v>186</v>
      </c>
      <c r="O56">
        <v>0</v>
      </c>
      <c r="P56" t="s">
        <v>131</v>
      </c>
      <c r="Q56" t="s">
        <v>177</v>
      </c>
      <c r="R56"/>
      <c r="S56">
        <f>VLOOKUP(D56,'Points and Classes'!A:B,2,FALSE)</f>
        <v>0</v>
      </c>
      <c r="T56" s="8" t="str">
        <f>_xlfn.IFNA(VLOOKUP(G56,'Points and Classes'!D:E,2,FALSE),"")</f>
        <v>Combined GTU</v>
      </c>
      <c r="U56" s="8">
        <f>IF(T56="Sportsman",0,_xlfn.IFNA(VLOOKUP(D56,'Points and Classes'!A:B,2,FALSE),0))</f>
        <v>0</v>
      </c>
      <c r="V56" s="8">
        <f>_xlfn.IFNA(VLOOKUP(T56&amp;F56,'By Class Overall'!A:F,6,FALSE),0)</f>
        <v>0</v>
      </c>
      <c r="W56" s="8">
        <f>_xlfn.IFNA(VLOOKUP(T56&amp;F56,'By Class Overall'!A:G,7,FALSE),0)</f>
        <v>0</v>
      </c>
      <c r="X56" s="8" t="b">
        <f t="shared" si="0"/>
        <v>1</v>
      </c>
    </row>
    <row r="57" spans="1:24" x14ac:dyDescent="0.25">
      <c r="A57" s="10">
        <v>1</v>
      </c>
      <c r="B57" s="11" t="s">
        <v>12</v>
      </c>
      <c r="C57" t="s">
        <v>34</v>
      </c>
      <c r="D57" t="s">
        <v>34</v>
      </c>
      <c r="E57" t="s">
        <v>221</v>
      </c>
      <c r="F57" t="s">
        <v>222</v>
      </c>
      <c r="G57" t="s">
        <v>94</v>
      </c>
      <c r="H57"/>
      <c r="I57"/>
      <c r="J57" t="s">
        <v>34</v>
      </c>
      <c r="K57"/>
      <c r="L57" t="s">
        <v>186</v>
      </c>
      <c r="N57" t="s">
        <v>186</v>
      </c>
      <c r="O57">
        <v>0</v>
      </c>
      <c r="P57" t="s">
        <v>134</v>
      </c>
      <c r="Q57" t="s">
        <v>224</v>
      </c>
      <c r="R57"/>
      <c r="S57">
        <f>VLOOKUP(D57,'Points and Classes'!A:B,2,FALSE)</f>
        <v>0</v>
      </c>
      <c r="T57" s="8" t="str">
        <f>_xlfn.IFNA(VLOOKUP(G57,'Points and Classes'!D:E,2,FALSE),"")</f>
        <v>Combined GTU</v>
      </c>
      <c r="U57" s="8">
        <f>IF(T57="Sportsman",0,_xlfn.IFNA(VLOOKUP(D57,'Points and Classes'!A:B,2,FALSE),0))</f>
        <v>0</v>
      </c>
      <c r="V57" s="8">
        <f>_xlfn.IFNA(VLOOKUP(T57&amp;F57,'By Class Overall'!A:F,6,FALSE),0)</f>
        <v>0</v>
      </c>
      <c r="W57" s="8">
        <f>_xlfn.IFNA(VLOOKUP(T57&amp;F57,'By Class Overall'!A:G,7,FALSE),0)</f>
        <v>0</v>
      </c>
      <c r="X57" s="8" t="b">
        <f t="shared" si="0"/>
        <v>1</v>
      </c>
    </row>
    <row r="58" spans="1:24" x14ac:dyDescent="0.25">
      <c r="A58" s="10">
        <v>1</v>
      </c>
      <c r="B58" s="11" t="s">
        <v>12</v>
      </c>
      <c r="C58" t="s">
        <v>34</v>
      </c>
      <c r="D58" t="s">
        <v>34</v>
      </c>
      <c r="E58">
        <v>791</v>
      </c>
      <c r="F58" t="s">
        <v>194</v>
      </c>
      <c r="G58" t="s">
        <v>94</v>
      </c>
      <c r="H58"/>
      <c r="I58"/>
      <c r="J58" t="s">
        <v>34</v>
      </c>
      <c r="K58"/>
      <c r="L58" t="s">
        <v>186</v>
      </c>
      <c r="N58" t="s">
        <v>186</v>
      </c>
      <c r="O58">
        <v>0</v>
      </c>
      <c r="P58" t="s">
        <v>195</v>
      </c>
      <c r="Q58" t="s">
        <v>196</v>
      </c>
      <c r="R58"/>
      <c r="S58">
        <f>VLOOKUP(D58,'Points and Classes'!A:B,2,FALSE)</f>
        <v>0</v>
      </c>
      <c r="T58" s="8" t="str">
        <f>_xlfn.IFNA(VLOOKUP(G58,'Points and Classes'!D:E,2,FALSE),"")</f>
        <v>Combined GTU</v>
      </c>
      <c r="U58" s="8">
        <f>IF(T58="Sportsman",0,_xlfn.IFNA(VLOOKUP(D58,'Points and Classes'!A:B,2,FALSE),0))</f>
        <v>0</v>
      </c>
      <c r="V58" s="8">
        <f>_xlfn.IFNA(VLOOKUP(T58&amp;F58,'By Class Overall'!A:F,6,FALSE),0)</f>
        <v>0</v>
      </c>
      <c r="W58" s="8">
        <f>_xlfn.IFNA(VLOOKUP(T58&amp;F58,'By Class Overall'!A:G,7,FALSE),0)</f>
        <v>0</v>
      </c>
      <c r="X58" s="8" t="b">
        <f t="shared" si="0"/>
        <v>1</v>
      </c>
    </row>
    <row r="59" spans="1:24" x14ac:dyDescent="0.25">
      <c r="A59" s="10">
        <v>1</v>
      </c>
      <c r="B59" s="11" t="s">
        <v>12</v>
      </c>
      <c r="C59" t="s">
        <v>90</v>
      </c>
      <c r="D59" t="s">
        <v>90</v>
      </c>
      <c r="E59">
        <v>951</v>
      </c>
      <c r="F59" t="s">
        <v>239</v>
      </c>
      <c r="G59" t="s">
        <v>94</v>
      </c>
      <c r="H59">
        <v>7</v>
      </c>
      <c r="I59" s="12">
        <v>8.3566319444444443E-3</v>
      </c>
      <c r="J59" t="s">
        <v>90</v>
      </c>
      <c r="K59"/>
      <c r="L59">
        <v>69.805000000000007</v>
      </c>
      <c r="M59" s="12">
        <v>1.1558449074074073E-3</v>
      </c>
      <c r="N59">
        <v>72.096999999999994</v>
      </c>
      <c r="O59">
        <v>3</v>
      </c>
      <c r="P59" t="s">
        <v>122</v>
      </c>
      <c r="Q59"/>
      <c r="R59"/>
      <c r="S59">
        <f>VLOOKUP(D59,'Points and Classes'!A:B,2,FALSE)</f>
        <v>0</v>
      </c>
      <c r="T59" s="8" t="str">
        <f>_xlfn.IFNA(VLOOKUP(G59,'Points and Classes'!D:E,2,FALSE),"")</f>
        <v>Combined GTU</v>
      </c>
      <c r="U59" s="8">
        <f>IF(T59="Sportsman",0,_xlfn.IFNA(VLOOKUP(D59,'Points and Classes'!A:B,2,FALSE),0))</f>
        <v>0</v>
      </c>
      <c r="V59" s="8">
        <f>_xlfn.IFNA(VLOOKUP(T59&amp;F59,'By Class Overall'!A:F,6,FALSE),0)</f>
        <v>0</v>
      </c>
      <c r="W59" s="8">
        <f>_xlfn.IFNA(VLOOKUP(T59&amp;F59,'By Class Overall'!A:G,7,FALSE),0)</f>
        <v>0</v>
      </c>
      <c r="X59" s="8" t="b">
        <f t="shared" si="0"/>
        <v>1</v>
      </c>
    </row>
    <row r="60" spans="1:24" x14ac:dyDescent="0.25">
      <c r="A60" s="10">
        <v>1</v>
      </c>
      <c r="B60" s="11" t="s">
        <v>12</v>
      </c>
      <c r="C60">
        <v>1</v>
      </c>
      <c r="D60">
        <v>1</v>
      </c>
      <c r="E60">
        <v>6</v>
      </c>
      <c r="F60" t="s">
        <v>119</v>
      </c>
      <c r="G60" t="s">
        <v>107</v>
      </c>
      <c r="H60">
        <v>7</v>
      </c>
      <c r="I60" s="12">
        <v>7.8849189814814823E-3</v>
      </c>
      <c r="J60"/>
      <c r="K60"/>
      <c r="L60">
        <v>73.980999999999995</v>
      </c>
      <c r="M60" s="12">
        <v>1.1119328703703703E-3</v>
      </c>
      <c r="N60">
        <v>74.944999999999993</v>
      </c>
      <c r="O60">
        <v>2</v>
      </c>
      <c r="P60" t="s">
        <v>141</v>
      </c>
      <c r="Q60" t="s">
        <v>132</v>
      </c>
      <c r="R60"/>
      <c r="S60">
        <f>VLOOKUP(D60,'Points and Classes'!A:B,2,FALSE)</f>
        <v>50</v>
      </c>
      <c r="T60" s="8" t="str">
        <f>_xlfn.IFNA(VLOOKUP(G60,'Points and Classes'!D:E,2,FALSE),"")</f>
        <v>Deseret Dash - Expert</v>
      </c>
      <c r="U60" s="8">
        <f>IF(T60="Sportsman",0,_xlfn.IFNA(VLOOKUP(D60,'Points and Classes'!A:B,2,FALSE),0))</f>
        <v>50</v>
      </c>
      <c r="V60" s="8">
        <f>_xlfn.IFNA(VLOOKUP(T60&amp;F60,'By Class Overall'!A:F,6,FALSE),0)</f>
        <v>200</v>
      </c>
      <c r="W60" s="8">
        <f>_xlfn.IFNA(VLOOKUP(T60&amp;F60,'By Class Overall'!A:G,7,FALSE),0)</f>
        <v>1</v>
      </c>
      <c r="X60" s="8" t="b">
        <f t="shared" si="0"/>
        <v>1</v>
      </c>
    </row>
    <row r="61" spans="1:24" x14ac:dyDescent="0.25">
      <c r="A61" s="10">
        <v>1</v>
      </c>
      <c r="B61" s="11" t="s">
        <v>12</v>
      </c>
      <c r="C61">
        <v>2</v>
      </c>
      <c r="D61">
        <v>2</v>
      </c>
      <c r="E61">
        <v>174</v>
      </c>
      <c r="F61" t="s">
        <v>120</v>
      </c>
      <c r="G61" t="s">
        <v>107</v>
      </c>
      <c r="H61">
        <v>7</v>
      </c>
      <c r="I61" s="12">
        <v>8.0857638888888889E-3</v>
      </c>
      <c r="J61">
        <v>17.353000000000002</v>
      </c>
      <c r="K61">
        <v>17.353000000000002</v>
      </c>
      <c r="L61">
        <v>72.143000000000001</v>
      </c>
      <c r="M61" s="12">
        <v>1.129525462962963E-3</v>
      </c>
      <c r="N61">
        <v>73.777000000000001</v>
      </c>
      <c r="O61">
        <v>4</v>
      </c>
      <c r="P61" t="s">
        <v>27</v>
      </c>
      <c r="Q61" t="s">
        <v>74</v>
      </c>
      <c r="R61"/>
      <c r="S61">
        <f>VLOOKUP(D61,'Points and Classes'!A:B,2,FALSE)</f>
        <v>40</v>
      </c>
      <c r="T61" s="8" t="str">
        <f>_xlfn.IFNA(VLOOKUP(G61,'Points and Classes'!D:E,2,FALSE),"")</f>
        <v>Deseret Dash - Expert</v>
      </c>
      <c r="U61" s="8">
        <f>IF(T61="Sportsman",0,_xlfn.IFNA(VLOOKUP(D61,'Points and Classes'!A:B,2,FALSE),0))</f>
        <v>40</v>
      </c>
      <c r="V61" s="8">
        <f>_xlfn.IFNA(VLOOKUP(T61&amp;F61,'By Class Overall'!A:F,6,FALSE),0)</f>
        <v>184</v>
      </c>
      <c r="W61" s="8">
        <f>_xlfn.IFNA(VLOOKUP(T61&amp;F61,'By Class Overall'!A:G,7,FALSE),0)</f>
        <v>2</v>
      </c>
      <c r="X61" s="8" t="b">
        <f t="shared" si="0"/>
        <v>1</v>
      </c>
    </row>
    <row r="62" spans="1:24" x14ac:dyDescent="0.25">
      <c r="A62" s="10">
        <v>1</v>
      </c>
      <c r="B62" s="11" t="s">
        <v>12</v>
      </c>
      <c r="C62">
        <v>3</v>
      </c>
      <c r="D62">
        <v>3</v>
      </c>
      <c r="E62">
        <v>365</v>
      </c>
      <c r="F62" t="s">
        <v>48</v>
      </c>
      <c r="G62" t="s">
        <v>107</v>
      </c>
      <c r="H62">
        <v>7</v>
      </c>
      <c r="I62" s="12">
        <v>8.1434837962962962E-3</v>
      </c>
      <c r="J62">
        <v>22.34</v>
      </c>
      <c r="K62">
        <v>4.9870000000000001</v>
      </c>
      <c r="L62">
        <v>71.632000000000005</v>
      </c>
      <c r="M62" s="12">
        <v>1.1564467592592594E-3</v>
      </c>
      <c r="N62">
        <v>72.06</v>
      </c>
      <c r="O62">
        <v>2</v>
      </c>
      <c r="P62" t="s">
        <v>27</v>
      </c>
      <c r="Q62" t="s">
        <v>58</v>
      </c>
      <c r="R62"/>
      <c r="S62">
        <f>VLOOKUP(D62,'Points and Classes'!A:B,2,FALSE)</f>
        <v>32</v>
      </c>
      <c r="T62" s="8" t="str">
        <f>_xlfn.IFNA(VLOOKUP(G62,'Points and Classes'!D:E,2,FALSE),"")</f>
        <v>Deseret Dash - Expert</v>
      </c>
      <c r="U62" s="8">
        <f>IF(T62="Sportsman",0,_xlfn.IFNA(VLOOKUP(D62,'Points and Classes'!A:B,2,FALSE),0))</f>
        <v>32</v>
      </c>
      <c r="V62" s="8">
        <f>_xlfn.IFNA(VLOOKUP(T62&amp;F62,'By Class Overall'!A:F,6,FALSE),0)</f>
        <v>174</v>
      </c>
      <c r="W62" s="8">
        <f>_xlfn.IFNA(VLOOKUP(T62&amp;F62,'By Class Overall'!A:G,7,FALSE),0)</f>
        <v>3</v>
      </c>
      <c r="X62" s="8" t="b">
        <f t="shared" si="0"/>
        <v>1</v>
      </c>
    </row>
    <row r="63" spans="1:24" x14ac:dyDescent="0.25">
      <c r="A63" s="10">
        <v>1</v>
      </c>
      <c r="B63" s="11" t="s">
        <v>12</v>
      </c>
      <c r="C63">
        <v>5</v>
      </c>
      <c r="D63">
        <v>4</v>
      </c>
      <c r="E63">
        <v>258</v>
      </c>
      <c r="F63" t="s">
        <v>61</v>
      </c>
      <c r="G63" t="s">
        <v>107</v>
      </c>
      <c r="H63">
        <v>7</v>
      </c>
      <c r="I63" s="12">
        <v>8.2454976851851856E-3</v>
      </c>
      <c r="J63">
        <v>31.154</v>
      </c>
      <c r="K63">
        <v>4.46</v>
      </c>
      <c r="L63">
        <v>70.745999999999995</v>
      </c>
      <c r="M63" s="12">
        <v>1.1657986111111112E-3</v>
      </c>
      <c r="N63">
        <v>71.481999999999999</v>
      </c>
      <c r="O63">
        <v>3</v>
      </c>
      <c r="P63" t="s">
        <v>30</v>
      </c>
      <c r="Q63" t="s">
        <v>62</v>
      </c>
      <c r="R63"/>
      <c r="S63">
        <f>VLOOKUP(D63,'Points and Classes'!A:B,2,FALSE)</f>
        <v>26</v>
      </c>
      <c r="T63" s="8" t="str">
        <f>_xlfn.IFNA(VLOOKUP(G63,'Points and Classes'!D:E,2,FALSE),"")</f>
        <v>Deseret Dash - Expert</v>
      </c>
      <c r="U63" s="8">
        <f>IF(T63="Sportsman",0,_xlfn.IFNA(VLOOKUP(D63,'Points and Classes'!A:B,2,FALSE),0))</f>
        <v>26</v>
      </c>
      <c r="V63" s="8">
        <f>_xlfn.IFNA(VLOOKUP(T63&amp;F63,'By Class Overall'!A:F,6,FALSE),0)</f>
        <v>26</v>
      </c>
      <c r="W63" s="8">
        <f>_xlfn.IFNA(VLOOKUP(T63&amp;F63,'By Class Overall'!A:G,7,FALSE),0)</f>
        <v>14</v>
      </c>
      <c r="X63" s="8" t="b">
        <f t="shared" si="0"/>
        <v>1</v>
      </c>
    </row>
    <row r="64" spans="1:24" x14ac:dyDescent="0.25">
      <c r="A64" s="10">
        <v>1</v>
      </c>
      <c r="B64" s="11" t="s">
        <v>12</v>
      </c>
      <c r="C64">
        <v>6</v>
      </c>
      <c r="D64">
        <v>5</v>
      </c>
      <c r="E64">
        <v>321</v>
      </c>
      <c r="F64" t="s">
        <v>121</v>
      </c>
      <c r="G64" t="s">
        <v>107</v>
      </c>
      <c r="H64">
        <v>7</v>
      </c>
      <c r="I64" s="12">
        <v>8.3233449074074078E-3</v>
      </c>
      <c r="J64">
        <v>37.880000000000003</v>
      </c>
      <c r="K64">
        <v>6.726</v>
      </c>
      <c r="L64">
        <v>70.084000000000003</v>
      </c>
      <c r="M64" s="12">
        <v>1.1713541666666667E-3</v>
      </c>
      <c r="N64">
        <v>71.143000000000001</v>
      </c>
      <c r="O64">
        <v>4</v>
      </c>
      <c r="P64" t="s">
        <v>122</v>
      </c>
      <c r="Q64" t="s">
        <v>123</v>
      </c>
      <c r="R64"/>
      <c r="S64">
        <f>VLOOKUP(D64,'Points and Classes'!A:B,2,FALSE)</f>
        <v>22</v>
      </c>
      <c r="T64" s="8" t="str">
        <f>_xlfn.IFNA(VLOOKUP(G64,'Points and Classes'!D:E,2,FALSE),"")</f>
        <v>Deseret Dash - Expert</v>
      </c>
      <c r="U64" s="8">
        <f>IF(T64="Sportsman",0,_xlfn.IFNA(VLOOKUP(D64,'Points and Classes'!A:B,2,FALSE),0))</f>
        <v>22</v>
      </c>
      <c r="V64" s="8">
        <f>_xlfn.IFNA(VLOOKUP(T64&amp;F64,'By Class Overall'!A:F,6,FALSE),0)</f>
        <v>71</v>
      </c>
      <c r="W64" s="8">
        <f>_xlfn.IFNA(VLOOKUP(T64&amp;F64,'By Class Overall'!A:G,7,FALSE),0)</f>
        <v>5</v>
      </c>
      <c r="X64" s="8" t="b">
        <f t="shared" si="0"/>
        <v>1</v>
      </c>
    </row>
    <row r="65" spans="1:24" x14ac:dyDescent="0.25">
      <c r="A65" s="10">
        <v>1</v>
      </c>
      <c r="B65" s="11" t="s">
        <v>12</v>
      </c>
      <c r="C65">
        <v>7</v>
      </c>
      <c r="D65">
        <v>6</v>
      </c>
      <c r="E65">
        <v>307</v>
      </c>
      <c r="F65" t="s">
        <v>24</v>
      </c>
      <c r="G65" t="s">
        <v>107</v>
      </c>
      <c r="H65">
        <v>7</v>
      </c>
      <c r="I65" s="12">
        <v>8.5822106481481478E-3</v>
      </c>
      <c r="J65" s="12">
        <v>6.972916666666667E-4</v>
      </c>
      <c r="K65">
        <v>22.366</v>
      </c>
      <c r="L65">
        <v>67.97</v>
      </c>
      <c r="M65" s="12">
        <v>1.212800925925926E-3</v>
      </c>
      <c r="N65">
        <v>68.710999999999999</v>
      </c>
      <c r="O65">
        <v>4</v>
      </c>
      <c r="P65" t="s">
        <v>22</v>
      </c>
      <c r="Q65" t="s">
        <v>26</v>
      </c>
      <c r="R65"/>
      <c r="S65">
        <f>VLOOKUP(D65,'Points and Classes'!A:B,2,FALSE)</f>
        <v>20</v>
      </c>
      <c r="T65" s="8" t="str">
        <f>_xlfn.IFNA(VLOOKUP(G65,'Points and Classes'!D:E,2,FALSE),"")</f>
        <v>Deseret Dash - Expert</v>
      </c>
      <c r="U65" s="8">
        <f>IF(T65="Sportsman",0,_xlfn.IFNA(VLOOKUP(D65,'Points and Classes'!A:B,2,FALSE),0))</f>
        <v>20</v>
      </c>
      <c r="V65" s="8">
        <f>_xlfn.IFNA(VLOOKUP(T65&amp;F65,'By Class Overall'!A:F,6,FALSE),0)</f>
        <v>68</v>
      </c>
      <c r="W65" s="8">
        <f>_xlfn.IFNA(VLOOKUP(T65&amp;F65,'By Class Overall'!A:G,7,FALSE),0)</f>
        <v>6</v>
      </c>
      <c r="X65" s="8" t="b">
        <f t="shared" si="0"/>
        <v>1</v>
      </c>
    </row>
    <row r="66" spans="1:24" x14ac:dyDescent="0.25">
      <c r="A66" s="10">
        <v>1</v>
      </c>
      <c r="B66" s="11" t="s">
        <v>12</v>
      </c>
      <c r="C66">
        <v>8</v>
      </c>
      <c r="D66">
        <v>7</v>
      </c>
      <c r="E66">
        <v>178</v>
      </c>
      <c r="F66" t="s">
        <v>219</v>
      </c>
      <c r="G66" t="s">
        <v>107</v>
      </c>
      <c r="H66">
        <v>7</v>
      </c>
      <c r="I66" s="12">
        <v>8.6438425925925936E-3</v>
      </c>
      <c r="J66" s="12">
        <v>7.5892361111111115E-4</v>
      </c>
      <c r="K66">
        <v>5.3250000000000002</v>
      </c>
      <c r="L66">
        <v>67.484999999999999</v>
      </c>
      <c r="M66" s="12">
        <v>1.2080439814814816E-3</v>
      </c>
      <c r="N66">
        <v>68.981999999999999</v>
      </c>
      <c r="O66">
        <v>4</v>
      </c>
      <c r="P66" t="s">
        <v>22</v>
      </c>
      <c r="Q66" t="s">
        <v>220</v>
      </c>
      <c r="R66"/>
      <c r="S66">
        <f>VLOOKUP(D66,'Points and Classes'!A:B,2,FALSE)</f>
        <v>18</v>
      </c>
      <c r="T66" s="8" t="str">
        <f>_xlfn.IFNA(VLOOKUP(G66,'Points and Classes'!D:E,2,FALSE),"")</f>
        <v>Deseret Dash - Expert</v>
      </c>
      <c r="U66" s="8">
        <f>IF(T66="Sportsman",0,_xlfn.IFNA(VLOOKUP(D66,'Points and Classes'!A:B,2,FALSE),0))</f>
        <v>18</v>
      </c>
      <c r="V66" s="8">
        <f>_xlfn.IFNA(VLOOKUP(T66&amp;F66,'By Class Overall'!A:F,6,FALSE),0)</f>
        <v>28</v>
      </c>
      <c r="W66" s="8">
        <f>_xlfn.IFNA(VLOOKUP(T66&amp;F66,'By Class Overall'!A:G,7,FALSE),0)</f>
        <v>13</v>
      </c>
      <c r="X66" s="8" t="b">
        <f t="shared" si="0"/>
        <v>1</v>
      </c>
    </row>
    <row r="67" spans="1:24" x14ac:dyDescent="0.25">
      <c r="A67" s="10">
        <v>1</v>
      </c>
      <c r="B67" s="11" t="s">
        <v>12</v>
      </c>
      <c r="C67">
        <v>9</v>
      </c>
      <c r="D67">
        <v>8</v>
      </c>
      <c r="E67" t="s">
        <v>221</v>
      </c>
      <c r="F67" t="s">
        <v>222</v>
      </c>
      <c r="G67" t="s">
        <v>107</v>
      </c>
      <c r="H67">
        <v>7</v>
      </c>
      <c r="I67" s="12">
        <v>8.6563078703703715E-3</v>
      </c>
      <c r="J67" s="12">
        <v>7.7138888888888884E-4</v>
      </c>
      <c r="K67">
        <v>1.077</v>
      </c>
      <c r="L67">
        <v>67.388000000000005</v>
      </c>
      <c r="M67" s="12">
        <v>1.2218171296296296E-3</v>
      </c>
      <c r="N67">
        <v>68.203999999999994</v>
      </c>
      <c r="O67">
        <v>2</v>
      </c>
      <c r="P67" t="s">
        <v>134</v>
      </c>
      <c r="Q67" t="s">
        <v>224</v>
      </c>
      <c r="R67"/>
      <c r="S67">
        <f>VLOOKUP(D67,'Points and Classes'!A:B,2,FALSE)</f>
        <v>16</v>
      </c>
      <c r="T67" s="8" t="str">
        <f>_xlfn.IFNA(VLOOKUP(G67,'Points and Classes'!D:E,2,FALSE),"")</f>
        <v>Deseret Dash - Expert</v>
      </c>
      <c r="U67" s="8">
        <f>IF(T67="Sportsman",0,_xlfn.IFNA(VLOOKUP(D67,'Points and Classes'!A:B,2,FALSE),0))</f>
        <v>16</v>
      </c>
      <c r="V67" s="8">
        <f>_xlfn.IFNA(VLOOKUP(T67&amp;F67,'By Class Overall'!A:F,6,FALSE),0)</f>
        <v>16</v>
      </c>
      <c r="W67" s="8">
        <f>_xlfn.IFNA(VLOOKUP(T67&amp;F67,'By Class Overall'!A:G,7,FALSE),0)</f>
        <v>18</v>
      </c>
      <c r="X67" s="8" t="b">
        <f t="shared" ref="X67:X130" si="1">U67=S67</f>
        <v>1</v>
      </c>
    </row>
    <row r="68" spans="1:24" x14ac:dyDescent="0.25">
      <c r="A68" s="10">
        <v>1</v>
      </c>
      <c r="B68" s="11" t="s">
        <v>12</v>
      </c>
      <c r="C68">
        <v>13</v>
      </c>
      <c r="D68">
        <v>9</v>
      </c>
      <c r="E68">
        <v>70</v>
      </c>
      <c r="F68" t="s">
        <v>31</v>
      </c>
      <c r="G68" t="s">
        <v>107</v>
      </c>
      <c r="H68">
        <v>7</v>
      </c>
      <c r="I68" s="12">
        <v>9.0695254629629633E-3</v>
      </c>
      <c r="J68" s="12">
        <v>1.1846064814814816E-3</v>
      </c>
      <c r="K68">
        <v>10.77</v>
      </c>
      <c r="L68">
        <v>64.317999999999998</v>
      </c>
      <c r="M68" s="12">
        <v>1.2754513888888889E-3</v>
      </c>
      <c r="N68">
        <v>65.335999999999999</v>
      </c>
      <c r="O68">
        <v>4</v>
      </c>
      <c r="P68" t="s">
        <v>65</v>
      </c>
      <c r="Q68" t="s">
        <v>32</v>
      </c>
      <c r="R68"/>
      <c r="S68">
        <f>VLOOKUP(D68,'Points and Classes'!A:B,2,FALSE)</f>
        <v>14</v>
      </c>
      <c r="T68" s="8" t="str">
        <f>_xlfn.IFNA(VLOOKUP(G68,'Points and Classes'!D:E,2,FALSE),"")</f>
        <v>Deseret Dash - Expert</v>
      </c>
      <c r="U68" s="8">
        <f>IF(T68="Sportsman",0,_xlfn.IFNA(VLOOKUP(D68,'Points and Classes'!A:B,2,FALSE),0))</f>
        <v>14</v>
      </c>
      <c r="V68" s="8">
        <f>_xlfn.IFNA(VLOOKUP(T68&amp;F68,'By Class Overall'!A:F,6,FALSE),0)</f>
        <v>32</v>
      </c>
      <c r="W68" s="8">
        <f>_xlfn.IFNA(VLOOKUP(T68&amp;F68,'By Class Overall'!A:G,7,FALSE),0)</f>
        <v>10</v>
      </c>
      <c r="X68" s="8" t="b">
        <f t="shared" si="1"/>
        <v>1</v>
      </c>
    </row>
    <row r="69" spans="1:24" x14ac:dyDescent="0.25">
      <c r="A69" s="10">
        <v>1</v>
      </c>
      <c r="B69" s="11" t="s">
        <v>12</v>
      </c>
      <c r="C69" t="s">
        <v>34</v>
      </c>
      <c r="D69" t="s">
        <v>34</v>
      </c>
      <c r="E69">
        <v>53</v>
      </c>
      <c r="F69" t="s">
        <v>53</v>
      </c>
      <c r="G69" t="s">
        <v>107</v>
      </c>
      <c r="H69"/>
      <c r="I69"/>
      <c r="J69" t="s">
        <v>34</v>
      </c>
      <c r="K69"/>
      <c r="L69" t="s">
        <v>186</v>
      </c>
      <c r="N69" t="s">
        <v>186</v>
      </c>
      <c r="O69">
        <v>0</v>
      </c>
      <c r="P69" t="s">
        <v>16</v>
      </c>
      <c r="Q69" t="s">
        <v>54</v>
      </c>
      <c r="R69"/>
      <c r="S69">
        <f>VLOOKUP(D69,'Points and Classes'!A:B,2,FALSE)</f>
        <v>0</v>
      </c>
      <c r="T69" s="8" t="str">
        <f>_xlfn.IFNA(VLOOKUP(G69,'Points and Classes'!D:E,2,FALSE),"")</f>
        <v>Deseret Dash - Expert</v>
      </c>
      <c r="U69" s="8">
        <f>IF(T69="Sportsman",0,_xlfn.IFNA(VLOOKUP(D69,'Points and Classes'!A:B,2,FALSE),0))</f>
        <v>0</v>
      </c>
      <c r="V69" s="8">
        <f>_xlfn.IFNA(VLOOKUP(T69&amp;F69,'By Class Overall'!A:F,6,FALSE),0)</f>
        <v>8</v>
      </c>
      <c r="W69" s="8">
        <f>_xlfn.IFNA(VLOOKUP(T69&amp;F69,'By Class Overall'!A:G,7,FALSE),0)</f>
        <v>22</v>
      </c>
      <c r="X69" s="8" t="b">
        <f t="shared" si="1"/>
        <v>1</v>
      </c>
    </row>
    <row r="70" spans="1:24" x14ac:dyDescent="0.25">
      <c r="A70" s="10">
        <v>1</v>
      </c>
      <c r="B70" s="11" t="s">
        <v>12</v>
      </c>
      <c r="C70" t="s">
        <v>34</v>
      </c>
      <c r="D70" t="s">
        <v>34</v>
      </c>
      <c r="E70">
        <v>951</v>
      </c>
      <c r="F70" t="s">
        <v>239</v>
      </c>
      <c r="G70" t="s">
        <v>107</v>
      </c>
      <c r="H70"/>
      <c r="I70"/>
      <c r="J70" t="s">
        <v>34</v>
      </c>
      <c r="K70"/>
      <c r="L70" t="s">
        <v>186</v>
      </c>
      <c r="N70" t="s">
        <v>186</v>
      </c>
      <c r="O70">
        <v>0</v>
      </c>
      <c r="P70" t="s">
        <v>122</v>
      </c>
      <c r="Q70" t="s">
        <v>242</v>
      </c>
      <c r="R70"/>
      <c r="S70">
        <f>VLOOKUP(D70,'Points and Classes'!A:B,2,FALSE)</f>
        <v>0</v>
      </c>
      <c r="T70" s="8" t="str">
        <f>_xlfn.IFNA(VLOOKUP(G70,'Points and Classes'!D:E,2,FALSE),"")</f>
        <v>Deseret Dash - Expert</v>
      </c>
      <c r="U70" s="8">
        <f>IF(T70="Sportsman",0,_xlfn.IFNA(VLOOKUP(D70,'Points and Classes'!A:B,2,FALSE),0))</f>
        <v>0</v>
      </c>
      <c r="V70" s="8">
        <f>_xlfn.IFNA(VLOOKUP(T70&amp;F70,'By Class Overall'!A:F,6,FALSE),0)</f>
        <v>0</v>
      </c>
      <c r="W70" s="8">
        <f>_xlfn.IFNA(VLOOKUP(T70&amp;F70,'By Class Overall'!A:G,7,FALSE),0)</f>
        <v>0</v>
      </c>
      <c r="X70" s="8" t="b">
        <f t="shared" si="1"/>
        <v>1</v>
      </c>
    </row>
    <row r="71" spans="1:24" x14ac:dyDescent="0.25">
      <c r="A71" s="10">
        <v>1</v>
      </c>
      <c r="B71" s="11" t="s">
        <v>12</v>
      </c>
      <c r="C71" t="s">
        <v>34</v>
      </c>
      <c r="D71" t="s">
        <v>34</v>
      </c>
      <c r="E71">
        <v>56</v>
      </c>
      <c r="F71" t="s">
        <v>63</v>
      </c>
      <c r="G71" t="s">
        <v>107</v>
      </c>
      <c r="H71"/>
      <c r="I71"/>
      <c r="J71" t="s">
        <v>34</v>
      </c>
      <c r="K71"/>
      <c r="L71" t="s">
        <v>186</v>
      </c>
      <c r="N71" t="s">
        <v>186</v>
      </c>
      <c r="O71">
        <v>0</v>
      </c>
      <c r="P71" t="s">
        <v>64</v>
      </c>
      <c r="Q71" t="s">
        <v>51</v>
      </c>
      <c r="R71"/>
      <c r="S71">
        <f>VLOOKUP(D71,'Points and Classes'!A:B,2,FALSE)</f>
        <v>0</v>
      </c>
      <c r="T71" s="8" t="str">
        <f>_xlfn.IFNA(VLOOKUP(G71,'Points and Classes'!D:E,2,FALSE),"")</f>
        <v>Deseret Dash - Expert</v>
      </c>
      <c r="U71" s="8">
        <f>IF(T71="Sportsman",0,_xlfn.IFNA(VLOOKUP(D71,'Points and Classes'!A:B,2,FALSE),0))</f>
        <v>0</v>
      </c>
      <c r="V71" s="8">
        <f>_xlfn.IFNA(VLOOKUP(T71&amp;F71,'By Class Overall'!A:F,6,FALSE),0)</f>
        <v>0</v>
      </c>
      <c r="W71" s="8">
        <f>_xlfn.IFNA(VLOOKUP(T71&amp;F71,'By Class Overall'!A:G,7,FALSE),0)</f>
        <v>0</v>
      </c>
      <c r="X71" s="8" t="b">
        <f t="shared" si="1"/>
        <v>1</v>
      </c>
    </row>
    <row r="72" spans="1:24" x14ac:dyDescent="0.25">
      <c r="A72" s="10">
        <v>1</v>
      </c>
      <c r="B72" s="11" t="s">
        <v>12</v>
      </c>
      <c r="C72" t="s">
        <v>34</v>
      </c>
      <c r="D72" t="s">
        <v>34</v>
      </c>
      <c r="E72">
        <v>11</v>
      </c>
      <c r="F72" t="s">
        <v>231</v>
      </c>
      <c r="G72" t="s">
        <v>107</v>
      </c>
      <c r="H72"/>
      <c r="I72"/>
      <c r="J72" t="s">
        <v>34</v>
      </c>
      <c r="K72"/>
      <c r="L72" t="s">
        <v>186</v>
      </c>
      <c r="N72" t="s">
        <v>186</v>
      </c>
      <c r="O72">
        <v>0</v>
      </c>
      <c r="P72" t="s">
        <v>156</v>
      </c>
      <c r="Q72" t="s">
        <v>58</v>
      </c>
      <c r="R72"/>
      <c r="S72">
        <f>VLOOKUP(D72,'Points and Classes'!A:B,2,FALSE)</f>
        <v>0</v>
      </c>
      <c r="T72" s="8" t="str">
        <f>_xlfn.IFNA(VLOOKUP(G72,'Points and Classes'!D:E,2,FALSE),"")</f>
        <v>Deseret Dash - Expert</v>
      </c>
      <c r="U72" s="8">
        <f>IF(T72="Sportsman",0,_xlfn.IFNA(VLOOKUP(D72,'Points and Classes'!A:B,2,FALSE),0))</f>
        <v>0</v>
      </c>
      <c r="V72" s="8">
        <f>_xlfn.IFNA(VLOOKUP(T72&amp;F72,'By Class Overall'!A:F,6,FALSE),0)</f>
        <v>33</v>
      </c>
      <c r="W72" s="8">
        <f>_xlfn.IFNA(VLOOKUP(T72&amp;F72,'By Class Overall'!A:G,7,FALSE),0)</f>
        <v>9</v>
      </c>
      <c r="X72" s="8" t="b">
        <f t="shared" si="1"/>
        <v>1</v>
      </c>
    </row>
    <row r="73" spans="1:24" x14ac:dyDescent="0.25">
      <c r="A73" s="10">
        <v>1</v>
      </c>
      <c r="B73" s="11" t="s">
        <v>12</v>
      </c>
      <c r="C73" t="s">
        <v>34</v>
      </c>
      <c r="D73" t="s">
        <v>34</v>
      </c>
      <c r="E73">
        <v>13</v>
      </c>
      <c r="F73" t="s">
        <v>17</v>
      </c>
      <c r="G73" t="s">
        <v>107</v>
      </c>
      <c r="H73"/>
      <c r="I73"/>
      <c r="J73" t="s">
        <v>34</v>
      </c>
      <c r="K73"/>
      <c r="L73" t="s">
        <v>186</v>
      </c>
      <c r="N73" t="s">
        <v>186</v>
      </c>
      <c r="O73">
        <v>0</v>
      </c>
      <c r="P73" t="s">
        <v>44</v>
      </c>
      <c r="Q73" t="s">
        <v>19</v>
      </c>
      <c r="R73"/>
      <c r="S73">
        <f>VLOOKUP(D73,'Points and Classes'!A:B,2,FALSE)</f>
        <v>0</v>
      </c>
      <c r="T73" s="8" t="str">
        <f>_xlfn.IFNA(VLOOKUP(G73,'Points and Classes'!D:E,2,FALSE),"")</f>
        <v>Deseret Dash - Expert</v>
      </c>
      <c r="U73" s="8">
        <f>IF(T73="Sportsman",0,_xlfn.IFNA(VLOOKUP(D73,'Points and Classes'!A:B,2,FALSE),0))</f>
        <v>0</v>
      </c>
      <c r="V73" s="8">
        <f>_xlfn.IFNA(VLOOKUP(T73&amp;F73,'By Class Overall'!A:F,6,FALSE),0)</f>
        <v>2</v>
      </c>
      <c r="W73" s="8">
        <f>_xlfn.IFNA(VLOOKUP(T73&amp;F73,'By Class Overall'!A:G,7,FALSE),0)</f>
        <v>26</v>
      </c>
      <c r="X73" s="8" t="b">
        <f t="shared" si="1"/>
        <v>1</v>
      </c>
    </row>
    <row r="74" spans="1:24" x14ac:dyDescent="0.25">
      <c r="A74" s="10">
        <v>1</v>
      </c>
      <c r="B74" s="11" t="s">
        <v>12</v>
      </c>
      <c r="C74" t="s">
        <v>34</v>
      </c>
      <c r="D74" t="s">
        <v>34</v>
      </c>
      <c r="E74">
        <v>41</v>
      </c>
      <c r="F74" t="s">
        <v>72</v>
      </c>
      <c r="G74" t="s">
        <v>107</v>
      </c>
      <c r="H74"/>
      <c r="I74"/>
      <c r="J74" t="s">
        <v>34</v>
      </c>
      <c r="K74"/>
      <c r="L74" t="s">
        <v>186</v>
      </c>
      <c r="N74" t="s">
        <v>186</v>
      </c>
      <c r="O74">
        <v>0</v>
      </c>
      <c r="P74" t="s">
        <v>73</v>
      </c>
      <c r="Q74" t="s">
        <v>74</v>
      </c>
      <c r="R74"/>
      <c r="S74">
        <f>VLOOKUP(D74,'Points and Classes'!A:B,2,FALSE)</f>
        <v>0</v>
      </c>
      <c r="T74" s="8" t="str">
        <f>_xlfn.IFNA(VLOOKUP(G74,'Points and Classes'!D:E,2,FALSE),"")</f>
        <v>Deseret Dash - Expert</v>
      </c>
      <c r="U74" s="8">
        <f>IF(T74="Sportsman",0,_xlfn.IFNA(VLOOKUP(D74,'Points and Classes'!A:B,2,FALSE),0))</f>
        <v>0</v>
      </c>
      <c r="V74" s="8">
        <f>_xlfn.IFNA(VLOOKUP(T74&amp;F74,'By Class Overall'!A:F,6,FALSE),0)</f>
        <v>6</v>
      </c>
      <c r="W74" s="8">
        <f>_xlfn.IFNA(VLOOKUP(T74&amp;F74,'By Class Overall'!A:G,7,FALSE),0)</f>
        <v>23</v>
      </c>
      <c r="X74" s="8" t="b">
        <f t="shared" si="1"/>
        <v>1</v>
      </c>
    </row>
    <row r="75" spans="1:24" x14ac:dyDescent="0.25">
      <c r="A75" s="10">
        <v>1</v>
      </c>
      <c r="B75" s="11" t="s">
        <v>12</v>
      </c>
      <c r="C75" t="s">
        <v>34</v>
      </c>
      <c r="D75" t="s">
        <v>34</v>
      </c>
      <c r="E75">
        <v>711</v>
      </c>
      <c r="F75" t="s">
        <v>70</v>
      </c>
      <c r="G75" t="s">
        <v>107</v>
      </c>
      <c r="H75"/>
      <c r="I75"/>
      <c r="J75" t="s">
        <v>34</v>
      </c>
      <c r="K75"/>
      <c r="L75" t="s">
        <v>186</v>
      </c>
      <c r="N75" t="s">
        <v>186</v>
      </c>
      <c r="O75">
        <v>0</v>
      </c>
      <c r="P75" t="s">
        <v>27</v>
      </c>
      <c r="Q75" t="s">
        <v>71</v>
      </c>
      <c r="R75"/>
      <c r="S75">
        <f>VLOOKUP(D75,'Points and Classes'!A:B,2,FALSE)</f>
        <v>0</v>
      </c>
      <c r="T75" s="8" t="str">
        <f>_xlfn.IFNA(VLOOKUP(G75,'Points and Classes'!D:E,2,FALSE),"")</f>
        <v>Deseret Dash - Expert</v>
      </c>
      <c r="U75" s="8">
        <f>IF(T75="Sportsman",0,_xlfn.IFNA(VLOOKUP(D75,'Points and Classes'!A:B,2,FALSE),0))</f>
        <v>0</v>
      </c>
      <c r="V75" s="8">
        <f>_xlfn.IFNA(VLOOKUP(T75&amp;F75,'By Class Overall'!A:F,6,FALSE),0)</f>
        <v>30</v>
      </c>
      <c r="W75" s="8">
        <f>_xlfn.IFNA(VLOOKUP(T75&amp;F75,'By Class Overall'!A:G,7,FALSE),0)</f>
        <v>12</v>
      </c>
      <c r="X75" s="8" t="b">
        <f t="shared" si="1"/>
        <v>1</v>
      </c>
    </row>
    <row r="76" spans="1:24" x14ac:dyDescent="0.25">
      <c r="A76" s="10">
        <v>1</v>
      </c>
      <c r="B76" s="11" t="s">
        <v>12</v>
      </c>
      <c r="C76" t="s">
        <v>34</v>
      </c>
      <c r="D76" t="s">
        <v>34</v>
      </c>
      <c r="E76">
        <v>9</v>
      </c>
      <c r="F76" t="s">
        <v>43</v>
      </c>
      <c r="G76" t="s">
        <v>107</v>
      </c>
      <c r="H76"/>
      <c r="I76"/>
      <c r="J76" t="s">
        <v>34</v>
      </c>
      <c r="K76"/>
      <c r="L76" t="s">
        <v>186</v>
      </c>
      <c r="N76" t="s">
        <v>186</v>
      </c>
      <c r="O76">
        <v>0</v>
      </c>
      <c r="P76" t="s">
        <v>30</v>
      </c>
      <c r="Q76" t="s">
        <v>45</v>
      </c>
      <c r="R76"/>
      <c r="S76">
        <f>VLOOKUP(D76,'Points and Classes'!A:B,2,FALSE)</f>
        <v>0</v>
      </c>
      <c r="T76" s="8" t="str">
        <f>_xlfn.IFNA(VLOOKUP(G76,'Points and Classes'!D:E,2,FALSE),"")</f>
        <v>Deseret Dash - Expert</v>
      </c>
      <c r="U76" s="8">
        <f>IF(T76="Sportsman",0,_xlfn.IFNA(VLOOKUP(D76,'Points and Classes'!A:B,2,FALSE),0))</f>
        <v>0</v>
      </c>
      <c r="V76" s="8">
        <f>_xlfn.IFNA(VLOOKUP(T76&amp;F76,'By Class Overall'!A:F,6,FALSE),0)</f>
        <v>5</v>
      </c>
      <c r="W76" s="8">
        <f>_xlfn.IFNA(VLOOKUP(T76&amp;F76,'By Class Overall'!A:G,7,FALSE),0)</f>
        <v>24</v>
      </c>
      <c r="X76" s="8" t="b">
        <f t="shared" si="1"/>
        <v>1</v>
      </c>
    </row>
    <row r="77" spans="1:24" x14ac:dyDescent="0.25">
      <c r="A77" s="10">
        <v>1</v>
      </c>
      <c r="B77" s="11" t="s">
        <v>12</v>
      </c>
      <c r="C77" t="s">
        <v>34</v>
      </c>
      <c r="D77" t="s">
        <v>34</v>
      </c>
      <c r="E77">
        <v>101</v>
      </c>
      <c r="F77" t="s">
        <v>56</v>
      </c>
      <c r="G77" t="s">
        <v>107</v>
      </c>
      <c r="H77"/>
      <c r="I77"/>
      <c r="J77" t="s">
        <v>34</v>
      </c>
      <c r="K77"/>
      <c r="L77" t="s">
        <v>186</v>
      </c>
      <c r="N77" t="s">
        <v>186</v>
      </c>
      <c r="O77">
        <v>0</v>
      </c>
      <c r="P77" t="s">
        <v>57</v>
      </c>
      <c r="Q77" t="s">
        <v>36</v>
      </c>
      <c r="R77"/>
      <c r="S77">
        <f>VLOOKUP(D77,'Points and Classes'!A:B,2,FALSE)</f>
        <v>0</v>
      </c>
      <c r="T77" s="8" t="str">
        <f>_xlfn.IFNA(VLOOKUP(G77,'Points and Classes'!D:E,2,FALSE),"")</f>
        <v>Deseret Dash - Expert</v>
      </c>
      <c r="U77" s="8">
        <f>IF(T77="Sportsman",0,_xlfn.IFNA(VLOOKUP(D77,'Points and Classes'!A:B,2,FALSE),0))</f>
        <v>0</v>
      </c>
      <c r="V77" s="8">
        <f>_xlfn.IFNA(VLOOKUP(T77&amp;F77,'By Class Overall'!A:F,6,FALSE),0)</f>
        <v>0</v>
      </c>
      <c r="W77" s="8">
        <f>_xlfn.IFNA(VLOOKUP(T77&amp;F77,'By Class Overall'!A:G,7,FALSE),0)</f>
        <v>0</v>
      </c>
      <c r="X77" s="8" t="b">
        <f t="shared" si="1"/>
        <v>1</v>
      </c>
    </row>
    <row r="78" spans="1:24" x14ac:dyDescent="0.25">
      <c r="A78" s="10">
        <v>1</v>
      </c>
      <c r="B78" s="11" t="s">
        <v>12</v>
      </c>
      <c r="C78" t="s">
        <v>34</v>
      </c>
      <c r="D78" t="s">
        <v>34</v>
      </c>
      <c r="E78">
        <v>607</v>
      </c>
      <c r="F78" t="s">
        <v>33</v>
      </c>
      <c r="G78" t="s">
        <v>107</v>
      </c>
      <c r="H78"/>
      <c r="I78"/>
      <c r="J78" t="s">
        <v>34</v>
      </c>
      <c r="K78"/>
      <c r="L78" t="s">
        <v>186</v>
      </c>
      <c r="N78" t="s">
        <v>186</v>
      </c>
      <c r="O78">
        <v>0</v>
      </c>
      <c r="P78" t="s">
        <v>14</v>
      </c>
      <c r="Q78" t="s">
        <v>139</v>
      </c>
      <c r="R78"/>
      <c r="S78">
        <f>VLOOKUP(D78,'Points and Classes'!A:B,2,FALSE)</f>
        <v>0</v>
      </c>
      <c r="T78" s="8" t="str">
        <f>_xlfn.IFNA(VLOOKUP(G78,'Points and Classes'!D:E,2,FALSE),"")</f>
        <v>Deseret Dash - Expert</v>
      </c>
      <c r="U78" s="8">
        <f>IF(T78="Sportsman",0,_xlfn.IFNA(VLOOKUP(D78,'Points and Classes'!A:B,2,FALSE),0))</f>
        <v>0</v>
      </c>
      <c r="V78" s="8">
        <f>_xlfn.IFNA(VLOOKUP(T78&amp;F78,'By Class Overall'!A:F,6,FALSE),0)</f>
        <v>24</v>
      </c>
      <c r="W78" s="8">
        <f>_xlfn.IFNA(VLOOKUP(T78&amp;F78,'By Class Overall'!A:G,7,FALSE),0)</f>
        <v>15</v>
      </c>
      <c r="X78" s="8" t="b">
        <f t="shared" si="1"/>
        <v>1</v>
      </c>
    </row>
    <row r="79" spans="1:24" x14ac:dyDescent="0.25">
      <c r="A79" s="10">
        <v>1</v>
      </c>
      <c r="B79" s="11" t="s">
        <v>12</v>
      </c>
      <c r="C79" t="s">
        <v>34</v>
      </c>
      <c r="D79" t="s">
        <v>34</v>
      </c>
      <c r="E79">
        <v>74</v>
      </c>
      <c r="F79" t="s">
        <v>225</v>
      </c>
      <c r="G79" t="s">
        <v>107</v>
      </c>
      <c r="H79"/>
      <c r="I79"/>
      <c r="J79" t="s">
        <v>34</v>
      </c>
      <c r="K79"/>
      <c r="L79" t="s">
        <v>186</v>
      </c>
      <c r="N79" t="s">
        <v>186</v>
      </c>
      <c r="O79">
        <v>0</v>
      </c>
      <c r="P79" t="s">
        <v>14</v>
      </c>
      <c r="Q79" t="s">
        <v>154</v>
      </c>
      <c r="R79"/>
      <c r="S79">
        <f>VLOOKUP(D79,'Points and Classes'!A:B,2,FALSE)</f>
        <v>0</v>
      </c>
      <c r="T79" s="8" t="str">
        <f>_xlfn.IFNA(VLOOKUP(G79,'Points and Classes'!D:E,2,FALSE),"")</f>
        <v>Deseret Dash - Expert</v>
      </c>
      <c r="U79" s="8">
        <f>IF(T79="Sportsman",0,_xlfn.IFNA(VLOOKUP(D79,'Points and Classes'!A:B,2,FALSE),0))</f>
        <v>0</v>
      </c>
      <c r="V79" s="8">
        <f>_xlfn.IFNA(VLOOKUP(T79&amp;F79,'By Class Overall'!A:F,6,FALSE),0)</f>
        <v>3</v>
      </c>
      <c r="W79" s="8">
        <f>_xlfn.IFNA(VLOOKUP(T79&amp;F79,'By Class Overall'!A:G,7,FALSE),0)</f>
        <v>25</v>
      </c>
      <c r="X79" s="8" t="b">
        <f t="shared" si="1"/>
        <v>1</v>
      </c>
    </row>
    <row r="80" spans="1:24" x14ac:dyDescent="0.25">
      <c r="A80" s="10">
        <v>1</v>
      </c>
      <c r="B80" s="11" t="s">
        <v>12</v>
      </c>
      <c r="C80" t="s">
        <v>34</v>
      </c>
      <c r="D80" t="s">
        <v>34</v>
      </c>
      <c r="E80">
        <v>491</v>
      </c>
      <c r="F80" t="s">
        <v>226</v>
      </c>
      <c r="G80" t="s">
        <v>107</v>
      </c>
      <c r="H80"/>
      <c r="I80"/>
      <c r="J80" t="s">
        <v>34</v>
      </c>
      <c r="K80"/>
      <c r="L80" t="s">
        <v>186</v>
      </c>
      <c r="N80" t="s">
        <v>186</v>
      </c>
      <c r="O80">
        <v>0</v>
      </c>
      <c r="P80" t="s">
        <v>227</v>
      </c>
      <c r="Q80" t="s">
        <v>228</v>
      </c>
      <c r="R80"/>
      <c r="S80">
        <f>VLOOKUP(D80,'Points and Classes'!A:B,2,FALSE)</f>
        <v>0</v>
      </c>
      <c r="T80" s="8" t="str">
        <f>_xlfn.IFNA(VLOOKUP(G80,'Points and Classes'!D:E,2,FALSE),"")</f>
        <v>Deseret Dash - Expert</v>
      </c>
      <c r="U80" s="8">
        <f>IF(T80="Sportsman",0,_xlfn.IFNA(VLOOKUP(D80,'Points and Classes'!A:B,2,FALSE),0))</f>
        <v>0</v>
      </c>
      <c r="V80" s="8">
        <f>_xlfn.IFNA(VLOOKUP(T80&amp;F80,'By Class Overall'!A:F,6,FALSE),0)</f>
        <v>92</v>
      </c>
      <c r="W80" s="8">
        <f>_xlfn.IFNA(VLOOKUP(T80&amp;F80,'By Class Overall'!A:G,7,FALSE),0)</f>
        <v>4</v>
      </c>
      <c r="X80" s="8" t="b">
        <f t="shared" si="1"/>
        <v>1</v>
      </c>
    </row>
    <row r="81" spans="1:24" x14ac:dyDescent="0.25">
      <c r="A81" s="10">
        <v>1</v>
      </c>
      <c r="B81" s="11" t="s">
        <v>12</v>
      </c>
      <c r="C81" t="s">
        <v>34</v>
      </c>
      <c r="D81" t="s">
        <v>34</v>
      </c>
      <c r="E81">
        <v>521</v>
      </c>
      <c r="F81" t="s">
        <v>234</v>
      </c>
      <c r="G81" t="s">
        <v>107</v>
      </c>
      <c r="H81"/>
      <c r="I81"/>
      <c r="J81" t="s">
        <v>34</v>
      </c>
      <c r="K81"/>
      <c r="L81" t="s">
        <v>186</v>
      </c>
      <c r="N81" t="s">
        <v>186</v>
      </c>
      <c r="O81">
        <v>0</v>
      </c>
      <c r="P81" t="s">
        <v>235</v>
      </c>
      <c r="Q81" t="s">
        <v>236</v>
      </c>
      <c r="R81"/>
      <c r="S81">
        <f>VLOOKUP(D81,'Points and Classes'!A:B,2,FALSE)</f>
        <v>0</v>
      </c>
      <c r="T81" s="8" t="str">
        <f>_xlfn.IFNA(VLOOKUP(G81,'Points and Classes'!D:E,2,FALSE),"")</f>
        <v>Deseret Dash - Expert</v>
      </c>
      <c r="U81" s="8">
        <f>IF(T81="Sportsman",0,_xlfn.IFNA(VLOOKUP(D81,'Points and Classes'!A:B,2,FALSE),0))</f>
        <v>0</v>
      </c>
      <c r="V81" s="8">
        <f>_xlfn.IFNA(VLOOKUP(T81&amp;F81,'By Class Overall'!A:F,6,FALSE),0)</f>
        <v>0</v>
      </c>
      <c r="W81" s="8">
        <f>_xlfn.IFNA(VLOOKUP(T81&amp;F81,'By Class Overall'!A:G,7,FALSE),0)</f>
        <v>0</v>
      </c>
      <c r="X81" s="8" t="b">
        <f t="shared" si="1"/>
        <v>1</v>
      </c>
    </row>
    <row r="82" spans="1:24" x14ac:dyDescent="0.25">
      <c r="A82" s="10">
        <v>1</v>
      </c>
      <c r="B82" s="11" t="s">
        <v>12</v>
      </c>
      <c r="C82" t="s">
        <v>34</v>
      </c>
      <c r="D82" t="s">
        <v>34</v>
      </c>
      <c r="E82">
        <v>96</v>
      </c>
      <c r="F82" t="s">
        <v>135</v>
      </c>
      <c r="G82" t="s">
        <v>107</v>
      </c>
      <c r="H82"/>
      <c r="I82"/>
      <c r="J82" t="s">
        <v>34</v>
      </c>
      <c r="K82"/>
      <c r="L82" t="s">
        <v>186</v>
      </c>
      <c r="N82" t="s">
        <v>186</v>
      </c>
      <c r="O82">
        <v>0</v>
      </c>
      <c r="P82" t="s">
        <v>44</v>
      </c>
      <c r="Q82" t="s">
        <v>136</v>
      </c>
      <c r="R82"/>
      <c r="S82">
        <f>VLOOKUP(D82,'Points and Classes'!A:B,2,FALSE)</f>
        <v>0</v>
      </c>
      <c r="T82" s="8" t="str">
        <f>_xlfn.IFNA(VLOOKUP(G82,'Points and Classes'!D:E,2,FALSE),"")</f>
        <v>Deseret Dash - Expert</v>
      </c>
      <c r="U82" s="8">
        <f>IF(T82="Sportsman",0,_xlfn.IFNA(VLOOKUP(D82,'Points and Classes'!A:B,2,FALSE),0))</f>
        <v>0</v>
      </c>
      <c r="V82" s="8">
        <f>_xlfn.IFNA(VLOOKUP(T82&amp;F82,'By Class Overall'!A:F,6,FALSE),0)</f>
        <v>0</v>
      </c>
      <c r="W82" s="8">
        <f>_xlfn.IFNA(VLOOKUP(T82&amp;F82,'By Class Overall'!A:G,7,FALSE),0)</f>
        <v>0</v>
      </c>
      <c r="X82" s="8" t="b">
        <f t="shared" si="1"/>
        <v>1</v>
      </c>
    </row>
    <row r="83" spans="1:24" x14ac:dyDescent="0.25">
      <c r="A83" s="10">
        <v>1</v>
      </c>
      <c r="B83" s="11" t="s">
        <v>12</v>
      </c>
      <c r="C83">
        <v>4</v>
      </c>
      <c r="D83">
        <v>1</v>
      </c>
      <c r="E83">
        <v>723</v>
      </c>
      <c r="F83" t="s">
        <v>153</v>
      </c>
      <c r="G83" t="s">
        <v>108</v>
      </c>
      <c r="H83">
        <v>7</v>
      </c>
      <c r="I83" s="12">
        <v>8.1938773148148153E-3</v>
      </c>
      <c r="J83">
        <v>26.693999999999999</v>
      </c>
      <c r="K83">
        <v>4.3540000000000001</v>
      </c>
      <c r="L83">
        <v>71.191000000000003</v>
      </c>
      <c r="M83" s="12">
        <v>1.1372453703703705E-3</v>
      </c>
      <c r="N83">
        <v>73.275999999999996</v>
      </c>
      <c r="O83">
        <v>4</v>
      </c>
      <c r="P83" t="s">
        <v>141</v>
      </c>
      <c r="Q83" t="s">
        <v>154</v>
      </c>
      <c r="R83"/>
      <c r="S83">
        <f>VLOOKUP(D83,'Points and Classes'!A:B,2,FALSE)</f>
        <v>50</v>
      </c>
      <c r="T83" s="8" t="str">
        <f>_xlfn.IFNA(VLOOKUP(G83,'Points and Classes'!D:E,2,FALSE),"")</f>
        <v>Deseret Dash - Novice</v>
      </c>
      <c r="U83" s="8">
        <f>IF(T83="Sportsman",0,_xlfn.IFNA(VLOOKUP(D83,'Points and Classes'!A:B,2,FALSE),0))</f>
        <v>50</v>
      </c>
      <c r="V83" s="8">
        <f>_xlfn.IFNA(VLOOKUP(T83&amp;F83,'By Class Overall'!A:F,6,FALSE),0)</f>
        <v>50</v>
      </c>
      <c r="W83" s="8">
        <f>_xlfn.IFNA(VLOOKUP(T83&amp;F83,'By Class Overall'!A:G,7,FALSE),0)</f>
        <v>9</v>
      </c>
      <c r="X83" s="8" t="b">
        <f t="shared" si="1"/>
        <v>1</v>
      </c>
    </row>
    <row r="84" spans="1:24" x14ac:dyDescent="0.25">
      <c r="A84" s="10">
        <v>1</v>
      </c>
      <c r="B84" s="11" t="s">
        <v>12</v>
      </c>
      <c r="C84">
        <v>10</v>
      </c>
      <c r="D84">
        <v>2</v>
      </c>
      <c r="E84">
        <v>130</v>
      </c>
      <c r="F84" t="s">
        <v>180</v>
      </c>
      <c r="G84" t="s">
        <v>108</v>
      </c>
      <c r="H84">
        <v>7</v>
      </c>
      <c r="I84" s="12">
        <v>8.8026736111111118E-3</v>
      </c>
      <c r="J84" s="12">
        <v>9.1775462962962958E-4</v>
      </c>
      <c r="K84">
        <v>12.646000000000001</v>
      </c>
      <c r="L84">
        <v>66.268000000000001</v>
      </c>
      <c r="M84" s="12">
        <v>1.2400347222222222E-3</v>
      </c>
      <c r="N84">
        <v>67.201999999999998</v>
      </c>
      <c r="O84">
        <v>4</v>
      </c>
      <c r="P84" t="s">
        <v>181</v>
      </c>
      <c r="Q84" t="s">
        <v>29</v>
      </c>
      <c r="R84"/>
      <c r="S84">
        <f>VLOOKUP(D84,'Points and Classes'!A:B,2,FALSE)</f>
        <v>40</v>
      </c>
      <c r="T84" s="8" t="str">
        <f>_xlfn.IFNA(VLOOKUP(G84,'Points and Classes'!D:E,2,FALSE),"")</f>
        <v>Deseret Dash - Novice</v>
      </c>
      <c r="U84" s="8">
        <f>IF(T84="Sportsman",0,_xlfn.IFNA(VLOOKUP(D84,'Points and Classes'!A:B,2,FALSE),0))</f>
        <v>40</v>
      </c>
      <c r="V84" s="8">
        <f>_xlfn.IFNA(VLOOKUP(T84&amp;F84,'By Class Overall'!A:F,6,FALSE),0)</f>
        <v>108</v>
      </c>
      <c r="W84" s="8">
        <f>_xlfn.IFNA(VLOOKUP(T84&amp;F84,'By Class Overall'!A:G,7,FALSE),0)</f>
        <v>3</v>
      </c>
      <c r="X84" s="8" t="b">
        <f t="shared" si="1"/>
        <v>1</v>
      </c>
    </row>
    <row r="85" spans="1:24" x14ac:dyDescent="0.25">
      <c r="A85" s="10">
        <v>1</v>
      </c>
      <c r="B85" s="11" t="s">
        <v>12</v>
      </c>
      <c r="C85">
        <v>11</v>
      </c>
      <c r="D85">
        <v>3</v>
      </c>
      <c r="E85">
        <v>142</v>
      </c>
      <c r="F85" t="s">
        <v>284</v>
      </c>
      <c r="G85" t="s">
        <v>108</v>
      </c>
      <c r="H85">
        <v>7</v>
      </c>
      <c r="I85" s="12">
        <v>8.8898726851851847E-3</v>
      </c>
      <c r="J85" s="12">
        <v>1.0049537037037039E-3</v>
      </c>
      <c r="K85">
        <v>7.5339999999999998</v>
      </c>
      <c r="L85">
        <v>65.617999999999995</v>
      </c>
      <c r="M85" s="12">
        <v>1.2440046296296298E-3</v>
      </c>
      <c r="N85">
        <v>66.988</v>
      </c>
      <c r="O85">
        <v>5</v>
      </c>
      <c r="P85" t="s">
        <v>14</v>
      </c>
      <c r="Q85" t="s">
        <v>201</v>
      </c>
      <c r="R85"/>
      <c r="S85">
        <f>VLOOKUP(D85,'Points and Classes'!A:B,2,FALSE)</f>
        <v>32</v>
      </c>
      <c r="T85" s="8" t="str">
        <f>_xlfn.IFNA(VLOOKUP(G85,'Points and Classes'!D:E,2,FALSE),"")</f>
        <v>Deseret Dash - Novice</v>
      </c>
      <c r="U85" s="8">
        <f>IF(T85="Sportsman",0,_xlfn.IFNA(VLOOKUP(D85,'Points and Classes'!A:B,2,FALSE),0))</f>
        <v>32</v>
      </c>
      <c r="V85" s="8">
        <f>_xlfn.IFNA(VLOOKUP(T85&amp;F85,'By Class Overall'!A:F,6,FALSE),0)</f>
        <v>42</v>
      </c>
      <c r="W85" s="8">
        <f>_xlfn.IFNA(VLOOKUP(T85&amp;F85,'By Class Overall'!A:G,7,FALSE),0)</f>
        <v>11</v>
      </c>
      <c r="X85" s="8" t="b">
        <f t="shared" si="1"/>
        <v>1</v>
      </c>
    </row>
    <row r="86" spans="1:24" x14ac:dyDescent="0.25">
      <c r="A86" s="10">
        <v>1</v>
      </c>
      <c r="B86" s="11" t="s">
        <v>12</v>
      </c>
      <c r="C86">
        <v>12</v>
      </c>
      <c r="D86">
        <v>4</v>
      </c>
      <c r="E86">
        <v>928</v>
      </c>
      <c r="F86" t="s">
        <v>158</v>
      </c>
      <c r="G86" t="s">
        <v>108</v>
      </c>
      <c r="H86">
        <v>7</v>
      </c>
      <c r="I86" s="12">
        <v>8.9448726851851842E-3</v>
      </c>
      <c r="J86" s="12">
        <v>1.0599537037037038E-3</v>
      </c>
      <c r="K86">
        <v>4.7519999999999998</v>
      </c>
      <c r="L86">
        <v>65.213999999999999</v>
      </c>
      <c r="M86" s="12">
        <v>1.2553819444444444E-3</v>
      </c>
      <c r="N86">
        <v>66.381</v>
      </c>
      <c r="O86">
        <v>7</v>
      </c>
      <c r="P86" t="s">
        <v>35</v>
      </c>
      <c r="Q86" t="s">
        <v>159</v>
      </c>
      <c r="R86"/>
      <c r="S86">
        <f>VLOOKUP(D86,'Points and Classes'!A:B,2,FALSE)</f>
        <v>26</v>
      </c>
      <c r="T86" s="8" t="str">
        <f>_xlfn.IFNA(VLOOKUP(G86,'Points and Classes'!D:E,2,FALSE),"")</f>
        <v>Deseret Dash - Novice</v>
      </c>
      <c r="U86" s="8">
        <f>IF(T86="Sportsman",0,_xlfn.IFNA(VLOOKUP(D86,'Points and Classes'!A:B,2,FALSE),0))</f>
        <v>26</v>
      </c>
      <c r="V86" s="8">
        <f>_xlfn.IFNA(VLOOKUP(T86&amp;F86,'By Class Overall'!A:F,6,FALSE),0)</f>
        <v>166</v>
      </c>
      <c r="W86" s="8">
        <f>_xlfn.IFNA(VLOOKUP(T86&amp;F86,'By Class Overall'!A:G,7,FALSE),0)</f>
        <v>2</v>
      </c>
      <c r="X86" s="8" t="b">
        <f t="shared" si="1"/>
        <v>1</v>
      </c>
    </row>
    <row r="87" spans="1:24" x14ac:dyDescent="0.25">
      <c r="A87" s="10">
        <v>1</v>
      </c>
      <c r="B87" s="11" t="s">
        <v>12</v>
      </c>
      <c r="C87">
        <v>14</v>
      </c>
      <c r="D87">
        <v>5</v>
      </c>
      <c r="E87">
        <v>131</v>
      </c>
      <c r="F87" t="s">
        <v>140</v>
      </c>
      <c r="G87" t="s">
        <v>108</v>
      </c>
      <c r="H87">
        <v>6</v>
      </c>
      <c r="I87" s="12">
        <v>8.0863773148148153E-3</v>
      </c>
      <c r="J87" t="s">
        <v>52</v>
      </c>
      <c r="K87" t="s">
        <v>52</v>
      </c>
      <c r="L87">
        <v>61.832000000000001</v>
      </c>
      <c r="M87" s="12">
        <v>1.2656944444444445E-3</v>
      </c>
      <c r="N87">
        <v>65.84</v>
      </c>
      <c r="O87">
        <v>2</v>
      </c>
      <c r="P87" t="s">
        <v>142</v>
      </c>
      <c r="Q87" t="s">
        <v>203</v>
      </c>
      <c r="R87"/>
      <c r="S87">
        <f>VLOOKUP(D87,'Points and Classes'!A:B,2,FALSE)</f>
        <v>22</v>
      </c>
      <c r="T87" s="8" t="str">
        <f>_xlfn.IFNA(VLOOKUP(G87,'Points and Classes'!D:E,2,FALSE),"")</f>
        <v>Deseret Dash - Novice</v>
      </c>
      <c r="U87" s="8">
        <f>IF(T87="Sportsman",0,_xlfn.IFNA(VLOOKUP(D87,'Points and Classes'!A:B,2,FALSE),0))</f>
        <v>22</v>
      </c>
      <c r="V87" s="8">
        <f>_xlfn.IFNA(VLOOKUP(T87&amp;F87,'By Class Overall'!A:F,6,FALSE),0)</f>
        <v>30</v>
      </c>
      <c r="W87" s="8">
        <f>_xlfn.IFNA(VLOOKUP(T87&amp;F87,'By Class Overall'!A:G,7,FALSE),0)</f>
        <v>16</v>
      </c>
      <c r="X87" s="8" t="b">
        <f t="shared" si="1"/>
        <v>1</v>
      </c>
    </row>
    <row r="88" spans="1:24" x14ac:dyDescent="0.25">
      <c r="A88" s="10">
        <v>1</v>
      </c>
      <c r="B88" s="11" t="s">
        <v>12</v>
      </c>
      <c r="C88">
        <v>15</v>
      </c>
      <c r="D88">
        <v>6</v>
      </c>
      <c r="E88">
        <v>333</v>
      </c>
      <c r="F88" t="s">
        <v>188</v>
      </c>
      <c r="G88" t="s">
        <v>108</v>
      </c>
      <c r="H88">
        <v>6</v>
      </c>
      <c r="I88" s="12">
        <v>8.3527662037037025E-3</v>
      </c>
      <c r="J88" t="s">
        <v>52</v>
      </c>
      <c r="K88">
        <v>23.015999999999998</v>
      </c>
      <c r="L88">
        <v>59.86</v>
      </c>
      <c r="M88" s="12">
        <v>1.290486111111111E-3</v>
      </c>
      <c r="N88">
        <v>64.575000000000003</v>
      </c>
      <c r="O88">
        <v>4</v>
      </c>
      <c r="P88" t="s">
        <v>14</v>
      </c>
      <c r="Q88" t="s">
        <v>58</v>
      </c>
      <c r="R88"/>
      <c r="S88">
        <f>VLOOKUP(D88,'Points and Classes'!A:B,2,FALSE)</f>
        <v>20</v>
      </c>
      <c r="T88" s="8" t="str">
        <f>_xlfn.IFNA(VLOOKUP(G88,'Points and Classes'!D:E,2,FALSE),"")</f>
        <v>Deseret Dash - Novice</v>
      </c>
      <c r="U88" s="8">
        <f>IF(T88="Sportsman",0,_xlfn.IFNA(VLOOKUP(D88,'Points and Classes'!A:B,2,FALSE),0))</f>
        <v>20</v>
      </c>
      <c r="V88" s="8">
        <f>_xlfn.IFNA(VLOOKUP(T88&amp;F88,'By Class Overall'!A:F,6,FALSE),0)</f>
        <v>25</v>
      </c>
      <c r="W88" s="8">
        <f>_xlfn.IFNA(VLOOKUP(T88&amp;F88,'By Class Overall'!A:G,7,FALSE),0)</f>
        <v>17</v>
      </c>
      <c r="X88" s="8" t="b">
        <f t="shared" si="1"/>
        <v>1</v>
      </c>
    </row>
    <row r="89" spans="1:24" x14ac:dyDescent="0.25">
      <c r="A89" s="10">
        <v>1</v>
      </c>
      <c r="B89" s="11" t="s">
        <v>12</v>
      </c>
      <c r="C89">
        <v>16</v>
      </c>
      <c r="D89">
        <v>7</v>
      </c>
      <c r="E89">
        <v>913</v>
      </c>
      <c r="F89" t="s">
        <v>182</v>
      </c>
      <c r="G89" t="s">
        <v>108</v>
      </c>
      <c r="H89">
        <v>6</v>
      </c>
      <c r="I89" s="12">
        <v>8.3895717592592598E-3</v>
      </c>
      <c r="J89" t="s">
        <v>52</v>
      </c>
      <c r="K89">
        <v>3.18</v>
      </c>
      <c r="L89">
        <v>59.597999999999999</v>
      </c>
      <c r="M89" s="12">
        <v>1.3747685185185184E-3</v>
      </c>
      <c r="N89">
        <v>60.616</v>
      </c>
      <c r="O89">
        <v>6</v>
      </c>
      <c r="P89" t="s">
        <v>183</v>
      </c>
      <c r="Q89" t="s">
        <v>29</v>
      </c>
      <c r="R89"/>
      <c r="S89">
        <f>VLOOKUP(D89,'Points and Classes'!A:B,2,FALSE)</f>
        <v>18</v>
      </c>
      <c r="T89" s="8" t="str">
        <f>_xlfn.IFNA(VLOOKUP(G89,'Points and Classes'!D:E,2,FALSE),"")</f>
        <v>Deseret Dash - Novice</v>
      </c>
      <c r="U89" s="8">
        <f>IF(T89="Sportsman",0,_xlfn.IFNA(VLOOKUP(D89,'Points and Classes'!A:B,2,FALSE),0))</f>
        <v>18</v>
      </c>
      <c r="V89" s="8">
        <f>_xlfn.IFNA(VLOOKUP(T89&amp;F89,'By Class Overall'!A:F,6,FALSE),0)</f>
        <v>24</v>
      </c>
      <c r="W89" s="8">
        <f>_xlfn.IFNA(VLOOKUP(T89&amp;F89,'By Class Overall'!A:G,7,FALSE),0)</f>
        <v>19</v>
      </c>
      <c r="X89" s="8" t="b">
        <f t="shared" si="1"/>
        <v>1</v>
      </c>
    </row>
    <row r="90" spans="1:24" x14ac:dyDescent="0.25">
      <c r="A90" s="10">
        <v>1</v>
      </c>
      <c r="B90" s="11" t="s">
        <v>12</v>
      </c>
      <c r="C90">
        <v>17</v>
      </c>
      <c r="D90">
        <v>8</v>
      </c>
      <c r="E90">
        <v>171</v>
      </c>
      <c r="F90" t="s">
        <v>215</v>
      </c>
      <c r="G90" t="s">
        <v>108</v>
      </c>
      <c r="H90">
        <v>6</v>
      </c>
      <c r="I90" s="12">
        <v>8.4764814814814824E-3</v>
      </c>
      <c r="J90" t="s">
        <v>52</v>
      </c>
      <c r="K90">
        <v>7.5090000000000003</v>
      </c>
      <c r="L90">
        <v>58.987000000000002</v>
      </c>
      <c r="M90" s="12">
        <v>1.3746527777777778E-3</v>
      </c>
      <c r="N90">
        <v>60.621000000000002</v>
      </c>
      <c r="O90">
        <v>5</v>
      </c>
      <c r="P90" t="s">
        <v>65</v>
      </c>
      <c r="Q90" t="s">
        <v>55</v>
      </c>
      <c r="R90"/>
      <c r="S90">
        <f>VLOOKUP(D90,'Points and Classes'!A:B,2,FALSE)</f>
        <v>16</v>
      </c>
      <c r="T90" s="8" t="str">
        <f>_xlfn.IFNA(VLOOKUP(G90,'Points and Classes'!D:E,2,FALSE),"")</f>
        <v>Deseret Dash - Novice</v>
      </c>
      <c r="U90" s="8">
        <f>IF(T90="Sportsman",0,_xlfn.IFNA(VLOOKUP(D90,'Points and Classes'!A:B,2,FALSE),0))</f>
        <v>16</v>
      </c>
      <c r="V90" s="8">
        <f>_xlfn.IFNA(VLOOKUP(T90&amp;F90,'By Class Overall'!A:F,6,FALSE),0)</f>
        <v>21</v>
      </c>
      <c r="W90" s="8">
        <f>_xlfn.IFNA(VLOOKUP(T90&amp;F90,'By Class Overall'!A:G,7,FALSE),0)</f>
        <v>23</v>
      </c>
      <c r="X90" s="8" t="b">
        <f t="shared" si="1"/>
        <v>1</v>
      </c>
    </row>
    <row r="91" spans="1:24" x14ac:dyDescent="0.25">
      <c r="A91" s="10">
        <v>1</v>
      </c>
      <c r="B91" s="11" t="s">
        <v>12</v>
      </c>
      <c r="C91" t="s">
        <v>125</v>
      </c>
      <c r="D91" t="s">
        <v>125</v>
      </c>
      <c r="E91">
        <v>757</v>
      </c>
      <c r="F91" t="s">
        <v>205</v>
      </c>
      <c r="G91" t="s">
        <v>108</v>
      </c>
      <c r="H91">
        <v>2</v>
      </c>
      <c r="I91" s="12">
        <v>3.2756250000000003E-3</v>
      </c>
      <c r="J91" t="s">
        <v>125</v>
      </c>
      <c r="K91"/>
      <c r="L91">
        <v>50.881</v>
      </c>
      <c r="M91" s="12">
        <v>1.3516898148148149E-3</v>
      </c>
      <c r="N91">
        <v>61.651000000000003</v>
      </c>
      <c r="O91">
        <v>1</v>
      </c>
      <c r="P91" t="s">
        <v>18</v>
      </c>
      <c r="Q91" t="s">
        <v>206</v>
      </c>
      <c r="R91"/>
      <c r="S91">
        <v>0</v>
      </c>
      <c r="T91" s="8" t="str">
        <f>_xlfn.IFNA(VLOOKUP(G91,'Points and Classes'!D:E,2,FALSE),"")</f>
        <v>Deseret Dash - Novice</v>
      </c>
      <c r="U91" s="8">
        <f>IF(T91="Sportsman",0,_xlfn.IFNA(VLOOKUP(D91,'Points and Classes'!A:B,2,FALSE),0))</f>
        <v>0</v>
      </c>
      <c r="V91" s="8">
        <f>_xlfn.IFNA(VLOOKUP(T91&amp;F91,'By Class Overall'!A:F,6,FALSE),0)</f>
        <v>87</v>
      </c>
      <c r="W91" s="8">
        <f>_xlfn.IFNA(VLOOKUP(T91&amp;F91,'By Class Overall'!A:G,7,FALSE),0)</f>
        <v>4</v>
      </c>
      <c r="X91" s="8" t="b">
        <f t="shared" si="1"/>
        <v>1</v>
      </c>
    </row>
    <row r="92" spans="1:24" x14ac:dyDescent="0.25">
      <c r="A92" s="10">
        <v>1</v>
      </c>
      <c r="B92" s="11" t="s">
        <v>12</v>
      </c>
      <c r="C92" t="s">
        <v>125</v>
      </c>
      <c r="D92" t="s">
        <v>125</v>
      </c>
      <c r="E92">
        <v>901</v>
      </c>
      <c r="F92" t="s">
        <v>173</v>
      </c>
      <c r="G92" t="s">
        <v>108</v>
      </c>
      <c r="H92">
        <v>1</v>
      </c>
      <c r="I92" s="12">
        <v>1.9179976851851851E-3</v>
      </c>
      <c r="J92" t="s">
        <v>125</v>
      </c>
      <c r="K92"/>
      <c r="L92">
        <v>43.448</v>
      </c>
      <c r="N92" t="s">
        <v>186</v>
      </c>
      <c r="O92">
        <v>0</v>
      </c>
      <c r="P92" t="s">
        <v>174</v>
      </c>
      <c r="Q92" t="s">
        <v>175</v>
      </c>
      <c r="R92"/>
      <c r="S92">
        <v>0</v>
      </c>
      <c r="T92" s="8" t="str">
        <f>_xlfn.IFNA(VLOOKUP(G92,'Points and Classes'!D:E,2,FALSE),"")</f>
        <v>Deseret Dash - Novice</v>
      </c>
      <c r="U92" s="8">
        <f>IF(T92="Sportsman",0,_xlfn.IFNA(VLOOKUP(D92,'Points and Classes'!A:B,2,FALSE),0))</f>
        <v>0</v>
      </c>
      <c r="V92" s="8">
        <f>_xlfn.IFNA(VLOOKUP(T92&amp;F92,'By Class Overall'!A:F,6,FALSE),0)</f>
        <v>25</v>
      </c>
      <c r="W92" s="8">
        <f>_xlfn.IFNA(VLOOKUP(T92&amp;F92,'By Class Overall'!A:G,7,FALSE),0)</f>
        <v>17</v>
      </c>
      <c r="X92" s="8" t="b">
        <f t="shared" si="1"/>
        <v>1</v>
      </c>
    </row>
    <row r="93" spans="1:24" x14ac:dyDescent="0.25">
      <c r="A93" s="10">
        <v>1</v>
      </c>
      <c r="B93" s="11" t="s">
        <v>12</v>
      </c>
      <c r="C93" t="s">
        <v>34</v>
      </c>
      <c r="D93" t="s">
        <v>34</v>
      </c>
      <c r="E93">
        <v>120</v>
      </c>
      <c r="F93" t="s">
        <v>162</v>
      </c>
      <c r="G93" t="s">
        <v>108</v>
      </c>
      <c r="H93"/>
      <c r="I93">
        <v>2.9249999999999998</v>
      </c>
      <c r="J93" t="s">
        <v>34</v>
      </c>
      <c r="K93"/>
      <c r="L93" t="s">
        <v>186</v>
      </c>
      <c r="N93" t="s">
        <v>186</v>
      </c>
      <c r="O93">
        <v>0</v>
      </c>
      <c r="P93" t="s">
        <v>124</v>
      </c>
      <c r="Q93" t="s">
        <v>163</v>
      </c>
      <c r="R93"/>
      <c r="S93">
        <f>VLOOKUP(D93,'Points and Classes'!A:B,2,FALSE)</f>
        <v>0</v>
      </c>
      <c r="T93" s="8" t="str">
        <f>_xlfn.IFNA(VLOOKUP(G93,'Points and Classes'!D:E,2,FALSE),"")</f>
        <v>Deseret Dash - Novice</v>
      </c>
      <c r="U93" s="8">
        <f>IF(T93="Sportsman",0,_xlfn.IFNA(VLOOKUP(D93,'Points and Classes'!A:B,2,FALSE),0))</f>
        <v>0</v>
      </c>
      <c r="V93" s="8">
        <f>_xlfn.IFNA(VLOOKUP(T93&amp;F93,'By Class Overall'!A:F,6,FALSE),0)</f>
        <v>172</v>
      </c>
      <c r="W93" s="8">
        <f>_xlfn.IFNA(VLOOKUP(T93&amp;F93,'By Class Overall'!A:G,7,FALSE),0)</f>
        <v>1</v>
      </c>
      <c r="X93" s="8" t="b">
        <f t="shared" si="1"/>
        <v>1</v>
      </c>
    </row>
    <row r="94" spans="1:24" x14ac:dyDescent="0.25">
      <c r="A94" s="10">
        <v>1</v>
      </c>
      <c r="B94" s="11" t="s">
        <v>12</v>
      </c>
      <c r="C94" t="s">
        <v>34</v>
      </c>
      <c r="D94" t="s">
        <v>34</v>
      </c>
      <c r="E94">
        <v>746</v>
      </c>
      <c r="F94" t="s">
        <v>21</v>
      </c>
      <c r="G94" t="s">
        <v>108</v>
      </c>
      <c r="H94"/>
      <c r="I94"/>
      <c r="J94" t="s">
        <v>34</v>
      </c>
      <c r="K94"/>
      <c r="L94" t="s">
        <v>186</v>
      </c>
      <c r="N94" t="s">
        <v>186</v>
      </c>
      <c r="O94">
        <v>0</v>
      </c>
      <c r="P94" t="s">
        <v>202</v>
      </c>
      <c r="Q94" t="s">
        <v>23</v>
      </c>
      <c r="R94"/>
      <c r="S94">
        <f>VLOOKUP(D94,'Points and Classes'!A:B,2,FALSE)</f>
        <v>0</v>
      </c>
      <c r="T94" s="8" t="str">
        <f>_xlfn.IFNA(VLOOKUP(G94,'Points and Classes'!D:E,2,FALSE),"")</f>
        <v>Deseret Dash - Novice</v>
      </c>
      <c r="U94" s="8">
        <f>IF(T94="Sportsman",0,_xlfn.IFNA(VLOOKUP(D94,'Points and Classes'!A:B,2,FALSE),0))</f>
        <v>0</v>
      </c>
      <c r="V94" s="8">
        <f>_xlfn.IFNA(VLOOKUP(T94&amp;F94,'By Class Overall'!A:F,6,FALSE),0)</f>
        <v>0</v>
      </c>
      <c r="W94" s="8">
        <f>_xlfn.IFNA(VLOOKUP(T94&amp;F94,'By Class Overall'!A:G,7,FALSE),0)</f>
        <v>0</v>
      </c>
      <c r="X94" s="8" t="b">
        <f t="shared" si="1"/>
        <v>1</v>
      </c>
    </row>
    <row r="95" spans="1:24" x14ac:dyDescent="0.25">
      <c r="A95" s="10">
        <v>1</v>
      </c>
      <c r="B95" s="11" t="s">
        <v>12</v>
      </c>
      <c r="C95" t="s">
        <v>34</v>
      </c>
      <c r="D95" t="s">
        <v>34</v>
      </c>
      <c r="E95">
        <v>240</v>
      </c>
      <c r="F95" t="s">
        <v>283</v>
      </c>
      <c r="G95" t="s">
        <v>108</v>
      </c>
      <c r="H95"/>
      <c r="I95"/>
      <c r="J95" t="s">
        <v>34</v>
      </c>
      <c r="K95"/>
      <c r="L95" t="s">
        <v>186</v>
      </c>
      <c r="N95" t="s">
        <v>186</v>
      </c>
      <c r="O95">
        <v>0</v>
      </c>
      <c r="P95" t="s">
        <v>27</v>
      </c>
      <c r="Q95" t="s">
        <v>185</v>
      </c>
      <c r="R95"/>
      <c r="S95">
        <f>VLOOKUP(D95,'Points and Classes'!A:B,2,FALSE)</f>
        <v>0</v>
      </c>
      <c r="T95" s="8" t="str">
        <f>_xlfn.IFNA(VLOOKUP(G95,'Points and Classes'!D:E,2,FALSE),"")</f>
        <v>Deseret Dash - Novice</v>
      </c>
      <c r="U95" s="8">
        <f>IF(T95="Sportsman",0,_xlfn.IFNA(VLOOKUP(D95,'Points and Classes'!A:B,2,FALSE),0))</f>
        <v>0</v>
      </c>
      <c r="V95" s="8">
        <f>_xlfn.IFNA(VLOOKUP(T95&amp;F95,'By Class Overall'!A:F,6,FALSE),0)</f>
        <v>2</v>
      </c>
      <c r="W95" s="8">
        <f>_xlfn.IFNA(VLOOKUP(T95&amp;F95,'By Class Overall'!A:G,7,FALSE),0)</f>
        <v>33</v>
      </c>
      <c r="X95" s="8" t="b">
        <f t="shared" si="1"/>
        <v>1</v>
      </c>
    </row>
    <row r="96" spans="1:24" x14ac:dyDescent="0.25">
      <c r="A96" s="10">
        <v>1</v>
      </c>
      <c r="B96" s="11" t="s">
        <v>12</v>
      </c>
      <c r="C96" t="s">
        <v>34</v>
      </c>
      <c r="D96" t="s">
        <v>34</v>
      </c>
      <c r="E96">
        <v>805</v>
      </c>
      <c r="F96" t="s">
        <v>37</v>
      </c>
      <c r="G96" t="s">
        <v>108</v>
      </c>
      <c r="H96"/>
      <c r="I96"/>
      <c r="J96" t="s">
        <v>34</v>
      </c>
      <c r="K96"/>
      <c r="L96" t="s">
        <v>186</v>
      </c>
      <c r="N96" t="s">
        <v>186</v>
      </c>
      <c r="O96">
        <v>0</v>
      </c>
      <c r="P96" t="s">
        <v>38</v>
      </c>
      <c r="Q96" t="s">
        <v>28</v>
      </c>
      <c r="R96"/>
      <c r="S96">
        <f>VLOOKUP(D96,'Points and Classes'!A:B,2,FALSE)</f>
        <v>0</v>
      </c>
      <c r="T96" s="8" t="str">
        <f>_xlfn.IFNA(VLOOKUP(G96,'Points and Classes'!D:E,2,FALSE),"")</f>
        <v>Deseret Dash - Novice</v>
      </c>
      <c r="U96" s="8">
        <f>IF(T96="Sportsman",0,_xlfn.IFNA(VLOOKUP(D96,'Points and Classes'!A:B,2,FALSE),0))</f>
        <v>0</v>
      </c>
      <c r="V96" s="8">
        <f>_xlfn.IFNA(VLOOKUP(T96&amp;F96,'By Class Overall'!A:F,6,FALSE),0)</f>
        <v>43</v>
      </c>
      <c r="W96" s="8">
        <f>_xlfn.IFNA(VLOOKUP(T96&amp;F96,'By Class Overall'!A:G,7,FALSE),0)</f>
        <v>10</v>
      </c>
      <c r="X96" s="8" t="b">
        <f t="shared" si="1"/>
        <v>1</v>
      </c>
    </row>
    <row r="97" spans="1:24" x14ac:dyDescent="0.25">
      <c r="A97" s="10">
        <v>1</v>
      </c>
      <c r="B97" s="11" t="s">
        <v>12</v>
      </c>
      <c r="C97" t="s">
        <v>34</v>
      </c>
      <c r="D97" t="s">
        <v>34</v>
      </c>
      <c r="E97">
        <v>199</v>
      </c>
      <c r="F97" t="s">
        <v>170</v>
      </c>
      <c r="G97" t="s">
        <v>108</v>
      </c>
      <c r="H97"/>
      <c r="I97"/>
      <c r="J97" t="s">
        <v>34</v>
      </c>
      <c r="K97"/>
      <c r="L97" t="s">
        <v>186</v>
      </c>
      <c r="N97" t="s">
        <v>186</v>
      </c>
      <c r="O97">
        <v>0</v>
      </c>
      <c r="P97" t="s">
        <v>171</v>
      </c>
      <c r="Q97" t="s">
        <v>172</v>
      </c>
      <c r="R97"/>
      <c r="S97">
        <f>VLOOKUP(D97,'Points and Classes'!A:B,2,FALSE)</f>
        <v>0</v>
      </c>
      <c r="T97" s="8" t="str">
        <f>_xlfn.IFNA(VLOOKUP(G97,'Points and Classes'!D:E,2,FALSE),"")</f>
        <v>Deseret Dash - Novice</v>
      </c>
      <c r="U97" s="8">
        <f>IF(T97="Sportsman",0,_xlfn.IFNA(VLOOKUP(D97,'Points and Classes'!A:B,2,FALSE),0))</f>
        <v>0</v>
      </c>
      <c r="V97" s="8">
        <f>_xlfn.IFNA(VLOOKUP(T97&amp;F97,'By Class Overall'!A:F,6,FALSE),0)</f>
        <v>4</v>
      </c>
      <c r="W97" s="8">
        <f>_xlfn.IFNA(VLOOKUP(T97&amp;F97,'By Class Overall'!A:G,7,FALSE),0)</f>
        <v>31</v>
      </c>
      <c r="X97" s="8" t="b">
        <f t="shared" si="1"/>
        <v>1</v>
      </c>
    </row>
    <row r="98" spans="1:24" x14ac:dyDescent="0.25">
      <c r="A98" s="10">
        <v>1</v>
      </c>
      <c r="B98" s="11" t="s">
        <v>12</v>
      </c>
      <c r="C98" t="s">
        <v>34</v>
      </c>
      <c r="D98" t="s">
        <v>34</v>
      </c>
      <c r="E98">
        <v>442</v>
      </c>
      <c r="F98" t="s">
        <v>137</v>
      </c>
      <c r="G98" t="s">
        <v>108</v>
      </c>
      <c r="H98"/>
      <c r="I98"/>
      <c r="J98" t="s">
        <v>34</v>
      </c>
      <c r="K98"/>
      <c r="L98" t="s">
        <v>186</v>
      </c>
      <c r="N98" t="s">
        <v>186</v>
      </c>
      <c r="O98">
        <v>0</v>
      </c>
      <c r="P98" t="s">
        <v>14</v>
      </c>
      <c r="Q98" t="s">
        <v>47</v>
      </c>
      <c r="R98"/>
      <c r="S98">
        <f>VLOOKUP(D98,'Points and Classes'!A:B,2,FALSE)</f>
        <v>0</v>
      </c>
      <c r="T98" s="8" t="str">
        <f>_xlfn.IFNA(VLOOKUP(G98,'Points and Classes'!D:E,2,FALSE),"")</f>
        <v>Deseret Dash - Novice</v>
      </c>
      <c r="U98" s="8">
        <f>IF(T98="Sportsman",0,_xlfn.IFNA(VLOOKUP(D98,'Points and Classes'!A:B,2,FALSE),0))</f>
        <v>0</v>
      </c>
      <c r="V98" s="8">
        <f>_xlfn.IFNA(VLOOKUP(T98&amp;F98,'By Class Overall'!A:F,6,FALSE),0)</f>
        <v>24</v>
      </c>
      <c r="W98" s="8">
        <f>_xlfn.IFNA(VLOOKUP(T98&amp;F98,'By Class Overall'!A:G,7,FALSE),0)</f>
        <v>19</v>
      </c>
      <c r="X98" s="8" t="b">
        <f t="shared" si="1"/>
        <v>1</v>
      </c>
    </row>
    <row r="99" spans="1:24" x14ac:dyDescent="0.25">
      <c r="A99" s="10">
        <v>1</v>
      </c>
      <c r="B99" s="11" t="s">
        <v>12</v>
      </c>
      <c r="C99" t="s">
        <v>34</v>
      </c>
      <c r="D99" t="s">
        <v>34</v>
      </c>
      <c r="E99">
        <v>919</v>
      </c>
      <c r="F99" t="s">
        <v>160</v>
      </c>
      <c r="G99" t="s">
        <v>108</v>
      </c>
      <c r="H99"/>
      <c r="I99"/>
      <c r="J99" t="s">
        <v>34</v>
      </c>
      <c r="K99"/>
      <c r="L99" t="s">
        <v>186</v>
      </c>
      <c r="N99" t="s">
        <v>186</v>
      </c>
      <c r="O99">
        <v>0</v>
      </c>
      <c r="P99" t="s">
        <v>27</v>
      </c>
      <c r="Q99"/>
      <c r="R99"/>
      <c r="S99">
        <f>VLOOKUP(D99,'Points and Classes'!A:B,2,FALSE)</f>
        <v>0</v>
      </c>
      <c r="T99" s="8" t="str">
        <f>_xlfn.IFNA(VLOOKUP(G99,'Points and Classes'!D:E,2,FALSE),"")</f>
        <v>Deseret Dash - Novice</v>
      </c>
      <c r="U99" s="8">
        <f>IF(T99="Sportsman",0,_xlfn.IFNA(VLOOKUP(D99,'Points and Classes'!A:B,2,FALSE),0))</f>
        <v>0</v>
      </c>
      <c r="V99" s="8">
        <f>_xlfn.IFNA(VLOOKUP(T99&amp;F99,'By Class Overall'!A:F,6,FALSE),0)</f>
        <v>22</v>
      </c>
      <c r="W99" s="8">
        <f>_xlfn.IFNA(VLOOKUP(T99&amp;F99,'By Class Overall'!A:G,7,FALSE),0)</f>
        <v>21</v>
      </c>
      <c r="X99" s="8" t="b">
        <f t="shared" si="1"/>
        <v>1</v>
      </c>
    </row>
    <row r="100" spans="1:24" x14ac:dyDescent="0.25">
      <c r="A100" s="10">
        <v>1</v>
      </c>
      <c r="B100" s="11" t="s">
        <v>12</v>
      </c>
      <c r="C100" t="s">
        <v>34</v>
      </c>
      <c r="D100" t="s">
        <v>34</v>
      </c>
      <c r="E100">
        <v>327</v>
      </c>
      <c r="F100" t="s">
        <v>176</v>
      </c>
      <c r="G100" t="s">
        <v>108</v>
      </c>
      <c r="H100"/>
      <c r="I100"/>
      <c r="J100" t="s">
        <v>34</v>
      </c>
      <c r="K100"/>
      <c r="L100" t="s">
        <v>186</v>
      </c>
      <c r="N100" t="s">
        <v>186</v>
      </c>
      <c r="O100">
        <v>0</v>
      </c>
      <c r="P100" t="s">
        <v>14</v>
      </c>
      <c r="Q100" t="s">
        <v>177</v>
      </c>
      <c r="R100"/>
      <c r="S100">
        <f>VLOOKUP(D100,'Points and Classes'!A:B,2,FALSE)</f>
        <v>0</v>
      </c>
      <c r="T100" s="8" t="str">
        <f>_xlfn.IFNA(VLOOKUP(G100,'Points and Classes'!D:E,2,FALSE),"")</f>
        <v>Deseret Dash - Novice</v>
      </c>
      <c r="U100" s="8">
        <f>IF(T100="Sportsman",0,_xlfn.IFNA(VLOOKUP(D100,'Points and Classes'!A:B,2,FALSE),0))</f>
        <v>0</v>
      </c>
      <c r="V100" s="8">
        <f>_xlfn.IFNA(VLOOKUP(T100&amp;F100,'By Class Overall'!A:F,6,FALSE),0)</f>
        <v>35</v>
      </c>
      <c r="W100" s="8">
        <f>_xlfn.IFNA(VLOOKUP(T100&amp;F100,'By Class Overall'!A:G,7,FALSE),0)</f>
        <v>15</v>
      </c>
      <c r="X100" s="8" t="b">
        <f t="shared" si="1"/>
        <v>1</v>
      </c>
    </row>
    <row r="101" spans="1:24" x14ac:dyDescent="0.25">
      <c r="A101" s="10">
        <v>1</v>
      </c>
      <c r="B101" s="11" t="s">
        <v>12</v>
      </c>
      <c r="C101" t="s">
        <v>34</v>
      </c>
      <c r="D101" t="s">
        <v>34</v>
      </c>
      <c r="E101">
        <v>187</v>
      </c>
      <c r="F101" t="s">
        <v>178</v>
      </c>
      <c r="G101" t="s">
        <v>108</v>
      </c>
      <c r="H101"/>
      <c r="I101"/>
      <c r="J101" t="s">
        <v>34</v>
      </c>
      <c r="K101"/>
      <c r="L101" t="s">
        <v>186</v>
      </c>
      <c r="N101" t="s">
        <v>186</v>
      </c>
      <c r="O101">
        <v>0</v>
      </c>
      <c r="P101" t="s">
        <v>35</v>
      </c>
      <c r="Q101" t="s">
        <v>179</v>
      </c>
      <c r="R101"/>
      <c r="S101">
        <f>VLOOKUP(D101,'Points and Classes'!A:B,2,FALSE)</f>
        <v>0</v>
      </c>
      <c r="T101" s="8" t="str">
        <f>_xlfn.IFNA(VLOOKUP(G101,'Points and Classes'!D:E,2,FALSE),"")</f>
        <v>Deseret Dash - Novice</v>
      </c>
      <c r="U101" s="8">
        <f>IF(T101="Sportsman",0,_xlfn.IFNA(VLOOKUP(D101,'Points and Classes'!A:B,2,FALSE),0))</f>
        <v>0</v>
      </c>
      <c r="V101" s="8">
        <f>_xlfn.IFNA(VLOOKUP(T101&amp;F101,'By Class Overall'!A:F,6,FALSE),0)</f>
        <v>3</v>
      </c>
      <c r="W101" s="8">
        <f>_xlfn.IFNA(VLOOKUP(T101&amp;F101,'By Class Overall'!A:G,7,FALSE),0)</f>
        <v>32</v>
      </c>
      <c r="X101" s="8" t="b">
        <f t="shared" si="1"/>
        <v>1</v>
      </c>
    </row>
    <row r="102" spans="1:24" x14ac:dyDescent="0.25">
      <c r="A102" s="10">
        <v>1</v>
      </c>
      <c r="B102" s="11" t="s">
        <v>12</v>
      </c>
      <c r="C102" t="s">
        <v>34</v>
      </c>
      <c r="D102" t="s">
        <v>34</v>
      </c>
      <c r="E102">
        <v>416</v>
      </c>
      <c r="F102" t="s">
        <v>155</v>
      </c>
      <c r="G102" t="s">
        <v>108</v>
      </c>
      <c r="H102"/>
      <c r="I102"/>
      <c r="J102" t="s">
        <v>34</v>
      </c>
      <c r="K102"/>
      <c r="L102" t="s">
        <v>186</v>
      </c>
      <c r="N102" t="s">
        <v>186</v>
      </c>
      <c r="O102">
        <v>0</v>
      </c>
      <c r="P102" t="s">
        <v>156</v>
      </c>
      <c r="Q102" t="s">
        <v>157</v>
      </c>
      <c r="R102"/>
      <c r="S102">
        <f>VLOOKUP(D102,'Points and Classes'!A:B,2,FALSE)</f>
        <v>0</v>
      </c>
      <c r="T102" s="8" t="str">
        <f>_xlfn.IFNA(VLOOKUP(G102,'Points and Classes'!D:E,2,FALSE),"")</f>
        <v>Deseret Dash - Novice</v>
      </c>
      <c r="U102" s="8">
        <f>IF(T102="Sportsman",0,_xlfn.IFNA(VLOOKUP(D102,'Points and Classes'!A:B,2,FALSE),0))</f>
        <v>0</v>
      </c>
      <c r="V102" s="8">
        <f>_xlfn.IFNA(VLOOKUP(T102&amp;F102,'By Class Overall'!A:F,6,FALSE),0)</f>
        <v>82</v>
      </c>
      <c r="W102" s="8">
        <f>_xlfn.IFNA(VLOOKUP(T102&amp;F102,'By Class Overall'!A:G,7,FALSE),0)</f>
        <v>5</v>
      </c>
      <c r="X102" s="8" t="b">
        <f t="shared" si="1"/>
        <v>1</v>
      </c>
    </row>
    <row r="103" spans="1:24" x14ac:dyDescent="0.25">
      <c r="A103" s="10">
        <v>1</v>
      </c>
      <c r="B103" s="11" t="s">
        <v>12</v>
      </c>
      <c r="C103" t="s">
        <v>34</v>
      </c>
      <c r="D103" t="s">
        <v>34</v>
      </c>
      <c r="E103">
        <v>238</v>
      </c>
      <c r="F103" t="s">
        <v>204</v>
      </c>
      <c r="G103" t="s">
        <v>108</v>
      </c>
      <c r="H103"/>
      <c r="I103"/>
      <c r="J103" t="s">
        <v>34</v>
      </c>
      <c r="K103"/>
      <c r="L103" t="s">
        <v>186</v>
      </c>
      <c r="N103" t="s">
        <v>186</v>
      </c>
      <c r="O103">
        <v>0</v>
      </c>
      <c r="P103" t="s">
        <v>14</v>
      </c>
      <c r="Q103" t="s">
        <v>154</v>
      </c>
      <c r="R103"/>
      <c r="S103">
        <f>VLOOKUP(D103,'Points and Classes'!A:B,2,FALSE)</f>
        <v>0</v>
      </c>
      <c r="T103" s="8" t="str">
        <f>_xlfn.IFNA(VLOOKUP(G103,'Points and Classes'!D:E,2,FALSE),"")</f>
        <v>Deseret Dash - Novice</v>
      </c>
      <c r="U103" s="8">
        <f>IF(T103="Sportsman",0,_xlfn.IFNA(VLOOKUP(D103,'Points and Classes'!A:B,2,FALSE),0))</f>
        <v>0</v>
      </c>
      <c r="V103" s="8">
        <f>_xlfn.IFNA(VLOOKUP(T103&amp;F103,'By Class Overall'!A:F,6,FALSE),0)</f>
        <v>14</v>
      </c>
      <c r="W103" s="8">
        <f>_xlfn.IFNA(VLOOKUP(T103&amp;F103,'By Class Overall'!A:G,7,FALSE),0)</f>
        <v>26</v>
      </c>
      <c r="X103" s="8" t="b">
        <f t="shared" si="1"/>
        <v>1</v>
      </c>
    </row>
    <row r="104" spans="1:24" x14ac:dyDescent="0.25">
      <c r="A104" s="10">
        <v>1</v>
      </c>
      <c r="B104" s="11" t="s">
        <v>12</v>
      </c>
      <c r="C104" t="s">
        <v>34</v>
      </c>
      <c r="D104" t="s">
        <v>34</v>
      </c>
      <c r="E104">
        <v>111</v>
      </c>
      <c r="F104" t="s">
        <v>167</v>
      </c>
      <c r="G104" t="s">
        <v>108</v>
      </c>
      <c r="H104"/>
      <c r="I104"/>
      <c r="J104" t="s">
        <v>34</v>
      </c>
      <c r="K104"/>
      <c r="L104" t="s">
        <v>186</v>
      </c>
      <c r="N104" t="s">
        <v>186</v>
      </c>
      <c r="O104">
        <v>0</v>
      </c>
      <c r="P104" t="s">
        <v>168</v>
      </c>
      <c r="Q104" t="s">
        <v>169</v>
      </c>
      <c r="R104"/>
      <c r="S104">
        <f>VLOOKUP(D104,'Points and Classes'!A:B,2,FALSE)</f>
        <v>0</v>
      </c>
      <c r="T104" s="8" t="str">
        <f>_xlfn.IFNA(VLOOKUP(G104,'Points and Classes'!D:E,2,FALSE),"")</f>
        <v>Deseret Dash - Novice</v>
      </c>
      <c r="U104" s="8">
        <f>IF(T104="Sportsman",0,_xlfn.IFNA(VLOOKUP(D104,'Points and Classes'!A:B,2,FALSE),0))</f>
        <v>0</v>
      </c>
      <c r="V104" s="8">
        <f>_xlfn.IFNA(VLOOKUP(T104&amp;F104,'By Class Overall'!A:F,6,FALSE),0)</f>
        <v>0</v>
      </c>
      <c r="W104" s="8">
        <f>_xlfn.IFNA(VLOOKUP(T104&amp;F104,'By Class Overall'!A:G,7,FALSE),0)</f>
        <v>36</v>
      </c>
      <c r="X104" s="8" t="b">
        <f t="shared" si="1"/>
        <v>1</v>
      </c>
    </row>
    <row r="105" spans="1:24" x14ac:dyDescent="0.25">
      <c r="A105" s="10">
        <v>1</v>
      </c>
      <c r="B105" s="11" t="s">
        <v>12</v>
      </c>
      <c r="C105" t="s">
        <v>34</v>
      </c>
      <c r="D105" t="s">
        <v>34</v>
      </c>
      <c r="E105">
        <v>420</v>
      </c>
      <c r="F105" t="s">
        <v>184</v>
      </c>
      <c r="G105" t="s">
        <v>108</v>
      </c>
      <c r="H105"/>
      <c r="I105"/>
      <c r="J105" t="s">
        <v>34</v>
      </c>
      <c r="K105"/>
      <c r="L105" t="s">
        <v>186</v>
      </c>
      <c r="N105" t="s">
        <v>186</v>
      </c>
      <c r="O105">
        <v>0</v>
      </c>
      <c r="P105" t="s">
        <v>27</v>
      </c>
      <c r="Q105" t="s">
        <v>47</v>
      </c>
      <c r="R105"/>
      <c r="S105">
        <f>VLOOKUP(D105,'Points and Classes'!A:B,2,FALSE)</f>
        <v>0</v>
      </c>
      <c r="T105" s="8" t="str">
        <f>_xlfn.IFNA(VLOOKUP(G105,'Points and Classes'!D:E,2,FALSE),"")</f>
        <v>Deseret Dash - Novice</v>
      </c>
      <c r="U105" s="8">
        <f>IF(T105="Sportsman",0,_xlfn.IFNA(VLOOKUP(D105,'Points and Classes'!A:B,2,FALSE),0))</f>
        <v>0</v>
      </c>
      <c r="V105" s="8">
        <f>_xlfn.IFNA(VLOOKUP(T105&amp;F105,'By Class Overall'!A:F,6,FALSE),0)</f>
        <v>62</v>
      </c>
      <c r="W105" s="8">
        <f>_xlfn.IFNA(VLOOKUP(T105&amp;F105,'By Class Overall'!A:G,7,FALSE),0)</f>
        <v>7</v>
      </c>
      <c r="X105" s="8" t="b">
        <f t="shared" si="1"/>
        <v>1</v>
      </c>
    </row>
    <row r="106" spans="1:24" x14ac:dyDescent="0.25">
      <c r="A106" s="10">
        <v>1</v>
      </c>
      <c r="B106" s="11" t="s">
        <v>12</v>
      </c>
      <c r="C106" t="s">
        <v>34</v>
      </c>
      <c r="D106" t="s">
        <v>34</v>
      </c>
      <c r="E106">
        <v>250</v>
      </c>
      <c r="F106" t="s">
        <v>187</v>
      </c>
      <c r="G106" t="s">
        <v>108</v>
      </c>
      <c r="H106"/>
      <c r="I106"/>
      <c r="J106" t="s">
        <v>34</v>
      </c>
      <c r="K106"/>
      <c r="L106" t="s">
        <v>186</v>
      </c>
      <c r="N106" t="s">
        <v>186</v>
      </c>
      <c r="O106">
        <v>0</v>
      </c>
      <c r="P106" t="s">
        <v>131</v>
      </c>
      <c r="Q106" t="s">
        <v>177</v>
      </c>
      <c r="R106"/>
      <c r="S106">
        <f>VLOOKUP(D106,'Points and Classes'!A:B,2,FALSE)</f>
        <v>0</v>
      </c>
      <c r="T106" s="8" t="str">
        <f>_xlfn.IFNA(VLOOKUP(G106,'Points and Classes'!D:E,2,FALSE),"")</f>
        <v>Deseret Dash - Novice</v>
      </c>
      <c r="U106" s="8">
        <f>IF(T106="Sportsman",0,_xlfn.IFNA(VLOOKUP(D106,'Points and Classes'!A:B,2,FALSE),0))</f>
        <v>0</v>
      </c>
      <c r="V106" s="8">
        <f>_xlfn.IFNA(VLOOKUP(T106&amp;F106,'By Class Overall'!A:F,6,FALSE),0)</f>
        <v>22</v>
      </c>
      <c r="W106" s="8">
        <f>_xlfn.IFNA(VLOOKUP(T106&amp;F106,'By Class Overall'!A:G,7,FALSE),0)</f>
        <v>21</v>
      </c>
      <c r="X106" s="8" t="b">
        <f t="shared" si="1"/>
        <v>1</v>
      </c>
    </row>
    <row r="107" spans="1:24" x14ac:dyDescent="0.25">
      <c r="A107" s="10">
        <v>1</v>
      </c>
      <c r="B107" s="11" t="s">
        <v>12</v>
      </c>
      <c r="C107">
        <v>1</v>
      </c>
      <c r="D107">
        <v>1</v>
      </c>
      <c r="E107">
        <v>6</v>
      </c>
      <c r="F107" t="s">
        <v>119</v>
      </c>
      <c r="G107" t="s">
        <v>99</v>
      </c>
      <c r="H107">
        <v>7</v>
      </c>
      <c r="I107" s="12">
        <v>8.0210069444444452E-3</v>
      </c>
      <c r="J107"/>
      <c r="K107"/>
      <c r="L107">
        <v>72.725999999999999</v>
      </c>
      <c r="M107" s="12">
        <v>1.1250810185185185E-3</v>
      </c>
      <c r="N107">
        <v>74.069000000000003</v>
      </c>
      <c r="O107">
        <v>2</v>
      </c>
      <c r="P107" t="s">
        <v>141</v>
      </c>
      <c r="Q107" t="s">
        <v>132</v>
      </c>
      <c r="R107"/>
      <c r="S107">
        <f>VLOOKUP(D107,'Points and Classes'!A:B,2,FALSE)</f>
        <v>50</v>
      </c>
      <c r="T107" s="8" t="str">
        <f>_xlfn.IFNA(VLOOKUP(G107,'Points and Classes'!D:E,2,FALSE),"")</f>
        <v>Formula 40 - GTO</v>
      </c>
      <c r="U107" s="8">
        <f>IF(T107="Sportsman",0,_xlfn.IFNA(VLOOKUP(D107,'Points and Classes'!A:B,2,FALSE),0))</f>
        <v>50</v>
      </c>
      <c r="V107" s="8">
        <f>_xlfn.IFNA(VLOOKUP(T107&amp;F107,'By Class Overall'!A:F,6,FALSE),0)</f>
        <v>178</v>
      </c>
      <c r="W107" s="8">
        <f>_xlfn.IFNA(VLOOKUP(T107&amp;F107,'By Class Overall'!A:G,7,FALSE),0)</f>
        <v>2</v>
      </c>
      <c r="X107" s="8" t="b">
        <f t="shared" si="1"/>
        <v>1</v>
      </c>
    </row>
    <row r="108" spans="1:24" x14ac:dyDescent="0.25">
      <c r="A108" s="10">
        <v>1</v>
      </c>
      <c r="B108" s="11" t="s">
        <v>12</v>
      </c>
      <c r="C108">
        <v>2</v>
      </c>
      <c r="D108">
        <v>2</v>
      </c>
      <c r="E108">
        <v>96</v>
      </c>
      <c r="F108" t="s">
        <v>135</v>
      </c>
      <c r="G108" t="s">
        <v>99</v>
      </c>
      <c r="H108">
        <v>7</v>
      </c>
      <c r="I108" s="12">
        <v>8.1021296296296293E-3</v>
      </c>
      <c r="J108">
        <v>7.0090000000000003</v>
      </c>
      <c r="K108">
        <v>7.0090000000000003</v>
      </c>
      <c r="L108">
        <v>71.998000000000005</v>
      </c>
      <c r="M108" s="12">
        <v>1.1388194444444443E-3</v>
      </c>
      <c r="N108">
        <v>73.174999999999997</v>
      </c>
      <c r="O108">
        <v>4</v>
      </c>
      <c r="P108" t="s">
        <v>44</v>
      </c>
      <c r="Q108" t="s">
        <v>136</v>
      </c>
      <c r="R108"/>
      <c r="S108">
        <f>VLOOKUP(D108,'Points and Classes'!A:B,2,FALSE)</f>
        <v>40</v>
      </c>
      <c r="T108" s="8" t="str">
        <f>_xlfn.IFNA(VLOOKUP(G108,'Points and Classes'!D:E,2,FALSE),"")</f>
        <v>Formula 40 - GTO</v>
      </c>
      <c r="U108" s="8">
        <f>IF(T108="Sportsman",0,_xlfn.IFNA(VLOOKUP(D108,'Points and Classes'!A:B,2,FALSE),0))</f>
        <v>40</v>
      </c>
      <c r="V108" s="8">
        <f>_xlfn.IFNA(VLOOKUP(T108&amp;F108,'By Class Overall'!A:F,6,FALSE),0)</f>
        <v>116</v>
      </c>
      <c r="W108" s="8">
        <f>_xlfn.IFNA(VLOOKUP(T108&amp;F108,'By Class Overall'!A:G,7,FALSE),0)</f>
        <v>5</v>
      </c>
      <c r="X108" s="8" t="b">
        <f t="shared" si="1"/>
        <v>1</v>
      </c>
    </row>
    <row r="109" spans="1:24" x14ac:dyDescent="0.25">
      <c r="A109" s="10">
        <v>1</v>
      </c>
      <c r="B109" s="11" t="s">
        <v>12</v>
      </c>
      <c r="C109">
        <v>3</v>
      </c>
      <c r="D109">
        <v>3</v>
      </c>
      <c r="E109">
        <v>53</v>
      </c>
      <c r="F109" t="s">
        <v>53</v>
      </c>
      <c r="G109" t="s">
        <v>99</v>
      </c>
      <c r="H109">
        <v>7</v>
      </c>
      <c r="I109" s="12">
        <v>8.1910995370370384E-3</v>
      </c>
      <c r="J109">
        <v>14.696</v>
      </c>
      <c r="K109">
        <v>7.6870000000000003</v>
      </c>
      <c r="L109">
        <v>71.215999999999994</v>
      </c>
      <c r="M109" s="12">
        <v>1.1355902777777779E-3</v>
      </c>
      <c r="N109">
        <v>73.382999999999996</v>
      </c>
      <c r="O109">
        <v>2</v>
      </c>
      <c r="P109" t="s">
        <v>16</v>
      </c>
      <c r="Q109" t="s">
        <v>54</v>
      </c>
      <c r="R109"/>
      <c r="S109">
        <f>VLOOKUP(D109,'Points and Classes'!A:B,2,FALSE)</f>
        <v>32</v>
      </c>
      <c r="T109" s="8" t="str">
        <f>_xlfn.IFNA(VLOOKUP(G109,'Points and Classes'!D:E,2,FALSE),"")</f>
        <v>Formula 40 - GTO</v>
      </c>
      <c r="U109" s="8">
        <f>IF(T109="Sportsman",0,_xlfn.IFNA(VLOOKUP(D109,'Points and Classes'!A:B,2,FALSE),0))</f>
        <v>32</v>
      </c>
      <c r="V109" s="8">
        <f>_xlfn.IFNA(VLOOKUP(T109&amp;F109,'By Class Overall'!A:F,6,FALSE),0)</f>
        <v>222</v>
      </c>
      <c r="W109" s="8">
        <f>_xlfn.IFNA(VLOOKUP(T109&amp;F109,'By Class Overall'!A:G,7,FALSE),0)</f>
        <v>1</v>
      </c>
      <c r="X109" s="8" t="b">
        <f t="shared" si="1"/>
        <v>1</v>
      </c>
    </row>
    <row r="110" spans="1:24" x14ac:dyDescent="0.25">
      <c r="A110" s="10">
        <v>1</v>
      </c>
      <c r="B110" s="11" t="s">
        <v>12</v>
      </c>
      <c r="C110">
        <v>4</v>
      </c>
      <c r="D110">
        <v>4</v>
      </c>
      <c r="E110">
        <v>10</v>
      </c>
      <c r="F110" t="s">
        <v>41</v>
      </c>
      <c r="G110" t="s">
        <v>99</v>
      </c>
      <c r="H110">
        <v>7</v>
      </c>
      <c r="I110" s="12">
        <v>8.1982754629629628E-3</v>
      </c>
      <c r="J110">
        <v>15.316000000000001</v>
      </c>
      <c r="K110">
        <v>0.62</v>
      </c>
      <c r="L110">
        <v>71.153000000000006</v>
      </c>
      <c r="M110" s="12">
        <v>1.1604282407407407E-3</v>
      </c>
      <c r="N110">
        <v>71.813000000000002</v>
      </c>
      <c r="O110">
        <v>7</v>
      </c>
      <c r="P110" t="s">
        <v>27</v>
      </c>
      <c r="Q110" t="s">
        <v>42</v>
      </c>
      <c r="R110"/>
      <c r="S110">
        <f>VLOOKUP(D110,'Points and Classes'!A:B,2,FALSE)</f>
        <v>26</v>
      </c>
      <c r="T110" s="8" t="str">
        <f>_xlfn.IFNA(VLOOKUP(G110,'Points and Classes'!D:E,2,FALSE),"")</f>
        <v>Formula 40 - GTO</v>
      </c>
      <c r="U110" s="8">
        <f>IF(T110="Sportsman",0,_xlfn.IFNA(VLOOKUP(D110,'Points and Classes'!A:B,2,FALSE),0))</f>
        <v>26</v>
      </c>
      <c r="V110" s="8">
        <f>_xlfn.IFNA(VLOOKUP(T110&amp;F110,'By Class Overall'!A:F,6,FALSE),0)</f>
        <v>66</v>
      </c>
      <c r="W110" s="8">
        <f>_xlfn.IFNA(VLOOKUP(T110&amp;F110,'By Class Overall'!A:G,7,FALSE),0)</f>
        <v>8</v>
      </c>
      <c r="X110" s="8" t="b">
        <f t="shared" si="1"/>
        <v>1</v>
      </c>
    </row>
    <row r="111" spans="1:24" x14ac:dyDescent="0.25">
      <c r="A111" s="10">
        <v>1</v>
      </c>
      <c r="B111" s="11" t="s">
        <v>12</v>
      </c>
      <c r="C111">
        <v>5</v>
      </c>
      <c r="D111">
        <v>5</v>
      </c>
      <c r="E111">
        <v>365</v>
      </c>
      <c r="F111" t="s">
        <v>48</v>
      </c>
      <c r="G111" t="s">
        <v>99</v>
      </c>
      <c r="H111">
        <v>7</v>
      </c>
      <c r="I111" s="12">
        <v>8.2956597222222216E-3</v>
      </c>
      <c r="J111">
        <v>23.73</v>
      </c>
      <c r="K111">
        <v>8.4139999999999997</v>
      </c>
      <c r="L111">
        <v>70.317999999999998</v>
      </c>
      <c r="M111" s="12">
        <v>1.1745023148148146E-3</v>
      </c>
      <c r="N111">
        <v>70.951999999999998</v>
      </c>
      <c r="O111">
        <v>7</v>
      </c>
      <c r="P111" t="s">
        <v>27</v>
      </c>
      <c r="Q111" t="s">
        <v>58</v>
      </c>
      <c r="R111"/>
      <c r="S111">
        <f>VLOOKUP(D111,'Points and Classes'!A:B,2,FALSE)</f>
        <v>22</v>
      </c>
      <c r="T111" s="8" t="str">
        <f>_xlfn.IFNA(VLOOKUP(G111,'Points and Classes'!D:E,2,FALSE),"")</f>
        <v>Formula 40 - GTO</v>
      </c>
      <c r="U111" s="8">
        <f>IF(T111="Sportsman",0,_xlfn.IFNA(VLOOKUP(D111,'Points and Classes'!A:B,2,FALSE),0))</f>
        <v>22</v>
      </c>
      <c r="V111" s="8">
        <f>_xlfn.IFNA(VLOOKUP(T111&amp;F111,'By Class Overall'!A:F,6,FALSE),0)</f>
        <v>128</v>
      </c>
      <c r="W111" s="8">
        <f>_xlfn.IFNA(VLOOKUP(T111&amp;F111,'By Class Overall'!A:G,7,FALSE),0)</f>
        <v>3</v>
      </c>
      <c r="X111" s="8" t="b">
        <f t="shared" si="1"/>
        <v>1</v>
      </c>
    </row>
    <row r="112" spans="1:24" x14ac:dyDescent="0.25">
      <c r="A112" s="10">
        <v>1</v>
      </c>
      <c r="B112" s="11" t="s">
        <v>12</v>
      </c>
      <c r="C112">
        <v>6</v>
      </c>
      <c r="D112">
        <v>6</v>
      </c>
      <c r="E112">
        <v>491</v>
      </c>
      <c r="F112" t="s">
        <v>226</v>
      </c>
      <c r="G112" t="s">
        <v>99</v>
      </c>
      <c r="H112">
        <v>7</v>
      </c>
      <c r="I112" s="12">
        <v>8.3045717592592598E-3</v>
      </c>
      <c r="J112">
        <v>24.5</v>
      </c>
      <c r="K112">
        <v>0.77</v>
      </c>
      <c r="L112">
        <v>70.242000000000004</v>
      </c>
      <c r="M112" s="12">
        <v>1.1720138888888889E-3</v>
      </c>
      <c r="N112">
        <v>71.102999999999994</v>
      </c>
      <c r="O112">
        <v>4</v>
      </c>
      <c r="P112" t="s">
        <v>227</v>
      </c>
      <c r="Q112" t="s">
        <v>228</v>
      </c>
      <c r="R112"/>
      <c r="S112">
        <f>VLOOKUP(D112,'Points and Classes'!A:B,2,FALSE)</f>
        <v>20</v>
      </c>
      <c r="T112" s="8" t="str">
        <f>_xlfn.IFNA(VLOOKUP(G112,'Points and Classes'!D:E,2,FALSE),"")</f>
        <v>Formula 40 - GTO</v>
      </c>
      <c r="U112" s="8">
        <f>IF(T112="Sportsman",0,_xlfn.IFNA(VLOOKUP(D112,'Points and Classes'!A:B,2,FALSE),0))</f>
        <v>20</v>
      </c>
      <c r="V112" s="8">
        <f>_xlfn.IFNA(VLOOKUP(T112&amp;F112,'By Class Overall'!A:F,6,FALSE),0)</f>
        <v>121</v>
      </c>
      <c r="W112" s="8">
        <f>_xlfn.IFNA(VLOOKUP(T112&amp;F112,'By Class Overall'!A:G,7,FALSE),0)</f>
        <v>4</v>
      </c>
      <c r="X112" s="8" t="b">
        <f t="shared" si="1"/>
        <v>1</v>
      </c>
    </row>
    <row r="113" spans="1:24" x14ac:dyDescent="0.25">
      <c r="A113" s="10">
        <v>1</v>
      </c>
      <c r="B113" s="11" t="s">
        <v>12</v>
      </c>
      <c r="C113">
        <v>7</v>
      </c>
      <c r="D113">
        <v>7</v>
      </c>
      <c r="E113">
        <v>140</v>
      </c>
      <c r="F113" t="s">
        <v>229</v>
      </c>
      <c r="G113" t="s">
        <v>99</v>
      </c>
      <c r="H113">
        <v>7</v>
      </c>
      <c r="I113" s="12">
        <v>8.3373032407407406E-3</v>
      </c>
      <c r="J113">
        <v>27.327999999999999</v>
      </c>
      <c r="K113">
        <v>2.8279999999999998</v>
      </c>
      <c r="L113">
        <v>69.966999999999999</v>
      </c>
      <c r="M113" s="12">
        <v>1.1711805555555557E-3</v>
      </c>
      <c r="N113">
        <v>71.153000000000006</v>
      </c>
      <c r="O113">
        <v>4</v>
      </c>
      <c r="P113" t="s">
        <v>25</v>
      </c>
      <c r="Q113" t="s">
        <v>230</v>
      </c>
      <c r="R113"/>
      <c r="S113">
        <f>VLOOKUP(D113,'Points and Classes'!A:B,2,FALSE)</f>
        <v>18</v>
      </c>
      <c r="T113" s="8" t="str">
        <f>_xlfn.IFNA(VLOOKUP(G113,'Points and Classes'!D:E,2,FALSE),"")</f>
        <v>Formula 40 - GTO</v>
      </c>
      <c r="U113" s="8">
        <f>IF(T113="Sportsman",0,_xlfn.IFNA(VLOOKUP(D113,'Points and Classes'!A:B,2,FALSE),0))</f>
        <v>18</v>
      </c>
      <c r="V113" s="8">
        <f>_xlfn.IFNA(VLOOKUP(T113&amp;F113,'By Class Overall'!A:F,6,FALSE),0)</f>
        <v>44</v>
      </c>
      <c r="W113" s="8">
        <f>_xlfn.IFNA(VLOOKUP(T113&amp;F113,'By Class Overall'!A:G,7,FALSE),0)</f>
        <v>11</v>
      </c>
      <c r="X113" s="8" t="b">
        <f t="shared" si="1"/>
        <v>1</v>
      </c>
    </row>
    <row r="114" spans="1:24" x14ac:dyDescent="0.25">
      <c r="A114" s="10">
        <v>1</v>
      </c>
      <c r="B114" s="11" t="s">
        <v>12</v>
      </c>
      <c r="C114">
        <v>8</v>
      </c>
      <c r="D114">
        <v>8</v>
      </c>
      <c r="E114">
        <v>258</v>
      </c>
      <c r="F114" t="s">
        <v>61</v>
      </c>
      <c r="G114" t="s">
        <v>99</v>
      </c>
      <c r="H114">
        <v>7</v>
      </c>
      <c r="I114" s="12">
        <v>8.4099999999999991E-3</v>
      </c>
      <c r="J114">
        <v>33.609000000000002</v>
      </c>
      <c r="K114">
        <v>6.2809999999999997</v>
      </c>
      <c r="L114">
        <v>69.361999999999995</v>
      </c>
      <c r="M114" s="12">
        <v>1.1864930555555554E-3</v>
      </c>
      <c r="N114">
        <v>70.234999999999999</v>
      </c>
      <c r="O114">
        <v>2</v>
      </c>
      <c r="P114" t="s">
        <v>30</v>
      </c>
      <c r="Q114" t="s">
        <v>62</v>
      </c>
      <c r="R114"/>
      <c r="S114">
        <f>VLOOKUP(D114,'Points and Classes'!A:B,2,FALSE)</f>
        <v>16</v>
      </c>
      <c r="T114" s="8" t="str">
        <f>_xlfn.IFNA(VLOOKUP(G114,'Points and Classes'!D:E,2,FALSE),"")</f>
        <v>Formula 40 - GTO</v>
      </c>
      <c r="U114" s="8">
        <f>IF(T114="Sportsman",0,_xlfn.IFNA(VLOOKUP(D114,'Points and Classes'!A:B,2,FALSE),0))</f>
        <v>16</v>
      </c>
      <c r="V114" s="8">
        <f>_xlfn.IFNA(VLOOKUP(T114&amp;F114,'By Class Overall'!A:F,6,FALSE),0)</f>
        <v>16</v>
      </c>
      <c r="W114" s="8">
        <f>_xlfn.IFNA(VLOOKUP(T114&amp;F114,'By Class Overall'!A:G,7,FALSE),0)</f>
        <v>18</v>
      </c>
      <c r="X114" s="8" t="b">
        <f t="shared" si="1"/>
        <v>1</v>
      </c>
    </row>
    <row r="115" spans="1:24" x14ac:dyDescent="0.25">
      <c r="A115" s="10">
        <v>1</v>
      </c>
      <c r="B115" s="11" t="s">
        <v>12</v>
      </c>
      <c r="C115">
        <v>9</v>
      </c>
      <c r="D115">
        <v>9</v>
      </c>
      <c r="E115">
        <v>321</v>
      </c>
      <c r="F115" t="s">
        <v>121</v>
      </c>
      <c r="G115" t="s">
        <v>99</v>
      </c>
      <c r="H115">
        <v>7</v>
      </c>
      <c r="I115" s="12">
        <v>8.4305439814814816E-3</v>
      </c>
      <c r="J115">
        <v>35.384</v>
      </c>
      <c r="K115">
        <v>1.7749999999999999</v>
      </c>
      <c r="L115">
        <v>69.192999999999998</v>
      </c>
      <c r="M115" s="12">
        <v>1.1867708333333333E-3</v>
      </c>
      <c r="N115">
        <v>70.218999999999994</v>
      </c>
      <c r="O115">
        <v>5</v>
      </c>
      <c r="P115" t="s">
        <v>122</v>
      </c>
      <c r="Q115" t="s">
        <v>123</v>
      </c>
      <c r="R115"/>
      <c r="S115">
        <f>VLOOKUP(D115,'Points and Classes'!A:B,2,FALSE)</f>
        <v>14</v>
      </c>
      <c r="T115" s="8" t="str">
        <f>_xlfn.IFNA(VLOOKUP(G115,'Points and Classes'!D:E,2,FALSE),"")</f>
        <v>Formula 40 - GTO</v>
      </c>
      <c r="U115" s="8">
        <f>IF(T115="Sportsman",0,_xlfn.IFNA(VLOOKUP(D115,'Points and Classes'!A:B,2,FALSE),0))</f>
        <v>14</v>
      </c>
      <c r="V115" s="8">
        <f>_xlfn.IFNA(VLOOKUP(T115&amp;F115,'By Class Overall'!A:F,6,FALSE),0)</f>
        <v>33</v>
      </c>
      <c r="W115" s="8">
        <f>_xlfn.IFNA(VLOOKUP(T115&amp;F115,'By Class Overall'!A:G,7,FALSE),0)</f>
        <v>15</v>
      </c>
      <c r="X115" s="8" t="b">
        <f t="shared" si="1"/>
        <v>1</v>
      </c>
    </row>
    <row r="116" spans="1:24" x14ac:dyDescent="0.25">
      <c r="A116" s="10">
        <v>1</v>
      </c>
      <c r="B116" s="11" t="s">
        <v>12</v>
      </c>
      <c r="C116">
        <v>10</v>
      </c>
      <c r="D116">
        <v>10</v>
      </c>
      <c r="E116">
        <v>13</v>
      </c>
      <c r="F116" t="s">
        <v>17</v>
      </c>
      <c r="G116" t="s">
        <v>99</v>
      </c>
      <c r="H116">
        <v>7</v>
      </c>
      <c r="I116" s="12">
        <v>8.4311805555555546E-3</v>
      </c>
      <c r="J116">
        <v>35.439</v>
      </c>
      <c r="K116">
        <v>5.5E-2</v>
      </c>
      <c r="L116">
        <v>69.188000000000002</v>
      </c>
      <c r="M116" s="12">
        <v>1.1879745370370371E-3</v>
      </c>
      <c r="N116">
        <v>70.147000000000006</v>
      </c>
      <c r="O116">
        <v>5</v>
      </c>
      <c r="P116" t="s">
        <v>44</v>
      </c>
      <c r="Q116"/>
      <c r="R116"/>
      <c r="S116">
        <f>VLOOKUP(D116,'Points and Classes'!A:B,2,FALSE)</f>
        <v>12</v>
      </c>
      <c r="T116" s="8" t="str">
        <f>_xlfn.IFNA(VLOOKUP(G116,'Points and Classes'!D:E,2,FALSE),"")</f>
        <v>Formula 40 - GTO</v>
      </c>
      <c r="U116" s="8">
        <f>IF(T116="Sportsman",0,_xlfn.IFNA(VLOOKUP(D116,'Points and Classes'!A:B,2,FALSE),0))</f>
        <v>12</v>
      </c>
      <c r="V116" s="8">
        <f>_xlfn.IFNA(VLOOKUP(T116&amp;F116,'By Class Overall'!A:F,6,FALSE),0)</f>
        <v>80</v>
      </c>
      <c r="W116" s="8">
        <f>_xlfn.IFNA(VLOOKUP(T116&amp;F116,'By Class Overall'!A:G,7,FALSE),0)</f>
        <v>6</v>
      </c>
      <c r="X116" s="8" t="b">
        <f t="shared" si="1"/>
        <v>1</v>
      </c>
    </row>
    <row r="117" spans="1:24" x14ac:dyDescent="0.25">
      <c r="A117" s="10">
        <v>1</v>
      </c>
      <c r="B117" s="11" t="s">
        <v>12</v>
      </c>
      <c r="C117">
        <v>11</v>
      </c>
      <c r="D117">
        <v>11</v>
      </c>
      <c r="E117">
        <v>723</v>
      </c>
      <c r="F117" t="s">
        <v>153</v>
      </c>
      <c r="G117" t="s">
        <v>99</v>
      </c>
      <c r="H117">
        <v>7</v>
      </c>
      <c r="I117" s="12">
        <v>8.436516203703703E-3</v>
      </c>
      <c r="J117">
        <v>35.9</v>
      </c>
      <c r="K117">
        <v>0.46100000000000002</v>
      </c>
      <c r="L117">
        <v>69.144000000000005</v>
      </c>
      <c r="M117" s="12">
        <v>1.1880671296296296E-3</v>
      </c>
      <c r="N117">
        <v>70.141999999999996</v>
      </c>
      <c r="O117">
        <v>5</v>
      </c>
      <c r="P117" t="s">
        <v>141</v>
      </c>
      <c r="Q117" t="s">
        <v>154</v>
      </c>
      <c r="R117"/>
      <c r="S117">
        <f>VLOOKUP(D117,'Points and Classes'!A:B,2,FALSE)</f>
        <v>10</v>
      </c>
      <c r="T117" s="8" t="str">
        <f>_xlfn.IFNA(VLOOKUP(G117,'Points and Classes'!D:E,2,FALSE),"")</f>
        <v>Formula 40 - GTO</v>
      </c>
      <c r="U117" s="8">
        <f>IF(T117="Sportsman",0,_xlfn.IFNA(VLOOKUP(D117,'Points and Classes'!A:B,2,FALSE),0))</f>
        <v>10</v>
      </c>
      <c r="V117" s="8">
        <f>_xlfn.IFNA(VLOOKUP(T117&amp;F117,'By Class Overall'!A:F,6,FALSE),0)</f>
        <v>66</v>
      </c>
      <c r="W117" s="8">
        <f>_xlfn.IFNA(VLOOKUP(T117&amp;F117,'By Class Overall'!A:G,7,FALSE),0)</f>
        <v>8</v>
      </c>
      <c r="X117" s="8" t="b">
        <f t="shared" si="1"/>
        <v>1</v>
      </c>
    </row>
    <row r="118" spans="1:24" x14ac:dyDescent="0.25">
      <c r="A118" s="10">
        <v>1</v>
      </c>
      <c r="B118" s="11" t="s">
        <v>12</v>
      </c>
      <c r="C118">
        <v>12</v>
      </c>
      <c r="D118">
        <v>12</v>
      </c>
      <c r="E118">
        <v>9</v>
      </c>
      <c r="F118" t="s">
        <v>43</v>
      </c>
      <c r="G118" t="s">
        <v>99</v>
      </c>
      <c r="H118">
        <v>7</v>
      </c>
      <c r="I118" s="12">
        <v>8.4519097222222218E-3</v>
      </c>
      <c r="J118">
        <v>37.229999999999997</v>
      </c>
      <c r="K118">
        <v>1.33</v>
      </c>
      <c r="L118">
        <v>69.018000000000001</v>
      </c>
      <c r="M118" s="12">
        <v>1.1837152777777777E-3</v>
      </c>
      <c r="N118">
        <v>70.400000000000006</v>
      </c>
      <c r="O118">
        <v>5</v>
      </c>
      <c r="P118" t="s">
        <v>30</v>
      </c>
      <c r="Q118" t="s">
        <v>45</v>
      </c>
      <c r="R118"/>
      <c r="S118">
        <f>VLOOKUP(D118,'Points and Classes'!A:B,2,FALSE)</f>
        <v>9</v>
      </c>
      <c r="T118" s="8" t="str">
        <f>_xlfn.IFNA(VLOOKUP(G118,'Points and Classes'!D:E,2,FALSE),"")</f>
        <v>Formula 40 - GTO</v>
      </c>
      <c r="U118" s="8">
        <f>IF(T118="Sportsman",0,_xlfn.IFNA(VLOOKUP(D118,'Points and Classes'!A:B,2,FALSE),0))</f>
        <v>9</v>
      </c>
      <c r="V118" s="8">
        <f>_xlfn.IFNA(VLOOKUP(T118&amp;F118,'By Class Overall'!A:F,6,FALSE),0)</f>
        <v>65</v>
      </c>
      <c r="W118" s="8">
        <f>_xlfn.IFNA(VLOOKUP(T118&amp;F118,'By Class Overall'!A:G,7,FALSE),0)</f>
        <v>10</v>
      </c>
      <c r="X118" s="8" t="b">
        <f t="shared" si="1"/>
        <v>1</v>
      </c>
    </row>
    <row r="119" spans="1:24" x14ac:dyDescent="0.25">
      <c r="A119" s="10">
        <v>1</v>
      </c>
      <c r="B119" s="11" t="s">
        <v>12</v>
      </c>
      <c r="C119">
        <v>13</v>
      </c>
      <c r="D119">
        <v>13</v>
      </c>
      <c r="E119">
        <v>11</v>
      </c>
      <c r="F119" t="s">
        <v>231</v>
      </c>
      <c r="G119" t="s">
        <v>99</v>
      </c>
      <c r="H119">
        <v>7</v>
      </c>
      <c r="I119" s="12">
        <v>8.9014351851851841E-3</v>
      </c>
      <c r="J119" s="12">
        <v>8.8042824074074065E-4</v>
      </c>
      <c r="K119">
        <v>38.838999999999999</v>
      </c>
      <c r="L119">
        <v>65.533000000000001</v>
      </c>
      <c r="M119" s="12">
        <v>1.1754398148148147E-3</v>
      </c>
      <c r="N119">
        <v>70.894999999999996</v>
      </c>
      <c r="O119">
        <v>6</v>
      </c>
      <c r="P119" t="s">
        <v>156</v>
      </c>
      <c r="Q119" t="s">
        <v>58</v>
      </c>
      <c r="R119"/>
      <c r="S119">
        <f>VLOOKUP(D119,'Points and Classes'!A:B,2,FALSE)</f>
        <v>8</v>
      </c>
      <c r="T119" s="8" t="str">
        <f>_xlfn.IFNA(VLOOKUP(G119,'Points and Classes'!D:E,2,FALSE),"")</f>
        <v>Formula 40 - GTO</v>
      </c>
      <c r="U119" s="8">
        <f>IF(T119="Sportsman",0,_xlfn.IFNA(VLOOKUP(D119,'Points and Classes'!A:B,2,FALSE),0))</f>
        <v>8</v>
      </c>
      <c r="V119" s="8">
        <f>_xlfn.IFNA(VLOOKUP(T119&amp;F119,'By Class Overall'!A:F,6,FALSE),0)</f>
        <v>74</v>
      </c>
      <c r="W119" s="8">
        <f>_xlfn.IFNA(VLOOKUP(T119&amp;F119,'By Class Overall'!A:G,7,FALSE),0)</f>
        <v>7</v>
      </c>
      <c r="X119" s="8" t="b">
        <f t="shared" si="1"/>
        <v>1</v>
      </c>
    </row>
    <row r="120" spans="1:24" x14ac:dyDescent="0.25">
      <c r="A120" s="10">
        <v>1</v>
      </c>
      <c r="B120" s="11" t="s">
        <v>12</v>
      </c>
      <c r="C120">
        <v>15</v>
      </c>
      <c r="D120">
        <v>14</v>
      </c>
      <c r="E120">
        <v>111</v>
      </c>
      <c r="F120" t="s">
        <v>167</v>
      </c>
      <c r="G120" t="s">
        <v>99</v>
      </c>
      <c r="H120">
        <v>7</v>
      </c>
      <c r="I120" s="12">
        <v>8.9534953703703703E-3</v>
      </c>
      <c r="J120" s="12">
        <v>9.3248842592592591E-4</v>
      </c>
      <c r="K120">
        <v>3.7690000000000001</v>
      </c>
      <c r="L120">
        <v>65.150999999999996</v>
      </c>
      <c r="M120" s="12">
        <v>1.245949074074074E-3</v>
      </c>
      <c r="N120">
        <v>66.882999999999996</v>
      </c>
      <c r="O120">
        <v>7</v>
      </c>
      <c r="P120" t="s">
        <v>168</v>
      </c>
      <c r="Q120" t="s">
        <v>169</v>
      </c>
      <c r="R120"/>
      <c r="S120">
        <f>VLOOKUP(D120,'Points and Classes'!A:B,2,FALSE)</f>
        <v>7</v>
      </c>
      <c r="T120" s="8" t="str">
        <f>_xlfn.IFNA(VLOOKUP(G120,'Points and Classes'!D:E,2,FALSE),"")</f>
        <v>Formula 40 - GTO</v>
      </c>
      <c r="U120" s="8">
        <f>IF(T120="Sportsman",0,_xlfn.IFNA(VLOOKUP(D120,'Points and Classes'!A:B,2,FALSE),0))</f>
        <v>7</v>
      </c>
      <c r="V120" s="8">
        <f>_xlfn.IFNA(VLOOKUP(T120&amp;F120,'By Class Overall'!A:F,6,FALSE),0)</f>
        <v>21</v>
      </c>
      <c r="W120" s="8">
        <f>_xlfn.IFNA(VLOOKUP(T120&amp;F120,'By Class Overall'!A:G,7,FALSE),0)</f>
        <v>17</v>
      </c>
      <c r="X120" s="8" t="b">
        <f t="shared" si="1"/>
        <v>1</v>
      </c>
    </row>
    <row r="121" spans="1:24" x14ac:dyDescent="0.25">
      <c r="A121" s="10">
        <v>1</v>
      </c>
      <c r="B121" s="11" t="s">
        <v>12</v>
      </c>
      <c r="C121">
        <v>19</v>
      </c>
      <c r="D121">
        <v>15</v>
      </c>
      <c r="E121">
        <v>901</v>
      </c>
      <c r="F121" t="s">
        <v>173</v>
      </c>
      <c r="G121" t="s">
        <v>99</v>
      </c>
      <c r="H121">
        <v>6</v>
      </c>
      <c r="I121" s="12">
        <v>8.1951273148148148E-3</v>
      </c>
      <c r="J121" t="s">
        <v>52</v>
      </c>
      <c r="K121">
        <v>6.5049999999999999</v>
      </c>
      <c r="L121">
        <v>61.012</v>
      </c>
      <c r="M121" s="12">
        <v>1.2757754629629631E-3</v>
      </c>
      <c r="N121">
        <v>65.319999999999993</v>
      </c>
      <c r="O121">
        <v>5</v>
      </c>
      <c r="P121" t="s">
        <v>174</v>
      </c>
      <c r="Q121" t="s">
        <v>175</v>
      </c>
      <c r="R121"/>
      <c r="S121">
        <f>VLOOKUP(D121,'Points and Classes'!A:B,2,FALSE)</f>
        <v>6</v>
      </c>
      <c r="T121" s="8" t="str">
        <f>_xlfn.IFNA(VLOOKUP(G121,'Points and Classes'!D:E,2,FALSE),"")</f>
        <v>Formula 40 - GTO</v>
      </c>
      <c r="U121" s="8">
        <f>IF(T121="Sportsman",0,_xlfn.IFNA(VLOOKUP(D121,'Points and Classes'!A:B,2,FALSE),0))</f>
        <v>6</v>
      </c>
      <c r="V121" s="8">
        <f>_xlfn.IFNA(VLOOKUP(T121&amp;F121,'By Class Overall'!A:F,6,FALSE),0)</f>
        <v>42</v>
      </c>
      <c r="W121" s="8">
        <f>_xlfn.IFNA(VLOOKUP(T121&amp;F121,'By Class Overall'!A:G,7,FALSE),0)</f>
        <v>12</v>
      </c>
      <c r="X121" s="8" t="b">
        <f t="shared" si="1"/>
        <v>1</v>
      </c>
    </row>
    <row r="122" spans="1:24" x14ac:dyDescent="0.25">
      <c r="A122" s="10">
        <v>1</v>
      </c>
      <c r="B122" s="11" t="s">
        <v>12</v>
      </c>
      <c r="C122" t="s">
        <v>34</v>
      </c>
      <c r="D122" t="s">
        <v>34</v>
      </c>
      <c r="E122">
        <v>69</v>
      </c>
      <c r="F122" t="s">
        <v>212</v>
      </c>
      <c r="G122" t="s">
        <v>99</v>
      </c>
      <c r="H122"/>
      <c r="I122"/>
      <c r="J122" t="s">
        <v>34</v>
      </c>
      <c r="K122"/>
      <c r="L122" t="s">
        <v>186</v>
      </c>
      <c r="N122" t="s">
        <v>186</v>
      </c>
      <c r="O122">
        <v>0</v>
      </c>
      <c r="P122" t="s">
        <v>118</v>
      </c>
      <c r="Q122" t="s">
        <v>213</v>
      </c>
      <c r="R122"/>
      <c r="S122">
        <f>VLOOKUP(D122,'Points and Classes'!A:B,2,FALSE)</f>
        <v>0</v>
      </c>
      <c r="T122" s="8" t="str">
        <f>_xlfn.IFNA(VLOOKUP(G122,'Points and Classes'!D:E,2,FALSE),"")</f>
        <v>Formula 40 - GTO</v>
      </c>
      <c r="U122" s="8">
        <f>IF(T122="Sportsman",0,_xlfn.IFNA(VLOOKUP(D122,'Points and Classes'!A:B,2,FALSE),0))</f>
        <v>0</v>
      </c>
      <c r="V122" s="8">
        <f>_xlfn.IFNA(VLOOKUP(T122&amp;F122,'By Class Overall'!A:F,6,FALSE),0)</f>
        <v>0</v>
      </c>
      <c r="W122" s="8">
        <f>_xlfn.IFNA(VLOOKUP(T122&amp;F122,'By Class Overall'!A:G,7,FALSE),0)</f>
        <v>0</v>
      </c>
      <c r="X122" s="8" t="b">
        <f t="shared" si="1"/>
        <v>1</v>
      </c>
    </row>
    <row r="123" spans="1:24" x14ac:dyDescent="0.25">
      <c r="A123" s="10">
        <v>1</v>
      </c>
      <c r="B123" s="11" t="s">
        <v>12</v>
      </c>
      <c r="C123">
        <v>14</v>
      </c>
      <c r="D123">
        <v>1</v>
      </c>
      <c r="E123">
        <v>74</v>
      </c>
      <c r="F123" t="s">
        <v>225</v>
      </c>
      <c r="G123" t="s">
        <v>98</v>
      </c>
      <c r="H123">
        <v>7</v>
      </c>
      <c r="I123" s="12">
        <v>8.9098726851851856E-3</v>
      </c>
      <c r="J123" s="12">
        <v>8.8886574074074074E-4</v>
      </c>
      <c r="K123">
        <v>0.72899999999999998</v>
      </c>
      <c r="L123">
        <v>65.47</v>
      </c>
      <c r="M123" s="12">
        <v>1.2097800925925926E-3</v>
      </c>
      <c r="N123">
        <v>68.882999999999996</v>
      </c>
      <c r="O123">
        <v>3</v>
      </c>
      <c r="P123" t="s">
        <v>14</v>
      </c>
      <c r="Q123" t="s">
        <v>154</v>
      </c>
      <c r="R123"/>
      <c r="S123">
        <f>VLOOKUP(D123,'Points and Classes'!A:B,2,FALSE)</f>
        <v>50</v>
      </c>
      <c r="T123" s="8" t="str">
        <f>_xlfn.IFNA(VLOOKUP(G123,'Points and Classes'!D:E,2,FALSE),"")</f>
        <v>Formula 40 - GTU</v>
      </c>
      <c r="U123" s="8">
        <f>IF(T123="Sportsman",0,_xlfn.IFNA(VLOOKUP(D123,'Points and Classes'!A:B,2,FALSE),0))</f>
        <v>50</v>
      </c>
      <c r="V123" s="8">
        <f>_xlfn.IFNA(VLOOKUP(T123&amp;F123,'By Class Overall'!A:F,6,FALSE),0)</f>
        <v>118</v>
      </c>
      <c r="W123" s="8">
        <f>_xlfn.IFNA(VLOOKUP(T123&amp;F123,'By Class Overall'!A:G,7,FALSE),0)</f>
        <v>4</v>
      </c>
      <c r="X123" s="8" t="b">
        <f t="shared" si="1"/>
        <v>1</v>
      </c>
    </row>
    <row r="124" spans="1:24" x14ac:dyDescent="0.25">
      <c r="A124" s="10">
        <v>1</v>
      </c>
      <c r="B124" s="11" t="s">
        <v>12</v>
      </c>
      <c r="C124">
        <v>16</v>
      </c>
      <c r="D124">
        <v>2</v>
      </c>
      <c r="E124">
        <v>56</v>
      </c>
      <c r="F124" t="s">
        <v>63</v>
      </c>
      <c r="G124" t="s">
        <v>98</v>
      </c>
      <c r="H124">
        <v>7</v>
      </c>
      <c r="I124" s="12">
        <v>9.1089930555555542E-3</v>
      </c>
      <c r="J124" s="12">
        <v>1.087986111111111E-3</v>
      </c>
      <c r="K124">
        <v>13.435</v>
      </c>
      <c r="L124">
        <v>64.039000000000001</v>
      </c>
      <c r="M124" s="12">
        <v>1.2340162037037038E-3</v>
      </c>
      <c r="N124">
        <v>67.53</v>
      </c>
      <c r="O124">
        <v>7</v>
      </c>
      <c r="P124" t="s">
        <v>64</v>
      </c>
      <c r="Q124" t="s">
        <v>51</v>
      </c>
      <c r="R124"/>
      <c r="S124">
        <f>VLOOKUP(D124,'Points and Classes'!A:B,2,FALSE)</f>
        <v>40</v>
      </c>
      <c r="T124" s="8" t="str">
        <f>_xlfn.IFNA(VLOOKUP(G124,'Points and Classes'!D:E,2,FALSE),"")</f>
        <v>Formula 40 - GTU</v>
      </c>
      <c r="U124" s="8">
        <f>IF(T124="Sportsman",0,_xlfn.IFNA(VLOOKUP(D124,'Points and Classes'!A:B,2,FALSE),0))</f>
        <v>40</v>
      </c>
      <c r="V124" s="8">
        <f>_xlfn.IFNA(VLOOKUP(T124&amp;F124,'By Class Overall'!A:F,6,FALSE),0)</f>
        <v>128</v>
      </c>
      <c r="W124" s="8">
        <f>_xlfn.IFNA(VLOOKUP(T124&amp;F124,'By Class Overall'!A:G,7,FALSE),0)</f>
        <v>3</v>
      </c>
      <c r="X124" s="8" t="b">
        <f t="shared" si="1"/>
        <v>1</v>
      </c>
    </row>
    <row r="125" spans="1:24" x14ac:dyDescent="0.25">
      <c r="A125" s="10">
        <v>1</v>
      </c>
      <c r="B125" s="11" t="s">
        <v>12</v>
      </c>
      <c r="C125">
        <v>17</v>
      </c>
      <c r="D125">
        <v>3</v>
      </c>
      <c r="E125">
        <v>116</v>
      </c>
      <c r="F125" t="s">
        <v>189</v>
      </c>
      <c r="G125" t="s">
        <v>98</v>
      </c>
      <c r="H125">
        <v>6</v>
      </c>
      <c r="I125" s="12">
        <v>7.9372685185185188E-3</v>
      </c>
      <c r="J125" t="s">
        <v>52</v>
      </c>
      <c r="K125" t="s">
        <v>52</v>
      </c>
      <c r="L125">
        <v>62.994</v>
      </c>
      <c r="M125" s="12">
        <v>1.2485416666666667E-3</v>
      </c>
      <c r="N125">
        <v>66.745000000000005</v>
      </c>
      <c r="O125">
        <v>2</v>
      </c>
      <c r="P125" t="s">
        <v>190</v>
      </c>
      <c r="Q125" t="s">
        <v>143</v>
      </c>
      <c r="R125"/>
      <c r="S125">
        <f>VLOOKUP(D125,'Points and Classes'!A:B,2,FALSE)</f>
        <v>32</v>
      </c>
      <c r="T125" s="8" t="str">
        <f>_xlfn.IFNA(VLOOKUP(G125,'Points and Classes'!D:E,2,FALSE),"")</f>
        <v>Formula 40 - GTU</v>
      </c>
      <c r="U125" s="8">
        <f>IF(T125="Sportsman",0,_xlfn.IFNA(VLOOKUP(D125,'Points and Classes'!A:B,2,FALSE),0))</f>
        <v>32</v>
      </c>
      <c r="V125" s="8">
        <f>_xlfn.IFNA(VLOOKUP(T125&amp;F125,'By Class Overall'!A:F,6,FALSE),0)</f>
        <v>180</v>
      </c>
      <c r="W125" s="8">
        <f>_xlfn.IFNA(VLOOKUP(T125&amp;F125,'By Class Overall'!A:G,7,FALSE),0)</f>
        <v>1</v>
      </c>
      <c r="X125" s="8" t="b">
        <f t="shared" si="1"/>
        <v>1</v>
      </c>
    </row>
    <row r="126" spans="1:24" x14ac:dyDescent="0.25">
      <c r="A126" s="10">
        <v>1</v>
      </c>
      <c r="B126" s="11" t="s">
        <v>12</v>
      </c>
      <c r="C126">
        <v>18</v>
      </c>
      <c r="D126">
        <v>4</v>
      </c>
      <c r="E126">
        <v>70</v>
      </c>
      <c r="F126" t="s">
        <v>31</v>
      </c>
      <c r="G126" t="s">
        <v>98</v>
      </c>
      <c r="H126">
        <v>6</v>
      </c>
      <c r="I126" s="12">
        <v>8.1198379629629624E-3</v>
      </c>
      <c r="J126" t="s">
        <v>52</v>
      </c>
      <c r="K126">
        <v>15.773999999999999</v>
      </c>
      <c r="L126">
        <v>61.578000000000003</v>
      </c>
      <c r="M126" s="12">
        <v>1.2818749999999998E-3</v>
      </c>
      <c r="N126">
        <v>65.009</v>
      </c>
      <c r="O126">
        <v>2</v>
      </c>
      <c r="P126" t="s">
        <v>65</v>
      </c>
      <c r="Q126" t="s">
        <v>32</v>
      </c>
      <c r="R126"/>
      <c r="S126">
        <f>VLOOKUP(D126,'Points and Classes'!A:B,2,FALSE)</f>
        <v>26</v>
      </c>
      <c r="T126" s="8" t="str">
        <f>_xlfn.IFNA(VLOOKUP(G126,'Points and Classes'!D:E,2,FALSE),"")</f>
        <v>Formula 40 - GTU</v>
      </c>
      <c r="U126" s="8">
        <f>IF(T126="Sportsman",0,_xlfn.IFNA(VLOOKUP(D126,'Points and Classes'!A:B,2,FALSE),0))</f>
        <v>26</v>
      </c>
      <c r="V126" s="8">
        <f>_xlfn.IFNA(VLOOKUP(T126&amp;F126,'By Class Overall'!A:F,6,FALSE),0)</f>
        <v>46</v>
      </c>
      <c r="W126" s="8">
        <f>_xlfn.IFNA(VLOOKUP(T126&amp;F126,'By Class Overall'!A:G,7,FALSE),0)</f>
        <v>9</v>
      </c>
      <c r="X126" s="8" t="b">
        <f t="shared" si="1"/>
        <v>1</v>
      </c>
    </row>
    <row r="127" spans="1:24" x14ac:dyDescent="0.25">
      <c r="A127" s="10">
        <v>1</v>
      </c>
      <c r="B127" s="11" t="s">
        <v>12</v>
      </c>
      <c r="C127">
        <v>20</v>
      </c>
      <c r="D127">
        <v>5</v>
      </c>
      <c r="E127">
        <v>757</v>
      </c>
      <c r="F127" t="s">
        <v>205</v>
      </c>
      <c r="G127" t="s">
        <v>98</v>
      </c>
      <c r="H127">
        <v>6</v>
      </c>
      <c r="I127" s="12">
        <v>8.2058217592592582E-3</v>
      </c>
      <c r="J127" t="s">
        <v>52</v>
      </c>
      <c r="K127">
        <v>0.92400000000000004</v>
      </c>
      <c r="L127">
        <v>60.932000000000002</v>
      </c>
      <c r="M127" s="12">
        <v>1.3012499999999999E-3</v>
      </c>
      <c r="N127">
        <v>64.040999999999997</v>
      </c>
      <c r="O127">
        <v>4</v>
      </c>
      <c r="P127" t="s">
        <v>18</v>
      </c>
      <c r="Q127" t="s">
        <v>206</v>
      </c>
      <c r="R127"/>
      <c r="S127">
        <f>VLOOKUP(D127,'Points and Classes'!A:B,2,FALSE)</f>
        <v>22</v>
      </c>
      <c r="T127" s="8" t="str">
        <f>_xlfn.IFNA(VLOOKUP(G127,'Points and Classes'!D:E,2,FALSE),"")</f>
        <v>Formula 40 - GTU</v>
      </c>
      <c r="U127" s="8">
        <f>IF(T127="Sportsman",0,_xlfn.IFNA(VLOOKUP(D127,'Points and Classes'!A:B,2,FALSE),0))</f>
        <v>22</v>
      </c>
      <c r="V127" s="8">
        <f>_xlfn.IFNA(VLOOKUP(T127&amp;F127,'By Class Overall'!A:F,6,FALSE),0)</f>
        <v>36</v>
      </c>
      <c r="W127" s="8">
        <f>_xlfn.IFNA(VLOOKUP(T127&amp;F127,'By Class Overall'!A:G,7,FALSE),0)</f>
        <v>11</v>
      </c>
      <c r="X127" s="8" t="b">
        <f t="shared" si="1"/>
        <v>1</v>
      </c>
    </row>
    <row r="128" spans="1:24" x14ac:dyDescent="0.25">
      <c r="A128" s="10">
        <v>1</v>
      </c>
      <c r="B128" s="11" t="s">
        <v>12</v>
      </c>
      <c r="C128">
        <v>21</v>
      </c>
      <c r="D128">
        <v>6</v>
      </c>
      <c r="E128">
        <v>327</v>
      </c>
      <c r="F128" t="s">
        <v>176</v>
      </c>
      <c r="G128" t="s">
        <v>98</v>
      </c>
      <c r="H128">
        <v>6</v>
      </c>
      <c r="I128" s="12">
        <v>8.447777777777778E-3</v>
      </c>
      <c r="J128" t="s">
        <v>52</v>
      </c>
      <c r="K128">
        <v>20.905000000000001</v>
      </c>
      <c r="L128">
        <v>59.186999999999998</v>
      </c>
      <c r="M128" s="12">
        <v>1.3383101851851852E-3</v>
      </c>
      <c r="N128">
        <v>62.268000000000001</v>
      </c>
      <c r="O128">
        <v>5</v>
      </c>
      <c r="P128" t="s">
        <v>14</v>
      </c>
      <c r="Q128" t="s">
        <v>177</v>
      </c>
      <c r="R128"/>
      <c r="S128">
        <f>VLOOKUP(D128,'Points and Classes'!A:B,2,FALSE)</f>
        <v>20</v>
      </c>
      <c r="T128" s="8" t="str">
        <f>_xlfn.IFNA(VLOOKUP(G128,'Points and Classes'!D:E,2,FALSE),"")</f>
        <v>Formula 40 - GTU</v>
      </c>
      <c r="U128" s="8">
        <f>IF(T128="Sportsman",0,_xlfn.IFNA(VLOOKUP(D128,'Points and Classes'!A:B,2,FALSE),0))</f>
        <v>20</v>
      </c>
      <c r="V128" s="8">
        <f>_xlfn.IFNA(VLOOKUP(T128&amp;F128,'By Class Overall'!A:F,6,FALSE),0)</f>
        <v>82</v>
      </c>
      <c r="W128" s="8">
        <f>_xlfn.IFNA(VLOOKUP(T128&amp;F128,'By Class Overall'!A:G,7,FALSE),0)</f>
        <v>6</v>
      </c>
      <c r="X128" s="8" t="b">
        <f t="shared" si="1"/>
        <v>1</v>
      </c>
    </row>
    <row r="129" spans="1:24" x14ac:dyDescent="0.25">
      <c r="A129" s="10">
        <v>1</v>
      </c>
      <c r="B129" s="11" t="s">
        <v>12</v>
      </c>
      <c r="C129">
        <v>22</v>
      </c>
      <c r="D129">
        <v>7</v>
      </c>
      <c r="E129">
        <v>66</v>
      </c>
      <c r="F129" t="s">
        <v>209</v>
      </c>
      <c r="G129" t="s">
        <v>98</v>
      </c>
      <c r="H129">
        <v>6</v>
      </c>
      <c r="I129" s="12">
        <v>8.5111458333333324E-3</v>
      </c>
      <c r="J129" t="s">
        <v>52</v>
      </c>
      <c r="K129">
        <v>5.4749999999999996</v>
      </c>
      <c r="L129">
        <v>58.746000000000002</v>
      </c>
      <c r="M129" s="12">
        <v>1.3439120370370369E-3</v>
      </c>
      <c r="N129">
        <v>62.008000000000003</v>
      </c>
      <c r="O129">
        <v>4</v>
      </c>
      <c r="P129" t="s">
        <v>210</v>
      </c>
      <c r="Q129"/>
      <c r="R129"/>
      <c r="S129">
        <f>VLOOKUP(D129,'Points and Classes'!A:B,2,FALSE)</f>
        <v>18</v>
      </c>
      <c r="T129" s="8" t="str">
        <f>_xlfn.IFNA(VLOOKUP(G129,'Points and Classes'!D:E,2,FALSE),"")</f>
        <v>Formula 40 - GTU</v>
      </c>
      <c r="U129" s="8">
        <f>IF(T129="Sportsman",0,_xlfn.IFNA(VLOOKUP(D129,'Points and Classes'!A:B,2,FALSE),0))</f>
        <v>18</v>
      </c>
      <c r="V129" s="8">
        <f>_xlfn.IFNA(VLOOKUP(T129&amp;F129,'By Class Overall'!A:F,6,FALSE),0)</f>
        <v>18</v>
      </c>
      <c r="W129" s="8">
        <f>_xlfn.IFNA(VLOOKUP(T129&amp;F129,'By Class Overall'!A:G,7,FALSE),0)</f>
        <v>13</v>
      </c>
      <c r="X129" s="8" t="b">
        <f t="shared" si="1"/>
        <v>1</v>
      </c>
    </row>
    <row r="130" spans="1:24" x14ac:dyDescent="0.25">
      <c r="A130" s="10">
        <v>1</v>
      </c>
      <c r="B130" s="11" t="s">
        <v>12</v>
      </c>
      <c r="C130" t="s">
        <v>34</v>
      </c>
      <c r="D130" t="s">
        <v>34</v>
      </c>
      <c r="E130">
        <v>131</v>
      </c>
      <c r="F130" t="s">
        <v>140</v>
      </c>
      <c r="G130" t="s">
        <v>98</v>
      </c>
      <c r="H130"/>
      <c r="I130"/>
      <c r="J130" t="s">
        <v>34</v>
      </c>
      <c r="K130"/>
      <c r="L130" t="s">
        <v>186</v>
      </c>
      <c r="N130" t="s">
        <v>186</v>
      </c>
      <c r="O130">
        <v>0</v>
      </c>
      <c r="P130" t="s">
        <v>142</v>
      </c>
      <c r="Q130" t="s">
        <v>203</v>
      </c>
      <c r="R130"/>
      <c r="S130">
        <f>VLOOKUP(D130,'Points and Classes'!A:B,2,FALSE)</f>
        <v>0</v>
      </c>
      <c r="T130" s="8" t="str">
        <f>_xlfn.IFNA(VLOOKUP(G130,'Points and Classes'!D:E,2,FALSE),"")</f>
        <v>Formula 40 - GTU</v>
      </c>
      <c r="U130" s="8">
        <f>IF(T130="Sportsman",0,_xlfn.IFNA(VLOOKUP(D130,'Points and Classes'!A:B,2,FALSE),0))</f>
        <v>0</v>
      </c>
      <c r="V130" s="8">
        <f>_xlfn.IFNA(VLOOKUP(T130&amp;F130,'By Class Overall'!A:F,6,FALSE),0)</f>
        <v>18</v>
      </c>
      <c r="W130" s="8">
        <f>_xlfn.IFNA(VLOOKUP(T130&amp;F130,'By Class Overall'!A:G,7,FALSE),0)</f>
        <v>13</v>
      </c>
      <c r="X130" s="8" t="b">
        <f t="shared" si="1"/>
        <v>1</v>
      </c>
    </row>
    <row r="131" spans="1:24" x14ac:dyDescent="0.25">
      <c r="A131" s="10">
        <v>1</v>
      </c>
      <c r="B131" s="11" t="s">
        <v>12</v>
      </c>
      <c r="C131" t="s">
        <v>34</v>
      </c>
      <c r="D131" t="s">
        <v>34</v>
      </c>
      <c r="E131" t="s">
        <v>221</v>
      </c>
      <c r="F131" t="s">
        <v>222</v>
      </c>
      <c r="G131" t="s">
        <v>98</v>
      </c>
      <c r="H131"/>
      <c r="I131"/>
      <c r="J131" t="s">
        <v>34</v>
      </c>
      <c r="K131"/>
      <c r="L131" t="s">
        <v>186</v>
      </c>
      <c r="N131" t="s">
        <v>186</v>
      </c>
      <c r="O131">
        <v>0</v>
      </c>
      <c r="P131" t="s">
        <v>134</v>
      </c>
      <c r="Q131" t="s">
        <v>224</v>
      </c>
      <c r="R131"/>
      <c r="S131">
        <f>VLOOKUP(D131,'Points and Classes'!A:B,2,FALSE)</f>
        <v>0</v>
      </c>
      <c r="T131" s="8" t="str">
        <f>_xlfn.IFNA(VLOOKUP(G131,'Points and Classes'!D:E,2,FALSE),"")</f>
        <v>Formula 40 - GTU</v>
      </c>
      <c r="U131" s="8">
        <f>IF(T131="Sportsman",0,_xlfn.IFNA(VLOOKUP(D131,'Points and Classes'!A:B,2,FALSE),0))</f>
        <v>0</v>
      </c>
      <c r="V131" s="8">
        <f>_xlfn.IFNA(VLOOKUP(T131&amp;F131,'By Class Overall'!A:F,6,FALSE),0)</f>
        <v>0</v>
      </c>
      <c r="W131" s="8">
        <f>_xlfn.IFNA(VLOOKUP(T131&amp;F131,'By Class Overall'!A:G,7,FALSE),0)</f>
        <v>0</v>
      </c>
      <c r="X131" s="8" t="b">
        <f t="shared" ref="X131:X194" si="2">U131=S131</f>
        <v>1</v>
      </c>
    </row>
    <row r="132" spans="1:24" x14ac:dyDescent="0.25">
      <c r="A132" s="10">
        <v>1</v>
      </c>
      <c r="B132" s="11" t="s">
        <v>12</v>
      </c>
      <c r="C132">
        <v>1</v>
      </c>
      <c r="D132">
        <v>1</v>
      </c>
      <c r="E132">
        <v>527</v>
      </c>
      <c r="F132" t="s">
        <v>40</v>
      </c>
      <c r="G132" t="s">
        <v>96</v>
      </c>
      <c r="H132">
        <v>14</v>
      </c>
      <c r="I132" s="12">
        <v>1.5807627314814814E-2</v>
      </c>
      <c r="J132"/>
      <c r="K132"/>
      <c r="L132">
        <v>73.804000000000002</v>
      </c>
      <c r="M132" s="12">
        <v>1.1117245370370372E-3</v>
      </c>
      <c r="N132">
        <v>74.959000000000003</v>
      </c>
      <c r="O132">
        <v>13</v>
      </c>
      <c r="P132" t="s">
        <v>233</v>
      </c>
      <c r="Q132" t="s">
        <v>47</v>
      </c>
      <c r="R132"/>
      <c r="S132">
        <f>VLOOKUP(D132,'Points and Classes'!A:B,2,FALSE)</f>
        <v>50</v>
      </c>
      <c r="T132" t="s">
        <v>96</v>
      </c>
      <c r="U132" s="8">
        <f>IF(T132="Sportsman",0,_xlfn.IFNA(VLOOKUP(D132,'Points and Classes'!A:B,2,FALSE),0))</f>
        <v>50</v>
      </c>
      <c r="V132" s="8">
        <f>_xlfn.IFNA(VLOOKUP(T132&amp;F132,'By Class Overall'!A:F,6,FALSE),0)</f>
        <v>200</v>
      </c>
      <c r="W132" s="8">
        <f>_xlfn.IFNA(VLOOKUP(T132&amp;F132,'By Class Overall'!A:G,7,FALSE),0)</f>
        <v>1</v>
      </c>
      <c r="X132" s="8" t="b">
        <f t="shared" si="2"/>
        <v>1</v>
      </c>
    </row>
    <row r="133" spans="1:24" x14ac:dyDescent="0.25">
      <c r="A133" s="10">
        <v>1</v>
      </c>
      <c r="B133" s="11" t="s">
        <v>12</v>
      </c>
      <c r="C133">
        <v>2</v>
      </c>
      <c r="D133">
        <v>2</v>
      </c>
      <c r="E133">
        <v>174</v>
      </c>
      <c r="F133" t="s">
        <v>120</v>
      </c>
      <c r="G133" t="s">
        <v>96</v>
      </c>
      <c r="H133">
        <v>14</v>
      </c>
      <c r="I133" s="12">
        <v>1.5831284722222221E-2</v>
      </c>
      <c r="J133">
        <v>2.044</v>
      </c>
      <c r="K133">
        <v>2.044</v>
      </c>
      <c r="L133">
        <v>73.694000000000003</v>
      </c>
      <c r="M133" s="12">
        <v>1.1136226851851852E-3</v>
      </c>
      <c r="N133">
        <v>74.831000000000003</v>
      </c>
      <c r="O133">
        <v>8</v>
      </c>
      <c r="P133" t="s">
        <v>27</v>
      </c>
      <c r="Q133" t="s">
        <v>74</v>
      </c>
      <c r="R133"/>
      <c r="S133">
        <f>VLOOKUP(D133,'Points and Classes'!A:B,2,FALSE)</f>
        <v>40</v>
      </c>
      <c r="T133" t="s">
        <v>96</v>
      </c>
      <c r="U133" s="8">
        <f>IF(T133="Sportsman",0,_xlfn.IFNA(VLOOKUP(D133,'Points and Classes'!A:B,2,FALSE),0))</f>
        <v>40</v>
      </c>
      <c r="V133" s="8">
        <f>_xlfn.IFNA(VLOOKUP(T133&amp;F133,'By Class Overall'!A:F,6,FALSE),0)</f>
        <v>112</v>
      </c>
      <c r="W133" s="8">
        <f>_xlfn.IFNA(VLOOKUP(T133&amp;F133,'By Class Overall'!A:G,7,FALSE),0)</f>
        <v>3</v>
      </c>
      <c r="X133" s="8" t="b">
        <f t="shared" si="2"/>
        <v>1</v>
      </c>
    </row>
    <row r="134" spans="1:24" x14ac:dyDescent="0.25">
      <c r="A134" s="10">
        <v>1</v>
      </c>
      <c r="B134" s="11" t="s">
        <v>12</v>
      </c>
      <c r="C134">
        <v>3</v>
      </c>
      <c r="D134">
        <v>3</v>
      </c>
      <c r="E134">
        <v>521</v>
      </c>
      <c r="F134" t="s">
        <v>234</v>
      </c>
      <c r="G134" t="s">
        <v>96</v>
      </c>
      <c r="H134">
        <v>14</v>
      </c>
      <c r="I134" s="12">
        <v>1.5835833333333334E-2</v>
      </c>
      <c r="J134">
        <v>2.4369999999999998</v>
      </c>
      <c r="K134">
        <v>0.39300000000000002</v>
      </c>
      <c r="L134">
        <v>73.673000000000002</v>
      </c>
      <c r="M134" s="12">
        <v>1.113148148148148E-3</v>
      </c>
      <c r="N134">
        <v>74.863</v>
      </c>
      <c r="O134">
        <v>11</v>
      </c>
      <c r="P134" t="s">
        <v>235</v>
      </c>
      <c r="Q134" t="s">
        <v>236</v>
      </c>
      <c r="R134"/>
      <c r="S134">
        <f>VLOOKUP(D134,'Points and Classes'!A:B,2,FALSE)</f>
        <v>32</v>
      </c>
      <c r="T134" t="s">
        <v>96</v>
      </c>
      <c r="U134" s="8">
        <f>IF(T134="Sportsman",0,_xlfn.IFNA(VLOOKUP(D134,'Points and Classes'!A:B,2,FALSE),0))</f>
        <v>32</v>
      </c>
      <c r="V134" s="8">
        <f>_xlfn.IFNA(VLOOKUP(T134&amp;F134,'By Class Overall'!A:F,6,FALSE),0)</f>
        <v>90</v>
      </c>
      <c r="W134" s="8">
        <f>_xlfn.IFNA(VLOOKUP(T134&amp;F134,'By Class Overall'!A:G,7,FALSE),0)</f>
        <v>7</v>
      </c>
      <c r="X134" s="8" t="b">
        <f t="shared" si="2"/>
        <v>1</v>
      </c>
    </row>
    <row r="135" spans="1:24" x14ac:dyDescent="0.25">
      <c r="A135" s="10">
        <v>1</v>
      </c>
      <c r="B135" s="11" t="s">
        <v>12</v>
      </c>
      <c r="C135">
        <v>4</v>
      </c>
      <c r="D135">
        <v>4</v>
      </c>
      <c r="E135">
        <v>2</v>
      </c>
      <c r="F135" t="s">
        <v>46</v>
      </c>
      <c r="G135" t="s">
        <v>96</v>
      </c>
      <c r="H135">
        <v>14</v>
      </c>
      <c r="I135" s="12">
        <v>1.5897928240740742E-2</v>
      </c>
      <c r="J135">
        <v>7.8019999999999996</v>
      </c>
      <c r="K135">
        <v>5.3650000000000002</v>
      </c>
      <c r="L135">
        <v>73.385000000000005</v>
      </c>
      <c r="M135" s="12">
        <v>1.1227314814814815E-3</v>
      </c>
      <c r="N135">
        <v>74.224000000000004</v>
      </c>
      <c r="O135">
        <v>12</v>
      </c>
      <c r="P135" t="s">
        <v>16</v>
      </c>
      <c r="Q135" t="s">
        <v>237</v>
      </c>
      <c r="R135"/>
      <c r="S135">
        <f>VLOOKUP(D135,'Points and Classes'!A:B,2,FALSE)</f>
        <v>26</v>
      </c>
      <c r="T135" t="s">
        <v>96</v>
      </c>
      <c r="U135" s="8">
        <f>IF(T135="Sportsman",0,_xlfn.IFNA(VLOOKUP(D135,'Points and Classes'!A:B,2,FALSE),0))</f>
        <v>26</v>
      </c>
      <c r="V135" s="8">
        <f>_xlfn.IFNA(VLOOKUP(T135&amp;F135,'By Class Overall'!A:F,6,FALSE),0)</f>
        <v>98</v>
      </c>
      <c r="W135" s="8">
        <f>_xlfn.IFNA(VLOOKUP(T135&amp;F135,'By Class Overall'!A:G,7,FALSE),0)</f>
        <v>5</v>
      </c>
      <c r="X135" s="8" t="b">
        <f t="shared" si="2"/>
        <v>1</v>
      </c>
    </row>
    <row r="136" spans="1:24" x14ac:dyDescent="0.25">
      <c r="A136" s="10">
        <v>1</v>
      </c>
      <c r="B136" s="11" t="s">
        <v>12</v>
      </c>
      <c r="C136">
        <v>5</v>
      </c>
      <c r="D136">
        <v>5</v>
      </c>
      <c r="E136">
        <v>53</v>
      </c>
      <c r="F136" t="s">
        <v>53</v>
      </c>
      <c r="G136" t="s">
        <v>96</v>
      </c>
      <c r="H136">
        <v>14</v>
      </c>
      <c r="I136" s="12">
        <v>1.5900659722222221E-2</v>
      </c>
      <c r="J136">
        <v>8.0380000000000003</v>
      </c>
      <c r="K136">
        <v>0.23599999999999999</v>
      </c>
      <c r="L136">
        <v>73.372</v>
      </c>
      <c r="M136" s="12">
        <v>1.1181481481481481E-3</v>
      </c>
      <c r="N136">
        <v>74.528000000000006</v>
      </c>
      <c r="O136">
        <v>10</v>
      </c>
      <c r="P136" t="s">
        <v>16</v>
      </c>
      <c r="Q136" t="s">
        <v>54</v>
      </c>
      <c r="R136"/>
      <c r="S136">
        <f>VLOOKUP(D136,'Points and Classes'!A:B,2,FALSE)</f>
        <v>22</v>
      </c>
      <c r="T136" t="s">
        <v>96</v>
      </c>
      <c r="U136" s="8">
        <f>IF(T136="Sportsman",0,_xlfn.IFNA(VLOOKUP(D136,'Points and Classes'!A:B,2,FALSE),0))</f>
        <v>22</v>
      </c>
      <c r="V136" s="8">
        <f>_xlfn.IFNA(VLOOKUP(T136&amp;F136,'By Class Overall'!A:F,6,FALSE),0)</f>
        <v>148</v>
      </c>
      <c r="W136" s="8">
        <f>_xlfn.IFNA(VLOOKUP(T136&amp;F136,'By Class Overall'!A:G,7,FALSE),0)</f>
        <v>2</v>
      </c>
      <c r="X136" s="8" t="b">
        <f t="shared" si="2"/>
        <v>1</v>
      </c>
    </row>
    <row r="137" spans="1:24" x14ac:dyDescent="0.25">
      <c r="A137" s="10">
        <v>1</v>
      </c>
      <c r="B137" s="11" t="s">
        <v>12</v>
      </c>
      <c r="C137">
        <v>6</v>
      </c>
      <c r="D137">
        <v>6</v>
      </c>
      <c r="E137">
        <v>6</v>
      </c>
      <c r="F137" t="s">
        <v>119</v>
      </c>
      <c r="G137" t="s">
        <v>96</v>
      </c>
      <c r="H137">
        <v>14</v>
      </c>
      <c r="I137" s="12">
        <v>1.5992037037037037E-2</v>
      </c>
      <c r="J137">
        <v>15.933</v>
      </c>
      <c r="K137">
        <v>7.8949999999999996</v>
      </c>
      <c r="L137">
        <v>72.953000000000003</v>
      </c>
      <c r="M137" s="12">
        <v>1.1238657407407408E-3</v>
      </c>
      <c r="N137">
        <v>74.149000000000001</v>
      </c>
      <c r="O137">
        <v>8</v>
      </c>
      <c r="P137" t="s">
        <v>141</v>
      </c>
      <c r="Q137" t="s">
        <v>132</v>
      </c>
      <c r="R137"/>
      <c r="S137">
        <f>VLOOKUP(D137,'Points and Classes'!A:B,2,FALSE)</f>
        <v>20</v>
      </c>
      <c r="T137" t="s">
        <v>96</v>
      </c>
      <c r="U137" s="8">
        <f>IF(T137="Sportsman",0,_xlfn.IFNA(VLOOKUP(D137,'Points and Classes'!A:B,2,FALSE),0))</f>
        <v>20</v>
      </c>
      <c r="V137" s="8">
        <f>_xlfn.IFNA(VLOOKUP(T137&amp;F137,'By Class Overall'!A:F,6,FALSE),0)</f>
        <v>82</v>
      </c>
      <c r="W137" s="8">
        <f>_xlfn.IFNA(VLOOKUP(T137&amp;F137,'By Class Overall'!A:G,7,FALSE),0)</f>
        <v>8</v>
      </c>
      <c r="X137" s="8" t="b">
        <f t="shared" si="2"/>
        <v>1</v>
      </c>
    </row>
    <row r="138" spans="1:24" x14ac:dyDescent="0.25">
      <c r="A138" s="10">
        <v>1</v>
      </c>
      <c r="B138" s="11" t="s">
        <v>12</v>
      </c>
      <c r="C138">
        <v>7</v>
      </c>
      <c r="D138">
        <v>7</v>
      </c>
      <c r="E138">
        <v>10</v>
      </c>
      <c r="F138" t="s">
        <v>41</v>
      </c>
      <c r="G138" t="s">
        <v>96</v>
      </c>
      <c r="H138">
        <v>14</v>
      </c>
      <c r="I138" s="12">
        <v>1.6098391203703703E-2</v>
      </c>
      <c r="J138">
        <v>25.122</v>
      </c>
      <c r="K138">
        <v>9.1890000000000001</v>
      </c>
      <c r="L138">
        <v>72.471000000000004</v>
      </c>
      <c r="M138" s="12">
        <v>1.1316087962962964E-3</v>
      </c>
      <c r="N138">
        <v>73.641000000000005</v>
      </c>
      <c r="O138">
        <v>13</v>
      </c>
      <c r="P138" t="s">
        <v>27</v>
      </c>
      <c r="Q138" t="s">
        <v>42</v>
      </c>
      <c r="R138"/>
      <c r="S138">
        <f>VLOOKUP(D138,'Points and Classes'!A:B,2,FALSE)</f>
        <v>18</v>
      </c>
      <c r="T138" t="s">
        <v>96</v>
      </c>
      <c r="U138" s="8">
        <f>IF(T138="Sportsman",0,_xlfn.IFNA(VLOOKUP(D138,'Points and Classes'!A:B,2,FALSE),0))</f>
        <v>18</v>
      </c>
      <c r="V138" s="8">
        <f>_xlfn.IFNA(VLOOKUP(T138&amp;F138,'By Class Overall'!A:F,6,FALSE),0)</f>
        <v>53</v>
      </c>
      <c r="W138" s="8">
        <f>_xlfn.IFNA(VLOOKUP(T138&amp;F138,'By Class Overall'!A:G,7,FALSE),0)</f>
        <v>12</v>
      </c>
      <c r="X138" s="8" t="b">
        <f t="shared" si="2"/>
        <v>1</v>
      </c>
    </row>
    <row r="139" spans="1:24" x14ac:dyDescent="0.25">
      <c r="A139" s="10">
        <v>1</v>
      </c>
      <c r="B139" s="11" t="s">
        <v>12</v>
      </c>
      <c r="C139">
        <v>8</v>
      </c>
      <c r="D139">
        <v>8</v>
      </c>
      <c r="E139">
        <v>365</v>
      </c>
      <c r="F139" t="s">
        <v>48</v>
      </c>
      <c r="G139" t="s">
        <v>96</v>
      </c>
      <c r="H139">
        <v>14</v>
      </c>
      <c r="I139" s="12">
        <v>1.6234618055555556E-2</v>
      </c>
      <c r="J139">
        <v>36.892000000000003</v>
      </c>
      <c r="K139">
        <v>11.77</v>
      </c>
      <c r="L139">
        <v>71.863</v>
      </c>
      <c r="M139" s="12">
        <v>1.1466319444444443E-3</v>
      </c>
      <c r="N139">
        <v>72.677000000000007</v>
      </c>
      <c r="O139">
        <v>2</v>
      </c>
      <c r="P139" t="s">
        <v>27</v>
      </c>
      <c r="Q139" t="s">
        <v>58</v>
      </c>
      <c r="R139"/>
      <c r="S139">
        <f>VLOOKUP(D139,'Points and Classes'!A:B,2,FALSE)</f>
        <v>16</v>
      </c>
      <c r="T139" t="s">
        <v>96</v>
      </c>
      <c r="U139" s="8">
        <f>IF(T139="Sportsman",0,_xlfn.IFNA(VLOOKUP(D139,'Points and Classes'!A:B,2,FALSE),0))</f>
        <v>16</v>
      </c>
      <c r="V139" s="8">
        <f>_xlfn.IFNA(VLOOKUP(T139&amp;F139,'By Class Overall'!A:F,6,FALSE),0)</f>
        <v>100</v>
      </c>
      <c r="W139" s="8">
        <f>_xlfn.IFNA(VLOOKUP(T139&amp;F139,'By Class Overall'!A:G,7,FALSE),0)</f>
        <v>4</v>
      </c>
      <c r="X139" s="8" t="b">
        <f t="shared" si="2"/>
        <v>1</v>
      </c>
    </row>
    <row r="140" spans="1:24" x14ac:dyDescent="0.25">
      <c r="A140" s="10">
        <v>1</v>
      </c>
      <c r="B140" s="11" t="s">
        <v>12</v>
      </c>
      <c r="C140">
        <v>10</v>
      </c>
      <c r="D140">
        <v>9</v>
      </c>
      <c r="E140">
        <v>140</v>
      </c>
      <c r="F140" t="s">
        <v>229</v>
      </c>
      <c r="G140" t="s">
        <v>96</v>
      </c>
      <c r="H140">
        <v>14</v>
      </c>
      <c r="I140" s="12">
        <v>1.6371550925925928E-2</v>
      </c>
      <c r="J140">
        <v>48.722999999999999</v>
      </c>
      <c r="K140">
        <v>5.1790000000000003</v>
      </c>
      <c r="L140">
        <v>71.262</v>
      </c>
      <c r="M140" s="12">
        <v>1.1531944444444445E-3</v>
      </c>
      <c r="N140">
        <v>72.263000000000005</v>
      </c>
      <c r="O140">
        <v>2</v>
      </c>
      <c r="P140" t="s">
        <v>25</v>
      </c>
      <c r="Q140" t="s">
        <v>230</v>
      </c>
      <c r="R140"/>
      <c r="S140">
        <f>VLOOKUP(D140,'Points and Classes'!A:B,2,FALSE)</f>
        <v>14</v>
      </c>
      <c r="T140" t="s">
        <v>96</v>
      </c>
      <c r="U140" s="8">
        <f>IF(T140="Sportsman",0,_xlfn.IFNA(VLOOKUP(D140,'Points and Classes'!A:B,2,FALSE),0))</f>
        <v>14</v>
      </c>
      <c r="V140" s="8">
        <f>_xlfn.IFNA(VLOOKUP(T140&amp;F140,'By Class Overall'!A:F,6,FALSE),0)</f>
        <v>24</v>
      </c>
      <c r="W140" s="8">
        <f>_xlfn.IFNA(VLOOKUP(T140&amp;F140,'By Class Overall'!A:G,7,FALSE),0)</f>
        <v>16</v>
      </c>
      <c r="X140" s="8" t="b">
        <f t="shared" si="2"/>
        <v>1</v>
      </c>
    </row>
    <row r="141" spans="1:24" x14ac:dyDescent="0.25">
      <c r="A141" s="10">
        <v>1</v>
      </c>
      <c r="B141" s="11" t="s">
        <v>12</v>
      </c>
      <c r="C141">
        <v>11</v>
      </c>
      <c r="D141">
        <v>10</v>
      </c>
      <c r="E141">
        <v>11</v>
      </c>
      <c r="F141" t="s">
        <v>231</v>
      </c>
      <c r="G141" t="s">
        <v>96</v>
      </c>
      <c r="H141">
        <v>14</v>
      </c>
      <c r="I141" s="12">
        <v>1.6374560185185186E-2</v>
      </c>
      <c r="J141">
        <v>48.982999999999997</v>
      </c>
      <c r="K141">
        <v>0.26</v>
      </c>
      <c r="L141">
        <v>71.248999999999995</v>
      </c>
      <c r="M141" s="12">
        <v>1.1495023148148148E-3</v>
      </c>
      <c r="N141">
        <v>72.495000000000005</v>
      </c>
      <c r="O141">
        <v>11</v>
      </c>
      <c r="P141" t="s">
        <v>156</v>
      </c>
      <c r="Q141" t="s">
        <v>58</v>
      </c>
      <c r="R141"/>
      <c r="S141">
        <f>VLOOKUP(D141,'Points and Classes'!A:B,2,FALSE)</f>
        <v>12</v>
      </c>
      <c r="T141" t="s">
        <v>96</v>
      </c>
      <c r="U141" s="8">
        <f>IF(T141="Sportsman",0,_xlfn.IFNA(VLOOKUP(D141,'Points and Classes'!A:B,2,FALSE),0))</f>
        <v>12</v>
      </c>
      <c r="V141" s="8">
        <f>_xlfn.IFNA(VLOOKUP(T141&amp;F141,'By Class Overall'!A:F,6,FALSE),0)</f>
        <v>49</v>
      </c>
      <c r="W141" s="8">
        <f>_xlfn.IFNA(VLOOKUP(T141&amp;F141,'By Class Overall'!A:G,7,FALSE),0)</f>
        <v>13</v>
      </c>
      <c r="X141" s="8" t="b">
        <f t="shared" si="2"/>
        <v>1</v>
      </c>
    </row>
    <row r="142" spans="1:24" x14ac:dyDescent="0.25">
      <c r="A142" s="10">
        <v>1</v>
      </c>
      <c r="B142" s="11" t="s">
        <v>12</v>
      </c>
      <c r="C142">
        <v>13</v>
      </c>
      <c r="D142">
        <v>11</v>
      </c>
      <c r="E142">
        <v>9</v>
      </c>
      <c r="F142" t="s">
        <v>43</v>
      </c>
      <c r="G142" t="s">
        <v>96</v>
      </c>
      <c r="H142">
        <v>14</v>
      </c>
      <c r="I142" s="12">
        <v>1.6510104166666668E-2</v>
      </c>
      <c r="J142" s="12">
        <v>7.0247685185185181E-4</v>
      </c>
      <c r="K142">
        <v>10.951000000000001</v>
      </c>
      <c r="L142">
        <v>70.664000000000001</v>
      </c>
      <c r="M142" s="12">
        <v>1.1597337962962963E-3</v>
      </c>
      <c r="N142">
        <v>71.855999999999995</v>
      </c>
      <c r="O142">
        <v>6</v>
      </c>
      <c r="P142" t="s">
        <v>30</v>
      </c>
      <c r="Q142" t="s">
        <v>45</v>
      </c>
      <c r="R142"/>
      <c r="S142">
        <f>VLOOKUP(D142,'Points and Classes'!A:B,2,FALSE)</f>
        <v>10</v>
      </c>
      <c r="T142" t="s">
        <v>96</v>
      </c>
      <c r="U142" s="8">
        <f>IF(T142="Sportsman",0,_xlfn.IFNA(VLOOKUP(D142,'Points and Classes'!A:B,2,FALSE),0))</f>
        <v>10</v>
      </c>
      <c r="V142" s="8">
        <f>_xlfn.IFNA(VLOOKUP(T142&amp;F142,'By Class Overall'!A:F,6,FALSE),0)</f>
        <v>55</v>
      </c>
      <c r="W142" s="8">
        <f>_xlfn.IFNA(VLOOKUP(T142&amp;F142,'By Class Overall'!A:G,7,FALSE),0)</f>
        <v>11</v>
      </c>
      <c r="X142" s="8" t="b">
        <f t="shared" si="2"/>
        <v>1</v>
      </c>
    </row>
    <row r="143" spans="1:24" x14ac:dyDescent="0.25">
      <c r="A143" s="10">
        <v>1</v>
      </c>
      <c r="B143" s="11" t="s">
        <v>12</v>
      </c>
      <c r="C143">
        <v>14</v>
      </c>
      <c r="D143">
        <v>12</v>
      </c>
      <c r="E143">
        <v>693</v>
      </c>
      <c r="F143" t="s">
        <v>217</v>
      </c>
      <c r="G143" t="s">
        <v>96</v>
      </c>
      <c r="H143">
        <v>14</v>
      </c>
      <c r="I143" s="12">
        <v>1.681300925925926E-2</v>
      </c>
      <c r="J143" s="12">
        <v>1.0053819444444444E-3</v>
      </c>
      <c r="K143">
        <v>26.170999999999999</v>
      </c>
      <c r="L143">
        <v>69.391000000000005</v>
      </c>
      <c r="M143" s="12">
        <v>1.1641435185185186E-3</v>
      </c>
      <c r="N143">
        <v>71.582999999999998</v>
      </c>
      <c r="O143">
        <v>11</v>
      </c>
      <c r="P143" t="s">
        <v>238</v>
      </c>
      <c r="Q143" t="s">
        <v>218</v>
      </c>
      <c r="R143"/>
      <c r="S143">
        <f>VLOOKUP(D143,'Points and Classes'!A:B,2,FALSE)</f>
        <v>9</v>
      </c>
      <c r="T143" t="s">
        <v>96</v>
      </c>
      <c r="U143" s="8">
        <f>IF(T143="Sportsman",0,_xlfn.IFNA(VLOOKUP(D143,'Points and Classes'!A:B,2,FALSE),0))</f>
        <v>9</v>
      </c>
      <c r="V143" s="8">
        <f>_xlfn.IFNA(VLOOKUP(T143&amp;F143,'By Class Overall'!A:F,6,FALSE),0)</f>
        <v>9</v>
      </c>
      <c r="W143" s="8">
        <f>_xlfn.IFNA(VLOOKUP(T143&amp;F143,'By Class Overall'!A:G,7,FALSE),0)</f>
        <v>19</v>
      </c>
      <c r="X143" s="8" t="b">
        <f t="shared" si="2"/>
        <v>1</v>
      </c>
    </row>
    <row r="144" spans="1:24" x14ac:dyDescent="0.25">
      <c r="A144" s="10">
        <v>1</v>
      </c>
      <c r="B144" s="11" t="s">
        <v>12</v>
      </c>
      <c r="C144">
        <v>15</v>
      </c>
      <c r="D144">
        <v>13</v>
      </c>
      <c r="E144">
        <v>117</v>
      </c>
      <c r="F144" t="s">
        <v>15</v>
      </c>
      <c r="G144" t="s">
        <v>96</v>
      </c>
      <c r="H144">
        <v>13</v>
      </c>
      <c r="I144" s="12">
        <v>1.580505787037037E-2</v>
      </c>
      <c r="J144" t="s">
        <v>52</v>
      </c>
      <c r="K144" t="s">
        <v>52</v>
      </c>
      <c r="L144">
        <v>68.543000000000006</v>
      </c>
      <c r="M144" s="12">
        <v>1.1978356481481482E-3</v>
      </c>
      <c r="N144">
        <v>69.569999999999993</v>
      </c>
      <c r="O144">
        <v>2</v>
      </c>
      <c r="P144" t="s">
        <v>30</v>
      </c>
      <c r="Q144" t="s">
        <v>51</v>
      </c>
      <c r="R144"/>
      <c r="S144">
        <f>VLOOKUP(D144,'Points and Classes'!A:B,2,FALSE)</f>
        <v>8</v>
      </c>
      <c r="T144" t="s">
        <v>96</v>
      </c>
      <c r="U144" s="8">
        <f>IF(T144="Sportsman",0,_xlfn.IFNA(VLOOKUP(D144,'Points and Classes'!A:B,2,FALSE),0))</f>
        <v>8</v>
      </c>
      <c r="V144" s="8">
        <f>_xlfn.IFNA(VLOOKUP(T144&amp;F144,'By Class Overall'!A:F,6,FALSE),0)</f>
        <v>37</v>
      </c>
      <c r="W144" s="8">
        <f>_xlfn.IFNA(VLOOKUP(T144&amp;F144,'By Class Overall'!A:G,7,FALSE),0)</f>
        <v>14</v>
      </c>
      <c r="X144" s="8" t="b">
        <f t="shared" si="2"/>
        <v>1</v>
      </c>
    </row>
    <row r="145" spans="1:24" x14ac:dyDescent="0.25">
      <c r="A145" s="10">
        <v>1</v>
      </c>
      <c r="B145" s="11" t="s">
        <v>12</v>
      </c>
      <c r="C145">
        <v>16</v>
      </c>
      <c r="D145">
        <v>14</v>
      </c>
      <c r="E145">
        <v>951</v>
      </c>
      <c r="F145" t="s">
        <v>239</v>
      </c>
      <c r="G145" t="s">
        <v>96</v>
      </c>
      <c r="H145">
        <v>6</v>
      </c>
      <c r="I145" s="12">
        <v>7.5773611111111111E-3</v>
      </c>
      <c r="J145" t="s">
        <v>240</v>
      </c>
      <c r="K145" t="s">
        <v>241</v>
      </c>
      <c r="L145">
        <v>65.986000000000004</v>
      </c>
      <c r="M145" s="12">
        <v>1.1784143518518517E-3</v>
      </c>
      <c r="N145">
        <v>70.715999999999994</v>
      </c>
      <c r="O145">
        <v>4</v>
      </c>
      <c r="P145" t="s">
        <v>122</v>
      </c>
      <c r="Q145" t="s">
        <v>242</v>
      </c>
      <c r="R145"/>
      <c r="S145">
        <f>VLOOKUP(D145,'Points and Classes'!A:B,2,FALSE)</f>
        <v>7</v>
      </c>
      <c r="T145" t="s">
        <v>96</v>
      </c>
      <c r="U145" s="8">
        <f>IF(T145="Sportsman",0,_xlfn.IFNA(VLOOKUP(D145,'Points and Classes'!A:B,2,FALSE),0))</f>
        <v>7</v>
      </c>
      <c r="V145" s="8">
        <f>_xlfn.IFNA(VLOOKUP(T145&amp;F145,'By Class Overall'!A:F,6,FALSE),0)</f>
        <v>29</v>
      </c>
      <c r="W145" s="8">
        <f>_xlfn.IFNA(VLOOKUP(T145&amp;F145,'By Class Overall'!A:G,7,FALSE),0)</f>
        <v>15</v>
      </c>
      <c r="X145" s="8" t="b">
        <f t="shared" si="2"/>
        <v>1</v>
      </c>
    </row>
    <row r="146" spans="1:24" x14ac:dyDescent="0.25">
      <c r="A146" s="10">
        <v>1</v>
      </c>
      <c r="B146" s="11" t="s">
        <v>12</v>
      </c>
      <c r="C146">
        <v>18</v>
      </c>
      <c r="D146">
        <v>15</v>
      </c>
      <c r="E146">
        <v>96</v>
      </c>
      <c r="F146" t="s">
        <v>135</v>
      </c>
      <c r="G146" t="s">
        <v>96</v>
      </c>
      <c r="H146">
        <v>4</v>
      </c>
      <c r="I146" s="12">
        <v>5.0428703703703703E-3</v>
      </c>
      <c r="J146" t="s">
        <v>243</v>
      </c>
      <c r="K146">
        <v>5.7279999999999998</v>
      </c>
      <c r="L146">
        <v>66.099999999999994</v>
      </c>
      <c r="M146" s="12">
        <v>1.1323726851851853E-3</v>
      </c>
      <c r="N146">
        <v>73.591999999999999</v>
      </c>
      <c r="O146">
        <v>3</v>
      </c>
      <c r="P146" t="s">
        <v>44</v>
      </c>
      <c r="Q146" t="s">
        <v>136</v>
      </c>
      <c r="R146"/>
      <c r="S146">
        <f>VLOOKUP(D146,'Points and Classes'!A:B,2,FALSE)</f>
        <v>6</v>
      </c>
      <c r="T146" t="s">
        <v>96</v>
      </c>
      <c r="U146" s="8">
        <f>IF(T146="Sportsman",0,_xlfn.IFNA(VLOOKUP(D146,'Points and Classes'!A:B,2,FALSE),0))</f>
        <v>6</v>
      </c>
      <c r="V146" s="8">
        <f>_xlfn.IFNA(VLOOKUP(T146&amp;F146,'By Class Overall'!A:F,6,FALSE),0)</f>
        <v>96</v>
      </c>
      <c r="W146" s="8">
        <f>_xlfn.IFNA(VLOOKUP(T146&amp;F146,'By Class Overall'!A:G,7,FALSE),0)</f>
        <v>6</v>
      </c>
      <c r="X146" s="8" t="b">
        <f t="shared" si="2"/>
        <v>1</v>
      </c>
    </row>
    <row r="147" spans="1:24" x14ac:dyDescent="0.25">
      <c r="A147" s="10">
        <v>1</v>
      </c>
      <c r="B147" s="11" t="s">
        <v>12</v>
      </c>
      <c r="C147" t="s">
        <v>34</v>
      </c>
      <c r="D147" t="s">
        <v>34</v>
      </c>
      <c r="E147">
        <v>258</v>
      </c>
      <c r="F147" t="s">
        <v>61</v>
      </c>
      <c r="G147" t="s">
        <v>96</v>
      </c>
      <c r="H147"/>
      <c r="I147"/>
      <c r="J147" t="s">
        <v>34</v>
      </c>
      <c r="K147"/>
      <c r="L147" t="s">
        <v>186</v>
      </c>
      <c r="N147" t="s">
        <v>186</v>
      </c>
      <c r="O147">
        <v>0</v>
      </c>
      <c r="P147" t="s">
        <v>30</v>
      </c>
      <c r="Q147" t="s">
        <v>62</v>
      </c>
      <c r="R147"/>
      <c r="S147">
        <f>VLOOKUP(D147,'Points and Classes'!A:B,2,FALSE)</f>
        <v>0</v>
      </c>
      <c r="T147" t="s">
        <v>96</v>
      </c>
      <c r="U147" s="8">
        <f>IF(T147="Sportsman",0,_xlfn.IFNA(VLOOKUP(D147,'Points and Classes'!A:B,2,FALSE),0))</f>
        <v>0</v>
      </c>
      <c r="V147" s="8">
        <f>_xlfn.IFNA(VLOOKUP(T147&amp;F147,'By Class Overall'!A:F,6,FALSE),0)</f>
        <v>0</v>
      </c>
      <c r="W147" s="8">
        <f>_xlfn.IFNA(VLOOKUP(T147&amp;F147,'By Class Overall'!A:G,7,FALSE),0)</f>
        <v>0</v>
      </c>
      <c r="X147" s="8" t="b">
        <f t="shared" si="2"/>
        <v>1</v>
      </c>
    </row>
    <row r="148" spans="1:24" x14ac:dyDescent="0.25">
      <c r="A148" s="10">
        <v>1</v>
      </c>
      <c r="B148" s="11" t="s">
        <v>12</v>
      </c>
      <c r="C148" t="s">
        <v>34</v>
      </c>
      <c r="D148" t="s">
        <v>34</v>
      </c>
      <c r="E148">
        <v>711</v>
      </c>
      <c r="F148" t="s">
        <v>70</v>
      </c>
      <c r="G148" t="s">
        <v>96</v>
      </c>
      <c r="H148"/>
      <c r="I148"/>
      <c r="J148" t="s">
        <v>34</v>
      </c>
      <c r="K148"/>
      <c r="L148" t="s">
        <v>186</v>
      </c>
      <c r="N148" t="s">
        <v>186</v>
      </c>
      <c r="O148">
        <v>0</v>
      </c>
      <c r="P148" t="s">
        <v>27</v>
      </c>
      <c r="Q148" t="s">
        <v>71</v>
      </c>
      <c r="R148"/>
      <c r="S148">
        <f>VLOOKUP(D148,'Points and Classes'!A:B,2,FALSE)</f>
        <v>0</v>
      </c>
      <c r="T148" t="s">
        <v>96</v>
      </c>
      <c r="U148" s="8">
        <f>IF(T148="Sportsman",0,_xlfn.IFNA(VLOOKUP(D148,'Points and Classes'!A:B,2,FALSE),0))</f>
        <v>0</v>
      </c>
      <c r="V148" s="8">
        <f>_xlfn.IFNA(VLOOKUP(T148&amp;F148,'By Class Overall'!A:F,6,FALSE),0)</f>
        <v>0</v>
      </c>
      <c r="W148" s="8">
        <f>_xlfn.IFNA(VLOOKUP(T148&amp;F148,'By Class Overall'!A:G,7,FALSE),0)</f>
        <v>0</v>
      </c>
      <c r="X148" s="8" t="b">
        <f t="shared" si="2"/>
        <v>1</v>
      </c>
    </row>
    <row r="149" spans="1:24" x14ac:dyDescent="0.25">
      <c r="A149" s="10">
        <v>1</v>
      </c>
      <c r="B149" s="11" t="s">
        <v>12</v>
      </c>
      <c r="C149" t="s">
        <v>34</v>
      </c>
      <c r="D149" t="s">
        <v>34</v>
      </c>
      <c r="E149">
        <v>69</v>
      </c>
      <c r="F149" t="s">
        <v>212</v>
      </c>
      <c r="G149" t="s">
        <v>96</v>
      </c>
      <c r="H149"/>
      <c r="I149"/>
      <c r="J149" t="s">
        <v>34</v>
      </c>
      <c r="K149"/>
      <c r="L149" t="s">
        <v>186</v>
      </c>
      <c r="N149" t="s">
        <v>186</v>
      </c>
      <c r="O149">
        <v>0</v>
      </c>
      <c r="P149" t="s">
        <v>244</v>
      </c>
      <c r="Q149" t="s">
        <v>213</v>
      </c>
      <c r="R149"/>
      <c r="S149">
        <f>VLOOKUP(D149,'Points and Classes'!A:B,2,FALSE)</f>
        <v>0</v>
      </c>
      <c r="T149" t="s">
        <v>96</v>
      </c>
      <c r="U149" s="8">
        <f>IF(T149="Sportsman",0,_xlfn.IFNA(VLOOKUP(D149,'Points and Classes'!A:B,2,FALSE),0))</f>
        <v>0</v>
      </c>
      <c r="V149" s="8">
        <f>_xlfn.IFNA(VLOOKUP(T149&amp;F149,'By Class Overall'!A:F,6,FALSE),0)</f>
        <v>0</v>
      </c>
      <c r="W149" s="8">
        <f>_xlfn.IFNA(VLOOKUP(T149&amp;F149,'By Class Overall'!A:G,7,FALSE),0)</f>
        <v>0</v>
      </c>
      <c r="X149" s="8" t="b">
        <f t="shared" si="2"/>
        <v>1</v>
      </c>
    </row>
    <row r="150" spans="1:24" x14ac:dyDescent="0.25">
      <c r="A150" s="10">
        <v>1</v>
      </c>
      <c r="B150" s="11" t="s">
        <v>12</v>
      </c>
      <c r="C150" t="s">
        <v>90</v>
      </c>
      <c r="D150" t="s">
        <v>90</v>
      </c>
      <c r="E150">
        <v>491</v>
      </c>
      <c r="F150" t="s">
        <v>226</v>
      </c>
      <c r="G150" t="s">
        <v>96</v>
      </c>
      <c r="H150"/>
      <c r="I150"/>
      <c r="J150" t="s">
        <v>90</v>
      </c>
      <c r="K150"/>
      <c r="L150" t="s">
        <v>186</v>
      </c>
      <c r="N150" t="s">
        <v>186</v>
      </c>
      <c r="O150">
        <v>0</v>
      </c>
      <c r="P150" t="s">
        <v>227</v>
      </c>
      <c r="Q150"/>
      <c r="R150"/>
      <c r="S150">
        <f>VLOOKUP(D150,'Points and Classes'!A:B,2,FALSE)</f>
        <v>0</v>
      </c>
      <c r="T150" t="s">
        <v>96</v>
      </c>
      <c r="U150" s="8">
        <f>IF(T150="Sportsman",0,_xlfn.IFNA(VLOOKUP(D150,'Points and Classes'!A:B,2,FALSE),0))</f>
        <v>0</v>
      </c>
      <c r="V150" s="8">
        <f>_xlfn.IFNA(VLOOKUP(T150&amp;F150,'By Class Overall'!A:F,6,FALSE),0)</f>
        <v>58</v>
      </c>
      <c r="W150" s="8">
        <f>_xlfn.IFNA(VLOOKUP(T150&amp;F150,'By Class Overall'!A:G,7,FALSE),0)</f>
        <v>10</v>
      </c>
      <c r="X150" s="8" t="b">
        <f t="shared" si="2"/>
        <v>1</v>
      </c>
    </row>
    <row r="151" spans="1:24" x14ac:dyDescent="0.25">
      <c r="A151" s="10">
        <v>1</v>
      </c>
      <c r="B151" s="11" t="s">
        <v>12</v>
      </c>
      <c r="C151">
        <v>9</v>
      </c>
      <c r="D151">
        <v>1</v>
      </c>
      <c r="E151">
        <v>49</v>
      </c>
      <c r="F151" t="s">
        <v>39</v>
      </c>
      <c r="G151" t="s">
        <v>95</v>
      </c>
      <c r="H151">
        <v>14</v>
      </c>
      <c r="I151" s="12">
        <v>1.6311608796296295E-2</v>
      </c>
      <c r="J151">
        <v>43.543999999999997</v>
      </c>
      <c r="K151">
        <v>6.6520000000000001</v>
      </c>
      <c r="L151">
        <v>71.524000000000001</v>
      </c>
      <c r="M151" s="12">
        <v>1.1501736111111111E-3</v>
      </c>
      <c r="N151">
        <v>72.453000000000003</v>
      </c>
      <c r="O151">
        <v>2</v>
      </c>
      <c r="P151" t="s">
        <v>68</v>
      </c>
      <c r="Q151" t="s">
        <v>58</v>
      </c>
      <c r="R151"/>
      <c r="S151">
        <f>VLOOKUP(D151,'Points and Classes'!A:B,2,FALSE)</f>
        <v>50</v>
      </c>
      <c r="T151" t="s">
        <v>95</v>
      </c>
      <c r="U151" s="8">
        <f>IF(T151="Sportsman",0,_xlfn.IFNA(VLOOKUP(D151,'Points and Classes'!A:B,2,FALSE),0))</f>
        <v>50</v>
      </c>
      <c r="V151" s="8">
        <f>_xlfn.IFNA(VLOOKUP(T151&amp;F151,'By Class Overall'!A:F,6,FALSE),0)</f>
        <v>250</v>
      </c>
      <c r="W151" s="8">
        <f>_xlfn.IFNA(VLOOKUP(T151&amp;F151,'By Class Overall'!A:G,7,FALSE),0)</f>
        <v>1</v>
      </c>
      <c r="X151" s="8" t="b">
        <f t="shared" si="2"/>
        <v>1</v>
      </c>
    </row>
    <row r="152" spans="1:24" x14ac:dyDescent="0.25">
      <c r="A152" s="10">
        <v>1</v>
      </c>
      <c r="B152" s="11" t="s">
        <v>12</v>
      </c>
      <c r="C152">
        <v>12</v>
      </c>
      <c r="D152">
        <v>2</v>
      </c>
      <c r="E152">
        <v>22</v>
      </c>
      <c r="F152" t="s">
        <v>20</v>
      </c>
      <c r="G152" t="s">
        <v>95</v>
      </c>
      <c r="H152">
        <v>14</v>
      </c>
      <c r="I152" s="12">
        <v>1.6383356481481481E-2</v>
      </c>
      <c r="J152">
        <v>49.743000000000002</v>
      </c>
      <c r="K152">
        <v>0.76</v>
      </c>
      <c r="L152">
        <v>71.209999999999994</v>
      </c>
      <c r="M152" s="12">
        <v>1.1440972222222221E-3</v>
      </c>
      <c r="N152">
        <v>72.837999999999994</v>
      </c>
      <c r="O152">
        <v>8</v>
      </c>
      <c r="P152" t="s">
        <v>14</v>
      </c>
      <c r="Q152" t="s">
        <v>55</v>
      </c>
      <c r="R152"/>
      <c r="S152">
        <f>VLOOKUP(D152,'Points and Classes'!A:B,2,FALSE)</f>
        <v>40</v>
      </c>
      <c r="T152" t="s">
        <v>95</v>
      </c>
      <c r="U152" s="8">
        <f>IF(T152="Sportsman",0,_xlfn.IFNA(VLOOKUP(D152,'Points and Classes'!A:B,2,FALSE),0))</f>
        <v>40</v>
      </c>
      <c r="V152" s="8">
        <f>_xlfn.IFNA(VLOOKUP(T152&amp;F152,'By Class Overall'!A:F,6,FALSE),0)</f>
        <v>160</v>
      </c>
      <c r="W152" s="8">
        <f>_xlfn.IFNA(VLOOKUP(T152&amp;F152,'By Class Overall'!A:G,7,FALSE),0)</f>
        <v>2</v>
      </c>
      <c r="X152" s="8" t="b">
        <f t="shared" si="2"/>
        <v>1</v>
      </c>
    </row>
    <row r="153" spans="1:24" x14ac:dyDescent="0.25">
      <c r="A153" s="10">
        <v>1</v>
      </c>
      <c r="B153" s="11" t="s">
        <v>12</v>
      </c>
      <c r="C153">
        <v>17</v>
      </c>
      <c r="D153">
        <v>3</v>
      </c>
      <c r="E153">
        <v>178</v>
      </c>
      <c r="F153" t="s">
        <v>219</v>
      </c>
      <c r="G153" t="s">
        <v>95</v>
      </c>
      <c r="H153">
        <v>4</v>
      </c>
      <c r="I153" s="12">
        <v>4.9765740740740742E-3</v>
      </c>
      <c r="J153" t="s">
        <v>243</v>
      </c>
      <c r="K153" t="s">
        <v>49</v>
      </c>
      <c r="L153">
        <v>66.98</v>
      </c>
      <c r="M153" s="12">
        <v>1.223877314814815E-3</v>
      </c>
      <c r="N153">
        <v>68.09</v>
      </c>
      <c r="O153">
        <v>3</v>
      </c>
      <c r="P153" t="s">
        <v>22</v>
      </c>
      <c r="Q153" t="s">
        <v>220</v>
      </c>
      <c r="R153"/>
      <c r="S153">
        <f>VLOOKUP(D153,'Points and Classes'!A:B,2,FALSE)</f>
        <v>32</v>
      </c>
      <c r="T153" t="s">
        <v>95</v>
      </c>
      <c r="U153" s="8">
        <f>IF(T153="Sportsman",0,_xlfn.IFNA(VLOOKUP(D153,'Points and Classes'!A:B,2,FALSE),0))</f>
        <v>32</v>
      </c>
      <c r="V153" s="8">
        <f>_xlfn.IFNA(VLOOKUP(T153&amp;F153,'By Class Overall'!A:F,6,FALSE),0)</f>
        <v>124</v>
      </c>
      <c r="W153" s="8">
        <f>_xlfn.IFNA(VLOOKUP(T153&amp;F153,'By Class Overall'!A:G,7,FALSE),0)</f>
        <v>3</v>
      </c>
      <c r="X153" s="8" t="b">
        <f t="shared" si="2"/>
        <v>1</v>
      </c>
    </row>
    <row r="154" spans="1:24" x14ac:dyDescent="0.25">
      <c r="A154" s="10">
        <v>1</v>
      </c>
      <c r="B154" s="11" t="s">
        <v>12</v>
      </c>
      <c r="C154" t="s">
        <v>34</v>
      </c>
      <c r="D154" t="s">
        <v>34</v>
      </c>
      <c r="E154">
        <v>74</v>
      </c>
      <c r="F154" t="s">
        <v>225</v>
      </c>
      <c r="G154" t="s">
        <v>95</v>
      </c>
      <c r="H154"/>
      <c r="I154"/>
      <c r="J154" t="s">
        <v>34</v>
      </c>
      <c r="K154"/>
      <c r="L154" t="s">
        <v>186</v>
      </c>
      <c r="N154" t="s">
        <v>186</v>
      </c>
      <c r="O154">
        <v>0</v>
      </c>
      <c r="P154" t="s">
        <v>14</v>
      </c>
      <c r="Q154" t="s">
        <v>154</v>
      </c>
      <c r="R154"/>
      <c r="S154">
        <f>VLOOKUP(D154,'Points and Classes'!A:B,2,FALSE)</f>
        <v>0</v>
      </c>
      <c r="T154" t="s">
        <v>95</v>
      </c>
      <c r="U154" s="8">
        <f>IF(T154="Sportsman",0,_xlfn.IFNA(VLOOKUP(D154,'Points and Classes'!A:B,2,FALSE),0))</f>
        <v>0</v>
      </c>
      <c r="V154" s="8">
        <f>_xlfn.IFNA(VLOOKUP(T154&amp;F154,'By Class Overall'!A:F,6,FALSE),0)</f>
        <v>0</v>
      </c>
      <c r="W154" s="8">
        <f>_xlfn.IFNA(VLOOKUP(T154&amp;F154,'By Class Overall'!A:G,7,FALSE),0)</f>
        <v>0</v>
      </c>
      <c r="X154" s="8" t="b">
        <f t="shared" si="2"/>
        <v>1</v>
      </c>
    </row>
    <row r="155" spans="1:24" x14ac:dyDescent="0.25">
      <c r="A155" s="10">
        <v>1</v>
      </c>
      <c r="B155" s="11" t="s">
        <v>12</v>
      </c>
      <c r="C155">
        <v>1</v>
      </c>
      <c r="D155">
        <v>1</v>
      </c>
      <c r="E155">
        <v>527</v>
      </c>
      <c r="F155" t="s">
        <v>40</v>
      </c>
      <c r="G155" s="8" t="s">
        <v>109</v>
      </c>
      <c r="H155">
        <v>14</v>
      </c>
      <c r="I155" s="12">
        <v>1.5807627314814814E-2</v>
      </c>
      <c r="J155"/>
      <c r="K155"/>
      <c r="L155">
        <v>73.804000000000002</v>
      </c>
      <c r="M155" s="12">
        <v>1.1117245370370372E-3</v>
      </c>
      <c r="N155">
        <v>74.959000000000003</v>
      </c>
      <c r="O155">
        <v>13</v>
      </c>
      <c r="P155" t="s">
        <v>233</v>
      </c>
      <c r="Q155" t="s">
        <v>47</v>
      </c>
      <c r="R155"/>
      <c r="S155">
        <f>VLOOKUP(D155,'Points and Classes'!A:B,2,FALSE)</f>
        <v>50</v>
      </c>
      <c r="T155" s="8" t="s">
        <v>109</v>
      </c>
      <c r="U155" s="8">
        <f>IF(T155="Sportsman",0,_xlfn.IFNA(VLOOKUP(D155,'Points and Classes'!A:B,2,FALSE),0))</f>
        <v>50</v>
      </c>
      <c r="V155" s="8">
        <f>_xlfn.IFNA(VLOOKUP(T155&amp;F155,'By Class Overall'!A:F,6,FALSE),0)</f>
        <v>200</v>
      </c>
      <c r="W155" s="8">
        <f>_xlfn.IFNA(VLOOKUP(T155&amp;F155,'By Class Overall'!A:G,7,FALSE),0)</f>
        <v>1</v>
      </c>
      <c r="X155" s="8" t="b">
        <f t="shared" si="2"/>
        <v>1</v>
      </c>
    </row>
    <row r="156" spans="1:24" x14ac:dyDescent="0.25">
      <c r="A156" s="10">
        <v>1</v>
      </c>
      <c r="B156" s="11" t="s">
        <v>12</v>
      </c>
      <c r="C156">
        <v>2</v>
      </c>
      <c r="D156">
        <v>2</v>
      </c>
      <c r="E156">
        <v>174</v>
      </c>
      <c r="F156" t="s">
        <v>120</v>
      </c>
      <c r="G156" s="8" t="s">
        <v>109</v>
      </c>
      <c r="H156">
        <v>14</v>
      </c>
      <c r="I156" s="12">
        <v>1.5831284722222221E-2</v>
      </c>
      <c r="J156">
        <v>2.044</v>
      </c>
      <c r="K156">
        <v>2.044</v>
      </c>
      <c r="L156">
        <v>73.694000000000003</v>
      </c>
      <c r="M156" s="12">
        <v>1.1136226851851852E-3</v>
      </c>
      <c r="N156">
        <v>74.831000000000003</v>
      </c>
      <c r="O156">
        <v>8</v>
      </c>
      <c r="P156" t="s">
        <v>27</v>
      </c>
      <c r="Q156" t="s">
        <v>74</v>
      </c>
      <c r="R156"/>
      <c r="S156">
        <f>VLOOKUP(D156,'Points and Classes'!A:B,2,FALSE)</f>
        <v>40</v>
      </c>
      <c r="T156" s="8" t="s">
        <v>109</v>
      </c>
      <c r="U156" s="8">
        <f>IF(T156="Sportsman",0,_xlfn.IFNA(VLOOKUP(D156,'Points and Classes'!A:B,2,FALSE),0))</f>
        <v>40</v>
      </c>
      <c r="V156" s="8">
        <f>_xlfn.IFNA(VLOOKUP(T156&amp;F156,'By Class Overall'!A:F,6,FALSE),0)</f>
        <v>106</v>
      </c>
      <c r="W156" s="8">
        <f>_xlfn.IFNA(VLOOKUP(T156&amp;F156,'By Class Overall'!A:G,7,FALSE),0)</f>
        <v>3</v>
      </c>
      <c r="X156" s="8" t="b">
        <f t="shared" si="2"/>
        <v>1</v>
      </c>
    </row>
    <row r="157" spans="1:24" x14ac:dyDescent="0.25">
      <c r="A157" s="10">
        <v>1</v>
      </c>
      <c r="B157" s="11" t="s">
        <v>12</v>
      </c>
      <c r="C157">
        <v>3</v>
      </c>
      <c r="D157">
        <v>3</v>
      </c>
      <c r="E157">
        <v>521</v>
      </c>
      <c r="F157" t="s">
        <v>234</v>
      </c>
      <c r="G157" s="8" t="s">
        <v>109</v>
      </c>
      <c r="H157">
        <v>14</v>
      </c>
      <c r="I157" s="12">
        <v>1.5835833333333334E-2</v>
      </c>
      <c r="J157">
        <v>2.4369999999999998</v>
      </c>
      <c r="K157">
        <v>0.39300000000000002</v>
      </c>
      <c r="L157">
        <v>73.673000000000002</v>
      </c>
      <c r="M157" s="12">
        <v>1.113148148148148E-3</v>
      </c>
      <c r="N157">
        <v>74.863</v>
      </c>
      <c r="O157">
        <v>11</v>
      </c>
      <c r="P157" t="s">
        <v>235</v>
      </c>
      <c r="Q157" t="s">
        <v>236</v>
      </c>
      <c r="R157"/>
      <c r="S157">
        <f>VLOOKUP(D157,'Points and Classes'!A:B,2,FALSE)</f>
        <v>32</v>
      </c>
      <c r="T157" s="8" t="s">
        <v>109</v>
      </c>
      <c r="U157" s="8">
        <f>IF(T157="Sportsman",0,_xlfn.IFNA(VLOOKUP(D157,'Points and Classes'!A:B,2,FALSE),0))</f>
        <v>32</v>
      </c>
      <c r="V157" s="8">
        <f>_xlfn.IFNA(VLOOKUP(T157&amp;F157,'By Class Overall'!A:F,6,FALSE),0)</f>
        <v>90</v>
      </c>
      <c r="W157" s="8">
        <f>_xlfn.IFNA(VLOOKUP(T157&amp;F157,'By Class Overall'!A:G,7,FALSE),0)</f>
        <v>7</v>
      </c>
      <c r="X157" s="8" t="b">
        <f t="shared" si="2"/>
        <v>1</v>
      </c>
    </row>
    <row r="158" spans="1:24" x14ac:dyDescent="0.25">
      <c r="A158" s="10">
        <v>1</v>
      </c>
      <c r="B158" s="11" t="s">
        <v>12</v>
      </c>
      <c r="C158">
        <v>4</v>
      </c>
      <c r="D158">
        <v>4</v>
      </c>
      <c r="E158">
        <v>2</v>
      </c>
      <c r="F158" t="s">
        <v>46</v>
      </c>
      <c r="G158" s="8" t="s">
        <v>109</v>
      </c>
      <c r="H158">
        <v>14</v>
      </c>
      <c r="I158" s="12">
        <v>1.5897928240740742E-2</v>
      </c>
      <c r="J158">
        <v>7.8019999999999996</v>
      </c>
      <c r="K158">
        <v>5.3650000000000002</v>
      </c>
      <c r="L158">
        <v>73.385000000000005</v>
      </c>
      <c r="M158" s="12">
        <v>1.1227314814814815E-3</v>
      </c>
      <c r="N158">
        <v>74.224000000000004</v>
      </c>
      <c r="O158">
        <v>12</v>
      </c>
      <c r="P158" t="s">
        <v>16</v>
      </c>
      <c r="Q158" t="s">
        <v>237</v>
      </c>
      <c r="R158"/>
      <c r="S158">
        <f>VLOOKUP(D158,'Points and Classes'!A:B,2,FALSE)</f>
        <v>26</v>
      </c>
      <c r="T158" s="8" t="s">
        <v>109</v>
      </c>
      <c r="U158" s="8">
        <f>IF(T158="Sportsman",0,_xlfn.IFNA(VLOOKUP(D158,'Points and Classes'!A:B,2,FALSE),0))</f>
        <v>26</v>
      </c>
      <c r="V158" s="8">
        <f>_xlfn.IFNA(VLOOKUP(T158&amp;F158,'By Class Overall'!A:F,6,FALSE),0)</f>
        <v>98</v>
      </c>
      <c r="W158" s="8">
        <f>_xlfn.IFNA(VLOOKUP(T158&amp;F158,'By Class Overall'!A:G,7,FALSE),0)</f>
        <v>5</v>
      </c>
      <c r="X158" s="8" t="b">
        <f t="shared" si="2"/>
        <v>1</v>
      </c>
    </row>
    <row r="159" spans="1:24" x14ac:dyDescent="0.25">
      <c r="A159" s="10">
        <v>1</v>
      </c>
      <c r="B159" s="11" t="s">
        <v>12</v>
      </c>
      <c r="C159">
        <v>5</v>
      </c>
      <c r="D159">
        <v>5</v>
      </c>
      <c r="E159">
        <v>53</v>
      </c>
      <c r="F159" t="s">
        <v>53</v>
      </c>
      <c r="G159" s="8" t="s">
        <v>109</v>
      </c>
      <c r="H159">
        <v>14</v>
      </c>
      <c r="I159" s="12">
        <v>1.5900659722222221E-2</v>
      </c>
      <c r="J159">
        <v>8.0380000000000003</v>
      </c>
      <c r="K159">
        <v>0.23599999999999999</v>
      </c>
      <c r="L159">
        <v>73.372</v>
      </c>
      <c r="M159" s="12">
        <v>1.1181481481481481E-3</v>
      </c>
      <c r="N159">
        <v>74.528000000000006</v>
      </c>
      <c r="O159">
        <v>10</v>
      </c>
      <c r="P159" t="s">
        <v>16</v>
      </c>
      <c r="Q159" t="s">
        <v>54</v>
      </c>
      <c r="R159"/>
      <c r="S159">
        <f>VLOOKUP(D159,'Points and Classes'!A:B,2,FALSE)</f>
        <v>22</v>
      </c>
      <c r="T159" s="8" t="s">
        <v>109</v>
      </c>
      <c r="U159" s="8">
        <f>IF(T159="Sportsman",0,_xlfn.IFNA(VLOOKUP(D159,'Points and Classes'!A:B,2,FALSE),0))</f>
        <v>22</v>
      </c>
      <c r="V159" s="8">
        <f>_xlfn.IFNA(VLOOKUP(T159&amp;F159,'By Class Overall'!A:F,6,FALSE),0)</f>
        <v>148</v>
      </c>
      <c r="W159" s="8">
        <f>_xlfn.IFNA(VLOOKUP(T159&amp;F159,'By Class Overall'!A:G,7,FALSE),0)</f>
        <v>2</v>
      </c>
      <c r="X159" s="8" t="b">
        <f t="shared" si="2"/>
        <v>1</v>
      </c>
    </row>
    <row r="160" spans="1:24" x14ac:dyDescent="0.25">
      <c r="A160" s="10">
        <v>1</v>
      </c>
      <c r="B160" s="11" t="s">
        <v>12</v>
      </c>
      <c r="C160">
        <v>6</v>
      </c>
      <c r="D160">
        <v>6</v>
      </c>
      <c r="E160">
        <v>6</v>
      </c>
      <c r="F160" t="s">
        <v>119</v>
      </c>
      <c r="G160" s="8" t="s">
        <v>109</v>
      </c>
      <c r="H160">
        <v>14</v>
      </c>
      <c r="I160" s="12">
        <v>1.5992037037037037E-2</v>
      </c>
      <c r="J160">
        <v>15.933</v>
      </c>
      <c r="K160">
        <v>7.8949999999999996</v>
      </c>
      <c r="L160">
        <v>72.953000000000003</v>
      </c>
      <c r="M160" s="12">
        <v>1.1238657407407408E-3</v>
      </c>
      <c r="N160">
        <v>74.149000000000001</v>
      </c>
      <c r="O160">
        <v>8</v>
      </c>
      <c r="P160" t="s">
        <v>141</v>
      </c>
      <c r="Q160" t="s">
        <v>132</v>
      </c>
      <c r="R160"/>
      <c r="S160">
        <f>VLOOKUP(D160,'Points and Classes'!A:B,2,FALSE)</f>
        <v>20</v>
      </c>
      <c r="T160" s="8" t="s">
        <v>109</v>
      </c>
      <c r="U160" s="8">
        <f>IF(T160="Sportsman",0,_xlfn.IFNA(VLOOKUP(D160,'Points and Classes'!A:B,2,FALSE),0))</f>
        <v>20</v>
      </c>
      <c r="V160" s="8">
        <f>_xlfn.IFNA(VLOOKUP(T160&amp;F160,'By Class Overall'!A:F,6,FALSE),0)</f>
        <v>80</v>
      </c>
      <c r="W160" s="8">
        <f>_xlfn.IFNA(VLOOKUP(T160&amp;F160,'By Class Overall'!A:G,7,FALSE),0)</f>
        <v>8</v>
      </c>
      <c r="X160" s="8" t="b">
        <f t="shared" si="2"/>
        <v>1</v>
      </c>
    </row>
    <row r="161" spans="1:24" x14ac:dyDescent="0.25">
      <c r="A161" s="10">
        <v>1</v>
      </c>
      <c r="B161" s="11" t="s">
        <v>12</v>
      </c>
      <c r="C161">
        <v>7</v>
      </c>
      <c r="D161">
        <v>7</v>
      </c>
      <c r="E161">
        <v>10</v>
      </c>
      <c r="F161" t="s">
        <v>41</v>
      </c>
      <c r="G161" s="8" t="s">
        <v>109</v>
      </c>
      <c r="H161">
        <v>14</v>
      </c>
      <c r="I161" s="12">
        <v>1.6098391203703703E-2</v>
      </c>
      <c r="J161">
        <v>25.122</v>
      </c>
      <c r="K161">
        <v>9.1890000000000001</v>
      </c>
      <c r="L161">
        <v>72.471000000000004</v>
      </c>
      <c r="M161" s="12">
        <v>1.1316087962962964E-3</v>
      </c>
      <c r="N161">
        <v>73.641000000000005</v>
      </c>
      <c r="O161">
        <v>13</v>
      </c>
      <c r="P161" t="s">
        <v>27</v>
      </c>
      <c r="Q161" t="s">
        <v>42</v>
      </c>
      <c r="R161"/>
      <c r="S161">
        <f>VLOOKUP(D161,'Points and Classes'!A:B,2,FALSE)</f>
        <v>18</v>
      </c>
      <c r="T161" s="8" t="s">
        <v>109</v>
      </c>
      <c r="U161" s="8">
        <f>IF(T161="Sportsman",0,_xlfn.IFNA(VLOOKUP(D161,'Points and Classes'!A:B,2,FALSE),0))</f>
        <v>18</v>
      </c>
      <c r="V161" s="8">
        <f>_xlfn.IFNA(VLOOKUP(T161&amp;F161,'By Class Overall'!A:F,6,FALSE),0)</f>
        <v>43</v>
      </c>
      <c r="W161" s="8">
        <f>_xlfn.IFNA(VLOOKUP(T161&amp;F161,'By Class Overall'!A:G,7,FALSE),0)</f>
        <v>13</v>
      </c>
      <c r="X161" s="8" t="b">
        <f t="shared" si="2"/>
        <v>1</v>
      </c>
    </row>
    <row r="162" spans="1:24" x14ac:dyDescent="0.25">
      <c r="A162" s="10">
        <v>1</v>
      </c>
      <c r="B162" s="11" t="s">
        <v>12</v>
      </c>
      <c r="C162">
        <v>8</v>
      </c>
      <c r="D162">
        <v>8</v>
      </c>
      <c r="E162">
        <v>365</v>
      </c>
      <c r="F162" t="s">
        <v>48</v>
      </c>
      <c r="G162" s="8" t="s">
        <v>109</v>
      </c>
      <c r="H162">
        <v>14</v>
      </c>
      <c r="I162" s="12">
        <v>1.6234618055555556E-2</v>
      </c>
      <c r="J162">
        <v>36.892000000000003</v>
      </c>
      <c r="K162">
        <v>11.77</v>
      </c>
      <c r="L162">
        <v>71.863</v>
      </c>
      <c r="M162" s="12">
        <v>1.1466319444444443E-3</v>
      </c>
      <c r="N162">
        <v>72.677000000000007</v>
      </c>
      <c r="O162">
        <v>2</v>
      </c>
      <c r="P162" t="s">
        <v>27</v>
      </c>
      <c r="Q162" t="s">
        <v>58</v>
      </c>
      <c r="R162"/>
      <c r="S162">
        <f>VLOOKUP(D162,'Points and Classes'!A:B,2,FALSE)</f>
        <v>16</v>
      </c>
      <c r="T162" s="8" t="s">
        <v>109</v>
      </c>
      <c r="U162" s="8">
        <f>IF(T162="Sportsman",0,_xlfn.IFNA(VLOOKUP(D162,'Points and Classes'!A:B,2,FALSE),0))</f>
        <v>16</v>
      </c>
      <c r="V162" s="8">
        <f>_xlfn.IFNA(VLOOKUP(T162&amp;F162,'By Class Overall'!A:F,6,FALSE),0)</f>
        <v>100</v>
      </c>
      <c r="W162" s="8">
        <f>_xlfn.IFNA(VLOOKUP(T162&amp;F162,'By Class Overall'!A:G,7,FALSE),0)</f>
        <v>4</v>
      </c>
      <c r="X162" s="8" t="b">
        <f t="shared" si="2"/>
        <v>1</v>
      </c>
    </row>
    <row r="163" spans="1:24" x14ac:dyDescent="0.25">
      <c r="A163" s="10">
        <v>1</v>
      </c>
      <c r="B163" s="11" t="s">
        <v>12</v>
      </c>
      <c r="C163">
        <v>9</v>
      </c>
      <c r="D163">
        <v>9</v>
      </c>
      <c r="E163">
        <v>49</v>
      </c>
      <c r="F163" t="s">
        <v>39</v>
      </c>
      <c r="G163" s="8" t="s">
        <v>109</v>
      </c>
      <c r="H163">
        <v>14</v>
      </c>
      <c r="I163" s="12">
        <v>1.6311608796296295E-2</v>
      </c>
      <c r="J163">
        <v>43.543999999999997</v>
      </c>
      <c r="K163">
        <v>6.6520000000000001</v>
      </c>
      <c r="L163">
        <v>71.524000000000001</v>
      </c>
      <c r="M163" s="12">
        <v>1.1501736111111111E-3</v>
      </c>
      <c r="N163">
        <v>72.453000000000003</v>
      </c>
      <c r="O163">
        <v>2</v>
      </c>
      <c r="P163" t="s">
        <v>68</v>
      </c>
      <c r="Q163" t="s">
        <v>58</v>
      </c>
      <c r="R163"/>
      <c r="S163">
        <f>VLOOKUP(D163,'Points and Classes'!A:B,2,FALSE)</f>
        <v>14</v>
      </c>
      <c r="T163" s="8" t="s">
        <v>109</v>
      </c>
      <c r="U163" s="8">
        <f>IF(T163="Sportsman",0,_xlfn.IFNA(VLOOKUP(D163,'Points and Classes'!A:B,2,FALSE),0))</f>
        <v>14</v>
      </c>
      <c r="V163" s="8">
        <f>_xlfn.IFNA(VLOOKUP(T163&amp;F163,'By Class Overall'!A:F,6,FALSE),0)</f>
        <v>80</v>
      </c>
      <c r="W163" s="8">
        <f>_xlfn.IFNA(VLOOKUP(T163&amp;F163,'By Class Overall'!A:G,7,FALSE),0)</f>
        <v>8</v>
      </c>
      <c r="X163" s="8" t="b">
        <f t="shared" si="2"/>
        <v>1</v>
      </c>
    </row>
    <row r="164" spans="1:24" x14ac:dyDescent="0.25">
      <c r="A164" s="10">
        <v>1</v>
      </c>
      <c r="B164" s="11" t="s">
        <v>12</v>
      </c>
      <c r="C164">
        <v>10</v>
      </c>
      <c r="D164">
        <v>10</v>
      </c>
      <c r="E164">
        <v>140</v>
      </c>
      <c r="F164" t="s">
        <v>229</v>
      </c>
      <c r="G164" s="8" t="s">
        <v>109</v>
      </c>
      <c r="H164">
        <v>14</v>
      </c>
      <c r="I164" s="12">
        <v>1.6371550925925928E-2</v>
      </c>
      <c r="J164">
        <v>48.722999999999999</v>
      </c>
      <c r="K164">
        <v>5.1790000000000003</v>
      </c>
      <c r="L164">
        <v>71.262</v>
      </c>
      <c r="M164" s="12">
        <v>1.1531944444444445E-3</v>
      </c>
      <c r="N164">
        <v>72.263000000000005</v>
      </c>
      <c r="O164">
        <v>2</v>
      </c>
      <c r="P164" t="s">
        <v>25</v>
      </c>
      <c r="Q164" t="s">
        <v>230</v>
      </c>
      <c r="R164"/>
      <c r="S164">
        <f>VLOOKUP(D164,'Points and Classes'!A:B,2,FALSE)</f>
        <v>12</v>
      </c>
      <c r="T164" s="8" t="s">
        <v>109</v>
      </c>
      <c r="U164" s="8">
        <f>IF(T164="Sportsman",0,_xlfn.IFNA(VLOOKUP(D164,'Points and Classes'!A:B,2,FALSE),0))</f>
        <v>12</v>
      </c>
      <c r="V164" s="8">
        <f>_xlfn.IFNA(VLOOKUP(T164&amp;F164,'By Class Overall'!A:F,6,FALSE),0)</f>
        <v>21</v>
      </c>
      <c r="W164" s="8">
        <f>_xlfn.IFNA(VLOOKUP(T164&amp;F164,'By Class Overall'!A:G,7,FALSE),0)</f>
        <v>19</v>
      </c>
      <c r="X164" s="8" t="b">
        <f t="shared" si="2"/>
        <v>1</v>
      </c>
    </row>
    <row r="165" spans="1:24" x14ac:dyDescent="0.25">
      <c r="A165" s="10">
        <v>1</v>
      </c>
      <c r="B165" s="11" t="s">
        <v>12</v>
      </c>
      <c r="C165">
        <v>11</v>
      </c>
      <c r="D165">
        <v>11</v>
      </c>
      <c r="E165">
        <v>11</v>
      </c>
      <c r="F165" t="s">
        <v>231</v>
      </c>
      <c r="G165" s="8" t="s">
        <v>109</v>
      </c>
      <c r="H165">
        <v>14</v>
      </c>
      <c r="I165" s="12">
        <v>1.6374560185185186E-2</v>
      </c>
      <c r="J165">
        <v>48.982999999999997</v>
      </c>
      <c r="K165">
        <v>0.26</v>
      </c>
      <c r="L165">
        <v>71.248999999999995</v>
      </c>
      <c r="M165" s="12">
        <v>1.1495023148148148E-3</v>
      </c>
      <c r="N165">
        <v>72.495000000000005</v>
      </c>
      <c r="O165">
        <v>11</v>
      </c>
      <c r="P165" t="s">
        <v>156</v>
      </c>
      <c r="Q165" t="s">
        <v>58</v>
      </c>
      <c r="R165"/>
      <c r="S165">
        <f>VLOOKUP(D165,'Points and Classes'!A:B,2,FALSE)</f>
        <v>10</v>
      </c>
      <c r="T165" s="8" t="s">
        <v>109</v>
      </c>
      <c r="U165" s="8">
        <f>IF(T165="Sportsman",0,_xlfn.IFNA(VLOOKUP(D165,'Points and Classes'!A:B,2,FALSE),0))</f>
        <v>10</v>
      </c>
      <c r="V165" s="8">
        <f>_xlfn.IFNA(VLOOKUP(T165&amp;F165,'By Class Overall'!A:F,6,FALSE),0)</f>
        <v>42</v>
      </c>
      <c r="W165" s="8">
        <f>_xlfn.IFNA(VLOOKUP(T165&amp;F165,'By Class Overall'!A:G,7,FALSE),0)</f>
        <v>15</v>
      </c>
      <c r="X165" s="8" t="b">
        <f t="shared" si="2"/>
        <v>1</v>
      </c>
    </row>
    <row r="166" spans="1:24" x14ac:dyDescent="0.25">
      <c r="A166" s="10">
        <v>1</v>
      </c>
      <c r="B166" s="11" t="s">
        <v>12</v>
      </c>
      <c r="C166">
        <v>12</v>
      </c>
      <c r="D166">
        <v>12</v>
      </c>
      <c r="E166">
        <v>22</v>
      </c>
      <c r="F166" t="s">
        <v>20</v>
      </c>
      <c r="G166" s="8" t="s">
        <v>109</v>
      </c>
      <c r="H166">
        <v>14</v>
      </c>
      <c r="I166" s="12">
        <v>1.6383356481481481E-2</v>
      </c>
      <c r="J166">
        <v>49.743000000000002</v>
      </c>
      <c r="K166">
        <v>0.76</v>
      </c>
      <c r="L166">
        <v>71.209999999999994</v>
      </c>
      <c r="M166" s="12">
        <v>1.1440972222222221E-3</v>
      </c>
      <c r="N166">
        <v>72.837999999999994</v>
      </c>
      <c r="O166">
        <v>8</v>
      </c>
      <c r="P166" t="s">
        <v>14</v>
      </c>
      <c r="Q166" t="s">
        <v>55</v>
      </c>
      <c r="R166"/>
      <c r="S166">
        <f>VLOOKUP(D166,'Points and Classes'!A:B,2,FALSE)</f>
        <v>9</v>
      </c>
      <c r="T166" s="8" t="s">
        <v>109</v>
      </c>
      <c r="U166" s="8">
        <f>IF(T166="Sportsman",0,_xlfn.IFNA(VLOOKUP(D166,'Points and Classes'!A:B,2,FALSE),0))</f>
        <v>9</v>
      </c>
      <c r="V166" s="8">
        <f>_xlfn.IFNA(VLOOKUP(T166&amp;F166,'By Class Overall'!A:F,6,FALSE),0)</f>
        <v>43</v>
      </c>
      <c r="W166" s="8">
        <f>_xlfn.IFNA(VLOOKUP(T166&amp;F166,'By Class Overall'!A:G,7,FALSE),0)</f>
        <v>13</v>
      </c>
      <c r="X166" s="8" t="b">
        <f t="shared" si="2"/>
        <v>1</v>
      </c>
    </row>
    <row r="167" spans="1:24" x14ac:dyDescent="0.25">
      <c r="A167" s="10">
        <v>1</v>
      </c>
      <c r="B167" s="11" t="s">
        <v>12</v>
      </c>
      <c r="C167">
        <v>13</v>
      </c>
      <c r="D167">
        <v>13</v>
      </c>
      <c r="E167">
        <v>9</v>
      </c>
      <c r="F167" t="s">
        <v>43</v>
      </c>
      <c r="G167" s="8" t="s">
        <v>109</v>
      </c>
      <c r="H167">
        <v>14</v>
      </c>
      <c r="I167" s="12">
        <v>1.6510104166666668E-2</v>
      </c>
      <c r="J167" s="12">
        <v>7.0247685185185181E-4</v>
      </c>
      <c r="K167">
        <v>10.951000000000001</v>
      </c>
      <c r="L167">
        <v>70.664000000000001</v>
      </c>
      <c r="M167" s="12">
        <v>1.1597337962962963E-3</v>
      </c>
      <c r="N167">
        <v>71.855999999999995</v>
      </c>
      <c r="O167">
        <v>6</v>
      </c>
      <c r="P167" t="s">
        <v>30</v>
      </c>
      <c r="Q167" t="s">
        <v>45</v>
      </c>
      <c r="R167"/>
      <c r="S167">
        <f>VLOOKUP(D167,'Points and Classes'!A:B,2,FALSE)</f>
        <v>8</v>
      </c>
      <c r="T167" s="8" t="s">
        <v>109</v>
      </c>
      <c r="U167" s="8">
        <f>IF(T167="Sportsman",0,_xlfn.IFNA(VLOOKUP(D167,'Points and Classes'!A:B,2,FALSE),0))</f>
        <v>8</v>
      </c>
      <c r="V167" s="8">
        <f>_xlfn.IFNA(VLOOKUP(T167&amp;F167,'By Class Overall'!A:F,6,FALSE),0)</f>
        <v>45</v>
      </c>
      <c r="W167" s="8">
        <f>_xlfn.IFNA(VLOOKUP(T167&amp;F167,'By Class Overall'!A:G,7,FALSE),0)</f>
        <v>12</v>
      </c>
      <c r="X167" s="8" t="b">
        <f t="shared" si="2"/>
        <v>1</v>
      </c>
    </row>
    <row r="168" spans="1:24" x14ac:dyDescent="0.25">
      <c r="A168" s="10">
        <v>1</v>
      </c>
      <c r="B168" s="11" t="s">
        <v>12</v>
      </c>
      <c r="C168">
        <v>14</v>
      </c>
      <c r="D168">
        <v>14</v>
      </c>
      <c r="E168">
        <v>693</v>
      </c>
      <c r="F168" t="s">
        <v>217</v>
      </c>
      <c r="G168" s="8" t="s">
        <v>109</v>
      </c>
      <c r="H168">
        <v>14</v>
      </c>
      <c r="I168" s="12">
        <v>1.681300925925926E-2</v>
      </c>
      <c r="J168" s="12">
        <v>1.0053819444444444E-3</v>
      </c>
      <c r="K168">
        <v>26.170999999999999</v>
      </c>
      <c r="L168">
        <v>69.391000000000005</v>
      </c>
      <c r="M168" s="12">
        <v>1.1641435185185186E-3</v>
      </c>
      <c r="N168">
        <v>71.582999999999998</v>
      </c>
      <c r="O168">
        <v>11</v>
      </c>
      <c r="P168" t="s">
        <v>238</v>
      </c>
      <c r="Q168" t="s">
        <v>218</v>
      </c>
      <c r="R168"/>
      <c r="S168">
        <f>VLOOKUP(D168,'Points and Classes'!A:B,2,FALSE)</f>
        <v>7</v>
      </c>
      <c r="T168" s="8" t="s">
        <v>109</v>
      </c>
      <c r="U168" s="8">
        <f>IF(T168="Sportsman",0,_xlfn.IFNA(VLOOKUP(D168,'Points and Classes'!A:B,2,FALSE),0))</f>
        <v>7</v>
      </c>
      <c r="V168" s="8">
        <f>_xlfn.IFNA(VLOOKUP(T168&amp;F168,'By Class Overall'!A:F,6,FALSE),0)</f>
        <v>7</v>
      </c>
      <c r="W168" s="8">
        <f>_xlfn.IFNA(VLOOKUP(T168&amp;F168,'By Class Overall'!A:G,7,FALSE),0)</f>
        <v>23</v>
      </c>
      <c r="X168" s="8" t="b">
        <f t="shared" si="2"/>
        <v>1</v>
      </c>
    </row>
    <row r="169" spans="1:24" x14ac:dyDescent="0.25">
      <c r="A169" s="10">
        <v>1</v>
      </c>
      <c r="B169" s="11" t="s">
        <v>12</v>
      </c>
      <c r="C169">
        <v>15</v>
      </c>
      <c r="D169">
        <v>15</v>
      </c>
      <c r="E169">
        <v>117</v>
      </c>
      <c r="F169" t="s">
        <v>15</v>
      </c>
      <c r="G169" s="8" t="s">
        <v>109</v>
      </c>
      <c r="H169">
        <v>13</v>
      </c>
      <c r="I169" s="12">
        <v>1.580505787037037E-2</v>
      </c>
      <c r="J169" t="s">
        <v>52</v>
      </c>
      <c r="K169" t="s">
        <v>52</v>
      </c>
      <c r="L169">
        <v>68.543000000000006</v>
      </c>
      <c r="M169" s="12">
        <v>1.1978356481481482E-3</v>
      </c>
      <c r="N169">
        <v>69.569999999999993</v>
      </c>
      <c r="O169">
        <v>2</v>
      </c>
      <c r="P169" t="s">
        <v>30</v>
      </c>
      <c r="Q169" t="s">
        <v>51</v>
      </c>
      <c r="R169"/>
      <c r="S169">
        <f>VLOOKUP(D169,'Points and Classes'!A:B,2,FALSE)</f>
        <v>6</v>
      </c>
      <c r="T169" s="8" t="s">
        <v>109</v>
      </c>
      <c r="U169" s="8">
        <f>IF(T169="Sportsman",0,_xlfn.IFNA(VLOOKUP(D169,'Points and Classes'!A:B,2,FALSE),0))</f>
        <v>6</v>
      </c>
      <c r="V169" s="8">
        <f>_xlfn.IFNA(VLOOKUP(T169&amp;F169,'By Class Overall'!A:F,6,FALSE),0)</f>
        <v>26</v>
      </c>
      <c r="W169" s="8">
        <f>_xlfn.IFNA(VLOOKUP(T169&amp;F169,'By Class Overall'!A:G,7,FALSE),0)</f>
        <v>17</v>
      </c>
      <c r="X169" s="8" t="b">
        <f t="shared" si="2"/>
        <v>1</v>
      </c>
    </row>
    <row r="170" spans="1:24" x14ac:dyDescent="0.25">
      <c r="A170" s="10">
        <v>1</v>
      </c>
      <c r="B170" s="11" t="s">
        <v>12</v>
      </c>
      <c r="C170">
        <v>16</v>
      </c>
      <c r="D170">
        <v>16</v>
      </c>
      <c r="E170">
        <v>951</v>
      </c>
      <c r="F170" t="s">
        <v>239</v>
      </c>
      <c r="G170" s="8" t="s">
        <v>109</v>
      </c>
      <c r="H170">
        <v>6</v>
      </c>
      <c r="I170" s="12">
        <v>7.5773611111111111E-3</v>
      </c>
      <c r="J170" t="s">
        <v>240</v>
      </c>
      <c r="K170" t="s">
        <v>241</v>
      </c>
      <c r="L170">
        <v>65.986000000000004</v>
      </c>
      <c r="M170" s="12">
        <v>1.1784143518518517E-3</v>
      </c>
      <c r="N170">
        <v>70.715999999999994</v>
      </c>
      <c r="O170">
        <v>4</v>
      </c>
      <c r="P170" t="s">
        <v>122</v>
      </c>
      <c r="Q170" t="s">
        <v>242</v>
      </c>
      <c r="R170"/>
      <c r="S170">
        <f>VLOOKUP(D170,'Points and Classes'!A:B,2,FALSE)</f>
        <v>5</v>
      </c>
      <c r="T170" s="8" t="s">
        <v>109</v>
      </c>
      <c r="U170" s="8">
        <f>IF(T170="Sportsman",0,_xlfn.IFNA(VLOOKUP(D170,'Points and Classes'!A:B,2,FALSE),0))</f>
        <v>5</v>
      </c>
      <c r="V170" s="8">
        <f>_xlfn.IFNA(VLOOKUP(T170&amp;F170,'By Class Overall'!A:F,6,FALSE),0)</f>
        <v>27</v>
      </c>
      <c r="W170" s="8">
        <f>_xlfn.IFNA(VLOOKUP(T170&amp;F170,'By Class Overall'!A:G,7,FALSE),0)</f>
        <v>16</v>
      </c>
      <c r="X170" s="8" t="b">
        <f t="shared" si="2"/>
        <v>1</v>
      </c>
    </row>
    <row r="171" spans="1:24" x14ac:dyDescent="0.25">
      <c r="A171" s="10">
        <v>1</v>
      </c>
      <c r="B171" s="11" t="s">
        <v>12</v>
      </c>
      <c r="C171">
        <v>17</v>
      </c>
      <c r="D171">
        <v>17</v>
      </c>
      <c r="E171">
        <v>178</v>
      </c>
      <c r="F171" t="s">
        <v>219</v>
      </c>
      <c r="G171" s="8" t="s">
        <v>109</v>
      </c>
      <c r="H171">
        <v>4</v>
      </c>
      <c r="I171" s="12">
        <v>4.9765740740740742E-3</v>
      </c>
      <c r="J171" t="s">
        <v>243</v>
      </c>
      <c r="K171" t="s">
        <v>49</v>
      </c>
      <c r="L171">
        <v>66.98</v>
      </c>
      <c r="M171" s="12">
        <v>1.223877314814815E-3</v>
      </c>
      <c r="N171">
        <v>68.09</v>
      </c>
      <c r="O171">
        <v>3</v>
      </c>
      <c r="P171" t="s">
        <v>22</v>
      </c>
      <c r="Q171" t="s">
        <v>220</v>
      </c>
      <c r="R171"/>
      <c r="S171">
        <f>VLOOKUP(D171,'Points and Classes'!A:B,2,FALSE)</f>
        <v>4</v>
      </c>
      <c r="T171" s="8" t="s">
        <v>109</v>
      </c>
      <c r="U171" s="8">
        <f>IF(T171="Sportsman",0,_xlfn.IFNA(VLOOKUP(D171,'Points and Classes'!A:B,2,FALSE),0))</f>
        <v>4</v>
      </c>
      <c r="V171" s="8">
        <f>_xlfn.IFNA(VLOOKUP(T171&amp;F171,'By Class Overall'!A:F,6,FALSE),0)</f>
        <v>22</v>
      </c>
      <c r="W171" s="8">
        <f>_xlfn.IFNA(VLOOKUP(T171&amp;F171,'By Class Overall'!A:G,7,FALSE),0)</f>
        <v>18</v>
      </c>
      <c r="X171" s="8" t="b">
        <f t="shared" si="2"/>
        <v>1</v>
      </c>
    </row>
    <row r="172" spans="1:24" x14ac:dyDescent="0.25">
      <c r="A172" s="10">
        <v>1</v>
      </c>
      <c r="B172" s="11" t="s">
        <v>12</v>
      </c>
      <c r="C172">
        <v>18</v>
      </c>
      <c r="D172">
        <v>18</v>
      </c>
      <c r="E172">
        <v>96</v>
      </c>
      <c r="F172" t="s">
        <v>135</v>
      </c>
      <c r="G172" s="8" t="s">
        <v>109</v>
      </c>
      <c r="H172">
        <v>4</v>
      </c>
      <c r="I172" s="12">
        <v>5.0428703703703703E-3</v>
      </c>
      <c r="J172" t="s">
        <v>243</v>
      </c>
      <c r="K172">
        <v>5.7279999999999998</v>
      </c>
      <c r="L172">
        <v>66.099999999999994</v>
      </c>
      <c r="M172" s="12">
        <v>1.1323726851851853E-3</v>
      </c>
      <c r="N172">
        <v>73.591999999999999</v>
      </c>
      <c r="O172">
        <v>3</v>
      </c>
      <c r="P172" t="s">
        <v>44</v>
      </c>
      <c r="Q172" t="s">
        <v>136</v>
      </c>
      <c r="R172"/>
      <c r="S172">
        <f>VLOOKUP(D172,'Points and Classes'!A:B,2,FALSE)</f>
        <v>3</v>
      </c>
      <c r="T172" s="8" t="s">
        <v>109</v>
      </c>
      <c r="U172" s="8">
        <f>IF(T172="Sportsman",0,_xlfn.IFNA(VLOOKUP(D172,'Points and Classes'!A:B,2,FALSE),0))</f>
        <v>3</v>
      </c>
      <c r="V172" s="8">
        <f>_xlfn.IFNA(VLOOKUP(T172&amp;F172,'By Class Overall'!A:F,6,FALSE),0)</f>
        <v>93</v>
      </c>
      <c r="W172" s="8">
        <f>_xlfn.IFNA(VLOOKUP(T172&amp;F172,'By Class Overall'!A:G,7,FALSE),0)</f>
        <v>6</v>
      </c>
      <c r="X172" s="8" t="b">
        <f t="shared" si="2"/>
        <v>1</v>
      </c>
    </row>
    <row r="173" spans="1:24" x14ac:dyDescent="0.25">
      <c r="A173" s="10">
        <v>1</v>
      </c>
      <c r="B173" s="11" t="s">
        <v>12</v>
      </c>
      <c r="C173" t="s">
        <v>34</v>
      </c>
      <c r="D173" t="s">
        <v>34</v>
      </c>
      <c r="E173">
        <v>258</v>
      </c>
      <c r="F173" t="s">
        <v>61</v>
      </c>
      <c r="G173" s="8" t="s">
        <v>109</v>
      </c>
      <c r="H173"/>
      <c r="I173"/>
      <c r="J173" t="s">
        <v>34</v>
      </c>
      <c r="K173"/>
      <c r="L173" t="s">
        <v>186</v>
      </c>
      <c r="N173" t="s">
        <v>186</v>
      </c>
      <c r="O173">
        <v>0</v>
      </c>
      <c r="P173" t="s">
        <v>30</v>
      </c>
      <c r="Q173" t="s">
        <v>62</v>
      </c>
      <c r="R173"/>
      <c r="S173">
        <f>VLOOKUP(D173,'Points and Classes'!A:B,2,FALSE)</f>
        <v>0</v>
      </c>
      <c r="T173" s="8" t="s">
        <v>109</v>
      </c>
      <c r="U173" s="8">
        <f>IF(T173="Sportsman",0,_xlfn.IFNA(VLOOKUP(D173,'Points and Classes'!A:B,2,FALSE),0))</f>
        <v>0</v>
      </c>
      <c r="V173" s="8">
        <f>_xlfn.IFNA(VLOOKUP(T173&amp;F173,'By Class Overall'!A:F,6,FALSE),0)</f>
        <v>0</v>
      </c>
      <c r="W173" s="8">
        <f>_xlfn.IFNA(VLOOKUP(T173&amp;F173,'By Class Overall'!A:G,7,FALSE),0)</f>
        <v>0</v>
      </c>
      <c r="X173" s="8" t="b">
        <f t="shared" si="2"/>
        <v>1</v>
      </c>
    </row>
    <row r="174" spans="1:24" x14ac:dyDescent="0.25">
      <c r="A174" s="10">
        <v>1</v>
      </c>
      <c r="B174" s="11" t="s">
        <v>12</v>
      </c>
      <c r="C174" t="s">
        <v>34</v>
      </c>
      <c r="D174" t="s">
        <v>34</v>
      </c>
      <c r="E174">
        <v>711</v>
      </c>
      <c r="F174" t="s">
        <v>70</v>
      </c>
      <c r="G174" s="8" t="s">
        <v>109</v>
      </c>
      <c r="H174"/>
      <c r="I174"/>
      <c r="J174" t="s">
        <v>34</v>
      </c>
      <c r="K174"/>
      <c r="L174" t="s">
        <v>186</v>
      </c>
      <c r="N174" t="s">
        <v>186</v>
      </c>
      <c r="O174">
        <v>0</v>
      </c>
      <c r="P174" t="s">
        <v>27</v>
      </c>
      <c r="Q174" t="s">
        <v>71</v>
      </c>
      <c r="R174"/>
      <c r="S174">
        <f>VLOOKUP(D174,'Points and Classes'!A:B,2,FALSE)</f>
        <v>0</v>
      </c>
      <c r="T174" s="8" t="s">
        <v>109</v>
      </c>
      <c r="U174" s="8">
        <f>IF(T174="Sportsman",0,_xlfn.IFNA(VLOOKUP(D174,'Points and Classes'!A:B,2,FALSE),0))</f>
        <v>0</v>
      </c>
      <c r="V174" s="8">
        <f>_xlfn.IFNA(VLOOKUP(T174&amp;F174,'By Class Overall'!A:F,6,FALSE),0)</f>
        <v>0</v>
      </c>
      <c r="W174" s="8">
        <f>_xlfn.IFNA(VLOOKUP(T174&amp;F174,'By Class Overall'!A:G,7,FALSE),0)</f>
        <v>0</v>
      </c>
      <c r="X174" s="8" t="b">
        <f t="shared" si="2"/>
        <v>1</v>
      </c>
    </row>
    <row r="175" spans="1:24" x14ac:dyDescent="0.25">
      <c r="A175" s="10">
        <v>1</v>
      </c>
      <c r="B175" s="11" t="s">
        <v>12</v>
      </c>
      <c r="C175" t="s">
        <v>34</v>
      </c>
      <c r="D175" t="s">
        <v>34</v>
      </c>
      <c r="E175">
        <v>69</v>
      </c>
      <c r="F175" t="s">
        <v>212</v>
      </c>
      <c r="G175" s="8" t="s">
        <v>109</v>
      </c>
      <c r="H175"/>
      <c r="I175"/>
      <c r="J175" t="s">
        <v>34</v>
      </c>
      <c r="K175"/>
      <c r="L175" t="s">
        <v>186</v>
      </c>
      <c r="N175" t="s">
        <v>186</v>
      </c>
      <c r="O175">
        <v>0</v>
      </c>
      <c r="P175" t="s">
        <v>244</v>
      </c>
      <c r="Q175" t="s">
        <v>213</v>
      </c>
      <c r="R175"/>
      <c r="S175">
        <f>VLOOKUP(D175,'Points and Classes'!A:B,2,FALSE)</f>
        <v>0</v>
      </c>
      <c r="T175" s="8" t="s">
        <v>109</v>
      </c>
      <c r="U175" s="8">
        <f>IF(T175="Sportsman",0,_xlfn.IFNA(VLOOKUP(D175,'Points and Classes'!A:B,2,FALSE),0))</f>
        <v>0</v>
      </c>
      <c r="V175" s="8">
        <f>_xlfn.IFNA(VLOOKUP(T175&amp;F175,'By Class Overall'!A:F,6,FALSE),0)</f>
        <v>0</v>
      </c>
      <c r="W175" s="8">
        <f>_xlfn.IFNA(VLOOKUP(T175&amp;F175,'By Class Overall'!A:G,7,FALSE),0)</f>
        <v>0</v>
      </c>
      <c r="X175" s="8" t="b">
        <f t="shared" si="2"/>
        <v>1</v>
      </c>
    </row>
    <row r="176" spans="1:24" x14ac:dyDescent="0.25">
      <c r="A176" s="10">
        <v>1</v>
      </c>
      <c r="B176" s="11" t="s">
        <v>12</v>
      </c>
      <c r="C176" t="s">
        <v>34</v>
      </c>
      <c r="D176" t="s">
        <v>34</v>
      </c>
      <c r="E176">
        <v>74</v>
      </c>
      <c r="F176" t="s">
        <v>225</v>
      </c>
      <c r="G176" s="8" t="s">
        <v>109</v>
      </c>
      <c r="H176"/>
      <c r="I176"/>
      <c r="J176" t="s">
        <v>34</v>
      </c>
      <c r="K176"/>
      <c r="L176" t="s">
        <v>186</v>
      </c>
      <c r="N176" t="s">
        <v>186</v>
      </c>
      <c r="O176">
        <v>0</v>
      </c>
      <c r="P176" t="s">
        <v>14</v>
      </c>
      <c r="Q176" t="s">
        <v>154</v>
      </c>
      <c r="R176"/>
      <c r="S176">
        <f>VLOOKUP(D176,'Points and Classes'!A:B,2,FALSE)</f>
        <v>0</v>
      </c>
      <c r="T176" s="8" t="s">
        <v>109</v>
      </c>
      <c r="U176" s="8">
        <f>IF(T176="Sportsman",0,_xlfn.IFNA(VLOOKUP(D176,'Points and Classes'!A:B,2,FALSE),0))</f>
        <v>0</v>
      </c>
      <c r="V176" s="8">
        <f>_xlfn.IFNA(VLOOKUP(T176&amp;F176,'By Class Overall'!A:F,6,FALSE),0)</f>
        <v>0</v>
      </c>
      <c r="W176" s="8">
        <f>_xlfn.IFNA(VLOOKUP(T176&amp;F176,'By Class Overall'!A:G,7,FALSE),0)</f>
        <v>0</v>
      </c>
      <c r="X176" s="8" t="b">
        <f t="shared" si="2"/>
        <v>1</v>
      </c>
    </row>
    <row r="177" spans="1:24" x14ac:dyDescent="0.25">
      <c r="A177" s="10">
        <v>1</v>
      </c>
      <c r="B177" s="11" t="s">
        <v>12</v>
      </c>
      <c r="C177" t="s">
        <v>90</v>
      </c>
      <c r="D177" t="s">
        <v>90</v>
      </c>
      <c r="E177">
        <v>491</v>
      </c>
      <c r="F177" t="s">
        <v>226</v>
      </c>
      <c r="G177" s="8" t="s">
        <v>109</v>
      </c>
      <c r="H177"/>
      <c r="I177"/>
      <c r="J177" t="s">
        <v>90</v>
      </c>
      <c r="K177"/>
      <c r="L177" t="s">
        <v>186</v>
      </c>
      <c r="N177" t="s">
        <v>186</v>
      </c>
      <c r="O177">
        <v>0</v>
      </c>
      <c r="P177" t="s">
        <v>227</v>
      </c>
      <c r="Q177"/>
      <c r="R177"/>
      <c r="S177">
        <f>VLOOKUP(D177,'Points and Classes'!A:B,2,FALSE)</f>
        <v>0</v>
      </c>
      <c r="T177" s="8" t="s">
        <v>109</v>
      </c>
      <c r="U177" s="8">
        <f>IF(T177="Sportsman",0,_xlfn.IFNA(VLOOKUP(D177,'Points and Classes'!A:B,2,FALSE),0))</f>
        <v>0</v>
      </c>
      <c r="V177" s="8">
        <f>_xlfn.IFNA(VLOOKUP(T177&amp;F177,'By Class Overall'!A:F,6,FALSE),0)</f>
        <v>53</v>
      </c>
      <c r="W177" s="8">
        <f>_xlfn.IFNA(VLOOKUP(T177&amp;F177,'By Class Overall'!A:G,7,FALSE),0)</f>
        <v>11</v>
      </c>
      <c r="X177" s="8" t="b">
        <f t="shared" si="2"/>
        <v>1</v>
      </c>
    </row>
    <row r="178" spans="1:24" x14ac:dyDescent="0.25">
      <c r="A178" s="10">
        <v>1</v>
      </c>
      <c r="B178" s="11" t="s">
        <v>12</v>
      </c>
      <c r="C178">
        <v>12</v>
      </c>
      <c r="D178">
        <v>1</v>
      </c>
      <c r="E178" t="s">
        <v>207</v>
      </c>
      <c r="F178" t="s">
        <v>208</v>
      </c>
      <c r="G178" t="s">
        <v>97</v>
      </c>
      <c r="H178">
        <v>7</v>
      </c>
      <c r="I178" s="12">
        <v>9.3716319444444446E-3</v>
      </c>
      <c r="J178" s="12">
        <v>7.4921296296296292E-4</v>
      </c>
      <c r="K178">
        <v>0.58299999999999996</v>
      </c>
      <c r="L178">
        <v>62.244999999999997</v>
      </c>
      <c r="M178" s="12">
        <v>1.2552777777777779E-3</v>
      </c>
      <c r="N178">
        <v>66.385999999999996</v>
      </c>
      <c r="O178">
        <v>6</v>
      </c>
      <c r="P178" t="s">
        <v>118</v>
      </c>
      <c r="Q178" t="s">
        <v>123</v>
      </c>
      <c r="R178"/>
      <c r="S178">
        <f>VLOOKUP(D178,'Points and Classes'!A:B,2,FALSE)</f>
        <v>50</v>
      </c>
      <c r="T178" s="8" t="str">
        <f>_xlfn.IFNA(VLOOKUP(G178,'Points and Classes'!D:E,2,FALSE),"")</f>
        <v>Lightweight SuperBike</v>
      </c>
      <c r="U178" s="8">
        <f>IF(T178="Sportsman",0,_xlfn.IFNA(VLOOKUP(D178,'Points and Classes'!A:B,2,FALSE),0))</f>
        <v>50</v>
      </c>
      <c r="V178" s="8">
        <f>_xlfn.IFNA(VLOOKUP(T178&amp;F178,'By Class Overall'!A:F,6,FALSE),0)</f>
        <v>172</v>
      </c>
      <c r="W178" s="8">
        <f>_xlfn.IFNA(VLOOKUP(T178&amp;F178,'By Class Overall'!A:G,7,FALSE),0)</f>
        <v>1</v>
      </c>
      <c r="X178" s="8" t="b">
        <f t="shared" si="2"/>
        <v>1</v>
      </c>
    </row>
    <row r="179" spans="1:24" x14ac:dyDescent="0.25">
      <c r="A179" s="10">
        <v>1</v>
      </c>
      <c r="B179" s="11" t="s">
        <v>12</v>
      </c>
      <c r="C179">
        <v>14</v>
      </c>
      <c r="D179">
        <v>2</v>
      </c>
      <c r="E179">
        <v>66</v>
      </c>
      <c r="F179" t="s">
        <v>209</v>
      </c>
      <c r="G179" t="s">
        <v>97</v>
      </c>
      <c r="H179">
        <v>7</v>
      </c>
      <c r="I179" s="12">
        <v>9.8213078703703709E-3</v>
      </c>
      <c r="J179" s="12">
        <v>1.1988888888888889E-3</v>
      </c>
      <c r="K179">
        <v>7.2039999999999997</v>
      </c>
      <c r="L179">
        <v>59.395000000000003</v>
      </c>
      <c r="M179" s="12">
        <v>1.3326851851851852E-3</v>
      </c>
      <c r="N179">
        <v>62.53</v>
      </c>
      <c r="O179">
        <v>5</v>
      </c>
      <c r="P179" t="s">
        <v>210</v>
      </c>
      <c r="Q179" t="s">
        <v>67</v>
      </c>
      <c r="R179"/>
      <c r="S179">
        <f>VLOOKUP(D179,'Points and Classes'!A:B,2,FALSE)</f>
        <v>40</v>
      </c>
      <c r="T179" s="8" t="str">
        <f>_xlfn.IFNA(VLOOKUP(G179,'Points and Classes'!D:E,2,FALSE),"")</f>
        <v>Lightweight SuperBike</v>
      </c>
      <c r="U179" s="8">
        <f>IF(T179="Sportsman",0,_xlfn.IFNA(VLOOKUP(D179,'Points and Classes'!A:B,2,FALSE),0))</f>
        <v>40</v>
      </c>
      <c r="V179" s="8">
        <f>_xlfn.IFNA(VLOOKUP(T179&amp;F179,'By Class Overall'!A:F,6,FALSE),0)</f>
        <v>98</v>
      </c>
      <c r="W179" s="8">
        <f>_xlfn.IFNA(VLOOKUP(T179&amp;F179,'By Class Overall'!A:G,7,FALSE),0)</f>
        <v>4</v>
      </c>
      <c r="X179" s="8" t="b">
        <f t="shared" si="2"/>
        <v>1</v>
      </c>
    </row>
    <row r="180" spans="1:24" x14ac:dyDescent="0.25">
      <c r="A180" s="10">
        <v>1</v>
      </c>
      <c r="B180" s="11" t="s">
        <v>12</v>
      </c>
      <c r="C180">
        <v>15</v>
      </c>
      <c r="D180">
        <v>3</v>
      </c>
      <c r="E180">
        <v>33</v>
      </c>
      <c r="F180" t="s">
        <v>78</v>
      </c>
      <c r="G180" t="s">
        <v>97</v>
      </c>
      <c r="H180">
        <v>7</v>
      </c>
      <c r="I180" s="12">
        <v>9.8495601851851852E-3</v>
      </c>
      <c r="J180" s="12">
        <v>1.2271412037037036E-3</v>
      </c>
      <c r="K180">
        <v>2.4409999999999998</v>
      </c>
      <c r="L180">
        <v>59.223999999999997</v>
      </c>
      <c r="M180" s="12">
        <v>1.3555787037037037E-3</v>
      </c>
      <c r="N180">
        <v>61.473999999999997</v>
      </c>
      <c r="O180">
        <v>7</v>
      </c>
      <c r="P180" t="s">
        <v>79</v>
      </c>
      <c r="Q180" t="s">
        <v>80</v>
      </c>
      <c r="R180"/>
      <c r="S180">
        <f>VLOOKUP(D180,'Points and Classes'!A:B,2,FALSE)</f>
        <v>32</v>
      </c>
      <c r="T180" s="8" t="str">
        <f>_xlfn.IFNA(VLOOKUP(G180,'Points and Classes'!D:E,2,FALSE),"")</f>
        <v>Lightweight SuperBike</v>
      </c>
      <c r="U180" s="8">
        <f>IF(T180="Sportsman",0,_xlfn.IFNA(VLOOKUP(D180,'Points and Classes'!A:B,2,FALSE),0))</f>
        <v>32</v>
      </c>
      <c r="V180" s="8">
        <f>_xlfn.IFNA(VLOOKUP(T180&amp;F180,'By Class Overall'!A:F,6,FALSE),0)</f>
        <v>52</v>
      </c>
      <c r="W180" s="8">
        <f>_xlfn.IFNA(VLOOKUP(T180&amp;F180,'By Class Overall'!A:G,7,FALSE),0)</f>
        <v>8</v>
      </c>
      <c r="X180" s="8" t="b">
        <f t="shared" si="2"/>
        <v>1</v>
      </c>
    </row>
    <row r="181" spans="1:24" x14ac:dyDescent="0.25">
      <c r="A181" s="10">
        <v>1</v>
      </c>
      <c r="B181" s="11" t="s">
        <v>12</v>
      </c>
      <c r="C181">
        <v>16</v>
      </c>
      <c r="D181">
        <v>4</v>
      </c>
      <c r="E181">
        <v>881</v>
      </c>
      <c r="F181" t="s">
        <v>133</v>
      </c>
      <c r="G181" t="s">
        <v>97</v>
      </c>
      <c r="H181">
        <v>7</v>
      </c>
      <c r="I181" s="12">
        <v>9.9458796296296292E-3</v>
      </c>
      <c r="J181" s="12">
        <v>1.3234606481481483E-3</v>
      </c>
      <c r="K181">
        <v>8.3219999999999992</v>
      </c>
      <c r="L181">
        <v>58.651000000000003</v>
      </c>
      <c r="M181" s="12">
        <v>1.3710763888888887E-3</v>
      </c>
      <c r="N181">
        <v>60.779000000000003</v>
      </c>
      <c r="O181">
        <v>4</v>
      </c>
      <c r="P181" t="s">
        <v>211</v>
      </c>
      <c r="Q181" t="s">
        <v>138</v>
      </c>
      <c r="R181"/>
      <c r="S181">
        <f>VLOOKUP(D181,'Points and Classes'!A:B,2,FALSE)</f>
        <v>26</v>
      </c>
      <c r="T181" s="8" t="str">
        <f>_xlfn.IFNA(VLOOKUP(G181,'Points and Classes'!D:E,2,FALSE),"")</f>
        <v>Lightweight SuperBike</v>
      </c>
      <c r="U181" s="8">
        <f>IF(T181="Sportsman",0,_xlfn.IFNA(VLOOKUP(D181,'Points and Classes'!A:B,2,FALSE),0))</f>
        <v>26</v>
      </c>
      <c r="V181" s="8">
        <f>_xlfn.IFNA(VLOOKUP(T181&amp;F181,'By Class Overall'!A:F,6,FALSE),0)</f>
        <v>48</v>
      </c>
      <c r="W181" s="8">
        <f>_xlfn.IFNA(VLOOKUP(T181&amp;F181,'By Class Overall'!A:G,7,FALSE),0)</f>
        <v>9</v>
      </c>
      <c r="X181" s="8" t="b">
        <f t="shared" si="2"/>
        <v>1</v>
      </c>
    </row>
    <row r="182" spans="1:24" x14ac:dyDescent="0.25">
      <c r="A182" s="10">
        <v>1</v>
      </c>
      <c r="B182" s="11" t="s">
        <v>12</v>
      </c>
      <c r="C182">
        <v>17</v>
      </c>
      <c r="D182">
        <v>5</v>
      </c>
      <c r="E182">
        <v>69</v>
      </c>
      <c r="F182" t="s">
        <v>212</v>
      </c>
      <c r="G182" t="s">
        <v>97</v>
      </c>
      <c r="H182">
        <v>7</v>
      </c>
      <c r="I182" s="12">
        <v>9.9669444444444432E-3</v>
      </c>
      <c r="J182" s="12">
        <v>1.3445254629629629E-3</v>
      </c>
      <c r="K182">
        <v>1.82</v>
      </c>
      <c r="L182">
        <v>58.527000000000001</v>
      </c>
      <c r="M182" s="12">
        <v>1.3686111111111112E-3</v>
      </c>
      <c r="N182">
        <v>60.889000000000003</v>
      </c>
      <c r="O182">
        <v>6</v>
      </c>
      <c r="P182" t="s">
        <v>118</v>
      </c>
      <c r="Q182" t="s">
        <v>213</v>
      </c>
      <c r="R182"/>
      <c r="S182">
        <f>VLOOKUP(D182,'Points and Classes'!A:B,2,FALSE)</f>
        <v>22</v>
      </c>
      <c r="T182" s="8" t="str">
        <f>_xlfn.IFNA(VLOOKUP(G182,'Points and Classes'!D:E,2,FALSE),"")</f>
        <v>Lightweight SuperBike</v>
      </c>
      <c r="U182" s="8">
        <f>IF(T182="Sportsman",0,_xlfn.IFNA(VLOOKUP(D182,'Points and Classes'!A:B,2,FALSE),0))</f>
        <v>22</v>
      </c>
      <c r="V182" s="8">
        <f>_xlfn.IFNA(VLOOKUP(T182&amp;F182,'By Class Overall'!A:F,6,FALSE),0)</f>
        <v>168</v>
      </c>
      <c r="W182" s="8">
        <f>_xlfn.IFNA(VLOOKUP(T182&amp;F182,'By Class Overall'!A:G,7,FALSE),0)</f>
        <v>2</v>
      </c>
      <c r="X182" s="8" t="b">
        <f t="shared" si="2"/>
        <v>1</v>
      </c>
    </row>
    <row r="183" spans="1:24" x14ac:dyDescent="0.25">
      <c r="A183" s="10">
        <v>1</v>
      </c>
      <c r="B183" s="11" t="s">
        <v>12</v>
      </c>
      <c r="C183">
        <v>20</v>
      </c>
      <c r="D183">
        <v>6</v>
      </c>
      <c r="E183">
        <v>118</v>
      </c>
      <c r="F183" t="s">
        <v>214</v>
      </c>
      <c r="G183" t="s">
        <v>97</v>
      </c>
      <c r="H183">
        <v>6</v>
      </c>
      <c r="I183" s="12">
        <v>9.3582175925925933E-3</v>
      </c>
      <c r="J183" t="s">
        <v>52</v>
      </c>
      <c r="K183">
        <v>54.356999999999999</v>
      </c>
      <c r="L183">
        <v>53.429000000000002</v>
      </c>
      <c r="M183" s="12">
        <v>1.4985879629629631E-3</v>
      </c>
      <c r="N183">
        <v>55.607999999999997</v>
      </c>
      <c r="O183">
        <v>4</v>
      </c>
      <c r="P183" t="s">
        <v>65</v>
      </c>
      <c r="Q183"/>
      <c r="R183"/>
      <c r="S183">
        <f>VLOOKUP(D183,'Points and Classes'!A:B,2,FALSE)</f>
        <v>20</v>
      </c>
      <c r="T183" s="8" t="str">
        <f>_xlfn.IFNA(VLOOKUP(G183,'Points and Classes'!D:E,2,FALSE),"")</f>
        <v>Lightweight SuperBike</v>
      </c>
      <c r="U183" s="8">
        <f>IF(T183="Sportsman",0,_xlfn.IFNA(VLOOKUP(D183,'Points and Classes'!A:B,2,FALSE),0))</f>
        <v>20</v>
      </c>
      <c r="V183" s="8">
        <f>_xlfn.IFNA(VLOOKUP(T183&amp;F183,'By Class Overall'!A:F,6,FALSE),0)</f>
        <v>70</v>
      </c>
      <c r="W183" s="8">
        <f>_xlfn.IFNA(VLOOKUP(T183&amp;F183,'By Class Overall'!A:G,7,FALSE),0)</f>
        <v>6</v>
      </c>
      <c r="X183" s="8" t="b">
        <f t="shared" si="2"/>
        <v>1</v>
      </c>
    </row>
    <row r="184" spans="1:24" x14ac:dyDescent="0.25">
      <c r="A184" s="10">
        <v>1</v>
      </c>
      <c r="B184" s="11" t="s">
        <v>12</v>
      </c>
      <c r="C184">
        <v>21</v>
      </c>
      <c r="D184">
        <v>7</v>
      </c>
      <c r="E184">
        <v>70</v>
      </c>
      <c r="F184" t="s">
        <v>31</v>
      </c>
      <c r="G184" t="s">
        <v>97</v>
      </c>
      <c r="H184">
        <v>5</v>
      </c>
      <c r="I184" s="12">
        <v>6.8215509259259254E-3</v>
      </c>
      <c r="J184" t="s">
        <v>49</v>
      </c>
      <c r="K184" t="s">
        <v>52</v>
      </c>
      <c r="L184">
        <v>61.081000000000003</v>
      </c>
      <c r="M184" s="12">
        <v>1.2986689814814816E-3</v>
      </c>
      <c r="N184">
        <v>64.168000000000006</v>
      </c>
      <c r="O184">
        <v>3</v>
      </c>
      <c r="P184" t="s">
        <v>65</v>
      </c>
      <c r="Q184" t="s">
        <v>32</v>
      </c>
      <c r="R184"/>
      <c r="S184">
        <f>VLOOKUP(D184,'Points and Classes'!A:B,2,FALSE)</f>
        <v>18</v>
      </c>
      <c r="T184" s="8" t="str">
        <f>_xlfn.IFNA(VLOOKUP(G184,'Points and Classes'!D:E,2,FALSE),"")</f>
        <v>Lightweight SuperBike</v>
      </c>
      <c r="U184" s="8">
        <f>IF(T184="Sportsman",0,_xlfn.IFNA(VLOOKUP(D184,'Points and Classes'!A:B,2,FALSE),0))</f>
        <v>18</v>
      </c>
      <c r="V184" s="8">
        <f>_xlfn.IFNA(VLOOKUP(T184&amp;F184,'By Class Overall'!A:F,6,FALSE),0)</f>
        <v>76</v>
      </c>
      <c r="W184" s="8">
        <f>_xlfn.IFNA(VLOOKUP(T184&amp;F184,'By Class Overall'!A:G,7,FALSE),0)</f>
        <v>5</v>
      </c>
      <c r="X184" s="8" t="b">
        <f t="shared" si="2"/>
        <v>1</v>
      </c>
    </row>
    <row r="185" spans="1:24" x14ac:dyDescent="0.25">
      <c r="A185" s="10">
        <v>1</v>
      </c>
      <c r="B185" s="11" t="s">
        <v>12</v>
      </c>
      <c r="C185" t="s">
        <v>34</v>
      </c>
      <c r="D185" t="s">
        <v>34</v>
      </c>
      <c r="E185">
        <v>171</v>
      </c>
      <c r="F185" t="s">
        <v>215</v>
      </c>
      <c r="G185" t="s">
        <v>97</v>
      </c>
      <c r="H185"/>
      <c r="I185"/>
      <c r="J185" t="s">
        <v>34</v>
      </c>
      <c r="K185"/>
      <c r="L185" t="s">
        <v>186</v>
      </c>
      <c r="N185" t="s">
        <v>186</v>
      </c>
      <c r="O185">
        <v>0</v>
      </c>
      <c r="P185" t="s">
        <v>65</v>
      </c>
      <c r="Q185" t="s">
        <v>55</v>
      </c>
      <c r="R185"/>
      <c r="S185">
        <f>VLOOKUP(D185,'Points and Classes'!A:B,2,FALSE)</f>
        <v>0</v>
      </c>
      <c r="T185" s="8" t="str">
        <f>_xlfn.IFNA(VLOOKUP(G185,'Points and Classes'!D:E,2,FALSE),"")</f>
        <v>Lightweight SuperBike</v>
      </c>
      <c r="U185" s="8">
        <f>IF(T185="Sportsman",0,_xlfn.IFNA(VLOOKUP(D185,'Points and Classes'!A:B,2,FALSE),0))</f>
        <v>0</v>
      </c>
      <c r="V185" s="8">
        <f>_xlfn.IFNA(VLOOKUP(T185&amp;F185,'By Class Overall'!A:F,6,FALSE),0)</f>
        <v>68</v>
      </c>
      <c r="W185" s="8">
        <f>_xlfn.IFNA(VLOOKUP(T185&amp;F185,'By Class Overall'!A:G,7,FALSE),0)</f>
        <v>7</v>
      </c>
      <c r="X185" s="8" t="b">
        <f t="shared" si="2"/>
        <v>1</v>
      </c>
    </row>
    <row r="186" spans="1:24" x14ac:dyDescent="0.25">
      <c r="A186" s="10">
        <v>1</v>
      </c>
      <c r="B186" s="11" t="s">
        <v>12</v>
      </c>
      <c r="C186">
        <v>1</v>
      </c>
      <c r="D186">
        <v>1</v>
      </c>
      <c r="E186">
        <v>49</v>
      </c>
      <c r="F186" t="s">
        <v>39</v>
      </c>
      <c r="G186" t="s">
        <v>144</v>
      </c>
      <c r="H186">
        <v>7</v>
      </c>
      <c r="I186" s="12">
        <v>8.1308449074074078E-3</v>
      </c>
      <c r="J186"/>
      <c r="K186"/>
      <c r="L186">
        <v>71.742999999999995</v>
      </c>
      <c r="M186" s="12">
        <v>1.1488425925925926E-3</v>
      </c>
      <c r="N186">
        <v>72.537000000000006</v>
      </c>
      <c r="O186">
        <v>3</v>
      </c>
      <c r="P186" t="s">
        <v>68</v>
      </c>
      <c r="Q186" t="s">
        <v>58</v>
      </c>
      <c r="R186"/>
      <c r="S186">
        <f>VLOOKUP(D186,'Points and Classes'!A:B,2,FALSE)</f>
        <v>50</v>
      </c>
      <c r="T186" s="8" t="str">
        <f>_xlfn.IFNA(VLOOKUP(G186,'Points and Classes'!D:E,2,FALSE),"")</f>
        <v>Middleweight Superbike</v>
      </c>
      <c r="U186" s="8">
        <f>IF(T186="Sportsman",0,_xlfn.IFNA(VLOOKUP(D186,'Points and Classes'!A:B,2,FALSE),0))</f>
        <v>50</v>
      </c>
      <c r="V186" s="8">
        <f>_xlfn.IFNA(VLOOKUP(T186&amp;F186,'By Class Overall'!A:F,6,FALSE),0)</f>
        <v>250</v>
      </c>
      <c r="W186" s="8">
        <f>_xlfn.IFNA(VLOOKUP(T186&amp;F186,'By Class Overall'!A:G,7,FALSE),0)</f>
        <v>1</v>
      </c>
      <c r="X186" s="8" t="b">
        <f t="shared" si="2"/>
        <v>1</v>
      </c>
    </row>
    <row r="187" spans="1:24" x14ac:dyDescent="0.25">
      <c r="A187" s="10">
        <v>1</v>
      </c>
      <c r="B187" s="11" t="s">
        <v>12</v>
      </c>
      <c r="C187">
        <v>4</v>
      </c>
      <c r="D187">
        <v>2</v>
      </c>
      <c r="E187">
        <v>22</v>
      </c>
      <c r="F187" t="s">
        <v>20</v>
      </c>
      <c r="G187" t="s">
        <v>144</v>
      </c>
      <c r="H187">
        <v>7</v>
      </c>
      <c r="I187" s="12">
        <v>8.2410416666666673E-3</v>
      </c>
      <c r="J187">
        <v>9.5210000000000008</v>
      </c>
      <c r="K187">
        <v>4.0259999999999998</v>
      </c>
      <c r="L187">
        <v>70.784000000000006</v>
      </c>
      <c r="M187" s="12">
        <v>1.1673611111111112E-3</v>
      </c>
      <c r="N187">
        <v>71.385999999999996</v>
      </c>
      <c r="O187">
        <v>5</v>
      </c>
      <c r="P187" t="s">
        <v>147</v>
      </c>
      <c r="Q187" t="s">
        <v>55</v>
      </c>
      <c r="R187"/>
      <c r="S187">
        <f>VLOOKUP(D187,'Points and Classes'!A:B,2,FALSE)</f>
        <v>40</v>
      </c>
      <c r="T187" s="8" t="str">
        <f>_xlfn.IFNA(VLOOKUP(G187,'Points and Classes'!D:E,2,FALSE),"")</f>
        <v>Middleweight Superbike</v>
      </c>
      <c r="U187" s="8">
        <f>IF(T187="Sportsman",0,_xlfn.IFNA(VLOOKUP(D187,'Points and Classes'!A:B,2,FALSE),0))</f>
        <v>40</v>
      </c>
      <c r="V187" s="8">
        <f>_xlfn.IFNA(VLOOKUP(T187&amp;F187,'By Class Overall'!A:F,6,FALSE),0)</f>
        <v>160</v>
      </c>
      <c r="W187" s="8">
        <f>_xlfn.IFNA(VLOOKUP(T187&amp;F187,'By Class Overall'!A:G,7,FALSE),0)</f>
        <v>2</v>
      </c>
      <c r="X187" s="8" t="b">
        <f t="shared" si="2"/>
        <v>1</v>
      </c>
    </row>
    <row r="188" spans="1:24" x14ac:dyDescent="0.25">
      <c r="A188" s="10">
        <v>1</v>
      </c>
      <c r="B188" s="11" t="s">
        <v>12</v>
      </c>
      <c r="C188">
        <v>8</v>
      </c>
      <c r="D188">
        <v>3</v>
      </c>
      <c r="E188">
        <v>693</v>
      </c>
      <c r="F188" t="s">
        <v>217</v>
      </c>
      <c r="G188" t="s">
        <v>144</v>
      </c>
      <c r="H188">
        <v>7</v>
      </c>
      <c r="I188" s="12">
        <v>8.4837962962962966E-3</v>
      </c>
      <c r="J188">
        <v>30.495000000000001</v>
      </c>
      <c r="K188">
        <v>0.38500000000000001</v>
      </c>
      <c r="L188">
        <v>68.759</v>
      </c>
      <c r="N188" t="s">
        <v>186</v>
      </c>
      <c r="O188">
        <v>0</v>
      </c>
      <c r="P188" t="s">
        <v>14</v>
      </c>
      <c r="Q188" t="s">
        <v>218</v>
      </c>
      <c r="R188"/>
      <c r="S188">
        <f>VLOOKUP(D188,'Points and Classes'!A:B,2,FALSE)</f>
        <v>32</v>
      </c>
      <c r="T188" s="8" t="str">
        <f>_xlfn.IFNA(VLOOKUP(G188,'Points and Classes'!D:E,2,FALSE),"")</f>
        <v>Middleweight Superbike</v>
      </c>
      <c r="U188" s="8">
        <f>IF(T188="Sportsman",0,_xlfn.IFNA(VLOOKUP(D188,'Points and Classes'!A:B,2,FALSE),0))</f>
        <v>32</v>
      </c>
      <c r="V188" s="8">
        <f>_xlfn.IFNA(VLOOKUP(T188&amp;F188,'By Class Overall'!A:F,6,FALSE),0)</f>
        <v>32</v>
      </c>
      <c r="W188" s="8">
        <f>_xlfn.IFNA(VLOOKUP(T188&amp;F188,'By Class Overall'!A:G,7,FALSE),0)</f>
        <v>6</v>
      </c>
      <c r="X188" s="8" t="b">
        <f t="shared" si="2"/>
        <v>1</v>
      </c>
    </row>
    <row r="189" spans="1:24" x14ac:dyDescent="0.25">
      <c r="A189" s="10">
        <v>1</v>
      </c>
      <c r="B189" s="11" t="s">
        <v>12</v>
      </c>
      <c r="C189">
        <v>9</v>
      </c>
      <c r="D189">
        <v>4</v>
      </c>
      <c r="E189">
        <v>41</v>
      </c>
      <c r="F189" t="s">
        <v>72</v>
      </c>
      <c r="G189" t="s">
        <v>144</v>
      </c>
      <c r="H189">
        <v>7</v>
      </c>
      <c r="I189" s="12">
        <v>8.594178240740739E-3</v>
      </c>
      <c r="J189">
        <v>40.031999999999996</v>
      </c>
      <c r="K189">
        <v>9.5370000000000008</v>
      </c>
      <c r="L189">
        <v>67.875</v>
      </c>
      <c r="M189" s="12">
        <v>1.2163425925925924E-3</v>
      </c>
      <c r="N189">
        <v>68.510999999999996</v>
      </c>
      <c r="O189">
        <v>3</v>
      </c>
      <c r="P189" t="s">
        <v>73</v>
      </c>
      <c r="Q189" t="s">
        <v>74</v>
      </c>
      <c r="R189"/>
      <c r="S189">
        <f>VLOOKUP(D189,'Points and Classes'!A:B,2,FALSE)</f>
        <v>26</v>
      </c>
      <c r="T189" s="8" t="str">
        <f>_xlfn.IFNA(VLOOKUP(G189,'Points and Classes'!D:E,2,FALSE),"")</f>
        <v>Middleweight Superbike</v>
      </c>
      <c r="U189" s="8">
        <f>IF(T189="Sportsman",0,_xlfn.IFNA(VLOOKUP(D189,'Points and Classes'!A:B,2,FALSE),0))</f>
        <v>26</v>
      </c>
      <c r="V189" s="8">
        <f>_xlfn.IFNA(VLOOKUP(T189&amp;F189,'By Class Overall'!A:F,6,FALSE),0)</f>
        <v>94</v>
      </c>
      <c r="W189" s="8">
        <f>_xlfn.IFNA(VLOOKUP(T189&amp;F189,'By Class Overall'!A:G,7,FALSE),0)</f>
        <v>4</v>
      </c>
      <c r="X189" s="8" t="b">
        <f t="shared" si="2"/>
        <v>1</v>
      </c>
    </row>
    <row r="190" spans="1:24" x14ac:dyDescent="0.25">
      <c r="A190" s="10">
        <v>1</v>
      </c>
      <c r="B190" s="11" t="s">
        <v>12</v>
      </c>
      <c r="C190">
        <v>10</v>
      </c>
      <c r="D190">
        <v>5</v>
      </c>
      <c r="E190">
        <v>178</v>
      </c>
      <c r="F190" t="s">
        <v>219</v>
      </c>
      <c r="G190" t="s">
        <v>144</v>
      </c>
      <c r="H190">
        <v>7</v>
      </c>
      <c r="I190" s="12">
        <v>8.6097800925925925E-3</v>
      </c>
      <c r="J190">
        <v>41.38</v>
      </c>
      <c r="K190">
        <v>1.3480000000000001</v>
      </c>
      <c r="L190">
        <v>67.751999999999995</v>
      </c>
      <c r="M190" s="12">
        <v>1.2168402777777778E-3</v>
      </c>
      <c r="N190">
        <v>68.483000000000004</v>
      </c>
      <c r="O190">
        <v>3</v>
      </c>
      <c r="P190" t="s">
        <v>22</v>
      </c>
      <c r="Q190" t="s">
        <v>220</v>
      </c>
      <c r="R190"/>
      <c r="S190">
        <f>VLOOKUP(D190,'Points and Classes'!A:B,2,FALSE)</f>
        <v>22</v>
      </c>
      <c r="T190" s="8" t="str">
        <f>_xlfn.IFNA(VLOOKUP(G190,'Points and Classes'!D:E,2,FALSE),"")</f>
        <v>Middleweight Superbike</v>
      </c>
      <c r="U190" s="8">
        <f>IF(T190="Sportsman",0,_xlfn.IFNA(VLOOKUP(D190,'Points and Classes'!A:B,2,FALSE),0))</f>
        <v>22</v>
      </c>
      <c r="V190" s="8">
        <f>_xlfn.IFNA(VLOOKUP(T190&amp;F190,'By Class Overall'!A:F,6,FALSE),0)</f>
        <v>116</v>
      </c>
      <c r="W190" s="8">
        <f>_xlfn.IFNA(VLOOKUP(T190&amp;F190,'By Class Overall'!A:G,7,FALSE),0)</f>
        <v>3</v>
      </c>
      <c r="X190" s="8" t="b">
        <f t="shared" si="2"/>
        <v>1</v>
      </c>
    </row>
    <row r="191" spans="1:24" x14ac:dyDescent="0.25">
      <c r="A191" s="10">
        <v>1</v>
      </c>
      <c r="B191" s="11" t="s">
        <v>12</v>
      </c>
      <c r="C191">
        <v>21</v>
      </c>
      <c r="D191">
        <v>6</v>
      </c>
      <c r="E191" t="s">
        <v>221</v>
      </c>
      <c r="F191" t="s">
        <v>222</v>
      </c>
      <c r="G191" t="s">
        <v>144</v>
      </c>
      <c r="H191">
        <v>3</v>
      </c>
      <c r="I191" s="12">
        <v>4.0595949074074076E-3</v>
      </c>
      <c r="J191" t="s">
        <v>66</v>
      </c>
      <c r="K191" t="s">
        <v>50</v>
      </c>
      <c r="L191">
        <v>61.582000000000001</v>
      </c>
      <c r="M191" s="12">
        <v>1.2236689814814816E-3</v>
      </c>
      <c r="N191">
        <v>68.100999999999999</v>
      </c>
      <c r="O191">
        <v>2</v>
      </c>
      <c r="P191" t="s">
        <v>134</v>
      </c>
      <c r="Q191" t="s">
        <v>224</v>
      </c>
      <c r="R191"/>
      <c r="S191">
        <f>VLOOKUP(D191,'Points and Classes'!A:B,2,FALSE)</f>
        <v>20</v>
      </c>
      <c r="T191" s="8" t="str">
        <f>_xlfn.IFNA(VLOOKUP(G191,'Points and Classes'!D:E,2,FALSE),"")</f>
        <v>Middleweight Superbike</v>
      </c>
      <c r="U191" s="8">
        <f>IF(T191="Sportsman",0,_xlfn.IFNA(VLOOKUP(D191,'Points and Classes'!A:B,2,FALSE),0))</f>
        <v>20</v>
      </c>
      <c r="V191" s="8">
        <f>_xlfn.IFNA(VLOOKUP(T191&amp;F191,'By Class Overall'!A:F,6,FALSE),0)</f>
        <v>20</v>
      </c>
      <c r="W191" s="8">
        <f>_xlfn.IFNA(VLOOKUP(T191&amp;F191,'By Class Overall'!A:G,7,FALSE),0)</f>
        <v>11</v>
      </c>
      <c r="X191" s="8" t="b">
        <f t="shared" si="2"/>
        <v>1</v>
      </c>
    </row>
    <row r="192" spans="1:24" x14ac:dyDescent="0.25">
      <c r="A192" s="10">
        <v>1</v>
      </c>
      <c r="B192" s="11" t="s">
        <v>12</v>
      </c>
      <c r="C192" t="s">
        <v>34</v>
      </c>
      <c r="D192" t="s">
        <v>34</v>
      </c>
      <c r="E192">
        <v>307</v>
      </c>
      <c r="F192" t="s">
        <v>24</v>
      </c>
      <c r="G192" t="s">
        <v>144</v>
      </c>
      <c r="H192"/>
      <c r="I192"/>
      <c r="J192" t="s">
        <v>34</v>
      </c>
      <c r="K192"/>
      <c r="L192" t="s">
        <v>186</v>
      </c>
      <c r="N192" t="s">
        <v>186</v>
      </c>
      <c r="O192">
        <v>0</v>
      </c>
      <c r="P192" t="s">
        <v>22</v>
      </c>
      <c r="Q192" t="s">
        <v>26</v>
      </c>
      <c r="R192"/>
      <c r="S192">
        <f>VLOOKUP(D192,'Points and Classes'!A:B,2,FALSE)</f>
        <v>0</v>
      </c>
      <c r="T192" s="8" t="str">
        <f>_xlfn.IFNA(VLOOKUP(G192,'Points and Classes'!D:E,2,FALSE),"")</f>
        <v>Middleweight Superbike</v>
      </c>
      <c r="U192" s="8">
        <f>IF(T192="Sportsman",0,_xlfn.IFNA(VLOOKUP(D192,'Points and Classes'!A:B,2,FALSE),0))</f>
        <v>0</v>
      </c>
      <c r="V192" s="8">
        <f>_xlfn.IFNA(VLOOKUP(T192&amp;F192,'By Class Overall'!A:F,6,FALSE),0)</f>
        <v>52</v>
      </c>
      <c r="W192" s="8">
        <f>_xlfn.IFNA(VLOOKUP(T192&amp;F192,'By Class Overall'!A:G,7,FALSE),0)</f>
        <v>5</v>
      </c>
      <c r="X192" s="8" t="b">
        <f t="shared" si="2"/>
        <v>1</v>
      </c>
    </row>
    <row r="193" spans="1:24" x14ac:dyDescent="0.25">
      <c r="A193" s="10">
        <v>1</v>
      </c>
      <c r="B193" s="11" t="s">
        <v>12</v>
      </c>
      <c r="C193" t="s">
        <v>34</v>
      </c>
      <c r="D193" t="s">
        <v>34</v>
      </c>
      <c r="E193">
        <v>607</v>
      </c>
      <c r="F193" t="s">
        <v>33</v>
      </c>
      <c r="G193" t="s">
        <v>144</v>
      </c>
      <c r="H193"/>
      <c r="I193"/>
      <c r="J193" t="s">
        <v>34</v>
      </c>
      <c r="K193"/>
      <c r="L193" t="s">
        <v>186</v>
      </c>
      <c r="N193" t="s">
        <v>186</v>
      </c>
      <c r="O193">
        <v>0</v>
      </c>
      <c r="P193" t="s">
        <v>14</v>
      </c>
      <c r="Q193" t="s">
        <v>139</v>
      </c>
      <c r="R193"/>
      <c r="S193">
        <f>VLOOKUP(D193,'Points and Classes'!A:B,2,FALSE)</f>
        <v>0</v>
      </c>
      <c r="T193" s="8" t="str">
        <f>_xlfn.IFNA(VLOOKUP(G193,'Points and Classes'!D:E,2,FALSE),"")</f>
        <v>Middleweight Superbike</v>
      </c>
      <c r="U193" s="8">
        <f>IF(T193="Sportsman",0,_xlfn.IFNA(VLOOKUP(D193,'Points and Classes'!A:B,2,FALSE),0))</f>
        <v>0</v>
      </c>
      <c r="V193" s="8">
        <f>_xlfn.IFNA(VLOOKUP(T193&amp;F193,'By Class Overall'!A:F,6,FALSE),0)</f>
        <v>0</v>
      </c>
      <c r="W193" s="8">
        <f>_xlfn.IFNA(VLOOKUP(T193&amp;F193,'By Class Overall'!A:G,7,FALSE),0)</f>
        <v>0</v>
      </c>
      <c r="X193" s="8" t="b">
        <f t="shared" si="2"/>
        <v>1</v>
      </c>
    </row>
    <row r="194" spans="1:24" x14ac:dyDescent="0.25">
      <c r="A194" s="10">
        <v>1</v>
      </c>
      <c r="B194" s="11" t="s">
        <v>12</v>
      </c>
      <c r="C194" t="s">
        <v>34</v>
      </c>
      <c r="D194" t="s">
        <v>34</v>
      </c>
      <c r="E194">
        <v>74</v>
      </c>
      <c r="F194" t="s">
        <v>225</v>
      </c>
      <c r="G194" t="s">
        <v>144</v>
      </c>
      <c r="H194"/>
      <c r="I194"/>
      <c r="J194" t="s">
        <v>34</v>
      </c>
      <c r="K194"/>
      <c r="L194" t="s">
        <v>186</v>
      </c>
      <c r="N194" t="s">
        <v>186</v>
      </c>
      <c r="O194">
        <v>0</v>
      </c>
      <c r="P194" t="s">
        <v>14</v>
      </c>
      <c r="Q194" t="s">
        <v>154</v>
      </c>
      <c r="R194"/>
      <c r="S194">
        <f>VLOOKUP(D194,'Points and Classes'!A:B,2,FALSE)</f>
        <v>0</v>
      </c>
      <c r="T194" s="8" t="str">
        <f>_xlfn.IFNA(VLOOKUP(G194,'Points and Classes'!D:E,2,FALSE),"")</f>
        <v>Middleweight Superbike</v>
      </c>
      <c r="U194" s="8">
        <f>IF(T194="Sportsman",0,_xlfn.IFNA(VLOOKUP(D194,'Points and Classes'!A:B,2,FALSE),0))</f>
        <v>0</v>
      </c>
      <c r="V194" s="8">
        <f>_xlfn.IFNA(VLOOKUP(T194&amp;F194,'By Class Overall'!A:F,6,FALSE),0)</f>
        <v>32</v>
      </c>
      <c r="W194" s="8">
        <f>_xlfn.IFNA(VLOOKUP(T194&amp;F194,'By Class Overall'!A:G,7,FALSE),0)</f>
        <v>6</v>
      </c>
      <c r="X194" s="8" t="b">
        <f t="shared" si="2"/>
        <v>1</v>
      </c>
    </row>
    <row r="195" spans="1:24" x14ac:dyDescent="0.25">
      <c r="A195" s="10">
        <v>1</v>
      </c>
      <c r="B195" s="11" t="s">
        <v>12</v>
      </c>
      <c r="C195">
        <v>1</v>
      </c>
      <c r="D195">
        <v>1</v>
      </c>
      <c r="E195">
        <v>49</v>
      </c>
      <c r="F195" t="s">
        <v>39</v>
      </c>
      <c r="G195" t="s">
        <v>75</v>
      </c>
      <c r="H195">
        <v>7</v>
      </c>
      <c r="I195" s="12">
        <v>8.2101041666666659E-3</v>
      </c>
      <c r="J195"/>
      <c r="K195"/>
      <c r="L195">
        <v>71.051000000000002</v>
      </c>
      <c r="M195" s="12">
        <v>1.1556018518518519E-3</v>
      </c>
      <c r="N195">
        <v>72.111999999999995</v>
      </c>
      <c r="O195">
        <v>4</v>
      </c>
      <c r="P195" t="s">
        <v>68</v>
      </c>
      <c r="Q195" t="s">
        <v>58</v>
      </c>
      <c r="R195"/>
      <c r="S195">
        <f>VLOOKUP(D195,'Points and Classes'!A:B,2,FALSE)</f>
        <v>50</v>
      </c>
      <c r="T195" s="8" t="str">
        <f>_xlfn.IFNA(VLOOKUP(G195,'Points and Classes'!D:E,2,FALSE),"")</f>
        <v>Middleweight Superstock</v>
      </c>
      <c r="U195" s="8">
        <f>IF(T195="Sportsman",0,_xlfn.IFNA(VLOOKUP(D195,'Points and Classes'!A:B,2,FALSE),0))</f>
        <v>50</v>
      </c>
      <c r="V195" s="8">
        <f>_xlfn.IFNA(VLOOKUP(T195&amp;F195,'By Class Overall'!A:F,6,FALSE),0)</f>
        <v>250</v>
      </c>
      <c r="W195" s="8">
        <f>_xlfn.IFNA(VLOOKUP(T195&amp;F195,'By Class Overall'!A:G,7,FALSE),0)</f>
        <v>1</v>
      </c>
      <c r="X195" s="8" t="b">
        <f t="shared" ref="X195:X258" si="3">U195=S195</f>
        <v>1</v>
      </c>
    </row>
    <row r="196" spans="1:24" x14ac:dyDescent="0.25">
      <c r="A196" s="10">
        <v>1</v>
      </c>
      <c r="B196" s="11" t="s">
        <v>12</v>
      </c>
      <c r="C196">
        <v>2</v>
      </c>
      <c r="D196">
        <v>2</v>
      </c>
      <c r="E196">
        <v>22</v>
      </c>
      <c r="F196" t="s">
        <v>20</v>
      </c>
      <c r="G196" t="s">
        <v>75</v>
      </c>
      <c r="H196">
        <v>7</v>
      </c>
      <c r="I196" s="12">
        <v>8.2806134259259274E-3</v>
      </c>
      <c r="J196">
        <v>6.0919999999999996</v>
      </c>
      <c r="K196">
        <v>6.0919999999999996</v>
      </c>
      <c r="L196">
        <v>70.445999999999998</v>
      </c>
      <c r="M196" s="12">
        <v>1.164837962962963E-3</v>
      </c>
      <c r="N196">
        <v>71.540999999999997</v>
      </c>
      <c r="O196">
        <v>2</v>
      </c>
      <c r="P196" t="s">
        <v>14</v>
      </c>
      <c r="Q196" t="s">
        <v>55</v>
      </c>
      <c r="R196"/>
      <c r="S196">
        <f>VLOOKUP(D196,'Points and Classes'!A:B,2,FALSE)</f>
        <v>40</v>
      </c>
      <c r="T196" s="8" t="str">
        <f>_xlfn.IFNA(VLOOKUP(G196,'Points and Classes'!D:E,2,FALSE),"")</f>
        <v>Middleweight Superstock</v>
      </c>
      <c r="U196" s="8">
        <f>IF(T196="Sportsman",0,_xlfn.IFNA(VLOOKUP(D196,'Points and Classes'!A:B,2,FALSE),0))</f>
        <v>40</v>
      </c>
      <c r="V196" s="8">
        <f>_xlfn.IFNA(VLOOKUP(T196&amp;F196,'By Class Overall'!A:F,6,FALSE),0)</f>
        <v>160</v>
      </c>
      <c r="W196" s="8">
        <f>_xlfn.IFNA(VLOOKUP(T196&amp;F196,'By Class Overall'!A:G,7,FALSE),0)</f>
        <v>2</v>
      </c>
      <c r="X196" s="8" t="b">
        <f t="shared" si="3"/>
        <v>1</v>
      </c>
    </row>
    <row r="197" spans="1:24" x14ac:dyDescent="0.25">
      <c r="A197" s="10">
        <v>1</v>
      </c>
      <c r="B197" s="11" t="s">
        <v>12</v>
      </c>
      <c r="C197">
        <v>3</v>
      </c>
      <c r="D197">
        <v>3</v>
      </c>
      <c r="E197">
        <v>307</v>
      </c>
      <c r="F197" t="s">
        <v>24</v>
      </c>
      <c r="G197" t="s">
        <v>75</v>
      </c>
      <c r="H197">
        <v>7</v>
      </c>
      <c r="I197" s="12">
        <v>8.592118055555556E-3</v>
      </c>
      <c r="J197">
        <v>33.006</v>
      </c>
      <c r="K197">
        <v>1.7709999999999999</v>
      </c>
      <c r="L197">
        <v>67.891999999999996</v>
      </c>
      <c r="M197" s="12">
        <v>1.2049537037037035E-3</v>
      </c>
      <c r="N197">
        <v>69.159000000000006</v>
      </c>
      <c r="O197">
        <v>6</v>
      </c>
      <c r="P197" t="s">
        <v>22</v>
      </c>
      <c r="Q197" t="s">
        <v>26</v>
      </c>
      <c r="R197"/>
      <c r="S197">
        <f>VLOOKUP(D197,'Points and Classes'!A:B,2,FALSE)</f>
        <v>32</v>
      </c>
      <c r="T197" s="8" t="str">
        <f>_xlfn.IFNA(VLOOKUP(G197,'Points and Classes'!D:E,2,FALSE),"")</f>
        <v>Middleweight Superstock</v>
      </c>
      <c r="U197" s="8">
        <f>IF(T197="Sportsman",0,_xlfn.IFNA(VLOOKUP(D197,'Points and Classes'!A:B,2,FALSE),0))</f>
        <v>32</v>
      </c>
      <c r="V197" s="8">
        <f>_xlfn.IFNA(VLOOKUP(T197&amp;F197,'By Class Overall'!A:F,6,FALSE),0)</f>
        <v>100</v>
      </c>
      <c r="W197" s="8">
        <f>_xlfn.IFNA(VLOOKUP(T197&amp;F197,'By Class Overall'!A:G,7,FALSE),0)</f>
        <v>4</v>
      </c>
      <c r="X197" s="8" t="b">
        <f t="shared" si="3"/>
        <v>1</v>
      </c>
    </row>
    <row r="198" spans="1:24" x14ac:dyDescent="0.25">
      <c r="A198" s="10">
        <v>1</v>
      </c>
      <c r="B198" s="11" t="s">
        <v>12</v>
      </c>
      <c r="C198">
        <v>4</v>
      </c>
      <c r="D198">
        <v>4</v>
      </c>
      <c r="E198">
        <v>126</v>
      </c>
      <c r="F198" t="s">
        <v>216</v>
      </c>
      <c r="G198" t="s">
        <v>75</v>
      </c>
      <c r="H198">
        <v>7</v>
      </c>
      <c r="I198" s="12">
        <v>8.5716203703703701E-3</v>
      </c>
      <c r="J198">
        <v>31.234999999999999</v>
      </c>
      <c r="K198">
        <v>25.143000000000001</v>
      </c>
      <c r="L198">
        <v>68.054000000000002</v>
      </c>
      <c r="M198" s="12">
        <v>1.1994791666666666E-3</v>
      </c>
      <c r="N198">
        <v>69.474999999999994</v>
      </c>
      <c r="O198">
        <v>4</v>
      </c>
      <c r="P198" t="s">
        <v>14</v>
      </c>
      <c r="Q198" t="s">
        <v>58</v>
      </c>
      <c r="R198"/>
      <c r="S198">
        <f>VLOOKUP(D198,'Points and Classes'!A:B,2,FALSE)</f>
        <v>26</v>
      </c>
      <c r="T198" s="8" t="str">
        <f>_xlfn.IFNA(VLOOKUP(G198,'Points and Classes'!D:E,2,FALSE),"")</f>
        <v>Middleweight Superstock</v>
      </c>
      <c r="U198" s="8">
        <f>IF(T198="Sportsman",0,_xlfn.IFNA(VLOOKUP(D198,'Points and Classes'!A:B,2,FALSE),0))</f>
        <v>26</v>
      </c>
      <c r="V198" s="8">
        <f>_xlfn.IFNA(VLOOKUP(T198&amp;F198,'By Class Overall'!A:F,6,FALSE),0)</f>
        <v>156</v>
      </c>
      <c r="W198" s="8">
        <f>_xlfn.IFNA(VLOOKUP(T198&amp;F198,'By Class Overall'!A:G,7,FALSE),0)</f>
        <v>3</v>
      </c>
      <c r="X198" s="8" t="b">
        <f t="shared" si="3"/>
        <v>1</v>
      </c>
    </row>
    <row r="199" spans="1:24" x14ac:dyDescent="0.25">
      <c r="A199" s="10">
        <v>1</v>
      </c>
      <c r="B199" s="11" t="s">
        <v>12</v>
      </c>
      <c r="C199">
        <v>5</v>
      </c>
      <c r="D199">
        <v>5</v>
      </c>
      <c r="E199">
        <v>693</v>
      </c>
      <c r="F199" t="s">
        <v>217</v>
      </c>
      <c r="G199" t="s">
        <v>75</v>
      </c>
      <c r="H199">
        <v>7</v>
      </c>
      <c r="I199" s="12">
        <v>8.5926967592592583E-3</v>
      </c>
      <c r="J199">
        <v>33.055999999999997</v>
      </c>
      <c r="K199">
        <v>0.05</v>
      </c>
      <c r="L199">
        <v>67.887</v>
      </c>
      <c r="M199" s="12">
        <v>1.2049537037037035E-3</v>
      </c>
      <c r="N199">
        <v>69.159000000000006</v>
      </c>
      <c r="O199">
        <v>6</v>
      </c>
      <c r="P199" t="s">
        <v>14</v>
      </c>
      <c r="Q199" t="s">
        <v>218</v>
      </c>
      <c r="R199"/>
      <c r="S199">
        <f>VLOOKUP(D199,'Points and Classes'!A:B,2,FALSE)</f>
        <v>22</v>
      </c>
      <c r="T199" s="8" t="str">
        <f>_xlfn.IFNA(VLOOKUP(G199,'Points and Classes'!D:E,2,FALSE),"")</f>
        <v>Middleweight Superstock</v>
      </c>
      <c r="U199" s="8">
        <f>IF(T199="Sportsman",0,_xlfn.IFNA(VLOOKUP(D199,'Points and Classes'!A:B,2,FALSE),0))</f>
        <v>22</v>
      </c>
      <c r="V199" s="8">
        <f>_xlfn.IFNA(VLOOKUP(T199&amp;F199,'By Class Overall'!A:F,6,FALSE),0)</f>
        <v>22</v>
      </c>
      <c r="W199" s="8">
        <f>_xlfn.IFNA(VLOOKUP(T199&amp;F199,'By Class Overall'!A:G,7,FALSE),0)</f>
        <v>11</v>
      </c>
      <c r="X199" s="8" t="b">
        <f t="shared" si="3"/>
        <v>1</v>
      </c>
    </row>
    <row r="200" spans="1:24" x14ac:dyDescent="0.25">
      <c r="A200" s="10">
        <v>1</v>
      </c>
      <c r="B200" s="11" t="s">
        <v>12</v>
      </c>
      <c r="C200">
        <v>6</v>
      </c>
      <c r="D200">
        <v>6</v>
      </c>
      <c r="E200">
        <v>178</v>
      </c>
      <c r="F200" t="s">
        <v>219</v>
      </c>
      <c r="G200" t="s">
        <v>75</v>
      </c>
      <c r="H200">
        <v>7</v>
      </c>
      <c r="I200" s="12">
        <v>8.6883564814814809E-3</v>
      </c>
      <c r="J200">
        <v>41.320999999999998</v>
      </c>
      <c r="K200">
        <v>8.2650000000000006</v>
      </c>
      <c r="L200">
        <v>67.14</v>
      </c>
      <c r="M200" s="12">
        <v>1.1936805555555557E-3</v>
      </c>
      <c r="N200">
        <v>69.811999999999998</v>
      </c>
      <c r="O200">
        <v>4</v>
      </c>
      <c r="P200" t="s">
        <v>22</v>
      </c>
      <c r="Q200" t="s">
        <v>220</v>
      </c>
      <c r="R200"/>
      <c r="S200">
        <f>VLOOKUP(D200,'Points and Classes'!A:B,2,FALSE)</f>
        <v>20</v>
      </c>
      <c r="T200" s="8" t="str">
        <f>_xlfn.IFNA(VLOOKUP(G200,'Points and Classes'!D:E,2,FALSE),"")</f>
        <v>Middleweight Superstock</v>
      </c>
      <c r="U200" s="8">
        <f>IF(T200="Sportsman",0,_xlfn.IFNA(VLOOKUP(D200,'Points and Classes'!A:B,2,FALSE),0))</f>
        <v>20</v>
      </c>
      <c r="V200" s="8">
        <f>_xlfn.IFNA(VLOOKUP(T200&amp;F200,'By Class Overall'!A:F,6,FALSE),0)</f>
        <v>100</v>
      </c>
      <c r="W200" s="8">
        <f>_xlfn.IFNA(VLOOKUP(T200&amp;F200,'By Class Overall'!A:G,7,FALSE),0)</f>
        <v>4</v>
      </c>
      <c r="X200" s="8" t="b">
        <f t="shared" si="3"/>
        <v>1</v>
      </c>
    </row>
    <row r="201" spans="1:24" x14ac:dyDescent="0.25">
      <c r="A201" s="10">
        <v>1</v>
      </c>
      <c r="B201" s="11" t="s">
        <v>12</v>
      </c>
      <c r="C201">
        <v>7</v>
      </c>
      <c r="D201">
        <v>7</v>
      </c>
      <c r="E201">
        <v>41</v>
      </c>
      <c r="F201" t="s">
        <v>72</v>
      </c>
      <c r="G201" t="s">
        <v>75</v>
      </c>
      <c r="H201">
        <v>7</v>
      </c>
      <c r="I201" s="12">
        <v>8.769629629629629E-3</v>
      </c>
      <c r="J201">
        <v>48.343000000000004</v>
      </c>
      <c r="K201">
        <v>7.0220000000000002</v>
      </c>
      <c r="L201">
        <v>66.516999999999996</v>
      </c>
      <c r="M201" s="12">
        <v>1.2361921296296298E-3</v>
      </c>
      <c r="N201">
        <v>67.411000000000001</v>
      </c>
      <c r="O201">
        <v>2</v>
      </c>
      <c r="P201" t="s">
        <v>73</v>
      </c>
      <c r="Q201" t="s">
        <v>74</v>
      </c>
      <c r="R201"/>
      <c r="S201">
        <f>VLOOKUP(D201,'Points and Classes'!A:B,2,FALSE)</f>
        <v>18</v>
      </c>
      <c r="T201" s="8" t="str">
        <f>_xlfn.IFNA(VLOOKUP(G201,'Points and Classes'!D:E,2,FALSE),"")</f>
        <v>Middleweight Superstock</v>
      </c>
      <c r="U201" s="8">
        <f>IF(T201="Sportsman",0,_xlfn.IFNA(VLOOKUP(D201,'Points and Classes'!A:B,2,FALSE),0))</f>
        <v>18</v>
      </c>
      <c r="V201" s="8">
        <f>_xlfn.IFNA(VLOOKUP(T201&amp;F201,'By Class Overall'!A:F,6,FALSE),0)</f>
        <v>96</v>
      </c>
      <c r="W201" s="8">
        <f>_xlfn.IFNA(VLOOKUP(T201&amp;F201,'By Class Overall'!A:G,7,FALSE),0)</f>
        <v>6</v>
      </c>
      <c r="X201" s="8" t="b">
        <f t="shared" si="3"/>
        <v>1</v>
      </c>
    </row>
    <row r="202" spans="1:24" x14ac:dyDescent="0.25">
      <c r="A202" s="10">
        <v>1</v>
      </c>
      <c r="B202" s="11" t="s">
        <v>12</v>
      </c>
      <c r="C202">
        <v>8</v>
      </c>
      <c r="D202">
        <v>8</v>
      </c>
      <c r="E202">
        <v>607</v>
      </c>
      <c r="F202" t="s">
        <v>33</v>
      </c>
      <c r="G202" t="s">
        <v>75</v>
      </c>
      <c r="H202">
        <v>7</v>
      </c>
      <c r="I202" s="12">
        <v>8.9148263888888888E-3</v>
      </c>
      <c r="J202" s="12">
        <v>7.0472222222222214E-4</v>
      </c>
      <c r="K202">
        <v>12.545</v>
      </c>
      <c r="L202">
        <v>65.433999999999997</v>
      </c>
      <c r="M202" s="12">
        <v>1.2546064814814818E-3</v>
      </c>
      <c r="N202">
        <v>66.421999999999997</v>
      </c>
      <c r="O202">
        <v>7</v>
      </c>
      <c r="P202" t="s">
        <v>14</v>
      </c>
      <c r="Q202" t="s">
        <v>139</v>
      </c>
      <c r="R202"/>
      <c r="S202">
        <f>VLOOKUP(D202,'Points and Classes'!A:B,2,FALSE)</f>
        <v>16</v>
      </c>
      <c r="T202" s="8" t="str">
        <f>_xlfn.IFNA(VLOOKUP(G202,'Points and Classes'!D:E,2,FALSE),"")</f>
        <v>Middleweight Superstock</v>
      </c>
      <c r="U202" s="8">
        <f>IF(T202="Sportsman",0,_xlfn.IFNA(VLOOKUP(D202,'Points and Classes'!A:B,2,FALSE),0))</f>
        <v>16</v>
      </c>
      <c r="V202" s="8">
        <f>_xlfn.IFNA(VLOOKUP(T202&amp;F202,'By Class Overall'!A:F,6,FALSE),0)</f>
        <v>32</v>
      </c>
      <c r="W202" s="8">
        <f>_xlfn.IFNA(VLOOKUP(T202&amp;F202,'By Class Overall'!A:G,7,FALSE),0)</f>
        <v>8</v>
      </c>
      <c r="X202" s="8" t="b">
        <f t="shared" si="3"/>
        <v>1</v>
      </c>
    </row>
    <row r="203" spans="1:24" x14ac:dyDescent="0.25">
      <c r="A203" s="10">
        <v>1</v>
      </c>
      <c r="B203" s="11" t="s">
        <v>12</v>
      </c>
      <c r="C203" t="s">
        <v>125</v>
      </c>
      <c r="D203" t="s">
        <v>125</v>
      </c>
      <c r="E203" t="s">
        <v>221</v>
      </c>
      <c r="F203" t="s">
        <v>222</v>
      </c>
      <c r="G203" t="s">
        <v>75</v>
      </c>
      <c r="H203">
        <v>1</v>
      </c>
      <c r="I203" s="12">
        <v>1.5968518518518519E-3</v>
      </c>
      <c r="J203" t="s">
        <v>125</v>
      </c>
      <c r="K203" t="s">
        <v>223</v>
      </c>
      <c r="L203">
        <v>52.186</v>
      </c>
      <c r="N203" t="s">
        <v>186</v>
      </c>
      <c r="O203">
        <v>0</v>
      </c>
      <c r="P203" t="s">
        <v>134</v>
      </c>
      <c r="Q203" t="s">
        <v>224</v>
      </c>
      <c r="R203"/>
      <c r="S203">
        <v>0</v>
      </c>
      <c r="T203" s="8" t="str">
        <f>_xlfn.IFNA(VLOOKUP(G203,'Points and Classes'!D:E,2,FALSE),"")</f>
        <v>Middleweight Superstock</v>
      </c>
      <c r="U203" s="8">
        <f>IF(T203="Sportsman",0,_xlfn.IFNA(VLOOKUP(D203,'Points and Classes'!A:B,2,FALSE),0))</f>
        <v>0</v>
      </c>
      <c r="V203" s="8">
        <f>_xlfn.IFNA(VLOOKUP(T203&amp;F203,'By Class Overall'!A:F,6,FALSE),0)</f>
        <v>16</v>
      </c>
      <c r="W203" s="8">
        <f>_xlfn.IFNA(VLOOKUP(T203&amp;F203,'By Class Overall'!A:G,7,FALSE),0)</f>
        <v>13</v>
      </c>
      <c r="X203" s="8" t="b">
        <f t="shared" si="3"/>
        <v>1</v>
      </c>
    </row>
    <row r="204" spans="1:24" x14ac:dyDescent="0.25">
      <c r="A204" s="10">
        <v>1</v>
      </c>
      <c r="B204" s="11" t="s">
        <v>12</v>
      </c>
      <c r="C204" t="s">
        <v>34</v>
      </c>
      <c r="D204" t="s">
        <v>34</v>
      </c>
      <c r="E204">
        <v>74</v>
      </c>
      <c r="F204" t="s">
        <v>225</v>
      </c>
      <c r="G204" t="s">
        <v>75</v>
      </c>
      <c r="H204"/>
      <c r="I204"/>
      <c r="J204" t="s">
        <v>34</v>
      </c>
      <c r="K204"/>
      <c r="L204" t="s">
        <v>186</v>
      </c>
      <c r="N204" t="s">
        <v>186</v>
      </c>
      <c r="O204">
        <v>0</v>
      </c>
      <c r="P204" t="s">
        <v>14</v>
      </c>
      <c r="Q204" t="s">
        <v>154</v>
      </c>
      <c r="R204"/>
      <c r="S204">
        <f>VLOOKUP(D204,'Points and Classes'!A:B,2,FALSE)</f>
        <v>0</v>
      </c>
      <c r="T204" s="8" t="str">
        <f>_xlfn.IFNA(VLOOKUP(G204,'Points and Classes'!D:E,2,FALSE),"")</f>
        <v>Middleweight Superstock</v>
      </c>
      <c r="U204" s="8">
        <f>IF(T204="Sportsman",0,_xlfn.IFNA(VLOOKUP(D204,'Points and Classes'!A:B,2,FALSE),0))</f>
        <v>0</v>
      </c>
      <c r="V204" s="8">
        <f>_xlfn.IFNA(VLOOKUP(T204&amp;F204,'By Class Overall'!A:F,6,FALSE),0)</f>
        <v>0</v>
      </c>
      <c r="W204" s="8">
        <f>_xlfn.IFNA(VLOOKUP(T204&amp;F204,'By Class Overall'!A:G,7,FALSE),0)</f>
        <v>0</v>
      </c>
      <c r="X204" s="8" t="b">
        <f t="shared" si="3"/>
        <v>1</v>
      </c>
    </row>
    <row r="205" spans="1:24" x14ac:dyDescent="0.25">
      <c r="A205" s="10">
        <v>1</v>
      </c>
      <c r="B205" s="11" t="s">
        <v>12</v>
      </c>
      <c r="C205">
        <v>1</v>
      </c>
      <c r="D205">
        <v>1</v>
      </c>
      <c r="E205">
        <v>9</v>
      </c>
      <c r="F205" t="s">
        <v>43</v>
      </c>
      <c r="G205" t="s">
        <v>91</v>
      </c>
      <c r="H205">
        <v>7</v>
      </c>
      <c r="I205"/>
      <c r="J205"/>
      <c r="K205"/>
      <c r="L205" t="s">
        <v>186</v>
      </c>
      <c r="N205" t="s">
        <v>186</v>
      </c>
      <c r="O205">
        <v>0</v>
      </c>
      <c r="P205" t="s">
        <v>30</v>
      </c>
      <c r="Q205" t="s">
        <v>45</v>
      </c>
      <c r="R205"/>
      <c r="S205">
        <f>VLOOKUP(D205,'Points and Classes'!A:B,2,FALSE)</f>
        <v>50</v>
      </c>
      <c r="T205" s="8" t="str">
        <f>_xlfn.IFNA(VLOOKUP(G205,'Points and Classes'!D:E,2,FALSE),"")</f>
        <v>Modern Vintage - GTO</v>
      </c>
      <c r="U205" s="8">
        <f>IF(T205="Sportsman",0,_xlfn.IFNA(VLOOKUP(D205,'Points and Classes'!A:B,2,FALSE),0))</f>
        <v>50</v>
      </c>
      <c r="V205" s="8">
        <f>_xlfn.IFNA(VLOOKUP(T205&amp;F205,'By Class Overall'!A:F,6,FALSE),0)</f>
        <v>200</v>
      </c>
      <c r="W205" s="8">
        <f>_xlfn.IFNA(VLOOKUP(T205&amp;F205,'By Class Overall'!A:G,7,FALSE),0)</f>
        <v>1</v>
      </c>
      <c r="X205" s="8" t="b">
        <f t="shared" si="3"/>
        <v>1</v>
      </c>
    </row>
    <row r="206" spans="1:24" x14ac:dyDescent="0.25">
      <c r="A206" s="10">
        <v>1</v>
      </c>
      <c r="B206" s="11" t="s">
        <v>12</v>
      </c>
      <c r="C206">
        <v>2</v>
      </c>
      <c r="D206">
        <v>2</v>
      </c>
      <c r="E206">
        <v>321</v>
      </c>
      <c r="F206" t="s">
        <v>121</v>
      </c>
      <c r="G206" t="s">
        <v>91</v>
      </c>
      <c r="H206">
        <v>7</v>
      </c>
      <c r="I206" s="12">
        <v>8.4870138888888894E-3</v>
      </c>
      <c r="J206"/>
      <c r="K206"/>
      <c r="L206">
        <v>68.731999999999999</v>
      </c>
      <c r="M206" s="12">
        <v>1.1950694444444443E-3</v>
      </c>
      <c r="N206">
        <v>69.730999999999995</v>
      </c>
      <c r="O206">
        <v>7</v>
      </c>
      <c r="P206" t="s">
        <v>122</v>
      </c>
      <c r="Q206" t="s">
        <v>123</v>
      </c>
      <c r="R206"/>
      <c r="S206">
        <f>VLOOKUP(D206,'Points and Classes'!A:B,2,FALSE)</f>
        <v>40</v>
      </c>
      <c r="T206" s="8" t="str">
        <f>_xlfn.IFNA(VLOOKUP(G206,'Points and Classes'!D:E,2,FALSE),"")</f>
        <v>Modern Vintage - GTO</v>
      </c>
      <c r="U206" s="8">
        <f>IF(T206="Sportsman",0,_xlfn.IFNA(VLOOKUP(D206,'Points and Classes'!A:B,2,FALSE),0))</f>
        <v>40</v>
      </c>
      <c r="V206" s="8">
        <f>_xlfn.IFNA(VLOOKUP(T206&amp;F206,'By Class Overall'!A:F,6,FALSE),0)</f>
        <v>162</v>
      </c>
      <c r="W206" s="8">
        <f>_xlfn.IFNA(VLOOKUP(T206&amp;F206,'By Class Overall'!A:G,7,FALSE),0)</f>
        <v>2</v>
      </c>
      <c r="X206" s="8" t="b">
        <f t="shared" si="3"/>
        <v>1</v>
      </c>
    </row>
    <row r="207" spans="1:24" x14ac:dyDescent="0.25">
      <c r="A207" s="10">
        <v>1</v>
      </c>
      <c r="B207" s="11" t="s">
        <v>12</v>
      </c>
      <c r="C207">
        <v>3</v>
      </c>
      <c r="D207">
        <v>3</v>
      </c>
      <c r="E207">
        <v>130</v>
      </c>
      <c r="F207" t="s">
        <v>180</v>
      </c>
      <c r="G207" t="s">
        <v>91</v>
      </c>
      <c r="H207">
        <v>7</v>
      </c>
      <c r="I207" s="12">
        <v>8.7889467592592602E-3</v>
      </c>
      <c r="J207">
        <v>26.087</v>
      </c>
      <c r="K207">
        <v>26.087</v>
      </c>
      <c r="L207">
        <v>66.370999999999995</v>
      </c>
      <c r="M207" s="12">
        <v>1.2432523148148149E-3</v>
      </c>
      <c r="N207">
        <v>67.028000000000006</v>
      </c>
      <c r="O207">
        <v>5</v>
      </c>
      <c r="P207" t="s">
        <v>181</v>
      </c>
      <c r="Q207" t="s">
        <v>29</v>
      </c>
      <c r="R207"/>
      <c r="S207">
        <f>VLOOKUP(D207,'Points and Classes'!A:B,2,FALSE)</f>
        <v>32</v>
      </c>
      <c r="T207" s="8" t="str">
        <f>_xlfn.IFNA(VLOOKUP(G207,'Points and Classes'!D:E,2,FALSE),"")</f>
        <v>Modern Vintage - GTO</v>
      </c>
      <c r="U207" s="8">
        <f>IF(T207="Sportsman",0,_xlfn.IFNA(VLOOKUP(D207,'Points and Classes'!A:B,2,FALSE),0))</f>
        <v>32</v>
      </c>
      <c r="V207" s="8">
        <f>_xlfn.IFNA(VLOOKUP(T207&amp;F207,'By Class Overall'!A:F,6,FALSE),0)</f>
        <v>120</v>
      </c>
      <c r="W207" s="8">
        <f>_xlfn.IFNA(VLOOKUP(T207&amp;F207,'By Class Overall'!A:G,7,FALSE),0)</f>
        <v>4</v>
      </c>
      <c r="X207" s="8" t="b">
        <f t="shared" si="3"/>
        <v>1</v>
      </c>
    </row>
    <row r="208" spans="1:24" x14ac:dyDescent="0.25">
      <c r="A208" s="10">
        <v>1</v>
      </c>
      <c r="B208" s="11" t="s">
        <v>12</v>
      </c>
      <c r="C208">
        <v>6</v>
      </c>
      <c r="D208">
        <v>4</v>
      </c>
      <c r="E208">
        <v>120</v>
      </c>
      <c r="F208" t="s">
        <v>162</v>
      </c>
      <c r="G208" t="s">
        <v>91</v>
      </c>
      <c r="H208">
        <v>7</v>
      </c>
      <c r="I208" s="12">
        <v>9.1358449074074085E-3</v>
      </c>
      <c r="J208">
        <v>56.058999999999997</v>
      </c>
      <c r="K208">
        <v>20.45</v>
      </c>
      <c r="L208">
        <v>63.850999999999999</v>
      </c>
      <c r="M208" s="12">
        <v>1.2926157407407407E-3</v>
      </c>
      <c r="N208">
        <v>64.468999999999994</v>
      </c>
      <c r="O208">
        <v>7</v>
      </c>
      <c r="P208" t="s">
        <v>124</v>
      </c>
      <c r="Q208" t="s">
        <v>163</v>
      </c>
      <c r="R208"/>
      <c r="S208">
        <f>VLOOKUP(D208,'Points and Classes'!A:B,2,FALSE)</f>
        <v>26</v>
      </c>
      <c r="T208" s="8" t="str">
        <f>_xlfn.IFNA(VLOOKUP(G208,'Points and Classes'!D:E,2,FALSE),"")</f>
        <v>Modern Vintage - GTO</v>
      </c>
      <c r="U208" s="8">
        <f>IF(T208="Sportsman",0,_xlfn.IFNA(VLOOKUP(D208,'Points and Classes'!A:B,2,FALSE),0))</f>
        <v>26</v>
      </c>
      <c r="V208" s="8">
        <f>_xlfn.IFNA(VLOOKUP(T208&amp;F208,'By Class Overall'!A:F,6,FALSE),0)</f>
        <v>132</v>
      </c>
      <c r="W208" s="8">
        <f>_xlfn.IFNA(VLOOKUP(T208&amp;F208,'By Class Overall'!A:G,7,FALSE),0)</f>
        <v>3</v>
      </c>
      <c r="X208" s="8" t="b">
        <f t="shared" si="3"/>
        <v>1</v>
      </c>
    </row>
    <row r="209" spans="1:24" x14ac:dyDescent="0.25">
      <c r="A209" s="10">
        <v>1</v>
      </c>
      <c r="B209" s="11" t="s">
        <v>12</v>
      </c>
      <c r="C209" t="s">
        <v>34</v>
      </c>
      <c r="D209" t="s">
        <v>34</v>
      </c>
      <c r="E209">
        <v>13</v>
      </c>
      <c r="F209" t="s">
        <v>17</v>
      </c>
      <c r="G209" t="s">
        <v>91</v>
      </c>
      <c r="H209"/>
      <c r="I209"/>
      <c r="J209" t="s">
        <v>34</v>
      </c>
      <c r="K209"/>
      <c r="L209" t="s">
        <v>186</v>
      </c>
      <c r="N209" t="s">
        <v>186</v>
      </c>
      <c r="O209">
        <v>0</v>
      </c>
      <c r="P209" t="s">
        <v>44</v>
      </c>
      <c r="Q209"/>
      <c r="R209"/>
      <c r="S209">
        <f>VLOOKUP(D209,'Points and Classes'!A:B,2,FALSE)</f>
        <v>0</v>
      </c>
      <c r="T209" s="8" t="str">
        <f>_xlfn.IFNA(VLOOKUP(G209,'Points and Classes'!D:E,2,FALSE),"")</f>
        <v>Modern Vintage - GTO</v>
      </c>
      <c r="U209" s="8">
        <f>IF(T209="Sportsman",0,_xlfn.IFNA(VLOOKUP(D209,'Points and Classes'!A:B,2,FALSE),0))</f>
        <v>0</v>
      </c>
      <c r="V209" s="8">
        <f>_xlfn.IFNA(VLOOKUP(T209&amp;F209,'By Class Overall'!A:F,6,FALSE),0)</f>
        <v>0</v>
      </c>
      <c r="W209" s="8">
        <f>_xlfn.IFNA(VLOOKUP(T209&amp;F209,'By Class Overall'!A:G,7,FALSE),0)</f>
        <v>0</v>
      </c>
      <c r="X209" s="8" t="b">
        <f t="shared" si="3"/>
        <v>1</v>
      </c>
    </row>
    <row r="210" spans="1:24" x14ac:dyDescent="0.25">
      <c r="A210" s="10">
        <v>1</v>
      </c>
      <c r="B210" s="11" t="s">
        <v>12</v>
      </c>
      <c r="C210" t="s">
        <v>34</v>
      </c>
      <c r="D210" t="s">
        <v>34</v>
      </c>
      <c r="E210">
        <v>365</v>
      </c>
      <c r="F210" t="s">
        <v>48</v>
      </c>
      <c r="G210" t="s">
        <v>91</v>
      </c>
      <c r="H210"/>
      <c r="I210"/>
      <c r="J210" t="s">
        <v>34</v>
      </c>
      <c r="K210"/>
      <c r="L210" t="s">
        <v>186</v>
      </c>
      <c r="N210" t="s">
        <v>186</v>
      </c>
      <c r="O210">
        <v>0</v>
      </c>
      <c r="P210" t="s">
        <v>16</v>
      </c>
      <c r="Q210" t="s">
        <v>58</v>
      </c>
      <c r="R210"/>
      <c r="S210">
        <f>VLOOKUP(D210,'Points and Classes'!A:B,2,FALSE)</f>
        <v>0</v>
      </c>
      <c r="T210" s="8" t="str">
        <f>_xlfn.IFNA(VLOOKUP(G210,'Points and Classes'!D:E,2,FALSE),"")</f>
        <v>Modern Vintage - GTO</v>
      </c>
      <c r="U210" s="8">
        <f>IF(T210="Sportsman",0,_xlfn.IFNA(VLOOKUP(D210,'Points and Classes'!A:B,2,FALSE),0))</f>
        <v>0</v>
      </c>
      <c r="V210" s="8">
        <f>_xlfn.IFNA(VLOOKUP(T210&amp;F210,'By Class Overall'!A:F,6,FALSE),0)</f>
        <v>0</v>
      </c>
      <c r="W210" s="8">
        <f>_xlfn.IFNA(VLOOKUP(T210&amp;F210,'By Class Overall'!A:G,7,FALSE),0)</f>
        <v>0</v>
      </c>
      <c r="X210" s="8" t="b">
        <f t="shared" si="3"/>
        <v>1</v>
      </c>
    </row>
    <row r="211" spans="1:24" x14ac:dyDescent="0.25">
      <c r="A211" s="10">
        <v>1</v>
      </c>
      <c r="B211" s="11" t="s">
        <v>12</v>
      </c>
      <c r="C211">
        <v>4</v>
      </c>
      <c r="D211">
        <v>1</v>
      </c>
      <c r="E211">
        <v>178</v>
      </c>
      <c r="F211" t="s">
        <v>219</v>
      </c>
      <c r="G211" t="s">
        <v>92</v>
      </c>
      <c r="H211">
        <v>7</v>
      </c>
      <c r="I211" s="12">
        <v>8.8987615740740746E-3</v>
      </c>
      <c r="J211">
        <v>35.575000000000003</v>
      </c>
      <c r="K211">
        <v>9.4879999999999995</v>
      </c>
      <c r="L211">
        <v>65.552000000000007</v>
      </c>
      <c r="M211" s="12">
        <v>1.1990046296296297E-3</v>
      </c>
      <c r="N211">
        <v>69.501999999999995</v>
      </c>
      <c r="O211">
        <v>7</v>
      </c>
      <c r="P211" t="s">
        <v>22</v>
      </c>
      <c r="Q211" t="s">
        <v>220</v>
      </c>
      <c r="R211"/>
      <c r="S211">
        <f>VLOOKUP(D211,'Points and Classes'!A:B,2,FALSE)</f>
        <v>50</v>
      </c>
      <c r="T211" s="8" t="str">
        <f>_xlfn.IFNA(VLOOKUP(G211,'Points and Classes'!D:E,2,FALSE),"")</f>
        <v>Modern Vintage - GTU</v>
      </c>
      <c r="U211" s="8">
        <f>IF(T211="Sportsman",0,_xlfn.IFNA(VLOOKUP(D211,'Points and Classes'!A:B,2,FALSE),0))</f>
        <v>50</v>
      </c>
      <c r="V211" s="8">
        <f>_xlfn.IFNA(VLOOKUP(T211&amp;F211,'By Class Overall'!A:F,6,FALSE),0)</f>
        <v>230</v>
      </c>
      <c r="W211" s="8">
        <f>_xlfn.IFNA(VLOOKUP(T211&amp;F211,'By Class Overall'!A:G,7,FALSE),0)</f>
        <v>1</v>
      </c>
      <c r="X211" s="8" t="b">
        <f t="shared" si="3"/>
        <v>1</v>
      </c>
    </row>
    <row r="212" spans="1:24" x14ac:dyDescent="0.25">
      <c r="A212" s="10">
        <v>1</v>
      </c>
      <c r="B212" s="11" t="s">
        <v>12</v>
      </c>
      <c r="C212">
        <v>5</v>
      </c>
      <c r="D212">
        <v>2</v>
      </c>
      <c r="E212">
        <v>307</v>
      </c>
      <c r="F212" t="s">
        <v>24</v>
      </c>
      <c r="G212" t="s">
        <v>92</v>
      </c>
      <c r="H212">
        <v>7</v>
      </c>
      <c r="I212" s="12">
        <v>8.8991550925925922E-3</v>
      </c>
      <c r="J212">
        <v>35.609000000000002</v>
      </c>
      <c r="K212">
        <v>3.4000000000000002E-2</v>
      </c>
      <c r="L212">
        <v>65.549000000000007</v>
      </c>
      <c r="M212" s="12">
        <v>1.2305902777777779E-3</v>
      </c>
      <c r="N212">
        <v>67.718000000000004</v>
      </c>
      <c r="O212">
        <v>2</v>
      </c>
      <c r="P212" t="s">
        <v>22</v>
      </c>
      <c r="Q212" t="s">
        <v>26</v>
      </c>
      <c r="R212"/>
      <c r="S212">
        <f>VLOOKUP(D212,'Points and Classes'!A:B,2,FALSE)</f>
        <v>40</v>
      </c>
      <c r="T212" s="8" t="str">
        <f>_xlfn.IFNA(VLOOKUP(G212,'Points and Classes'!D:E,2,FALSE),"")</f>
        <v>Modern Vintage - GTU</v>
      </c>
      <c r="U212" s="8">
        <f>IF(T212="Sportsman",0,_xlfn.IFNA(VLOOKUP(D212,'Points and Classes'!A:B,2,FALSE),0))</f>
        <v>40</v>
      </c>
      <c r="V212" s="8">
        <f>_xlfn.IFNA(VLOOKUP(T212&amp;F212,'By Class Overall'!A:F,6,FALSE),0)</f>
        <v>180</v>
      </c>
      <c r="W212" s="8">
        <f>_xlfn.IFNA(VLOOKUP(T212&amp;F212,'By Class Overall'!A:G,7,FALSE),0)</f>
        <v>2</v>
      </c>
      <c r="X212" s="8" t="b">
        <f t="shared" si="3"/>
        <v>1</v>
      </c>
    </row>
    <row r="213" spans="1:24" x14ac:dyDescent="0.25">
      <c r="A213" s="10">
        <v>1</v>
      </c>
      <c r="B213" s="11" t="s">
        <v>12</v>
      </c>
      <c r="C213">
        <v>7</v>
      </c>
      <c r="D213">
        <v>3</v>
      </c>
      <c r="E213">
        <v>131</v>
      </c>
      <c r="F213" t="s">
        <v>140</v>
      </c>
      <c r="G213" t="s">
        <v>92</v>
      </c>
      <c r="H213">
        <v>7</v>
      </c>
      <c r="I213" s="12">
        <v>9.1462731481481482E-3</v>
      </c>
      <c r="J213">
        <v>56.96</v>
      </c>
      <c r="K213">
        <v>0.90100000000000002</v>
      </c>
      <c r="L213">
        <v>63.777999999999999</v>
      </c>
      <c r="M213" s="12">
        <v>1.248310185185185E-3</v>
      </c>
      <c r="N213">
        <v>66.757000000000005</v>
      </c>
      <c r="O213">
        <v>7</v>
      </c>
      <c r="P213" t="s">
        <v>142</v>
      </c>
      <c r="Q213" t="s">
        <v>203</v>
      </c>
      <c r="R213"/>
      <c r="S213">
        <f>VLOOKUP(D213,'Points and Classes'!A:B,2,FALSE)</f>
        <v>32</v>
      </c>
      <c r="T213" s="8" t="str">
        <f>_xlfn.IFNA(VLOOKUP(G213,'Points and Classes'!D:E,2,FALSE),"")</f>
        <v>Modern Vintage - GTU</v>
      </c>
      <c r="U213" s="8">
        <f>IF(T213="Sportsman",0,_xlfn.IFNA(VLOOKUP(D213,'Points and Classes'!A:B,2,FALSE),0))</f>
        <v>32</v>
      </c>
      <c r="V213" s="8">
        <f>_xlfn.IFNA(VLOOKUP(T213&amp;F213,'By Class Overall'!A:F,6,FALSE),0)</f>
        <v>106</v>
      </c>
      <c r="W213" s="8">
        <f>_xlfn.IFNA(VLOOKUP(T213&amp;F213,'By Class Overall'!A:G,7,FALSE),0)</f>
        <v>5</v>
      </c>
      <c r="X213" s="8" t="b">
        <f t="shared" si="3"/>
        <v>1</v>
      </c>
    </row>
    <row r="214" spans="1:24" x14ac:dyDescent="0.25">
      <c r="A214" s="10">
        <v>1</v>
      </c>
      <c r="B214" s="11" t="s">
        <v>12</v>
      </c>
      <c r="C214">
        <v>8</v>
      </c>
      <c r="D214">
        <v>4</v>
      </c>
      <c r="E214">
        <v>41</v>
      </c>
      <c r="F214" t="s">
        <v>72</v>
      </c>
      <c r="G214" t="s">
        <v>92</v>
      </c>
      <c r="H214">
        <v>7</v>
      </c>
      <c r="I214" s="12">
        <v>9.1527314814814804E-3</v>
      </c>
      <c r="J214">
        <v>57.518000000000001</v>
      </c>
      <c r="K214">
        <v>0.55800000000000005</v>
      </c>
      <c r="L214">
        <v>63.732999999999997</v>
      </c>
      <c r="M214" s="12">
        <v>1.2477893518518517E-3</v>
      </c>
      <c r="N214">
        <v>66.784999999999997</v>
      </c>
      <c r="O214">
        <v>7</v>
      </c>
      <c r="P214" t="s">
        <v>73</v>
      </c>
      <c r="Q214" t="s">
        <v>74</v>
      </c>
      <c r="R214"/>
      <c r="S214">
        <f>VLOOKUP(D214,'Points and Classes'!A:B,2,FALSE)</f>
        <v>26</v>
      </c>
      <c r="T214" s="8" t="str">
        <f>_xlfn.IFNA(VLOOKUP(G214,'Points and Classes'!D:E,2,FALSE),"")</f>
        <v>Modern Vintage - GTU</v>
      </c>
      <c r="U214" s="8">
        <f>IF(T214="Sportsman",0,_xlfn.IFNA(VLOOKUP(D214,'Points and Classes'!A:B,2,FALSE),0))</f>
        <v>26</v>
      </c>
      <c r="V214" s="8">
        <f>_xlfn.IFNA(VLOOKUP(T214&amp;F214,'By Class Overall'!A:F,6,FALSE),0)</f>
        <v>150</v>
      </c>
      <c r="W214" s="8">
        <f>_xlfn.IFNA(VLOOKUP(T214&amp;F214,'By Class Overall'!A:G,7,FALSE),0)</f>
        <v>3</v>
      </c>
      <c r="X214" s="8" t="b">
        <f t="shared" si="3"/>
        <v>1</v>
      </c>
    </row>
    <row r="215" spans="1:24" x14ac:dyDescent="0.25">
      <c r="A215" s="10">
        <v>1</v>
      </c>
      <c r="B215" s="11" t="s">
        <v>12</v>
      </c>
      <c r="C215">
        <v>9</v>
      </c>
      <c r="D215">
        <v>5</v>
      </c>
      <c r="E215">
        <v>238</v>
      </c>
      <c r="F215" t="s">
        <v>204</v>
      </c>
      <c r="G215" t="s">
        <v>92</v>
      </c>
      <c r="H215">
        <v>7</v>
      </c>
      <c r="I215" s="12">
        <v>9.3001041666666683E-3</v>
      </c>
      <c r="J215" s="12">
        <v>8.130902777777777E-4</v>
      </c>
      <c r="K215">
        <v>12.733000000000001</v>
      </c>
      <c r="L215">
        <v>62.722999999999999</v>
      </c>
      <c r="M215" s="12">
        <v>1.2722222222222223E-3</v>
      </c>
      <c r="N215">
        <v>65.501999999999995</v>
      </c>
      <c r="O215">
        <v>4</v>
      </c>
      <c r="P215" t="s">
        <v>14</v>
      </c>
      <c r="Q215" t="s">
        <v>154</v>
      </c>
      <c r="R215"/>
      <c r="S215">
        <f>VLOOKUP(D215,'Points and Classes'!A:B,2,FALSE)</f>
        <v>22</v>
      </c>
      <c r="T215" s="8" t="str">
        <f>_xlfn.IFNA(VLOOKUP(G215,'Points and Classes'!D:E,2,FALSE),"")</f>
        <v>Modern Vintage - GTU</v>
      </c>
      <c r="U215" s="8">
        <f>IF(T215="Sportsman",0,_xlfn.IFNA(VLOOKUP(D215,'Points and Classes'!A:B,2,FALSE),0))</f>
        <v>22</v>
      </c>
      <c r="V215" s="8">
        <f>_xlfn.IFNA(VLOOKUP(T215&amp;F215,'By Class Overall'!A:F,6,FALSE),0)</f>
        <v>44</v>
      </c>
      <c r="W215" s="8">
        <f>_xlfn.IFNA(VLOOKUP(T215&amp;F215,'By Class Overall'!A:G,7,FALSE),0)</f>
        <v>8</v>
      </c>
      <c r="X215" s="8" t="b">
        <f t="shared" si="3"/>
        <v>1</v>
      </c>
    </row>
    <row r="216" spans="1:24" x14ac:dyDescent="0.25">
      <c r="A216" s="10">
        <v>1</v>
      </c>
      <c r="B216" s="11" t="s">
        <v>12</v>
      </c>
      <c r="C216">
        <v>10</v>
      </c>
      <c r="D216">
        <v>6</v>
      </c>
      <c r="E216">
        <v>757</v>
      </c>
      <c r="F216" t="s">
        <v>205</v>
      </c>
      <c r="G216" t="s">
        <v>92</v>
      </c>
      <c r="H216">
        <v>7</v>
      </c>
      <c r="I216" s="12">
        <v>9.3240740740740732E-3</v>
      </c>
      <c r="J216" s="12">
        <v>8.3706018518518515E-4</v>
      </c>
      <c r="K216">
        <v>2.0710000000000002</v>
      </c>
      <c r="L216">
        <v>62.561999999999998</v>
      </c>
      <c r="M216" s="12">
        <v>1.2751620370370371E-3</v>
      </c>
      <c r="N216">
        <v>65.350999999999999</v>
      </c>
      <c r="O216">
        <v>2</v>
      </c>
      <c r="P216" t="s">
        <v>18</v>
      </c>
      <c r="Q216" t="s">
        <v>206</v>
      </c>
      <c r="R216"/>
      <c r="S216">
        <f>VLOOKUP(D216,'Points and Classes'!A:B,2,FALSE)</f>
        <v>20</v>
      </c>
      <c r="T216" s="8" t="str">
        <f>_xlfn.IFNA(VLOOKUP(G216,'Points and Classes'!D:E,2,FALSE),"")</f>
        <v>Modern Vintage - GTU</v>
      </c>
      <c r="U216" s="8">
        <f>IF(T216="Sportsman",0,_xlfn.IFNA(VLOOKUP(D216,'Points and Classes'!A:B,2,FALSE),0))</f>
        <v>20</v>
      </c>
      <c r="V216" s="8">
        <f>_xlfn.IFNA(VLOOKUP(T216&amp;F216,'By Class Overall'!A:F,6,FALSE),0)</f>
        <v>20</v>
      </c>
      <c r="W216" s="8">
        <f>_xlfn.IFNA(VLOOKUP(T216&amp;F216,'By Class Overall'!A:G,7,FALSE),0)</f>
        <v>10</v>
      </c>
      <c r="X216" s="8" t="b">
        <f t="shared" si="3"/>
        <v>1</v>
      </c>
    </row>
    <row r="217" spans="1:24" x14ac:dyDescent="0.25">
      <c r="A217" s="10">
        <v>1</v>
      </c>
      <c r="B217" s="11" t="s">
        <v>12</v>
      </c>
      <c r="C217">
        <v>11</v>
      </c>
      <c r="D217">
        <v>7</v>
      </c>
      <c r="E217">
        <v>116</v>
      </c>
      <c r="F217" t="s">
        <v>189</v>
      </c>
      <c r="G217" t="s">
        <v>92</v>
      </c>
      <c r="H217">
        <v>7</v>
      </c>
      <c r="I217" s="12">
        <v>9.6976388888888893E-3</v>
      </c>
      <c r="J217" s="12">
        <v>1.2106250000000001E-3</v>
      </c>
      <c r="K217">
        <v>32.276000000000003</v>
      </c>
      <c r="L217">
        <v>60.152000000000001</v>
      </c>
      <c r="M217" s="12">
        <v>1.2935069444444443E-3</v>
      </c>
      <c r="N217">
        <v>64.424000000000007</v>
      </c>
      <c r="O217">
        <v>2</v>
      </c>
      <c r="P217" t="s">
        <v>190</v>
      </c>
      <c r="Q217" t="s">
        <v>143</v>
      </c>
      <c r="R217"/>
      <c r="S217">
        <f>VLOOKUP(D217,'Points and Classes'!A:B,2,FALSE)</f>
        <v>18</v>
      </c>
      <c r="T217" s="8" t="str">
        <f>_xlfn.IFNA(VLOOKUP(G217,'Points and Classes'!D:E,2,FALSE),"")</f>
        <v>Modern Vintage - GTU</v>
      </c>
      <c r="U217" s="8">
        <f>IF(T217="Sportsman",0,_xlfn.IFNA(VLOOKUP(D217,'Points and Classes'!A:B,2,FALSE),0))</f>
        <v>18</v>
      </c>
      <c r="V217" s="8">
        <f>_xlfn.IFNA(VLOOKUP(T217&amp;F217,'By Class Overall'!A:F,6,FALSE),0)</f>
        <v>124</v>
      </c>
      <c r="W217" s="8">
        <f>_xlfn.IFNA(VLOOKUP(T217&amp;F217,'By Class Overall'!A:G,7,FALSE),0)</f>
        <v>4</v>
      </c>
      <c r="X217" s="8" t="b">
        <f t="shared" si="3"/>
        <v>1</v>
      </c>
    </row>
    <row r="218" spans="1:24" x14ac:dyDescent="0.25">
      <c r="A218" s="10">
        <v>1</v>
      </c>
      <c r="B218" s="11" t="s">
        <v>12</v>
      </c>
      <c r="C218">
        <v>12</v>
      </c>
      <c r="D218">
        <v>8</v>
      </c>
      <c r="E218">
        <v>163</v>
      </c>
      <c r="F218" t="s">
        <v>191</v>
      </c>
      <c r="G218" t="s">
        <v>92</v>
      </c>
      <c r="H218">
        <v>6</v>
      </c>
      <c r="I218" s="12">
        <v>8.526898148148148E-3</v>
      </c>
      <c r="J218"/>
      <c r="K218"/>
      <c r="L218">
        <v>58.637999999999998</v>
      </c>
      <c r="M218" s="12">
        <v>1.3673495370370374E-3</v>
      </c>
      <c r="N218">
        <v>60.945</v>
      </c>
      <c r="O218">
        <v>5</v>
      </c>
      <c r="P218" t="s">
        <v>192</v>
      </c>
      <c r="Q218" t="s">
        <v>193</v>
      </c>
      <c r="R218"/>
      <c r="S218">
        <f>VLOOKUP(D218,'Points and Classes'!A:B,2,FALSE)</f>
        <v>16</v>
      </c>
      <c r="T218" s="8" t="str">
        <f>_xlfn.IFNA(VLOOKUP(G218,'Points and Classes'!D:E,2,FALSE),"")</f>
        <v>Modern Vintage - GTU</v>
      </c>
      <c r="U218" s="8">
        <f>IF(T218="Sportsman",0,_xlfn.IFNA(VLOOKUP(D218,'Points and Classes'!A:B,2,FALSE),0))</f>
        <v>16</v>
      </c>
      <c r="V218" s="8">
        <f>_xlfn.IFNA(VLOOKUP(T218&amp;F218,'By Class Overall'!A:F,6,FALSE),0)</f>
        <v>86</v>
      </c>
      <c r="W218" s="8">
        <f>_xlfn.IFNA(VLOOKUP(T218&amp;F218,'By Class Overall'!A:G,7,FALSE),0)</f>
        <v>7</v>
      </c>
      <c r="X218" s="8" t="b">
        <f t="shared" si="3"/>
        <v>1</v>
      </c>
    </row>
    <row r="219" spans="1:24" x14ac:dyDescent="0.25">
      <c r="A219" s="10">
        <v>1</v>
      </c>
      <c r="B219" s="11" t="s">
        <v>12</v>
      </c>
      <c r="C219">
        <v>13</v>
      </c>
      <c r="D219">
        <v>9</v>
      </c>
      <c r="E219">
        <v>69</v>
      </c>
      <c r="F219" t="s">
        <v>212</v>
      </c>
      <c r="G219" t="s">
        <v>92</v>
      </c>
      <c r="H219">
        <v>6</v>
      </c>
      <c r="I219"/>
      <c r="J219"/>
      <c r="K219"/>
      <c r="L219" t="s">
        <v>186</v>
      </c>
      <c r="N219" t="s">
        <v>186</v>
      </c>
      <c r="O219">
        <v>0</v>
      </c>
      <c r="P219" t="s">
        <v>118</v>
      </c>
      <c r="Q219" t="s">
        <v>213</v>
      </c>
      <c r="R219"/>
      <c r="S219">
        <f>VLOOKUP(D219,'Points and Classes'!A:B,2,FALSE)</f>
        <v>14</v>
      </c>
      <c r="T219" s="8" t="str">
        <f>_xlfn.IFNA(VLOOKUP(G219,'Points and Classes'!D:E,2,FALSE),"")</f>
        <v>Modern Vintage - GTU</v>
      </c>
      <c r="U219" s="8">
        <f>IF(T219="Sportsman",0,_xlfn.IFNA(VLOOKUP(D219,'Points and Classes'!A:B,2,FALSE),0))</f>
        <v>14</v>
      </c>
      <c r="V219" s="8">
        <f>_xlfn.IFNA(VLOOKUP(T219&amp;F219,'By Class Overall'!A:F,6,FALSE),0)</f>
        <v>88</v>
      </c>
      <c r="W219" s="8">
        <f>_xlfn.IFNA(VLOOKUP(T219&amp;F219,'By Class Overall'!A:G,7,FALSE),0)</f>
        <v>6</v>
      </c>
      <c r="X219" s="8" t="b">
        <f t="shared" si="3"/>
        <v>1</v>
      </c>
    </row>
    <row r="220" spans="1:24" x14ac:dyDescent="0.25">
      <c r="A220" s="10">
        <v>1</v>
      </c>
      <c r="B220" s="11" t="s">
        <v>12</v>
      </c>
      <c r="C220" t="s">
        <v>34</v>
      </c>
      <c r="D220" t="s">
        <v>34</v>
      </c>
      <c r="E220">
        <v>109</v>
      </c>
      <c r="F220" t="s">
        <v>116</v>
      </c>
      <c r="G220" t="s">
        <v>92</v>
      </c>
      <c r="H220"/>
      <c r="I220"/>
      <c r="J220" t="s">
        <v>34</v>
      </c>
      <c r="K220"/>
      <c r="L220" t="s">
        <v>186</v>
      </c>
      <c r="N220" t="s">
        <v>186</v>
      </c>
      <c r="O220">
        <v>0</v>
      </c>
      <c r="P220" t="s">
        <v>14</v>
      </c>
      <c r="Q220" t="s">
        <v>117</v>
      </c>
      <c r="R220"/>
      <c r="S220">
        <f>VLOOKUP(D220,'Points and Classes'!A:B,2,FALSE)</f>
        <v>0</v>
      </c>
      <c r="T220" s="8" t="str">
        <f>_xlfn.IFNA(VLOOKUP(G220,'Points and Classes'!D:E,2,FALSE),"")</f>
        <v>Modern Vintage - GTU</v>
      </c>
      <c r="U220" s="8">
        <f>IF(T220="Sportsman",0,_xlfn.IFNA(VLOOKUP(D220,'Points and Classes'!A:B,2,FALSE),0))</f>
        <v>0</v>
      </c>
      <c r="V220" s="8">
        <f>_xlfn.IFNA(VLOOKUP(T220&amp;F220,'By Class Overall'!A:F,6,FALSE),0)</f>
        <v>0</v>
      </c>
      <c r="W220" s="8">
        <f>_xlfn.IFNA(VLOOKUP(T220&amp;F220,'By Class Overall'!A:G,7,FALSE),0)</f>
        <v>0</v>
      </c>
      <c r="X220" s="8" t="b">
        <f t="shared" si="3"/>
        <v>1</v>
      </c>
    </row>
    <row r="221" spans="1:24" x14ac:dyDescent="0.25">
      <c r="A221" s="10">
        <v>1</v>
      </c>
      <c r="B221" s="11" t="s">
        <v>12</v>
      </c>
      <c r="C221">
        <v>1</v>
      </c>
      <c r="D221">
        <v>1</v>
      </c>
      <c r="E221">
        <v>49</v>
      </c>
      <c r="F221" t="s">
        <v>39</v>
      </c>
      <c r="G221" t="s">
        <v>81</v>
      </c>
      <c r="H221">
        <v>7</v>
      </c>
      <c r="I221" s="12">
        <v>8.2474884259259255E-3</v>
      </c>
      <c r="J221"/>
      <c r="K221"/>
      <c r="L221">
        <v>70.728999999999999</v>
      </c>
      <c r="M221" s="12">
        <v>1.1677083333333333E-3</v>
      </c>
      <c r="N221">
        <v>71.364999999999995</v>
      </c>
      <c r="O221">
        <v>2</v>
      </c>
      <c r="P221" t="s">
        <v>68</v>
      </c>
      <c r="Q221" t="s">
        <v>58</v>
      </c>
      <c r="R221"/>
      <c r="S221">
        <f>VLOOKUP(D221,'Points and Classes'!A:B,2,FALSE)</f>
        <v>50</v>
      </c>
      <c r="T221" s="8" t="str">
        <f>_xlfn.IFNA(VLOOKUP(G221,'Points and Classes'!D:E,2,FALSE),"")</f>
        <v>Moto2</v>
      </c>
      <c r="U221" s="8">
        <f>IF(T221="Sportsman",0,_xlfn.IFNA(VLOOKUP(D221,'Points and Classes'!A:B,2,FALSE),0))</f>
        <v>50</v>
      </c>
      <c r="V221" s="8">
        <f>_xlfn.IFNA(VLOOKUP(T221&amp;F221,'By Class Overall'!A:F,6,FALSE),0)</f>
        <v>250</v>
      </c>
      <c r="W221" s="8">
        <f>_xlfn.IFNA(VLOOKUP(T221&amp;F221,'By Class Overall'!A:G,7,FALSE),0)</f>
        <v>1</v>
      </c>
      <c r="X221" s="8" t="b">
        <f t="shared" si="3"/>
        <v>1</v>
      </c>
    </row>
    <row r="222" spans="1:24" x14ac:dyDescent="0.25">
      <c r="A222" s="10">
        <v>1</v>
      </c>
      <c r="B222" s="11" t="s">
        <v>12</v>
      </c>
      <c r="C222">
        <v>2</v>
      </c>
      <c r="D222">
        <v>2</v>
      </c>
      <c r="E222">
        <v>22</v>
      </c>
      <c r="F222" t="s">
        <v>20</v>
      </c>
      <c r="G222" t="s">
        <v>81</v>
      </c>
      <c r="H222">
        <v>7</v>
      </c>
      <c r="I222" s="12">
        <v>8.396157407407406E-3</v>
      </c>
      <c r="J222">
        <v>12.845000000000001</v>
      </c>
      <c r="K222">
        <v>12.845000000000001</v>
      </c>
      <c r="L222">
        <v>69.475999999999999</v>
      </c>
      <c r="M222" s="12">
        <v>1.1930787037037038E-3</v>
      </c>
      <c r="N222">
        <v>69.846999999999994</v>
      </c>
      <c r="O222">
        <v>5</v>
      </c>
      <c r="P222" t="s">
        <v>14</v>
      </c>
      <c r="Q222" t="s">
        <v>55</v>
      </c>
      <c r="R222"/>
      <c r="S222">
        <f>VLOOKUP(D222,'Points and Classes'!A:B,2,FALSE)</f>
        <v>40</v>
      </c>
      <c r="T222" s="8" t="str">
        <f>_xlfn.IFNA(VLOOKUP(G222,'Points and Classes'!D:E,2,FALSE),"")</f>
        <v>Moto2</v>
      </c>
      <c r="U222" s="8">
        <f>IF(T222="Sportsman",0,_xlfn.IFNA(VLOOKUP(D222,'Points and Classes'!A:B,2,FALSE),0))</f>
        <v>40</v>
      </c>
      <c r="V222" s="8">
        <f>_xlfn.IFNA(VLOOKUP(T222&amp;F222,'By Class Overall'!A:F,6,FALSE),0)</f>
        <v>146</v>
      </c>
      <c r="W222" s="8">
        <f>_xlfn.IFNA(VLOOKUP(T222&amp;F222,'By Class Overall'!A:G,7,FALSE),0)</f>
        <v>3</v>
      </c>
      <c r="X222" s="8" t="b">
        <f t="shared" si="3"/>
        <v>1</v>
      </c>
    </row>
    <row r="223" spans="1:24" x14ac:dyDescent="0.25">
      <c r="A223" s="10">
        <v>1</v>
      </c>
      <c r="B223" s="11" t="s">
        <v>12</v>
      </c>
      <c r="C223">
        <v>3</v>
      </c>
      <c r="D223">
        <v>3</v>
      </c>
      <c r="E223">
        <v>126</v>
      </c>
      <c r="F223" t="s">
        <v>216</v>
      </c>
      <c r="G223" t="s">
        <v>81</v>
      </c>
      <c r="H223">
        <v>7</v>
      </c>
      <c r="I223" s="12">
        <v>8.4969212962962958E-3</v>
      </c>
      <c r="J223">
        <v>21.550999999999998</v>
      </c>
      <c r="K223">
        <v>8.7059999999999995</v>
      </c>
      <c r="L223">
        <v>68.652000000000001</v>
      </c>
      <c r="M223" s="12">
        <v>1.193125E-3</v>
      </c>
      <c r="N223">
        <v>69.844999999999999</v>
      </c>
      <c r="O223">
        <v>6</v>
      </c>
      <c r="P223" t="s">
        <v>14</v>
      </c>
      <c r="Q223" t="s">
        <v>58</v>
      </c>
      <c r="R223"/>
      <c r="S223">
        <f>VLOOKUP(D223,'Points and Classes'!A:B,2,FALSE)</f>
        <v>32</v>
      </c>
      <c r="T223" s="8" t="str">
        <f>_xlfn.IFNA(VLOOKUP(G223,'Points and Classes'!D:E,2,FALSE),"")</f>
        <v>Moto2</v>
      </c>
      <c r="U223" s="8">
        <f>IF(T223="Sportsman",0,_xlfn.IFNA(VLOOKUP(D223,'Points and Classes'!A:B,2,FALSE),0))</f>
        <v>32</v>
      </c>
      <c r="V223" s="8">
        <f>_xlfn.IFNA(VLOOKUP(T223&amp;F223,'By Class Overall'!A:F,6,FALSE),0)</f>
        <v>168</v>
      </c>
      <c r="W223" s="8">
        <f>_xlfn.IFNA(VLOOKUP(T223&amp;F223,'By Class Overall'!A:G,7,FALSE),0)</f>
        <v>2</v>
      </c>
      <c r="X223" s="8" t="b">
        <f t="shared" si="3"/>
        <v>1</v>
      </c>
    </row>
    <row r="224" spans="1:24" x14ac:dyDescent="0.25">
      <c r="A224" s="10">
        <v>1</v>
      </c>
      <c r="B224" s="11" t="s">
        <v>12</v>
      </c>
      <c r="C224">
        <v>4</v>
      </c>
      <c r="D224">
        <v>4</v>
      </c>
      <c r="E224">
        <v>307</v>
      </c>
      <c r="F224" t="s">
        <v>24</v>
      </c>
      <c r="G224" t="s">
        <v>81</v>
      </c>
      <c r="H224">
        <v>7</v>
      </c>
      <c r="I224" s="12">
        <v>8.6541087962962969E-3</v>
      </c>
      <c r="J224">
        <v>35.131999999999998</v>
      </c>
      <c r="K224">
        <v>13.581</v>
      </c>
      <c r="L224">
        <v>67.405000000000001</v>
      </c>
      <c r="M224" s="12">
        <v>1.2178240740740741E-3</v>
      </c>
      <c r="N224">
        <v>68.427999999999997</v>
      </c>
      <c r="O224">
        <v>2</v>
      </c>
      <c r="P224" t="s">
        <v>22</v>
      </c>
      <c r="Q224" t="s">
        <v>26</v>
      </c>
      <c r="R224"/>
      <c r="S224">
        <f>VLOOKUP(D224,'Points and Classes'!A:B,2,FALSE)</f>
        <v>26</v>
      </c>
      <c r="T224" s="8" t="str">
        <f>_xlfn.IFNA(VLOOKUP(G224,'Points and Classes'!D:E,2,FALSE),"")</f>
        <v>Moto2</v>
      </c>
      <c r="U224" s="8">
        <f>IF(T224="Sportsman",0,_xlfn.IFNA(VLOOKUP(D224,'Points and Classes'!A:B,2,FALSE),0))</f>
        <v>26</v>
      </c>
      <c r="V224" s="8">
        <f>_xlfn.IFNA(VLOOKUP(T224&amp;F224,'By Class Overall'!A:F,6,FALSE),0)</f>
        <v>108</v>
      </c>
      <c r="W224" s="8">
        <f>_xlfn.IFNA(VLOOKUP(T224&amp;F224,'By Class Overall'!A:G,7,FALSE),0)</f>
        <v>4</v>
      </c>
      <c r="X224" s="8" t="b">
        <f t="shared" si="3"/>
        <v>1</v>
      </c>
    </row>
    <row r="225" spans="1:24" x14ac:dyDescent="0.25">
      <c r="A225" s="10">
        <v>1</v>
      </c>
      <c r="B225" s="11" t="s">
        <v>12</v>
      </c>
      <c r="C225">
        <v>5</v>
      </c>
      <c r="D225">
        <v>5</v>
      </c>
      <c r="E225">
        <v>693</v>
      </c>
      <c r="F225" t="s">
        <v>217</v>
      </c>
      <c r="G225" t="s">
        <v>81</v>
      </c>
      <c r="H225">
        <v>7</v>
      </c>
      <c r="I225" s="12">
        <v>8.7097800925925936E-3</v>
      </c>
      <c r="J225">
        <v>39.942</v>
      </c>
      <c r="K225">
        <v>4.8099999999999996</v>
      </c>
      <c r="L225">
        <v>66.974999999999994</v>
      </c>
      <c r="M225" s="12">
        <v>1.2069444444444443E-3</v>
      </c>
      <c r="N225">
        <v>69.045000000000002</v>
      </c>
      <c r="O225">
        <v>7</v>
      </c>
      <c r="P225" t="s">
        <v>14</v>
      </c>
      <c r="Q225" t="s">
        <v>218</v>
      </c>
      <c r="R225"/>
      <c r="S225">
        <f>VLOOKUP(D225,'Points and Classes'!A:B,2,FALSE)</f>
        <v>22</v>
      </c>
      <c r="T225" s="8" t="str">
        <f>_xlfn.IFNA(VLOOKUP(G225,'Points and Classes'!D:E,2,FALSE),"")</f>
        <v>Moto2</v>
      </c>
      <c r="U225" s="8">
        <f>IF(T225="Sportsman",0,_xlfn.IFNA(VLOOKUP(D225,'Points and Classes'!A:B,2,FALSE),0))</f>
        <v>22</v>
      </c>
      <c r="V225" s="8">
        <f>_xlfn.IFNA(VLOOKUP(T225&amp;F225,'By Class Overall'!A:F,6,FALSE),0)</f>
        <v>22</v>
      </c>
      <c r="W225" s="8">
        <f>_xlfn.IFNA(VLOOKUP(T225&amp;F225,'By Class Overall'!A:G,7,FALSE),0)</f>
        <v>19</v>
      </c>
      <c r="X225" s="8" t="b">
        <f t="shared" si="3"/>
        <v>1</v>
      </c>
    </row>
    <row r="226" spans="1:24" x14ac:dyDescent="0.25">
      <c r="A226" s="10">
        <v>1</v>
      </c>
      <c r="B226" s="11" t="s">
        <v>12</v>
      </c>
      <c r="C226">
        <v>6</v>
      </c>
      <c r="D226">
        <v>6</v>
      </c>
      <c r="E226">
        <v>142</v>
      </c>
      <c r="F226" t="s">
        <v>284</v>
      </c>
      <c r="G226" t="s">
        <v>81</v>
      </c>
      <c r="H226">
        <v>7</v>
      </c>
      <c r="I226" s="12">
        <v>8.7252314814814814E-3</v>
      </c>
      <c r="J226">
        <v>41.277000000000001</v>
      </c>
      <c r="K226">
        <v>1.335</v>
      </c>
      <c r="L226">
        <v>66.855999999999995</v>
      </c>
      <c r="M226" s="12">
        <v>1.2119212962962962E-3</v>
      </c>
      <c r="N226">
        <v>68.760999999999996</v>
      </c>
      <c r="O226">
        <v>6</v>
      </c>
      <c r="P226" t="s">
        <v>14</v>
      </c>
      <c r="Q226" t="s">
        <v>201</v>
      </c>
      <c r="R226"/>
      <c r="S226">
        <f>VLOOKUP(D226,'Points and Classes'!A:B,2,FALSE)</f>
        <v>20</v>
      </c>
      <c r="T226" s="8" t="str">
        <f>_xlfn.IFNA(VLOOKUP(G226,'Points and Classes'!D:E,2,FALSE),"")</f>
        <v>Moto2</v>
      </c>
      <c r="U226" s="8">
        <f>IF(T226="Sportsman",0,_xlfn.IFNA(VLOOKUP(D226,'Points and Classes'!A:B,2,FALSE),0))</f>
        <v>20</v>
      </c>
      <c r="V226" s="8">
        <f>_xlfn.IFNA(VLOOKUP(T226&amp;F226,'By Class Overall'!A:F,6,FALSE),0)</f>
        <v>86</v>
      </c>
      <c r="W226" s="8">
        <f>_xlfn.IFNA(VLOOKUP(T226&amp;F226,'By Class Overall'!A:G,7,FALSE),0)</f>
        <v>5</v>
      </c>
      <c r="X226" s="8" t="b">
        <f t="shared" si="3"/>
        <v>1</v>
      </c>
    </row>
    <row r="227" spans="1:24" x14ac:dyDescent="0.25">
      <c r="A227" s="10">
        <v>1</v>
      </c>
      <c r="B227" s="11" t="s">
        <v>12</v>
      </c>
      <c r="C227">
        <v>7</v>
      </c>
      <c r="D227">
        <v>7</v>
      </c>
      <c r="E227">
        <v>805</v>
      </c>
      <c r="F227" t="s">
        <v>37</v>
      </c>
      <c r="G227" t="s">
        <v>81</v>
      </c>
      <c r="H227">
        <v>7</v>
      </c>
      <c r="I227" s="12">
        <v>8.870543981481481E-3</v>
      </c>
      <c r="J227">
        <v>53.832000000000001</v>
      </c>
      <c r="K227">
        <v>12.555</v>
      </c>
      <c r="L227">
        <v>65.760999999999996</v>
      </c>
      <c r="M227" s="12">
        <v>1.2433449074074074E-3</v>
      </c>
      <c r="N227">
        <v>67.024000000000001</v>
      </c>
      <c r="O227">
        <v>4</v>
      </c>
      <c r="P227" t="s">
        <v>38</v>
      </c>
      <c r="Q227" t="s">
        <v>28</v>
      </c>
      <c r="R227"/>
      <c r="S227">
        <f>VLOOKUP(D227,'Points and Classes'!A:B,2,FALSE)</f>
        <v>18</v>
      </c>
      <c r="T227" s="8" t="str">
        <f>_xlfn.IFNA(VLOOKUP(G227,'Points and Classes'!D:E,2,FALSE),"")</f>
        <v>Moto2</v>
      </c>
      <c r="U227" s="8">
        <f>IF(T227="Sportsman",0,_xlfn.IFNA(VLOOKUP(D227,'Points and Classes'!A:B,2,FALSE),0))</f>
        <v>18</v>
      </c>
      <c r="V227" s="8">
        <f>_xlfn.IFNA(VLOOKUP(T227&amp;F227,'By Class Overall'!A:F,6,FALSE),0)</f>
        <v>36</v>
      </c>
      <c r="W227" s="8">
        <f>_xlfn.IFNA(VLOOKUP(T227&amp;F227,'By Class Overall'!A:G,7,FALSE),0)</f>
        <v>13</v>
      </c>
      <c r="X227" s="8" t="b">
        <f t="shared" si="3"/>
        <v>1</v>
      </c>
    </row>
    <row r="228" spans="1:24" x14ac:dyDescent="0.25">
      <c r="A228" s="10">
        <v>1</v>
      </c>
      <c r="B228" s="11" t="s">
        <v>12</v>
      </c>
      <c r="C228">
        <v>8</v>
      </c>
      <c r="D228">
        <v>8</v>
      </c>
      <c r="E228" t="s">
        <v>221</v>
      </c>
      <c r="F228" t="s">
        <v>222</v>
      </c>
      <c r="G228" t="s">
        <v>81</v>
      </c>
      <c r="H228">
        <v>7</v>
      </c>
      <c r="I228" s="12">
        <v>8.8764120370370368E-3</v>
      </c>
      <c r="J228">
        <v>54.338999999999999</v>
      </c>
      <c r="K228">
        <v>0.50700000000000001</v>
      </c>
      <c r="L228">
        <v>65.716999999999999</v>
      </c>
      <c r="M228" s="12">
        <v>1.2377199074074072E-3</v>
      </c>
      <c r="N228">
        <v>67.328000000000003</v>
      </c>
      <c r="O228">
        <v>2</v>
      </c>
      <c r="P228" t="s">
        <v>134</v>
      </c>
      <c r="Q228" t="s">
        <v>224</v>
      </c>
      <c r="R228"/>
      <c r="S228">
        <f>VLOOKUP(D228,'Points and Classes'!A:B,2,FALSE)</f>
        <v>16</v>
      </c>
      <c r="T228" s="8" t="str">
        <f>_xlfn.IFNA(VLOOKUP(G228,'Points and Classes'!D:E,2,FALSE),"")</f>
        <v>Moto2</v>
      </c>
      <c r="U228" s="8">
        <f>IF(T228="Sportsman",0,_xlfn.IFNA(VLOOKUP(D228,'Points and Classes'!A:B,2,FALSE),0))</f>
        <v>16</v>
      </c>
      <c r="V228" s="8">
        <f>_xlfn.IFNA(VLOOKUP(T228&amp;F228,'By Class Overall'!A:F,6,FALSE),0)</f>
        <v>26</v>
      </c>
      <c r="W228" s="8">
        <f>_xlfn.IFNA(VLOOKUP(T228&amp;F228,'By Class Overall'!A:G,7,FALSE),0)</f>
        <v>15</v>
      </c>
      <c r="X228" s="8" t="b">
        <f t="shared" si="3"/>
        <v>1</v>
      </c>
    </row>
    <row r="229" spans="1:24" x14ac:dyDescent="0.25">
      <c r="A229" s="10">
        <v>1</v>
      </c>
      <c r="B229" s="11" t="s">
        <v>12</v>
      </c>
      <c r="C229">
        <v>9</v>
      </c>
      <c r="D229">
        <v>9</v>
      </c>
      <c r="E229">
        <v>41</v>
      </c>
      <c r="F229" t="s">
        <v>72</v>
      </c>
      <c r="G229" t="s">
        <v>81</v>
      </c>
      <c r="H229">
        <v>7</v>
      </c>
      <c r="I229" s="12">
        <v>8.8800925925925922E-3</v>
      </c>
      <c r="J229">
        <v>54.656999999999996</v>
      </c>
      <c r="K229">
        <v>0.318</v>
      </c>
      <c r="L229">
        <v>65.69</v>
      </c>
      <c r="M229" s="12">
        <v>1.248113425925926E-3</v>
      </c>
      <c r="N229">
        <v>66.766999999999996</v>
      </c>
      <c r="O229">
        <v>3</v>
      </c>
      <c r="P229" t="s">
        <v>73</v>
      </c>
      <c r="Q229" t="s">
        <v>74</v>
      </c>
      <c r="R229"/>
      <c r="S229">
        <f>VLOOKUP(D229,'Points and Classes'!A:B,2,FALSE)</f>
        <v>14</v>
      </c>
      <c r="T229" s="8" t="str">
        <f>_xlfn.IFNA(VLOOKUP(G229,'Points and Classes'!D:E,2,FALSE),"")</f>
        <v>Moto2</v>
      </c>
      <c r="U229" s="8">
        <f>IF(T229="Sportsman",0,_xlfn.IFNA(VLOOKUP(D229,'Points and Classes'!A:B,2,FALSE),0))</f>
        <v>14</v>
      </c>
      <c r="V229" s="8">
        <f>_xlfn.IFNA(VLOOKUP(T229&amp;F229,'By Class Overall'!A:F,6,FALSE),0)</f>
        <v>78</v>
      </c>
      <c r="W229" s="8">
        <f>_xlfn.IFNA(VLOOKUP(T229&amp;F229,'By Class Overall'!A:G,7,FALSE),0)</f>
        <v>6</v>
      </c>
      <c r="X229" s="8" t="b">
        <f t="shared" si="3"/>
        <v>1</v>
      </c>
    </row>
    <row r="230" spans="1:24" x14ac:dyDescent="0.25">
      <c r="A230" s="10">
        <v>1</v>
      </c>
      <c r="B230" s="11" t="s">
        <v>12</v>
      </c>
      <c r="C230">
        <v>10</v>
      </c>
      <c r="D230">
        <v>10</v>
      </c>
      <c r="E230">
        <v>250</v>
      </c>
      <c r="F230" t="s">
        <v>187</v>
      </c>
      <c r="G230" t="s">
        <v>81</v>
      </c>
      <c r="H230">
        <v>7</v>
      </c>
      <c r="I230" s="12">
        <v>8.96392361111111E-3</v>
      </c>
      <c r="J230" s="12">
        <v>7.164351851851853E-4</v>
      </c>
      <c r="K230">
        <v>7.2430000000000003</v>
      </c>
      <c r="L230">
        <v>65.075999999999993</v>
      </c>
      <c r="M230" s="12">
        <v>1.2365625E-3</v>
      </c>
      <c r="N230">
        <v>67.391000000000005</v>
      </c>
      <c r="O230">
        <v>7</v>
      </c>
      <c r="P230" t="s">
        <v>131</v>
      </c>
      <c r="Q230" t="s">
        <v>177</v>
      </c>
      <c r="R230"/>
      <c r="S230">
        <f>VLOOKUP(D230,'Points and Classes'!A:B,2,FALSE)</f>
        <v>12</v>
      </c>
      <c r="T230" s="8" t="str">
        <f>_xlfn.IFNA(VLOOKUP(G230,'Points and Classes'!D:E,2,FALSE),"")</f>
        <v>Moto2</v>
      </c>
      <c r="U230" s="8">
        <f>IF(T230="Sportsman",0,_xlfn.IFNA(VLOOKUP(D230,'Points and Classes'!A:B,2,FALSE),0))</f>
        <v>12</v>
      </c>
      <c r="V230" s="8">
        <f>_xlfn.IFNA(VLOOKUP(T230&amp;F230,'By Class Overall'!A:F,6,FALSE),0)</f>
        <v>58</v>
      </c>
      <c r="W230" s="8">
        <f>_xlfn.IFNA(VLOOKUP(T230&amp;F230,'By Class Overall'!A:G,7,FALSE),0)</f>
        <v>8</v>
      </c>
      <c r="X230" s="8" t="b">
        <f t="shared" si="3"/>
        <v>1</v>
      </c>
    </row>
    <row r="231" spans="1:24" x14ac:dyDescent="0.25">
      <c r="A231" s="10">
        <v>1</v>
      </c>
      <c r="B231" s="11" t="s">
        <v>12</v>
      </c>
      <c r="C231">
        <v>11</v>
      </c>
      <c r="D231">
        <v>11</v>
      </c>
      <c r="E231">
        <v>928</v>
      </c>
      <c r="F231" t="s">
        <v>158</v>
      </c>
      <c r="G231" t="s">
        <v>81</v>
      </c>
      <c r="H231">
        <v>7</v>
      </c>
      <c r="I231" s="12">
        <v>8.9672916666666668E-3</v>
      </c>
      <c r="J231" s="12">
        <v>7.198032407407408E-4</v>
      </c>
      <c r="K231">
        <v>0.29099999999999998</v>
      </c>
      <c r="L231">
        <v>65.051000000000002</v>
      </c>
      <c r="M231" s="12">
        <v>1.2310185185185184E-3</v>
      </c>
      <c r="N231">
        <v>67.694999999999993</v>
      </c>
      <c r="O231">
        <v>7</v>
      </c>
      <c r="P231" t="s">
        <v>35</v>
      </c>
      <c r="Q231" t="s">
        <v>159</v>
      </c>
      <c r="R231"/>
      <c r="S231">
        <f>VLOOKUP(D231,'Points and Classes'!A:B,2,FALSE)</f>
        <v>10</v>
      </c>
      <c r="T231" s="8" t="str">
        <f>_xlfn.IFNA(VLOOKUP(G231,'Points and Classes'!D:E,2,FALSE),"")</f>
        <v>Moto2</v>
      </c>
      <c r="U231" s="8">
        <f>IF(T231="Sportsman",0,_xlfn.IFNA(VLOOKUP(D231,'Points and Classes'!A:B,2,FALSE),0))</f>
        <v>10</v>
      </c>
      <c r="V231" s="8">
        <f>_xlfn.IFNA(VLOOKUP(T231&amp;F231,'By Class Overall'!A:F,6,FALSE),0)</f>
        <v>62</v>
      </c>
      <c r="W231" s="8">
        <f>_xlfn.IFNA(VLOOKUP(T231&amp;F231,'By Class Overall'!A:G,7,FALSE),0)</f>
        <v>7</v>
      </c>
      <c r="X231" s="8" t="b">
        <f t="shared" si="3"/>
        <v>1</v>
      </c>
    </row>
    <row r="232" spans="1:24" x14ac:dyDescent="0.25">
      <c r="A232" s="10">
        <v>1</v>
      </c>
      <c r="B232" s="11" t="s">
        <v>12</v>
      </c>
      <c r="C232">
        <v>14</v>
      </c>
      <c r="D232">
        <v>12</v>
      </c>
      <c r="E232">
        <v>109</v>
      </c>
      <c r="F232" t="s">
        <v>116</v>
      </c>
      <c r="G232" t="s">
        <v>81</v>
      </c>
      <c r="H232">
        <v>7</v>
      </c>
      <c r="I232" s="12">
        <v>9.5162037037037038E-3</v>
      </c>
      <c r="J232" s="12">
        <v>1.2687152777777779E-3</v>
      </c>
      <c r="K232">
        <v>8.61</v>
      </c>
      <c r="L232">
        <v>61.298999999999999</v>
      </c>
      <c r="M232" s="12">
        <v>1.3292939814814814E-3</v>
      </c>
      <c r="N232">
        <v>62.69</v>
      </c>
      <c r="O232">
        <v>5</v>
      </c>
      <c r="P232" t="s">
        <v>14</v>
      </c>
      <c r="Q232" t="s">
        <v>117</v>
      </c>
      <c r="R232"/>
      <c r="S232">
        <f>VLOOKUP(D232,'Points and Classes'!A:B,2,FALSE)</f>
        <v>9</v>
      </c>
      <c r="T232" s="8" t="str">
        <f>_xlfn.IFNA(VLOOKUP(G232,'Points and Classes'!D:E,2,FALSE),"")</f>
        <v>Moto2</v>
      </c>
      <c r="U232" s="8">
        <f>IF(T232="Sportsman",0,_xlfn.IFNA(VLOOKUP(D232,'Points and Classes'!A:B,2,FALSE),0))</f>
        <v>9</v>
      </c>
      <c r="V232" s="8">
        <f>_xlfn.IFNA(VLOOKUP(T232&amp;F232,'By Class Overall'!A:F,6,FALSE),0)</f>
        <v>47</v>
      </c>
      <c r="W232" s="8">
        <f>_xlfn.IFNA(VLOOKUP(T232&amp;F232,'By Class Overall'!A:G,7,FALSE),0)</f>
        <v>11</v>
      </c>
      <c r="X232" s="8" t="b">
        <f t="shared" si="3"/>
        <v>1</v>
      </c>
    </row>
    <row r="233" spans="1:24" x14ac:dyDescent="0.25">
      <c r="A233" s="10">
        <v>1</v>
      </c>
      <c r="B233" s="11" t="s">
        <v>12</v>
      </c>
      <c r="C233">
        <v>15</v>
      </c>
      <c r="D233">
        <v>13</v>
      </c>
      <c r="E233">
        <v>442</v>
      </c>
      <c r="F233" t="s">
        <v>137</v>
      </c>
      <c r="G233" t="s">
        <v>81</v>
      </c>
      <c r="H233">
        <v>7</v>
      </c>
      <c r="I233" s="12">
        <v>9.5505787037037035E-3</v>
      </c>
      <c r="J233" s="12">
        <v>1.303090277777778E-3</v>
      </c>
      <c r="K233">
        <v>2.97</v>
      </c>
      <c r="L233">
        <v>61.078000000000003</v>
      </c>
      <c r="M233" s="12">
        <v>1.3435416666666665E-3</v>
      </c>
      <c r="N233">
        <v>62.024999999999999</v>
      </c>
      <c r="O233">
        <v>7</v>
      </c>
      <c r="P233" t="s">
        <v>14</v>
      </c>
      <c r="Q233" t="s">
        <v>47</v>
      </c>
      <c r="R233"/>
      <c r="S233">
        <f>VLOOKUP(D233,'Points and Classes'!A:B,2,FALSE)</f>
        <v>8</v>
      </c>
      <c r="T233" s="8" t="str">
        <f>_xlfn.IFNA(VLOOKUP(G233,'Points and Classes'!D:E,2,FALSE),"")</f>
        <v>Moto2</v>
      </c>
      <c r="U233" s="8">
        <f>IF(T233="Sportsman",0,_xlfn.IFNA(VLOOKUP(D233,'Points and Classes'!A:B,2,FALSE),0))</f>
        <v>8</v>
      </c>
      <c r="V233" s="8">
        <f>_xlfn.IFNA(VLOOKUP(T233&amp;F233,'By Class Overall'!A:F,6,FALSE),0)</f>
        <v>44</v>
      </c>
      <c r="W233" s="8">
        <f>_xlfn.IFNA(VLOOKUP(T233&amp;F233,'By Class Overall'!A:G,7,FALSE),0)</f>
        <v>12</v>
      </c>
      <c r="X233" s="8" t="b">
        <f t="shared" si="3"/>
        <v>1</v>
      </c>
    </row>
    <row r="234" spans="1:24" x14ac:dyDescent="0.25">
      <c r="A234" s="10">
        <v>1</v>
      </c>
      <c r="B234" s="11" t="s">
        <v>12</v>
      </c>
      <c r="C234">
        <v>16</v>
      </c>
      <c r="D234">
        <v>14</v>
      </c>
      <c r="E234">
        <v>163</v>
      </c>
      <c r="F234" t="s">
        <v>191</v>
      </c>
      <c r="G234" t="s">
        <v>81</v>
      </c>
      <c r="H234">
        <v>7</v>
      </c>
      <c r="I234" s="12">
        <v>9.5760069444444443E-3</v>
      </c>
      <c r="J234" s="12">
        <v>1.3285185185185186E-3</v>
      </c>
      <c r="K234">
        <v>2.1970000000000001</v>
      </c>
      <c r="L234">
        <v>60.915999999999997</v>
      </c>
      <c r="M234" s="12">
        <v>1.3387037037037037E-3</v>
      </c>
      <c r="N234">
        <v>62.249000000000002</v>
      </c>
      <c r="O234">
        <v>2</v>
      </c>
      <c r="P234" t="s">
        <v>192</v>
      </c>
      <c r="Q234" t="s">
        <v>193</v>
      </c>
      <c r="R234"/>
      <c r="S234">
        <f>VLOOKUP(D234,'Points and Classes'!A:B,2,FALSE)</f>
        <v>7</v>
      </c>
      <c r="T234" s="8" t="str">
        <f>_xlfn.IFNA(VLOOKUP(G234,'Points and Classes'!D:E,2,FALSE),"")</f>
        <v>Moto2</v>
      </c>
      <c r="U234" s="8">
        <f>IF(T234="Sportsman",0,_xlfn.IFNA(VLOOKUP(D234,'Points and Classes'!A:B,2,FALSE),0))</f>
        <v>7</v>
      </c>
      <c r="V234" s="8">
        <f>_xlfn.IFNA(VLOOKUP(T234&amp;F234,'By Class Overall'!A:F,6,FALSE),0)</f>
        <v>36</v>
      </c>
      <c r="W234" s="8">
        <f>_xlfn.IFNA(VLOOKUP(T234&amp;F234,'By Class Overall'!A:G,7,FALSE),0)</f>
        <v>13</v>
      </c>
      <c r="X234" s="8" t="b">
        <f t="shared" si="3"/>
        <v>1</v>
      </c>
    </row>
    <row r="235" spans="1:24" x14ac:dyDescent="0.25">
      <c r="A235" s="10">
        <v>1</v>
      </c>
      <c r="B235" s="11" t="s">
        <v>12</v>
      </c>
      <c r="C235">
        <v>17</v>
      </c>
      <c r="D235">
        <v>15</v>
      </c>
      <c r="E235">
        <v>327</v>
      </c>
      <c r="F235" t="s">
        <v>176</v>
      </c>
      <c r="G235" t="s">
        <v>81</v>
      </c>
      <c r="H235">
        <v>6</v>
      </c>
      <c r="I235" s="12">
        <v>8.3668865740740735E-3</v>
      </c>
      <c r="J235" t="s">
        <v>52</v>
      </c>
      <c r="K235" t="s">
        <v>52</v>
      </c>
      <c r="L235">
        <v>59.759</v>
      </c>
      <c r="M235" s="12">
        <v>1.3783217592592595E-3</v>
      </c>
      <c r="N235">
        <v>60.46</v>
      </c>
      <c r="O235">
        <v>5</v>
      </c>
      <c r="P235" t="s">
        <v>14</v>
      </c>
      <c r="Q235" t="s">
        <v>177</v>
      </c>
      <c r="R235"/>
      <c r="S235">
        <f>VLOOKUP(D235,'Points and Classes'!A:B,2,FALSE)</f>
        <v>6</v>
      </c>
      <c r="T235" s="8" t="str">
        <f>_xlfn.IFNA(VLOOKUP(G235,'Points and Classes'!D:E,2,FALSE),"")</f>
        <v>Moto2</v>
      </c>
      <c r="U235" s="8">
        <f>IF(T235="Sportsman",0,_xlfn.IFNA(VLOOKUP(D235,'Points and Classes'!A:B,2,FALSE),0))</f>
        <v>6</v>
      </c>
      <c r="V235" s="8">
        <f>_xlfn.IFNA(VLOOKUP(T235&amp;F235,'By Class Overall'!A:F,6,FALSE),0)</f>
        <v>26</v>
      </c>
      <c r="W235" s="8">
        <f>_xlfn.IFNA(VLOOKUP(T235&amp;F235,'By Class Overall'!A:G,7,FALSE),0)</f>
        <v>15</v>
      </c>
      <c r="X235" s="8" t="b">
        <f t="shared" si="3"/>
        <v>1</v>
      </c>
    </row>
    <row r="236" spans="1:24" x14ac:dyDescent="0.25">
      <c r="A236" s="10">
        <v>1</v>
      </c>
      <c r="B236" s="11" t="s">
        <v>12</v>
      </c>
      <c r="C236">
        <v>19</v>
      </c>
      <c r="D236">
        <v>16</v>
      </c>
      <c r="E236">
        <v>187</v>
      </c>
      <c r="F236" t="s">
        <v>178</v>
      </c>
      <c r="G236" t="s">
        <v>81</v>
      </c>
      <c r="H236">
        <v>6</v>
      </c>
      <c r="I236" s="12">
        <v>8.6540277777777778E-3</v>
      </c>
      <c r="J236" t="s">
        <v>52</v>
      </c>
      <c r="K236">
        <v>8.8439999999999994</v>
      </c>
      <c r="L236">
        <v>57.777000000000001</v>
      </c>
      <c r="M236" s="12">
        <v>1.3709374999999998E-3</v>
      </c>
      <c r="N236">
        <v>60.786000000000001</v>
      </c>
      <c r="O236">
        <v>6</v>
      </c>
      <c r="P236" t="s">
        <v>35</v>
      </c>
      <c r="Q236" t="s">
        <v>179</v>
      </c>
      <c r="R236"/>
      <c r="S236">
        <f>VLOOKUP(D236,'Points and Classes'!A:B,2,FALSE)</f>
        <v>5</v>
      </c>
      <c r="T236" s="8" t="str">
        <f>_xlfn.IFNA(VLOOKUP(G236,'Points and Classes'!D:E,2,FALSE),"")</f>
        <v>Moto2</v>
      </c>
      <c r="U236" s="8">
        <f>IF(T236="Sportsman",0,_xlfn.IFNA(VLOOKUP(D236,'Points and Classes'!A:B,2,FALSE),0))</f>
        <v>5</v>
      </c>
      <c r="V236" s="8">
        <f>_xlfn.IFNA(VLOOKUP(T236&amp;F236,'By Class Overall'!A:F,6,FALSE),0)</f>
        <v>9</v>
      </c>
      <c r="W236" s="8">
        <f>_xlfn.IFNA(VLOOKUP(T236&amp;F236,'By Class Overall'!A:G,7,FALSE),0)</f>
        <v>24</v>
      </c>
      <c r="X236" s="8" t="b">
        <f t="shared" si="3"/>
        <v>1</v>
      </c>
    </row>
    <row r="237" spans="1:24" x14ac:dyDescent="0.25">
      <c r="A237" s="10">
        <v>1</v>
      </c>
      <c r="B237" s="11" t="s">
        <v>12</v>
      </c>
      <c r="C237" t="s">
        <v>34</v>
      </c>
      <c r="D237" t="s">
        <v>34</v>
      </c>
      <c r="E237">
        <v>74</v>
      </c>
      <c r="F237" t="s">
        <v>225</v>
      </c>
      <c r="G237" t="s">
        <v>81</v>
      </c>
      <c r="H237"/>
      <c r="I237"/>
      <c r="J237" t="s">
        <v>34</v>
      </c>
      <c r="K237"/>
      <c r="L237" t="s">
        <v>186</v>
      </c>
      <c r="N237" t="s">
        <v>186</v>
      </c>
      <c r="O237">
        <v>0</v>
      </c>
      <c r="P237" t="s">
        <v>14</v>
      </c>
      <c r="Q237" t="s">
        <v>154</v>
      </c>
      <c r="R237"/>
      <c r="S237">
        <f>VLOOKUP(D237,'Points and Classes'!A:B,2,FALSE)</f>
        <v>0</v>
      </c>
      <c r="T237" s="8" t="str">
        <f>_xlfn.IFNA(VLOOKUP(G237,'Points and Classes'!D:E,2,FALSE),"")</f>
        <v>Moto2</v>
      </c>
      <c r="U237" s="8">
        <f>IF(T237="Sportsman",0,_xlfn.IFNA(VLOOKUP(D237,'Points and Classes'!A:B,2,FALSE),0))</f>
        <v>0</v>
      </c>
      <c r="V237" s="8">
        <f>_xlfn.IFNA(VLOOKUP(T237&amp;F237,'By Class Overall'!A:F,6,FALSE),0)</f>
        <v>48</v>
      </c>
      <c r="W237" s="8">
        <f>_xlfn.IFNA(VLOOKUP(T237&amp;F237,'By Class Overall'!A:G,7,FALSE),0)</f>
        <v>9</v>
      </c>
      <c r="X237" s="8" t="b">
        <f t="shared" si="3"/>
        <v>1</v>
      </c>
    </row>
    <row r="238" spans="1:24" x14ac:dyDescent="0.25">
      <c r="A238" s="10">
        <v>1</v>
      </c>
      <c r="B238" s="11" t="s">
        <v>12</v>
      </c>
      <c r="C238" t="s">
        <v>34</v>
      </c>
      <c r="D238" t="s">
        <v>34</v>
      </c>
      <c r="E238">
        <v>56</v>
      </c>
      <c r="F238" t="s">
        <v>63</v>
      </c>
      <c r="G238" t="s">
        <v>81</v>
      </c>
      <c r="H238"/>
      <c r="I238"/>
      <c r="J238" t="s">
        <v>34</v>
      </c>
      <c r="K238"/>
      <c r="L238" t="s">
        <v>186</v>
      </c>
      <c r="N238" t="s">
        <v>186</v>
      </c>
      <c r="O238">
        <v>0</v>
      </c>
      <c r="P238" t="s">
        <v>64</v>
      </c>
      <c r="Q238" t="s">
        <v>51</v>
      </c>
      <c r="R238"/>
      <c r="S238">
        <f>VLOOKUP(D238,'Points and Classes'!A:B,2,FALSE)</f>
        <v>0</v>
      </c>
      <c r="T238" s="8" t="str">
        <f>_xlfn.IFNA(VLOOKUP(G238,'Points and Classes'!D:E,2,FALSE),"")</f>
        <v>Moto2</v>
      </c>
      <c r="U238" s="8">
        <f>IF(T238="Sportsman",0,_xlfn.IFNA(VLOOKUP(D238,'Points and Classes'!A:B,2,FALSE),0))</f>
        <v>0</v>
      </c>
      <c r="V238" s="8">
        <f>_xlfn.IFNA(VLOOKUP(T238&amp;F238,'By Class Overall'!A:F,6,FALSE),0)</f>
        <v>0</v>
      </c>
      <c r="W238" s="8">
        <f>_xlfn.IFNA(VLOOKUP(T238&amp;F238,'By Class Overall'!A:G,7,FALSE),0)</f>
        <v>0</v>
      </c>
      <c r="X238" s="8" t="b">
        <f t="shared" si="3"/>
        <v>1</v>
      </c>
    </row>
    <row r="239" spans="1:24" x14ac:dyDescent="0.25">
      <c r="A239" s="10">
        <v>1</v>
      </c>
      <c r="B239" s="11" t="s">
        <v>12</v>
      </c>
      <c r="C239" t="s">
        <v>34</v>
      </c>
      <c r="D239" t="s">
        <v>34</v>
      </c>
      <c r="E239">
        <v>116</v>
      </c>
      <c r="F239" t="s">
        <v>189</v>
      </c>
      <c r="G239" t="s">
        <v>81</v>
      </c>
      <c r="H239"/>
      <c r="I239"/>
      <c r="J239" t="s">
        <v>34</v>
      </c>
      <c r="K239"/>
      <c r="L239" t="s">
        <v>186</v>
      </c>
      <c r="N239" t="s">
        <v>186</v>
      </c>
      <c r="O239">
        <v>0</v>
      </c>
      <c r="P239" t="s">
        <v>190</v>
      </c>
      <c r="Q239" t="s">
        <v>143</v>
      </c>
      <c r="R239"/>
      <c r="S239">
        <f>VLOOKUP(D239,'Points and Classes'!A:B,2,FALSE)</f>
        <v>0</v>
      </c>
      <c r="T239" s="8" t="str">
        <f>_xlfn.IFNA(VLOOKUP(G239,'Points and Classes'!D:E,2,FALSE),"")</f>
        <v>Moto2</v>
      </c>
      <c r="U239" s="8">
        <f>IF(T239="Sportsman",0,_xlfn.IFNA(VLOOKUP(D239,'Points and Classes'!A:B,2,FALSE),0))</f>
        <v>0</v>
      </c>
      <c r="V239" s="8">
        <f>_xlfn.IFNA(VLOOKUP(T239&amp;F239,'By Class Overall'!A:F,6,FALSE),0)</f>
        <v>0</v>
      </c>
      <c r="W239" s="8">
        <f>_xlfn.IFNA(VLOOKUP(T239&amp;F239,'By Class Overall'!A:G,7,FALSE),0)</f>
        <v>0</v>
      </c>
      <c r="X239" s="8" t="b">
        <f t="shared" si="3"/>
        <v>1</v>
      </c>
    </row>
    <row r="240" spans="1:24" x14ac:dyDescent="0.25">
      <c r="A240" s="10">
        <v>1</v>
      </c>
      <c r="B240" s="11" t="s">
        <v>12</v>
      </c>
      <c r="C240" t="s">
        <v>34</v>
      </c>
      <c r="D240" t="s">
        <v>34</v>
      </c>
      <c r="E240">
        <v>607</v>
      </c>
      <c r="F240" t="s">
        <v>33</v>
      </c>
      <c r="G240" t="s">
        <v>81</v>
      </c>
      <c r="H240"/>
      <c r="I240"/>
      <c r="J240" t="s">
        <v>34</v>
      </c>
      <c r="K240"/>
      <c r="L240" t="s">
        <v>186</v>
      </c>
      <c r="N240" t="s">
        <v>186</v>
      </c>
      <c r="O240">
        <v>0</v>
      </c>
      <c r="P240" t="s">
        <v>14</v>
      </c>
      <c r="Q240" t="s">
        <v>139</v>
      </c>
      <c r="R240"/>
      <c r="S240">
        <f>VLOOKUP(D240,'Points and Classes'!A:B,2,FALSE)</f>
        <v>0</v>
      </c>
      <c r="T240" s="8" t="str">
        <f>_xlfn.IFNA(VLOOKUP(G240,'Points and Classes'!D:E,2,FALSE),"")</f>
        <v>Moto2</v>
      </c>
      <c r="U240" s="8">
        <f>IF(T240="Sportsman",0,_xlfn.IFNA(VLOOKUP(D240,'Points and Classes'!A:B,2,FALSE),0))</f>
        <v>0</v>
      </c>
      <c r="V240" s="8">
        <f>_xlfn.IFNA(VLOOKUP(T240&amp;F240,'By Class Overall'!A:F,6,FALSE),0)</f>
        <v>8</v>
      </c>
      <c r="W240" s="8">
        <f>_xlfn.IFNA(VLOOKUP(T240&amp;F240,'By Class Overall'!A:G,7,FALSE),0)</f>
        <v>27</v>
      </c>
      <c r="X240" s="8" t="b">
        <f t="shared" si="3"/>
        <v>1</v>
      </c>
    </row>
    <row r="241" spans="1:24" x14ac:dyDescent="0.25">
      <c r="A241" s="10">
        <v>1</v>
      </c>
      <c r="B241" s="11" t="s">
        <v>12</v>
      </c>
      <c r="C241" t="s">
        <v>34</v>
      </c>
      <c r="D241" t="s">
        <v>34</v>
      </c>
      <c r="E241">
        <v>333</v>
      </c>
      <c r="F241" t="s">
        <v>188</v>
      </c>
      <c r="G241" t="s">
        <v>81</v>
      </c>
      <c r="H241"/>
      <c r="I241"/>
      <c r="J241" t="s">
        <v>34</v>
      </c>
      <c r="K241"/>
      <c r="L241" t="s">
        <v>186</v>
      </c>
      <c r="N241" t="s">
        <v>186</v>
      </c>
      <c r="O241">
        <v>0</v>
      </c>
      <c r="P241" t="s">
        <v>14</v>
      </c>
      <c r="Q241" t="s">
        <v>58</v>
      </c>
      <c r="R241"/>
      <c r="S241">
        <f>VLOOKUP(D241,'Points and Classes'!A:B,2,FALSE)</f>
        <v>0</v>
      </c>
      <c r="T241" s="8" t="str">
        <f>_xlfn.IFNA(VLOOKUP(G241,'Points and Classes'!D:E,2,FALSE),"")</f>
        <v>Moto2</v>
      </c>
      <c r="U241" s="8">
        <f>IF(T241="Sportsman",0,_xlfn.IFNA(VLOOKUP(D241,'Points and Classes'!A:B,2,FALSE),0))</f>
        <v>0</v>
      </c>
      <c r="V241" s="8">
        <f>_xlfn.IFNA(VLOOKUP(T241&amp;F241,'By Class Overall'!A:F,6,FALSE),0)</f>
        <v>9</v>
      </c>
      <c r="W241" s="8">
        <f>_xlfn.IFNA(VLOOKUP(T241&amp;F241,'By Class Overall'!A:G,7,FALSE),0)</f>
        <v>24</v>
      </c>
      <c r="X241" s="8" t="b">
        <f t="shared" si="3"/>
        <v>1</v>
      </c>
    </row>
    <row r="242" spans="1:24" x14ac:dyDescent="0.25">
      <c r="A242" s="10">
        <v>1</v>
      </c>
      <c r="B242" s="11" t="s">
        <v>12</v>
      </c>
      <c r="C242">
        <v>12</v>
      </c>
      <c r="D242">
        <v>1</v>
      </c>
      <c r="E242" t="s">
        <v>207</v>
      </c>
      <c r="F242" t="s">
        <v>208</v>
      </c>
      <c r="G242" t="s">
        <v>82</v>
      </c>
      <c r="H242">
        <v>7</v>
      </c>
      <c r="I242" s="12">
        <v>9.2908449074074074E-3</v>
      </c>
      <c r="J242" s="12">
        <v>1.0433564814814815E-3</v>
      </c>
      <c r="K242">
        <v>27.954999999999998</v>
      </c>
      <c r="L242">
        <v>62.786000000000001</v>
      </c>
      <c r="M242" s="12">
        <v>1.274722222222222E-3</v>
      </c>
      <c r="N242">
        <v>65.373999999999995</v>
      </c>
      <c r="O242">
        <v>2</v>
      </c>
      <c r="P242" t="s">
        <v>118</v>
      </c>
      <c r="Q242" t="s">
        <v>123</v>
      </c>
      <c r="R242"/>
      <c r="S242">
        <v>0</v>
      </c>
      <c r="T242" s="8" t="str">
        <f>_xlfn.IFNA(VLOOKUP(G242,'Points and Classes'!D:E,2,FALSE),"")</f>
        <v>Moto3</v>
      </c>
      <c r="U242" s="8">
        <v>0</v>
      </c>
      <c r="V242" s="8">
        <f>_xlfn.IFNA(VLOOKUP(T242&amp;F242,'By Class Overall'!A:F,6,FALSE),0)</f>
        <v>0</v>
      </c>
      <c r="W242" s="8">
        <f>_xlfn.IFNA(VLOOKUP(T242&amp;F242,'By Class Overall'!A:G,7,FALSE),0)</f>
        <v>15</v>
      </c>
      <c r="X242" s="8" t="b">
        <f t="shared" si="3"/>
        <v>1</v>
      </c>
    </row>
    <row r="243" spans="1:24" x14ac:dyDescent="0.25">
      <c r="A243" s="10">
        <v>1</v>
      </c>
      <c r="B243" s="11" t="s">
        <v>12</v>
      </c>
      <c r="C243">
        <v>13</v>
      </c>
      <c r="D243">
        <v>2</v>
      </c>
      <c r="E243">
        <v>70</v>
      </c>
      <c r="F243" t="s">
        <v>31</v>
      </c>
      <c r="G243" t="s">
        <v>82</v>
      </c>
      <c r="H243">
        <v>7</v>
      </c>
      <c r="I243" s="12">
        <v>9.4165509259259272E-3</v>
      </c>
      <c r="J243" s="12">
        <v>1.1690625000000002E-3</v>
      </c>
      <c r="K243">
        <v>10.861000000000001</v>
      </c>
      <c r="L243">
        <v>61.948</v>
      </c>
      <c r="M243" s="12">
        <v>1.2796412037037038E-3</v>
      </c>
      <c r="N243">
        <v>65.122</v>
      </c>
      <c r="O243">
        <v>2</v>
      </c>
      <c r="P243" t="s">
        <v>65</v>
      </c>
      <c r="Q243" t="s">
        <v>32</v>
      </c>
      <c r="R243"/>
      <c r="S243">
        <f>VLOOKUP(D243,'Points and Classes'!A:B,2,FALSE)</f>
        <v>40</v>
      </c>
      <c r="T243" s="8" t="str">
        <f>_xlfn.IFNA(VLOOKUP(G243,'Points and Classes'!D:E,2,FALSE),"")</f>
        <v>Moto3</v>
      </c>
      <c r="U243" s="8">
        <f>IF(T243="Sportsman",0,_xlfn.IFNA(VLOOKUP(D243,'Points and Classes'!A:B,2,FALSE),0))</f>
        <v>40</v>
      </c>
      <c r="V243" s="8">
        <f>_xlfn.IFNA(VLOOKUP(T243&amp;F243,'By Class Overall'!A:F,6,FALSE),0)</f>
        <v>122</v>
      </c>
      <c r="W243" s="8">
        <f>_xlfn.IFNA(VLOOKUP(T243&amp;F243,'By Class Overall'!A:G,7,FALSE),0)</f>
        <v>2</v>
      </c>
      <c r="X243" s="8" t="b">
        <f t="shared" si="3"/>
        <v>1</v>
      </c>
    </row>
    <row r="244" spans="1:24" x14ac:dyDescent="0.25">
      <c r="A244" s="10">
        <v>1</v>
      </c>
      <c r="B244" s="11" t="s">
        <v>12</v>
      </c>
      <c r="C244">
        <v>18</v>
      </c>
      <c r="D244">
        <v>3</v>
      </c>
      <c r="E244">
        <v>33</v>
      </c>
      <c r="F244" t="s">
        <v>78</v>
      </c>
      <c r="G244" t="s">
        <v>82</v>
      </c>
      <c r="H244">
        <v>6</v>
      </c>
      <c r="I244" s="12">
        <v>8.5516666666666658E-3</v>
      </c>
      <c r="J244" t="s">
        <v>52</v>
      </c>
      <c r="K244">
        <v>15.965</v>
      </c>
      <c r="L244">
        <v>58.468000000000004</v>
      </c>
      <c r="M244" s="12">
        <v>1.3669907407407407E-3</v>
      </c>
      <c r="N244">
        <v>60.960999999999999</v>
      </c>
      <c r="O244">
        <v>4</v>
      </c>
      <c r="P244" t="s">
        <v>79</v>
      </c>
      <c r="Q244" t="s">
        <v>80</v>
      </c>
      <c r="R244"/>
      <c r="S244">
        <f>VLOOKUP(D244,'Points and Classes'!A:B,2,FALSE)</f>
        <v>32</v>
      </c>
      <c r="T244" s="8" t="str">
        <f>_xlfn.IFNA(VLOOKUP(G244,'Points and Classes'!D:E,2,FALSE),"")</f>
        <v>Moto3</v>
      </c>
      <c r="U244" s="8">
        <f>IF(T244="Sportsman",0,_xlfn.IFNA(VLOOKUP(D244,'Points and Classes'!A:B,2,FALSE),0))</f>
        <v>32</v>
      </c>
      <c r="V244" s="8">
        <f>_xlfn.IFNA(VLOOKUP(T244&amp;F244,'By Class Overall'!A:F,6,FALSE),0)</f>
        <v>72</v>
      </c>
      <c r="W244" s="8">
        <f>_xlfn.IFNA(VLOOKUP(T244&amp;F244,'By Class Overall'!A:G,7,FALSE),0)</f>
        <v>5</v>
      </c>
      <c r="X244" s="8" t="b">
        <f t="shared" si="3"/>
        <v>1</v>
      </c>
    </row>
    <row r="245" spans="1:24" x14ac:dyDescent="0.25">
      <c r="A245" s="10">
        <v>1</v>
      </c>
      <c r="B245" s="11" t="s">
        <v>12</v>
      </c>
      <c r="C245">
        <v>20</v>
      </c>
      <c r="D245">
        <v>4</v>
      </c>
      <c r="E245">
        <v>881</v>
      </c>
      <c r="F245" t="s">
        <v>133</v>
      </c>
      <c r="G245" t="s">
        <v>82</v>
      </c>
      <c r="H245">
        <v>6</v>
      </c>
      <c r="I245" s="12">
        <v>8.6709259259259257E-3</v>
      </c>
      <c r="J245" t="s">
        <v>52</v>
      </c>
      <c r="K245">
        <v>1.46</v>
      </c>
      <c r="L245">
        <v>57.664000000000001</v>
      </c>
      <c r="M245" s="12">
        <v>1.3690277777777778E-3</v>
      </c>
      <c r="N245">
        <v>60.87</v>
      </c>
      <c r="O245">
        <v>4</v>
      </c>
      <c r="P245" t="s">
        <v>211</v>
      </c>
      <c r="Q245" t="s">
        <v>138</v>
      </c>
      <c r="R245"/>
      <c r="S245">
        <f>VLOOKUP(D245,'Points and Classes'!A:B,2,FALSE)</f>
        <v>26</v>
      </c>
      <c r="T245" s="8" t="str">
        <f>_xlfn.IFNA(VLOOKUP(G245,'Points and Classes'!D:E,2,FALSE),"")</f>
        <v>Moto3</v>
      </c>
      <c r="U245" s="8">
        <f>IF(T245="Sportsman",0,_xlfn.IFNA(VLOOKUP(D245,'Points and Classes'!A:B,2,FALSE),0))</f>
        <v>26</v>
      </c>
      <c r="V245" s="8">
        <f>_xlfn.IFNA(VLOOKUP(T245&amp;F245,'By Class Overall'!A:F,6,FALSE),0)</f>
        <v>58</v>
      </c>
      <c r="W245" s="8">
        <f>_xlfn.IFNA(VLOOKUP(T245&amp;F245,'By Class Overall'!A:G,7,FALSE),0)</f>
        <v>7</v>
      </c>
      <c r="X245" s="8" t="b">
        <f t="shared" si="3"/>
        <v>1</v>
      </c>
    </row>
    <row r="246" spans="1:24" x14ac:dyDescent="0.25">
      <c r="A246" s="10">
        <v>1</v>
      </c>
      <c r="B246" s="11" t="s">
        <v>12</v>
      </c>
      <c r="C246">
        <v>21</v>
      </c>
      <c r="D246">
        <v>5</v>
      </c>
      <c r="E246">
        <v>118</v>
      </c>
      <c r="F246" t="s">
        <v>214</v>
      </c>
      <c r="G246" t="s">
        <v>82</v>
      </c>
      <c r="H246">
        <v>6</v>
      </c>
      <c r="I246" s="12">
        <v>9.4953819444444434E-3</v>
      </c>
      <c r="J246" t="s">
        <v>52</v>
      </c>
      <c r="K246" s="12">
        <v>8.2445601851851853E-4</v>
      </c>
      <c r="L246">
        <v>52.656999999999996</v>
      </c>
      <c r="M246" s="12">
        <v>1.507685185185185E-3</v>
      </c>
      <c r="N246">
        <v>55.271999999999998</v>
      </c>
      <c r="O246">
        <v>4</v>
      </c>
      <c r="P246" t="s">
        <v>65</v>
      </c>
      <c r="Q246" t="s">
        <v>36</v>
      </c>
      <c r="R246"/>
      <c r="S246">
        <f>VLOOKUP(D246,'Points and Classes'!A:B,2,FALSE)</f>
        <v>22</v>
      </c>
      <c r="T246" s="8" t="str">
        <f>_xlfn.IFNA(VLOOKUP(G246,'Points and Classes'!D:E,2,FALSE),"")</f>
        <v>Moto3</v>
      </c>
      <c r="U246" s="8">
        <f>IF(T246="Sportsman",0,_xlfn.IFNA(VLOOKUP(D246,'Points and Classes'!A:B,2,FALSE),0))</f>
        <v>22</v>
      </c>
      <c r="V246" s="8">
        <f>_xlfn.IFNA(VLOOKUP(T246&amp;F246,'By Class Overall'!A:F,6,FALSE),0)</f>
        <v>106</v>
      </c>
      <c r="W246" s="8">
        <f>_xlfn.IFNA(VLOOKUP(T246&amp;F246,'By Class Overall'!A:G,7,FALSE),0)</f>
        <v>3</v>
      </c>
      <c r="X246" s="8" t="b">
        <f t="shared" si="3"/>
        <v>1</v>
      </c>
    </row>
    <row r="247" spans="1:24" x14ac:dyDescent="0.25">
      <c r="A247" s="10">
        <v>1</v>
      </c>
      <c r="B247" s="11" t="s">
        <v>12</v>
      </c>
      <c r="C247" t="s">
        <v>34</v>
      </c>
      <c r="D247" t="s">
        <v>34</v>
      </c>
      <c r="E247">
        <v>171</v>
      </c>
      <c r="F247" t="s">
        <v>215</v>
      </c>
      <c r="G247" t="s">
        <v>82</v>
      </c>
      <c r="H247"/>
      <c r="I247"/>
      <c r="J247" t="s">
        <v>34</v>
      </c>
      <c r="K247"/>
      <c r="L247" t="s">
        <v>186</v>
      </c>
      <c r="N247" t="s">
        <v>186</v>
      </c>
      <c r="O247">
        <v>0</v>
      </c>
      <c r="P247" t="s">
        <v>65</v>
      </c>
      <c r="Q247" t="s">
        <v>55</v>
      </c>
      <c r="R247"/>
      <c r="S247">
        <f>VLOOKUP(D247,'Points and Classes'!A:B,2,FALSE)</f>
        <v>0</v>
      </c>
      <c r="T247" s="8" t="str">
        <f>_xlfn.IFNA(VLOOKUP(G247,'Points and Classes'!D:E,2,FALSE),"")</f>
        <v>Moto3</v>
      </c>
      <c r="U247" s="8">
        <f>IF(T247="Sportsman",0,_xlfn.IFNA(VLOOKUP(D247,'Points and Classes'!A:B,2,FALSE),0))</f>
        <v>0</v>
      </c>
      <c r="V247" s="8">
        <f>_xlfn.IFNA(VLOOKUP(T247&amp;F247,'By Class Overall'!A:F,6,FALSE),0)</f>
        <v>106</v>
      </c>
      <c r="W247" s="8">
        <f>_xlfn.IFNA(VLOOKUP(T247&amp;F247,'By Class Overall'!A:G,7,FALSE),0)</f>
        <v>3</v>
      </c>
      <c r="X247" s="8" t="b">
        <f t="shared" si="3"/>
        <v>1</v>
      </c>
    </row>
    <row r="248" spans="1:24" x14ac:dyDescent="0.25">
      <c r="A248" s="10">
        <v>1</v>
      </c>
      <c r="B248" s="11" t="s">
        <v>12</v>
      </c>
      <c r="C248" t="s">
        <v>34</v>
      </c>
      <c r="D248" t="s">
        <v>34</v>
      </c>
      <c r="E248">
        <v>757</v>
      </c>
      <c r="F248" t="s">
        <v>205</v>
      </c>
      <c r="G248" t="s">
        <v>82</v>
      </c>
      <c r="H248"/>
      <c r="I248"/>
      <c r="J248" t="s">
        <v>34</v>
      </c>
      <c r="K248"/>
      <c r="L248" t="s">
        <v>186</v>
      </c>
      <c r="N248" t="s">
        <v>186</v>
      </c>
      <c r="O248">
        <v>0</v>
      </c>
      <c r="P248" t="s">
        <v>65</v>
      </c>
      <c r="Q248" t="s">
        <v>206</v>
      </c>
      <c r="R248"/>
      <c r="S248">
        <f>VLOOKUP(D248,'Points and Classes'!A:B,2,FALSE)</f>
        <v>0</v>
      </c>
      <c r="T248" s="8" t="str">
        <f>_xlfn.IFNA(VLOOKUP(G248,'Points and Classes'!D:E,2,FALSE),"")</f>
        <v>Moto3</v>
      </c>
      <c r="U248" s="8">
        <f>IF(T248="Sportsman",0,_xlfn.IFNA(VLOOKUP(D248,'Points and Classes'!A:B,2,FALSE),0))</f>
        <v>0</v>
      </c>
      <c r="V248" s="8">
        <f>_xlfn.IFNA(VLOOKUP(T248&amp;F248,'By Class Overall'!A:F,6,FALSE),0)</f>
        <v>130</v>
      </c>
      <c r="W248" s="8">
        <f>_xlfn.IFNA(VLOOKUP(T248&amp;F248,'By Class Overall'!A:G,7,FALSE),0)</f>
        <v>1</v>
      </c>
      <c r="X248" s="8" t="b">
        <f t="shared" si="3"/>
        <v>1</v>
      </c>
    </row>
    <row r="249" spans="1:24" x14ac:dyDescent="0.25">
      <c r="A249" s="10">
        <v>1</v>
      </c>
      <c r="B249" s="11" t="s">
        <v>12</v>
      </c>
      <c r="C249" t="s">
        <v>34</v>
      </c>
      <c r="D249" t="s">
        <v>34</v>
      </c>
      <c r="E249">
        <v>66</v>
      </c>
      <c r="F249" t="s">
        <v>209</v>
      </c>
      <c r="G249" t="s">
        <v>82</v>
      </c>
      <c r="H249"/>
      <c r="I249"/>
      <c r="J249" t="s">
        <v>34</v>
      </c>
      <c r="K249"/>
      <c r="L249" t="s">
        <v>186</v>
      </c>
      <c r="N249" t="s">
        <v>186</v>
      </c>
      <c r="O249">
        <v>0</v>
      </c>
      <c r="P249" t="s">
        <v>210</v>
      </c>
      <c r="Q249" t="s">
        <v>67</v>
      </c>
      <c r="R249"/>
      <c r="S249">
        <f>VLOOKUP(D249,'Points and Classes'!A:B,2,FALSE)</f>
        <v>0</v>
      </c>
      <c r="T249" s="8" t="str">
        <f>_xlfn.IFNA(VLOOKUP(G249,'Points and Classes'!D:E,2,FALSE),"")</f>
        <v>Moto3</v>
      </c>
      <c r="U249" s="8">
        <f>IF(T249="Sportsman",0,_xlfn.IFNA(VLOOKUP(D249,'Points and Classes'!A:B,2,FALSE),0))</f>
        <v>0</v>
      </c>
      <c r="V249" s="8">
        <f>_xlfn.IFNA(VLOOKUP(T249&amp;F249,'By Class Overall'!A:F,6,FALSE),0)</f>
        <v>0</v>
      </c>
      <c r="W249" s="8">
        <f>_xlfn.IFNA(VLOOKUP(T249&amp;F249,'By Class Overall'!A:G,7,FALSE),0)</f>
        <v>0</v>
      </c>
      <c r="X249" s="8" t="b">
        <f t="shared" si="3"/>
        <v>1</v>
      </c>
    </row>
    <row r="250" spans="1:24" x14ac:dyDescent="0.25">
      <c r="A250" s="10">
        <v>1</v>
      </c>
      <c r="B250" s="11" t="s">
        <v>12</v>
      </c>
      <c r="C250" t="s">
        <v>34</v>
      </c>
      <c r="D250" t="s">
        <v>34</v>
      </c>
      <c r="E250">
        <v>131</v>
      </c>
      <c r="F250" t="s">
        <v>140</v>
      </c>
      <c r="G250" t="s">
        <v>82</v>
      </c>
      <c r="H250"/>
      <c r="I250"/>
      <c r="J250" t="s">
        <v>34</v>
      </c>
      <c r="K250"/>
      <c r="L250" t="s">
        <v>186</v>
      </c>
      <c r="N250" t="s">
        <v>186</v>
      </c>
      <c r="O250">
        <v>0</v>
      </c>
      <c r="P250" t="s">
        <v>232</v>
      </c>
      <c r="Q250" t="s">
        <v>203</v>
      </c>
      <c r="R250"/>
      <c r="S250">
        <f>VLOOKUP(D250,'Points and Classes'!A:B,2,FALSE)</f>
        <v>0</v>
      </c>
      <c r="T250" s="8" t="str">
        <f>_xlfn.IFNA(VLOOKUP(G250,'Points and Classes'!D:E,2,FALSE),"")</f>
        <v>Moto3</v>
      </c>
      <c r="U250" s="8">
        <f>IF(T250="Sportsman",0,_xlfn.IFNA(VLOOKUP(D250,'Points and Classes'!A:B,2,FALSE),0))</f>
        <v>0</v>
      </c>
      <c r="V250" s="8">
        <f>_xlfn.IFNA(VLOOKUP(T250&amp;F250,'By Class Overall'!A:F,6,FALSE),0)</f>
        <v>32</v>
      </c>
      <c r="W250" s="8">
        <f>_xlfn.IFNA(VLOOKUP(T250&amp;F250,'By Class Overall'!A:G,7,FALSE),0)</f>
        <v>12</v>
      </c>
      <c r="X250" s="8" t="b">
        <f t="shared" si="3"/>
        <v>1</v>
      </c>
    </row>
    <row r="251" spans="1:24" x14ac:dyDescent="0.25">
      <c r="A251" s="10">
        <v>1</v>
      </c>
      <c r="B251" s="11" t="s">
        <v>12</v>
      </c>
      <c r="C251">
        <v>1</v>
      </c>
      <c r="D251">
        <v>1</v>
      </c>
      <c r="E251">
        <v>723</v>
      </c>
      <c r="F251" t="s">
        <v>153</v>
      </c>
      <c r="G251" t="s">
        <v>86</v>
      </c>
      <c r="H251">
        <v>7</v>
      </c>
      <c r="I251" s="12">
        <v>8.203518518518518E-3</v>
      </c>
      <c r="J251"/>
      <c r="K251"/>
      <c r="L251">
        <v>71.108000000000004</v>
      </c>
      <c r="M251" s="12">
        <v>1.149085648148148E-3</v>
      </c>
      <c r="N251">
        <v>72.521000000000001</v>
      </c>
      <c r="O251">
        <v>4</v>
      </c>
      <c r="P251" t="s">
        <v>141</v>
      </c>
      <c r="Q251" t="s">
        <v>154</v>
      </c>
      <c r="R251"/>
      <c r="S251">
        <f>VLOOKUP(D251,'Points and Classes'!A:B,2,FALSE)</f>
        <v>50</v>
      </c>
      <c r="T251" s="8" t="str">
        <f>_xlfn.IFNA(VLOOKUP(G251,'Points and Classes'!D:E,2,FALSE),"")</f>
        <v>Novice GTO</v>
      </c>
      <c r="U251" s="8">
        <f>IF(T251="Sportsman",0,_xlfn.IFNA(VLOOKUP(D251,'Points and Classes'!A:B,2,FALSE),0))</f>
        <v>50</v>
      </c>
      <c r="V251" s="8">
        <f>_xlfn.IFNA(VLOOKUP(T251&amp;F251,'By Class Overall'!A:F,6,FALSE),0)</f>
        <v>50</v>
      </c>
      <c r="W251" s="8">
        <f>_xlfn.IFNA(VLOOKUP(T251&amp;F251,'By Class Overall'!A:G,7,FALSE),0)</f>
        <v>11</v>
      </c>
      <c r="X251" s="8" t="b">
        <f t="shared" si="3"/>
        <v>1</v>
      </c>
    </row>
    <row r="252" spans="1:24" x14ac:dyDescent="0.25">
      <c r="A252" s="10">
        <v>1</v>
      </c>
      <c r="B252" s="11" t="s">
        <v>12</v>
      </c>
      <c r="C252">
        <v>2</v>
      </c>
      <c r="D252">
        <v>2</v>
      </c>
      <c r="E252">
        <v>416</v>
      </c>
      <c r="F252" t="s">
        <v>155</v>
      </c>
      <c r="G252" t="s">
        <v>86</v>
      </c>
      <c r="H252">
        <v>7</v>
      </c>
      <c r="I252" s="12">
        <v>8.6538773148148156E-3</v>
      </c>
      <c r="J252">
        <v>38.911000000000001</v>
      </c>
      <c r="K252">
        <v>38.911000000000001</v>
      </c>
      <c r="L252">
        <v>67.406999999999996</v>
      </c>
      <c r="M252" s="12">
        <v>1.2095486111111111E-3</v>
      </c>
      <c r="N252">
        <v>68.896000000000001</v>
      </c>
      <c r="O252">
        <v>2</v>
      </c>
      <c r="P252" t="s">
        <v>156</v>
      </c>
      <c r="Q252" t="s">
        <v>157</v>
      </c>
      <c r="R252"/>
      <c r="S252">
        <f>VLOOKUP(D252,'Points and Classes'!A:B,2,FALSE)</f>
        <v>40</v>
      </c>
      <c r="T252" s="8" t="str">
        <f>_xlfn.IFNA(VLOOKUP(G252,'Points and Classes'!D:E,2,FALSE),"")</f>
        <v>Novice GTO</v>
      </c>
      <c r="U252" s="8">
        <f>IF(T252="Sportsman",0,_xlfn.IFNA(VLOOKUP(D252,'Points and Classes'!A:B,2,FALSE),0))</f>
        <v>40</v>
      </c>
      <c r="V252" s="8">
        <f>_xlfn.IFNA(VLOOKUP(T252&amp;F252,'By Class Overall'!A:F,6,FALSE),0)</f>
        <v>126</v>
      </c>
      <c r="W252" s="8">
        <f>_xlfn.IFNA(VLOOKUP(T252&amp;F252,'By Class Overall'!A:G,7,FALSE),0)</f>
        <v>2</v>
      </c>
      <c r="X252" s="8" t="b">
        <f t="shared" si="3"/>
        <v>1</v>
      </c>
    </row>
    <row r="253" spans="1:24" x14ac:dyDescent="0.25">
      <c r="A253" s="10">
        <v>1</v>
      </c>
      <c r="B253" s="11" t="s">
        <v>12</v>
      </c>
      <c r="C253">
        <v>3</v>
      </c>
      <c r="D253">
        <v>3</v>
      </c>
      <c r="E253">
        <v>928</v>
      </c>
      <c r="F253" t="s">
        <v>158</v>
      </c>
      <c r="G253" t="s">
        <v>86</v>
      </c>
      <c r="H253">
        <v>7</v>
      </c>
      <c r="I253" s="12">
        <v>8.6755208333333337E-3</v>
      </c>
      <c r="J253">
        <v>40.780999999999999</v>
      </c>
      <c r="K253">
        <v>1.87</v>
      </c>
      <c r="L253">
        <v>67.239000000000004</v>
      </c>
      <c r="M253" s="12">
        <v>1.2170370370370371E-3</v>
      </c>
      <c r="N253">
        <v>68.471999999999994</v>
      </c>
      <c r="O253">
        <v>7</v>
      </c>
      <c r="P253" t="s">
        <v>35</v>
      </c>
      <c r="Q253" t="s">
        <v>159</v>
      </c>
      <c r="R253"/>
      <c r="S253">
        <f>VLOOKUP(D253,'Points and Classes'!A:B,2,FALSE)</f>
        <v>32</v>
      </c>
      <c r="T253" s="8" t="str">
        <f>_xlfn.IFNA(VLOOKUP(G253,'Points and Classes'!D:E,2,FALSE),"")</f>
        <v>Novice GTO</v>
      </c>
      <c r="U253" s="8">
        <f>IF(T253="Sportsman",0,_xlfn.IFNA(VLOOKUP(D253,'Points and Classes'!A:B,2,FALSE),0))</f>
        <v>32</v>
      </c>
      <c r="V253" s="8">
        <f>_xlfn.IFNA(VLOOKUP(T253&amp;F253,'By Class Overall'!A:F,6,FALSE),0)</f>
        <v>122</v>
      </c>
      <c r="W253" s="8">
        <f>_xlfn.IFNA(VLOOKUP(T253&amp;F253,'By Class Overall'!A:G,7,FALSE),0)</f>
        <v>3</v>
      </c>
      <c r="X253" s="8" t="b">
        <f t="shared" si="3"/>
        <v>1</v>
      </c>
    </row>
    <row r="254" spans="1:24" x14ac:dyDescent="0.25">
      <c r="A254" s="10">
        <v>1</v>
      </c>
      <c r="B254" s="11" t="s">
        <v>12</v>
      </c>
      <c r="C254">
        <v>4</v>
      </c>
      <c r="D254">
        <v>4</v>
      </c>
      <c r="E254">
        <v>919</v>
      </c>
      <c r="F254" t="s">
        <v>160</v>
      </c>
      <c r="G254" t="s">
        <v>86</v>
      </c>
      <c r="H254">
        <v>7</v>
      </c>
      <c r="I254" s="12">
        <v>8.6755555555555561E-3</v>
      </c>
      <c r="J254">
        <v>40.783999999999999</v>
      </c>
      <c r="K254">
        <v>3.0000000000000001E-3</v>
      </c>
      <c r="L254">
        <v>67.239000000000004</v>
      </c>
      <c r="M254" s="12">
        <v>1.2152662037037036E-3</v>
      </c>
      <c r="N254">
        <v>68.572000000000003</v>
      </c>
      <c r="O254">
        <v>7</v>
      </c>
      <c r="P254" t="s">
        <v>27</v>
      </c>
      <c r="Q254" t="s">
        <v>161</v>
      </c>
      <c r="R254"/>
      <c r="S254">
        <f>VLOOKUP(D254,'Points and Classes'!A:B,2,FALSE)</f>
        <v>26</v>
      </c>
      <c r="T254" s="8" t="str">
        <f>_xlfn.IFNA(VLOOKUP(G254,'Points and Classes'!D:E,2,FALSE),"")</f>
        <v>Novice GTO</v>
      </c>
      <c r="U254" s="8">
        <f>IF(T254="Sportsman",0,_xlfn.IFNA(VLOOKUP(D254,'Points and Classes'!A:B,2,FALSE),0))</f>
        <v>26</v>
      </c>
      <c r="V254" s="8">
        <f>_xlfn.IFNA(VLOOKUP(T254&amp;F254,'By Class Overall'!A:F,6,FALSE),0)</f>
        <v>48</v>
      </c>
      <c r="W254" s="8">
        <f>_xlfn.IFNA(VLOOKUP(T254&amp;F254,'By Class Overall'!A:G,7,FALSE),0)</f>
        <v>12</v>
      </c>
      <c r="X254" s="8" t="b">
        <f t="shared" si="3"/>
        <v>1</v>
      </c>
    </row>
    <row r="255" spans="1:24" x14ac:dyDescent="0.25">
      <c r="A255" s="10">
        <v>1</v>
      </c>
      <c r="B255" s="11" t="s">
        <v>12</v>
      </c>
      <c r="C255">
        <v>5</v>
      </c>
      <c r="D255">
        <v>5</v>
      </c>
      <c r="E255">
        <v>120</v>
      </c>
      <c r="F255" t="s">
        <v>162</v>
      </c>
      <c r="G255" t="s">
        <v>86</v>
      </c>
      <c r="H255">
        <v>7</v>
      </c>
      <c r="I255" s="12">
        <v>8.7750231481481481E-3</v>
      </c>
      <c r="J255">
        <v>49.378</v>
      </c>
      <c r="K255">
        <v>8.5939999999999994</v>
      </c>
      <c r="L255">
        <v>66.477000000000004</v>
      </c>
      <c r="M255" s="12">
        <v>1.2424189814814815E-3</v>
      </c>
      <c r="N255">
        <v>67.072999999999993</v>
      </c>
      <c r="O255">
        <v>3</v>
      </c>
      <c r="P255" t="s">
        <v>124</v>
      </c>
      <c r="Q255" t="s">
        <v>163</v>
      </c>
      <c r="R255"/>
      <c r="S255">
        <f>VLOOKUP(D255,'Points and Classes'!A:B,2,FALSE)</f>
        <v>22</v>
      </c>
      <c r="T255" s="8" t="str">
        <f>_xlfn.IFNA(VLOOKUP(G255,'Points and Classes'!D:E,2,FALSE),"")</f>
        <v>Novice GTO</v>
      </c>
      <c r="U255" s="8">
        <f>IF(T255="Sportsman",0,_xlfn.IFNA(VLOOKUP(D255,'Points and Classes'!A:B,2,FALSE),0))</f>
        <v>22</v>
      </c>
      <c r="V255" s="8">
        <f>_xlfn.IFNA(VLOOKUP(T255&amp;F255,'By Class Overall'!A:F,6,FALSE),0)</f>
        <v>176</v>
      </c>
      <c r="W255" s="8">
        <f>_xlfn.IFNA(VLOOKUP(T255&amp;F255,'By Class Overall'!A:G,7,FALSE),0)</f>
        <v>1</v>
      </c>
      <c r="X255" s="8" t="b">
        <f t="shared" si="3"/>
        <v>1</v>
      </c>
    </row>
    <row r="256" spans="1:24" x14ac:dyDescent="0.25">
      <c r="A256" s="10">
        <v>1</v>
      </c>
      <c r="B256" s="11" t="s">
        <v>12</v>
      </c>
      <c r="C256">
        <v>6</v>
      </c>
      <c r="D256">
        <v>6</v>
      </c>
      <c r="E256">
        <v>414</v>
      </c>
      <c r="F256" t="s">
        <v>164</v>
      </c>
      <c r="G256" t="s">
        <v>86</v>
      </c>
      <c r="H256">
        <v>7</v>
      </c>
      <c r="I256" s="12">
        <v>8.9051967592592585E-3</v>
      </c>
      <c r="J256" s="12">
        <v>7.0167824074074089E-4</v>
      </c>
      <c r="K256">
        <v>11.247</v>
      </c>
      <c r="L256">
        <v>65.504999999999995</v>
      </c>
      <c r="M256" s="12">
        <v>1.2370370370370371E-3</v>
      </c>
      <c r="N256">
        <v>67.364999999999995</v>
      </c>
      <c r="O256">
        <v>6</v>
      </c>
      <c r="P256" t="s">
        <v>165</v>
      </c>
      <c r="Q256" t="s">
        <v>166</v>
      </c>
      <c r="R256"/>
      <c r="S256">
        <f>VLOOKUP(D256,'Points and Classes'!A:B,2,FALSE)</f>
        <v>20</v>
      </c>
      <c r="T256" s="8" t="str">
        <f>_xlfn.IFNA(VLOOKUP(G256,'Points and Classes'!D:E,2,FALSE),"")</f>
        <v>Novice GTO</v>
      </c>
      <c r="U256" s="8">
        <f>IF(T256="Sportsman",0,_xlfn.IFNA(VLOOKUP(D256,'Points and Classes'!A:B,2,FALSE),0))</f>
        <v>20</v>
      </c>
      <c r="V256" s="8">
        <f>_xlfn.IFNA(VLOOKUP(T256&amp;F256,'By Class Overall'!A:F,6,FALSE),0)</f>
        <v>90</v>
      </c>
      <c r="W256" s="8">
        <f>_xlfn.IFNA(VLOOKUP(T256&amp;F256,'By Class Overall'!A:G,7,FALSE),0)</f>
        <v>6</v>
      </c>
      <c r="X256" s="8" t="b">
        <f t="shared" si="3"/>
        <v>1</v>
      </c>
    </row>
    <row r="257" spans="1:24" x14ac:dyDescent="0.25">
      <c r="A257" s="10">
        <v>1</v>
      </c>
      <c r="B257" s="11" t="s">
        <v>12</v>
      </c>
      <c r="C257">
        <v>7</v>
      </c>
      <c r="D257">
        <v>7</v>
      </c>
      <c r="E257">
        <v>111</v>
      </c>
      <c r="F257" t="s">
        <v>167</v>
      </c>
      <c r="G257" t="s">
        <v>86</v>
      </c>
      <c r="H257">
        <v>7</v>
      </c>
      <c r="I257" s="12">
        <v>8.9818171296296295E-3</v>
      </c>
      <c r="J257" s="12">
        <v>7.7829861111111112E-4</v>
      </c>
      <c r="K257">
        <v>6.62</v>
      </c>
      <c r="L257">
        <v>64.945999999999998</v>
      </c>
      <c r="M257" s="12">
        <v>1.2517824074074076E-3</v>
      </c>
      <c r="N257">
        <v>66.572000000000003</v>
      </c>
      <c r="O257">
        <v>6</v>
      </c>
      <c r="P257" t="s">
        <v>168</v>
      </c>
      <c r="Q257" t="s">
        <v>169</v>
      </c>
      <c r="R257"/>
      <c r="S257">
        <f>VLOOKUP(D257,'Points and Classes'!A:B,2,FALSE)</f>
        <v>18</v>
      </c>
      <c r="T257" s="8" t="str">
        <f>_xlfn.IFNA(VLOOKUP(G257,'Points and Classes'!D:E,2,FALSE),"")</f>
        <v>Novice GTO</v>
      </c>
      <c r="U257" s="8">
        <f>IF(T257="Sportsman",0,_xlfn.IFNA(VLOOKUP(D257,'Points and Classes'!A:B,2,FALSE),0))</f>
        <v>18</v>
      </c>
      <c r="V257" s="8">
        <f>_xlfn.IFNA(VLOOKUP(T257&amp;F257,'By Class Overall'!A:F,6,FALSE),0)</f>
        <v>41</v>
      </c>
      <c r="W257" s="8">
        <f>_xlfn.IFNA(VLOOKUP(T257&amp;F257,'By Class Overall'!A:G,7,FALSE),0)</f>
        <v>13</v>
      </c>
      <c r="X257" s="8" t="b">
        <f t="shared" si="3"/>
        <v>1</v>
      </c>
    </row>
    <row r="258" spans="1:24" x14ac:dyDescent="0.25">
      <c r="A258" s="10">
        <v>1</v>
      </c>
      <c r="B258" s="11" t="s">
        <v>12</v>
      </c>
      <c r="C258">
        <v>8</v>
      </c>
      <c r="D258">
        <v>8</v>
      </c>
      <c r="E258">
        <v>199</v>
      </c>
      <c r="F258" t="s">
        <v>170</v>
      </c>
      <c r="G258" t="s">
        <v>86</v>
      </c>
      <c r="H258">
        <v>7</v>
      </c>
      <c r="I258" s="12">
        <v>9.0179282407407396E-3</v>
      </c>
      <c r="J258" s="12">
        <v>8.1440972222222212E-4</v>
      </c>
      <c r="K258">
        <v>3.12</v>
      </c>
      <c r="L258">
        <v>64.686000000000007</v>
      </c>
      <c r="M258" s="12">
        <v>1.2697106481481483E-3</v>
      </c>
      <c r="N258">
        <v>65.632000000000005</v>
      </c>
      <c r="O258">
        <v>7</v>
      </c>
      <c r="P258" t="s">
        <v>171</v>
      </c>
      <c r="Q258" t="s">
        <v>172</v>
      </c>
      <c r="R258"/>
      <c r="S258">
        <f>VLOOKUP(D258,'Points and Classes'!A:B,2,FALSE)</f>
        <v>16</v>
      </c>
      <c r="T258" s="8" t="str">
        <f>_xlfn.IFNA(VLOOKUP(G258,'Points and Classes'!D:E,2,FALSE),"")</f>
        <v>Novice GTO</v>
      </c>
      <c r="U258" s="8">
        <f>IF(T258="Sportsman",0,_xlfn.IFNA(VLOOKUP(D258,'Points and Classes'!A:B,2,FALSE),0))</f>
        <v>16</v>
      </c>
      <c r="V258" s="8">
        <f>_xlfn.IFNA(VLOOKUP(T258&amp;F258,'By Class Overall'!A:F,6,FALSE),0)</f>
        <v>76</v>
      </c>
      <c r="W258" s="8">
        <f>_xlfn.IFNA(VLOOKUP(T258&amp;F258,'By Class Overall'!A:G,7,FALSE),0)</f>
        <v>7</v>
      </c>
      <c r="X258" s="8" t="b">
        <f t="shared" si="3"/>
        <v>1</v>
      </c>
    </row>
    <row r="259" spans="1:24" x14ac:dyDescent="0.25">
      <c r="A259" s="10">
        <v>1</v>
      </c>
      <c r="B259" s="11" t="s">
        <v>12</v>
      </c>
      <c r="C259">
        <v>9</v>
      </c>
      <c r="D259">
        <v>9</v>
      </c>
      <c r="E259">
        <v>901</v>
      </c>
      <c r="F259" t="s">
        <v>173</v>
      </c>
      <c r="G259" t="s">
        <v>86</v>
      </c>
      <c r="H259">
        <v>7</v>
      </c>
      <c r="I259" s="12">
        <v>9.0526967592592586E-3</v>
      </c>
      <c r="J259" s="12">
        <v>8.4917824074074073E-4</v>
      </c>
      <c r="K259">
        <v>3.004</v>
      </c>
      <c r="L259">
        <v>64.438000000000002</v>
      </c>
      <c r="M259" s="12">
        <v>1.2550810185185184E-3</v>
      </c>
      <c r="N259">
        <v>66.397000000000006</v>
      </c>
      <c r="O259">
        <v>4</v>
      </c>
      <c r="P259" t="s">
        <v>174</v>
      </c>
      <c r="Q259" t="s">
        <v>175</v>
      </c>
      <c r="R259"/>
      <c r="S259">
        <f>VLOOKUP(D259,'Points and Classes'!A:B,2,FALSE)</f>
        <v>14</v>
      </c>
      <c r="T259" s="8" t="str">
        <f>_xlfn.IFNA(VLOOKUP(G259,'Points and Classes'!D:E,2,FALSE),"")</f>
        <v>Novice GTO</v>
      </c>
      <c r="U259" s="8">
        <f>IF(T259="Sportsman",0,_xlfn.IFNA(VLOOKUP(D259,'Points and Classes'!A:B,2,FALSE),0))</f>
        <v>14</v>
      </c>
      <c r="V259" s="8">
        <f>_xlfn.IFNA(VLOOKUP(T259&amp;F259,'By Class Overall'!A:F,6,FALSE),0)</f>
        <v>59</v>
      </c>
      <c r="W259" s="8">
        <f>_xlfn.IFNA(VLOOKUP(T259&amp;F259,'By Class Overall'!A:G,7,FALSE),0)</f>
        <v>9</v>
      </c>
      <c r="X259" s="8" t="b">
        <f t="shared" ref="X259:X322" si="4">U259=S259</f>
        <v>1</v>
      </c>
    </row>
    <row r="260" spans="1:24" x14ac:dyDescent="0.25">
      <c r="A260" s="10">
        <v>1</v>
      </c>
      <c r="B260" s="11" t="s">
        <v>12</v>
      </c>
      <c r="C260">
        <v>10</v>
      </c>
      <c r="D260">
        <v>10</v>
      </c>
      <c r="E260">
        <v>327</v>
      </c>
      <c r="F260" t="s">
        <v>176</v>
      </c>
      <c r="G260" t="s">
        <v>86</v>
      </c>
      <c r="H260">
        <v>6</v>
      </c>
      <c r="I260" s="12">
        <v>8.2332060185185182E-3</v>
      </c>
      <c r="J260" t="s">
        <v>52</v>
      </c>
      <c r="K260" t="s">
        <v>52</v>
      </c>
      <c r="L260">
        <v>60.73</v>
      </c>
      <c r="M260" s="12">
        <v>1.3556134259259259E-3</v>
      </c>
      <c r="N260">
        <v>61.472999999999999</v>
      </c>
      <c r="O260">
        <v>6</v>
      </c>
      <c r="P260" t="s">
        <v>14</v>
      </c>
      <c r="Q260" t="s">
        <v>177</v>
      </c>
      <c r="R260"/>
      <c r="S260">
        <f>VLOOKUP(D260,'Points and Classes'!A:B,2,FALSE)</f>
        <v>12</v>
      </c>
      <c r="T260" s="8" t="str">
        <f>_xlfn.IFNA(VLOOKUP(G260,'Points and Classes'!D:E,2,FALSE),"")</f>
        <v>Novice GTO</v>
      </c>
      <c r="U260" s="8">
        <f>IF(T260="Sportsman",0,_xlfn.IFNA(VLOOKUP(D260,'Points and Classes'!A:B,2,FALSE),0))</f>
        <v>12</v>
      </c>
      <c r="V260" s="8">
        <f>_xlfn.IFNA(VLOOKUP(T260&amp;F260,'By Class Overall'!A:F,6,FALSE),0)</f>
        <v>41</v>
      </c>
      <c r="W260" s="8">
        <f>_xlfn.IFNA(VLOOKUP(T260&amp;F260,'By Class Overall'!A:G,7,FALSE),0)</f>
        <v>13</v>
      </c>
      <c r="X260" s="8" t="b">
        <f t="shared" si="4"/>
        <v>1</v>
      </c>
    </row>
    <row r="261" spans="1:24" x14ac:dyDescent="0.25">
      <c r="A261" s="10">
        <v>1</v>
      </c>
      <c r="B261" s="11" t="s">
        <v>12</v>
      </c>
      <c r="C261">
        <v>11</v>
      </c>
      <c r="D261">
        <v>11</v>
      </c>
      <c r="E261">
        <v>187</v>
      </c>
      <c r="F261" t="s">
        <v>178</v>
      </c>
      <c r="G261" t="s">
        <v>86</v>
      </c>
      <c r="H261">
        <v>6</v>
      </c>
      <c r="I261" s="12">
        <v>8.2824074074074067E-3</v>
      </c>
      <c r="J261" t="s">
        <v>52</v>
      </c>
      <c r="K261">
        <v>4.2510000000000003</v>
      </c>
      <c r="L261">
        <v>60.369</v>
      </c>
      <c r="M261" s="12">
        <v>1.3487152777777777E-3</v>
      </c>
      <c r="N261">
        <v>61.786999999999999</v>
      </c>
      <c r="O261">
        <v>2</v>
      </c>
      <c r="P261" t="s">
        <v>35</v>
      </c>
      <c r="Q261" t="s">
        <v>179</v>
      </c>
      <c r="R261"/>
      <c r="S261">
        <f>VLOOKUP(D261,'Points and Classes'!A:B,2,FALSE)</f>
        <v>10</v>
      </c>
      <c r="T261" s="8" t="str">
        <f>_xlfn.IFNA(VLOOKUP(G261,'Points and Classes'!D:E,2,FALSE),"")</f>
        <v>Novice GTO</v>
      </c>
      <c r="U261" s="8">
        <f>IF(T261="Sportsman",0,_xlfn.IFNA(VLOOKUP(D261,'Points and Classes'!A:B,2,FALSE),0))</f>
        <v>10</v>
      </c>
      <c r="V261" s="8">
        <f>_xlfn.IFNA(VLOOKUP(T261&amp;F261,'By Class Overall'!A:F,6,FALSE),0)</f>
        <v>10</v>
      </c>
      <c r="W261" s="8">
        <f>_xlfn.IFNA(VLOOKUP(T261&amp;F261,'By Class Overall'!A:G,7,FALSE),0)</f>
        <v>23</v>
      </c>
      <c r="X261" s="8" t="b">
        <f t="shared" si="4"/>
        <v>1</v>
      </c>
    </row>
    <row r="262" spans="1:24" x14ac:dyDescent="0.25">
      <c r="A262" s="10">
        <v>1</v>
      </c>
      <c r="B262" s="11" t="s">
        <v>12</v>
      </c>
      <c r="C262">
        <v>12</v>
      </c>
      <c r="D262">
        <v>12</v>
      </c>
      <c r="E262">
        <v>130</v>
      </c>
      <c r="F262" t="s">
        <v>180</v>
      </c>
      <c r="G262" t="s">
        <v>86</v>
      </c>
      <c r="H262">
        <v>6</v>
      </c>
      <c r="I262" s="12">
        <v>8.6569444444444445E-3</v>
      </c>
      <c r="J262" t="s">
        <v>52</v>
      </c>
      <c r="K262">
        <v>32.36</v>
      </c>
      <c r="L262">
        <v>57.756999999999998</v>
      </c>
      <c r="M262" s="12">
        <v>1.2657523148148148E-3</v>
      </c>
      <c r="N262">
        <v>65.837000000000003</v>
      </c>
      <c r="O262">
        <v>5</v>
      </c>
      <c r="P262" t="s">
        <v>181</v>
      </c>
      <c r="Q262" t="s">
        <v>29</v>
      </c>
      <c r="R262"/>
      <c r="S262">
        <f>VLOOKUP(D262,'Points and Classes'!A:B,2,FALSE)</f>
        <v>9</v>
      </c>
      <c r="T262" s="8" t="str">
        <f>_xlfn.IFNA(VLOOKUP(G262,'Points and Classes'!D:E,2,FALSE),"")</f>
        <v>Novice GTO</v>
      </c>
      <c r="U262" s="8">
        <f>IF(T262="Sportsman",0,_xlfn.IFNA(VLOOKUP(D262,'Points and Classes'!A:B,2,FALSE),0))</f>
        <v>9</v>
      </c>
      <c r="V262" s="8">
        <f>_xlfn.IFNA(VLOOKUP(T262&amp;F262,'By Class Overall'!A:F,6,FALSE),0)</f>
        <v>41</v>
      </c>
      <c r="W262" s="8">
        <f>_xlfn.IFNA(VLOOKUP(T262&amp;F262,'By Class Overall'!A:G,7,FALSE),0)</f>
        <v>13</v>
      </c>
      <c r="X262" s="8" t="b">
        <f t="shared" si="4"/>
        <v>1</v>
      </c>
    </row>
    <row r="263" spans="1:24" x14ac:dyDescent="0.25">
      <c r="A263" s="10">
        <v>1</v>
      </c>
      <c r="B263" s="11" t="s">
        <v>12</v>
      </c>
      <c r="C263">
        <v>13</v>
      </c>
      <c r="D263">
        <v>13</v>
      </c>
      <c r="E263">
        <v>913</v>
      </c>
      <c r="F263" t="s">
        <v>182</v>
      </c>
      <c r="G263" t="s">
        <v>86</v>
      </c>
      <c r="H263">
        <v>6</v>
      </c>
      <c r="I263" s="12">
        <v>8.684363425925927E-3</v>
      </c>
      <c r="J263" t="s">
        <v>52</v>
      </c>
      <c r="K263">
        <v>2.3690000000000002</v>
      </c>
      <c r="L263">
        <v>57.575000000000003</v>
      </c>
      <c r="M263" s="12">
        <v>1.4257060185185186E-3</v>
      </c>
      <c r="N263">
        <v>58.451000000000001</v>
      </c>
      <c r="O263">
        <v>5</v>
      </c>
      <c r="P263" t="s">
        <v>183</v>
      </c>
      <c r="Q263" t="s">
        <v>29</v>
      </c>
      <c r="R263"/>
      <c r="S263">
        <f>VLOOKUP(D263,'Points and Classes'!A:B,2,FALSE)</f>
        <v>8</v>
      </c>
      <c r="T263" s="8" t="str">
        <f>_xlfn.IFNA(VLOOKUP(G263,'Points and Classes'!D:E,2,FALSE),"")</f>
        <v>Novice GTO</v>
      </c>
      <c r="U263" s="8">
        <f>IF(T263="Sportsman",0,_xlfn.IFNA(VLOOKUP(D263,'Points and Classes'!A:B,2,FALSE),0))</f>
        <v>8</v>
      </c>
      <c r="V263" s="8">
        <f>_xlfn.IFNA(VLOOKUP(T263&amp;F263,'By Class Overall'!A:F,6,FALSE),0)</f>
        <v>29</v>
      </c>
      <c r="W263" s="8">
        <f>_xlfn.IFNA(VLOOKUP(T263&amp;F263,'By Class Overall'!A:G,7,FALSE),0)</f>
        <v>18</v>
      </c>
      <c r="X263" s="8" t="b">
        <f t="shared" si="4"/>
        <v>1</v>
      </c>
    </row>
    <row r="264" spans="1:24" x14ac:dyDescent="0.25">
      <c r="A264" s="10">
        <v>1</v>
      </c>
      <c r="B264" s="11" t="s">
        <v>12</v>
      </c>
      <c r="C264">
        <v>14</v>
      </c>
      <c r="D264">
        <v>14</v>
      </c>
      <c r="E264">
        <v>420</v>
      </c>
      <c r="F264" t="s">
        <v>184</v>
      </c>
      <c r="G264" t="s">
        <v>86</v>
      </c>
      <c r="H264">
        <v>6</v>
      </c>
      <c r="I264" s="12">
        <v>8.6860879629629632E-3</v>
      </c>
      <c r="J264" t="s">
        <v>52</v>
      </c>
      <c r="K264">
        <v>0.14899999999999999</v>
      </c>
      <c r="L264">
        <v>57.563000000000002</v>
      </c>
      <c r="M264" s="12">
        <v>1.4128819444444443E-3</v>
      </c>
      <c r="N264">
        <v>58.981000000000002</v>
      </c>
      <c r="O264">
        <v>5</v>
      </c>
      <c r="P264" t="s">
        <v>27</v>
      </c>
      <c r="Q264" t="s">
        <v>47</v>
      </c>
      <c r="R264"/>
      <c r="S264">
        <f>VLOOKUP(D264,'Points and Classes'!A:B,2,FALSE)</f>
        <v>7</v>
      </c>
      <c r="T264" s="8" t="str">
        <f>_xlfn.IFNA(VLOOKUP(G264,'Points and Classes'!D:E,2,FALSE),"")</f>
        <v>Novice GTO</v>
      </c>
      <c r="U264" s="8">
        <f>IF(T264="Sportsman",0,_xlfn.IFNA(VLOOKUP(D264,'Points and Classes'!A:B,2,FALSE),0))</f>
        <v>7</v>
      </c>
      <c r="V264" s="8">
        <f>_xlfn.IFNA(VLOOKUP(T264&amp;F264,'By Class Overall'!A:F,6,FALSE),0)</f>
        <v>93</v>
      </c>
      <c r="W264" s="8">
        <f>_xlfn.IFNA(VLOOKUP(T264&amp;F264,'By Class Overall'!A:G,7,FALSE),0)</f>
        <v>5</v>
      </c>
      <c r="X264" s="8" t="b">
        <f t="shared" si="4"/>
        <v>1</v>
      </c>
    </row>
    <row r="265" spans="1:24" x14ac:dyDescent="0.25">
      <c r="A265" s="10">
        <v>1</v>
      </c>
      <c r="B265" s="11" t="s">
        <v>12</v>
      </c>
      <c r="C265">
        <v>15</v>
      </c>
      <c r="D265">
        <v>15</v>
      </c>
      <c r="E265">
        <v>240</v>
      </c>
      <c r="F265" t="s">
        <v>283</v>
      </c>
      <c r="G265" t="s">
        <v>86</v>
      </c>
      <c r="H265">
        <v>5</v>
      </c>
      <c r="I265" s="12">
        <v>6.635844907407408E-3</v>
      </c>
      <c r="J265" t="s">
        <v>49</v>
      </c>
      <c r="K265" t="s">
        <v>52</v>
      </c>
      <c r="L265">
        <v>62.79</v>
      </c>
      <c r="M265" s="12">
        <v>1.2396296296296298E-3</v>
      </c>
      <c r="N265">
        <v>67.224000000000004</v>
      </c>
      <c r="O265">
        <v>4</v>
      </c>
      <c r="P265" t="s">
        <v>27</v>
      </c>
      <c r="Q265" t="s">
        <v>185</v>
      </c>
      <c r="R265"/>
      <c r="S265">
        <f>VLOOKUP(D265,'Points and Classes'!A:B,2,FALSE)</f>
        <v>6</v>
      </c>
      <c r="T265" s="8" t="str">
        <f>_xlfn.IFNA(VLOOKUP(G265,'Points and Classes'!D:E,2,FALSE),"")</f>
        <v>Novice GTO</v>
      </c>
      <c r="U265" s="8">
        <f>IF(T265="Sportsman",0,_xlfn.IFNA(VLOOKUP(D265,'Points and Classes'!A:B,2,FALSE),0))</f>
        <v>6</v>
      </c>
      <c r="V265" s="8">
        <f>_xlfn.IFNA(VLOOKUP(T265&amp;F265,'By Class Overall'!A:F,6,FALSE),0)</f>
        <v>70</v>
      </c>
      <c r="W265" s="8">
        <f>_xlfn.IFNA(VLOOKUP(T265&amp;F265,'By Class Overall'!A:G,7,FALSE),0)</f>
        <v>8</v>
      </c>
      <c r="X265" s="8" t="b">
        <f t="shared" si="4"/>
        <v>1</v>
      </c>
    </row>
    <row r="266" spans="1:24" x14ac:dyDescent="0.25">
      <c r="A266" s="10">
        <v>1</v>
      </c>
      <c r="B266" s="11" t="s">
        <v>12</v>
      </c>
      <c r="C266" t="s">
        <v>34</v>
      </c>
      <c r="D266" t="s">
        <v>34</v>
      </c>
      <c r="E266">
        <v>805</v>
      </c>
      <c r="F266" t="s">
        <v>37</v>
      </c>
      <c r="G266" t="s">
        <v>86</v>
      </c>
      <c r="H266"/>
      <c r="I266"/>
      <c r="J266" t="s">
        <v>34</v>
      </c>
      <c r="K266"/>
      <c r="L266" t="s">
        <v>186</v>
      </c>
      <c r="N266" t="s">
        <v>186</v>
      </c>
      <c r="O266">
        <v>0</v>
      </c>
      <c r="P266" t="s">
        <v>38</v>
      </c>
      <c r="Q266" t="s">
        <v>28</v>
      </c>
      <c r="R266"/>
      <c r="S266">
        <f>VLOOKUP(D266,'Points and Classes'!A:B,2,FALSE)</f>
        <v>0</v>
      </c>
      <c r="T266" s="8" t="str">
        <f>_xlfn.IFNA(VLOOKUP(G266,'Points and Classes'!D:E,2,FALSE),"")</f>
        <v>Novice GTO</v>
      </c>
      <c r="U266" s="8">
        <f>IF(T266="Sportsman",0,_xlfn.IFNA(VLOOKUP(D266,'Points and Classes'!A:B,2,FALSE),0))</f>
        <v>0</v>
      </c>
      <c r="V266" s="8">
        <f>_xlfn.IFNA(VLOOKUP(T266&amp;F266,'By Class Overall'!A:F,6,FALSE),0)</f>
        <v>0</v>
      </c>
      <c r="W266" s="8">
        <f>_xlfn.IFNA(VLOOKUP(T266&amp;F266,'By Class Overall'!A:G,7,FALSE),0)</f>
        <v>0</v>
      </c>
      <c r="X266" s="8" t="b">
        <f t="shared" si="4"/>
        <v>1</v>
      </c>
    </row>
    <row r="267" spans="1:24" x14ac:dyDescent="0.25">
      <c r="A267" s="10">
        <v>1</v>
      </c>
      <c r="B267" s="11" t="s">
        <v>12</v>
      </c>
      <c r="C267" t="s">
        <v>34</v>
      </c>
      <c r="D267" t="s">
        <v>34</v>
      </c>
      <c r="E267">
        <v>250</v>
      </c>
      <c r="F267" t="s">
        <v>187</v>
      </c>
      <c r="G267" t="s">
        <v>86</v>
      </c>
      <c r="H267"/>
      <c r="I267"/>
      <c r="J267" t="s">
        <v>34</v>
      </c>
      <c r="K267"/>
      <c r="L267" t="s">
        <v>186</v>
      </c>
      <c r="N267" t="s">
        <v>186</v>
      </c>
      <c r="O267">
        <v>0</v>
      </c>
      <c r="P267" t="s">
        <v>131</v>
      </c>
      <c r="Q267" t="s">
        <v>177</v>
      </c>
      <c r="R267"/>
      <c r="S267">
        <f>VLOOKUP(D267,'Points and Classes'!A:B,2,FALSE)</f>
        <v>0</v>
      </c>
      <c r="T267" s="8" t="str">
        <f>_xlfn.IFNA(VLOOKUP(G267,'Points and Classes'!D:E,2,FALSE),"")</f>
        <v>Novice GTO</v>
      </c>
      <c r="U267" s="8">
        <f>IF(T267="Sportsman",0,_xlfn.IFNA(VLOOKUP(D267,'Points and Classes'!A:B,2,FALSE),0))</f>
        <v>0</v>
      </c>
      <c r="V267" s="8">
        <f>_xlfn.IFNA(VLOOKUP(T267&amp;F267,'By Class Overall'!A:F,6,FALSE),0)</f>
        <v>0</v>
      </c>
      <c r="W267" s="8">
        <f>_xlfn.IFNA(VLOOKUP(T267&amp;F267,'By Class Overall'!A:G,7,FALSE),0)</f>
        <v>0</v>
      </c>
      <c r="X267" s="8" t="b">
        <f t="shared" si="4"/>
        <v>1</v>
      </c>
    </row>
    <row r="268" spans="1:24" x14ac:dyDescent="0.25">
      <c r="A268" s="10">
        <v>1</v>
      </c>
      <c r="B268" s="11" t="s">
        <v>12</v>
      </c>
      <c r="C268" t="s">
        <v>34</v>
      </c>
      <c r="D268" t="s">
        <v>34</v>
      </c>
      <c r="E268">
        <v>333</v>
      </c>
      <c r="F268" t="s">
        <v>188</v>
      </c>
      <c r="G268" t="s">
        <v>86</v>
      </c>
      <c r="H268"/>
      <c r="I268"/>
      <c r="J268" t="s">
        <v>34</v>
      </c>
      <c r="K268"/>
      <c r="L268" t="s">
        <v>186</v>
      </c>
      <c r="N268" t="s">
        <v>186</v>
      </c>
      <c r="O268">
        <v>0</v>
      </c>
      <c r="P268" t="s">
        <v>14</v>
      </c>
      <c r="Q268" t="s">
        <v>58</v>
      </c>
      <c r="R268"/>
      <c r="S268">
        <f>VLOOKUP(D268,'Points and Classes'!A:B,2,FALSE)</f>
        <v>0</v>
      </c>
      <c r="T268" s="8" t="str">
        <f>_xlfn.IFNA(VLOOKUP(G268,'Points and Classes'!D:E,2,FALSE),"")</f>
        <v>Novice GTO</v>
      </c>
      <c r="U268" s="8">
        <f>IF(T268="Sportsman",0,_xlfn.IFNA(VLOOKUP(D268,'Points and Classes'!A:B,2,FALSE),0))</f>
        <v>0</v>
      </c>
      <c r="V268" s="8">
        <f>_xlfn.IFNA(VLOOKUP(T268&amp;F268,'By Class Overall'!A:F,6,FALSE),0)</f>
        <v>0</v>
      </c>
      <c r="W268" s="8">
        <f>_xlfn.IFNA(VLOOKUP(T268&amp;F268,'By Class Overall'!A:G,7,FALSE),0)</f>
        <v>0</v>
      </c>
      <c r="X268" s="8" t="b">
        <f t="shared" si="4"/>
        <v>1</v>
      </c>
    </row>
    <row r="269" spans="1:24" x14ac:dyDescent="0.25">
      <c r="A269" s="10">
        <v>1</v>
      </c>
      <c r="B269" s="11" t="s">
        <v>12</v>
      </c>
      <c r="C269" t="s">
        <v>34</v>
      </c>
      <c r="D269" t="s">
        <v>34</v>
      </c>
      <c r="E269">
        <v>116</v>
      </c>
      <c r="F269" t="s">
        <v>189</v>
      </c>
      <c r="G269" t="s">
        <v>86</v>
      </c>
      <c r="H269"/>
      <c r="I269"/>
      <c r="J269" t="s">
        <v>34</v>
      </c>
      <c r="K269"/>
      <c r="L269" t="s">
        <v>186</v>
      </c>
      <c r="N269" t="s">
        <v>186</v>
      </c>
      <c r="O269">
        <v>0</v>
      </c>
      <c r="P269" t="s">
        <v>190</v>
      </c>
      <c r="Q269" t="s">
        <v>143</v>
      </c>
      <c r="R269"/>
      <c r="S269">
        <f>VLOOKUP(D269,'Points and Classes'!A:B,2,FALSE)</f>
        <v>0</v>
      </c>
      <c r="T269" s="8" t="str">
        <f>_xlfn.IFNA(VLOOKUP(G269,'Points and Classes'!D:E,2,FALSE),"")</f>
        <v>Novice GTO</v>
      </c>
      <c r="U269" s="8">
        <f>IF(T269="Sportsman",0,_xlfn.IFNA(VLOOKUP(D269,'Points and Classes'!A:B,2,FALSE),0))</f>
        <v>0</v>
      </c>
      <c r="V269" s="8">
        <f>_xlfn.IFNA(VLOOKUP(T269&amp;F269,'By Class Overall'!A:F,6,FALSE),0)</f>
        <v>40</v>
      </c>
      <c r="W269" s="8">
        <f>_xlfn.IFNA(VLOOKUP(T269&amp;F269,'By Class Overall'!A:G,7,FALSE),0)</f>
        <v>16</v>
      </c>
      <c r="X269" s="8" t="b">
        <f t="shared" si="4"/>
        <v>1</v>
      </c>
    </row>
    <row r="270" spans="1:24" x14ac:dyDescent="0.25">
      <c r="A270" s="10">
        <v>1</v>
      </c>
      <c r="B270" s="11" t="s">
        <v>12</v>
      </c>
      <c r="C270" t="s">
        <v>34</v>
      </c>
      <c r="D270" t="s">
        <v>34</v>
      </c>
      <c r="E270">
        <v>163</v>
      </c>
      <c r="F270" t="s">
        <v>191</v>
      </c>
      <c r="G270" t="s">
        <v>86</v>
      </c>
      <c r="H270"/>
      <c r="I270"/>
      <c r="J270" t="s">
        <v>34</v>
      </c>
      <c r="K270"/>
      <c r="L270" t="s">
        <v>186</v>
      </c>
      <c r="N270" t="s">
        <v>186</v>
      </c>
      <c r="O270">
        <v>0</v>
      </c>
      <c r="P270" t="s">
        <v>192</v>
      </c>
      <c r="Q270" t="s">
        <v>193</v>
      </c>
      <c r="R270"/>
      <c r="S270">
        <f>VLOOKUP(D270,'Points and Classes'!A:B,2,FALSE)</f>
        <v>0</v>
      </c>
      <c r="T270" s="8" t="str">
        <f>_xlfn.IFNA(VLOOKUP(G270,'Points and Classes'!D:E,2,FALSE),"")</f>
        <v>Novice GTO</v>
      </c>
      <c r="U270" s="8">
        <f>IF(T270="Sportsman",0,_xlfn.IFNA(VLOOKUP(D270,'Points and Classes'!A:B,2,FALSE),0))</f>
        <v>0</v>
      </c>
      <c r="V270" s="8">
        <f>_xlfn.IFNA(VLOOKUP(T270&amp;F270,'By Class Overall'!A:F,6,FALSE),0)</f>
        <v>16</v>
      </c>
      <c r="W270" s="8">
        <f>_xlfn.IFNA(VLOOKUP(T270&amp;F270,'By Class Overall'!A:G,7,FALSE),0)</f>
        <v>22</v>
      </c>
      <c r="X270" s="8" t="b">
        <f t="shared" si="4"/>
        <v>1</v>
      </c>
    </row>
    <row r="271" spans="1:24" x14ac:dyDescent="0.25">
      <c r="A271" s="10">
        <v>1</v>
      </c>
      <c r="B271" s="11" t="s">
        <v>12</v>
      </c>
      <c r="C271" t="s">
        <v>34</v>
      </c>
      <c r="D271" t="s">
        <v>34</v>
      </c>
      <c r="E271">
        <v>791</v>
      </c>
      <c r="F271" t="s">
        <v>194</v>
      </c>
      <c r="G271" t="s">
        <v>86</v>
      </c>
      <c r="H271"/>
      <c r="I271"/>
      <c r="J271" t="s">
        <v>34</v>
      </c>
      <c r="K271"/>
      <c r="L271" t="s">
        <v>186</v>
      </c>
      <c r="N271" t="s">
        <v>186</v>
      </c>
      <c r="O271">
        <v>0</v>
      </c>
      <c r="P271" t="s">
        <v>195</v>
      </c>
      <c r="Q271" t="s">
        <v>196</v>
      </c>
      <c r="R271"/>
      <c r="S271">
        <f>VLOOKUP(D271,'Points and Classes'!A:B,2,FALSE)</f>
        <v>0</v>
      </c>
      <c r="T271" s="8" t="str">
        <f>_xlfn.IFNA(VLOOKUP(G271,'Points and Classes'!D:E,2,FALSE),"")</f>
        <v>Novice GTO</v>
      </c>
      <c r="U271" s="8">
        <f>IF(T271="Sportsman",0,_xlfn.IFNA(VLOOKUP(D271,'Points and Classes'!A:B,2,FALSE),0))</f>
        <v>0</v>
      </c>
      <c r="V271" s="8">
        <f>_xlfn.IFNA(VLOOKUP(T271&amp;F271,'By Class Overall'!A:F,6,FALSE),0)</f>
        <v>0</v>
      </c>
      <c r="W271" s="8">
        <f>_xlfn.IFNA(VLOOKUP(T271&amp;F271,'By Class Overall'!A:G,7,FALSE),0)</f>
        <v>0</v>
      </c>
      <c r="X271" s="8" t="b">
        <f t="shared" si="4"/>
        <v>1</v>
      </c>
    </row>
    <row r="272" spans="1:24" x14ac:dyDescent="0.25">
      <c r="A272" s="10">
        <v>1</v>
      </c>
      <c r="B272" s="11" t="s">
        <v>12</v>
      </c>
      <c r="C272" t="s">
        <v>34</v>
      </c>
      <c r="D272" t="s">
        <v>34</v>
      </c>
      <c r="E272">
        <v>160</v>
      </c>
      <c r="F272" t="s">
        <v>197</v>
      </c>
      <c r="G272" t="s">
        <v>86</v>
      </c>
      <c r="H272"/>
      <c r="I272"/>
      <c r="J272" t="s">
        <v>34</v>
      </c>
      <c r="K272"/>
      <c r="L272" t="s">
        <v>186</v>
      </c>
      <c r="N272" t="s">
        <v>186</v>
      </c>
      <c r="O272">
        <v>0</v>
      </c>
      <c r="P272" t="s">
        <v>198</v>
      </c>
      <c r="Q272" t="s">
        <v>199</v>
      </c>
      <c r="R272"/>
      <c r="S272">
        <f>VLOOKUP(D272,'Points and Classes'!A:B,2,FALSE)</f>
        <v>0</v>
      </c>
      <c r="T272" s="8" t="str">
        <f>_xlfn.IFNA(VLOOKUP(G272,'Points and Classes'!D:E,2,FALSE),"")</f>
        <v>Novice GTO</v>
      </c>
      <c r="U272" s="8">
        <f>IF(T272="Sportsman",0,_xlfn.IFNA(VLOOKUP(D272,'Points and Classes'!A:B,2,FALSE),0))</f>
        <v>0</v>
      </c>
      <c r="V272" s="8">
        <f>_xlfn.IFNA(VLOOKUP(T272&amp;F272,'By Class Overall'!A:F,6,FALSE),0)</f>
        <v>0</v>
      </c>
      <c r="W272" s="8">
        <f>_xlfn.IFNA(VLOOKUP(T272&amp;F272,'By Class Overall'!A:G,7,FALSE),0)</f>
        <v>0</v>
      </c>
      <c r="X272" s="8" t="b">
        <f t="shared" si="4"/>
        <v>1</v>
      </c>
    </row>
    <row r="273" spans="1:24" x14ac:dyDescent="0.25">
      <c r="A273" s="10">
        <v>1</v>
      </c>
      <c r="B273" s="11" t="s">
        <v>12</v>
      </c>
      <c r="C273">
        <v>1</v>
      </c>
      <c r="D273">
        <v>1</v>
      </c>
      <c r="E273">
        <v>142</v>
      </c>
      <c r="F273" t="s">
        <v>284</v>
      </c>
      <c r="G273" t="s">
        <v>84</v>
      </c>
      <c r="H273">
        <v>7</v>
      </c>
      <c r="I273" s="12">
        <v>8.6224189814814809E-3</v>
      </c>
      <c r="J273"/>
      <c r="K273"/>
      <c r="L273">
        <v>67.653000000000006</v>
      </c>
      <c r="M273" s="12">
        <v>1.1930671296296296E-3</v>
      </c>
      <c r="N273">
        <v>69.847999999999999</v>
      </c>
      <c r="O273">
        <v>2</v>
      </c>
      <c r="P273" t="s">
        <v>14</v>
      </c>
      <c r="Q273" t="s">
        <v>201</v>
      </c>
      <c r="R273"/>
      <c r="S273">
        <f>VLOOKUP(D273,'Points and Classes'!A:B,2,FALSE)</f>
        <v>50</v>
      </c>
      <c r="T273" s="8" t="str">
        <f>_xlfn.IFNA(VLOOKUP(G273,'Points and Classes'!D:E,2,FALSE),"")</f>
        <v>Novice GTU</v>
      </c>
      <c r="U273" s="8">
        <f>IF(T273="Sportsman",0,_xlfn.IFNA(VLOOKUP(D273,'Points and Classes'!A:B,2,FALSE),0))</f>
        <v>50</v>
      </c>
      <c r="V273" s="8">
        <f>_xlfn.IFNA(VLOOKUP(T273&amp;F273,'By Class Overall'!A:F,6,FALSE),0)</f>
        <v>190</v>
      </c>
      <c r="W273" s="8">
        <f>_xlfn.IFNA(VLOOKUP(T273&amp;F273,'By Class Overall'!A:G,7,FALSE),0)</f>
        <v>2</v>
      </c>
      <c r="X273" s="8" t="b">
        <f t="shared" si="4"/>
        <v>1</v>
      </c>
    </row>
    <row r="274" spans="1:24" x14ac:dyDescent="0.25">
      <c r="A274" s="10">
        <v>1</v>
      </c>
      <c r="B274" s="11" t="s">
        <v>12</v>
      </c>
      <c r="C274">
        <v>2</v>
      </c>
      <c r="D274">
        <v>2</v>
      </c>
      <c r="E274">
        <v>805</v>
      </c>
      <c r="F274" t="s">
        <v>37</v>
      </c>
      <c r="G274" t="s">
        <v>84</v>
      </c>
      <c r="H274">
        <v>7</v>
      </c>
      <c r="I274" s="12">
        <v>8.7183101851851848E-3</v>
      </c>
      <c r="J274">
        <v>8.2850000000000001</v>
      </c>
      <c r="K274">
        <v>8.2850000000000001</v>
      </c>
      <c r="L274">
        <v>66.909000000000006</v>
      </c>
      <c r="M274" s="12">
        <v>1.2245601851851853E-3</v>
      </c>
      <c r="N274">
        <v>68.052000000000007</v>
      </c>
      <c r="O274">
        <v>2</v>
      </c>
      <c r="P274" t="s">
        <v>38</v>
      </c>
      <c r="Q274" t="s">
        <v>28</v>
      </c>
      <c r="R274"/>
      <c r="S274">
        <f>VLOOKUP(D274,'Points and Classes'!A:B,2,FALSE)</f>
        <v>40</v>
      </c>
      <c r="T274" s="8" t="str">
        <f>_xlfn.IFNA(VLOOKUP(G274,'Points and Classes'!D:E,2,FALSE),"")</f>
        <v>Novice GTU</v>
      </c>
      <c r="U274" s="8">
        <f>IF(T274="Sportsman",0,_xlfn.IFNA(VLOOKUP(D274,'Points and Classes'!A:B,2,FALSE),0))</f>
        <v>40</v>
      </c>
      <c r="V274" s="8">
        <f>_xlfn.IFNA(VLOOKUP(T274&amp;F274,'By Class Overall'!A:F,6,FALSE),0)</f>
        <v>196</v>
      </c>
      <c r="W274" s="8">
        <f>_xlfn.IFNA(VLOOKUP(T274&amp;F274,'By Class Overall'!A:G,7,FALSE),0)</f>
        <v>1</v>
      </c>
      <c r="X274" s="8" t="b">
        <f t="shared" si="4"/>
        <v>1</v>
      </c>
    </row>
    <row r="275" spans="1:24" x14ac:dyDescent="0.25">
      <c r="A275" s="10">
        <v>1</v>
      </c>
      <c r="B275" s="11" t="s">
        <v>12</v>
      </c>
      <c r="C275">
        <v>3</v>
      </c>
      <c r="D275">
        <v>3</v>
      </c>
      <c r="E275">
        <v>746</v>
      </c>
      <c r="F275" t="s">
        <v>21</v>
      </c>
      <c r="G275" t="s">
        <v>84</v>
      </c>
      <c r="H275">
        <v>7</v>
      </c>
      <c r="I275" s="12">
        <v>8.7228703703703704E-3</v>
      </c>
      <c r="J275">
        <v>8.6790000000000003</v>
      </c>
      <c r="K275">
        <v>0.39400000000000002</v>
      </c>
      <c r="L275">
        <v>66.873999999999995</v>
      </c>
      <c r="M275" s="12">
        <v>1.2099768518518521E-3</v>
      </c>
      <c r="N275">
        <v>68.872</v>
      </c>
      <c r="O275">
        <v>7</v>
      </c>
      <c r="P275" t="s">
        <v>202</v>
      </c>
      <c r="Q275" t="s">
        <v>23</v>
      </c>
      <c r="R275"/>
      <c r="S275">
        <f>VLOOKUP(D275,'Points and Classes'!A:B,2,FALSE)</f>
        <v>32</v>
      </c>
      <c r="T275" s="8" t="str">
        <f>_xlfn.IFNA(VLOOKUP(G275,'Points and Classes'!D:E,2,FALSE),"")</f>
        <v>Novice GTU</v>
      </c>
      <c r="U275" s="8">
        <f>IF(T275="Sportsman",0,_xlfn.IFNA(VLOOKUP(D275,'Points and Classes'!A:B,2,FALSE),0))</f>
        <v>32</v>
      </c>
      <c r="V275" s="8">
        <f>_xlfn.IFNA(VLOOKUP(T275&amp;F275,'By Class Overall'!A:F,6,FALSE),0)</f>
        <v>106</v>
      </c>
      <c r="W275" s="8">
        <f>_xlfn.IFNA(VLOOKUP(T275&amp;F275,'By Class Overall'!A:G,7,FALSE),0)</f>
        <v>4</v>
      </c>
      <c r="X275" s="8" t="b">
        <f t="shared" si="4"/>
        <v>1</v>
      </c>
    </row>
    <row r="276" spans="1:24" x14ac:dyDescent="0.25">
      <c r="A276" s="10">
        <v>1</v>
      </c>
      <c r="B276" s="11" t="s">
        <v>12</v>
      </c>
      <c r="C276">
        <v>4</v>
      </c>
      <c r="D276">
        <v>4</v>
      </c>
      <c r="E276">
        <v>131</v>
      </c>
      <c r="F276" t="s">
        <v>140</v>
      </c>
      <c r="G276" t="s">
        <v>84</v>
      </c>
      <c r="H276">
        <v>7</v>
      </c>
      <c r="I276" s="12">
        <v>8.7553009259259268E-3</v>
      </c>
      <c r="J276">
        <v>11.481</v>
      </c>
      <c r="K276">
        <v>2.802</v>
      </c>
      <c r="L276">
        <v>66.626000000000005</v>
      </c>
      <c r="M276" s="12">
        <v>1.2416550925925926E-3</v>
      </c>
      <c r="N276">
        <v>67.114999999999995</v>
      </c>
      <c r="O276">
        <v>4</v>
      </c>
      <c r="P276" t="s">
        <v>142</v>
      </c>
      <c r="Q276" t="s">
        <v>203</v>
      </c>
      <c r="R276"/>
      <c r="S276">
        <f>VLOOKUP(D276,'Points and Classes'!A:B,2,FALSE)</f>
        <v>26</v>
      </c>
      <c r="T276" s="8" t="str">
        <f>_xlfn.IFNA(VLOOKUP(G276,'Points and Classes'!D:E,2,FALSE),"")</f>
        <v>Novice GTU</v>
      </c>
      <c r="U276" s="8">
        <f>IF(T276="Sportsman",0,_xlfn.IFNA(VLOOKUP(D276,'Points and Classes'!A:B,2,FALSE),0))</f>
        <v>26</v>
      </c>
      <c r="V276" s="8">
        <f>_xlfn.IFNA(VLOOKUP(T276&amp;F276,'By Class Overall'!A:F,6,FALSE),0)</f>
        <v>106</v>
      </c>
      <c r="W276" s="8">
        <f>_xlfn.IFNA(VLOOKUP(T276&amp;F276,'By Class Overall'!A:G,7,FALSE),0)</f>
        <v>4</v>
      </c>
      <c r="X276" s="8" t="b">
        <f t="shared" si="4"/>
        <v>1</v>
      </c>
    </row>
    <row r="277" spans="1:24" x14ac:dyDescent="0.25">
      <c r="A277" s="10">
        <v>1</v>
      </c>
      <c r="B277" s="11" t="s">
        <v>12</v>
      </c>
      <c r="C277">
        <v>5</v>
      </c>
      <c r="D277">
        <v>5</v>
      </c>
      <c r="E277">
        <v>928</v>
      </c>
      <c r="F277" t="s">
        <v>158</v>
      </c>
      <c r="G277" t="s">
        <v>84</v>
      </c>
      <c r="H277">
        <v>7</v>
      </c>
      <c r="I277" s="12">
        <v>8.7746759259259254E-3</v>
      </c>
      <c r="J277">
        <v>13.154999999999999</v>
      </c>
      <c r="K277">
        <v>1.6739999999999999</v>
      </c>
      <c r="L277">
        <v>66.478999999999999</v>
      </c>
      <c r="M277" s="12">
        <v>1.2177893518518518E-3</v>
      </c>
      <c r="N277">
        <v>68.430000000000007</v>
      </c>
      <c r="O277">
        <v>7</v>
      </c>
      <c r="P277" t="s">
        <v>35</v>
      </c>
      <c r="Q277" t="s">
        <v>159</v>
      </c>
      <c r="R277"/>
      <c r="S277">
        <f>VLOOKUP(D277,'Points and Classes'!A:B,2,FALSE)</f>
        <v>22</v>
      </c>
      <c r="T277" s="8" t="str">
        <f>_xlfn.IFNA(VLOOKUP(G277,'Points and Classes'!D:E,2,FALSE),"")</f>
        <v>Novice GTU</v>
      </c>
      <c r="U277" s="8">
        <f>IF(T277="Sportsman",0,_xlfn.IFNA(VLOOKUP(D277,'Points and Classes'!A:B,2,FALSE),0))</f>
        <v>22</v>
      </c>
      <c r="V277" s="8">
        <f>_xlfn.IFNA(VLOOKUP(T277&amp;F277,'By Class Overall'!A:F,6,FALSE),0)</f>
        <v>130</v>
      </c>
      <c r="W277" s="8">
        <f>_xlfn.IFNA(VLOOKUP(T277&amp;F277,'By Class Overall'!A:G,7,FALSE),0)</f>
        <v>3</v>
      </c>
      <c r="X277" s="8" t="b">
        <f t="shared" si="4"/>
        <v>1</v>
      </c>
    </row>
    <row r="278" spans="1:24" x14ac:dyDescent="0.25">
      <c r="A278" s="10">
        <v>1</v>
      </c>
      <c r="B278" s="11" t="s">
        <v>12</v>
      </c>
      <c r="C278">
        <v>6</v>
      </c>
      <c r="D278">
        <v>6</v>
      </c>
      <c r="E278">
        <v>333</v>
      </c>
      <c r="F278" t="s">
        <v>188</v>
      </c>
      <c r="G278" t="s">
        <v>84</v>
      </c>
      <c r="H278">
        <v>7</v>
      </c>
      <c r="I278" s="12">
        <v>8.9901388888888895E-3</v>
      </c>
      <c r="J278">
        <v>31.771000000000001</v>
      </c>
      <c r="K278">
        <v>18.616</v>
      </c>
      <c r="L278">
        <v>64.885999999999996</v>
      </c>
      <c r="M278" s="12">
        <v>1.2514467592592592E-3</v>
      </c>
      <c r="N278">
        <v>66.59</v>
      </c>
      <c r="O278">
        <v>7</v>
      </c>
      <c r="P278" t="s">
        <v>14</v>
      </c>
      <c r="Q278" t="s">
        <v>58</v>
      </c>
      <c r="R278"/>
      <c r="S278">
        <f>VLOOKUP(D278,'Points and Classes'!A:B,2,FALSE)</f>
        <v>20</v>
      </c>
      <c r="T278" s="8" t="str">
        <f>_xlfn.IFNA(VLOOKUP(G278,'Points and Classes'!D:E,2,FALSE),"")</f>
        <v>Novice GTU</v>
      </c>
      <c r="U278" s="8">
        <f>IF(T278="Sportsman",0,_xlfn.IFNA(VLOOKUP(D278,'Points and Classes'!A:B,2,FALSE),0))</f>
        <v>20</v>
      </c>
      <c r="V278" s="8">
        <f>_xlfn.IFNA(VLOOKUP(T278&amp;F278,'By Class Overall'!A:F,6,FALSE),0)</f>
        <v>50</v>
      </c>
      <c r="W278" s="8">
        <f>_xlfn.IFNA(VLOOKUP(T278&amp;F278,'By Class Overall'!A:G,7,FALSE),0)</f>
        <v>11</v>
      </c>
      <c r="X278" s="8" t="b">
        <f t="shared" si="4"/>
        <v>1</v>
      </c>
    </row>
    <row r="279" spans="1:24" x14ac:dyDescent="0.25">
      <c r="A279" s="10">
        <v>1</v>
      </c>
      <c r="B279" s="11" t="s">
        <v>12</v>
      </c>
      <c r="C279">
        <v>7</v>
      </c>
      <c r="D279">
        <v>7</v>
      </c>
      <c r="E279">
        <v>238</v>
      </c>
      <c r="F279" t="s">
        <v>204</v>
      </c>
      <c r="G279" t="s">
        <v>84</v>
      </c>
      <c r="H279">
        <v>7</v>
      </c>
      <c r="I279" s="12">
        <v>8.9979050925925921E-3</v>
      </c>
      <c r="J279">
        <v>32.442</v>
      </c>
      <c r="K279">
        <v>0.67100000000000004</v>
      </c>
      <c r="L279">
        <v>64.83</v>
      </c>
      <c r="M279" s="12">
        <v>1.2559027777777779E-3</v>
      </c>
      <c r="N279">
        <v>66.352999999999994</v>
      </c>
      <c r="O279">
        <v>6</v>
      </c>
      <c r="P279" t="s">
        <v>14</v>
      </c>
      <c r="Q279" t="s">
        <v>154</v>
      </c>
      <c r="R279"/>
      <c r="S279">
        <f>VLOOKUP(D279,'Points and Classes'!A:B,2,FALSE)</f>
        <v>18</v>
      </c>
      <c r="T279" s="8" t="str">
        <f>_xlfn.IFNA(VLOOKUP(G279,'Points and Classes'!D:E,2,FALSE),"")</f>
        <v>Novice GTU</v>
      </c>
      <c r="U279" s="8">
        <f>IF(T279="Sportsman",0,_xlfn.IFNA(VLOOKUP(D279,'Points and Classes'!A:B,2,FALSE),0))</f>
        <v>18</v>
      </c>
      <c r="V279" s="8">
        <f>_xlfn.IFNA(VLOOKUP(T279&amp;F279,'By Class Overall'!A:F,6,FALSE),0)</f>
        <v>32</v>
      </c>
      <c r="W279" s="8">
        <f>_xlfn.IFNA(VLOOKUP(T279&amp;F279,'By Class Overall'!A:G,7,FALSE),0)</f>
        <v>14</v>
      </c>
      <c r="X279" s="8" t="b">
        <f t="shared" si="4"/>
        <v>1</v>
      </c>
    </row>
    <row r="280" spans="1:24" x14ac:dyDescent="0.25">
      <c r="A280" s="10">
        <v>1</v>
      </c>
      <c r="B280" s="11" t="s">
        <v>12</v>
      </c>
      <c r="C280">
        <v>8</v>
      </c>
      <c r="D280">
        <v>8</v>
      </c>
      <c r="E280">
        <v>116</v>
      </c>
      <c r="F280" t="s">
        <v>189</v>
      </c>
      <c r="G280" t="s">
        <v>84</v>
      </c>
      <c r="H280">
        <v>7</v>
      </c>
      <c r="I280" s="12">
        <v>9.0532754629629626E-3</v>
      </c>
      <c r="J280">
        <v>37.225999999999999</v>
      </c>
      <c r="K280">
        <v>4.7839999999999998</v>
      </c>
      <c r="L280">
        <v>64.433000000000007</v>
      </c>
      <c r="M280" s="12">
        <v>1.257951388888889E-3</v>
      </c>
      <c r="N280">
        <v>66.245000000000005</v>
      </c>
      <c r="O280">
        <v>2</v>
      </c>
      <c r="P280" t="s">
        <v>190</v>
      </c>
      <c r="Q280" t="s">
        <v>143</v>
      </c>
      <c r="R280"/>
      <c r="S280">
        <f>VLOOKUP(D280,'Points and Classes'!A:B,2,FALSE)</f>
        <v>16</v>
      </c>
      <c r="T280" s="8" t="str">
        <f>_xlfn.IFNA(VLOOKUP(G280,'Points and Classes'!D:E,2,FALSE),"")</f>
        <v>Novice GTU</v>
      </c>
      <c r="U280" s="8">
        <f>IF(T280="Sportsman",0,_xlfn.IFNA(VLOOKUP(D280,'Points and Classes'!A:B,2,FALSE),0))</f>
        <v>16</v>
      </c>
      <c r="V280" s="8">
        <f>_xlfn.IFNA(VLOOKUP(T280&amp;F280,'By Class Overall'!A:F,6,FALSE),0)</f>
        <v>72</v>
      </c>
      <c r="W280" s="8">
        <f>_xlfn.IFNA(VLOOKUP(T280&amp;F280,'By Class Overall'!A:G,7,FALSE),0)</f>
        <v>7</v>
      </c>
      <c r="X280" s="8" t="b">
        <f t="shared" si="4"/>
        <v>1</v>
      </c>
    </row>
    <row r="281" spans="1:24" x14ac:dyDescent="0.25">
      <c r="A281" s="10">
        <v>1</v>
      </c>
      <c r="B281" s="11" t="s">
        <v>12</v>
      </c>
      <c r="C281">
        <v>9</v>
      </c>
      <c r="D281">
        <v>9</v>
      </c>
      <c r="E281">
        <v>109</v>
      </c>
      <c r="F281" t="s">
        <v>116</v>
      </c>
      <c r="G281" t="s">
        <v>84</v>
      </c>
      <c r="H281">
        <v>7</v>
      </c>
      <c r="I281" s="12">
        <v>9.1313657407407402E-3</v>
      </c>
      <c r="J281">
        <v>43.972999999999999</v>
      </c>
      <c r="K281">
        <v>6.7469999999999999</v>
      </c>
      <c r="L281">
        <v>63.881999999999998</v>
      </c>
      <c r="M281" s="12">
        <v>1.2804398148148148E-3</v>
      </c>
      <c r="N281">
        <v>65.081999999999994</v>
      </c>
      <c r="O281">
        <v>7</v>
      </c>
      <c r="P281" t="s">
        <v>14</v>
      </c>
      <c r="Q281" t="s">
        <v>117</v>
      </c>
      <c r="R281"/>
      <c r="S281">
        <f>VLOOKUP(D281,'Points and Classes'!A:B,2,FALSE)</f>
        <v>14</v>
      </c>
      <c r="T281" s="8" t="str">
        <f>_xlfn.IFNA(VLOOKUP(G281,'Points and Classes'!D:E,2,FALSE),"")</f>
        <v>Novice GTU</v>
      </c>
      <c r="U281" s="8">
        <f>IF(T281="Sportsman",0,_xlfn.IFNA(VLOOKUP(D281,'Points and Classes'!A:B,2,FALSE),0))</f>
        <v>14</v>
      </c>
      <c r="V281" s="8">
        <f>_xlfn.IFNA(VLOOKUP(T281&amp;F281,'By Class Overall'!A:F,6,FALSE),0)</f>
        <v>63</v>
      </c>
      <c r="W281" s="8">
        <f>_xlfn.IFNA(VLOOKUP(T281&amp;F281,'By Class Overall'!A:G,7,FALSE),0)</f>
        <v>9</v>
      </c>
      <c r="X281" s="8" t="b">
        <f t="shared" si="4"/>
        <v>1</v>
      </c>
    </row>
    <row r="282" spans="1:24" x14ac:dyDescent="0.25">
      <c r="A282" s="10">
        <v>1</v>
      </c>
      <c r="B282" s="11" t="s">
        <v>12</v>
      </c>
      <c r="C282">
        <v>10</v>
      </c>
      <c r="D282">
        <v>10</v>
      </c>
      <c r="E282">
        <v>757</v>
      </c>
      <c r="F282" t="s">
        <v>205</v>
      </c>
      <c r="G282" t="s">
        <v>84</v>
      </c>
      <c r="H282">
        <v>7</v>
      </c>
      <c r="I282" s="12">
        <v>9.1333333333333318E-3</v>
      </c>
      <c r="J282">
        <v>44.143000000000001</v>
      </c>
      <c r="K282">
        <v>0.17</v>
      </c>
      <c r="L282">
        <v>63.869</v>
      </c>
      <c r="M282" s="12">
        <v>1.2833912037037037E-3</v>
      </c>
      <c r="N282">
        <v>64.932000000000002</v>
      </c>
      <c r="O282">
        <v>7</v>
      </c>
      <c r="P282" t="s">
        <v>18</v>
      </c>
      <c r="Q282" t="s">
        <v>206</v>
      </c>
      <c r="R282"/>
      <c r="S282">
        <f>VLOOKUP(D282,'Points and Classes'!A:B,2,FALSE)</f>
        <v>12</v>
      </c>
      <c r="T282" s="8" t="str">
        <f>_xlfn.IFNA(VLOOKUP(G282,'Points and Classes'!D:E,2,FALSE),"")</f>
        <v>Novice GTU</v>
      </c>
      <c r="U282" s="8">
        <f>IF(T282="Sportsman",0,_xlfn.IFNA(VLOOKUP(D282,'Points and Classes'!A:B,2,FALSE),0))</f>
        <v>12</v>
      </c>
      <c r="V282" s="8">
        <f>_xlfn.IFNA(VLOOKUP(T282&amp;F282,'By Class Overall'!A:F,6,FALSE),0)</f>
        <v>58</v>
      </c>
      <c r="W282" s="8">
        <f>_xlfn.IFNA(VLOOKUP(T282&amp;F282,'By Class Overall'!A:G,7,FALSE),0)</f>
        <v>10</v>
      </c>
      <c r="X282" s="8" t="b">
        <f t="shared" si="4"/>
        <v>1</v>
      </c>
    </row>
    <row r="283" spans="1:24" x14ac:dyDescent="0.25">
      <c r="A283" s="10">
        <v>1</v>
      </c>
      <c r="B283" s="11" t="s">
        <v>12</v>
      </c>
      <c r="C283">
        <v>11</v>
      </c>
      <c r="D283">
        <v>11</v>
      </c>
      <c r="E283">
        <v>442</v>
      </c>
      <c r="F283" t="s">
        <v>137</v>
      </c>
      <c r="G283" t="s">
        <v>84</v>
      </c>
      <c r="H283">
        <v>7</v>
      </c>
      <c r="I283" s="12">
        <v>9.3648842592592586E-3</v>
      </c>
      <c r="J283" s="12">
        <v>7.4246527777777776E-4</v>
      </c>
      <c r="K283">
        <v>20.006</v>
      </c>
      <c r="L283">
        <v>62.289000000000001</v>
      </c>
      <c r="M283" s="12">
        <v>1.3199074074074074E-3</v>
      </c>
      <c r="N283">
        <v>63.136000000000003</v>
      </c>
      <c r="O283">
        <v>6</v>
      </c>
      <c r="P283" t="s">
        <v>14</v>
      </c>
      <c r="Q283" t="s">
        <v>47</v>
      </c>
      <c r="R283"/>
      <c r="S283">
        <f>VLOOKUP(D283,'Points and Classes'!A:B,2,FALSE)</f>
        <v>10</v>
      </c>
      <c r="T283" s="8" t="str">
        <f>_xlfn.IFNA(VLOOKUP(G283,'Points and Classes'!D:E,2,FALSE),"")</f>
        <v>Novice GTU</v>
      </c>
      <c r="U283" s="8">
        <f>IF(T283="Sportsman",0,_xlfn.IFNA(VLOOKUP(D283,'Points and Classes'!A:B,2,FALSE),0))</f>
        <v>10</v>
      </c>
      <c r="V283" s="8">
        <f>_xlfn.IFNA(VLOOKUP(T283&amp;F283,'By Class Overall'!A:F,6,FALSE),0)</f>
        <v>64</v>
      </c>
      <c r="W283" s="8">
        <f>_xlfn.IFNA(VLOOKUP(T283&amp;F283,'By Class Overall'!A:G,7,FALSE),0)</f>
        <v>8</v>
      </c>
      <c r="X283" s="8" t="b">
        <f t="shared" si="4"/>
        <v>1</v>
      </c>
    </row>
    <row r="284" spans="1:24" x14ac:dyDescent="0.25">
      <c r="A284" s="10">
        <v>1</v>
      </c>
      <c r="B284" s="11" t="s">
        <v>12</v>
      </c>
      <c r="C284">
        <v>13</v>
      </c>
      <c r="D284">
        <v>12</v>
      </c>
      <c r="E284">
        <v>327</v>
      </c>
      <c r="F284" t="s">
        <v>176</v>
      </c>
      <c r="G284" t="s">
        <v>84</v>
      </c>
      <c r="H284">
        <v>7</v>
      </c>
      <c r="I284" s="12">
        <v>9.7379282407407414E-3</v>
      </c>
      <c r="J284" s="12">
        <v>1.1155092592592592E-3</v>
      </c>
      <c r="K284">
        <v>31.648</v>
      </c>
      <c r="L284">
        <v>59.902999999999999</v>
      </c>
      <c r="M284" s="12">
        <v>1.3266087962962962E-3</v>
      </c>
      <c r="N284">
        <v>62.817</v>
      </c>
      <c r="O284">
        <v>3</v>
      </c>
      <c r="P284" t="s">
        <v>14</v>
      </c>
      <c r="Q284" t="s">
        <v>177</v>
      </c>
      <c r="R284"/>
      <c r="S284">
        <f>VLOOKUP(D284,'Points and Classes'!A:B,2,FALSE)</f>
        <v>9</v>
      </c>
      <c r="T284" s="8" t="str">
        <f>_xlfn.IFNA(VLOOKUP(G284,'Points and Classes'!D:E,2,FALSE),"")</f>
        <v>Novice GTU</v>
      </c>
      <c r="U284" s="8">
        <f>IF(T284="Sportsman",0,_xlfn.IFNA(VLOOKUP(D284,'Points and Classes'!A:B,2,FALSE),0))</f>
        <v>9</v>
      </c>
      <c r="V284" s="8">
        <f>_xlfn.IFNA(VLOOKUP(T284&amp;F284,'By Class Overall'!A:F,6,FALSE),0)</f>
        <v>42</v>
      </c>
      <c r="W284" s="8">
        <f>_xlfn.IFNA(VLOOKUP(T284&amp;F284,'By Class Overall'!A:G,7,FALSE),0)</f>
        <v>12</v>
      </c>
      <c r="X284" s="8" t="b">
        <f t="shared" si="4"/>
        <v>1</v>
      </c>
    </row>
    <row r="285" spans="1:24" x14ac:dyDescent="0.25">
      <c r="A285" s="10">
        <v>1</v>
      </c>
      <c r="B285" s="11" t="s">
        <v>12</v>
      </c>
      <c r="C285">
        <v>18</v>
      </c>
      <c r="D285">
        <v>13</v>
      </c>
      <c r="E285">
        <v>250</v>
      </c>
      <c r="F285" t="s">
        <v>187</v>
      </c>
      <c r="G285" t="s">
        <v>84</v>
      </c>
      <c r="H285">
        <v>6</v>
      </c>
      <c r="I285" s="12">
        <v>8.1513078703703695E-3</v>
      </c>
      <c r="J285" t="s">
        <v>52</v>
      </c>
      <c r="K285" t="s">
        <v>52</v>
      </c>
      <c r="L285">
        <v>61.34</v>
      </c>
      <c r="M285" s="12">
        <v>1.2537731481481482E-3</v>
      </c>
      <c r="N285">
        <v>66.465999999999994</v>
      </c>
      <c r="O285">
        <v>2</v>
      </c>
      <c r="P285" t="s">
        <v>131</v>
      </c>
      <c r="Q285" t="s">
        <v>177</v>
      </c>
      <c r="R285"/>
      <c r="S285">
        <f>VLOOKUP(D285,'Points and Classes'!A:B,2,FALSE)</f>
        <v>8</v>
      </c>
      <c r="T285" s="8" t="str">
        <f>_xlfn.IFNA(VLOOKUP(G285,'Points and Classes'!D:E,2,FALSE),"")</f>
        <v>Novice GTU</v>
      </c>
      <c r="U285" s="8">
        <f>IF(T285="Sportsman",0,_xlfn.IFNA(VLOOKUP(D285,'Points and Classes'!A:B,2,FALSE),0))</f>
        <v>8</v>
      </c>
      <c r="V285" s="8">
        <f>_xlfn.IFNA(VLOOKUP(T285&amp;F285,'By Class Overall'!A:F,6,FALSE),0)</f>
        <v>96</v>
      </c>
      <c r="W285" s="8">
        <f>_xlfn.IFNA(VLOOKUP(T285&amp;F285,'By Class Overall'!A:G,7,FALSE),0)</f>
        <v>6</v>
      </c>
      <c r="X285" s="8" t="b">
        <f t="shared" si="4"/>
        <v>1</v>
      </c>
    </row>
    <row r="286" spans="1:24" x14ac:dyDescent="0.25">
      <c r="A286" s="10">
        <v>1</v>
      </c>
      <c r="B286" s="11" t="s">
        <v>12</v>
      </c>
      <c r="C286">
        <v>19</v>
      </c>
      <c r="D286">
        <v>14</v>
      </c>
      <c r="E286">
        <v>160</v>
      </c>
      <c r="F286" t="s">
        <v>197</v>
      </c>
      <c r="G286" t="s">
        <v>84</v>
      </c>
      <c r="H286">
        <v>6</v>
      </c>
      <c r="I286" s="12">
        <v>8.729085648148149E-3</v>
      </c>
      <c r="J286" t="s">
        <v>52</v>
      </c>
      <c r="K286">
        <v>49.92</v>
      </c>
      <c r="L286">
        <v>57.28</v>
      </c>
      <c r="M286" s="12">
        <v>1.422650462962963E-3</v>
      </c>
      <c r="N286">
        <v>58.576000000000001</v>
      </c>
      <c r="O286">
        <v>5</v>
      </c>
      <c r="P286" t="s">
        <v>198</v>
      </c>
      <c r="Q286" t="s">
        <v>199</v>
      </c>
      <c r="R286"/>
      <c r="S286">
        <f>VLOOKUP(D286,'Points and Classes'!A:B,2,FALSE)</f>
        <v>7</v>
      </c>
      <c r="T286" s="8" t="str">
        <f>_xlfn.IFNA(VLOOKUP(G286,'Points and Classes'!D:E,2,FALSE),"")</f>
        <v>Novice GTU</v>
      </c>
      <c r="U286" s="8">
        <f>IF(T286="Sportsman",0,_xlfn.IFNA(VLOOKUP(D286,'Points and Classes'!A:B,2,FALSE),0))</f>
        <v>7</v>
      </c>
      <c r="V286" s="8">
        <f>_xlfn.IFNA(VLOOKUP(T286&amp;F286,'By Class Overall'!A:F,6,FALSE),0)</f>
        <v>24</v>
      </c>
      <c r="W286" s="8">
        <f>_xlfn.IFNA(VLOOKUP(T286&amp;F286,'By Class Overall'!A:G,7,FALSE),0)</f>
        <v>16</v>
      </c>
      <c r="X286" s="8" t="b">
        <f t="shared" si="4"/>
        <v>1</v>
      </c>
    </row>
    <row r="287" spans="1:24" x14ac:dyDescent="0.25">
      <c r="A287" s="10">
        <v>1</v>
      </c>
      <c r="B287" s="11" t="s">
        <v>12</v>
      </c>
      <c r="C287" t="s">
        <v>34</v>
      </c>
      <c r="D287" t="s">
        <v>34</v>
      </c>
      <c r="E287">
        <v>187</v>
      </c>
      <c r="F287" t="s">
        <v>178</v>
      </c>
      <c r="G287" t="s">
        <v>84</v>
      </c>
      <c r="H287"/>
      <c r="I287"/>
      <c r="J287" t="s">
        <v>34</v>
      </c>
      <c r="K287"/>
      <c r="L287" t="s">
        <v>186</v>
      </c>
      <c r="N287" t="s">
        <v>186</v>
      </c>
      <c r="O287">
        <v>0</v>
      </c>
      <c r="P287" t="s">
        <v>35</v>
      </c>
      <c r="Q287" t="s">
        <v>179</v>
      </c>
      <c r="R287"/>
      <c r="S287">
        <f>VLOOKUP(D287,'Points and Classes'!A:B,2,FALSE)</f>
        <v>0</v>
      </c>
      <c r="T287" s="8" t="str">
        <f>_xlfn.IFNA(VLOOKUP(G287,'Points and Classes'!D:E,2,FALSE),"")</f>
        <v>Novice GTU</v>
      </c>
      <c r="U287" s="8">
        <f>IF(T287="Sportsman",0,_xlfn.IFNA(VLOOKUP(D287,'Points and Classes'!A:B,2,FALSE),0))</f>
        <v>0</v>
      </c>
      <c r="V287" s="8">
        <f>_xlfn.IFNA(VLOOKUP(T287&amp;F287,'By Class Overall'!A:F,6,FALSE),0)</f>
        <v>10</v>
      </c>
      <c r="W287" s="8">
        <f>_xlfn.IFNA(VLOOKUP(T287&amp;F287,'By Class Overall'!A:G,7,FALSE),0)</f>
        <v>21</v>
      </c>
      <c r="X287" s="8" t="b">
        <f t="shared" si="4"/>
        <v>1</v>
      </c>
    </row>
    <row r="288" spans="1:24" x14ac:dyDescent="0.25">
      <c r="A288" s="10">
        <v>1</v>
      </c>
      <c r="B288" s="11" t="s">
        <v>12</v>
      </c>
      <c r="C288" t="s">
        <v>34</v>
      </c>
      <c r="D288" t="s">
        <v>34</v>
      </c>
      <c r="E288">
        <v>163</v>
      </c>
      <c r="F288" t="s">
        <v>191</v>
      </c>
      <c r="G288" t="s">
        <v>84</v>
      </c>
      <c r="H288"/>
      <c r="I288"/>
      <c r="J288" t="s">
        <v>34</v>
      </c>
      <c r="K288"/>
      <c r="L288" t="s">
        <v>186</v>
      </c>
      <c r="N288" t="s">
        <v>186</v>
      </c>
      <c r="O288">
        <v>0</v>
      </c>
      <c r="P288" t="s">
        <v>192</v>
      </c>
      <c r="Q288" t="s">
        <v>193</v>
      </c>
      <c r="R288"/>
      <c r="S288">
        <f>VLOOKUP(D288,'Points and Classes'!A:B,2,FALSE)</f>
        <v>0</v>
      </c>
      <c r="T288" s="8" t="str">
        <f>_xlfn.IFNA(VLOOKUP(G288,'Points and Classes'!D:E,2,FALSE),"")</f>
        <v>Novice GTU</v>
      </c>
      <c r="U288" s="8">
        <f>IF(T288="Sportsman",0,_xlfn.IFNA(VLOOKUP(D288,'Points and Classes'!A:B,2,FALSE),0))</f>
        <v>0</v>
      </c>
      <c r="V288" s="8">
        <f>_xlfn.IFNA(VLOOKUP(T288&amp;F288,'By Class Overall'!A:F,6,FALSE),0)</f>
        <v>39</v>
      </c>
      <c r="W288" s="8">
        <f>_xlfn.IFNA(VLOOKUP(T288&amp;F288,'By Class Overall'!A:G,7,FALSE),0)</f>
        <v>13</v>
      </c>
      <c r="X288" s="8" t="b">
        <f t="shared" si="4"/>
        <v>1</v>
      </c>
    </row>
    <row r="289" spans="1:24" x14ac:dyDescent="0.25">
      <c r="A289" s="10">
        <v>1</v>
      </c>
      <c r="B289" s="11" t="s">
        <v>12</v>
      </c>
      <c r="C289" t="s">
        <v>34</v>
      </c>
      <c r="D289" t="s">
        <v>34</v>
      </c>
      <c r="E289">
        <v>791</v>
      </c>
      <c r="F289" t="s">
        <v>194</v>
      </c>
      <c r="G289" t="s">
        <v>84</v>
      </c>
      <c r="H289"/>
      <c r="I289"/>
      <c r="J289" t="s">
        <v>34</v>
      </c>
      <c r="K289"/>
      <c r="L289" t="s">
        <v>186</v>
      </c>
      <c r="N289" t="s">
        <v>186</v>
      </c>
      <c r="O289">
        <v>0</v>
      </c>
      <c r="P289" t="s">
        <v>195</v>
      </c>
      <c r="Q289" t="s">
        <v>196</v>
      </c>
      <c r="R289"/>
      <c r="S289">
        <f>VLOOKUP(D289,'Points and Classes'!A:B,2,FALSE)</f>
        <v>0</v>
      </c>
      <c r="T289" s="8" t="str">
        <f>_xlfn.IFNA(VLOOKUP(G289,'Points and Classes'!D:E,2,FALSE),"")</f>
        <v>Novice GTU</v>
      </c>
      <c r="U289" s="8">
        <f>IF(T289="Sportsman",0,_xlfn.IFNA(VLOOKUP(D289,'Points and Classes'!A:B,2,FALSE),0))</f>
        <v>0</v>
      </c>
      <c r="V289" s="8">
        <f>_xlfn.IFNA(VLOOKUP(T289&amp;F289,'By Class Overall'!A:F,6,FALSE),0)</f>
        <v>8</v>
      </c>
      <c r="W289" s="8">
        <f>_xlfn.IFNA(VLOOKUP(T289&amp;F289,'By Class Overall'!A:G,7,FALSE),0)</f>
        <v>26</v>
      </c>
      <c r="X289" s="8" t="b">
        <f t="shared" si="4"/>
        <v>1</v>
      </c>
    </row>
    <row r="290" spans="1:24" x14ac:dyDescent="0.25">
      <c r="A290" s="10">
        <v>1</v>
      </c>
      <c r="B290" s="11" t="s">
        <v>12</v>
      </c>
      <c r="C290">
        <v>1</v>
      </c>
      <c r="D290">
        <v>1</v>
      </c>
      <c r="E290">
        <v>521</v>
      </c>
      <c r="F290" t="s">
        <v>234</v>
      </c>
      <c r="G290" t="s">
        <v>145</v>
      </c>
      <c r="H290">
        <v>7</v>
      </c>
      <c r="I290" s="12">
        <v>7.9364236111111111E-3</v>
      </c>
      <c r="J290"/>
      <c r="K290"/>
      <c r="L290">
        <v>73.501000000000005</v>
      </c>
      <c r="M290" s="12">
        <v>1.1126736111111109E-3</v>
      </c>
      <c r="N290">
        <v>74.894999999999996</v>
      </c>
      <c r="O290">
        <v>2</v>
      </c>
      <c r="P290" t="s">
        <v>235</v>
      </c>
      <c r="Q290" t="s">
        <v>236</v>
      </c>
      <c r="R290"/>
      <c r="S290">
        <f>VLOOKUP(D290,'Points and Classes'!A:B,2,FALSE)</f>
        <v>50</v>
      </c>
      <c r="T290" s="8" t="str">
        <f>_xlfn.IFNA(VLOOKUP(G290,'Points and Classes'!D:E,2,FALSE),"")</f>
        <v>Open Superbike</v>
      </c>
      <c r="U290" s="8">
        <f>IF(T290="Sportsman",0,_xlfn.IFNA(VLOOKUP(D290,'Points and Classes'!A:B,2,FALSE),0))</f>
        <v>50</v>
      </c>
      <c r="V290" s="8">
        <f>_xlfn.IFNA(VLOOKUP(T290&amp;F290,'By Class Overall'!A:F,6,FALSE),0)</f>
        <v>130</v>
      </c>
      <c r="W290" s="8">
        <f>_xlfn.IFNA(VLOOKUP(T290&amp;F290,'By Class Overall'!A:G,7,FALSE),0)</f>
        <v>3</v>
      </c>
      <c r="X290" s="8" t="b">
        <f t="shared" si="4"/>
        <v>1</v>
      </c>
    </row>
    <row r="291" spans="1:24" x14ac:dyDescent="0.25">
      <c r="A291" s="10">
        <v>1</v>
      </c>
      <c r="B291" s="11" t="s">
        <v>12</v>
      </c>
      <c r="C291">
        <v>2</v>
      </c>
      <c r="D291">
        <v>2</v>
      </c>
      <c r="E291">
        <v>53</v>
      </c>
      <c r="F291" t="s">
        <v>53</v>
      </c>
      <c r="G291" t="s">
        <v>145</v>
      </c>
      <c r="H291">
        <v>7</v>
      </c>
      <c r="I291" s="12">
        <v>7.9665624999999997E-3</v>
      </c>
      <c r="J291">
        <v>2.6040000000000001</v>
      </c>
      <c r="K291">
        <v>2.6040000000000001</v>
      </c>
      <c r="L291">
        <v>73.222999999999999</v>
      </c>
      <c r="M291" s="12">
        <v>1.1277314814814815E-3</v>
      </c>
      <c r="N291">
        <v>73.894999999999996</v>
      </c>
      <c r="O291">
        <v>5</v>
      </c>
      <c r="P291" t="s">
        <v>16</v>
      </c>
      <c r="Q291" t="s">
        <v>54</v>
      </c>
      <c r="R291"/>
      <c r="S291">
        <f>VLOOKUP(D291,'Points and Classes'!A:B,2,FALSE)</f>
        <v>40</v>
      </c>
      <c r="T291" s="8" t="str">
        <f>_xlfn.IFNA(VLOOKUP(G291,'Points and Classes'!D:E,2,FALSE),"")</f>
        <v>Open Superbike</v>
      </c>
      <c r="U291" s="8">
        <f>IF(T291="Sportsman",0,_xlfn.IFNA(VLOOKUP(D291,'Points and Classes'!A:B,2,FALSE),0))</f>
        <v>40</v>
      </c>
      <c r="V291" s="8">
        <f>_xlfn.IFNA(VLOOKUP(T291&amp;F291,'By Class Overall'!A:F,6,FALSE),0)</f>
        <v>160</v>
      </c>
      <c r="W291" s="8">
        <f>_xlfn.IFNA(VLOOKUP(T291&amp;F291,'By Class Overall'!A:G,7,FALSE),0)</f>
        <v>2</v>
      </c>
      <c r="X291" s="8" t="b">
        <f t="shared" si="4"/>
        <v>1</v>
      </c>
    </row>
    <row r="292" spans="1:24" x14ac:dyDescent="0.25">
      <c r="A292" s="10">
        <v>1</v>
      </c>
      <c r="B292" s="11" t="s">
        <v>12</v>
      </c>
      <c r="C292">
        <v>3</v>
      </c>
      <c r="D292">
        <v>3</v>
      </c>
      <c r="E292">
        <v>10</v>
      </c>
      <c r="F292" t="s">
        <v>41</v>
      </c>
      <c r="G292" t="s">
        <v>145</v>
      </c>
      <c r="H292">
        <v>7</v>
      </c>
      <c r="I292" s="12">
        <v>7.99326388888889E-3</v>
      </c>
      <c r="J292">
        <v>4.9109999999999996</v>
      </c>
      <c r="K292">
        <v>2.3069999999999999</v>
      </c>
      <c r="L292">
        <v>72.977999999999994</v>
      </c>
      <c r="M292" s="12">
        <v>1.1354282407407407E-3</v>
      </c>
      <c r="N292">
        <v>73.394000000000005</v>
      </c>
      <c r="O292">
        <v>3</v>
      </c>
      <c r="P292" t="s">
        <v>27</v>
      </c>
      <c r="Q292" t="s">
        <v>42</v>
      </c>
      <c r="R292"/>
      <c r="S292">
        <f>VLOOKUP(D292,'Points and Classes'!A:B,2,FALSE)</f>
        <v>32</v>
      </c>
      <c r="T292" s="8" t="str">
        <f>_xlfn.IFNA(VLOOKUP(G292,'Points and Classes'!D:E,2,FALSE),"")</f>
        <v>Open Superbike</v>
      </c>
      <c r="U292" s="8">
        <f>IF(T292="Sportsman",0,_xlfn.IFNA(VLOOKUP(D292,'Points and Classes'!A:B,2,FALSE),0))</f>
        <v>32</v>
      </c>
      <c r="V292" s="8">
        <f>_xlfn.IFNA(VLOOKUP(T292&amp;F292,'By Class Overall'!A:F,6,FALSE),0)</f>
        <v>66</v>
      </c>
      <c r="W292" s="8">
        <f>_xlfn.IFNA(VLOOKUP(T292&amp;F292,'By Class Overall'!A:G,7,FALSE),0)</f>
        <v>9</v>
      </c>
      <c r="X292" s="8" t="b">
        <f t="shared" si="4"/>
        <v>1</v>
      </c>
    </row>
    <row r="293" spans="1:24" x14ac:dyDescent="0.25">
      <c r="A293" s="10">
        <v>1</v>
      </c>
      <c r="B293" s="11" t="s">
        <v>12</v>
      </c>
      <c r="C293">
        <v>4</v>
      </c>
      <c r="D293">
        <v>4</v>
      </c>
      <c r="E293">
        <v>527</v>
      </c>
      <c r="F293" t="s">
        <v>40</v>
      </c>
      <c r="G293" t="s">
        <v>145</v>
      </c>
      <c r="H293">
        <v>7</v>
      </c>
      <c r="I293" s="12">
        <v>8.1250925925925917E-3</v>
      </c>
      <c r="J293">
        <v>16.300999999999998</v>
      </c>
      <c r="K293">
        <v>11.39</v>
      </c>
      <c r="L293">
        <v>71.793999999999997</v>
      </c>
      <c r="M293" s="12">
        <v>1.1458796296296295E-3</v>
      </c>
      <c r="N293">
        <v>72.724000000000004</v>
      </c>
      <c r="O293">
        <v>7</v>
      </c>
      <c r="P293" t="s">
        <v>233</v>
      </c>
      <c r="Q293" t="s">
        <v>47</v>
      </c>
      <c r="R293"/>
      <c r="S293">
        <f>VLOOKUP(D293,'Points and Classes'!A:B,2,FALSE)</f>
        <v>26</v>
      </c>
      <c r="T293" s="8" t="str">
        <f>_xlfn.IFNA(VLOOKUP(G293,'Points and Classes'!D:E,2,FALSE),"")</f>
        <v>Open Superbike</v>
      </c>
      <c r="U293" s="8">
        <f>IF(T293="Sportsman",0,_xlfn.IFNA(VLOOKUP(D293,'Points and Classes'!A:B,2,FALSE),0))</f>
        <v>26</v>
      </c>
      <c r="V293" s="8">
        <f>_xlfn.IFNA(VLOOKUP(T293&amp;F293,'By Class Overall'!A:F,6,FALSE),0)</f>
        <v>226</v>
      </c>
      <c r="W293" s="8">
        <f>_xlfn.IFNA(VLOOKUP(T293&amp;F293,'By Class Overall'!A:G,7,FALSE),0)</f>
        <v>1</v>
      </c>
      <c r="X293" s="8" t="b">
        <f t="shared" si="4"/>
        <v>1</v>
      </c>
    </row>
    <row r="294" spans="1:24" x14ac:dyDescent="0.25">
      <c r="A294" s="10">
        <v>1</v>
      </c>
      <c r="B294" s="11" t="s">
        <v>12</v>
      </c>
      <c r="C294">
        <v>5</v>
      </c>
      <c r="D294">
        <v>5</v>
      </c>
      <c r="E294">
        <v>951</v>
      </c>
      <c r="F294" t="s">
        <v>239</v>
      </c>
      <c r="G294" t="s">
        <v>145</v>
      </c>
      <c r="H294">
        <v>7</v>
      </c>
      <c r="I294" s="12">
        <v>8.1323842592592593E-3</v>
      </c>
      <c r="J294">
        <v>16.931000000000001</v>
      </c>
      <c r="K294">
        <v>0.63</v>
      </c>
      <c r="L294">
        <v>71.73</v>
      </c>
      <c r="M294" s="12">
        <v>1.1435300925925925E-3</v>
      </c>
      <c r="N294">
        <v>72.873999999999995</v>
      </c>
      <c r="O294">
        <v>7</v>
      </c>
      <c r="P294" t="s">
        <v>122</v>
      </c>
      <c r="Q294" t="s">
        <v>242</v>
      </c>
      <c r="R294"/>
      <c r="S294">
        <f>VLOOKUP(D294,'Points and Classes'!A:B,2,FALSE)</f>
        <v>22</v>
      </c>
      <c r="T294" s="8" t="str">
        <f>_xlfn.IFNA(VLOOKUP(G294,'Points and Classes'!D:E,2,FALSE),"")</f>
        <v>Open Superbike</v>
      </c>
      <c r="U294" s="8">
        <f>IF(T294="Sportsman",0,_xlfn.IFNA(VLOOKUP(D294,'Points and Classes'!A:B,2,FALSE),0))</f>
        <v>22</v>
      </c>
      <c r="V294" s="8">
        <f>_xlfn.IFNA(VLOOKUP(T294&amp;F294,'By Class Overall'!A:F,6,FALSE),0)</f>
        <v>44</v>
      </c>
      <c r="W294" s="8">
        <f>_xlfn.IFNA(VLOOKUP(T294&amp;F294,'By Class Overall'!A:G,7,FALSE),0)</f>
        <v>12</v>
      </c>
      <c r="X294" s="8" t="b">
        <f t="shared" si="4"/>
        <v>1</v>
      </c>
    </row>
    <row r="295" spans="1:24" x14ac:dyDescent="0.25">
      <c r="A295" s="10">
        <v>1</v>
      </c>
      <c r="B295" s="11" t="s">
        <v>12</v>
      </c>
      <c r="C295">
        <v>6</v>
      </c>
      <c r="D295">
        <v>6</v>
      </c>
      <c r="E295">
        <v>140</v>
      </c>
      <c r="F295" t="s">
        <v>229</v>
      </c>
      <c r="G295" t="s">
        <v>145</v>
      </c>
      <c r="H295">
        <v>7</v>
      </c>
      <c r="I295" s="12">
        <v>8.2598032407407412E-3</v>
      </c>
      <c r="J295">
        <v>27.94</v>
      </c>
      <c r="K295">
        <v>11.009</v>
      </c>
      <c r="L295">
        <v>70.623000000000005</v>
      </c>
      <c r="M295" s="12">
        <v>1.1587847222222223E-3</v>
      </c>
      <c r="N295">
        <v>71.914000000000001</v>
      </c>
      <c r="O295">
        <v>2</v>
      </c>
      <c r="P295" t="s">
        <v>25</v>
      </c>
      <c r="Q295" t="s">
        <v>230</v>
      </c>
      <c r="R295"/>
      <c r="S295">
        <f>VLOOKUP(D295,'Points and Classes'!A:B,2,FALSE)</f>
        <v>20</v>
      </c>
      <c r="T295" s="8" t="str">
        <f>_xlfn.IFNA(VLOOKUP(G295,'Points and Classes'!D:E,2,FALSE),"")</f>
        <v>Open Superbike</v>
      </c>
      <c r="U295" s="8">
        <f>IF(T295="Sportsman",0,_xlfn.IFNA(VLOOKUP(D295,'Points and Classes'!A:B,2,FALSE),0))</f>
        <v>20</v>
      </c>
      <c r="V295" s="8">
        <f>_xlfn.IFNA(VLOOKUP(T295&amp;F295,'By Class Overall'!A:F,6,FALSE),0)</f>
        <v>38</v>
      </c>
      <c r="W295" s="8">
        <f>_xlfn.IFNA(VLOOKUP(T295&amp;F295,'By Class Overall'!A:G,7,FALSE),0)</f>
        <v>13</v>
      </c>
      <c r="X295" s="8" t="b">
        <f t="shared" si="4"/>
        <v>1</v>
      </c>
    </row>
    <row r="296" spans="1:24" x14ac:dyDescent="0.25">
      <c r="A296" s="10">
        <v>1</v>
      </c>
      <c r="B296" s="11" t="s">
        <v>12</v>
      </c>
      <c r="C296">
        <v>7</v>
      </c>
      <c r="D296">
        <v>7</v>
      </c>
      <c r="E296">
        <v>693</v>
      </c>
      <c r="F296" t="s">
        <v>217</v>
      </c>
      <c r="G296" t="s">
        <v>145</v>
      </c>
      <c r="H296">
        <v>7</v>
      </c>
      <c r="I296" s="12">
        <v>8.2668749999999999E-3</v>
      </c>
      <c r="J296">
        <v>28.550999999999998</v>
      </c>
      <c r="K296">
        <v>0.61099999999999999</v>
      </c>
      <c r="L296">
        <v>70.563000000000002</v>
      </c>
      <c r="M296" s="12">
        <v>1.153888888888889E-3</v>
      </c>
      <c r="N296">
        <v>72.22</v>
      </c>
      <c r="O296">
        <v>4</v>
      </c>
      <c r="P296" t="s">
        <v>238</v>
      </c>
      <c r="Q296" t="s">
        <v>218</v>
      </c>
      <c r="R296"/>
      <c r="S296">
        <f>VLOOKUP(D296,'Points and Classes'!A:B,2,FALSE)</f>
        <v>18</v>
      </c>
      <c r="T296" s="8" t="str">
        <f>_xlfn.IFNA(VLOOKUP(G296,'Points and Classes'!D:E,2,FALSE),"")</f>
        <v>Open Superbike</v>
      </c>
      <c r="U296" s="8">
        <f>IF(T296="Sportsman",0,_xlfn.IFNA(VLOOKUP(D296,'Points and Classes'!A:B,2,FALSE),0))</f>
        <v>18</v>
      </c>
      <c r="V296" s="8">
        <f>_xlfn.IFNA(VLOOKUP(T296&amp;F296,'By Class Overall'!A:F,6,FALSE),0)</f>
        <v>18</v>
      </c>
      <c r="W296" s="8">
        <f>_xlfn.IFNA(VLOOKUP(T296&amp;F296,'By Class Overall'!A:G,7,FALSE),0)</f>
        <v>15</v>
      </c>
      <c r="X296" s="8" t="b">
        <f t="shared" si="4"/>
        <v>1</v>
      </c>
    </row>
    <row r="297" spans="1:24" x14ac:dyDescent="0.25">
      <c r="A297" s="10">
        <v>1</v>
      </c>
      <c r="B297" s="11" t="s">
        <v>12</v>
      </c>
      <c r="C297">
        <v>8</v>
      </c>
      <c r="D297">
        <v>8</v>
      </c>
      <c r="E297">
        <v>101</v>
      </c>
      <c r="F297" t="s">
        <v>56</v>
      </c>
      <c r="G297" t="s">
        <v>145</v>
      </c>
      <c r="H297">
        <v>7</v>
      </c>
      <c r="I297" s="12">
        <v>8.3423958333333336E-3</v>
      </c>
      <c r="J297">
        <v>35.076000000000001</v>
      </c>
      <c r="K297">
        <v>6.5250000000000004</v>
      </c>
      <c r="L297">
        <v>69.924000000000007</v>
      </c>
      <c r="M297" s="12">
        <v>1.1653124999999999E-3</v>
      </c>
      <c r="N297">
        <v>71.512</v>
      </c>
      <c r="O297">
        <v>5</v>
      </c>
      <c r="P297" t="s">
        <v>27</v>
      </c>
      <c r="Q297" t="s">
        <v>36</v>
      </c>
      <c r="R297"/>
      <c r="S297">
        <f>VLOOKUP(D297,'Points and Classes'!A:B,2,FALSE)</f>
        <v>16</v>
      </c>
      <c r="T297" s="8" t="str">
        <f>_xlfn.IFNA(VLOOKUP(G297,'Points and Classes'!D:E,2,FALSE),"")</f>
        <v>Open Superbike</v>
      </c>
      <c r="U297" s="8">
        <f>IF(T297="Sportsman",0,_xlfn.IFNA(VLOOKUP(D297,'Points and Classes'!A:B,2,FALSE),0))</f>
        <v>16</v>
      </c>
      <c r="V297" s="8">
        <f>_xlfn.IFNA(VLOOKUP(T297&amp;F297,'By Class Overall'!A:F,6,FALSE),0)</f>
        <v>76</v>
      </c>
      <c r="W297" s="8">
        <f>_xlfn.IFNA(VLOOKUP(T297&amp;F297,'By Class Overall'!A:G,7,FALSE),0)</f>
        <v>5</v>
      </c>
      <c r="X297" s="8" t="b">
        <f t="shared" si="4"/>
        <v>1</v>
      </c>
    </row>
    <row r="298" spans="1:24" x14ac:dyDescent="0.25">
      <c r="A298" s="10">
        <v>1</v>
      </c>
      <c r="B298" s="11" t="s">
        <v>12</v>
      </c>
      <c r="C298">
        <v>9</v>
      </c>
      <c r="D298">
        <v>9</v>
      </c>
      <c r="E298">
        <v>117</v>
      </c>
      <c r="F298" t="s">
        <v>15</v>
      </c>
      <c r="G298" t="s">
        <v>145</v>
      </c>
      <c r="H298">
        <v>7</v>
      </c>
      <c r="I298" s="12">
        <v>8.4556944444444445E-3</v>
      </c>
      <c r="J298">
        <v>44.865000000000002</v>
      </c>
      <c r="K298">
        <v>9.7889999999999997</v>
      </c>
      <c r="L298">
        <v>68.986999999999995</v>
      </c>
      <c r="M298" s="12">
        <v>1.1843634259259259E-3</v>
      </c>
      <c r="N298">
        <v>70.361000000000004</v>
      </c>
      <c r="O298">
        <v>2</v>
      </c>
      <c r="P298" t="s">
        <v>30</v>
      </c>
      <c r="Q298" t="s">
        <v>51</v>
      </c>
      <c r="R298"/>
      <c r="S298">
        <f>VLOOKUP(D298,'Points and Classes'!A:B,2,FALSE)</f>
        <v>14</v>
      </c>
      <c r="T298" s="8" t="str">
        <f>_xlfn.IFNA(VLOOKUP(G298,'Points and Classes'!D:E,2,FALSE),"")</f>
        <v>Open Superbike</v>
      </c>
      <c r="U298" s="8">
        <f>IF(T298="Sportsman",0,_xlfn.IFNA(VLOOKUP(D298,'Points and Classes'!A:B,2,FALSE),0))</f>
        <v>14</v>
      </c>
      <c r="V298" s="8">
        <f>_xlfn.IFNA(VLOOKUP(T298&amp;F298,'By Class Overall'!A:F,6,FALSE),0)</f>
        <v>76</v>
      </c>
      <c r="W298" s="8">
        <f>_xlfn.IFNA(VLOOKUP(T298&amp;F298,'By Class Overall'!A:G,7,FALSE),0)</f>
        <v>5</v>
      </c>
      <c r="X298" s="8" t="b">
        <f t="shared" si="4"/>
        <v>1</v>
      </c>
    </row>
    <row r="299" spans="1:24" x14ac:dyDescent="0.25">
      <c r="A299" s="10">
        <v>1</v>
      </c>
      <c r="B299" s="11" t="s">
        <v>12</v>
      </c>
      <c r="C299">
        <v>10</v>
      </c>
      <c r="D299">
        <v>10</v>
      </c>
      <c r="E299">
        <v>711</v>
      </c>
      <c r="F299" t="s">
        <v>70</v>
      </c>
      <c r="G299" t="s">
        <v>145</v>
      </c>
      <c r="H299">
        <v>7</v>
      </c>
      <c r="I299" s="12">
        <v>8.7417129629629633E-3</v>
      </c>
      <c r="J299" s="12">
        <v>8.0528935185185185E-4</v>
      </c>
      <c r="K299">
        <v>24.712</v>
      </c>
      <c r="L299">
        <v>66.73</v>
      </c>
      <c r="M299" s="12">
        <v>1.214201388888889E-3</v>
      </c>
      <c r="N299">
        <v>68.632000000000005</v>
      </c>
      <c r="O299">
        <v>2</v>
      </c>
      <c r="P299" t="s">
        <v>27</v>
      </c>
      <c r="Q299" t="s">
        <v>71</v>
      </c>
      <c r="R299"/>
      <c r="S299">
        <f>VLOOKUP(D299,'Points and Classes'!A:B,2,FALSE)</f>
        <v>12</v>
      </c>
      <c r="T299" s="8" t="str">
        <f>_xlfn.IFNA(VLOOKUP(G299,'Points and Classes'!D:E,2,FALSE),"")</f>
        <v>Open Superbike</v>
      </c>
      <c r="U299" s="8">
        <f>IF(T299="Sportsman",0,_xlfn.IFNA(VLOOKUP(D299,'Points and Classes'!A:B,2,FALSE),0))</f>
        <v>12</v>
      </c>
      <c r="V299" s="8">
        <f>_xlfn.IFNA(VLOOKUP(T299&amp;F299,'By Class Overall'!A:F,6,FALSE),0)</f>
        <v>12</v>
      </c>
      <c r="W299" s="8">
        <f>_xlfn.IFNA(VLOOKUP(T299&amp;F299,'By Class Overall'!A:G,7,FALSE),0)</f>
        <v>17</v>
      </c>
      <c r="X299" s="8" t="b">
        <f t="shared" si="4"/>
        <v>1</v>
      </c>
    </row>
    <row r="300" spans="1:24" x14ac:dyDescent="0.25">
      <c r="A300" s="10">
        <v>1</v>
      </c>
      <c r="B300" s="11" t="s">
        <v>12</v>
      </c>
      <c r="C300">
        <v>11</v>
      </c>
      <c r="D300">
        <v>11</v>
      </c>
      <c r="E300">
        <v>96</v>
      </c>
      <c r="F300" t="s">
        <v>135</v>
      </c>
      <c r="G300" t="s">
        <v>145</v>
      </c>
      <c r="H300">
        <v>5</v>
      </c>
      <c r="I300" s="12">
        <v>5.7119907407407406E-3</v>
      </c>
      <c r="J300" t="s">
        <v>49</v>
      </c>
      <c r="K300" t="s">
        <v>49</v>
      </c>
      <c r="L300">
        <v>72.945999999999998</v>
      </c>
      <c r="M300" s="12">
        <v>1.1197222222222223E-3</v>
      </c>
      <c r="N300">
        <v>74.423000000000002</v>
      </c>
      <c r="O300">
        <v>3</v>
      </c>
      <c r="P300" t="s">
        <v>44</v>
      </c>
      <c r="Q300" t="s">
        <v>136</v>
      </c>
      <c r="R300"/>
      <c r="S300">
        <f>VLOOKUP(D300,'Points and Classes'!A:B,2,FALSE)</f>
        <v>10</v>
      </c>
      <c r="T300" s="8" t="str">
        <f>_xlfn.IFNA(VLOOKUP(G300,'Points and Classes'!D:E,2,FALSE),"")</f>
        <v>Open Superbike</v>
      </c>
      <c r="U300" s="8">
        <f>IF(T300="Sportsman",0,_xlfn.IFNA(VLOOKUP(D300,'Points and Classes'!A:B,2,FALSE),0))</f>
        <v>10</v>
      </c>
      <c r="V300" s="8">
        <f>_xlfn.IFNA(VLOOKUP(T300&amp;F300,'By Class Overall'!A:F,6,FALSE),0)</f>
        <v>82</v>
      </c>
      <c r="W300" s="8">
        <f>_xlfn.IFNA(VLOOKUP(T300&amp;F300,'By Class Overall'!A:G,7,FALSE),0)</f>
        <v>4</v>
      </c>
      <c r="X300" s="8" t="b">
        <f t="shared" si="4"/>
        <v>1</v>
      </c>
    </row>
    <row r="301" spans="1:24" x14ac:dyDescent="0.25">
      <c r="A301" s="10">
        <v>1</v>
      </c>
      <c r="B301" s="11" t="s">
        <v>12</v>
      </c>
      <c r="C301" t="s">
        <v>125</v>
      </c>
      <c r="D301" t="s">
        <v>125</v>
      </c>
      <c r="E301">
        <v>2</v>
      </c>
      <c r="F301" t="s">
        <v>46</v>
      </c>
      <c r="G301" t="s">
        <v>145</v>
      </c>
      <c r="H301">
        <v>1</v>
      </c>
      <c r="I301" s="12">
        <v>1.4157754629629631E-3</v>
      </c>
      <c r="J301" t="s">
        <v>125</v>
      </c>
      <c r="K301" t="s">
        <v>66</v>
      </c>
      <c r="L301">
        <v>58.860999999999997</v>
      </c>
      <c r="N301" t="s">
        <v>186</v>
      </c>
      <c r="O301">
        <v>0</v>
      </c>
      <c r="P301" t="s">
        <v>16</v>
      </c>
      <c r="Q301" t="s">
        <v>237</v>
      </c>
      <c r="R301"/>
      <c r="S301">
        <v>0</v>
      </c>
      <c r="T301" s="8" t="str">
        <f>_xlfn.IFNA(VLOOKUP(G301,'Points and Classes'!D:E,2,FALSE),"")</f>
        <v>Open Superbike</v>
      </c>
      <c r="U301" s="8">
        <f>IF(T301="Sportsman",0,_xlfn.IFNA(VLOOKUP(D301,'Points and Classes'!A:B,2,FALSE),0))</f>
        <v>0</v>
      </c>
      <c r="V301" s="8">
        <f>_xlfn.IFNA(VLOOKUP(T301&amp;F301,'By Class Overall'!A:F,6,FALSE),0)</f>
        <v>58</v>
      </c>
      <c r="W301" s="8">
        <f>_xlfn.IFNA(VLOOKUP(T301&amp;F301,'By Class Overall'!A:G,7,FALSE),0)</f>
        <v>10</v>
      </c>
      <c r="X301" s="8" t="b">
        <f t="shared" si="4"/>
        <v>1</v>
      </c>
    </row>
    <row r="302" spans="1:24" x14ac:dyDescent="0.25">
      <c r="A302" s="10">
        <v>1</v>
      </c>
      <c r="B302" s="11" t="s">
        <v>12</v>
      </c>
      <c r="C302" t="s">
        <v>34</v>
      </c>
      <c r="D302" t="s">
        <v>34</v>
      </c>
      <c r="E302">
        <v>321</v>
      </c>
      <c r="F302" t="s">
        <v>121</v>
      </c>
      <c r="G302" t="s">
        <v>145</v>
      </c>
      <c r="H302"/>
      <c r="I302"/>
      <c r="J302" t="s">
        <v>34</v>
      </c>
      <c r="K302"/>
      <c r="L302" t="s">
        <v>186</v>
      </c>
      <c r="N302" t="s">
        <v>186</v>
      </c>
      <c r="O302">
        <v>0</v>
      </c>
      <c r="P302" t="s">
        <v>122</v>
      </c>
      <c r="Q302" t="s">
        <v>123</v>
      </c>
      <c r="R302"/>
      <c r="S302">
        <f>VLOOKUP(D302,'Points and Classes'!A:B,2,FALSE)</f>
        <v>0</v>
      </c>
      <c r="T302" s="8" t="str">
        <f>_xlfn.IFNA(VLOOKUP(G302,'Points and Classes'!D:E,2,FALSE),"")</f>
        <v>Open Superbike</v>
      </c>
      <c r="U302" s="8">
        <f>IF(T302="Sportsman",0,_xlfn.IFNA(VLOOKUP(D302,'Points and Classes'!A:B,2,FALSE),0))</f>
        <v>0</v>
      </c>
      <c r="V302" s="8">
        <f>_xlfn.IFNA(VLOOKUP(T302&amp;F302,'By Class Overall'!A:F,6,FALSE),0)</f>
        <v>0</v>
      </c>
      <c r="W302" s="8">
        <f>_xlfn.IFNA(VLOOKUP(T302&amp;F302,'By Class Overall'!A:G,7,FALSE),0)</f>
        <v>0</v>
      </c>
      <c r="X302" s="8" t="b">
        <f t="shared" si="4"/>
        <v>1</v>
      </c>
    </row>
    <row r="303" spans="1:24" x14ac:dyDescent="0.25">
      <c r="A303" s="10">
        <v>1</v>
      </c>
      <c r="B303" s="11" t="s">
        <v>12</v>
      </c>
      <c r="C303" t="s">
        <v>34</v>
      </c>
      <c r="D303" t="s">
        <v>34</v>
      </c>
      <c r="E303">
        <v>365</v>
      </c>
      <c r="F303" t="s">
        <v>48</v>
      </c>
      <c r="G303" t="s">
        <v>145</v>
      </c>
      <c r="H303"/>
      <c r="I303"/>
      <c r="J303" t="s">
        <v>34</v>
      </c>
      <c r="K303"/>
      <c r="L303" t="s">
        <v>186</v>
      </c>
      <c r="N303" t="s">
        <v>186</v>
      </c>
      <c r="O303">
        <v>0</v>
      </c>
      <c r="P303" t="s">
        <v>27</v>
      </c>
      <c r="Q303" t="s">
        <v>58</v>
      </c>
      <c r="R303"/>
      <c r="S303">
        <f>VLOOKUP(D303,'Points and Classes'!A:B,2,FALSE)</f>
        <v>0</v>
      </c>
      <c r="T303" s="8" t="str">
        <f>_xlfn.IFNA(VLOOKUP(G303,'Points and Classes'!D:E,2,FALSE),"")</f>
        <v>Open Superbike</v>
      </c>
      <c r="U303" s="8">
        <f>IF(T303="Sportsman",0,_xlfn.IFNA(VLOOKUP(D303,'Points and Classes'!A:B,2,FALSE),0))</f>
        <v>0</v>
      </c>
      <c r="V303" s="8">
        <f>_xlfn.IFNA(VLOOKUP(T303&amp;F303,'By Class Overall'!A:F,6,FALSE),0)</f>
        <v>0</v>
      </c>
      <c r="W303" s="8">
        <f>_xlfn.IFNA(VLOOKUP(T303&amp;F303,'By Class Overall'!A:G,7,FALSE),0)</f>
        <v>0</v>
      </c>
      <c r="X303" s="8" t="b">
        <f t="shared" si="4"/>
        <v>1</v>
      </c>
    </row>
    <row r="304" spans="1:24" x14ac:dyDescent="0.25">
      <c r="A304" s="10">
        <v>1</v>
      </c>
      <c r="B304" s="11" t="s">
        <v>12</v>
      </c>
      <c r="C304" t="s">
        <v>34</v>
      </c>
      <c r="D304" t="s">
        <v>34</v>
      </c>
      <c r="E304">
        <v>13</v>
      </c>
      <c r="F304" t="s">
        <v>17</v>
      </c>
      <c r="G304" t="s">
        <v>145</v>
      </c>
      <c r="H304"/>
      <c r="I304"/>
      <c r="J304" t="s">
        <v>34</v>
      </c>
      <c r="K304"/>
      <c r="L304" t="s">
        <v>186</v>
      </c>
      <c r="N304" t="s">
        <v>186</v>
      </c>
      <c r="O304">
        <v>0</v>
      </c>
      <c r="P304" t="s">
        <v>44</v>
      </c>
      <c r="Q304" t="s">
        <v>19</v>
      </c>
      <c r="R304"/>
      <c r="S304">
        <f>VLOOKUP(D304,'Points and Classes'!A:B,2,FALSE)</f>
        <v>0</v>
      </c>
      <c r="T304" s="8" t="str">
        <f>_xlfn.IFNA(VLOOKUP(G304,'Points and Classes'!D:E,2,FALSE),"")</f>
        <v>Open Superbike</v>
      </c>
      <c r="U304" s="8">
        <f>IF(T304="Sportsman",0,_xlfn.IFNA(VLOOKUP(D304,'Points and Classes'!A:B,2,FALSE),0))</f>
        <v>0</v>
      </c>
      <c r="V304" s="8">
        <f>_xlfn.IFNA(VLOOKUP(T304&amp;F304,'By Class Overall'!A:F,6,FALSE),0)</f>
        <v>70</v>
      </c>
      <c r="W304" s="8">
        <f>_xlfn.IFNA(VLOOKUP(T304&amp;F304,'By Class Overall'!A:G,7,FALSE),0)</f>
        <v>7</v>
      </c>
      <c r="X304" s="8" t="b">
        <f t="shared" si="4"/>
        <v>1</v>
      </c>
    </row>
    <row r="305" spans="1:24" x14ac:dyDescent="0.25">
      <c r="A305" s="10">
        <v>1</v>
      </c>
      <c r="B305" s="11" t="s">
        <v>12</v>
      </c>
      <c r="C305" t="s">
        <v>34</v>
      </c>
      <c r="D305" t="s">
        <v>34</v>
      </c>
      <c r="E305">
        <v>41</v>
      </c>
      <c r="F305" t="s">
        <v>72</v>
      </c>
      <c r="G305" t="s">
        <v>145</v>
      </c>
      <c r="H305"/>
      <c r="I305"/>
      <c r="J305" t="s">
        <v>34</v>
      </c>
      <c r="K305"/>
      <c r="L305" t="s">
        <v>186</v>
      </c>
      <c r="N305" t="s">
        <v>186</v>
      </c>
      <c r="O305">
        <v>0</v>
      </c>
      <c r="P305" t="s">
        <v>73</v>
      </c>
      <c r="Q305" t="s">
        <v>74</v>
      </c>
      <c r="R305"/>
      <c r="S305">
        <f>VLOOKUP(D305,'Points and Classes'!A:B,2,FALSE)</f>
        <v>0</v>
      </c>
      <c r="T305" s="8" t="str">
        <f>_xlfn.IFNA(VLOOKUP(G305,'Points and Classes'!D:E,2,FALSE),"")</f>
        <v>Open Superbike</v>
      </c>
      <c r="U305" s="8">
        <f>IF(T305="Sportsman",0,_xlfn.IFNA(VLOOKUP(D305,'Points and Classes'!A:B,2,FALSE),0))</f>
        <v>0</v>
      </c>
      <c r="V305" s="8">
        <f>_xlfn.IFNA(VLOOKUP(T305&amp;F305,'By Class Overall'!A:F,6,FALSE),0)</f>
        <v>0</v>
      </c>
      <c r="W305" s="8">
        <f>_xlfn.IFNA(VLOOKUP(T305&amp;F305,'By Class Overall'!A:G,7,FALSE),0)</f>
        <v>0</v>
      </c>
      <c r="X305" s="8" t="b">
        <f t="shared" si="4"/>
        <v>1</v>
      </c>
    </row>
    <row r="306" spans="1:24" x14ac:dyDescent="0.25">
      <c r="A306" s="10">
        <v>1</v>
      </c>
      <c r="B306" s="11" t="s">
        <v>12</v>
      </c>
      <c r="C306" t="s">
        <v>34</v>
      </c>
      <c r="D306" t="s">
        <v>34</v>
      </c>
      <c r="E306">
        <v>178</v>
      </c>
      <c r="F306" t="s">
        <v>219</v>
      </c>
      <c r="G306" t="s">
        <v>145</v>
      </c>
      <c r="H306"/>
      <c r="I306"/>
      <c r="J306" t="s">
        <v>34</v>
      </c>
      <c r="K306"/>
      <c r="L306" t="s">
        <v>186</v>
      </c>
      <c r="N306" t="s">
        <v>186</v>
      </c>
      <c r="O306">
        <v>0</v>
      </c>
      <c r="P306" t="s">
        <v>22</v>
      </c>
      <c r="Q306" t="s">
        <v>220</v>
      </c>
      <c r="R306"/>
      <c r="S306">
        <f>VLOOKUP(D306,'Points and Classes'!A:B,2,FALSE)</f>
        <v>0</v>
      </c>
      <c r="T306" s="8" t="str">
        <f>_xlfn.IFNA(VLOOKUP(G306,'Points and Classes'!D:E,2,FALSE),"")</f>
        <v>Open Superbike</v>
      </c>
      <c r="U306" s="8">
        <f>IF(T306="Sportsman",0,_xlfn.IFNA(VLOOKUP(D306,'Points and Classes'!A:B,2,FALSE),0))</f>
        <v>0</v>
      </c>
      <c r="V306" s="8">
        <f>_xlfn.IFNA(VLOOKUP(T306&amp;F306,'By Class Overall'!A:F,6,FALSE),0)</f>
        <v>0</v>
      </c>
      <c r="W306" s="8">
        <f>_xlfn.IFNA(VLOOKUP(T306&amp;F306,'By Class Overall'!A:G,7,FALSE),0)</f>
        <v>0</v>
      </c>
      <c r="X306" s="8" t="b">
        <f t="shared" si="4"/>
        <v>1</v>
      </c>
    </row>
    <row r="307" spans="1:24" x14ac:dyDescent="0.25">
      <c r="A307" s="10">
        <v>1</v>
      </c>
      <c r="B307" s="11" t="s">
        <v>12</v>
      </c>
      <c r="C307" t="s">
        <v>34</v>
      </c>
      <c r="D307" t="s">
        <v>34</v>
      </c>
      <c r="E307">
        <v>9</v>
      </c>
      <c r="F307" t="s">
        <v>43</v>
      </c>
      <c r="G307" t="s">
        <v>145</v>
      </c>
      <c r="H307"/>
      <c r="I307"/>
      <c r="J307" t="s">
        <v>34</v>
      </c>
      <c r="K307"/>
      <c r="L307" t="s">
        <v>186</v>
      </c>
      <c r="N307" t="s">
        <v>186</v>
      </c>
      <c r="O307">
        <v>0</v>
      </c>
      <c r="P307" t="s">
        <v>30</v>
      </c>
      <c r="Q307" t="s">
        <v>45</v>
      </c>
      <c r="R307"/>
      <c r="S307">
        <f>VLOOKUP(D307,'Points and Classes'!A:B,2,FALSE)</f>
        <v>0</v>
      </c>
      <c r="T307" s="8" t="str">
        <f>_xlfn.IFNA(VLOOKUP(G307,'Points and Classes'!D:E,2,FALSE),"")</f>
        <v>Open Superbike</v>
      </c>
      <c r="U307" s="8">
        <f>IF(T307="Sportsman",0,_xlfn.IFNA(VLOOKUP(D307,'Points and Classes'!A:B,2,FALSE),0))</f>
        <v>0</v>
      </c>
      <c r="V307" s="8">
        <f>_xlfn.IFNA(VLOOKUP(T307&amp;F307,'By Class Overall'!A:F,6,FALSE),0)</f>
        <v>68</v>
      </c>
      <c r="W307" s="8">
        <f>_xlfn.IFNA(VLOOKUP(T307&amp;F307,'By Class Overall'!A:G,7,FALSE),0)</f>
        <v>8</v>
      </c>
      <c r="X307" s="8" t="b">
        <f t="shared" si="4"/>
        <v>1</v>
      </c>
    </row>
    <row r="308" spans="1:24" x14ac:dyDescent="0.25">
      <c r="A308" s="10">
        <v>1</v>
      </c>
      <c r="B308" s="11" t="s">
        <v>12</v>
      </c>
      <c r="C308" t="s">
        <v>34</v>
      </c>
      <c r="D308" t="s">
        <v>34</v>
      </c>
      <c r="E308">
        <v>491</v>
      </c>
      <c r="F308" t="s">
        <v>226</v>
      </c>
      <c r="G308" t="s">
        <v>145</v>
      </c>
      <c r="H308"/>
      <c r="I308"/>
      <c r="J308" t="s">
        <v>34</v>
      </c>
      <c r="K308"/>
      <c r="L308" t="s">
        <v>186</v>
      </c>
      <c r="N308" t="s">
        <v>186</v>
      </c>
      <c r="O308">
        <v>0</v>
      </c>
      <c r="P308" t="s">
        <v>227</v>
      </c>
      <c r="Q308" t="s">
        <v>228</v>
      </c>
      <c r="R308"/>
      <c r="S308">
        <f>VLOOKUP(D308,'Points and Classes'!A:B,2,FALSE)</f>
        <v>0</v>
      </c>
      <c r="T308" s="8" t="str">
        <f>_xlfn.IFNA(VLOOKUP(G308,'Points and Classes'!D:E,2,FALSE),"")</f>
        <v>Open Superbike</v>
      </c>
      <c r="U308" s="8">
        <f>IF(T308="Sportsman",0,_xlfn.IFNA(VLOOKUP(D308,'Points and Classes'!A:B,2,FALSE),0))</f>
        <v>0</v>
      </c>
      <c r="V308" s="8">
        <f>_xlfn.IFNA(VLOOKUP(T308&amp;F308,'By Class Overall'!A:F,6,FALSE),0)</f>
        <v>0</v>
      </c>
      <c r="W308" s="8">
        <f>_xlfn.IFNA(VLOOKUP(T308&amp;F308,'By Class Overall'!A:G,7,FALSE),0)</f>
        <v>0</v>
      </c>
      <c r="X308" s="8" t="b">
        <f t="shared" si="4"/>
        <v>1</v>
      </c>
    </row>
    <row r="309" spans="1:24" x14ac:dyDescent="0.25">
      <c r="A309" s="10">
        <v>1</v>
      </c>
      <c r="B309" s="11" t="s">
        <v>12</v>
      </c>
      <c r="C309" t="s">
        <v>34</v>
      </c>
      <c r="D309" t="s">
        <v>34</v>
      </c>
      <c r="E309">
        <v>11</v>
      </c>
      <c r="F309" t="s">
        <v>231</v>
      </c>
      <c r="G309" t="s">
        <v>145</v>
      </c>
      <c r="H309"/>
      <c r="I309"/>
      <c r="J309" t="s">
        <v>34</v>
      </c>
      <c r="K309"/>
      <c r="L309" t="s">
        <v>186</v>
      </c>
      <c r="N309" t="s">
        <v>186</v>
      </c>
      <c r="O309">
        <v>0</v>
      </c>
      <c r="P309" t="s">
        <v>156</v>
      </c>
      <c r="Q309" t="s">
        <v>58</v>
      </c>
      <c r="R309"/>
      <c r="S309">
        <f>VLOOKUP(D309,'Points and Classes'!A:B,2,FALSE)</f>
        <v>0</v>
      </c>
      <c r="T309" s="8" t="str">
        <f>_xlfn.IFNA(VLOOKUP(G309,'Points and Classes'!D:E,2,FALSE),"")</f>
        <v>Open Superbike</v>
      </c>
      <c r="U309" s="8">
        <f>IF(T309="Sportsman",0,_xlfn.IFNA(VLOOKUP(D309,'Points and Classes'!A:B,2,FALSE),0))</f>
        <v>0</v>
      </c>
      <c r="V309" s="8">
        <f>_xlfn.IFNA(VLOOKUP(T309&amp;F309,'By Class Overall'!A:F,6,FALSE),0)</f>
        <v>18</v>
      </c>
      <c r="W309" s="8">
        <f>_xlfn.IFNA(VLOOKUP(T309&amp;F309,'By Class Overall'!A:G,7,FALSE),0)</f>
        <v>15</v>
      </c>
      <c r="X309" s="8" t="b">
        <f t="shared" si="4"/>
        <v>1</v>
      </c>
    </row>
    <row r="310" spans="1:24" x14ac:dyDescent="0.25">
      <c r="A310" s="10">
        <v>1</v>
      </c>
      <c r="B310" s="11" t="s">
        <v>12</v>
      </c>
      <c r="C310">
        <v>1</v>
      </c>
      <c r="D310">
        <v>1</v>
      </c>
      <c r="E310">
        <v>96</v>
      </c>
      <c r="F310" t="s">
        <v>135</v>
      </c>
      <c r="G310" t="s">
        <v>83</v>
      </c>
      <c r="H310">
        <v>7</v>
      </c>
      <c r="I310" s="12">
        <v>7.9209027777777784E-3</v>
      </c>
      <c r="J310"/>
      <c r="K310"/>
      <c r="L310">
        <v>73.644999999999996</v>
      </c>
      <c r="M310" s="12">
        <v>1.1176736111111112E-3</v>
      </c>
      <c r="N310">
        <v>74.56</v>
      </c>
      <c r="O310">
        <v>5</v>
      </c>
      <c r="P310" t="s">
        <v>44</v>
      </c>
      <c r="Q310"/>
      <c r="R310"/>
      <c r="S310">
        <f>VLOOKUP(D310,'Points and Classes'!A:B,2,FALSE)</f>
        <v>50</v>
      </c>
      <c r="T310" s="8" t="str">
        <f>_xlfn.IFNA(VLOOKUP(G310,'Points and Classes'!D:E,2,FALSE),"")</f>
        <v>Open Superstock</v>
      </c>
      <c r="U310" s="8">
        <f>IF(T310="Sportsman",0,_xlfn.IFNA(VLOOKUP(D310,'Points and Classes'!A:B,2,FALSE),0))</f>
        <v>50</v>
      </c>
      <c r="V310" s="8">
        <f>_xlfn.IFNA(VLOOKUP(T310&amp;F310,'By Class Overall'!A:F,6,FALSE),0)</f>
        <v>150</v>
      </c>
      <c r="W310" s="8">
        <f>_xlfn.IFNA(VLOOKUP(T310&amp;F310,'By Class Overall'!A:G,7,FALSE),0)</f>
        <v>2</v>
      </c>
      <c r="X310" s="8" t="b">
        <f t="shared" si="4"/>
        <v>1</v>
      </c>
    </row>
    <row r="311" spans="1:24" x14ac:dyDescent="0.25">
      <c r="A311" s="10">
        <v>1</v>
      </c>
      <c r="B311" s="11" t="s">
        <v>12</v>
      </c>
      <c r="C311">
        <v>2</v>
      </c>
      <c r="D311">
        <v>2</v>
      </c>
      <c r="E311">
        <v>2</v>
      </c>
      <c r="F311" t="s">
        <v>46</v>
      </c>
      <c r="G311" t="s">
        <v>83</v>
      </c>
      <c r="H311">
        <v>7</v>
      </c>
      <c r="I311" s="12">
        <v>7.9388310185185187E-3</v>
      </c>
      <c r="J311">
        <v>1.5489999999999999</v>
      </c>
      <c r="K311">
        <v>1.5489999999999999</v>
      </c>
      <c r="L311">
        <v>73.477999999999994</v>
      </c>
      <c r="M311" s="12">
        <v>1.1200231481481482E-3</v>
      </c>
      <c r="N311">
        <v>74.403000000000006</v>
      </c>
      <c r="O311">
        <v>7</v>
      </c>
      <c r="P311" t="s">
        <v>16</v>
      </c>
      <c r="Q311" t="s">
        <v>237</v>
      </c>
      <c r="R311"/>
      <c r="S311">
        <f>VLOOKUP(D311,'Points and Classes'!A:B,2,FALSE)</f>
        <v>40</v>
      </c>
      <c r="T311" s="8" t="str">
        <f>_xlfn.IFNA(VLOOKUP(G311,'Points and Classes'!D:E,2,FALSE),"")</f>
        <v>Open Superstock</v>
      </c>
      <c r="U311" s="8">
        <f>IF(T311="Sportsman",0,_xlfn.IFNA(VLOOKUP(D311,'Points and Classes'!A:B,2,FALSE),0))</f>
        <v>40</v>
      </c>
      <c r="V311" s="8">
        <f>_xlfn.IFNA(VLOOKUP(T311&amp;F311,'By Class Overall'!A:F,6,FALSE),0)</f>
        <v>106</v>
      </c>
      <c r="W311" s="8">
        <f>_xlfn.IFNA(VLOOKUP(T311&amp;F311,'By Class Overall'!A:G,7,FALSE),0)</f>
        <v>5</v>
      </c>
      <c r="X311" s="8" t="b">
        <f t="shared" si="4"/>
        <v>1</v>
      </c>
    </row>
    <row r="312" spans="1:24" x14ac:dyDescent="0.25">
      <c r="A312" s="10">
        <v>1</v>
      </c>
      <c r="B312" s="11" t="s">
        <v>12</v>
      </c>
      <c r="C312">
        <v>3</v>
      </c>
      <c r="D312">
        <v>3</v>
      </c>
      <c r="E312">
        <v>521</v>
      </c>
      <c r="F312" t="s">
        <v>234</v>
      </c>
      <c r="G312" t="s">
        <v>83</v>
      </c>
      <c r="H312">
        <v>7</v>
      </c>
      <c r="I312" s="12">
        <v>7.9529398148148155E-3</v>
      </c>
      <c r="J312">
        <v>2.7679999999999998</v>
      </c>
      <c r="K312">
        <v>1.2190000000000001</v>
      </c>
      <c r="L312">
        <v>73.347999999999999</v>
      </c>
      <c r="M312" s="12">
        <v>1.1159606481481483E-3</v>
      </c>
      <c r="N312">
        <v>74.674000000000007</v>
      </c>
      <c r="O312">
        <v>6</v>
      </c>
      <c r="P312" t="s">
        <v>235</v>
      </c>
      <c r="Q312" t="s">
        <v>236</v>
      </c>
      <c r="R312"/>
      <c r="S312">
        <f>VLOOKUP(D312,'Points and Classes'!A:B,2,FALSE)</f>
        <v>32</v>
      </c>
      <c r="T312" s="8" t="str">
        <f>_xlfn.IFNA(VLOOKUP(G312,'Points and Classes'!D:E,2,FALSE),"")</f>
        <v>Open Superstock</v>
      </c>
      <c r="U312" s="8">
        <f>IF(T312="Sportsman",0,_xlfn.IFNA(VLOOKUP(D312,'Points and Classes'!A:B,2,FALSE),0))</f>
        <v>32</v>
      </c>
      <c r="V312" s="8">
        <f>_xlfn.IFNA(VLOOKUP(T312&amp;F312,'By Class Overall'!A:F,6,FALSE),0)</f>
        <v>64</v>
      </c>
      <c r="W312" s="8">
        <f>_xlfn.IFNA(VLOOKUP(T312&amp;F312,'By Class Overall'!A:G,7,FALSE),0)</f>
        <v>8</v>
      </c>
      <c r="X312" s="8" t="b">
        <f t="shared" si="4"/>
        <v>1</v>
      </c>
    </row>
    <row r="313" spans="1:24" x14ac:dyDescent="0.25">
      <c r="A313" s="10">
        <v>1</v>
      </c>
      <c r="B313" s="11" t="s">
        <v>12</v>
      </c>
      <c r="C313">
        <v>4</v>
      </c>
      <c r="D313">
        <v>4</v>
      </c>
      <c r="E313">
        <v>53</v>
      </c>
      <c r="F313" t="s">
        <v>53</v>
      </c>
      <c r="G313" t="s">
        <v>83</v>
      </c>
      <c r="H313">
        <v>7</v>
      </c>
      <c r="I313" s="12">
        <v>8.0051041666666673E-3</v>
      </c>
      <c r="J313">
        <v>7.2750000000000004</v>
      </c>
      <c r="K313">
        <v>4.5069999999999997</v>
      </c>
      <c r="L313">
        <v>72.87</v>
      </c>
      <c r="M313" s="12">
        <v>1.1325810185185184E-3</v>
      </c>
      <c r="N313">
        <v>73.578000000000003</v>
      </c>
      <c r="O313">
        <v>4</v>
      </c>
      <c r="P313" t="s">
        <v>16</v>
      </c>
      <c r="Q313" t="s">
        <v>54</v>
      </c>
      <c r="R313"/>
      <c r="S313">
        <f>VLOOKUP(D313,'Points and Classes'!A:B,2,FALSE)</f>
        <v>26</v>
      </c>
      <c r="T313" s="8" t="str">
        <f>_xlfn.IFNA(VLOOKUP(G313,'Points and Classes'!D:E,2,FALSE),"")</f>
        <v>Open Superstock</v>
      </c>
      <c r="U313" s="8">
        <f>IF(T313="Sportsman",0,_xlfn.IFNA(VLOOKUP(D313,'Points and Classes'!A:B,2,FALSE),0))</f>
        <v>26</v>
      </c>
      <c r="V313" s="8">
        <f>_xlfn.IFNA(VLOOKUP(T313&amp;F313,'By Class Overall'!A:F,6,FALSE),0)</f>
        <v>138</v>
      </c>
      <c r="W313" s="8">
        <f>_xlfn.IFNA(VLOOKUP(T313&amp;F313,'By Class Overall'!A:G,7,FALSE),0)</f>
        <v>3</v>
      </c>
      <c r="X313" s="8" t="b">
        <f t="shared" si="4"/>
        <v>1</v>
      </c>
    </row>
    <row r="314" spans="1:24" x14ac:dyDescent="0.25">
      <c r="A314" s="10">
        <v>1</v>
      </c>
      <c r="B314" s="11" t="s">
        <v>12</v>
      </c>
      <c r="C314">
        <v>5</v>
      </c>
      <c r="D314">
        <v>5</v>
      </c>
      <c r="E314">
        <v>527</v>
      </c>
      <c r="F314" t="s">
        <v>40</v>
      </c>
      <c r="G314" t="s">
        <v>83</v>
      </c>
      <c r="H314">
        <v>7</v>
      </c>
      <c r="I314" s="12">
        <v>8.1114351851851851E-3</v>
      </c>
      <c r="J314">
        <v>16.462</v>
      </c>
      <c r="K314">
        <v>9.1869999999999994</v>
      </c>
      <c r="L314">
        <v>71.915000000000006</v>
      </c>
      <c r="M314" s="12">
        <v>1.1456712962962963E-3</v>
      </c>
      <c r="N314">
        <v>72.738</v>
      </c>
      <c r="O314">
        <v>6</v>
      </c>
      <c r="P314" t="s">
        <v>233</v>
      </c>
      <c r="Q314" t="s">
        <v>47</v>
      </c>
      <c r="R314"/>
      <c r="S314">
        <f>VLOOKUP(D314,'Points and Classes'!A:B,2,FALSE)</f>
        <v>22</v>
      </c>
      <c r="T314" s="8" t="str">
        <f>_xlfn.IFNA(VLOOKUP(G314,'Points and Classes'!D:E,2,FALSE),"")</f>
        <v>Open Superstock</v>
      </c>
      <c r="U314" s="8">
        <f>IF(T314="Sportsman",0,_xlfn.IFNA(VLOOKUP(D314,'Points and Classes'!A:B,2,FALSE),0))</f>
        <v>22</v>
      </c>
      <c r="V314" s="8">
        <f>_xlfn.IFNA(VLOOKUP(T314&amp;F314,'By Class Overall'!A:F,6,FALSE),0)</f>
        <v>202</v>
      </c>
      <c r="W314" s="8">
        <f>_xlfn.IFNA(VLOOKUP(T314&amp;F314,'By Class Overall'!A:G,7,FALSE),0)</f>
        <v>1</v>
      </c>
      <c r="X314" s="8" t="b">
        <f t="shared" si="4"/>
        <v>1</v>
      </c>
    </row>
    <row r="315" spans="1:24" x14ac:dyDescent="0.25">
      <c r="A315" s="10">
        <v>1</v>
      </c>
      <c r="B315" s="11" t="s">
        <v>12</v>
      </c>
      <c r="C315">
        <v>6</v>
      </c>
      <c r="D315">
        <v>6</v>
      </c>
      <c r="E315">
        <v>365</v>
      </c>
      <c r="F315" t="s">
        <v>48</v>
      </c>
      <c r="G315" t="s">
        <v>83</v>
      </c>
      <c r="H315">
        <v>7</v>
      </c>
      <c r="I315" s="12">
        <v>8.1188541666666666E-3</v>
      </c>
      <c r="J315">
        <v>17.103000000000002</v>
      </c>
      <c r="K315">
        <v>0.64100000000000001</v>
      </c>
      <c r="L315">
        <v>71.849000000000004</v>
      </c>
      <c r="M315" s="12">
        <v>1.1475231481481482E-3</v>
      </c>
      <c r="N315">
        <v>72.62</v>
      </c>
      <c r="O315">
        <v>5</v>
      </c>
      <c r="P315" t="s">
        <v>27</v>
      </c>
      <c r="Q315" t="s">
        <v>58</v>
      </c>
      <c r="R315"/>
      <c r="S315">
        <f>VLOOKUP(D315,'Points and Classes'!A:B,2,FALSE)</f>
        <v>20</v>
      </c>
      <c r="T315" s="8" t="str">
        <f>_xlfn.IFNA(VLOOKUP(G315,'Points and Classes'!D:E,2,FALSE),"")</f>
        <v>Open Superstock</v>
      </c>
      <c r="U315" s="8">
        <f>IF(T315="Sportsman",0,_xlfn.IFNA(VLOOKUP(D315,'Points and Classes'!A:B,2,FALSE),0))</f>
        <v>20</v>
      </c>
      <c r="V315" s="8">
        <f>_xlfn.IFNA(VLOOKUP(T315&amp;F315,'By Class Overall'!A:F,6,FALSE),0)</f>
        <v>110</v>
      </c>
      <c r="W315" s="8">
        <f>_xlfn.IFNA(VLOOKUP(T315&amp;F315,'By Class Overall'!A:G,7,FALSE),0)</f>
        <v>4</v>
      </c>
      <c r="X315" s="8" t="b">
        <f t="shared" si="4"/>
        <v>1</v>
      </c>
    </row>
    <row r="316" spans="1:24" x14ac:dyDescent="0.25">
      <c r="A316" s="10">
        <v>1</v>
      </c>
      <c r="B316" s="11" t="s">
        <v>12</v>
      </c>
      <c r="C316">
        <v>7</v>
      </c>
      <c r="D316">
        <v>7</v>
      </c>
      <c r="E316">
        <v>13</v>
      </c>
      <c r="F316" t="s">
        <v>17</v>
      </c>
      <c r="G316" t="s">
        <v>83</v>
      </c>
      <c r="H316">
        <v>7</v>
      </c>
      <c r="I316" s="12">
        <v>8.2386458333333339E-3</v>
      </c>
      <c r="J316">
        <v>27.452999999999999</v>
      </c>
      <c r="K316">
        <v>10.35</v>
      </c>
      <c r="L316">
        <v>70.805000000000007</v>
      </c>
      <c r="M316" s="12">
        <v>1.1580555555555556E-3</v>
      </c>
      <c r="N316">
        <v>71.959999999999994</v>
      </c>
      <c r="O316">
        <v>6</v>
      </c>
      <c r="P316" t="s">
        <v>44</v>
      </c>
      <c r="Q316" t="s">
        <v>19</v>
      </c>
      <c r="R316"/>
      <c r="S316">
        <f>VLOOKUP(D316,'Points and Classes'!A:B,2,FALSE)</f>
        <v>18</v>
      </c>
      <c r="T316" s="8" t="str">
        <f>_xlfn.IFNA(VLOOKUP(G316,'Points and Classes'!D:E,2,FALSE),"")</f>
        <v>Open Superstock</v>
      </c>
      <c r="U316" s="8">
        <f>IF(T316="Sportsman",0,_xlfn.IFNA(VLOOKUP(D316,'Points and Classes'!A:B,2,FALSE),0))</f>
        <v>18</v>
      </c>
      <c r="V316" s="8">
        <f>_xlfn.IFNA(VLOOKUP(T316&amp;F316,'By Class Overall'!A:F,6,FALSE),0)</f>
        <v>84</v>
      </c>
      <c r="W316" s="8">
        <f>_xlfn.IFNA(VLOOKUP(T316&amp;F316,'By Class Overall'!A:G,7,FALSE),0)</f>
        <v>6</v>
      </c>
      <c r="X316" s="8" t="b">
        <f t="shared" si="4"/>
        <v>1</v>
      </c>
    </row>
    <row r="317" spans="1:24" x14ac:dyDescent="0.25">
      <c r="A317" s="10">
        <v>1</v>
      </c>
      <c r="B317" s="11" t="s">
        <v>12</v>
      </c>
      <c r="C317">
        <v>8</v>
      </c>
      <c r="D317">
        <v>8</v>
      </c>
      <c r="E317">
        <v>951</v>
      </c>
      <c r="F317" t="s">
        <v>239</v>
      </c>
      <c r="G317" t="s">
        <v>83</v>
      </c>
      <c r="H317">
        <v>7</v>
      </c>
      <c r="I317" s="12">
        <v>8.2525694444444443E-3</v>
      </c>
      <c r="J317">
        <v>28.655999999999999</v>
      </c>
      <c r="K317">
        <v>1.2030000000000001</v>
      </c>
      <c r="L317">
        <v>70.685000000000002</v>
      </c>
      <c r="M317" s="12">
        <v>1.1516435185185186E-3</v>
      </c>
      <c r="N317">
        <v>72.36</v>
      </c>
      <c r="O317">
        <v>2</v>
      </c>
      <c r="P317" t="s">
        <v>122</v>
      </c>
      <c r="Q317" t="s">
        <v>242</v>
      </c>
      <c r="R317"/>
      <c r="S317">
        <f>VLOOKUP(D317,'Points and Classes'!A:B,2,FALSE)</f>
        <v>16</v>
      </c>
      <c r="T317" s="8" t="str">
        <f>_xlfn.IFNA(VLOOKUP(G317,'Points and Classes'!D:E,2,FALSE),"")</f>
        <v>Open Superstock</v>
      </c>
      <c r="U317" s="8">
        <f>IF(T317="Sportsman",0,_xlfn.IFNA(VLOOKUP(D317,'Points and Classes'!A:B,2,FALSE),0))</f>
        <v>16</v>
      </c>
      <c r="V317" s="8">
        <f>_xlfn.IFNA(VLOOKUP(T317&amp;F317,'By Class Overall'!A:F,6,FALSE),0)</f>
        <v>48</v>
      </c>
      <c r="W317" s="8">
        <f>_xlfn.IFNA(VLOOKUP(T317&amp;F317,'By Class Overall'!A:G,7,FALSE),0)</f>
        <v>11</v>
      </c>
      <c r="X317" s="8" t="b">
        <f t="shared" si="4"/>
        <v>1</v>
      </c>
    </row>
    <row r="318" spans="1:24" x14ac:dyDescent="0.25">
      <c r="A318" s="10">
        <v>1</v>
      </c>
      <c r="B318" s="11" t="s">
        <v>12</v>
      </c>
      <c r="C318">
        <v>9</v>
      </c>
      <c r="D318">
        <v>9</v>
      </c>
      <c r="E318">
        <v>9</v>
      </c>
      <c r="F318" t="s">
        <v>43</v>
      </c>
      <c r="G318" t="s">
        <v>83</v>
      </c>
      <c r="H318">
        <v>7</v>
      </c>
      <c r="I318" s="12">
        <v>8.3065509259259273E-3</v>
      </c>
      <c r="J318">
        <v>33.32</v>
      </c>
      <c r="K318">
        <v>4.6639999999999997</v>
      </c>
      <c r="L318">
        <v>70.225999999999999</v>
      </c>
      <c r="M318" s="12">
        <v>1.1697916666666666E-3</v>
      </c>
      <c r="N318">
        <v>71.238</v>
      </c>
      <c r="O318">
        <v>7</v>
      </c>
      <c r="P318" t="s">
        <v>30</v>
      </c>
      <c r="Q318" t="s">
        <v>45</v>
      </c>
      <c r="R318"/>
      <c r="S318">
        <f>VLOOKUP(D318,'Points and Classes'!A:B,2,FALSE)</f>
        <v>14</v>
      </c>
      <c r="T318" s="8" t="str">
        <f>_xlfn.IFNA(VLOOKUP(G318,'Points and Classes'!D:E,2,FALSE),"")</f>
        <v>Open Superstock</v>
      </c>
      <c r="U318" s="8">
        <f>IF(T318="Sportsman",0,_xlfn.IFNA(VLOOKUP(D318,'Points and Classes'!A:B,2,FALSE),0))</f>
        <v>14</v>
      </c>
      <c r="V318" s="8">
        <f>_xlfn.IFNA(VLOOKUP(T318&amp;F318,'By Class Overall'!A:F,6,FALSE),0)</f>
        <v>14</v>
      </c>
      <c r="W318" s="8">
        <f>_xlfn.IFNA(VLOOKUP(T318&amp;F318,'By Class Overall'!A:G,7,FALSE),0)</f>
        <v>16</v>
      </c>
      <c r="X318" s="8" t="b">
        <f t="shared" si="4"/>
        <v>1</v>
      </c>
    </row>
    <row r="319" spans="1:24" x14ac:dyDescent="0.25">
      <c r="A319" s="10">
        <v>1</v>
      </c>
      <c r="B319" s="11" t="s">
        <v>12</v>
      </c>
      <c r="C319">
        <v>10</v>
      </c>
      <c r="D319">
        <v>10</v>
      </c>
      <c r="E319">
        <v>693</v>
      </c>
      <c r="F319" t="s">
        <v>217</v>
      </c>
      <c r="G319" t="s">
        <v>83</v>
      </c>
      <c r="H319">
        <v>7</v>
      </c>
      <c r="I319" s="12">
        <v>8.311388888888889E-3</v>
      </c>
      <c r="J319">
        <v>33.738</v>
      </c>
      <c r="K319">
        <v>0.41799999999999998</v>
      </c>
      <c r="L319">
        <v>70.185000000000002</v>
      </c>
      <c r="M319" s="12">
        <v>1.1631597222222221E-3</v>
      </c>
      <c r="N319">
        <v>71.644000000000005</v>
      </c>
      <c r="O319">
        <v>4</v>
      </c>
      <c r="P319" t="s">
        <v>238</v>
      </c>
      <c r="Q319" t="s">
        <v>218</v>
      </c>
      <c r="R319"/>
      <c r="S319">
        <f>VLOOKUP(D319,'Points and Classes'!A:B,2,FALSE)</f>
        <v>12</v>
      </c>
      <c r="T319" s="8" t="str">
        <f>_xlfn.IFNA(VLOOKUP(G319,'Points and Classes'!D:E,2,FALSE),"")</f>
        <v>Open Superstock</v>
      </c>
      <c r="U319" s="8">
        <f>IF(T319="Sportsman",0,_xlfn.IFNA(VLOOKUP(D319,'Points and Classes'!A:B,2,FALSE),0))</f>
        <v>12</v>
      </c>
      <c r="V319" s="8">
        <f>_xlfn.IFNA(VLOOKUP(T319&amp;F319,'By Class Overall'!A:F,6,FALSE),0)</f>
        <v>12</v>
      </c>
      <c r="W319" s="8">
        <f>_xlfn.IFNA(VLOOKUP(T319&amp;F319,'By Class Overall'!A:G,7,FALSE),0)</f>
        <v>17</v>
      </c>
      <c r="X319" s="8" t="b">
        <f t="shared" si="4"/>
        <v>1</v>
      </c>
    </row>
    <row r="320" spans="1:24" x14ac:dyDescent="0.25">
      <c r="A320" s="10">
        <v>1</v>
      </c>
      <c r="B320" s="11" t="s">
        <v>12</v>
      </c>
      <c r="C320">
        <v>11</v>
      </c>
      <c r="D320">
        <v>11</v>
      </c>
      <c r="E320">
        <v>101</v>
      </c>
      <c r="F320" t="s">
        <v>56</v>
      </c>
      <c r="G320" t="s">
        <v>83</v>
      </c>
      <c r="H320">
        <v>7</v>
      </c>
      <c r="I320" s="12">
        <v>8.3467824074074069E-3</v>
      </c>
      <c r="J320">
        <v>36.795999999999999</v>
      </c>
      <c r="K320">
        <v>3.0579999999999998</v>
      </c>
      <c r="L320">
        <v>69.887</v>
      </c>
      <c r="M320" s="12">
        <v>1.1742476851851851E-3</v>
      </c>
      <c r="N320">
        <v>70.966999999999999</v>
      </c>
      <c r="O320">
        <v>7</v>
      </c>
      <c r="P320" t="s">
        <v>27</v>
      </c>
      <c r="Q320" t="s">
        <v>36</v>
      </c>
      <c r="R320"/>
      <c r="S320">
        <f>VLOOKUP(D320,'Points and Classes'!A:B,2,FALSE)</f>
        <v>10</v>
      </c>
      <c r="T320" s="8" t="str">
        <f>_xlfn.IFNA(VLOOKUP(G320,'Points and Classes'!D:E,2,FALSE),"")</f>
        <v>Open Superstock</v>
      </c>
      <c r="U320" s="8">
        <f>IF(T320="Sportsman",0,_xlfn.IFNA(VLOOKUP(D320,'Points and Classes'!A:B,2,FALSE),0))</f>
        <v>10</v>
      </c>
      <c r="V320" s="8">
        <f>_xlfn.IFNA(VLOOKUP(T320&amp;F320,'By Class Overall'!A:F,6,FALSE),0)</f>
        <v>62</v>
      </c>
      <c r="W320" s="8">
        <f>_xlfn.IFNA(VLOOKUP(T320&amp;F320,'By Class Overall'!A:G,7,FALSE),0)</f>
        <v>9</v>
      </c>
      <c r="X320" s="8" t="b">
        <f t="shared" si="4"/>
        <v>1</v>
      </c>
    </row>
    <row r="321" spans="1:24" x14ac:dyDescent="0.25">
      <c r="A321" s="10">
        <v>1</v>
      </c>
      <c r="B321" s="11" t="s">
        <v>12</v>
      </c>
      <c r="C321">
        <v>12</v>
      </c>
      <c r="D321">
        <v>12</v>
      </c>
      <c r="E321">
        <v>258</v>
      </c>
      <c r="F321" t="s">
        <v>61</v>
      </c>
      <c r="G321" t="s">
        <v>83</v>
      </c>
      <c r="H321">
        <v>7</v>
      </c>
      <c r="I321" s="12">
        <v>8.4791782407407403E-3</v>
      </c>
      <c r="J321">
        <v>48.234999999999999</v>
      </c>
      <c r="K321">
        <v>11.439</v>
      </c>
      <c r="L321">
        <v>68.796000000000006</v>
      </c>
      <c r="M321" s="12">
        <v>1.1608564814814815E-3</v>
      </c>
      <c r="N321">
        <v>71.786000000000001</v>
      </c>
      <c r="O321">
        <v>2</v>
      </c>
      <c r="P321" t="s">
        <v>30</v>
      </c>
      <c r="Q321" t="s">
        <v>62</v>
      </c>
      <c r="R321"/>
      <c r="S321">
        <f>VLOOKUP(D321,'Points and Classes'!A:B,2,FALSE)</f>
        <v>9</v>
      </c>
      <c r="T321" s="8" t="str">
        <f>_xlfn.IFNA(VLOOKUP(G321,'Points and Classes'!D:E,2,FALSE),"")</f>
        <v>Open Superstock</v>
      </c>
      <c r="U321" s="8">
        <f>IF(T321="Sportsman",0,_xlfn.IFNA(VLOOKUP(D321,'Points and Classes'!A:B,2,FALSE),0))</f>
        <v>9</v>
      </c>
      <c r="V321" s="8">
        <f>_xlfn.IFNA(VLOOKUP(T321&amp;F321,'By Class Overall'!A:F,6,FALSE),0)</f>
        <v>9</v>
      </c>
      <c r="W321" s="8">
        <f>_xlfn.IFNA(VLOOKUP(T321&amp;F321,'By Class Overall'!A:G,7,FALSE),0)</f>
        <v>19</v>
      </c>
      <c r="X321" s="8" t="b">
        <f t="shared" si="4"/>
        <v>1</v>
      </c>
    </row>
    <row r="322" spans="1:24" x14ac:dyDescent="0.25">
      <c r="A322" s="10">
        <v>1</v>
      </c>
      <c r="B322" s="11" t="s">
        <v>12</v>
      </c>
      <c r="C322">
        <v>13</v>
      </c>
      <c r="D322">
        <v>13</v>
      </c>
      <c r="E322">
        <v>307</v>
      </c>
      <c r="F322" t="s">
        <v>24</v>
      </c>
      <c r="G322" t="s">
        <v>83</v>
      </c>
      <c r="H322">
        <v>7</v>
      </c>
      <c r="I322" s="12">
        <v>8.6986689814814826E-3</v>
      </c>
      <c r="J322" s="12">
        <v>7.7776620370370369E-4</v>
      </c>
      <c r="K322">
        <v>18.963999999999999</v>
      </c>
      <c r="L322">
        <v>67.06</v>
      </c>
      <c r="M322" s="12">
        <v>1.2243634259259258E-3</v>
      </c>
      <c r="N322">
        <v>68.063000000000002</v>
      </c>
      <c r="O322">
        <v>2</v>
      </c>
      <c r="P322" t="s">
        <v>22</v>
      </c>
      <c r="Q322" t="s">
        <v>26</v>
      </c>
      <c r="R322"/>
      <c r="S322">
        <f>VLOOKUP(D322,'Points and Classes'!A:B,2,FALSE)</f>
        <v>8</v>
      </c>
      <c r="T322" s="8" t="str">
        <f>_xlfn.IFNA(VLOOKUP(G322,'Points and Classes'!D:E,2,FALSE),"")</f>
        <v>Open Superstock</v>
      </c>
      <c r="U322" s="8">
        <f>IF(T322="Sportsman",0,_xlfn.IFNA(VLOOKUP(D322,'Points and Classes'!A:B,2,FALSE),0))</f>
        <v>8</v>
      </c>
      <c r="V322" s="8">
        <f>_xlfn.IFNA(VLOOKUP(T322&amp;F322,'By Class Overall'!A:F,6,FALSE),0)</f>
        <v>8</v>
      </c>
      <c r="W322" s="8">
        <f>_xlfn.IFNA(VLOOKUP(T322&amp;F322,'By Class Overall'!A:G,7,FALSE),0)</f>
        <v>20</v>
      </c>
      <c r="X322" s="8" t="b">
        <f t="shared" si="4"/>
        <v>1</v>
      </c>
    </row>
    <row r="323" spans="1:24" x14ac:dyDescent="0.25">
      <c r="A323" s="10">
        <v>1</v>
      </c>
      <c r="B323" s="11" t="s">
        <v>12</v>
      </c>
      <c r="C323">
        <v>14</v>
      </c>
      <c r="D323">
        <v>14</v>
      </c>
      <c r="E323">
        <v>41</v>
      </c>
      <c r="F323" t="s">
        <v>72</v>
      </c>
      <c r="G323" t="s">
        <v>83</v>
      </c>
      <c r="H323">
        <v>7</v>
      </c>
      <c r="I323" s="12">
        <v>8.8453587962962956E-3</v>
      </c>
      <c r="J323" s="12">
        <v>9.2445601851851857E-4</v>
      </c>
      <c r="K323">
        <v>12.673999999999999</v>
      </c>
      <c r="L323">
        <v>65.947999999999993</v>
      </c>
      <c r="M323" s="12">
        <v>1.2458564814814815E-3</v>
      </c>
      <c r="N323">
        <v>66.888000000000005</v>
      </c>
      <c r="O323">
        <v>5</v>
      </c>
      <c r="P323" t="s">
        <v>73</v>
      </c>
      <c r="Q323" t="s">
        <v>74</v>
      </c>
      <c r="R323"/>
      <c r="S323">
        <f>VLOOKUP(D323,'Points and Classes'!A:B,2,FALSE)</f>
        <v>7</v>
      </c>
      <c r="T323" s="8" t="str">
        <f>_xlfn.IFNA(VLOOKUP(G323,'Points and Classes'!D:E,2,FALSE),"")</f>
        <v>Open Superstock</v>
      </c>
      <c r="U323" s="8">
        <f>IF(T323="Sportsman",0,_xlfn.IFNA(VLOOKUP(D323,'Points and Classes'!A:B,2,FALSE),0))</f>
        <v>7</v>
      </c>
      <c r="V323" s="8">
        <f>_xlfn.IFNA(VLOOKUP(T323&amp;F323,'By Class Overall'!A:F,6,FALSE),0)</f>
        <v>27</v>
      </c>
      <c r="W323" s="8">
        <f>_xlfn.IFNA(VLOOKUP(T323&amp;F323,'By Class Overall'!A:G,7,FALSE),0)</f>
        <v>14</v>
      </c>
      <c r="X323" s="8" t="b">
        <f t="shared" ref="X323:X386" si="5">U323=S323</f>
        <v>1</v>
      </c>
    </row>
    <row r="324" spans="1:24" x14ac:dyDescent="0.25">
      <c r="A324" s="10">
        <v>1</v>
      </c>
      <c r="B324" s="11" t="s">
        <v>12</v>
      </c>
      <c r="C324" t="s">
        <v>34</v>
      </c>
      <c r="D324" t="s">
        <v>34</v>
      </c>
      <c r="E324">
        <v>10</v>
      </c>
      <c r="F324" t="s">
        <v>41</v>
      </c>
      <c r="G324" t="s">
        <v>83</v>
      </c>
      <c r="H324"/>
      <c r="I324"/>
      <c r="J324" t="s">
        <v>34</v>
      </c>
      <c r="K324"/>
      <c r="L324" t="s">
        <v>186</v>
      </c>
      <c r="N324" t="s">
        <v>186</v>
      </c>
      <c r="O324">
        <v>0</v>
      </c>
      <c r="P324" t="s">
        <v>27</v>
      </c>
      <c r="Q324" t="s">
        <v>42</v>
      </c>
      <c r="R324"/>
      <c r="S324">
        <f>VLOOKUP(D324,'Points and Classes'!A:B,2,FALSE)</f>
        <v>0</v>
      </c>
      <c r="T324" s="8" t="str">
        <f>_xlfn.IFNA(VLOOKUP(G324,'Points and Classes'!D:E,2,FALSE),"")</f>
        <v>Open Superstock</v>
      </c>
      <c r="U324" s="8">
        <f>IF(T324="Sportsman",0,_xlfn.IFNA(VLOOKUP(D324,'Points and Classes'!A:B,2,FALSE),0))</f>
        <v>0</v>
      </c>
      <c r="V324" s="8">
        <f>_xlfn.IFNA(VLOOKUP(T324&amp;F324,'By Class Overall'!A:F,6,FALSE),0)</f>
        <v>12</v>
      </c>
      <c r="W324" s="8">
        <f>_xlfn.IFNA(VLOOKUP(T324&amp;F324,'By Class Overall'!A:G,7,FALSE),0)</f>
        <v>17</v>
      </c>
      <c r="X324" s="8" t="b">
        <f t="shared" si="5"/>
        <v>1</v>
      </c>
    </row>
    <row r="325" spans="1:24" x14ac:dyDescent="0.25">
      <c r="A325" s="10">
        <v>1</v>
      </c>
      <c r="B325" s="11" t="s">
        <v>12</v>
      </c>
      <c r="C325" t="s">
        <v>34</v>
      </c>
      <c r="D325" t="s">
        <v>34</v>
      </c>
      <c r="E325">
        <v>22</v>
      </c>
      <c r="F325" t="s">
        <v>20</v>
      </c>
      <c r="G325" t="s">
        <v>83</v>
      </c>
      <c r="H325"/>
      <c r="I325"/>
      <c r="J325" t="s">
        <v>34</v>
      </c>
      <c r="K325"/>
      <c r="L325" t="s">
        <v>186</v>
      </c>
      <c r="N325" t="s">
        <v>186</v>
      </c>
      <c r="O325">
        <v>0</v>
      </c>
      <c r="P325" t="s">
        <v>14</v>
      </c>
      <c r="Q325" t="s">
        <v>55</v>
      </c>
      <c r="R325"/>
      <c r="S325">
        <f>VLOOKUP(D325,'Points and Classes'!A:B,2,FALSE)</f>
        <v>0</v>
      </c>
      <c r="T325" s="8" t="str">
        <f>_xlfn.IFNA(VLOOKUP(G325,'Points and Classes'!D:E,2,FALSE),"")</f>
        <v>Open Superstock</v>
      </c>
      <c r="U325" s="8">
        <f>IF(T325="Sportsman",0,_xlfn.IFNA(VLOOKUP(D325,'Points and Classes'!A:B,2,FALSE),0))</f>
        <v>0</v>
      </c>
      <c r="V325" s="8">
        <f>_xlfn.IFNA(VLOOKUP(T325&amp;F325,'By Class Overall'!A:F,6,FALSE),0)</f>
        <v>0</v>
      </c>
      <c r="W325" s="8">
        <f>_xlfn.IFNA(VLOOKUP(T325&amp;F325,'By Class Overall'!A:G,7,FALSE),0)</f>
        <v>0</v>
      </c>
      <c r="X325" s="8" t="b">
        <f t="shared" si="5"/>
        <v>1</v>
      </c>
    </row>
    <row r="326" spans="1:24" x14ac:dyDescent="0.25">
      <c r="A326" s="10">
        <v>1</v>
      </c>
      <c r="B326" s="11" t="s">
        <v>12</v>
      </c>
      <c r="C326" t="s">
        <v>34</v>
      </c>
      <c r="D326" t="s">
        <v>34</v>
      </c>
      <c r="E326">
        <v>711</v>
      </c>
      <c r="F326" t="s">
        <v>70</v>
      </c>
      <c r="G326" t="s">
        <v>83</v>
      </c>
      <c r="H326"/>
      <c r="I326"/>
      <c r="J326" t="s">
        <v>34</v>
      </c>
      <c r="K326"/>
      <c r="L326" t="s">
        <v>186</v>
      </c>
      <c r="N326" t="s">
        <v>186</v>
      </c>
      <c r="O326">
        <v>0</v>
      </c>
      <c r="P326" t="s">
        <v>27</v>
      </c>
      <c r="Q326" t="s">
        <v>71</v>
      </c>
      <c r="R326"/>
      <c r="S326">
        <f>VLOOKUP(D326,'Points and Classes'!A:B,2,FALSE)</f>
        <v>0</v>
      </c>
      <c r="T326" s="8" t="str">
        <f>_xlfn.IFNA(VLOOKUP(G326,'Points and Classes'!D:E,2,FALSE),"")</f>
        <v>Open Superstock</v>
      </c>
      <c r="U326" s="8">
        <f>IF(T326="Sportsman",0,_xlfn.IFNA(VLOOKUP(D326,'Points and Classes'!A:B,2,FALSE),0))</f>
        <v>0</v>
      </c>
      <c r="V326" s="8">
        <f>_xlfn.IFNA(VLOOKUP(T326&amp;F326,'By Class Overall'!A:F,6,FALSE),0)</f>
        <v>0</v>
      </c>
      <c r="W326" s="8">
        <f>_xlfn.IFNA(VLOOKUP(T326&amp;F326,'By Class Overall'!A:G,7,FALSE),0)</f>
        <v>21</v>
      </c>
      <c r="X326" s="8" t="b">
        <f t="shared" si="5"/>
        <v>1</v>
      </c>
    </row>
    <row r="327" spans="1:24" x14ac:dyDescent="0.25">
      <c r="A327" s="10">
        <v>1</v>
      </c>
      <c r="B327" s="11" t="s">
        <v>12</v>
      </c>
      <c r="C327" t="s">
        <v>34</v>
      </c>
      <c r="D327" t="s">
        <v>34</v>
      </c>
      <c r="E327">
        <v>74</v>
      </c>
      <c r="F327" t="s">
        <v>225</v>
      </c>
      <c r="G327" t="s">
        <v>83</v>
      </c>
      <c r="H327"/>
      <c r="I327"/>
      <c r="J327" t="s">
        <v>34</v>
      </c>
      <c r="K327"/>
      <c r="L327" t="s">
        <v>186</v>
      </c>
      <c r="N327" t="s">
        <v>186</v>
      </c>
      <c r="O327">
        <v>0</v>
      </c>
      <c r="P327" t="s">
        <v>14</v>
      </c>
      <c r="Q327" t="s">
        <v>154</v>
      </c>
      <c r="R327"/>
      <c r="S327">
        <f>VLOOKUP(D327,'Points and Classes'!A:B,2,FALSE)</f>
        <v>0</v>
      </c>
      <c r="T327" s="8" t="str">
        <f>_xlfn.IFNA(VLOOKUP(G327,'Points and Classes'!D:E,2,FALSE),"")</f>
        <v>Open Superstock</v>
      </c>
      <c r="U327" s="8">
        <f>IF(T327="Sportsman",0,_xlfn.IFNA(VLOOKUP(D327,'Points and Classes'!A:B,2,FALSE),0))</f>
        <v>0</v>
      </c>
      <c r="V327" s="8">
        <f>_xlfn.IFNA(VLOOKUP(T327&amp;F327,'By Class Overall'!A:F,6,FALSE),0)</f>
        <v>0</v>
      </c>
      <c r="W327" s="8">
        <f>_xlfn.IFNA(VLOOKUP(T327&amp;F327,'By Class Overall'!A:G,7,FALSE),0)</f>
        <v>0</v>
      </c>
      <c r="X327" s="8" t="b">
        <f t="shared" si="5"/>
        <v>1</v>
      </c>
    </row>
    <row r="328" spans="1:24" x14ac:dyDescent="0.25">
      <c r="A328" s="10">
        <v>1</v>
      </c>
      <c r="B328" s="11" t="s">
        <v>12</v>
      </c>
      <c r="C328" t="s">
        <v>34</v>
      </c>
      <c r="D328" t="s">
        <v>34</v>
      </c>
      <c r="E328">
        <v>491</v>
      </c>
      <c r="F328" t="s">
        <v>226</v>
      </c>
      <c r="G328" t="s">
        <v>83</v>
      </c>
      <c r="H328"/>
      <c r="I328"/>
      <c r="J328" t="s">
        <v>34</v>
      </c>
      <c r="K328"/>
      <c r="L328" t="s">
        <v>186</v>
      </c>
      <c r="N328" t="s">
        <v>186</v>
      </c>
      <c r="O328">
        <v>0</v>
      </c>
      <c r="P328" t="s">
        <v>227</v>
      </c>
      <c r="Q328" t="s">
        <v>228</v>
      </c>
      <c r="R328"/>
      <c r="S328">
        <f>VLOOKUP(D328,'Points and Classes'!A:B,2,FALSE)</f>
        <v>0</v>
      </c>
      <c r="T328" s="8" t="str">
        <f>_xlfn.IFNA(VLOOKUP(G328,'Points and Classes'!D:E,2,FALSE),"")</f>
        <v>Open Superstock</v>
      </c>
      <c r="U328" s="8">
        <f>IF(T328="Sportsman",0,_xlfn.IFNA(VLOOKUP(D328,'Points and Classes'!A:B,2,FALSE),0))</f>
        <v>0</v>
      </c>
      <c r="V328" s="8">
        <f>_xlfn.IFNA(VLOOKUP(T328&amp;F328,'By Class Overall'!A:F,6,FALSE),0)</f>
        <v>40</v>
      </c>
      <c r="W328" s="8">
        <f>_xlfn.IFNA(VLOOKUP(T328&amp;F328,'By Class Overall'!A:G,7,FALSE),0)</f>
        <v>13</v>
      </c>
      <c r="X328" s="8" t="b">
        <f t="shared" si="5"/>
        <v>1</v>
      </c>
    </row>
    <row r="329" spans="1:24" x14ac:dyDescent="0.25">
      <c r="A329" s="10">
        <v>1</v>
      </c>
      <c r="B329" s="11" t="s">
        <v>12</v>
      </c>
      <c r="C329" t="s">
        <v>34</v>
      </c>
      <c r="D329" t="s">
        <v>34</v>
      </c>
      <c r="E329">
        <v>11</v>
      </c>
      <c r="F329" t="s">
        <v>231</v>
      </c>
      <c r="G329" t="s">
        <v>83</v>
      </c>
      <c r="H329"/>
      <c r="I329"/>
      <c r="J329" t="s">
        <v>34</v>
      </c>
      <c r="K329"/>
      <c r="L329" t="s">
        <v>186</v>
      </c>
      <c r="N329" t="s">
        <v>186</v>
      </c>
      <c r="O329">
        <v>0</v>
      </c>
      <c r="P329" t="s">
        <v>156</v>
      </c>
      <c r="Q329" t="s">
        <v>58</v>
      </c>
      <c r="R329"/>
      <c r="S329">
        <f>VLOOKUP(D329,'Points and Classes'!A:B,2,FALSE)</f>
        <v>0</v>
      </c>
      <c r="T329" s="8" t="str">
        <f>_xlfn.IFNA(VLOOKUP(G329,'Points and Classes'!D:E,2,FALSE),"")</f>
        <v>Open Superstock</v>
      </c>
      <c r="U329" s="8">
        <f>IF(T329="Sportsman",0,_xlfn.IFNA(VLOOKUP(D329,'Points and Classes'!A:B,2,FALSE),0))</f>
        <v>0</v>
      </c>
      <c r="V329" s="8">
        <f>_xlfn.IFNA(VLOOKUP(T329&amp;F329,'By Class Overall'!A:F,6,FALSE),0)</f>
        <v>0</v>
      </c>
      <c r="W329" s="8">
        <f>_xlfn.IFNA(VLOOKUP(T329&amp;F329,'By Class Overall'!A:G,7,FALSE),0)</f>
        <v>0</v>
      </c>
      <c r="X329" s="8" t="b">
        <f t="shared" si="5"/>
        <v>1</v>
      </c>
    </row>
    <row r="330" spans="1:24" x14ac:dyDescent="0.25">
      <c r="A330" s="10">
        <v>1</v>
      </c>
      <c r="B330" s="11" t="s">
        <v>12</v>
      </c>
      <c r="C330">
        <v>1</v>
      </c>
      <c r="D330">
        <v>1</v>
      </c>
      <c r="E330">
        <v>56</v>
      </c>
      <c r="F330" t="s">
        <v>63</v>
      </c>
      <c r="G330" t="s">
        <v>76</v>
      </c>
      <c r="H330">
        <v>7</v>
      </c>
      <c r="I330" s="12">
        <v>8.7633680555555555E-3</v>
      </c>
      <c r="J330"/>
      <c r="K330"/>
      <c r="L330">
        <v>66.564999999999998</v>
      </c>
      <c r="M330" s="12">
        <v>1.2369560185185185E-3</v>
      </c>
      <c r="N330">
        <v>67.37</v>
      </c>
      <c r="O330">
        <v>7</v>
      </c>
      <c r="P330" t="s">
        <v>64</v>
      </c>
      <c r="Q330" t="s">
        <v>51</v>
      </c>
      <c r="R330"/>
      <c r="S330">
        <f>VLOOKUP(D330,'Points and Classes'!A:B,2,FALSE)</f>
        <v>50</v>
      </c>
      <c r="T330" s="8" t="str">
        <f>_xlfn.IFNA(VLOOKUP(G330,'Points and Classes'!D:E,2,FALSE),"")</f>
        <v>Open Twins</v>
      </c>
      <c r="U330" s="8">
        <f>IF(T330="Sportsman",0,_xlfn.IFNA(VLOOKUP(D330,'Points and Classes'!A:B,2,FALSE),0))</f>
        <v>50</v>
      </c>
      <c r="V330" s="8">
        <f>_xlfn.IFNA(VLOOKUP(T330&amp;F330,'By Class Overall'!A:F,6,FALSE),0)</f>
        <v>148</v>
      </c>
      <c r="W330" s="8">
        <f>_xlfn.IFNA(VLOOKUP(T330&amp;F330,'By Class Overall'!A:G,7,FALSE),0)</f>
        <v>1</v>
      </c>
      <c r="X330" s="8" t="b">
        <f t="shared" si="5"/>
        <v>1</v>
      </c>
    </row>
    <row r="331" spans="1:24" x14ac:dyDescent="0.25">
      <c r="A331" s="10">
        <v>1</v>
      </c>
      <c r="B331" s="11" t="s">
        <v>12</v>
      </c>
      <c r="C331">
        <v>2</v>
      </c>
      <c r="D331">
        <v>2</v>
      </c>
      <c r="E331">
        <v>746</v>
      </c>
      <c r="F331" t="s">
        <v>21</v>
      </c>
      <c r="G331" t="s">
        <v>76</v>
      </c>
      <c r="H331">
        <v>7</v>
      </c>
      <c r="I331" s="12">
        <v>8.7676851851851857E-3</v>
      </c>
      <c r="J331">
        <v>0.373</v>
      </c>
      <c r="K331">
        <v>0.373</v>
      </c>
      <c r="L331">
        <v>66.531999999999996</v>
      </c>
      <c r="M331" s="12">
        <v>1.2293055555555555E-3</v>
      </c>
      <c r="N331">
        <v>67.789000000000001</v>
      </c>
      <c r="O331">
        <v>7</v>
      </c>
      <c r="P331" t="s">
        <v>202</v>
      </c>
      <c r="Q331" t="s">
        <v>23</v>
      </c>
      <c r="R331"/>
      <c r="S331">
        <f>VLOOKUP(D331,'Points and Classes'!A:B,2,FALSE)</f>
        <v>40</v>
      </c>
      <c r="T331" s="8" t="str">
        <f>_xlfn.IFNA(VLOOKUP(G331,'Points and Classes'!D:E,2,FALSE),"")</f>
        <v>Open Twins</v>
      </c>
      <c r="U331" s="8">
        <f>IF(T331="Sportsman",0,_xlfn.IFNA(VLOOKUP(D331,'Points and Classes'!A:B,2,FALSE),0))</f>
        <v>40</v>
      </c>
      <c r="V331" s="8">
        <f>_xlfn.IFNA(VLOOKUP(T331&amp;F331,'By Class Overall'!A:F,6,FALSE),0)</f>
        <v>118</v>
      </c>
      <c r="W331" s="8">
        <f>_xlfn.IFNA(VLOOKUP(T331&amp;F331,'By Class Overall'!A:G,7,FALSE),0)</f>
        <v>5</v>
      </c>
      <c r="X331" s="8" t="b">
        <f t="shared" si="5"/>
        <v>1</v>
      </c>
    </row>
    <row r="332" spans="1:24" x14ac:dyDescent="0.25">
      <c r="A332" s="10">
        <v>1</v>
      </c>
      <c r="B332" s="11" t="s">
        <v>12</v>
      </c>
      <c r="C332">
        <v>3</v>
      </c>
      <c r="D332">
        <v>3</v>
      </c>
      <c r="E332" t="s">
        <v>207</v>
      </c>
      <c r="F332" t="s">
        <v>208</v>
      </c>
      <c r="G332" t="s">
        <v>76</v>
      </c>
      <c r="H332">
        <v>7</v>
      </c>
      <c r="I332" s="12">
        <v>9.2844675925925924E-3</v>
      </c>
      <c r="J332">
        <v>45.023000000000003</v>
      </c>
      <c r="K332">
        <v>44.65</v>
      </c>
      <c r="L332">
        <v>62.829000000000001</v>
      </c>
      <c r="M332" s="12">
        <v>1.3031365740740744E-3</v>
      </c>
      <c r="N332">
        <v>63.948</v>
      </c>
      <c r="O332">
        <v>6</v>
      </c>
      <c r="P332" t="s">
        <v>118</v>
      </c>
      <c r="Q332" t="s">
        <v>123</v>
      </c>
      <c r="R332"/>
      <c r="S332">
        <f>VLOOKUP(D332,'Points and Classes'!A:B,2,FALSE)</f>
        <v>32</v>
      </c>
      <c r="T332" s="8" t="str">
        <f>_xlfn.IFNA(VLOOKUP(G332,'Points and Classes'!D:E,2,FALSE),"")</f>
        <v>Open Twins</v>
      </c>
      <c r="U332" s="8">
        <f>IF(T332="Sportsman",0,_xlfn.IFNA(VLOOKUP(D332,'Points and Classes'!A:B,2,FALSE),0))</f>
        <v>32</v>
      </c>
      <c r="V332" s="8">
        <f>_xlfn.IFNA(VLOOKUP(T332&amp;F332,'By Class Overall'!A:F,6,FALSE),0)</f>
        <v>88</v>
      </c>
      <c r="W332" s="8">
        <f>_xlfn.IFNA(VLOOKUP(T332&amp;F332,'By Class Overall'!A:G,7,FALSE),0)</f>
        <v>8</v>
      </c>
      <c r="X332" s="8" t="b">
        <f t="shared" si="5"/>
        <v>1</v>
      </c>
    </row>
    <row r="333" spans="1:24" x14ac:dyDescent="0.25">
      <c r="A333" s="10">
        <v>1</v>
      </c>
      <c r="B333" s="11" t="s">
        <v>12</v>
      </c>
      <c r="C333">
        <v>6</v>
      </c>
      <c r="D333">
        <v>4</v>
      </c>
      <c r="E333">
        <v>69</v>
      </c>
      <c r="F333" t="s">
        <v>212</v>
      </c>
      <c r="G333" t="s">
        <v>76</v>
      </c>
      <c r="H333">
        <v>7</v>
      </c>
      <c r="I333" s="12">
        <v>9.4355092592592598E-3</v>
      </c>
      <c r="J333">
        <v>58.073</v>
      </c>
      <c r="K333">
        <v>4.7889999999999997</v>
      </c>
      <c r="L333">
        <v>61.823</v>
      </c>
      <c r="M333" s="12">
        <v>1.3276620370370371E-3</v>
      </c>
      <c r="N333">
        <v>62.767000000000003</v>
      </c>
      <c r="O333">
        <v>7</v>
      </c>
      <c r="P333" t="s">
        <v>244</v>
      </c>
      <c r="Q333" t="s">
        <v>213</v>
      </c>
      <c r="R333"/>
      <c r="S333">
        <f>VLOOKUP(D333,'Points and Classes'!A:B,2,FALSE)</f>
        <v>26</v>
      </c>
      <c r="T333" s="8" t="str">
        <f>_xlfn.IFNA(VLOOKUP(G333,'Points and Classes'!D:E,2,FALSE),"")</f>
        <v>Open Twins</v>
      </c>
      <c r="U333" s="8">
        <f>IF(T333="Sportsman",0,_xlfn.IFNA(VLOOKUP(D333,'Points and Classes'!A:B,2,FALSE),0))</f>
        <v>26</v>
      </c>
      <c r="V333" s="8">
        <f>_xlfn.IFNA(VLOOKUP(T333&amp;F333,'By Class Overall'!A:F,6,FALSE),0)</f>
        <v>148</v>
      </c>
      <c r="W333" s="8">
        <f>_xlfn.IFNA(VLOOKUP(T333&amp;F333,'By Class Overall'!A:G,7,FALSE),0)</f>
        <v>1</v>
      </c>
      <c r="X333" s="8" t="b">
        <f t="shared" si="5"/>
        <v>1</v>
      </c>
    </row>
    <row r="334" spans="1:24" x14ac:dyDescent="0.25">
      <c r="A334" s="10">
        <v>1</v>
      </c>
      <c r="B334" s="11" t="s">
        <v>12</v>
      </c>
      <c r="C334">
        <v>7</v>
      </c>
      <c r="D334">
        <v>5</v>
      </c>
      <c r="E334">
        <v>163</v>
      </c>
      <c r="F334" t="s">
        <v>191</v>
      </c>
      <c r="G334" t="s">
        <v>76</v>
      </c>
      <c r="H334">
        <v>7</v>
      </c>
      <c r="I334" s="12">
        <v>9.6583217592592589E-3</v>
      </c>
      <c r="J334" s="12">
        <v>8.9495370370370369E-4</v>
      </c>
      <c r="K334">
        <v>19.251000000000001</v>
      </c>
      <c r="L334">
        <v>60.396999999999998</v>
      </c>
      <c r="M334" s="12">
        <v>1.3580787037037036E-3</v>
      </c>
      <c r="N334">
        <v>61.360999999999997</v>
      </c>
      <c r="O334">
        <v>3</v>
      </c>
      <c r="P334" t="s">
        <v>192</v>
      </c>
      <c r="Q334" t="s">
        <v>193</v>
      </c>
      <c r="R334"/>
      <c r="S334">
        <f>VLOOKUP(D334,'Points and Classes'!A:B,2,FALSE)</f>
        <v>22</v>
      </c>
      <c r="T334" s="8" t="str">
        <f>_xlfn.IFNA(VLOOKUP(G334,'Points and Classes'!D:E,2,FALSE),"")</f>
        <v>Open Twins</v>
      </c>
      <c r="U334" s="8">
        <f>IF(T334="Sportsman",0,_xlfn.IFNA(VLOOKUP(D334,'Points and Classes'!A:B,2,FALSE),0))</f>
        <v>22</v>
      </c>
      <c r="V334" s="8">
        <f>_xlfn.IFNA(VLOOKUP(T334&amp;F334,'By Class Overall'!A:F,6,FALSE),0)</f>
        <v>102</v>
      </c>
      <c r="W334" s="8">
        <f>_xlfn.IFNA(VLOOKUP(T334&amp;F334,'By Class Overall'!A:G,7,FALSE),0)</f>
        <v>6</v>
      </c>
      <c r="X334" s="8" t="b">
        <f t="shared" si="5"/>
        <v>1</v>
      </c>
    </row>
    <row r="335" spans="1:24" x14ac:dyDescent="0.25">
      <c r="A335" s="10">
        <v>1</v>
      </c>
      <c r="B335" s="11" t="s">
        <v>12</v>
      </c>
      <c r="C335">
        <v>8</v>
      </c>
      <c r="D335">
        <v>6</v>
      </c>
      <c r="E335">
        <v>66</v>
      </c>
      <c r="F335" t="s">
        <v>209</v>
      </c>
      <c r="G335" t="s">
        <v>76</v>
      </c>
      <c r="H335">
        <v>7</v>
      </c>
      <c r="I335" s="12">
        <v>9.6653935185185176E-3</v>
      </c>
      <c r="J335" s="12">
        <v>9.0202546296296298E-4</v>
      </c>
      <c r="K335">
        <v>0.61099999999999999</v>
      </c>
      <c r="L335">
        <v>60.353000000000002</v>
      </c>
      <c r="M335" s="12">
        <v>1.340925925925926E-3</v>
      </c>
      <c r="N335">
        <v>62.146000000000001</v>
      </c>
      <c r="O335">
        <v>5</v>
      </c>
      <c r="P335" t="s">
        <v>210</v>
      </c>
      <c r="Q335" t="s">
        <v>67</v>
      </c>
      <c r="R335"/>
      <c r="S335">
        <f>VLOOKUP(D335,'Points and Classes'!A:B,2,FALSE)</f>
        <v>20</v>
      </c>
      <c r="T335" s="8" t="str">
        <f>_xlfn.IFNA(VLOOKUP(G335,'Points and Classes'!D:E,2,FALSE),"")</f>
        <v>Open Twins</v>
      </c>
      <c r="U335" s="8">
        <f>IF(T335="Sportsman",0,_xlfn.IFNA(VLOOKUP(D335,'Points and Classes'!A:B,2,FALSE),0))</f>
        <v>20</v>
      </c>
      <c r="V335" s="8">
        <f>_xlfn.IFNA(VLOOKUP(T335&amp;F335,'By Class Overall'!A:F,6,FALSE),0)</f>
        <v>20</v>
      </c>
      <c r="W335" s="8">
        <f>_xlfn.IFNA(VLOOKUP(T335&amp;F335,'By Class Overall'!A:G,7,FALSE),0)</f>
        <v>13</v>
      </c>
      <c r="X335" s="8" t="b">
        <f t="shared" si="5"/>
        <v>1</v>
      </c>
    </row>
    <row r="336" spans="1:24" x14ac:dyDescent="0.25">
      <c r="A336" s="10">
        <v>1</v>
      </c>
      <c r="B336" s="11" t="s">
        <v>12</v>
      </c>
      <c r="C336">
        <v>9</v>
      </c>
      <c r="D336">
        <v>7</v>
      </c>
      <c r="E336">
        <v>881</v>
      </c>
      <c r="F336" t="s">
        <v>133</v>
      </c>
      <c r="G336" t="s">
        <v>76</v>
      </c>
      <c r="H336">
        <v>7</v>
      </c>
      <c r="I336" s="12">
        <v>9.7589699074074072E-3</v>
      </c>
      <c r="J336" s="12">
        <v>9.956018518518519E-4</v>
      </c>
      <c r="K336">
        <v>8.0850000000000009</v>
      </c>
      <c r="L336">
        <v>59.774000000000001</v>
      </c>
      <c r="M336" s="12">
        <v>1.3670601851851849E-3</v>
      </c>
      <c r="N336">
        <v>60.957999999999998</v>
      </c>
      <c r="O336">
        <v>3</v>
      </c>
      <c r="P336" t="s">
        <v>211</v>
      </c>
      <c r="Q336" t="s">
        <v>138</v>
      </c>
      <c r="R336"/>
      <c r="S336">
        <f>VLOOKUP(D336,'Points and Classes'!A:B,2,FALSE)</f>
        <v>18</v>
      </c>
      <c r="T336" s="8" t="str">
        <f>_xlfn.IFNA(VLOOKUP(G336,'Points and Classes'!D:E,2,FALSE),"")</f>
        <v>Open Twins</v>
      </c>
      <c r="U336" s="8">
        <f>IF(T336="Sportsman",0,_xlfn.IFNA(VLOOKUP(D336,'Points and Classes'!A:B,2,FALSE),0))</f>
        <v>18</v>
      </c>
      <c r="V336" s="8">
        <f>_xlfn.IFNA(VLOOKUP(T336&amp;F336,'By Class Overall'!A:F,6,FALSE),0)</f>
        <v>34</v>
      </c>
      <c r="W336" s="8">
        <f>_xlfn.IFNA(VLOOKUP(T336&amp;F336,'By Class Overall'!A:G,7,FALSE),0)</f>
        <v>9</v>
      </c>
      <c r="X336" s="8" t="b">
        <f t="shared" si="5"/>
        <v>1</v>
      </c>
    </row>
    <row r="337" spans="1:24" x14ac:dyDescent="0.25">
      <c r="A337" s="10">
        <v>1</v>
      </c>
      <c r="B337" s="11" t="s">
        <v>12</v>
      </c>
      <c r="C337">
        <v>11</v>
      </c>
      <c r="D337">
        <v>8</v>
      </c>
      <c r="E337">
        <v>913</v>
      </c>
      <c r="F337" t="s">
        <v>182</v>
      </c>
      <c r="G337" t="s">
        <v>76</v>
      </c>
      <c r="H337">
        <v>7</v>
      </c>
      <c r="I337" s="12">
        <v>9.8918518518518513E-3</v>
      </c>
      <c r="J337" s="12">
        <v>1.1284837962962965E-3</v>
      </c>
      <c r="K337">
        <v>1.7410000000000001</v>
      </c>
      <c r="L337">
        <v>58.970999999999997</v>
      </c>
      <c r="M337" s="12">
        <v>1.3899074074074074E-3</v>
      </c>
      <c r="N337">
        <v>59.956000000000003</v>
      </c>
      <c r="O337">
        <v>2</v>
      </c>
      <c r="P337" t="s">
        <v>183</v>
      </c>
      <c r="Q337" t="s">
        <v>29</v>
      </c>
      <c r="R337"/>
      <c r="S337">
        <f>VLOOKUP(D337,'Points and Classes'!A:B,2,FALSE)</f>
        <v>16</v>
      </c>
      <c r="T337" s="8" t="str">
        <f>_xlfn.IFNA(VLOOKUP(G337,'Points and Classes'!D:E,2,FALSE),"")</f>
        <v>Open Twins</v>
      </c>
      <c r="U337" s="8">
        <f>IF(T337="Sportsman",0,_xlfn.IFNA(VLOOKUP(D337,'Points and Classes'!A:B,2,FALSE),0))</f>
        <v>16</v>
      </c>
      <c r="V337" s="8">
        <f>_xlfn.IFNA(VLOOKUP(T337&amp;F337,'By Class Overall'!A:F,6,FALSE),0)</f>
        <v>34</v>
      </c>
      <c r="W337" s="8">
        <f>_xlfn.IFNA(VLOOKUP(T337&amp;F337,'By Class Overall'!A:G,7,FALSE),0)</f>
        <v>9</v>
      </c>
      <c r="X337" s="8" t="b">
        <f t="shared" si="5"/>
        <v>1</v>
      </c>
    </row>
    <row r="338" spans="1:24" x14ac:dyDescent="0.25">
      <c r="A338" s="10">
        <v>1</v>
      </c>
      <c r="B338" s="11" t="s">
        <v>12</v>
      </c>
      <c r="C338">
        <v>14</v>
      </c>
      <c r="D338">
        <v>9</v>
      </c>
      <c r="E338">
        <v>160</v>
      </c>
      <c r="F338" t="s">
        <v>197</v>
      </c>
      <c r="G338" t="s">
        <v>76</v>
      </c>
      <c r="H338">
        <v>6</v>
      </c>
      <c r="I338" s="12">
        <v>9.2485300925925929E-3</v>
      </c>
      <c r="J338" t="s">
        <v>52</v>
      </c>
      <c r="K338">
        <v>6.3209999999999997</v>
      </c>
      <c r="L338">
        <v>54.063000000000002</v>
      </c>
      <c r="M338" s="12">
        <v>1.413101851851852E-3</v>
      </c>
      <c r="N338">
        <v>58.972000000000001</v>
      </c>
      <c r="O338">
        <v>5</v>
      </c>
      <c r="P338" t="s">
        <v>198</v>
      </c>
      <c r="Q338" t="s">
        <v>199</v>
      </c>
      <c r="R338"/>
      <c r="S338">
        <f>VLOOKUP(D338,'Points and Classes'!A:B,2,FALSE)</f>
        <v>14</v>
      </c>
      <c r="T338" s="8" t="str">
        <f>_xlfn.IFNA(VLOOKUP(G338,'Points and Classes'!D:E,2,FALSE),"")</f>
        <v>Open Twins</v>
      </c>
      <c r="U338" s="8">
        <f>IF(T338="Sportsman",0,_xlfn.IFNA(VLOOKUP(D338,'Points and Classes'!A:B,2,FALSE),0))</f>
        <v>14</v>
      </c>
      <c r="V338" s="8">
        <f>_xlfn.IFNA(VLOOKUP(T338&amp;F338,'By Class Overall'!A:F,6,FALSE),0)</f>
        <v>24</v>
      </c>
      <c r="W338" s="8">
        <f>_xlfn.IFNA(VLOOKUP(T338&amp;F338,'By Class Overall'!A:G,7,FALSE),0)</f>
        <v>11</v>
      </c>
      <c r="X338" s="8" t="b">
        <f t="shared" si="5"/>
        <v>1</v>
      </c>
    </row>
    <row r="339" spans="1:24" x14ac:dyDescent="0.25">
      <c r="A339" s="10">
        <v>1</v>
      </c>
      <c r="B339" s="11" t="s">
        <v>12</v>
      </c>
      <c r="C339" t="s">
        <v>34</v>
      </c>
      <c r="D339" t="s">
        <v>34</v>
      </c>
      <c r="E339">
        <v>791</v>
      </c>
      <c r="F339" t="s">
        <v>194</v>
      </c>
      <c r="G339" t="s">
        <v>76</v>
      </c>
      <c r="H339"/>
      <c r="I339"/>
      <c r="J339" t="s">
        <v>34</v>
      </c>
      <c r="K339"/>
      <c r="L339" t="s">
        <v>186</v>
      </c>
      <c r="N339" t="s">
        <v>186</v>
      </c>
      <c r="O339">
        <v>0</v>
      </c>
      <c r="P339" t="s">
        <v>195</v>
      </c>
      <c r="Q339" t="s">
        <v>196</v>
      </c>
      <c r="R339"/>
      <c r="S339">
        <f>VLOOKUP(D339,'Points and Classes'!A:B,2,FALSE)</f>
        <v>0</v>
      </c>
      <c r="T339" s="8" t="str">
        <f>_xlfn.IFNA(VLOOKUP(G339,'Points and Classes'!D:E,2,FALSE),"")</f>
        <v>Open Twins</v>
      </c>
      <c r="U339" s="8">
        <f>IF(T339="Sportsman",0,_xlfn.IFNA(VLOOKUP(D339,'Points and Classes'!A:B,2,FALSE),0))</f>
        <v>0</v>
      </c>
      <c r="V339" s="8">
        <f>_xlfn.IFNA(VLOOKUP(T339&amp;F339,'By Class Overall'!A:F,6,FALSE),0)</f>
        <v>12</v>
      </c>
      <c r="W339" s="8">
        <f>_xlfn.IFNA(VLOOKUP(T339&amp;F339,'By Class Overall'!A:G,7,FALSE),0)</f>
        <v>16</v>
      </c>
      <c r="X339" s="8" t="b">
        <f t="shared" si="5"/>
        <v>1</v>
      </c>
    </row>
    <row r="340" spans="1:24" x14ac:dyDescent="0.25">
      <c r="A340" s="10">
        <v>1</v>
      </c>
      <c r="B340" s="11" t="s">
        <v>12</v>
      </c>
      <c r="C340">
        <v>4</v>
      </c>
      <c r="D340">
        <v>1</v>
      </c>
      <c r="E340">
        <v>49</v>
      </c>
      <c r="F340" t="s">
        <v>39</v>
      </c>
      <c r="G340" t="s">
        <v>77</v>
      </c>
      <c r="H340">
        <v>7</v>
      </c>
      <c r="I340" s="12">
        <v>9.2957291666666674E-3</v>
      </c>
      <c r="J340">
        <v>45.996000000000002</v>
      </c>
      <c r="K340">
        <v>0.97299999999999998</v>
      </c>
      <c r="L340">
        <v>62.753</v>
      </c>
      <c r="M340" s="12">
        <v>1.2707986111111112E-3</v>
      </c>
      <c r="N340">
        <v>65.575999999999993</v>
      </c>
      <c r="O340">
        <v>6</v>
      </c>
      <c r="P340" t="s">
        <v>65</v>
      </c>
      <c r="Q340" t="s">
        <v>58</v>
      </c>
      <c r="R340"/>
      <c r="S340">
        <f>VLOOKUP(D340,'Points and Classes'!A:B,2,FALSE)</f>
        <v>50</v>
      </c>
      <c r="T340" s="8" t="str">
        <f>_xlfn.IFNA(VLOOKUP(G340,'Points and Classes'!D:E,2,FALSE),"")</f>
        <v>Production 500</v>
      </c>
      <c r="U340" s="8">
        <f>IF(T340="Sportsman",0,_xlfn.IFNA(VLOOKUP(D340,'Points and Classes'!A:B,2,FALSE),0))</f>
        <v>50</v>
      </c>
      <c r="V340" s="8">
        <f>_xlfn.IFNA(VLOOKUP(T340&amp;F340,'By Class Overall'!A:F,6,FALSE),0)</f>
        <v>250</v>
      </c>
      <c r="W340" s="8">
        <f>_xlfn.IFNA(VLOOKUP(T340&amp;F340,'By Class Overall'!A:G,7,FALSE),0)</f>
        <v>1</v>
      </c>
      <c r="X340" s="8" t="b">
        <f t="shared" si="5"/>
        <v>1</v>
      </c>
    </row>
    <row r="341" spans="1:24" x14ac:dyDescent="0.25">
      <c r="A341" s="10">
        <v>1</v>
      </c>
      <c r="B341" s="11" t="s">
        <v>12</v>
      </c>
      <c r="C341">
        <v>5</v>
      </c>
      <c r="D341">
        <v>2</v>
      </c>
      <c r="E341">
        <v>70</v>
      </c>
      <c r="F341" t="s">
        <v>31</v>
      </c>
      <c r="G341" t="s">
        <v>77</v>
      </c>
      <c r="H341">
        <v>7</v>
      </c>
      <c r="I341" s="12">
        <v>9.3800810185185185E-3</v>
      </c>
      <c r="J341">
        <v>53.283999999999999</v>
      </c>
      <c r="K341">
        <v>7.2880000000000003</v>
      </c>
      <c r="L341">
        <v>62.189</v>
      </c>
      <c r="M341" s="12">
        <v>1.2870370370370373E-3</v>
      </c>
      <c r="N341">
        <v>64.748000000000005</v>
      </c>
      <c r="O341">
        <v>5</v>
      </c>
      <c r="P341" t="s">
        <v>65</v>
      </c>
      <c r="Q341" t="s">
        <v>32</v>
      </c>
      <c r="R341"/>
      <c r="S341">
        <f>VLOOKUP(D341,'Points and Classes'!A:B,2,FALSE)</f>
        <v>40</v>
      </c>
      <c r="T341" s="8" t="str">
        <f>_xlfn.IFNA(VLOOKUP(G341,'Points and Classes'!D:E,2,FALSE),"")</f>
        <v>Production 500</v>
      </c>
      <c r="U341" s="8">
        <f>IF(T341="Sportsman",0,_xlfn.IFNA(VLOOKUP(D341,'Points and Classes'!A:B,2,FALSE),0))</f>
        <v>40</v>
      </c>
      <c r="V341" s="8">
        <f>_xlfn.IFNA(VLOOKUP(T341&amp;F341,'By Class Overall'!A:F,6,FALSE),0)</f>
        <v>120</v>
      </c>
      <c r="W341" s="8">
        <f>_xlfn.IFNA(VLOOKUP(T341&amp;F341,'By Class Overall'!A:G,7,FALSE),0)</f>
        <v>3</v>
      </c>
      <c r="X341" s="8" t="b">
        <f t="shared" si="5"/>
        <v>1</v>
      </c>
    </row>
    <row r="342" spans="1:24" x14ac:dyDescent="0.25">
      <c r="A342" s="10">
        <v>1</v>
      </c>
      <c r="B342" s="11" t="s">
        <v>12</v>
      </c>
      <c r="C342">
        <v>10</v>
      </c>
      <c r="D342">
        <v>3</v>
      </c>
      <c r="E342">
        <v>33</v>
      </c>
      <c r="F342" t="s">
        <v>78</v>
      </c>
      <c r="G342" t="s">
        <v>77</v>
      </c>
      <c r="H342">
        <v>7</v>
      </c>
      <c r="I342" s="12">
        <v>9.8717013888888882E-3</v>
      </c>
      <c r="J342" s="12">
        <v>1.1083333333333333E-3</v>
      </c>
      <c r="K342">
        <v>9.74</v>
      </c>
      <c r="L342">
        <v>59.091000000000001</v>
      </c>
      <c r="M342" s="12">
        <v>1.3540740740740742E-3</v>
      </c>
      <c r="N342">
        <v>61.542999999999999</v>
      </c>
      <c r="O342">
        <v>3</v>
      </c>
      <c r="P342" t="s">
        <v>79</v>
      </c>
      <c r="Q342" t="s">
        <v>80</v>
      </c>
      <c r="R342"/>
      <c r="S342">
        <f>VLOOKUP(D342,'Points and Classes'!A:B,2,FALSE)</f>
        <v>32</v>
      </c>
      <c r="T342" s="8" t="str">
        <f>_xlfn.IFNA(VLOOKUP(G342,'Points and Classes'!D:E,2,FALSE),"")</f>
        <v>Production 500</v>
      </c>
      <c r="U342" s="8">
        <f>IF(T342="Sportsman",0,_xlfn.IFNA(VLOOKUP(D342,'Points and Classes'!A:B,2,FALSE),0))</f>
        <v>32</v>
      </c>
      <c r="V342" s="8">
        <f>_xlfn.IFNA(VLOOKUP(T342&amp;F342,'By Class Overall'!A:F,6,FALSE),0)</f>
        <v>64</v>
      </c>
      <c r="W342" s="8">
        <f>_xlfn.IFNA(VLOOKUP(T342&amp;F342,'By Class Overall'!A:G,7,FALSE),0)</f>
        <v>6</v>
      </c>
      <c r="X342" s="8" t="b">
        <f t="shared" si="5"/>
        <v>1</v>
      </c>
    </row>
    <row r="343" spans="1:24" x14ac:dyDescent="0.25">
      <c r="A343" s="10">
        <v>1</v>
      </c>
      <c r="B343" s="11" t="s">
        <v>12</v>
      </c>
      <c r="C343">
        <v>12</v>
      </c>
      <c r="D343">
        <v>4</v>
      </c>
      <c r="E343">
        <v>171</v>
      </c>
      <c r="F343" t="s">
        <v>215</v>
      </c>
      <c r="G343" t="s">
        <v>77</v>
      </c>
      <c r="H343">
        <v>6</v>
      </c>
      <c r="I343" s="12">
        <v>8.8906597222222234E-3</v>
      </c>
      <c r="J343" t="s">
        <v>52</v>
      </c>
      <c r="K343" t="s">
        <v>52</v>
      </c>
      <c r="L343">
        <v>56.238999999999997</v>
      </c>
      <c r="M343" s="12">
        <v>1.4027546296296294E-3</v>
      </c>
      <c r="N343">
        <v>59.406999999999996</v>
      </c>
      <c r="O343">
        <v>4</v>
      </c>
      <c r="P343" t="s">
        <v>65</v>
      </c>
      <c r="Q343" t="s">
        <v>55</v>
      </c>
      <c r="R343"/>
      <c r="S343">
        <f>VLOOKUP(D343,'Points and Classes'!A:B,2,FALSE)</f>
        <v>26</v>
      </c>
      <c r="T343" s="8" t="str">
        <f>_xlfn.IFNA(VLOOKUP(G343,'Points and Classes'!D:E,2,FALSE),"")</f>
        <v>Production 500</v>
      </c>
      <c r="U343" s="8">
        <f>IF(T343="Sportsman",0,_xlfn.IFNA(VLOOKUP(D343,'Points and Classes'!A:B,2,FALSE),0))</f>
        <v>26</v>
      </c>
      <c r="V343" s="8">
        <f>_xlfn.IFNA(VLOOKUP(T343&amp;F343,'By Class Overall'!A:F,6,FALSE),0)</f>
        <v>94</v>
      </c>
      <c r="W343" s="8">
        <f>_xlfn.IFNA(VLOOKUP(T343&amp;F343,'By Class Overall'!A:G,7,FALSE),0)</f>
        <v>4</v>
      </c>
      <c r="X343" s="8" t="b">
        <f t="shared" si="5"/>
        <v>1</v>
      </c>
    </row>
    <row r="344" spans="1:24" x14ac:dyDescent="0.25">
      <c r="A344" s="10">
        <v>1</v>
      </c>
      <c r="B344" s="11" t="s">
        <v>12</v>
      </c>
      <c r="C344">
        <v>13</v>
      </c>
      <c r="D344">
        <v>5</v>
      </c>
      <c r="E344">
        <v>118</v>
      </c>
      <c r="F344" t="s">
        <v>214</v>
      </c>
      <c r="G344" t="s">
        <v>77</v>
      </c>
      <c r="H344">
        <v>6</v>
      </c>
      <c r="I344" s="12">
        <v>9.1753703703703702E-3</v>
      </c>
      <c r="J344" t="s">
        <v>52</v>
      </c>
      <c r="K344">
        <v>24.599</v>
      </c>
      <c r="L344">
        <v>54.494</v>
      </c>
      <c r="M344" s="12">
        <v>1.460023148148148E-3</v>
      </c>
      <c r="N344">
        <v>57.076999999999998</v>
      </c>
      <c r="O344">
        <v>2</v>
      </c>
      <c r="P344" t="s">
        <v>65</v>
      </c>
      <c r="Q344" t="s">
        <v>36</v>
      </c>
      <c r="R344"/>
      <c r="S344">
        <f>VLOOKUP(D344,'Points and Classes'!A:B,2,FALSE)</f>
        <v>22</v>
      </c>
      <c r="T344" s="8" t="str">
        <f>_xlfn.IFNA(VLOOKUP(G344,'Points and Classes'!D:E,2,FALSE),"")</f>
        <v>Production 500</v>
      </c>
      <c r="U344" s="8">
        <f>IF(T344="Sportsman",0,_xlfn.IFNA(VLOOKUP(D344,'Points and Classes'!A:B,2,FALSE),0))</f>
        <v>22</v>
      </c>
      <c r="V344" s="8">
        <f>_xlfn.IFNA(VLOOKUP(T344&amp;F344,'By Class Overall'!A:F,6,FALSE),0)</f>
        <v>70</v>
      </c>
      <c r="W344" s="8">
        <f>_xlfn.IFNA(VLOOKUP(T344&amp;F344,'By Class Overall'!A:G,7,FALSE),0)</f>
        <v>5</v>
      </c>
      <c r="X344" s="8" t="b">
        <f t="shared" si="5"/>
        <v>1</v>
      </c>
    </row>
    <row r="345" spans="1:24" x14ac:dyDescent="0.25">
      <c r="A345" s="10">
        <v>1</v>
      </c>
      <c r="B345" s="11" t="s">
        <v>12</v>
      </c>
      <c r="C345">
        <v>15</v>
      </c>
      <c r="D345">
        <v>6</v>
      </c>
      <c r="E345">
        <v>757</v>
      </c>
      <c r="F345" t="s">
        <v>205</v>
      </c>
      <c r="G345" t="s">
        <v>77</v>
      </c>
      <c r="H345">
        <v>6</v>
      </c>
      <c r="I345" s="12">
        <v>1.0138888888888888E-2</v>
      </c>
      <c r="J345" t="s">
        <v>52</v>
      </c>
      <c r="K345" s="12">
        <v>8.9035879629629621E-4</v>
      </c>
      <c r="L345">
        <v>49.314999999999998</v>
      </c>
      <c r="N345" t="s">
        <v>186</v>
      </c>
      <c r="O345">
        <v>0</v>
      </c>
      <c r="P345" t="s">
        <v>65</v>
      </c>
      <c r="Q345" t="s">
        <v>206</v>
      </c>
      <c r="R345"/>
      <c r="S345">
        <f>VLOOKUP(D345,'Points and Classes'!A:B,2,FALSE)</f>
        <v>20</v>
      </c>
      <c r="T345" s="8" t="str">
        <f>_xlfn.IFNA(VLOOKUP(G345,'Points and Classes'!D:E,2,FALSE),"")</f>
        <v>Production 500</v>
      </c>
      <c r="U345" s="8">
        <f>IF(T345="Sportsman",0,_xlfn.IFNA(VLOOKUP(D345,'Points and Classes'!A:B,2,FALSE),0))</f>
        <v>20</v>
      </c>
      <c r="V345" s="8">
        <f>_xlfn.IFNA(VLOOKUP(T345&amp;F345,'By Class Overall'!A:F,6,FALSE),0)</f>
        <v>124</v>
      </c>
      <c r="W345" s="8">
        <f>_xlfn.IFNA(VLOOKUP(T345&amp;F345,'By Class Overall'!A:G,7,FALSE),0)</f>
        <v>2</v>
      </c>
      <c r="X345" s="8" t="b">
        <f t="shared" si="5"/>
        <v>1</v>
      </c>
    </row>
    <row r="346" spans="1:24" x14ac:dyDescent="0.25">
      <c r="A346" s="10">
        <v>1</v>
      </c>
      <c r="B346" s="11" t="s">
        <v>12</v>
      </c>
      <c r="C346" t="s">
        <v>34</v>
      </c>
      <c r="D346" t="s">
        <v>34</v>
      </c>
      <c r="E346">
        <v>527</v>
      </c>
      <c r="F346" t="s">
        <v>40</v>
      </c>
      <c r="G346" t="s">
        <v>77</v>
      </c>
      <c r="H346"/>
      <c r="I346"/>
      <c r="J346" t="s">
        <v>34</v>
      </c>
      <c r="K346"/>
      <c r="L346" t="s">
        <v>186</v>
      </c>
      <c r="N346" t="s">
        <v>186</v>
      </c>
      <c r="O346">
        <v>0</v>
      </c>
      <c r="P346" t="s">
        <v>245</v>
      </c>
      <c r="Q346" t="s">
        <v>47</v>
      </c>
      <c r="R346"/>
      <c r="S346">
        <f>VLOOKUP(D346,'Points and Classes'!A:B,2,FALSE)</f>
        <v>0</v>
      </c>
      <c r="T346" s="8" t="str">
        <f>_xlfn.IFNA(VLOOKUP(G346,'Points and Classes'!D:E,2,FALSE),"")</f>
        <v>Production 500</v>
      </c>
      <c r="U346" s="8">
        <f>IF(T346="Sportsman",0,_xlfn.IFNA(VLOOKUP(D346,'Points and Classes'!A:B,2,FALSE),0))</f>
        <v>0</v>
      </c>
      <c r="V346" s="8">
        <f>_xlfn.IFNA(VLOOKUP(T346&amp;F346,'By Class Overall'!A:F,6,FALSE),0)</f>
        <v>0</v>
      </c>
      <c r="W346" s="8">
        <f>_xlfn.IFNA(VLOOKUP(T346&amp;F346,'By Class Overall'!A:G,7,FALSE),0)</f>
        <v>0</v>
      </c>
      <c r="X346" s="8" t="b">
        <f t="shared" si="5"/>
        <v>1</v>
      </c>
    </row>
    <row r="347" spans="1:24" x14ac:dyDescent="0.25">
      <c r="A347" s="10">
        <v>1</v>
      </c>
      <c r="B347" s="11" t="s">
        <v>12</v>
      </c>
      <c r="C347" t="s">
        <v>34</v>
      </c>
      <c r="D347" t="s">
        <v>34</v>
      </c>
      <c r="E347">
        <v>131</v>
      </c>
      <c r="F347" t="s">
        <v>140</v>
      </c>
      <c r="G347" t="s">
        <v>77</v>
      </c>
      <c r="H347"/>
      <c r="I347"/>
      <c r="J347" t="s">
        <v>34</v>
      </c>
      <c r="K347"/>
      <c r="L347" t="s">
        <v>186</v>
      </c>
      <c r="N347" t="s">
        <v>186</v>
      </c>
      <c r="O347">
        <v>0</v>
      </c>
      <c r="P347" t="s">
        <v>232</v>
      </c>
      <c r="Q347" t="s">
        <v>203</v>
      </c>
      <c r="R347"/>
      <c r="S347">
        <f>VLOOKUP(D347,'Points and Classes'!A:B,2,FALSE)</f>
        <v>0</v>
      </c>
      <c r="T347" s="8" t="str">
        <f>_xlfn.IFNA(VLOOKUP(G347,'Points and Classes'!D:E,2,FALSE),"")</f>
        <v>Production 500</v>
      </c>
      <c r="U347" s="8">
        <f>IF(T347="Sportsman",0,_xlfn.IFNA(VLOOKUP(D347,'Points and Classes'!A:B,2,FALSE),0))</f>
        <v>0</v>
      </c>
      <c r="V347" s="8">
        <f>_xlfn.IFNA(VLOOKUP(T347&amp;F347,'By Class Overall'!A:F,6,FALSE),0)</f>
        <v>54</v>
      </c>
      <c r="W347" s="8">
        <f>_xlfn.IFNA(VLOOKUP(T347&amp;F347,'By Class Overall'!A:G,7,FALSE),0)</f>
        <v>7</v>
      </c>
      <c r="X347" s="8" t="b">
        <f t="shared" si="5"/>
        <v>1</v>
      </c>
    </row>
    <row r="348" spans="1:24" x14ac:dyDescent="0.25">
      <c r="A348" s="10">
        <v>1</v>
      </c>
      <c r="B348" s="11" t="s">
        <v>12</v>
      </c>
      <c r="C348">
        <v>2</v>
      </c>
      <c r="D348">
        <v>1</v>
      </c>
      <c r="E348">
        <v>53</v>
      </c>
      <c r="F348" t="s">
        <v>53</v>
      </c>
      <c r="G348" t="s">
        <v>93</v>
      </c>
      <c r="H348">
        <v>7</v>
      </c>
      <c r="I348" s="12">
        <v>8.1646990740740742E-3</v>
      </c>
      <c r="J348">
        <v>2.9249999999999998</v>
      </c>
      <c r="K348">
        <v>2.9249999999999998</v>
      </c>
      <c r="L348">
        <v>71.445999999999998</v>
      </c>
      <c r="M348" s="12">
        <v>1.1257638888888888E-3</v>
      </c>
      <c r="N348">
        <v>74.024000000000001</v>
      </c>
      <c r="O348">
        <v>2</v>
      </c>
      <c r="P348" t="s">
        <v>16</v>
      </c>
      <c r="Q348" t="s">
        <v>54</v>
      </c>
      <c r="R348"/>
      <c r="S348">
        <f>VLOOKUP(D348,'Points and Classes'!A:B,2,FALSE)</f>
        <v>50</v>
      </c>
      <c r="T348" s="8" t="str">
        <f>_xlfn.IFNA(VLOOKUP(G348,'Points and Classes'!D:E,2,FALSE),"")</f>
        <v>Stock 1000</v>
      </c>
      <c r="U348" s="8">
        <f>IF(T348="Sportsman",0,_xlfn.IFNA(VLOOKUP(D348,'Points and Classes'!A:B,2,FALSE),0))</f>
        <v>50</v>
      </c>
      <c r="V348" s="8">
        <f>_xlfn.IFNA(VLOOKUP(T348&amp;F348,'By Class Overall'!A:F,6,FALSE),0)</f>
        <v>148</v>
      </c>
      <c r="W348" s="8">
        <f>_xlfn.IFNA(VLOOKUP(T348&amp;F348,'By Class Overall'!A:G,7,FALSE),0)</f>
        <v>2</v>
      </c>
      <c r="X348" s="8" t="b">
        <f t="shared" si="5"/>
        <v>1</v>
      </c>
    </row>
    <row r="349" spans="1:24" x14ac:dyDescent="0.25">
      <c r="A349" s="10">
        <v>1</v>
      </c>
      <c r="B349" s="11" t="s">
        <v>12</v>
      </c>
      <c r="C349">
        <v>3</v>
      </c>
      <c r="D349">
        <v>2</v>
      </c>
      <c r="E349">
        <v>2</v>
      </c>
      <c r="F349" t="s">
        <v>46</v>
      </c>
      <c r="G349" t="s">
        <v>93</v>
      </c>
      <c r="H349">
        <v>7</v>
      </c>
      <c r="I349" s="12">
        <v>8.1944444444444452E-3</v>
      </c>
      <c r="J349">
        <v>5.4950000000000001</v>
      </c>
      <c r="K349">
        <v>2.57</v>
      </c>
      <c r="L349">
        <v>71.186000000000007</v>
      </c>
      <c r="N349" t="s">
        <v>186</v>
      </c>
      <c r="O349">
        <v>0</v>
      </c>
      <c r="P349" t="s">
        <v>16</v>
      </c>
      <c r="Q349" t="s">
        <v>237</v>
      </c>
      <c r="R349"/>
      <c r="S349">
        <f>VLOOKUP(D349,'Points and Classes'!A:B,2,FALSE)</f>
        <v>40</v>
      </c>
      <c r="T349" s="8" t="str">
        <f>_xlfn.IFNA(VLOOKUP(G349,'Points and Classes'!D:E,2,FALSE),"")</f>
        <v>Stock 1000</v>
      </c>
      <c r="U349" s="8">
        <f>IF(T349="Sportsman",0,_xlfn.IFNA(VLOOKUP(D349,'Points and Classes'!A:B,2,FALSE),0))</f>
        <v>40</v>
      </c>
      <c r="V349" s="8">
        <f>_xlfn.IFNA(VLOOKUP(T349&amp;F349,'By Class Overall'!A:F,6,FALSE),0)</f>
        <v>130</v>
      </c>
      <c r="W349" s="8">
        <f>_xlfn.IFNA(VLOOKUP(T349&amp;F349,'By Class Overall'!A:G,7,FALSE),0)</f>
        <v>4</v>
      </c>
      <c r="X349" s="8" t="b">
        <f t="shared" si="5"/>
        <v>1</v>
      </c>
    </row>
    <row r="350" spans="1:24" x14ac:dyDescent="0.25">
      <c r="A350" s="10">
        <v>1</v>
      </c>
      <c r="B350" s="11" t="s">
        <v>12</v>
      </c>
      <c r="C350">
        <v>5</v>
      </c>
      <c r="D350">
        <v>3</v>
      </c>
      <c r="E350">
        <v>723</v>
      </c>
      <c r="F350" t="s">
        <v>153</v>
      </c>
      <c r="G350" t="s">
        <v>93</v>
      </c>
      <c r="H350">
        <v>7</v>
      </c>
      <c r="I350" s="12">
        <v>8.2628819444444442E-3</v>
      </c>
      <c r="J350">
        <v>11.407999999999999</v>
      </c>
      <c r="K350">
        <v>1.887</v>
      </c>
      <c r="L350">
        <v>70.596999999999994</v>
      </c>
      <c r="M350" s="12">
        <v>1.124363425925926E-3</v>
      </c>
      <c r="N350">
        <v>74.116</v>
      </c>
      <c r="O350">
        <v>2</v>
      </c>
      <c r="P350" t="s">
        <v>141</v>
      </c>
      <c r="Q350" t="s">
        <v>154</v>
      </c>
      <c r="R350"/>
      <c r="S350">
        <f>VLOOKUP(D350,'Points and Classes'!A:B,2,FALSE)</f>
        <v>32</v>
      </c>
      <c r="T350" s="8" t="str">
        <f>_xlfn.IFNA(VLOOKUP(G350,'Points and Classes'!D:E,2,FALSE),"")</f>
        <v>Stock 1000</v>
      </c>
      <c r="U350" s="8">
        <f>IF(T350="Sportsman",0,_xlfn.IFNA(VLOOKUP(D350,'Points and Classes'!A:B,2,FALSE),0))</f>
        <v>32</v>
      </c>
      <c r="V350" s="8">
        <f>_xlfn.IFNA(VLOOKUP(T350&amp;F350,'By Class Overall'!A:F,6,FALSE),0)</f>
        <v>74</v>
      </c>
      <c r="W350" s="8">
        <f>_xlfn.IFNA(VLOOKUP(T350&amp;F350,'By Class Overall'!A:G,7,FALSE),0)</f>
        <v>6</v>
      </c>
      <c r="X350" s="8" t="b">
        <f t="shared" si="5"/>
        <v>1</v>
      </c>
    </row>
    <row r="351" spans="1:24" x14ac:dyDescent="0.25">
      <c r="A351" s="10">
        <v>1</v>
      </c>
      <c r="B351" s="11" t="s">
        <v>12</v>
      </c>
      <c r="C351">
        <v>6</v>
      </c>
      <c r="D351">
        <v>4</v>
      </c>
      <c r="E351">
        <v>365</v>
      </c>
      <c r="F351" t="s">
        <v>48</v>
      </c>
      <c r="G351" t="s">
        <v>93</v>
      </c>
      <c r="H351">
        <v>7</v>
      </c>
      <c r="I351" s="12">
        <v>8.3330902777777778E-3</v>
      </c>
      <c r="J351">
        <v>17.474</v>
      </c>
      <c r="K351">
        <v>6.0659999999999998</v>
      </c>
      <c r="L351">
        <v>70.001999999999995</v>
      </c>
      <c r="M351" s="12">
        <v>1.1325925925925926E-3</v>
      </c>
      <c r="N351">
        <v>73.578000000000003</v>
      </c>
      <c r="O351">
        <v>2</v>
      </c>
      <c r="P351" t="s">
        <v>27</v>
      </c>
      <c r="Q351" t="s">
        <v>58</v>
      </c>
      <c r="R351"/>
      <c r="S351">
        <f>VLOOKUP(D351,'Points and Classes'!A:B,2,FALSE)</f>
        <v>26</v>
      </c>
      <c r="T351" s="8" t="str">
        <f>_xlfn.IFNA(VLOOKUP(G351,'Points and Classes'!D:E,2,FALSE),"")</f>
        <v>Stock 1000</v>
      </c>
      <c r="U351" s="8">
        <f>IF(T351="Sportsman",0,_xlfn.IFNA(VLOOKUP(D351,'Points and Classes'!A:B,2,FALSE),0))</f>
        <v>26</v>
      </c>
      <c r="V351" s="8">
        <f>_xlfn.IFNA(VLOOKUP(T351&amp;F351,'By Class Overall'!A:F,6,FALSE),0)</f>
        <v>132</v>
      </c>
      <c r="W351" s="8">
        <f>_xlfn.IFNA(VLOOKUP(T351&amp;F351,'By Class Overall'!A:G,7,FALSE),0)</f>
        <v>3</v>
      </c>
      <c r="X351" s="8" t="b">
        <f t="shared" si="5"/>
        <v>1</v>
      </c>
    </row>
    <row r="352" spans="1:24" x14ac:dyDescent="0.25">
      <c r="A352" s="10">
        <v>1</v>
      </c>
      <c r="B352" s="11" t="s">
        <v>12</v>
      </c>
      <c r="C352">
        <v>7</v>
      </c>
      <c r="D352">
        <v>5</v>
      </c>
      <c r="E352">
        <v>258</v>
      </c>
      <c r="F352" t="s">
        <v>61</v>
      </c>
      <c r="G352" t="s">
        <v>93</v>
      </c>
      <c r="H352">
        <v>7</v>
      </c>
      <c r="I352" s="12">
        <v>8.4793402777777784E-3</v>
      </c>
      <c r="J352">
        <v>30.11</v>
      </c>
      <c r="K352">
        <v>12.635999999999999</v>
      </c>
      <c r="L352">
        <v>68.795000000000002</v>
      </c>
      <c r="M352" s="12">
        <v>1.1586805555555554E-3</v>
      </c>
      <c r="N352">
        <v>71.921000000000006</v>
      </c>
      <c r="O352">
        <v>2</v>
      </c>
      <c r="P352" t="s">
        <v>30</v>
      </c>
      <c r="Q352" t="s">
        <v>62</v>
      </c>
      <c r="R352"/>
      <c r="S352">
        <f>VLOOKUP(D352,'Points and Classes'!A:B,2,FALSE)</f>
        <v>22</v>
      </c>
      <c r="T352" s="8" t="str">
        <f>_xlfn.IFNA(VLOOKUP(G352,'Points and Classes'!D:E,2,FALSE),"")</f>
        <v>Stock 1000</v>
      </c>
      <c r="U352" s="8">
        <f>IF(T352="Sportsman",0,_xlfn.IFNA(VLOOKUP(D352,'Points and Classes'!A:B,2,FALSE),0))</f>
        <v>22</v>
      </c>
      <c r="V352" s="8">
        <f>_xlfn.IFNA(VLOOKUP(T352&amp;F352,'By Class Overall'!A:F,6,FALSE),0)</f>
        <v>22</v>
      </c>
      <c r="W352" s="8">
        <f>_xlfn.IFNA(VLOOKUP(T352&amp;F352,'By Class Overall'!A:G,7,FALSE),0)</f>
        <v>20</v>
      </c>
      <c r="X352" s="8" t="b">
        <f t="shared" si="5"/>
        <v>1</v>
      </c>
    </row>
    <row r="353" spans="1:24" x14ac:dyDescent="0.25">
      <c r="A353" s="10">
        <v>1</v>
      </c>
      <c r="B353" s="11" t="s">
        <v>12</v>
      </c>
      <c r="C353">
        <v>11</v>
      </c>
      <c r="D353">
        <v>6</v>
      </c>
      <c r="E353">
        <v>96</v>
      </c>
      <c r="F353" t="s">
        <v>135</v>
      </c>
      <c r="G353" t="s">
        <v>93</v>
      </c>
      <c r="H353">
        <v>7</v>
      </c>
      <c r="I353" s="12">
        <v>8.6136458333333343E-3</v>
      </c>
      <c r="J353">
        <v>41.713999999999999</v>
      </c>
      <c r="K353">
        <v>0.33400000000000002</v>
      </c>
      <c r="L353">
        <v>67.721999999999994</v>
      </c>
      <c r="M353" s="12">
        <v>1.1246759259259259E-3</v>
      </c>
      <c r="N353">
        <v>74.094999999999999</v>
      </c>
      <c r="O353">
        <v>2</v>
      </c>
      <c r="P353" t="s">
        <v>44</v>
      </c>
      <c r="Q353" t="s">
        <v>136</v>
      </c>
      <c r="R353"/>
      <c r="S353">
        <f>VLOOKUP(D353,'Points and Classes'!A:B,2,FALSE)</f>
        <v>20</v>
      </c>
      <c r="T353" s="8" t="str">
        <f>_xlfn.IFNA(VLOOKUP(G353,'Points and Classes'!D:E,2,FALSE),"")</f>
        <v>Stock 1000</v>
      </c>
      <c r="U353" s="8">
        <f>IF(T353="Sportsman",0,_xlfn.IFNA(VLOOKUP(D353,'Points and Classes'!A:B,2,FALSE),0))</f>
        <v>20</v>
      </c>
      <c r="V353" s="8">
        <f>_xlfn.IFNA(VLOOKUP(T353&amp;F353,'By Class Overall'!A:F,6,FALSE),0)</f>
        <v>20</v>
      </c>
      <c r="W353" s="8">
        <f>_xlfn.IFNA(VLOOKUP(T353&amp;F353,'By Class Overall'!A:G,7,FALSE),0)</f>
        <v>22</v>
      </c>
      <c r="X353" s="8" t="b">
        <f t="shared" si="5"/>
        <v>1</v>
      </c>
    </row>
    <row r="354" spans="1:24" x14ac:dyDescent="0.25">
      <c r="A354" s="10">
        <v>1</v>
      </c>
      <c r="B354" s="11" t="s">
        <v>12</v>
      </c>
      <c r="C354">
        <v>12</v>
      </c>
      <c r="D354">
        <v>7</v>
      </c>
      <c r="E354">
        <v>117</v>
      </c>
      <c r="F354" t="s">
        <v>15</v>
      </c>
      <c r="G354" t="s">
        <v>93</v>
      </c>
      <c r="H354">
        <v>7</v>
      </c>
      <c r="I354" s="12">
        <v>8.6232986111111111E-3</v>
      </c>
      <c r="J354">
        <v>42.548000000000002</v>
      </c>
      <c r="K354">
        <v>0.83399999999999996</v>
      </c>
      <c r="L354">
        <v>67.646000000000001</v>
      </c>
      <c r="M354" s="12">
        <v>1.185625E-3</v>
      </c>
      <c r="N354">
        <v>70.286000000000001</v>
      </c>
      <c r="O354">
        <v>2</v>
      </c>
      <c r="P354" t="s">
        <v>30</v>
      </c>
      <c r="Q354" t="s">
        <v>51</v>
      </c>
      <c r="R354"/>
      <c r="S354">
        <f>VLOOKUP(D354,'Points and Classes'!A:B,2,FALSE)</f>
        <v>18</v>
      </c>
      <c r="T354" s="8" t="str">
        <f>_xlfn.IFNA(VLOOKUP(G354,'Points and Classes'!D:E,2,FALSE),"")</f>
        <v>Stock 1000</v>
      </c>
      <c r="U354" s="8">
        <f>IF(T354="Sportsman",0,_xlfn.IFNA(VLOOKUP(D354,'Points and Classes'!A:B,2,FALSE),0))</f>
        <v>18</v>
      </c>
      <c r="V354" s="8">
        <f>_xlfn.IFNA(VLOOKUP(T354&amp;F354,'By Class Overall'!A:F,6,FALSE),0)</f>
        <v>70</v>
      </c>
      <c r="W354" s="8">
        <f>_xlfn.IFNA(VLOOKUP(T354&amp;F354,'By Class Overall'!A:G,7,FALSE),0)</f>
        <v>7</v>
      </c>
      <c r="X354" s="8" t="b">
        <f t="shared" si="5"/>
        <v>1</v>
      </c>
    </row>
    <row r="355" spans="1:24" x14ac:dyDescent="0.25">
      <c r="A355" s="10">
        <v>1</v>
      </c>
      <c r="B355" s="11" t="s">
        <v>12</v>
      </c>
      <c r="C355">
        <v>13</v>
      </c>
      <c r="D355">
        <v>8</v>
      </c>
      <c r="E355">
        <v>711</v>
      </c>
      <c r="F355" t="s">
        <v>70</v>
      </c>
      <c r="G355" t="s">
        <v>93</v>
      </c>
      <c r="H355">
        <v>7</v>
      </c>
      <c r="I355" s="12">
        <v>8.7783101851851859E-3</v>
      </c>
      <c r="J355">
        <v>55.941000000000003</v>
      </c>
      <c r="K355">
        <v>13.393000000000001</v>
      </c>
      <c r="L355">
        <v>66.451999999999998</v>
      </c>
      <c r="M355" s="12">
        <v>1.1905671296296297E-3</v>
      </c>
      <c r="N355">
        <v>69.995000000000005</v>
      </c>
      <c r="O355">
        <v>7</v>
      </c>
      <c r="P355" t="s">
        <v>27</v>
      </c>
      <c r="Q355" t="s">
        <v>71</v>
      </c>
      <c r="R355"/>
      <c r="S355">
        <f>VLOOKUP(D355,'Points and Classes'!A:B,2,FALSE)</f>
        <v>16</v>
      </c>
      <c r="T355" s="8" t="str">
        <f>_xlfn.IFNA(VLOOKUP(G355,'Points and Classes'!D:E,2,FALSE),"")</f>
        <v>Stock 1000</v>
      </c>
      <c r="U355" s="8">
        <f>IF(T355="Sportsman",0,_xlfn.IFNA(VLOOKUP(D355,'Points and Classes'!A:B,2,FALSE),0))</f>
        <v>16</v>
      </c>
      <c r="V355" s="8">
        <f>_xlfn.IFNA(VLOOKUP(T355&amp;F355,'By Class Overall'!A:F,6,FALSE),0)</f>
        <v>34</v>
      </c>
      <c r="W355" s="8">
        <f>_xlfn.IFNA(VLOOKUP(T355&amp;F355,'By Class Overall'!A:G,7,FALSE),0)</f>
        <v>10</v>
      </c>
      <c r="X355" s="8" t="b">
        <f t="shared" si="5"/>
        <v>1</v>
      </c>
    </row>
    <row r="356" spans="1:24" x14ac:dyDescent="0.25">
      <c r="A356" s="10">
        <v>1</v>
      </c>
      <c r="B356" s="11" t="s">
        <v>12</v>
      </c>
      <c r="C356">
        <v>14</v>
      </c>
      <c r="D356">
        <v>9</v>
      </c>
      <c r="E356">
        <v>414</v>
      </c>
      <c r="F356" t="s">
        <v>164</v>
      </c>
      <c r="G356" t="s">
        <v>93</v>
      </c>
      <c r="H356">
        <v>7</v>
      </c>
      <c r="I356" s="12">
        <v>8.8158217592592594E-3</v>
      </c>
      <c r="J356">
        <v>59.182000000000002</v>
      </c>
      <c r="K356">
        <v>3.2410000000000001</v>
      </c>
      <c r="L356">
        <v>66.168999999999997</v>
      </c>
      <c r="M356" s="12">
        <v>1.2143518518518521E-3</v>
      </c>
      <c r="N356">
        <v>68.623999999999995</v>
      </c>
      <c r="O356">
        <v>2</v>
      </c>
      <c r="P356" t="s">
        <v>165</v>
      </c>
      <c r="Q356" t="s">
        <v>166</v>
      </c>
      <c r="R356"/>
      <c r="S356">
        <f>VLOOKUP(D356,'Points and Classes'!A:B,2,FALSE)</f>
        <v>14</v>
      </c>
      <c r="T356" s="8" t="str">
        <f>_xlfn.IFNA(VLOOKUP(G356,'Points and Classes'!D:E,2,FALSE),"")</f>
        <v>Stock 1000</v>
      </c>
      <c r="U356" s="8">
        <f>IF(T356="Sportsman",0,_xlfn.IFNA(VLOOKUP(D356,'Points and Classes'!A:B,2,FALSE),0))</f>
        <v>14</v>
      </c>
      <c r="V356" s="8">
        <f>_xlfn.IFNA(VLOOKUP(T356&amp;F356,'By Class Overall'!A:F,6,FALSE),0)</f>
        <v>22</v>
      </c>
      <c r="W356" s="8">
        <f>_xlfn.IFNA(VLOOKUP(T356&amp;F356,'By Class Overall'!A:G,7,FALSE),0)</f>
        <v>20</v>
      </c>
      <c r="X356" s="8" t="b">
        <f t="shared" si="5"/>
        <v>1</v>
      </c>
    </row>
    <row r="357" spans="1:24" x14ac:dyDescent="0.25">
      <c r="A357" s="10">
        <v>1</v>
      </c>
      <c r="B357" s="11" t="s">
        <v>12</v>
      </c>
      <c r="C357">
        <v>15</v>
      </c>
      <c r="D357">
        <v>10</v>
      </c>
      <c r="E357">
        <v>919</v>
      </c>
      <c r="F357" t="s">
        <v>160</v>
      </c>
      <c r="G357" t="s">
        <v>93</v>
      </c>
      <c r="H357">
        <v>7</v>
      </c>
      <c r="I357" s="12">
        <v>8.8372337962962962E-3</v>
      </c>
      <c r="J357" s="12">
        <v>7.0638888888888889E-4</v>
      </c>
      <c r="K357">
        <v>1.85</v>
      </c>
      <c r="L357">
        <v>66.009</v>
      </c>
      <c r="M357" s="12">
        <v>1.2093055555555557E-3</v>
      </c>
      <c r="N357">
        <v>68.91</v>
      </c>
      <c r="O357">
        <v>6</v>
      </c>
      <c r="P357" t="s">
        <v>27</v>
      </c>
      <c r="Q357" t="s">
        <v>161</v>
      </c>
      <c r="R357"/>
      <c r="S357">
        <f>VLOOKUP(D357,'Points and Classes'!A:B,2,FALSE)</f>
        <v>12</v>
      </c>
      <c r="T357" s="8" t="str">
        <f>_xlfn.IFNA(VLOOKUP(G357,'Points and Classes'!D:E,2,FALSE),"")</f>
        <v>Stock 1000</v>
      </c>
      <c r="U357" s="8">
        <f>IF(T357="Sportsman",0,_xlfn.IFNA(VLOOKUP(D357,'Points and Classes'!A:B,2,FALSE),0))</f>
        <v>12</v>
      </c>
      <c r="V357" s="8">
        <f>_xlfn.IFNA(VLOOKUP(T357&amp;F357,'By Class Overall'!A:F,6,FALSE),0)</f>
        <v>19</v>
      </c>
      <c r="W357" s="8">
        <f>_xlfn.IFNA(VLOOKUP(T357&amp;F357,'By Class Overall'!A:G,7,FALSE),0)</f>
        <v>25</v>
      </c>
      <c r="X357" s="8" t="b">
        <f t="shared" si="5"/>
        <v>1</v>
      </c>
    </row>
    <row r="358" spans="1:24" x14ac:dyDescent="0.25">
      <c r="A358" s="10">
        <v>1</v>
      </c>
      <c r="B358" s="11" t="s">
        <v>12</v>
      </c>
      <c r="C358">
        <v>16</v>
      </c>
      <c r="D358">
        <v>11</v>
      </c>
      <c r="E358">
        <v>240</v>
      </c>
      <c r="F358" t="s">
        <v>283</v>
      </c>
      <c r="G358" t="s">
        <v>93</v>
      </c>
      <c r="H358">
        <v>7</v>
      </c>
      <c r="I358" s="12">
        <v>8.9077083333333335E-3</v>
      </c>
      <c r="J358" s="12">
        <v>7.7686342592592596E-4</v>
      </c>
      <c r="K358">
        <v>6.0890000000000004</v>
      </c>
      <c r="L358">
        <v>65.486000000000004</v>
      </c>
      <c r="M358" s="12">
        <v>1.2193981481481481E-3</v>
      </c>
      <c r="N358">
        <v>68.34</v>
      </c>
      <c r="O358">
        <v>6</v>
      </c>
      <c r="P358" t="s">
        <v>27</v>
      </c>
      <c r="Q358" t="s">
        <v>185</v>
      </c>
      <c r="R358"/>
      <c r="S358">
        <f>VLOOKUP(D358,'Points and Classes'!A:B,2,FALSE)</f>
        <v>10</v>
      </c>
      <c r="T358" s="8" t="str">
        <f>_xlfn.IFNA(VLOOKUP(G358,'Points and Classes'!D:E,2,FALSE),"")</f>
        <v>Stock 1000</v>
      </c>
      <c r="U358" s="8">
        <f>IF(T358="Sportsman",0,_xlfn.IFNA(VLOOKUP(D358,'Points and Classes'!A:B,2,FALSE),0))</f>
        <v>10</v>
      </c>
      <c r="V358" s="8">
        <f>_xlfn.IFNA(VLOOKUP(T358&amp;F358,'By Class Overall'!A:F,6,FALSE),0)</f>
        <v>33</v>
      </c>
      <c r="W358" s="8">
        <f>_xlfn.IFNA(VLOOKUP(T358&amp;F358,'By Class Overall'!A:G,7,FALSE),0)</f>
        <v>11</v>
      </c>
      <c r="X358" s="8" t="b">
        <f t="shared" si="5"/>
        <v>1</v>
      </c>
    </row>
    <row r="359" spans="1:24" x14ac:dyDescent="0.25">
      <c r="A359" s="10">
        <v>1</v>
      </c>
      <c r="B359" s="11" t="s">
        <v>12</v>
      </c>
      <c r="C359">
        <v>17</v>
      </c>
      <c r="D359">
        <v>12</v>
      </c>
      <c r="E359">
        <v>130</v>
      </c>
      <c r="F359" t="s">
        <v>180</v>
      </c>
      <c r="G359" t="s">
        <v>93</v>
      </c>
      <c r="H359">
        <v>7</v>
      </c>
      <c r="I359" s="12">
        <v>8.9801504629629641E-3</v>
      </c>
      <c r="J359" s="12">
        <v>8.4930555555555551E-4</v>
      </c>
      <c r="K359">
        <v>6.2590000000000003</v>
      </c>
      <c r="L359">
        <v>64.957999999999998</v>
      </c>
      <c r="M359" s="12">
        <v>1.2283796296296296E-3</v>
      </c>
      <c r="N359">
        <v>67.84</v>
      </c>
      <c r="O359">
        <v>2</v>
      </c>
      <c r="P359" t="s">
        <v>181</v>
      </c>
      <c r="Q359" t="s">
        <v>29</v>
      </c>
      <c r="R359"/>
      <c r="S359">
        <f>VLOOKUP(D359,'Points and Classes'!A:B,2,FALSE)</f>
        <v>9</v>
      </c>
      <c r="T359" s="8" t="str">
        <f>_xlfn.IFNA(VLOOKUP(G359,'Points and Classes'!D:E,2,FALSE),"")</f>
        <v>Stock 1000</v>
      </c>
      <c r="U359" s="8">
        <f>IF(T359="Sportsman",0,_xlfn.IFNA(VLOOKUP(D359,'Points and Classes'!A:B,2,FALSE),0))</f>
        <v>9</v>
      </c>
      <c r="V359" s="8">
        <f>_xlfn.IFNA(VLOOKUP(T359&amp;F359,'By Class Overall'!A:F,6,FALSE),0)</f>
        <v>9</v>
      </c>
      <c r="W359" s="8">
        <f>_xlfn.IFNA(VLOOKUP(T359&amp;F359,'By Class Overall'!A:G,7,FALSE),0)</f>
        <v>29</v>
      </c>
      <c r="X359" s="8" t="b">
        <f t="shared" si="5"/>
        <v>1</v>
      </c>
    </row>
    <row r="360" spans="1:24" x14ac:dyDescent="0.25">
      <c r="A360" s="10">
        <v>1</v>
      </c>
      <c r="B360" s="11" t="s">
        <v>12</v>
      </c>
      <c r="C360">
        <v>18</v>
      </c>
      <c r="D360">
        <v>13</v>
      </c>
      <c r="E360">
        <v>120</v>
      </c>
      <c r="F360" t="s">
        <v>162</v>
      </c>
      <c r="G360" t="s">
        <v>93</v>
      </c>
      <c r="H360">
        <v>7</v>
      </c>
      <c r="I360" s="12">
        <v>9.0920601851851839E-3</v>
      </c>
      <c r="J360" s="12">
        <v>9.6121527777777774E-4</v>
      </c>
      <c r="K360">
        <v>9.6690000000000005</v>
      </c>
      <c r="L360">
        <v>64.159000000000006</v>
      </c>
      <c r="M360" s="12">
        <v>1.2444097222222221E-3</v>
      </c>
      <c r="N360">
        <v>66.965999999999994</v>
      </c>
      <c r="O360">
        <v>5</v>
      </c>
      <c r="P360" t="s">
        <v>124</v>
      </c>
      <c r="Q360" t="s">
        <v>163</v>
      </c>
      <c r="R360"/>
      <c r="S360">
        <f>VLOOKUP(D360,'Points and Classes'!A:B,2,FALSE)</f>
        <v>8</v>
      </c>
      <c r="T360" s="8" t="str">
        <f>_xlfn.IFNA(VLOOKUP(G360,'Points and Classes'!D:E,2,FALSE),"")</f>
        <v>Stock 1000</v>
      </c>
      <c r="U360" s="8">
        <f>IF(T360="Sportsman",0,_xlfn.IFNA(VLOOKUP(D360,'Points and Classes'!A:B,2,FALSE),0))</f>
        <v>8</v>
      </c>
      <c r="V360" s="8">
        <f>_xlfn.IFNA(VLOOKUP(T360&amp;F360,'By Class Overall'!A:F,6,FALSE),0)</f>
        <v>26</v>
      </c>
      <c r="W360" s="8">
        <f>_xlfn.IFNA(VLOOKUP(T360&amp;F360,'By Class Overall'!A:G,7,FALSE),0)</f>
        <v>16</v>
      </c>
      <c r="X360" s="8" t="b">
        <f t="shared" si="5"/>
        <v>1</v>
      </c>
    </row>
    <row r="361" spans="1:24" x14ac:dyDescent="0.25">
      <c r="A361" s="10">
        <v>1</v>
      </c>
      <c r="B361" s="11" t="s">
        <v>12</v>
      </c>
      <c r="C361">
        <v>19</v>
      </c>
      <c r="D361">
        <v>14</v>
      </c>
      <c r="E361">
        <v>199</v>
      </c>
      <c r="F361" t="s">
        <v>170</v>
      </c>
      <c r="G361" t="s">
        <v>93</v>
      </c>
      <c r="H361">
        <v>7</v>
      </c>
      <c r="I361" s="12">
        <v>9.0972222222222218E-3</v>
      </c>
      <c r="J361" s="12">
        <v>9.6637731481481488E-4</v>
      </c>
      <c r="K361">
        <v>0.44600000000000001</v>
      </c>
      <c r="L361">
        <v>64.122</v>
      </c>
      <c r="N361" t="s">
        <v>186</v>
      </c>
      <c r="O361">
        <v>0</v>
      </c>
      <c r="P361" t="s">
        <v>171</v>
      </c>
      <c r="Q361" t="s">
        <v>172</v>
      </c>
      <c r="R361"/>
      <c r="S361">
        <f>VLOOKUP(D361,'Points and Classes'!A:B,2,FALSE)</f>
        <v>7</v>
      </c>
      <c r="T361" s="8" t="str">
        <f>_xlfn.IFNA(VLOOKUP(G361,'Points and Classes'!D:E,2,FALSE),"")</f>
        <v>Stock 1000</v>
      </c>
      <c r="U361" s="8">
        <f>IF(T361="Sportsman",0,_xlfn.IFNA(VLOOKUP(D361,'Points and Classes'!A:B,2,FALSE),0))</f>
        <v>7</v>
      </c>
      <c r="V361" s="8">
        <f>_xlfn.IFNA(VLOOKUP(T361&amp;F361,'By Class Overall'!A:F,6,FALSE),0)</f>
        <v>26</v>
      </c>
      <c r="W361" s="8">
        <f>_xlfn.IFNA(VLOOKUP(T361&amp;F361,'By Class Overall'!A:G,7,FALSE),0)</f>
        <v>16</v>
      </c>
      <c r="X361" s="8" t="b">
        <f t="shared" si="5"/>
        <v>1</v>
      </c>
    </row>
    <row r="362" spans="1:24" x14ac:dyDescent="0.25">
      <c r="A362" s="10">
        <v>1</v>
      </c>
      <c r="B362" s="11" t="s">
        <v>12</v>
      </c>
      <c r="C362">
        <v>20</v>
      </c>
      <c r="D362">
        <v>15</v>
      </c>
      <c r="E362">
        <v>901</v>
      </c>
      <c r="F362" t="s">
        <v>173</v>
      </c>
      <c r="G362" t="s">
        <v>93</v>
      </c>
      <c r="H362">
        <v>6</v>
      </c>
      <c r="I362" s="12">
        <v>8.2522106481481474E-3</v>
      </c>
      <c r="J362" t="s">
        <v>52</v>
      </c>
      <c r="K362" t="s">
        <v>52</v>
      </c>
      <c r="L362">
        <v>60.59</v>
      </c>
      <c r="M362" s="12">
        <v>1.3042476851851852E-3</v>
      </c>
      <c r="N362">
        <v>63.893999999999998</v>
      </c>
      <c r="O362">
        <v>5</v>
      </c>
      <c r="P362" t="s">
        <v>174</v>
      </c>
      <c r="Q362" t="s">
        <v>175</v>
      </c>
      <c r="R362"/>
      <c r="S362">
        <f>VLOOKUP(D362,'Points and Classes'!A:B,2,FALSE)</f>
        <v>6</v>
      </c>
      <c r="T362" s="8" t="str">
        <f>_xlfn.IFNA(VLOOKUP(G362,'Points and Classes'!D:E,2,FALSE),"")</f>
        <v>Stock 1000</v>
      </c>
      <c r="U362" s="8">
        <f>IF(T362="Sportsman",0,_xlfn.IFNA(VLOOKUP(D362,'Points and Classes'!A:B,2,FALSE),0))</f>
        <v>6</v>
      </c>
      <c r="V362" s="8">
        <f>_xlfn.IFNA(VLOOKUP(T362&amp;F362,'By Class Overall'!A:F,6,FALSE),0)</f>
        <v>20</v>
      </c>
      <c r="W362" s="8">
        <f>_xlfn.IFNA(VLOOKUP(T362&amp;F362,'By Class Overall'!A:G,7,FALSE),0)</f>
        <v>22</v>
      </c>
      <c r="X362" s="8" t="b">
        <f t="shared" si="5"/>
        <v>1</v>
      </c>
    </row>
    <row r="363" spans="1:24" x14ac:dyDescent="0.25">
      <c r="A363" s="10">
        <v>1</v>
      </c>
      <c r="B363" s="11" t="s">
        <v>12</v>
      </c>
      <c r="C363" t="s">
        <v>34</v>
      </c>
      <c r="D363" t="s">
        <v>34</v>
      </c>
      <c r="E363">
        <v>9</v>
      </c>
      <c r="F363" t="s">
        <v>43</v>
      </c>
      <c r="G363" t="s">
        <v>93</v>
      </c>
      <c r="H363"/>
      <c r="I363"/>
      <c r="J363" t="s">
        <v>34</v>
      </c>
      <c r="K363"/>
      <c r="L363" t="s">
        <v>186</v>
      </c>
      <c r="N363" t="s">
        <v>186</v>
      </c>
      <c r="O363">
        <v>0</v>
      </c>
      <c r="P363" t="s">
        <v>30</v>
      </c>
      <c r="Q363" t="s">
        <v>45</v>
      </c>
      <c r="R363"/>
      <c r="S363">
        <f>VLOOKUP(D363,'Points and Classes'!A:B,2,FALSE)</f>
        <v>0</v>
      </c>
      <c r="T363" s="8" t="str">
        <f>_xlfn.IFNA(VLOOKUP(G363,'Points and Classes'!D:E,2,FALSE),"")</f>
        <v>Stock 1000</v>
      </c>
      <c r="U363" s="8">
        <f>IF(T363="Sportsman",0,_xlfn.IFNA(VLOOKUP(D363,'Points and Classes'!A:B,2,FALSE),0))</f>
        <v>0</v>
      </c>
      <c r="V363" s="8">
        <f>_xlfn.IFNA(VLOOKUP(T363&amp;F363,'By Class Overall'!A:F,6,FALSE),0)</f>
        <v>0</v>
      </c>
      <c r="W363" s="8">
        <f>_xlfn.IFNA(VLOOKUP(T363&amp;F363,'By Class Overall'!A:G,7,FALSE),0)</f>
        <v>0</v>
      </c>
      <c r="X363" s="8" t="b">
        <f t="shared" si="5"/>
        <v>1</v>
      </c>
    </row>
    <row r="364" spans="1:24" x14ac:dyDescent="0.25">
      <c r="A364" s="10">
        <v>1</v>
      </c>
      <c r="B364" s="11" t="s">
        <v>12</v>
      </c>
      <c r="C364" t="s">
        <v>34</v>
      </c>
      <c r="D364" t="s">
        <v>34</v>
      </c>
      <c r="E364">
        <v>13</v>
      </c>
      <c r="F364" t="s">
        <v>17</v>
      </c>
      <c r="G364" t="s">
        <v>93</v>
      </c>
      <c r="H364"/>
      <c r="I364"/>
      <c r="J364" t="s">
        <v>34</v>
      </c>
      <c r="K364"/>
      <c r="L364" t="s">
        <v>186</v>
      </c>
      <c r="N364" t="s">
        <v>186</v>
      </c>
      <c r="O364">
        <v>0</v>
      </c>
      <c r="P364" t="s">
        <v>44</v>
      </c>
      <c r="Q364" t="s">
        <v>19</v>
      </c>
      <c r="R364"/>
      <c r="S364">
        <f>VLOOKUP(D364,'Points and Classes'!A:B,2,FALSE)</f>
        <v>0</v>
      </c>
      <c r="T364" s="8" t="str">
        <f>_xlfn.IFNA(VLOOKUP(G364,'Points and Classes'!D:E,2,FALSE),"")</f>
        <v>Stock 1000</v>
      </c>
      <c r="U364" s="8">
        <f>IF(T364="Sportsman",0,_xlfn.IFNA(VLOOKUP(D364,'Points and Classes'!A:B,2,FALSE),0))</f>
        <v>0</v>
      </c>
      <c r="V364" s="8">
        <f>_xlfn.IFNA(VLOOKUP(T364&amp;F364,'By Class Overall'!A:F,6,FALSE),0)</f>
        <v>66</v>
      </c>
      <c r="W364" s="8">
        <f>_xlfn.IFNA(VLOOKUP(T364&amp;F364,'By Class Overall'!A:G,7,FALSE),0)</f>
        <v>8</v>
      </c>
      <c r="X364" s="8" t="b">
        <f t="shared" si="5"/>
        <v>1</v>
      </c>
    </row>
    <row r="365" spans="1:24" x14ac:dyDescent="0.25">
      <c r="A365" s="10">
        <v>1</v>
      </c>
      <c r="B365" s="11" t="s">
        <v>12</v>
      </c>
      <c r="C365" t="s">
        <v>34</v>
      </c>
      <c r="D365" t="s">
        <v>34</v>
      </c>
      <c r="E365">
        <v>951</v>
      </c>
      <c r="F365" t="s">
        <v>239</v>
      </c>
      <c r="G365" t="s">
        <v>93</v>
      </c>
      <c r="H365"/>
      <c r="I365"/>
      <c r="J365" t="s">
        <v>34</v>
      </c>
      <c r="K365"/>
      <c r="L365" t="s">
        <v>186</v>
      </c>
      <c r="N365" t="s">
        <v>186</v>
      </c>
      <c r="O365">
        <v>0</v>
      </c>
      <c r="P365" t="s">
        <v>122</v>
      </c>
      <c r="Q365" t="s">
        <v>242</v>
      </c>
      <c r="R365"/>
      <c r="S365">
        <f>VLOOKUP(D365,'Points and Classes'!A:B,2,FALSE)</f>
        <v>0</v>
      </c>
      <c r="T365" s="8" t="str">
        <f>_xlfn.IFNA(VLOOKUP(G365,'Points and Classes'!D:E,2,FALSE),"")</f>
        <v>Stock 1000</v>
      </c>
      <c r="U365" s="8">
        <f>IF(T365="Sportsman",0,_xlfn.IFNA(VLOOKUP(D365,'Points and Classes'!A:B,2,FALSE),0))</f>
        <v>0</v>
      </c>
      <c r="V365" s="8">
        <f>_xlfn.IFNA(VLOOKUP(T365&amp;F365,'By Class Overall'!A:F,6,FALSE),0)</f>
        <v>16</v>
      </c>
      <c r="W365" s="8">
        <f>_xlfn.IFNA(VLOOKUP(T365&amp;F365,'By Class Overall'!A:G,7,FALSE),0)</f>
        <v>27</v>
      </c>
      <c r="X365" s="8" t="b">
        <f t="shared" si="5"/>
        <v>1</v>
      </c>
    </row>
    <row r="366" spans="1:24" x14ac:dyDescent="0.25">
      <c r="A366" s="10">
        <v>1</v>
      </c>
      <c r="B366" s="11" t="s">
        <v>12</v>
      </c>
      <c r="C366" t="s">
        <v>34</v>
      </c>
      <c r="D366" t="s">
        <v>34</v>
      </c>
      <c r="E366">
        <v>101</v>
      </c>
      <c r="F366" t="s">
        <v>56</v>
      </c>
      <c r="G366" t="s">
        <v>93</v>
      </c>
      <c r="H366"/>
      <c r="I366"/>
      <c r="J366" t="s">
        <v>34</v>
      </c>
      <c r="K366"/>
      <c r="L366" t="s">
        <v>186</v>
      </c>
      <c r="N366" t="s">
        <v>186</v>
      </c>
      <c r="O366">
        <v>0</v>
      </c>
      <c r="P366" t="s">
        <v>27</v>
      </c>
      <c r="Q366" t="s">
        <v>36</v>
      </c>
      <c r="R366"/>
      <c r="S366">
        <f>VLOOKUP(D366,'Points and Classes'!A:B,2,FALSE)</f>
        <v>0</v>
      </c>
      <c r="T366" s="8" t="str">
        <f>_xlfn.IFNA(VLOOKUP(G366,'Points and Classes'!D:E,2,FALSE),"")</f>
        <v>Stock 1000</v>
      </c>
      <c r="U366" s="8">
        <f>IF(T366="Sportsman",0,_xlfn.IFNA(VLOOKUP(D366,'Points and Classes'!A:B,2,FALSE),0))</f>
        <v>0</v>
      </c>
      <c r="V366" s="8">
        <f>_xlfn.IFNA(VLOOKUP(T366&amp;F366,'By Class Overall'!A:F,6,FALSE),0)</f>
        <v>27</v>
      </c>
      <c r="W366" s="8">
        <f>_xlfn.IFNA(VLOOKUP(T366&amp;F366,'By Class Overall'!A:G,7,FALSE),0)</f>
        <v>15</v>
      </c>
      <c r="X366" s="8" t="b">
        <f t="shared" si="5"/>
        <v>1</v>
      </c>
    </row>
    <row r="367" spans="1:24" x14ac:dyDescent="0.25">
      <c r="A367" s="10">
        <v>1</v>
      </c>
      <c r="B367" s="11" t="s">
        <v>12</v>
      </c>
      <c r="C367" t="s">
        <v>34</v>
      </c>
      <c r="D367" t="s">
        <v>34</v>
      </c>
      <c r="E367">
        <v>41</v>
      </c>
      <c r="F367" t="s">
        <v>72</v>
      </c>
      <c r="G367" t="s">
        <v>93</v>
      </c>
      <c r="H367"/>
      <c r="I367"/>
      <c r="J367" t="s">
        <v>34</v>
      </c>
      <c r="K367"/>
      <c r="L367" t="s">
        <v>186</v>
      </c>
      <c r="N367" t="s">
        <v>186</v>
      </c>
      <c r="O367">
        <v>0</v>
      </c>
      <c r="P367" t="s">
        <v>73</v>
      </c>
      <c r="Q367" t="s">
        <v>74</v>
      </c>
      <c r="R367"/>
      <c r="S367">
        <f>VLOOKUP(D367,'Points and Classes'!A:B,2,FALSE)</f>
        <v>0</v>
      </c>
      <c r="T367" s="8" t="str">
        <f>_xlfn.IFNA(VLOOKUP(G367,'Points and Classes'!D:E,2,FALSE),"")</f>
        <v>Stock 1000</v>
      </c>
      <c r="U367" s="8">
        <f>IF(T367="Sportsman",0,_xlfn.IFNA(VLOOKUP(D367,'Points and Classes'!A:B,2,FALSE),0))</f>
        <v>0</v>
      </c>
      <c r="V367" s="8">
        <f>_xlfn.IFNA(VLOOKUP(T367&amp;F367,'By Class Overall'!A:F,6,FALSE),0)</f>
        <v>0</v>
      </c>
      <c r="W367" s="8">
        <f>_xlfn.IFNA(VLOOKUP(T367&amp;F367,'By Class Overall'!A:G,7,FALSE),0)</f>
        <v>0</v>
      </c>
      <c r="X367" s="8" t="b">
        <f t="shared" si="5"/>
        <v>1</v>
      </c>
    </row>
    <row r="368" spans="1:24" x14ac:dyDescent="0.25">
      <c r="A368" s="10">
        <v>1</v>
      </c>
      <c r="B368" s="11" t="s">
        <v>12</v>
      </c>
      <c r="C368" t="s">
        <v>34</v>
      </c>
      <c r="D368" t="s">
        <v>34</v>
      </c>
      <c r="E368">
        <v>527</v>
      </c>
      <c r="F368" t="s">
        <v>40</v>
      </c>
      <c r="G368" t="s">
        <v>93</v>
      </c>
      <c r="H368"/>
      <c r="I368"/>
      <c r="J368" t="s">
        <v>34</v>
      </c>
      <c r="K368"/>
      <c r="L368" t="s">
        <v>186</v>
      </c>
      <c r="N368" t="s">
        <v>186</v>
      </c>
      <c r="O368">
        <v>0</v>
      </c>
      <c r="P368" t="s">
        <v>233</v>
      </c>
      <c r="Q368" t="s">
        <v>47</v>
      </c>
      <c r="R368"/>
      <c r="S368">
        <f>VLOOKUP(D368,'Points and Classes'!A:B,2,FALSE)</f>
        <v>0</v>
      </c>
      <c r="T368" s="8" t="str">
        <f>_xlfn.IFNA(VLOOKUP(G368,'Points and Classes'!D:E,2,FALSE),"")</f>
        <v>Stock 1000</v>
      </c>
      <c r="U368" s="8">
        <f>IF(T368="Sportsman",0,_xlfn.IFNA(VLOOKUP(D368,'Points and Classes'!A:B,2,FALSE),0))</f>
        <v>0</v>
      </c>
      <c r="V368" s="8">
        <f>_xlfn.IFNA(VLOOKUP(T368&amp;F368,'By Class Overall'!A:F,6,FALSE),0)</f>
        <v>190</v>
      </c>
      <c r="W368" s="8">
        <f>_xlfn.IFNA(VLOOKUP(T368&amp;F368,'By Class Overall'!A:G,7,FALSE),0)</f>
        <v>1</v>
      </c>
      <c r="X368" s="8" t="b">
        <f t="shared" si="5"/>
        <v>1</v>
      </c>
    </row>
    <row r="369" spans="1:24" x14ac:dyDescent="0.25">
      <c r="A369" s="10">
        <v>1</v>
      </c>
      <c r="B369" s="11" t="s">
        <v>12</v>
      </c>
      <c r="C369" t="s">
        <v>34</v>
      </c>
      <c r="D369" t="s">
        <v>34</v>
      </c>
      <c r="E369">
        <v>491</v>
      </c>
      <c r="F369" t="s">
        <v>226</v>
      </c>
      <c r="G369" t="s">
        <v>93</v>
      </c>
      <c r="H369"/>
      <c r="I369"/>
      <c r="J369" t="s">
        <v>34</v>
      </c>
      <c r="K369"/>
      <c r="L369" t="s">
        <v>186</v>
      </c>
      <c r="N369" t="s">
        <v>186</v>
      </c>
      <c r="O369">
        <v>0</v>
      </c>
      <c r="P369" t="s">
        <v>227</v>
      </c>
      <c r="Q369" t="s">
        <v>228</v>
      </c>
      <c r="R369"/>
      <c r="S369">
        <f>VLOOKUP(D369,'Points and Classes'!A:B,2,FALSE)</f>
        <v>0</v>
      </c>
      <c r="T369" s="8" t="str">
        <f>_xlfn.IFNA(VLOOKUP(G369,'Points and Classes'!D:E,2,FALSE),"")</f>
        <v>Stock 1000</v>
      </c>
      <c r="U369" s="8">
        <f>IF(T369="Sportsman",0,_xlfn.IFNA(VLOOKUP(D369,'Points and Classes'!A:B,2,FALSE),0))</f>
        <v>0</v>
      </c>
      <c r="V369" s="8">
        <f>_xlfn.IFNA(VLOOKUP(T369&amp;F369,'By Class Overall'!A:F,6,FALSE),0)</f>
        <v>18</v>
      </c>
      <c r="W369" s="8">
        <f>_xlfn.IFNA(VLOOKUP(T369&amp;F369,'By Class Overall'!A:G,7,FALSE),0)</f>
        <v>26</v>
      </c>
      <c r="X369" s="8" t="b">
        <f t="shared" si="5"/>
        <v>1</v>
      </c>
    </row>
    <row r="370" spans="1:24" x14ac:dyDescent="0.25">
      <c r="A370" s="10">
        <v>1</v>
      </c>
      <c r="B370" s="11" t="s">
        <v>12</v>
      </c>
      <c r="C370" t="s">
        <v>34</v>
      </c>
      <c r="D370" t="s">
        <v>34</v>
      </c>
      <c r="E370">
        <v>521</v>
      </c>
      <c r="F370" t="s">
        <v>234</v>
      </c>
      <c r="G370" t="s">
        <v>93</v>
      </c>
      <c r="H370"/>
      <c r="I370"/>
      <c r="J370" t="s">
        <v>34</v>
      </c>
      <c r="K370"/>
      <c r="L370" t="s">
        <v>186</v>
      </c>
      <c r="N370" t="s">
        <v>186</v>
      </c>
      <c r="O370">
        <v>0</v>
      </c>
      <c r="P370" t="s">
        <v>235</v>
      </c>
      <c r="Q370" t="s">
        <v>236</v>
      </c>
      <c r="R370"/>
      <c r="S370">
        <f>VLOOKUP(D370,'Points and Classes'!A:B,2,FALSE)</f>
        <v>0</v>
      </c>
      <c r="T370" s="8" t="str">
        <f>_xlfn.IFNA(VLOOKUP(G370,'Points and Classes'!D:E,2,FALSE),"")</f>
        <v>Stock 1000</v>
      </c>
      <c r="U370" s="8">
        <f>IF(T370="Sportsman",0,_xlfn.IFNA(VLOOKUP(D370,'Points and Classes'!A:B,2,FALSE),0))</f>
        <v>0</v>
      </c>
      <c r="V370" s="8">
        <f>_xlfn.IFNA(VLOOKUP(T370&amp;F370,'By Class Overall'!A:F,6,FALSE),0)</f>
        <v>58</v>
      </c>
      <c r="W370" s="8">
        <f>_xlfn.IFNA(VLOOKUP(T370&amp;F370,'By Class Overall'!A:G,7,FALSE),0)</f>
        <v>9</v>
      </c>
      <c r="X370" s="8" t="b">
        <f t="shared" si="5"/>
        <v>1</v>
      </c>
    </row>
    <row r="371" spans="1:24" x14ac:dyDescent="0.25">
      <c r="A371" s="10">
        <v>1</v>
      </c>
      <c r="B371" s="11" t="s">
        <v>12</v>
      </c>
      <c r="C371" t="s">
        <v>34</v>
      </c>
      <c r="D371" t="s">
        <v>34</v>
      </c>
      <c r="E371">
        <v>11</v>
      </c>
      <c r="F371" t="s">
        <v>231</v>
      </c>
      <c r="G371" t="s">
        <v>93</v>
      </c>
      <c r="H371"/>
      <c r="I371"/>
      <c r="J371" t="s">
        <v>34</v>
      </c>
      <c r="K371"/>
      <c r="L371" t="s">
        <v>186</v>
      </c>
      <c r="N371" t="s">
        <v>186</v>
      </c>
      <c r="O371">
        <v>0</v>
      </c>
      <c r="P371" t="s">
        <v>156</v>
      </c>
      <c r="Q371" t="s">
        <v>58</v>
      </c>
      <c r="R371"/>
      <c r="S371">
        <f>VLOOKUP(D371,'Points and Classes'!A:B,2,FALSE)</f>
        <v>0</v>
      </c>
      <c r="T371" s="8" t="str">
        <f>_xlfn.IFNA(VLOOKUP(G371,'Points and Classes'!D:E,2,FALSE),"")</f>
        <v>Stock 1000</v>
      </c>
      <c r="U371" s="8">
        <f>IF(T371="Sportsman",0,_xlfn.IFNA(VLOOKUP(D371,'Points and Classes'!A:B,2,FALSE),0))</f>
        <v>0</v>
      </c>
      <c r="V371" s="8">
        <f>_xlfn.IFNA(VLOOKUP(T371&amp;F371,'By Class Overall'!A:F,6,FALSE),0)</f>
        <v>26</v>
      </c>
      <c r="W371" s="8">
        <f>_xlfn.IFNA(VLOOKUP(T371&amp;F371,'By Class Overall'!A:G,7,FALSE),0)</f>
        <v>16</v>
      </c>
      <c r="X371" s="8" t="b">
        <f t="shared" si="5"/>
        <v>1</v>
      </c>
    </row>
    <row r="372" spans="1:24" x14ac:dyDescent="0.25">
      <c r="A372" s="10">
        <v>1</v>
      </c>
      <c r="B372" s="11" t="s">
        <v>12</v>
      </c>
      <c r="C372">
        <v>1</v>
      </c>
      <c r="D372">
        <v>1</v>
      </c>
      <c r="E372">
        <v>116</v>
      </c>
      <c r="F372" t="s">
        <v>189</v>
      </c>
      <c r="G372" t="s">
        <v>146</v>
      </c>
      <c r="H372">
        <v>5</v>
      </c>
      <c r="I372" s="12">
        <v>6.646018518518519E-3</v>
      </c>
      <c r="J372"/>
      <c r="K372"/>
      <c r="L372">
        <v>62.694000000000003</v>
      </c>
      <c r="M372" s="12">
        <v>1.2703935185185186E-3</v>
      </c>
      <c r="N372">
        <v>65.596000000000004</v>
      </c>
      <c r="O372">
        <v>4</v>
      </c>
      <c r="P372" t="s">
        <v>200</v>
      </c>
      <c r="Q372" t="s">
        <v>143</v>
      </c>
      <c r="R372"/>
      <c r="S372">
        <f>VLOOKUP(D372,'Points and Classes'!A:B,2,FALSE)</f>
        <v>50</v>
      </c>
      <c r="T372" s="8" t="str">
        <f>_xlfn.IFNA(VLOOKUP(G372,'Points and Classes'!D:E,2,FALSE),"")</f>
        <v>Super Street Bike</v>
      </c>
      <c r="U372" s="8">
        <f>IF(T372="Sportsman",0,_xlfn.IFNA(VLOOKUP(D372,'Points and Classes'!A:B,2,FALSE),0))</f>
        <v>50</v>
      </c>
      <c r="V372" s="8">
        <f>_xlfn.IFNA(VLOOKUP(T372&amp;F372,'By Class Overall'!A:F,6,FALSE),0)</f>
        <v>232</v>
      </c>
      <c r="W372" s="8">
        <f>_xlfn.IFNA(VLOOKUP(T372&amp;F372,'By Class Overall'!A:G,7,FALSE),0)</f>
        <v>1</v>
      </c>
      <c r="X372" s="8" t="b">
        <f t="shared" si="5"/>
        <v>1</v>
      </c>
    </row>
    <row r="373" spans="1:24" x14ac:dyDescent="0.25">
      <c r="A373" s="10">
        <v>1</v>
      </c>
      <c r="B373" s="11" t="s">
        <v>12</v>
      </c>
      <c r="C373" t="s">
        <v>34</v>
      </c>
      <c r="D373" t="s">
        <v>34</v>
      </c>
      <c r="E373">
        <v>805</v>
      </c>
      <c r="F373" t="s">
        <v>37</v>
      </c>
      <c r="G373" t="s">
        <v>146</v>
      </c>
      <c r="H373"/>
      <c r="I373"/>
      <c r="J373" t="s">
        <v>34</v>
      </c>
      <c r="K373"/>
      <c r="L373" t="s">
        <v>186</v>
      </c>
      <c r="N373" t="s">
        <v>186</v>
      </c>
      <c r="O373">
        <v>0</v>
      </c>
      <c r="P373" t="s">
        <v>38</v>
      </c>
      <c r="Q373" t="s">
        <v>28</v>
      </c>
      <c r="R373"/>
      <c r="S373">
        <f>VLOOKUP(D373,'Points and Classes'!A:B,2,FALSE)</f>
        <v>0</v>
      </c>
      <c r="T373" s="8" t="str">
        <f>_xlfn.IFNA(VLOOKUP(G373,'Points and Classes'!D:E,2,FALSE),"")</f>
        <v>Super Street Bike</v>
      </c>
      <c r="U373" s="8">
        <f>IF(T373="Sportsman",0,_xlfn.IFNA(VLOOKUP(D373,'Points and Classes'!A:B,2,FALSE),0))</f>
        <v>0</v>
      </c>
      <c r="V373" s="8">
        <f>_xlfn.IFNA(VLOOKUP(T373&amp;F373,'By Class Overall'!A:F,6,FALSE),0)</f>
        <v>0</v>
      </c>
      <c r="W373" s="8">
        <f>_xlfn.IFNA(VLOOKUP(T373&amp;F373,'By Class Overall'!A:G,7,FALSE),0)</f>
        <v>0</v>
      </c>
      <c r="X373" s="8" t="b">
        <f t="shared" si="5"/>
        <v>1</v>
      </c>
    </row>
    <row r="374" spans="1:24" x14ac:dyDescent="0.25">
      <c r="A374" s="10">
        <v>2</v>
      </c>
      <c r="B374" s="11" t="s">
        <v>12</v>
      </c>
      <c r="C374">
        <v>1</v>
      </c>
      <c r="D374">
        <v>1</v>
      </c>
      <c r="E374">
        <v>9</v>
      </c>
      <c r="F374" t="s">
        <v>43</v>
      </c>
      <c r="G374" t="s">
        <v>91</v>
      </c>
      <c r="H374">
        <v>7</v>
      </c>
      <c r="I374" s="12">
        <v>7.8359259259259267E-3</v>
      </c>
      <c r="J374"/>
      <c r="K374"/>
      <c r="L374">
        <v>81.888000000000005</v>
      </c>
      <c r="M374" s="12">
        <v>1.1097569444444447E-3</v>
      </c>
      <c r="N374">
        <v>82.600999999999999</v>
      </c>
      <c r="O374">
        <v>2</v>
      </c>
      <c r="P374" t="s">
        <v>30</v>
      </c>
      <c r="Q374" t="s">
        <v>45</v>
      </c>
      <c r="R374"/>
      <c r="S374">
        <v>50</v>
      </c>
      <c r="T374" s="8" t="str">
        <f>_xlfn.IFNA(VLOOKUP(G374,'Points and Classes'!D:E,2,FALSE),"")</f>
        <v>Modern Vintage - GTO</v>
      </c>
      <c r="U374" s="8">
        <f>IF(T374="Sportsman",0,_xlfn.IFNA(VLOOKUP(D374,'Points and Classes'!A:B,2,FALSE),0))</f>
        <v>50</v>
      </c>
      <c r="V374" s="8">
        <f>_xlfn.IFNA(VLOOKUP(T374&amp;F374,'By Class Overall'!A:F,6,FALSE),0)</f>
        <v>200</v>
      </c>
      <c r="W374" s="8">
        <f>_xlfn.IFNA(VLOOKUP(T374&amp;F374,'By Class Overall'!A:G,7,FALSE),0)</f>
        <v>1</v>
      </c>
      <c r="X374" s="8" t="b">
        <f t="shared" si="5"/>
        <v>1</v>
      </c>
    </row>
    <row r="375" spans="1:24" x14ac:dyDescent="0.25">
      <c r="A375" s="10">
        <v>2</v>
      </c>
      <c r="B375" s="11" t="s">
        <v>12</v>
      </c>
      <c r="C375">
        <v>2</v>
      </c>
      <c r="D375">
        <v>2</v>
      </c>
      <c r="E375">
        <v>321</v>
      </c>
      <c r="F375" t="s">
        <v>121</v>
      </c>
      <c r="G375" t="s">
        <v>91</v>
      </c>
      <c r="H375">
        <v>7</v>
      </c>
      <c r="I375" s="12">
        <v>7.9608796296296285E-3</v>
      </c>
      <c r="J375">
        <v>10.795999999999999</v>
      </c>
      <c r="K375">
        <v>10.795999999999999</v>
      </c>
      <c r="L375">
        <v>80.602000000000004</v>
      </c>
      <c r="M375" s="12">
        <v>1.1123958333333333E-3</v>
      </c>
      <c r="N375">
        <v>82.405000000000001</v>
      </c>
      <c r="O375">
        <v>7</v>
      </c>
      <c r="P375" t="s">
        <v>122</v>
      </c>
      <c r="Q375" t="s">
        <v>123</v>
      </c>
      <c r="R375"/>
      <c r="S375">
        <v>40</v>
      </c>
      <c r="T375" s="8" t="str">
        <f>_xlfn.IFNA(VLOOKUP(G375,'Points and Classes'!D:E,2,FALSE),"")</f>
        <v>Modern Vintage - GTO</v>
      </c>
      <c r="U375" s="8">
        <f>IF(T375="Sportsman",0,_xlfn.IFNA(VLOOKUP(D375,'Points and Classes'!A:B,2,FALSE),0))</f>
        <v>40</v>
      </c>
      <c r="V375" s="8">
        <f>_xlfn.IFNA(VLOOKUP(T375&amp;F375,'By Class Overall'!A:F,6,FALSE),0)</f>
        <v>162</v>
      </c>
      <c r="W375" s="8">
        <f>_xlfn.IFNA(VLOOKUP(T375&amp;F375,'By Class Overall'!A:G,7,FALSE),0)</f>
        <v>2</v>
      </c>
      <c r="X375" s="8" t="b">
        <f t="shared" si="5"/>
        <v>1</v>
      </c>
    </row>
    <row r="376" spans="1:24" x14ac:dyDescent="0.25">
      <c r="A376" s="10">
        <v>2</v>
      </c>
      <c r="B376" s="11" t="s">
        <v>12</v>
      </c>
      <c r="C376">
        <v>3</v>
      </c>
      <c r="D376">
        <v>3</v>
      </c>
      <c r="E376">
        <v>467</v>
      </c>
      <c r="F376" t="s">
        <v>286</v>
      </c>
      <c r="G376" t="s">
        <v>91</v>
      </c>
      <c r="H376">
        <v>7</v>
      </c>
      <c r="I376" s="12">
        <v>7.9633680555555551E-3</v>
      </c>
      <c r="J376">
        <v>11.010999999999999</v>
      </c>
      <c r="K376">
        <v>0.215</v>
      </c>
      <c r="L376">
        <v>80.576999999999998</v>
      </c>
      <c r="M376" s="12">
        <v>1.1155787037037037E-3</v>
      </c>
      <c r="N376">
        <v>82.17</v>
      </c>
      <c r="O376">
        <v>7</v>
      </c>
      <c r="P376" t="s">
        <v>27</v>
      </c>
      <c r="Q376" t="s">
        <v>28</v>
      </c>
      <c r="R376"/>
      <c r="S376">
        <v>32</v>
      </c>
      <c r="T376" s="8" t="str">
        <f>_xlfn.IFNA(VLOOKUP(G376,'Points and Classes'!D:E,2,FALSE),"")</f>
        <v>Modern Vintage - GTO</v>
      </c>
      <c r="U376" s="8">
        <f>IF(T376="Sportsman",0,_xlfn.IFNA(VLOOKUP(D376,'Points and Classes'!A:B,2,FALSE),0))</f>
        <v>32</v>
      </c>
      <c r="V376" s="8">
        <f>_xlfn.IFNA(VLOOKUP(T376&amp;F376,'By Class Overall'!A:F,6,FALSE),0)</f>
        <v>112</v>
      </c>
      <c r="W376" s="8">
        <f>_xlfn.IFNA(VLOOKUP(T376&amp;F376,'By Class Overall'!A:G,7,FALSE),0)</f>
        <v>5</v>
      </c>
      <c r="X376" s="8" t="b">
        <f t="shared" si="5"/>
        <v>1</v>
      </c>
    </row>
    <row r="377" spans="1:24" x14ac:dyDescent="0.25">
      <c r="A377" s="10">
        <v>2</v>
      </c>
      <c r="B377" s="11" t="s">
        <v>12</v>
      </c>
      <c r="C377">
        <v>4</v>
      </c>
      <c r="D377">
        <v>4</v>
      </c>
      <c r="E377">
        <v>130</v>
      </c>
      <c r="F377" t="s">
        <v>287</v>
      </c>
      <c r="G377" t="s">
        <v>91</v>
      </c>
      <c r="H377">
        <v>7</v>
      </c>
      <c r="I377" s="12">
        <v>8.2124652777777786E-3</v>
      </c>
      <c r="J377">
        <v>32.533000000000001</v>
      </c>
      <c r="K377">
        <v>21.521999999999998</v>
      </c>
      <c r="L377">
        <v>78.132999999999996</v>
      </c>
      <c r="M377" s="12">
        <v>1.1537731481481481E-3</v>
      </c>
      <c r="N377">
        <v>79.448999999999998</v>
      </c>
      <c r="O377">
        <v>2</v>
      </c>
      <c r="P377" t="s">
        <v>181</v>
      </c>
      <c r="Q377" t="s">
        <v>47</v>
      </c>
      <c r="R377"/>
      <c r="S377">
        <v>26</v>
      </c>
      <c r="T377" s="8" t="str">
        <f>_xlfn.IFNA(VLOOKUP(G377,'Points and Classes'!D:E,2,FALSE),"")</f>
        <v>Modern Vintage - GTO</v>
      </c>
      <c r="U377" s="8">
        <f>IF(T377="Sportsman",0,_xlfn.IFNA(VLOOKUP(D377,'Points and Classes'!A:B,2,FALSE),0))</f>
        <v>26</v>
      </c>
      <c r="V377" s="8">
        <f>_xlfn.IFNA(VLOOKUP(T377&amp;F377,'By Class Overall'!A:F,6,FALSE),0)</f>
        <v>120</v>
      </c>
      <c r="W377" s="8">
        <f>_xlfn.IFNA(VLOOKUP(T377&amp;F377,'By Class Overall'!A:G,7,FALSE),0)</f>
        <v>4</v>
      </c>
      <c r="X377" s="8" t="b">
        <f t="shared" si="5"/>
        <v>1</v>
      </c>
    </row>
    <row r="378" spans="1:24" x14ac:dyDescent="0.25">
      <c r="A378" s="10">
        <v>2</v>
      </c>
      <c r="B378" s="11" t="s">
        <v>12</v>
      </c>
      <c r="C378">
        <v>5</v>
      </c>
      <c r="D378">
        <v>5</v>
      </c>
      <c r="E378">
        <v>120</v>
      </c>
      <c r="F378" t="s">
        <v>162</v>
      </c>
      <c r="G378" t="s">
        <v>91</v>
      </c>
      <c r="H378">
        <v>7</v>
      </c>
      <c r="I378" s="12">
        <v>8.306585648148148E-3</v>
      </c>
      <c r="J378">
        <v>40.664999999999999</v>
      </c>
      <c r="K378">
        <v>8.1319999999999997</v>
      </c>
      <c r="L378">
        <v>77.248000000000005</v>
      </c>
      <c r="M378" s="12">
        <v>1.1777430555555554E-3</v>
      </c>
      <c r="N378">
        <v>77.831999999999994</v>
      </c>
      <c r="O378">
        <v>7</v>
      </c>
      <c r="P378" t="s">
        <v>124</v>
      </c>
      <c r="Q378" t="s">
        <v>163</v>
      </c>
      <c r="R378"/>
      <c r="S378">
        <v>22</v>
      </c>
      <c r="T378" s="8" t="str">
        <f>_xlfn.IFNA(VLOOKUP(G378,'Points and Classes'!D:E,2,FALSE),"")</f>
        <v>Modern Vintage - GTO</v>
      </c>
      <c r="U378" s="8">
        <f>IF(T378="Sportsman",0,_xlfn.IFNA(VLOOKUP(D378,'Points and Classes'!A:B,2,FALSE),0))</f>
        <v>22</v>
      </c>
      <c r="V378" s="8">
        <f>_xlfn.IFNA(VLOOKUP(T378&amp;F378,'By Class Overall'!A:F,6,FALSE),0)</f>
        <v>132</v>
      </c>
      <c r="W378" s="8">
        <f>_xlfn.IFNA(VLOOKUP(T378&amp;F378,'By Class Overall'!A:G,7,FALSE),0)</f>
        <v>3</v>
      </c>
      <c r="X378" s="8" t="b">
        <f t="shared" si="5"/>
        <v>1</v>
      </c>
    </row>
    <row r="379" spans="1:24" x14ac:dyDescent="0.25">
      <c r="A379" s="10">
        <v>2</v>
      </c>
      <c r="B379" s="11" t="s">
        <v>12</v>
      </c>
      <c r="C379">
        <v>6</v>
      </c>
      <c r="D379">
        <v>1</v>
      </c>
      <c r="E379">
        <v>307</v>
      </c>
      <c r="F379" t="s">
        <v>24</v>
      </c>
      <c r="G379" t="s">
        <v>92</v>
      </c>
      <c r="H379">
        <v>7</v>
      </c>
      <c r="I379" s="12">
        <v>8.3104976851851847E-3</v>
      </c>
      <c r="J379">
        <v>41.003</v>
      </c>
      <c r="K379">
        <v>0.33800000000000002</v>
      </c>
      <c r="L379">
        <v>77.212000000000003</v>
      </c>
      <c r="M379" s="12">
        <v>1.1440277777777779E-3</v>
      </c>
      <c r="N379">
        <v>80.126000000000005</v>
      </c>
      <c r="O379">
        <v>7</v>
      </c>
      <c r="P379" t="s">
        <v>22</v>
      </c>
      <c r="Q379" t="s">
        <v>26</v>
      </c>
      <c r="R379"/>
      <c r="S379">
        <v>50</v>
      </c>
      <c r="T379" s="8" t="str">
        <f>_xlfn.IFNA(VLOOKUP(G379,'Points and Classes'!D:E,2,FALSE),"")</f>
        <v>Modern Vintage - GTU</v>
      </c>
      <c r="U379" s="8">
        <f>IF(T379="Sportsman",0,_xlfn.IFNA(VLOOKUP(D379,'Points and Classes'!A:B,2,FALSE),0))</f>
        <v>50</v>
      </c>
      <c r="V379" s="8">
        <f>_xlfn.IFNA(VLOOKUP(T379&amp;F379,'By Class Overall'!A:F,6,FALSE),0)</f>
        <v>180</v>
      </c>
      <c r="W379" s="8">
        <f>_xlfn.IFNA(VLOOKUP(T379&amp;F379,'By Class Overall'!A:G,7,FALSE),0)</f>
        <v>2</v>
      </c>
      <c r="X379" s="8" t="b">
        <f t="shared" si="5"/>
        <v>1</v>
      </c>
    </row>
    <row r="380" spans="1:24" x14ac:dyDescent="0.25">
      <c r="A380" s="10">
        <v>2</v>
      </c>
      <c r="B380" s="11" t="s">
        <v>12</v>
      </c>
      <c r="C380">
        <v>7</v>
      </c>
      <c r="D380">
        <v>2</v>
      </c>
      <c r="E380">
        <v>178</v>
      </c>
      <c r="F380" t="s">
        <v>219</v>
      </c>
      <c r="G380" t="s">
        <v>92</v>
      </c>
      <c r="H380">
        <v>7</v>
      </c>
      <c r="I380" s="12">
        <v>8.3534143518518515E-3</v>
      </c>
      <c r="J380">
        <v>44.710999999999999</v>
      </c>
      <c r="K380">
        <v>3.7080000000000002</v>
      </c>
      <c r="L380">
        <v>76.814999999999998</v>
      </c>
      <c r="M380" s="12">
        <v>1.1388773148148148E-3</v>
      </c>
      <c r="N380">
        <v>80.489000000000004</v>
      </c>
      <c r="O380">
        <v>7</v>
      </c>
      <c r="P380" t="s">
        <v>22</v>
      </c>
      <c r="Q380" t="s">
        <v>220</v>
      </c>
      <c r="R380"/>
      <c r="S380">
        <v>40</v>
      </c>
      <c r="T380" s="8" t="str">
        <f>_xlfn.IFNA(VLOOKUP(G380,'Points and Classes'!D:E,2,FALSE),"")</f>
        <v>Modern Vintage - GTU</v>
      </c>
      <c r="U380" s="8">
        <f>IF(T380="Sportsman",0,_xlfn.IFNA(VLOOKUP(D380,'Points and Classes'!A:B,2,FALSE),0))</f>
        <v>40</v>
      </c>
      <c r="V380" s="8">
        <f>_xlfn.IFNA(VLOOKUP(T380&amp;F380,'By Class Overall'!A:F,6,FALSE),0)</f>
        <v>230</v>
      </c>
      <c r="W380" s="8">
        <f>_xlfn.IFNA(VLOOKUP(T380&amp;F380,'By Class Overall'!A:G,7,FALSE),0)</f>
        <v>1</v>
      </c>
      <c r="X380" s="8" t="b">
        <f t="shared" si="5"/>
        <v>1</v>
      </c>
    </row>
    <row r="381" spans="1:24" x14ac:dyDescent="0.25">
      <c r="A381" s="10">
        <v>2</v>
      </c>
      <c r="B381" s="11" t="s">
        <v>12</v>
      </c>
      <c r="C381">
        <v>8</v>
      </c>
      <c r="D381">
        <v>3</v>
      </c>
      <c r="E381">
        <v>41</v>
      </c>
      <c r="F381" t="s">
        <v>72</v>
      </c>
      <c r="G381" t="s">
        <v>92</v>
      </c>
      <c r="H381">
        <v>7</v>
      </c>
      <c r="I381" s="12">
        <v>8.4271412037037041E-3</v>
      </c>
      <c r="J381">
        <v>51.081000000000003</v>
      </c>
      <c r="K381">
        <v>6.37</v>
      </c>
      <c r="L381">
        <v>76.143000000000001</v>
      </c>
      <c r="M381" s="12">
        <v>1.1610648148148149E-3</v>
      </c>
      <c r="N381">
        <v>78.950999999999993</v>
      </c>
      <c r="O381">
        <v>5</v>
      </c>
      <c r="P381" t="s">
        <v>73</v>
      </c>
      <c r="Q381" t="s">
        <v>74</v>
      </c>
      <c r="R381"/>
      <c r="S381">
        <v>32</v>
      </c>
      <c r="T381" s="8" t="str">
        <f>_xlfn.IFNA(VLOOKUP(G381,'Points and Classes'!D:E,2,FALSE),"")</f>
        <v>Modern Vintage - GTU</v>
      </c>
      <c r="U381" s="8">
        <f>IF(T381="Sportsman",0,_xlfn.IFNA(VLOOKUP(D381,'Points and Classes'!A:B,2,FALSE),0))</f>
        <v>32</v>
      </c>
      <c r="V381" s="8">
        <f>_xlfn.IFNA(VLOOKUP(T381&amp;F381,'By Class Overall'!A:F,6,FALSE),0)</f>
        <v>150</v>
      </c>
      <c r="W381" s="8">
        <f>_xlfn.IFNA(VLOOKUP(T381&amp;F381,'By Class Overall'!A:G,7,FALSE),0)</f>
        <v>3</v>
      </c>
      <c r="X381" s="8" t="b">
        <f t="shared" si="5"/>
        <v>1</v>
      </c>
    </row>
    <row r="382" spans="1:24" x14ac:dyDescent="0.25">
      <c r="A382" s="10">
        <v>2</v>
      </c>
      <c r="B382" s="11" t="s">
        <v>12</v>
      </c>
      <c r="C382">
        <v>9</v>
      </c>
      <c r="D382">
        <v>4</v>
      </c>
      <c r="E382">
        <v>131</v>
      </c>
      <c r="F382" t="s">
        <v>140</v>
      </c>
      <c r="G382" t="s">
        <v>92</v>
      </c>
      <c r="H382">
        <v>7</v>
      </c>
      <c r="I382" s="12">
        <v>8.4967129629629629E-3</v>
      </c>
      <c r="J382">
        <v>57.091999999999999</v>
      </c>
      <c r="K382">
        <v>6.0110000000000001</v>
      </c>
      <c r="L382">
        <v>75.519000000000005</v>
      </c>
      <c r="M382" s="12">
        <v>1.1720138888888889E-3</v>
      </c>
      <c r="N382">
        <v>78.212999999999994</v>
      </c>
      <c r="O382">
        <v>5</v>
      </c>
      <c r="P382" t="s">
        <v>142</v>
      </c>
      <c r="Q382" t="s">
        <v>203</v>
      </c>
      <c r="R382"/>
      <c r="S382">
        <v>26</v>
      </c>
      <c r="T382" s="8" t="str">
        <f>_xlfn.IFNA(VLOOKUP(G382,'Points and Classes'!D:E,2,FALSE),"")</f>
        <v>Modern Vintage - GTU</v>
      </c>
      <c r="U382" s="8">
        <f>IF(T382="Sportsman",0,_xlfn.IFNA(VLOOKUP(D382,'Points and Classes'!A:B,2,FALSE),0))</f>
        <v>26</v>
      </c>
      <c r="V382" s="8">
        <f>_xlfn.IFNA(VLOOKUP(T382&amp;F382,'By Class Overall'!A:F,6,FALSE),0)</f>
        <v>106</v>
      </c>
      <c r="W382" s="8">
        <f>_xlfn.IFNA(VLOOKUP(T382&amp;F382,'By Class Overall'!A:G,7,FALSE),0)</f>
        <v>5</v>
      </c>
      <c r="X382" s="8" t="b">
        <f t="shared" si="5"/>
        <v>1</v>
      </c>
    </row>
    <row r="383" spans="1:24" x14ac:dyDescent="0.25">
      <c r="A383" s="10">
        <v>2</v>
      </c>
      <c r="B383" s="11" t="s">
        <v>12</v>
      </c>
      <c r="C383">
        <v>10</v>
      </c>
      <c r="D383">
        <v>5</v>
      </c>
      <c r="E383">
        <v>116</v>
      </c>
      <c r="F383" t="s">
        <v>189</v>
      </c>
      <c r="G383" t="s">
        <v>92</v>
      </c>
      <c r="H383">
        <v>7</v>
      </c>
      <c r="I383" s="12">
        <v>8.5677314814814817E-3</v>
      </c>
      <c r="J383" s="12">
        <v>7.3180555555555553E-4</v>
      </c>
      <c r="K383">
        <v>6.1360000000000001</v>
      </c>
      <c r="L383">
        <v>74.893000000000001</v>
      </c>
      <c r="M383" s="12">
        <v>1.1824537037037036E-3</v>
      </c>
      <c r="N383">
        <v>77.522000000000006</v>
      </c>
      <c r="O383">
        <v>7</v>
      </c>
      <c r="P383" t="s">
        <v>190</v>
      </c>
      <c r="Q383" t="s">
        <v>143</v>
      </c>
      <c r="R383"/>
      <c r="S383">
        <v>22</v>
      </c>
      <c r="T383" s="8" t="str">
        <f>_xlfn.IFNA(VLOOKUP(G383,'Points and Classes'!D:E,2,FALSE),"")</f>
        <v>Modern Vintage - GTU</v>
      </c>
      <c r="U383" s="8">
        <f>IF(T383="Sportsman",0,_xlfn.IFNA(VLOOKUP(D383,'Points and Classes'!A:B,2,FALSE),0))</f>
        <v>22</v>
      </c>
      <c r="V383" s="8">
        <f>_xlfn.IFNA(VLOOKUP(T383&amp;F383,'By Class Overall'!A:F,6,FALSE),0)</f>
        <v>124</v>
      </c>
      <c r="W383" s="8">
        <f>_xlfn.IFNA(VLOOKUP(T383&amp;F383,'By Class Overall'!A:G,7,FALSE),0)</f>
        <v>4</v>
      </c>
      <c r="X383" s="8" t="b">
        <f t="shared" si="5"/>
        <v>1</v>
      </c>
    </row>
    <row r="384" spans="1:24" x14ac:dyDescent="0.25">
      <c r="A384" s="10">
        <v>2</v>
      </c>
      <c r="B384" s="11" t="s">
        <v>12</v>
      </c>
      <c r="C384">
        <v>11</v>
      </c>
      <c r="D384">
        <v>6</v>
      </c>
      <c r="E384" t="s">
        <v>288</v>
      </c>
      <c r="F384" t="s">
        <v>289</v>
      </c>
      <c r="G384" t="s">
        <v>92</v>
      </c>
      <c r="H384">
        <v>7</v>
      </c>
      <c r="I384" s="12">
        <v>8.5708564814814814E-3</v>
      </c>
      <c r="J384" s="12">
        <v>7.3493055555555551E-4</v>
      </c>
      <c r="K384">
        <v>0.27</v>
      </c>
      <c r="L384">
        <v>74.866</v>
      </c>
      <c r="M384" s="12">
        <v>1.1829629629629629E-3</v>
      </c>
      <c r="N384">
        <v>77.489000000000004</v>
      </c>
      <c r="O384">
        <v>4</v>
      </c>
      <c r="P384" t="s">
        <v>290</v>
      </c>
      <c r="Q384" t="s">
        <v>291</v>
      </c>
      <c r="R384"/>
      <c r="S384">
        <v>20</v>
      </c>
      <c r="T384" s="8" t="str">
        <f>_xlfn.IFNA(VLOOKUP(G384,'Points and Classes'!D:E,2,FALSE),"")</f>
        <v>Modern Vintage - GTU</v>
      </c>
      <c r="U384" s="8">
        <f>IF(T384="Sportsman",0,_xlfn.IFNA(VLOOKUP(D384,'Points and Classes'!A:B,2,FALSE),0))</f>
        <v>20</v>
      </c>
      <c r="V384" s="8">
        <f>_xlfn.IFNA(VLOOKUP(T384&amp;F384,'By Class Overall'!A:F,6,FALSE),0)</f>
        <v>20</v>
      </c>
      <c r="W384" s="8">
        <f>_xlfn.IFNA(VLOOKUP(T384&amp;F384,'By Class Overall'!A:G,7,FALSE),0)</f>
        <v>10</v>
      </c>
      <c r="X384" s="8" t="b">
        <f t="shared" si="5"/>
        <v>1</v>
      </c>
    </row>
    <row r="385" spans="1:24" x14ac:dyDescent="0.25">
      <c r="A385" s="10">
        <v>2</v>
      </c>
      <c r="B385" s="11" t="s">
        <v>12</v>
      </c>
      <c r="C385">
        <v>12</v>
      </c>
      <c r="D385">
        <v>7</v>
      </c>
      <c r="E385">
        <v>163</v>
      </c>
      <c r="F385" t="s">
        <v>191</v>
      </c>
      <c r="G385" t="s">
        <v>92</v>
      </c>
      <c r="H385">
        <v>7</v>
      </c>
      <c r="I385" s="12">
        <v>8.8578819444444443E-3</v>
      </c>
      <c r="J385" s="12">
        <v>1.0219560185185186E-3</v>
      </c>
      <c r="K385">
        <v>24.798999999999999</v>
      </c>
      <c r="L385">
        <v>72.44</v>
      </c>
      <c r="M385" s="12">
        <v>1.2255208333333332E-3</v>
      </c>
      <c r="N385">
        <v>74.798000000000002</v>
      </c>
      <c r="O385">
        <v>5</v>
      </c>
      <c r="P385" t="s">
        <v>192</v>
      </c>
      <c r="Q385" t="s">
        <v>193</v>
      </c>
      <c r="R385"/>
      <c r="S385">
        <v>18</v>
      </c>
      <c r="T385" s="8" t="str">
        <f>_xlfn.IFNA(VLOOKUP(G385,'Points and Classes'!D:E,2,FALSE),"")</f>
        <v>Modern Vintage - GTU</v>
      </c>
      <c r="U385" s="8">
        <f>IF(T385="Sportsman",0,_xlfn.IFNA(VLOOKUP(D385,'Points and Classes'!A:B,2,FALSE),0))</f>
        <v>18</v>
      </c>
      <c r="V385" s="8">
        <f>_xlfn.IFNA(VLOOKUP(T385&amp;F385,'By Class Overall'!A:F,6,FALSE),0)</f>
        <v>86</v>
      </c>
      <c r="W385" s="8">
        <f>_xlfn.IFNA(VLOOKUP(T385&amp;F385,'By Class Overall'!A:G,7,FALSE),0)</f>
        <v>7</v>
      </c>
      <c r="X385" s="8" t="b">
        <f t="shared" si="5"/>
        <v>1</v>
      </c>
    </row>
    <row r="386" spans="1:24" x14ac:dyDescent="0.25">
      <c r="A386" s="10">
        <v>2</v>
      </c>
      <c r="B386" s="11" t="s">
        <v>12</v>
      </c>
      <c r="C386">
        <v>13</v>
      </c>
      <c r="D386">
        <v>8</v>
      </c>
      <c r="E386">
        <v>69</v>
      </c>
      <c r="F386" t="s">
        <v>212</v>
      </c>
      <c r="G386" t="s">
        <v>92</v>
      </c>
      <c r="H386">
        <v>7</v>
      </c>
      <c r="I386" s="12">
        <v>9.0378472222222232E-3</v>
      </c>
      <c r="J386" s="12">
        <v>1.2019212962962962E-3</v>
      </c>
      <c r="K386">
        <v>15.548999999999999</v>
      </c>
      <c r="L386">
        <v>70.998000000000005</v>
      </c>
      <c r="M386" s="12">
        <v>1.2423148148148148E-3</v>
      </c>
      <c r="N386">
        <v>73.787000000000006</v>
      </c>
      <c r="O386">
        <v>7</v>
      </c>
      <c r="P386" t="s">
        <v>118</v>
      </c>
      <c r="Q386" t="s">
        <v>213</v>
      </c>
      <c r="R386"/>
      <c r="S386">
        <v>16</v>
      </c>
      <c r="T386" s="8" t="str">
        <f>_xlfn.IFNA(VLOOKUP(G386,'Points and Classes'!D:E,2,FALSE),"")</f>
        <v>Modern Vintage - GTU</v>
      </c>
      <c r="U386" s="8">
        <f>IF(T386="Sportsman",0,_xlfn.IFNA(VLOOKUP(D386,'Points and Classes'!A:B,2,FALSE),0))</f>
        <v>16</v>
      </c>
      <c r="V386" s="8">
        <f>_xlfn.IFNA(VLOOKUP(T386&amp;F386,'By Class Overall'!A:F,6,FALSE),0)</f>
        <v>88</v>
      </c>
      <c r="W386" s="8">
        <f>_xlfn.IFNA(VLOOKUP(T386&amp;F386,'By Class Overall'!A:G,7,FALSE),0)</f>
        <v>6</v>
      </c>
      <c r="X386" s="8" t="b">
        <f t="shared" si="5"/>
        <v>1</v>
      </c>
    </row>
    <row r="387" spans="1:24" x14ac:dyDescent="0.25">
      <c r="A387" s="10">
        <v>2</v>
      </c>
      <c r="B387" s="11" t="s">
        <v>12</v>
      </c>
      <c r="C387" t="s">
        <v>34</v>
      </c>
      <c r="D387" t="s">
        <v>34</v>
      </c>
      <c r="E387">
        <v>163</v>
      </c>
      <c r="F387" t="s">
        <v>191</v>
      </c>
      <c r="G387" t="s">
        <v>91</v>
      </c>
      <c r="H387"/>
      <c r="I387"/>
      <c r="J387" t="s">
        <v>34</v>
      </c>
      <c r="K387"/>
      <c r="L387" t="s">
        <v>186</v>
      </c>
      <c r="N387" t="s">
        <v>186</v>
      </c>
      <c r="O387">
        <v>0</v>
      </c>
      <c r="P387" t="s">
        <v>192</v>
      </c>
      <c r="Q387" t="s">
        <v>193</v>
      </c>
      <c r="R387"/>
      <c r="S387">
        <v>0</v>
      </c>
      <c r="T387" s="8" t="str">
        <f>_xlfn.IFNA(VLOOKUP(G387,'Points and Classes'!D:E,2,FALSE),"")</f>
        <v>Modern Vintage - GTO</v>
      </c>
      <c r="U387" s="8">
        <f>IF(T387="Sportsman",0,_xlfn.IFNA(VLOOKUP(D387,'Points and Classes'!A:B,2,FALSE),0))</f>
        <v>0</v>
      </c>
      <c r="V387" s="8">
        <f>_xlfn.IFNA(VLOOKUP(T387&amp;F387,'By Class Overall'!A:F,6,FALSE),0)</f>
        <v>0</v>
      </c>
      <c r="W387" s="8">
        <f>_xlfn.IFNA(VLOOKUP(T387&amp;F387,'By Class Overall'!A:G,7,FALSE),0)</f>
        <v>0</v>
      </c>
      <c r="X387" s="8" t="b">
        <f t="shared" ref="X387:X450" si="6">U387=S387</f>
        <v>1</v>
      </c>
    </row>
    <row r="388" spans="1:24" x14ac:dyDescent="0.25">
      <c r="A388" s="10">
        <v>2</v>
      </c>
      <c r="B388" s="11" t="s">
        <v>12</v>
      </c>
      <c r="C388" t="s">
        <v>34</v>
      </c>
      <c r="D388" t="s">
        <v>34</v>
      </c>
      <c r="E388">
        <v>109</v>
      </c>
      <c r="F388" t="s">
        <v>116</v>
      </c>
      <c r="G388" t="s">
        <v>92</v>
      </c>
      <c r="H388"/>
      <c r="I388"/>
      <c r="J388" t="s">
        <v>34</v>
      </c>
      <c r="K388"/>
      <c r="L388" t="s">
        <v>186</v>
      </c>
      <c r="N388" t="s">
        <v>186</v>
      </c>
      <c r="O388">
        <v>0</v>
      </c>
      <c r="P388" t="s">
        <v>14</v>
      </c>
      <c r="Q388" t="s">
        <v>117</v>
      </c>
      <c r="R388"/>
      <c r="S388">
        <v>0</v>
      </c>
      <c r="T388" s="8" t="str">
        <f>_xlfn.IFNA(VLOOKUP(G388,'Points and Classes'!D:E,2,FALSE),"")</f>
        <v>Modern Vintage - GTU</v>
      </c>
      <c r="U388" s="8">
        <f>IF(T388="Sportsman",0,_xlfn.IFNA(VLOOKUP(D388,'Points and Classes'!A:B,2,FALSE),0))</f>
        <v>0</v>
      </c>
      <c r="V388" s="8">
        <f>_xlfn.IFNA(VLOOKUP(T388&amp;F388,'By Class Overall'!A:F,6,FALSE),0)</f>
        <v>0</v>
      </c>
      <c r="W388" s="8">
        <f>_xlfn.IFNA(VLOOKUP(T388&amp;F388,'By Class Overall'!A:G,7,FALSE),0)</f>
        <v>0</v>
      </c>
      <c r="X388" s="8" t="b">
        <f t="shared" si="6"/>
        <v>1</v>
      </c>
    </row>
    <row r="389" spans="1:24" x14ac:dyDescent="0.25">
      <c r="A389" s="10">
        <v>2</v>
      </c>
      <c r="B389" s="11" t="s">
        <v>12</v>
      </c>
      <c r="C389" t="s">
        <v>34</v>
      </c>
      <c r="D389" t="s">
        <v>34</v>
      </c>
      <c r="E389">
        <v>757</v>
      </c>
      <c r="F389" t="s">
        <v>205</v>
      </c>
      <c r="G389" t="s">
        <v>92</v>
      </c>
      <c r="H389"/>
      <c r="I389"/>
      <c r="J389" t="s">
        <v>34</v>
      </c>
      <c r="K389"/>
      <c r="L389" t="s">
        <v>186</v>
      </c>
      <c r="N389" t="s">
        <v>186</v>
      </c>
      <c r="O389">
        <v>0</v>
      </c>
      <c r="P389" t="s">
        <v>18</v>
      </c>
      <c r="Q389" t="s">
        <v>206</v>
      </c>
      <c r="R389"/>
      <c r="S389">
        <v>0</v>
      </c>
      <c r="T389" s="8" t="str">
        <f>_xlfn.IFNA(VLOOKUP(G389,'Points and Classes'!D:E,2,FALSE),"")</f>
        <v>Modern Vintage - GTU</v>
      </c>
      <c r="U389" s="8">
        <f>IF(T389="Sportsman",0,_xlfn.IFNA(VLOOKUP(D389,'Points and Classes'!A:B,2,FALSE),0))</f>
        <v>0</v>
      </c>
      <c r="V389" s="8">
        <f>_xlfn.IFNA(VLOOKUP(T389&amp;F389,'By Class Overall'!A:F,6,FALSE),0)</f>
        <v>20</v>
      </c>
      <c r="W389" s="8">
        <f>_xlfn.IFNA(VLOOKUP(T389&amp;F389,'By Class Overall'!A:G,7,FALSE),0)</f>
        <v>10</v>
      </c>
      <c r="X389" s="8" t="b">
        <f t="shared" si="6"/>
        <v>1</v>
      </c>
    </row>
    <row r="390" spans="1:24" x14ac:dyDescent="0.25">
      <c r="A390" s="10">
        <v>2</v>
      </c>
      <c r="B390" s="11" t="s">
        <v>12</v>
      </c>
      <c r="C390" t="s">
        <v>34</v>
      </c>
      <c r="D390" t="s">
        <v>34</v>
      </c>
      <c r="E390">
        <v>805</v>
      </c>
      <c r="F390" t="s">
        <v>37</v>
      </c>
      <c r="G390" t="s">
        <v>92</v>
      </c>
      <c r="H390"/>
      <c r="I390"/>
      <c r="J390" t="s">
        <v>34</v>
      </c>
      <c r="K390"/>
      <c r="L390" t="s">
        <v>186</v>
      </c>
      <c r="N390" t="s">
        <v>186</v>
      </c>
      <c r="O390">
        <v>0</v>
      </c>
      <c r="P390" t="s">
        <v>38</v>
      </c>
      <c r="Q390" t="s">
        <v>28</v>
      </c>
      <c r="R390"/>
      <c r="S390">
        <v>0</v>
      </c>
      <c r="T390" s="8" t="str">
        <f>_xlfn.IFNA(VLOOKUP(G390,'Points and Classes'!D:E,2,FALSE),"")</f>
        <v>Modern Vintage - GTU</v>
      </c>
      <c r="U390" s="8">
        <f>IF(T390="Sportsman",0,_xlfn.IFNA(VLOOKUP(D390,'Points and Classes'!A:B,2,FALSE),0))</f>
        <v>0</v>
      </c>
      <c r="V390" s="8">
        <f>_xlfn.IFNA(VLOOKUP(T390&amp;F390,'By Class Overall'!A:F,6,FALSE),0)</f>
        <v>0</v>
      </c>
      <c r="W390" s="8">
        <f>_xlfn.IFNA(VLOOKUP(T390&amp;F390,'By Class Overall'!A:G,7,FALSE),0)</f>
        <v>0</v>
      </c>
      <c r="X390" s="8" t="b">
        <f t="shared" si="6"/>
        <v>1</v>
      </c>
    </row>
    <row r="391" spans="1:24" x14ac:dyDescent="0.25">
      <c r="A391" s="10">
        <v>2</v>
      </c>
      <c r="B391" s="11" t="s">
        <v>12</v>
      </c>
      <c r="C391">
        <v>1</v>
      </c>
      <c r="D391">
        <v>1</v>
      </c>
      <c r="E391">
        <v>49</v>
      </c>
      <c r="F391" t="s">
        <v>39</v>
      </c>
      <c r="G391" t="s">
        <v>81</v>
      </c>
      <c r="H391">
        <v>7</v>
      </c>
      <c r="I391" s="12">
        <v>7.7276157407407406E-3</v>
      </c>
      <c r="J391"/>
      <c r="K391"/>
      <c r="L391">
        <v>83.036000000000001</v>
      </c>
      <c r="M391" s="12">
        <v>1.0932175925925927E-3</v>
      </c>
      <c r="N391">
        <v>83.85</v>
      </c>
      <c r="O391">
        <v>2</v>
      </c>
      <c r="P391" t="s">
        <v>68</v>
      </c>
      <c r="Q391" t="s">
        <v>58</v>
      </c>
      <c r="R391"/>
      <c r="S391">
        <v>50</v>
      </c>
      <c r="T391" s="8" t="str">
        <f>_xlfn.IFNA(VLOOKUP(G391,'Points and Classes'!D:E,2,FALSE),"")</f>
        <v>Moto2</v>
      </c>
      <c r="U391" s="8">
        <f>IF(T391="Sportsman",0,_xlfn.IFNA(VLOOKUP(D391,'Points and Classes'!A:B,2,FALSE),0))</f>
        <v>50</v>
      </c>
      <c r="V391" s="8">
        <f>_xlfn.IFNA(VLOOKUP(T391&amp;F391,'By Class Overall'!A:F,6,FALSE),0)</f>
        <v>250</v>
      </c>
      <c r="W391" s="8">
        <f>_xlfn.IFNA(VLOOKUP(T391&amp;F391,'By Class Overall'!A:G,7,FALSE),0)</f>
        <v>1</v>
      </c>
      <c r="X391" s="8" t="b">
        <f t="shared" si="6"/>
        <v>1</v>
      </c>
    </row>
    <row r="392" spans="1:24" x14ac:dyDescent="0.25">
      <c r="A392" s="10">
        <v>2</v>
      </c>
      <c r="B392" s="11" t="s">
        <v>12</v>
      </c>
      <c r="C392">
        <v>2</v>
      </c>
      <c r="D392">
        <v>2</v>
      </c>
      <c r="E392">
        <v>307</v>
      </c>
      <c r="F392" t="s">
        <v>24</v>
      </c>
      <c r="G392" t="s">
        <v>81</v>
      </c>
      <c r="H392">
        <v>7</v>
      </c>
      <c r="I392" s="12">
        <v>8.0314004629629624E-3</v>
      </c>
      <c r="J392">
        <v>26.247</v>
      </c>
      <c r="K392">
        <v>26.247</v>
      </c>
      <c r="L392">
        <v>79.894999999999996</v>
      </c>
      <c r="M392" s="12">
        <v>1.137962962962963E-3</v>
      </c>
      <c r="N392">
        <v>80.552999999999997</v>
      </c>
      <c r="O392">
        <v>2</v>
      </c>
      <c r="P392" t="s">
        <v>22</v>
      </c>
      <c r="Q392" t="s">
        <v>26</v>
      </c>
      <c r="R392"/>
      <c r="S392">
        <v>40</v>
      </c>
      <c r="T392" s="8" t="str">
        <f>_xlfn.IFNA(VLOOKUP(G392,'Points and Classes'!D:E,2,FALSE),"")</f>
        <v>Moto2</v>
      </c>
      <c r="U392" s="8">
        <f>IF(T392="Sportsman",0,_xlfn.IFNA(VLOOKUP(D392,'Points and Classes'!A:B,2,FALSE),0))</f>
        <v>40</v>
      </c>
      <c r="V392" s="8">
        <f>_xlfn.IFNA(VLOOKUP(T392&amp;F392,'By Class Overall'!A:F,6,FALSE),0)</f>
        <v>108</v>
      </c>
      <c r="W392" s="8">
        <f>_xlfn.IFNA(VLOOKUP(T392&amp;F392,'By Class Overall'!A:G,7,FALSE),0)</f>
        <v>4</v>
      </c>
      <c r="X392" s="8" t="b">
        <f t="shared" si="6"/>
        <v>1</v>
      </c>
    </row>
    <row r="393" spans="1:24" x14ac:dyDescent="0.25">
      <c r="A393" s="10">
        <v>2</v>
      </c>
      <c r="B393" s="11" t="s">
        <v>12</v>
      </c>
      <c r="C393">
        <v>3</v>
      </c>
      <c r="D393">
        <v>3</v>
      </c>
      <c r="E393">
        <v>126</v>
      </c>
      <c r="F393" t="s">
        <v>216</v>
      </c>
      <c r="G393" t="s">
        <v>81</v>
      </c>
      <c r="H393">
        <v>7</v>
      </c>
      <c r="I393" s="12">
        <v>8.0440277777777767E-3</v>
      </c>
      <c r="J393">
        <v>27.338000000000001</v>
      </c>
      <c r="K393">
        <v>1.091</v>
      </c>
      <c r="L393">
        <v>79.769000000000005</v>
      </c>
      <c r="M393" s="12">
        <v>1.1318171296296295E-3</v>
      </c>
      <c r="N393">
        <v>80.991</v>
      </c>
      <c r="O393">
        <v>2</v>
      </c>
      <c r="P393" t="s">
        <v>14</v>
      </c>
      <c r="Q393" t="s">
        <v>58</v>
      </c>
      <c r="R393"/>
      <c r="S393">
        <v>32</v>
      </c>
      <c r="T393" s="8" t="str">
        <f>_xlfn.IFNA(VLOOKUP(G393,'Points and Classes'!D:E,2,FALSE),"")</f>
        <v>Moto2</v>
      </c>
      <c r="U393" s="8">
        <f>IF(T393="Sportsman",0,_xlfn.IFNA(VLOOKUP(D393,'Points and Classes'!A:B,2,FALSE),0))</f>
        <v>32</v>
      </c>
      <c r="V393" s="8">
        <f>_xlfn.IFNA(VLOOKUP(T393&amp;F393,'By Class Overall'!A:F,6,FALSE),0)</f>
        <v>168</v>
      </c>
      <c r="W393" s="8">
        <f>_xlfn.IFNA(VLOOKUP(T393&amp;F393,'By Class Overall'!A:G,7,FALSE),0)</f>
        <v>2</v>
      </c>
      <c r="X393" s="8" t="b">
        <f t="shared" si="6"/>
        <v>1</v>
      </c>
    </row>
    <row r="394" spans="1:24" x14ac:dyDescent="0.25">
      <c r="A394" s="10">
        <v>2</v>
      </c>
      <c r="B394" s="11" t="s">
        <v>12</v>
      </c>
      <c r="C394">
        <v>4</v>
      </c>
      <c r="D394">
        <v>4</v>
      </c>
      <c r="E394">
        <v>22</v>
      </c>
      <c r="F394" t="s">
        <v>20</v>
      </c>
      <c r="G394" t="s">
        <v>81</v>
      </c>
      <c r="H394">
        <v>7</v>
      </c>
      <c r="I394" s="12">
        <v>8.0452546296296296E-3</v>
      </c>
      <c r="J394">
        <v>27.443999999999999</v>
      </c>
      <c r="K394">
        <v>0.106</v>
      </c>
      <c r="L394">
        <v>79.757000000000005</v>
      </c>
      <c r="M394" s="12">
        <v>1.1375578703703704E-3</v>
      </c>
      <c r="N394">
        <v>80.581999999999994</v>
      </c>
      <c r="O394">
        <v>2</v>
      </c>
      <c r="P394" t="s">
        <v>14</v>
      </c>
      <c r="Q394" t="s">
        <v>55</v>
      </c>
      <c r="R394"/>
      <c r="S394">
        <v>26</v>
      </c>
      <c r="T394" s="8" t="str">
        <f>_xlfn.IFNA(VLOOKUP(G394,'Points and Classes'!D:E,2,FALSE),"")</f>
        <v>Moto2</v>
      </c>
      <c r="U394" s="8">
        <f>IF(T394="Sportsman",0,_xlfn.IFNA(VLOOKUP(D394,'Points and Classes'!A:B,2,FALSE),0))</f>
        <v>26</v>
      </c>
      <c r="V394" s="8">
        <f>_xlfn.IFNA(VLOOKUP(T394&amp;F394,'By Class Overall'!A:F,6,FALSE),0)</f>
        <v>146</v>
      </c>
      <c r="W394" s="8">
        <f>_xlfn.IFNA(VLOOKUP(T394&amp;F394,'By Class Overall'!A:G,7,FALSE),0)</f>
        <v>3</v>
      </c>
      <c r="X394" s="8" t="b">
        <f t="shared" si="6"/>
        <v>1</v>
      </c>
    </row>
    <row r="395" spans="1:24" x14ac:dyDescent="0.25">
      <c r="A395" s="10">
        <v>2</v>
      </c>
      <c r="B395" s="11" t="s">
        <v>12</v>
      </c>
      <c r="C395">
        <v>5</v>
      </c>
      <c r="D395">
        <v>5</v>
      </c>
      <c r="E395">
        <v>74</v>
      </c>
      <c r="F395" t="s">
        <v>225</v>
      </c>
      <c r="G395" t="s">
        <v>81</v>
      </c>
      <c r="H395">
        <v>7</v>
      </c>
      <c r="I395" s="12">
        <v>8.0938425925925917E-3</v>
      </c>
      <c r="J395">
        <v>31.641999999999999</v>
      </c>
      <c r="K395">
        <v>4.1980000000000004</v>
      </c>
      <c r="L395">
        <v>79.278000000000006</v>
      </c>
      <c r="M395" s="12">
        <v>1.1355208333333332E-3</v>
      </c>
      <c r="N395">
        <v>80.727000000000004</v>
      </c>
      <c r="O395">
        <v>7</v>
      </c>
      <c r="P395" t="s">
        <v>14</v>
      </c>
      <c r="Q395" t="s">
        <v>154</v>
      </c>
      <c r="R395"/>
      <c r="S395">
        <v>22</v>
      </c>
      <c r="T395" s="8" t="str">
        <f>_xlfn.IFNA(VLOOKUP(G395,'Points and Classes'!D:E,2,FALSE),"")</f>
        <v>Moto2</v>
      </c>
      <c r="U395" s="8">
        <f>IF(T395="Sportsman",0,_xlfn.IFNA(VLOOKUP(D395,'Points and Classes'!A:B,2,FALSE),0))</f>
        <v>22</v>
      </c>
      <c r="V395" s="8">
        <f>_xlfn.IFNA(VLOOKUP(T395&amp;F395,'By Class Overall'!A:F,6,FALSE),0)</f>
        <v>48</v>
      </c>
      <c r="W395" s="8">
        <f>_xlfn.IFNA(VLOOKUP(T395&amp;F395,'By Class Overall'!A:G,7,FALSE),0)</f>
        <v>9</v>
      </c>
      <c r="X395" s="8" t="b">
        <f t="shared" si="6"/>
        <v>1</v>
      </c>
    </row>
    <row r="396" spans="1:24" x14ac:dyDescent="0.25">
      <c r="A396" s="10">
        <v>2</v>
      </c>
      <c r="B396" s="11" t="s">
        <v>12</v>
      </c>
      <c r="C396">
        <v>6</v>
      </c>
      <c r="D396">
        <v>6</v>
      </c>
      <c r="E396">
        <v>928</v>
      </c>
      <c r="F396" t="s">
        <v>158</v>
      </c>
      <c r="G396" t="s">
        <v>81</v>
      </c>
      <c r="H396">
        <v>7</v>
      </c>
      <c r="I396" s="12">
        <v>8.0965856481481479E-3</v>
      </c>
      <c r="J396">
        <v>31.879000000000001</v>
      </c>
      <c r="K396">
        <v>0.23699999999999999</v>
      </c>
      <c r="L396">
        <v>79.251999999999995</v>
      </c>
      <c r="M396" s="12">
        <v>1.1333564814814815E-3</v>
      </c>
      <c r="N396">
        <v>80.881</v>
      </c>
      <c r="O396">
        <v>7</v>
      </c>
      <c r="P396" t="s">
        <v>35</v>
      </c>
      <c r="Q396" t="s">
        <v>159</v>
      </c>
      <c r="R396"/>
      <c r="S396">
        <v>20</v>
      </c>
      <c r="T396" s="8" t="str">
        <f>_xlfn.IFNA(VLOOKUP(G396,'Points and Classes'!D:E,2,FALSE),"")</f>
        <v>Moto2</v>
      </c>
      <c r="U396" s="8">
        <f>IF(T396="Sportsman",0,_xlfn.IFNA(VLOOKUP(D396,'Points and Classes'!A:B,2,FALSE),0))</f>
        <v>20</v>
      </c>
      <c r="V396" s="8">
        <f>_xlfn.IFNA(VLOOKUP(T396&amp;F396,'By Class Overall'!A:F,6,FALSE),0)</f>
        <v>62</v>
      </c>
      <c r="W396" s="8">
        <f>_xlfn.IFNA(VLOOKUP(T396&amp;F396,'By Class Overall'!A:G,7,FALSE),0)</f>
        <v>7</v>
      </c>
      <c r="X396" s="8" t="b">
        <f t="shared" si="6"/>
        <v>1</v>
      </c>
    </row>
    <row r="397" spans="1:24" x14ac:dyDescent="0.25">
      <c r="A397" s="10">
        <v>2</v>
      </c>
      <c r="B397" s="11" t="s">
        <v>12</v>
      </c>
      <c r="C397">
        <v>7</v>
      </c>
      <c r="D397">
        <v>7</v>
      </c>
      <c r="E397">
        <v>41</v>
      </c>
      <c r="F397" t="s">
        <v>72</v>
      </c>
      <c r="G397" t="s">
        <v>81</v>
      </c>
      <c r="H397">
        <v>7</v>
      </c>
      <c r="I397" s="12">
        <v>8.1897106481481474E-3</v>
      </c>
      <c r="J397">
        <v>39.924999999999997</v>
      </c>
      <c r="K397">
        <v>8.0459999999999994</v>
      </c>
      <c r="L397">
        <v>78.349999999999994</v>
      </c>
      <c r="M397" s="12">
        <v>1.1576620370370371E-3</v>
      </c>
      <c r="N397">
        <v>79.183000000000007</v>
      </c>
      <c r="O397">
        <v>4</v>
      </c>
      <c r="P397" t="s">
        <v>73</v>
      </c>
      <c r="Q397" t="s">
        <v>74</v>
      </c>
      <c r="R397"/>
      <c r="S397">
        <v>18</v>
      </c>
      <c r="T397" s="8" t="str">
        <f>_xlfn.IFNA(VLOOKUP(G397,'Points and Classes'!D:E,2,FALSE),"")</f>
        <v>Moto2</v>
      </c>
      <c r="U397" s="8">
        <f>IF(T397="Sportsman",0,_xlfn.IFNA(VLOOKUP(D397,'Points and Classes'!A:B,2,FALSE),0))</f>
        <v>18</v>
      </c>
      <c r="V397" s="8">
        <f>_xlfn.IFNA(VLOOKUP(T397&amp;F397,'By Class Overall'!A:F,6,FALSE),0)</f>
        <v>78</v>
      </c>
      <c r="W397" s="8">
        <f>_xlfn.IFNA(VLOOKUP(T397&amp;F397,'By Class Overall'!A:G,7,FALSE),0)</f>
        <v>6</v>
      </c>
      <c r="X397" s="8" t="b">
        <f t="shared" si="6"/>
        <v>1</v>
      </c>
    </row>
    <row r="398" spans="1:24" x14ac:dyDescent="0.25">
      <c r="A398" s="10">
        <v>2</v>
      </c>
      <c r="B398" s="11" t="s">
        <v>12</v>
      </c>
      <c r="C398">
        <v>8</v>
      </c>
      <c r="D398">
        <v>8</v>
      </c>
      <c r="E398">
        <v>250</v>
      </c>
      <c r="F398" t="s">
        <v>187</v>
      </c>
      <c r="G398" t="s">
        <v>81</v>
      </c>
      <c r="H398">
        <v>7</v>
      </c>
      <c r="I398" s="12">
        <v>8.3501851851851862E-3</v>
      </c>
      <c r="J398">
        <v>53.79</v>
      </c>
      <c r="K398">
        <v>13.865</v>
      </c>
      <c r="L398">
        <v>76.844999999999999</v>
      </c>
      <c r="M398" s="12">
        <v>1.1659027777777779E-3</v>
      </c>
      <c r="N398">
        <v>78.623000000000005</v>
      </c>
      <c r="O398">
        <v>7</v>
      </c>
      <c r="P398" t="s">
        <v>131</v>
      </c>
      <c r="Q398" t="s">
        <v>177</v>
      </c>
      <c r="R398"/>
      <c r="S398">
        <v>16</v>
      </c>
      <c r="T398" s="8" t="str">
        <f>_xlfn.IFNA(VLOOKUP(G398,'Points and Classes'!D:E,2,FALSE),"")</f>
        <v>Moto2</v>
      </c>
      <c r="U398" s="8">
        <f>IF(T398="Sportsman",0,_xlfn.IFNA(VLOOKUP(D398,'Points and Classes'!A:B,2,FALSE),0))</f>
        <v>16</v>
      </c>
      <c r="V398" s="8">
        <f>_xlfn.IFNA(VLOOKUP(T398&amp;F398,'By Class Overall'!A:F,6,FALSE),0)</f>
        <v>58</v>
      </c>
      <c r="W398" s="8">
        <f>_xlfn.IFNA(VLOOKUP(T398&amp;F398,'By Class Overall'!A:G,7,FALSE),0)</f>
        <v>8</v>
      </c>
      <c r="X398" s="8" t="b">
        <f t="shared" si="6"/>
        <v>1</v>
      </c>
    </row>
    <row r="399" spans="1:24" x14ac:dyDescent="0.25">
      <c r="A399" s="10">
        <v>2</v>
      </c>
      <c r="B399" s="11" t="s">
        <v>12</v>
      </c>
      <c r="C399">
        <v>9</v>
      </c>
      <c r="D399">
        <v>9</v>
      </c>
      <c r="E399">
        <v>163</v>
      </c>
      <c r="F399" t="s">
        <v>191</v>
      </c>
      <c r="G399" t="s">
        <v>81</v>
      </c>
      <c r="H399">
        <v>7</v>
      </c>
      <c r="I399" s="12">
        <v>8.5110532407407392E-3</v>
      </c>
      <c r="J399" s="12">
        <v>7.8343749999999995E-4</v>
      </c>
      <c r="K399">
        <v>13.898999999999999</v>
      </c>
      <c r="L399">
        <v>75.391999999999996</v>
      </c>
      <c r="M399" s="12">
        <v>1.200011574074074E-3</v>
      </c>
      <c r="N399">
        <v>76.388000000000005</v>
      </c>
      <c r="O399">
        <v>2</v>
      </c>
      <c r="P399" t="s">
        <v>192</v>
      </c>
      <c r="Q399" t="s">
        <v>193</v>
      </c>
      <c r="R399"/>
      <c r="S399">
        <v>14</v>
      </c>
      <c r="T399" s="8" t="str">
        <f>_xlfn.IFNA(VLOOKUP(G399,'Points and Classes'!D:E,2,FALSE),"")</f>
        <v>Moto2</v>
      </c>
      <c r="U399" s="8">
        <f>IF(T399="Sportsman",0,_xlfn.IFNA(VLOOKUP(D399,'Points and Classes'!A:B,2,FALSE),0))</f>
        <v>14</v>
      </c>
      <c r="V399" s="8">
        <f>_xlfn.IFNA(VLOOKUP(T399&amp;F399,'By Class Overall'!A:F,6,FALSE),0)</f>
        <v>36</v>
      </c>
      <c r="W399" s="8">
        <f>_xlfn.IFNA(VLOOKUP(T399&amp;F399,'By Class Overall'!A:G,7,FALSE),0)</f>
        <v>13</v>
      </c>
      <c r="X399" s="8" t="b">
        <f t="shared" si="6"/>
        <v>1</v>
      </c>
    </row>
    <row r="400" spans="1:24" x14ac:dyDescent="0.25">
      <c r="A400" s="10">
        <v>2</v>
      </c>
      <c r="B400" s="11" t="s">
        <v>12</v>
      </c>
      <c r="C400">
        <v>10</v>
      </c>
      <c r="D400">
        <v>10</v>
      </c>
      <c r="E400">
        <v>442</v>
      </c>
      <c r="F400" t="s">
        <v>137</v>
      </c>
      <c r="G400" t="s">
        <v>81</v>
      </c>
      <c r="H400">
        <v>7</v>
      </c>
      <c r="I400" s="12">
        <v>8.7858449074074089E-3</v>
      </c>
      <c r="J400" s="12">
        <v>1.0582291666666667E-3</v>
      </c>
      <c r="K400">
        <v>23.742000000000001</v>
      </c>
      <c r="L400">
        <v>73.034000000000006</v>
      </c>
      <c r="M400" s="12">
        <v>1.2244328703703703E-3</v>
      </c>
      <c r="N400">
        <v>74.864999999999995</v>
      </c>
      <c r="O400">
        <v>6</v>
      </c>
      <c r="P400" t="s">
        <v>14</v>
      </c>
      <c r="Q400" t="s">
        <v>47</v>
      </c>
      <c r="R400"/>
      <c r="S400">
        <v>12</v>
      </c>
      <c r="T400" s="8" t="str">
        <f>_xlfn.IFNA(VLOOKUP(G400,'Points and Classes'!D:E,2,FALSE),"")</f>
        <v>Moto2</v>
      </c>
      <c r="U400" s="8">
        <f>IF(T400="Sportsman",0,_xlfn.IFNA(VLOOKUP(D400,'Points and Classes'!A:B,2,FALSE),0))</f>
        <v>12</v>
      </c>
      <c r="V400" s="8">
        <f>_xlfn.IFNA(VLOOKUP(T400&amp;F400,'By Class Overall'!A:F,6,FALSE),0)</f>
        <v>44</v>
      </c>
      <c r="W400" s="8">
        <f>_xlfn.IFNA(VLOOKUP(T400&amp;F400,'By Class Overall'!A:G,7,FALSE),0)</f>
        <v>12</v>
      </c>
      <c r="X400" s="8" t="b">
        <f t="shared" si="6"/>
        <v>1</v>
      </c>
    </row>
    <row r="401" spans="1:24" x14ac:dyDescent="0.25">
      <c r="A401" s="10">
        <v>2</v>
      </c>
      <c r="B401" s="11" t="s">
        <v>12</v>
      </c>
      <c r="C401">
        <v>11</v>
      </c>
      <c r="D401">
        <v>1</v>
      </c>
      <c r="E401" t="s">
        <v>207</v>
      </c>
      <c r="F401" t="s">
        <v>208</v>
      </c>
      <c r="G401" t="s">
        <v>82</v>
      </c>
      <c r="H401">
        <v>7</v>
      </c>
      <c r="I401" s="12">
        <v>8.8276273148148142E-3</v>
      </c>
      <c r="J401" s="12">
        <v>1.100011574074074E-3</v>
      </c>
      <c r="K401">
        <v>3.61</v>
      </c>
      <c r="L401">
        <v>72.688000000000002</v>
      </c>
      <c r="M401" s="12">
        <v>1.2071527777777779E-3</v>
      </c>
      <c r="N401">
        <v>75.936000000000007</v>
      </c>
      <c r="O401">
        <v>2</v>
      </c>
      <c r="P401" t="s">
        <v>118</v>
      </c>
      <c r="Q401" t="s">
        <v>123</v>
      </c>
      <c r="R401"/>
      <c r="S401">
        <v>0</v>
      </c>
      <c r="T401" s="8" t="str">
        <f>_xlfn.IFNA(VLOOKUP(G401,'Points and Classes'!D:E,2,FALSE),"")</f>
        <v>Moto3</v>
      </c>
      <c r="U401" s="8">
        <v>0</v>
      </c>
      <c r="V401" s="8">
        <f>_xlfn.IFNA(VLOOKUP(T401&amp;F401,'By Class Overall'!A:F,6,FALSE),0)</f>
        <v>0</v>
      </c>
      <c r="W401" s="8">
        <f>_xlfn.IFNA(VLOOKUP(T401&amp;F401,'By Class Overall'!A:G,7,FALSE),0)</f>
        <v>15</v>
      </c>
      <c r="X401" s="8" t="b">
        <f t="shared" si="6"/>
        <v>1</v>
      </c>
    </row>
    <row r="402" spans="1:24" x14ac:dyDescent="0.25">
      <c r="A402" s="10">
        <v>2</v>
      </c>
      <c r="B402" s="11" t="s">
        <v>12</v>
      </c>
      <c r="C402">
        <v>12</v>
      </c>
      <c r="D402">
        <v>11</v>
      </c>
      <c r="E402">
        <v>109</v>
      </c>
      <c r="F402" t="s">
        <v>116</v>
      </c>
      <c r="G402" t="s">
        <v>81</v>
      </c>
      <c r="H402">
        <v>6</v>
      </c>
      <c r="I402" s="12">
        <v>7.7308796296296292E-3</v>
      </c>
      <c r="J402" t="s">
        <v>52</v>
      </c>
      <c r="K402" t="s">
        <v>52</v>
      </c>
      <c r="L402">
        <v>71.143000000000001</v>
      </c>
      <c r="M402" s="12">
        <v>1.2592361111111109E-3</v>
      </c>
      <c r="N402">
        <v>72.795000000000002</v>
      </c>
      <c r="O402">
        <v>3</v>
      </c>
      <c r="P402" t="s">
        <v>14</v>
      </c>
      <c r="Q402" t="s">
        <v>117</v>
      </c>
      <c r="R402"/>
      <c r="S402">
        <v>10</v>
      </c>
      <c r="T402" s="8" t="str">
        <f>_xlfn.IFNA(VLOOKUP(G402,'Points and Classes'!D:E,2,FALSE),"")</f>
        <v>Moto2</v>
      </c>
      <c r="U402" s="8">
        <f>IF(T402="Sportsman",0,_xlfn.IFNA(VLOOKUP(D402,'Points and Classes'!A:B,2,FALSE),0))</f>
        <v>10</v>
      </c>
      <c r="V402" s="8">
        <f>_xlfn.IFNA(VLOOKUP(T402&amp;F402,'By Class Overall'!A:F,6,FALSE),0)</f>
        <v>47</v>
      </c>
      <c r="W402" s="8">
        <f>_xlfn.IFNA(VLOOKUP(T402&amp;F402,'By Class Overall'!A:G,7,FALSE),0)</f>
        <v>11</v>
      </c>
      <c r="X402" s="8" t="b">
        <f t="shared" si="6"/>
        <v>1</v>
      </c>
    </row>
    <row r="403" spans="1:24" x14ac:dyDescent="0.25">
      <c r="A403" s="10">
        <v>2</v>
      </c>
      <c r="B403" s="11" t="s">
        <v>12</v>
      </c>
      <c r="C403">
        <v>13</v>
      </c>
      <c r="D403">
        <v>2</v>
      </c>
      <c r="E403">
        <v>25</v>
      </c>
      <c r="F403" t="s">
        <v>292</v>
      </c>
      <c r="G403" t="s">
        <v>82</v>
      </c>
      <c r="H403">
        <v>6</v>
      </c>
      <c r="I403" s="12">
        <v>7.8239351851851855E-3</v>
      </c>
      <c r="J403" t="s">
        <v>52</v>
      </c>
      <c r="K403">
        <v>8.0399999999999991</v>
      </c>
      <c r="L403">
        <v>70.296999999999997</v>
      </c>
      <c r="M403" s="12">
        <v>1.2431250000000001E-3</v>
      </c>
      <c r="N403">
        <v>73.739000000000004</v>
      </c>
      <c r="O403">
        <v>2</v>
      </c>
      <c r="P403" t="s">
        <v>65</v>
      </c>
      <c r="Q403" t="s">
        <v>293</v>
      </c>
      <c r="R403"/>
      <c r="S403">
        <v>40</v>
      </c>
      <c r="T403" s="8" t="str">
        <f>_xlfn.IFNA(VLOOKUP(G403,'Points and Classes'!D:E,2,FALSE),"")</f>
        <v>Moto3</v>
      </c>
      <c r="U403" s="8">
        <f>IF(T403="Sportsman",0,_xlfn.IFNA(VLOOKUP(D403,'Points and Classes'!A:B,2,FALSE),0))</f>
        <v>40</v>
      </c>
      <c r="V403" s="8">
        <f>_xlfn.IFNA(VLOOKUP(T403&amp;F403,'By Class Overall'!A:F,6,FALSE),0)</f>
        <v>40</v>
      </c>
      <c r="W403" s="8">
        <f>_xlfn.IFNA(VLOOKUP(T403&amp;F403,'By Class Overall'!A:G,7,FALSE),0)</f>
        <v>11</v>
      </c>
      <c r="X403" s="8" t="b">
        <f t="shared" si="6"/>
        <v>1</v>
      </c>
    </row>
    <row r="404" spans="1:24" x14ac:dyDescent="0.25">
      <c r="A404" s="10">
        <v>2</v>
      </c>
      <c r="B404" s="11" t="s">
        <v>12</v>
      </c>
      <c r="C404">
        <v>14</v>
      </c>
      <c r="D404">
        <v>12</v>
      </c>
      <c r="E404">
        <v>327</v>
      </c>
      <c r="F404" t="s">
        <v>176</v>
      </c>
      <c r="G404" t="s">
        <v>81</v>
      </c>
      <c r="H404">
        <v>6</v>
      </c>
      <c r="I404" s="12">
        <v>8.0413773148148154E-3</v>
      </c>
      <c r="J404" t="s">
        <v>52</v>
      </c>
      <c r="K404">
        <v>18.786999999999999</v>
      </c>
      <c r="L404">
        <v>68.396000000000001</v>
      </c>
      <c r="M404" s="12">
        <v>1.3040046296296296E-3</v>
      </c>
      <c r="N404">
        <v>70.296000000000006</v>
      </c>
      <c r="O404">
        <v>2</v>
      </c>
      <c r="P404" t="s">
        <v>14</v>
      </c>
      <c r="Q404" t="s">
        <v>177</v>
      </c>
      <c r="R404"/>
      <c r="S404">
        <v>9</v>
      </c>
      <c r="T404" s="8" t="str">
        <f>_xlfn.IFNA(VLOOKUP(G404,'Points and Classes'!D:E,2,FALSE),"")</f>
        <v>Moto2</v>
      </c>
      <c r="U404" s="8">
        <f>IF(T404="Sportsman",0,_xlfn.IFNA(VLOOKUP(D404,'Points and Classes'!A:B,2,FALSE),0))</f>
        <v>9</v>
      </c>
      <c r="V404" s="8">
        <f>_xlfn.IFNA(VLOOKUP(T404&amp;F404,'By Class Overall'!A:F,6,FALSE),0)</f>
        <v>26</v>
      </c>
      <c r="W404" s="8">
        <f>_xlfn.IFNA(VLOOKUP(T404&amp;F404,'By Class Overall'!A:G,7,FALSE),0)</f>
        <v>15</v>
      </c>
      <c r="X404" s="8" t="b">
        <f t="shared" si="6"/>
        <v>1</v>
      </c>
    </row>
    <row r="405" spans="1:24" x14ac:dyDescent="0.25">
      <c r="A405" s="10">
        <v>2</v>
      </c>
      <c r="B405" s="11" t="s">
        <v>12</v>
      </c>
      <c r="C405">
        <v>15</v>
      </c>
      <c r="D405">
        <v>3</v>
      </c>
      <c r="E405">
        <v>881</v>
      </c>
      <c r="F405" t="s">
        <v>133</v>
      </c>
      <c r="G405" t="s">
        <v>82</v>
      </c>
      <c r="H405">
        <v>6</v>
      </c>
      <c r="I405" s="12">
        <v>8.0839004629629629E-3</v>
      </c>
      <c r="J405" t="s">
        <v>52</v>
      </c>
      <c r="K405">
        <v>3.6739999999999999</v>
      </c>
      <c r="L405">
        <v>68.036000000000001</v>
      </c>
      <c r="M405" s="12">
        <v>1.2881481481481481E-3</v>
      </c>
      <c r="N405">
        <v>71.162000000000006</v>
      </c>
      <c r="O405">
        <v>4</v>
      </c>
      <c r="P405" t="s">
        <v>211</v>
      </c>
      <c r="Q405" t="s">
        <v>138</v>
      </c>
      <c r="R405"/>
      <c r="S405">
        <v>32</v>
      </c>
      <c r="T405" s="8" t="str">
        <f>_xlfn.IFNA(VLOOKUP(G405,'Points and Classes'!D:E,2,FALSE),"")</f>
        <v>Moto3</v>
      </c>
      <c r="U405" s="8">
        <f>IF(T405="Sportsman",0,_xlfn.IFNA(VLOOKUP(D405,'Points and Classes'!A:B,2,FALSE),0))</f>
        <v>32</v>
      </c>
      <c r="V405" s="8">
        <f>_xlfn.IFNA(VLOOKUP(T405&amp;F405,'By Class Overall'!A:F,6,FALSE),0)</f>
        <v>58</v>
      </c>
      <c r="W405" s="8">
        <f>_xlfn.IFNA(VLOOKUP(T405&amp;F405,'By Class Overall'!A:G,7,FALSE),0)</f>
        <v>7</v>
      </c>
      <c r="X405" s="8" t="b">
        <f t="shared" si="6"/>
        <v>1</v>
      </c>
    </row>
    <row r="406" spans="1:24" x14ac:dyDescent="0.25">
      <c r="A406" s="10">
        <v>2</v>
      </c>
      <c r="B406" s="11" t="s">
        <v>12</v>
      </c>
      <c r="C406">
        <v>16</v>
      </c>
      <c r="D406">
        <v>4</v>
      </c>
      <c r="E406">
        <v>171</v>
      </c>
      <c r="F406" t="s">
        <v>215</v>
      </c>
      <c r="G406" t="s">
        <v>82</v>
      </c>
      <c r="H406">
        <v>6</v>
      </c>
      <c r="I406" s="12">
        <v>8.0867245370370364E-3</v>
      </c>
      <c r="J406" t="s">
        <v>52</v>
      </c>
      <c r="K406">
        <v>0.24399999999999999</v>
      </c>
      <c r="L406">
        <v>68.013000000000005</v>
      </c>
      <c r="M406" s="12">
        <v>1.2813078703703704E-3</v>
      </c>
      <c r="N406">
        <v>71.540999999999997</v>
      </c>
      <c r="O406">
        <v>2</v>
      </c>
      <c r="P406" t="s">
        <v>65</v>
      </c>
      <c r="Q406" t="s">
        <v>55</v>
      </c>
      <c r="R406"/>
      <c r="S406">
        <v>26</v>
      </c>
      <c r="T406" s="8" t="str">
        <f>_xlfn.IFNA(VLOOKUP(G406,'Points and Classes'!D:E,2,FALSE),"")</f>
        <v>Moto3</v>
      </c>
      <c r="U406" s="8">
        <f>IF(T406="Sportsman",0,_xlfn.IFNA(VLOOKUP(D406,'Points and Classes'!A:B,2,FALSE),0))</f>
        <v>26</v>
      </c>
      <c r="V406" s="8">
        <f>_xlfn.IFNA(VLOOKUP(T406&amp;F406,'By Class Overall'!A:F,6,FALSE),0)</f>
        <v>106</v>
      </c>
      <c r="W406" s="8">
        <f>_xlfn.IFNA(VLOOKUP(T406&amp;F406,'By Class Overall'!A:G,7,FALSE),0)</f>
        <v>3</v>
      </c>
      <c r="X406" s="8" t="b">
        <f t="shared" si="6"/>
        <v>1</v>
      </c>
    </row>
    <row r="407" spans="1:24" x14ac:dyDescent="0.25">
      <c r="A407" s="10">
        <v>2</v>
      </c>
      <c r="B407" s="11" t="s">
        <v>12</v>
      </c>
      <c r="C407">
        <v>17</v>
      </c>
      <c r="D407">
        <v>5</v>
      </c>
      <c r="E407">
        <v>757</v>
      </c>
      <c r="F407" t="s">
        <v>205</v>
      </c>
      <c r="G407" t="s">
        <v>82</v>
      </c>
      <c r="H407">
        <v>6</v>
      </c>
      <c r="I407" s="12">
        <v>8.134722222222222E-3</v>
      </c>
      <c r="J407" t="s">
        <v>52</v>
      </c>
      <c r="K407">
        <v>4.1470000000000002</v>
      </c>
      <c r="L407">
        <v>67.611000000000004</v>
      </c>
      <c r="M407" s="12">
        <v>1.296423611111111E-3</v>
      </c>
      <c r="N407">
        <v>70.706999999999994</v>
      </c>
      <c r="O407">
        <v>4</v>
      </c>
      <c r="P407" t="s">
        <v>65</v>
      </c>
      <c r="Q407" t="s">
        <v>206</v>
      </c>
      <c r="R407"/>
      <c r="S407">
        <v>22</v>
      </c>
      <c r="T407" s="8" t="str">
        <f>_xlfn.IFNA(VLOOKUP(G407,'Points and Classes'!D:E,2,FALSE),"")</f>
        <v>Moto3</v>
      </c>
      <c r="U407" s="8">
        <f>IF(T407="Sportsman",0,_xlfn.IFNA(VLOOKUP(D407,'Points and Classes'!A:B,2,FALSE),0))</f>
        <v>22</v>
      </c>
      <c r="V407" s="8">
        <f>_xlfn.IFNA(VLOOKUP(T407&amp;F407,'By Class Overall'!A:F,6,FALSE),0)</f>
        <v>130</v>
      </c>
      <c r="W407" s="8">
        <f>_xlfn.IFNA(VLOOKUP(T407&amp;F407,'By Class Overall'!A:G,7,FALSE),0)</f>
        <v>1</v>
      </c>
      <c r="X407" s="8" t="b">
        <f t="shared" si="6"/>
        <v>1</v>
      </c>
    </row>
    <row r="408" spans="1:24" x14ac:dyDescent="0.25">
      <c r="A408" s="10">
        <v>2</v>
      </c>
      <c r="B408" s="11" t="s">
        <v>12</v>
      </c>
      <c r="C408">
        <v>18</v>
      </c>
      <c r="D408">
        <v>6</v>
      </c>
      <c r="E408">
        <v>110</v>
      </c>
      <c r="F408" t="s">
        <v>294</v>
      </c>
      <c r="G408" t="s">
        <v>82</v>
      </c>
      <c r="H408">
        <v>6</v>
      </c>
      <c r="I408" s="12">
        <v>8.3553009259259257E-3</v>
      </c>
      <c r="J408" t="s">
        <v>52</v>
      </c>
      <c r="K408">
        <v>19.058</v>
      </c>
      <c r="L408">
        <v>65.825999999999993</v>
      </c>
      <c r="M408" s="12">
        <v>1.3038310185185186E-3</v>
      </c>
      <c r="N408">
        <v>70.305999999999997</v>
      </c>
      <c r="O408">
        <v>5</v>
      </c>
      <c r="P408" t="s">
        <v>295</v>
      </c>
      <c r="Q408" t="s">
        <v>296</v>
      </c>
      <c r="R408"/>
      <c r="S408">
        <v>20</v>
      </c>
      <c r="T408" s="8" t="str">
        <f>_xlfn.IFNA(VLOOKUP(G408,'Points and Classes'!D:E,2,FALSE),"")</f>
        <v>Moto3</v>
      </c>
      <c r="U408" s="8">
        <f>IF(T408="Sportsman",0,_xlfn.IFNA(VLOOKUP(D408,'Points and Classes'!A:B,2,FALSE),0))</f>
        <v>20</v>
      </c>
      <c r="V408" s="8">
        <f>_xlfn.IFNA(VLOOKUP(T408&amp;F408,'By Class Overall'!A:F,6,FALSE),0)</f>
        <v>60</v>
      </c>
      <c r="W408" s="8">
        <f>_xlfn.IFNA(VLOOKUP(T408&amp;F408,'By Class Overall'!A:G,7,FALSE),0)</f>
        <v>6</v>
      </c>
      <c r="X408" s="8" t="b">
        <f t="shared" si="6"/>
        <v>1</v>
      </c>
    </row>
    <row r="409" spans="1:24" x14ac:dyDescent="0.25">
      <c r="A409" s="10">
        <v>2</v>
      </c>
      <c r="B409" s="11" t="s">
        <v>12</v>
      </c>
      <c r="C409">
        <v>19</v>
      </c>
      <c r="D409">
        <v>7</v>
      </c>
      <c r="E409">
        <v>118</v>
      </c>
      <c r="F409" t="s">
        <v>214</v>
      </c>
      <c r="G409" t="s">
        <v>82</v>
      </c>
      <c r="H409">
        <v>6</v>
      </c>
      <c r="I409" s="12">
        <v>8.4612268518518517E-3</v>
      </c>
      <c r="J409" t="s">
        <v>52</v>
      </c>
      <c r="K409">
        <v>9.1519999999999992</v>
      </c>
      <c r="L409">
        <v>65.001999999999995</v>
      </c>
      <c r="M409" s="12">
        <v>1.3463425925925926E-3</v>
      </c>
      <c r="N409">
        <v>68.085999999999999</v>
      </c>
      <c r="O409">
        <v>6</v>
      </c>
      <c r="P409" t="s">
        <v>65</v>
      </c>
      <c r="Q409" t="s">
        <v>36</v>
      </c>
      <c r="R409"/>
      <c r="S409">
        <v>18</v>
      </c>
      <c r="T409" s="8" t="str">
        <f>_xlfn.IFNA(VLOOKUP(G409,'Points and Classes'!D:E,2,FALSE),"")</f>
        <v>Moto3</v>
      </c>
      <c r="U409" s="8">
        <f>IF(T409="Sportsman",0,_xlfn.IFNA(VLOOKUP(D409,'Points and Classes'!A:B,2,FALSE),0))</f>
        <v>18</v>
      </c>
      <c r="V409" s="8">
        <f>_xlfn.IFNA(VLOOKUP(T409&amp;F409,'By Class Overall'!A:F,6,FALSE),0)</f>
        <v>106</v>
      </c>
      <c r="W409" s="8">
        <f>_xlfn.IFNA(VLOOKUP(T409&amp;F409,'By Class Overall'!A:G,7,FALSE),0)</f>
        <v>3</v>
      </c>
      <c r="X409" s="8" t="b">
        <f t="shared" si="6"/>
        <v>1</v>
      </c>
    </row>
    <row r="410" spans="1:24" x14ac:dyDescent="0.25">
      <c r="A410" s="10">
        <v>2</v>
      </c>
      <c r="B410" s="11" t="s">
        <v>12</v>
      </c>
      <c r="C410">
        <v>20</v>
      </c>
      <c r="D410">
        <v>8</v>
      </c>
      <c r="E410">
        <v>574</v>
      </c>
      <c r="F410" t="s">
        <v>297</v>
      </c>
      <c r="G410" t="s">
        <v>82</v>
      </c>
      <c r="H410">
        <v>6</v>
      </c>
      <c r="I410" s="12">
        <v>8.6379976851851843E-3</v>
      </c>
      <c r="J410" t="s">
        <v>52</v>
      </c>
      <c r="K410">
        <v>15.273</v>
      </c>
      <c r="L410">
        <v>63.671999999999997</v>
      </c>
      <c r="M410" s="12">
        <v>1.3630092592592593E-3</v>
      </c>
      <c r="N410">
        <v>67.253</v>
      </c>
      <c r="O410">
        <v>6</v>
      </c>
      <c r="P410" t="s">
        <v>57</v>
      </c>
      <c r="Q410" t="s">
        <v>298</v>
      </c>
      <c r="R410"/>
      <c r="S410">
        <v>16</v>
      </c>
      <c r="T410" s="8" t="str">
        <f>_xlfn.IFNA(VLOOKUP(G410,'Points and Classes'!D:E,2,FALSE),"")</f>
        <v>Moto3</v>
      </c>
      <c r="U410" s="8">
        <f>IF(T410="Sportsman",0,_xlfn.IFNA(VLOOKUP(D410,'Points and Classes'!A:B,2,FALSE),0))</f>
        <v>16</v>
      </c>
      <c r="V410" s="8">
        <f>_xlfn.IFNA(VLOOKUP(T410&amp;F410,'By Class Overall'!A:F,6,FALSE),0)</f>
        <v>58</v>
      </c>
      <c r="W410" s="8">
        <f>_xlfn.IFNA(VLOOKUP(T410&amp;F410,'By Class Overall'!A:G,7,FALSE),0)</f>
        <v>7</v>
      </c>
      <c r="X410" s="8" t="b">
        <f t="shared" si="6"/>
        <v>1</v>
      </c>
    </row>
    <row r="411" spans="1:24" x14ac:dyDescent="0.25">
      <c r="A411" s="10">
        <v>2</v>
      </c>
      <c r="B411" s="11" t="s">
        <v>12</v>
      </c>
      <c r="C411">
        <v>21</v>
      </c>
      <c r="D411">
        <v>9</v>
      </c>
      <c r="E411">
        <v>127</v>
      </c>
      <c r="F411" t="s">
        <v>299</v>
      </c>
      <c r="G411" t="s">
        <v>82</v>
      </c>
      <c r="H411">
        <v>6</v>
      </c>
      <c r="I411" s="12">
        <v>8.7191203703703701E-3</v>
      </c>
      <c r="J411" t="s">
        <v>52</v>
      </c>
      <c r="K411">
        <v>7.0090000000000003</v>
      </c>
      <c r="L411">
        <v>63.08</v>
      </c>
      <c r="M411" s="12">
        <v>1.3840856481481482E-3</v>
      </c>
      <c r="N411">
        <v>66.228999999999999</v>
      </c>
      <c r="O411">
        <v>6</v>
      </c>
      <c r="P411" t="s">
        <v>300</v>
      </c>
      <c r="Q411" t="s">
        <v>301</v>
      </c>
      <c r="R411"/>
      <c r="S411">
        <v>14</v>
      </c>
      <c r="T411" s="8" t="str">
        <f>_xlfn.IFNA(VLOOKUP(G411,'Points and Classes'!D:E,2,FALSE),"")</f>
        <v>Moto3</v>
      </c>
      <c r="U411" s="8">
        <f>IF(T411="Sportsman",0,_xlfn.IFNA(VLOOKUP(D411,'Points and Classes'!A:B,2,FALSE),0))</f>
        <v>14</v>
      </c>
      <c r="V411" s="8">
        <f>_xlfn.IFNA(VLOOKUP(T411&amp;F411,'By Class Overall'!A:F,6,FALSE),0)</f>
        <v>14</v>
      </c>
      <c r="W411" s="8">
        <f>_xlfn.IFNA(VLOOKUP(T411&amp;F411,'By Class Overall'!A:G,7,FALSE),0)</f>
        <v>14</v>
      </c>
      <c r="X411" s="8" t="b">
        <f t="shared" si="6"/>
        <v>1</v>
      </c>
    </row>
    <row r="412" spans="1:24" x14ac:dyDescent="0.25">
      <c r="A412" s="10">
        <v>2</v>
      </c>
      <c r="B412" s="11" t="s">
        <v>12</v>
      </c>
      <c r="C412">
        <v>22</v>
      </c>
      <c r="D412">
        <v>13</v>
      </c>
      <c r="E412">
        <v>805</v>
      </c>
      <c r="F412" t="s">
        <v>37</v>
      </c>
      <c r="G412" t="s">
        <v>81</v>
      </c>
      <c r="H412">
        <v>5</v>
      </c>
      <c r="I412" s="12">
        <v>6.8997800925925919E-3</v>
      </c>
      <c r="J412" t="s">
        <v>49</v>
      </c>
      <c r="K412" t="s">
        <v>52</v>
      </c>
      <c r="L412">
        <v>66.427000000000007</v>
      </c>
      <c r="M412" s="12">
        <v>1.1847569444444442E-3</v>
      </c>
      <c r="N412">
        <v>77.372</v>
      </c>
      <c r="O412">
        <v>2</v>
      </c>
      <c r="P412" t="s">
        <v>38</v>
      </c>
      <c r="Q412" t="s">
        <v>28</v>
      </c>
      <c r="R412"/>
      <c r="S412">
        <v>8</v>
      </c>
      <c r="T412" s="8" t="str">
        <f>_xlfn.IFNA(VLOOKUP(G412,'Points and Classes'!D:E,2,FALSE),"")</f>
        <v>Moto2</v>
      </c>
      <c r="U412" s="8">
        <f>IF(T412="Sportsman",0,_xlfn.IFNA(VLOOKUP(D412,'Points and Classes'!A:B,2,FALSE),0))</f>
        <v>8</v>
      </c>
      <c r="V412" s="8">
        <f>_xlfn.IFNA(VLOOKUP(T412&amp;F412,'By Class Overall'!A:F,6,FALSE),0)</f>
        <v>36</v>
      </c>
      <c r="W412" s="8">
        <f>_xlfn.IFNA(VLOOKUP(T412&amp;F412,'By Class Overall'!A:G,7,FALSE),0)</f>
        <v>13</v>
      </c>
      <c r="X412" s="8" t="b">
        <f t="shared" si="6"/>
        <v>1</v>
      </c>
    </row>
    <row r="413" spans="1:24" x14ac:dyDescent="0.25">
      <c r="A413" s="10">
        <v>2</v>
      </c>
      <c r="B413" s="11" t="s">
        <v>12</v>
      </c>
      <c r="C413" t="s">
        <v>125</v>
      </c>
      <c r="D413" t="s">
        <v>125</v>
      </c>
      <c r="E413">
        <v>187</v>
      </c>
      <c r="F413" t="s">
        <v>178</v>
      </c>
      <c r="G413" t="s">
        <v>81</v>
      </c>
      <c r="H413"/>
      <c r="I413">
        <v>3.952</v>
      </c>
      <c r="J413" t="s">
        <v>125</v>
      </c>
      <c r="K413" t="s">
        <v>302</v>
      </c>
      <c r="L413" t="s">
        <v>186</v>
      </c>
      <c r="N413" t="s">
        <v>186</v>
      </c>
      <c r="O413">
        <v>0</v>
      </c>
      <c r="P413" t="s">
        <v>35</v>
      </c>
      <c r="Q413" t="s">
        <v>179</v>
      </c>
      <c r="R413"/>
      <c r="S413">
        <v>0</v>
      </c>
      <c r="T413" s="8" t="str">
        <f>_xlfn.IFNA(VLOOKUP(G413,'Points and Classes'!D:E,2,FALSE),"")</f>
        <v>Moto2</v>
      </c>
      <c r="U413" s="8">
        <f>IF(T413="Sportsman",0,_xlfn.IFNA(VLOOKUP(D413,'Points and Classes'!A:B,2,FALSE),0))</f>
        <v>0</v>
      </c>
      <c r="V413" s="8">
        <f>_xlfn.IFNA(VLOOKUP(T413&amp;F413,'By Class Overall'!A:F,6,FALSE),0)</f>
        <v>9</v>
      </c>
      <c r="W413" s="8">
        <f>_xlfn.IFNA(VLOOKUP(T413&amp;F413,'By Class Overall'!A:G,7,FALSE),0)</f>
        <v>24</v>
      </c>
      <c r="X413" s="8" t="b">
        <f t="shared" si="6"/>
        <v>1</v>
      </c>
    </row>
    <row r="414" spans="1:24" x14ac:dyDescent="0.25">
      <c r="A414" s="10">
        <v>2</v>
      </c>
      <c r="B414" s="11" t="s">
        <v>12</v>
      </c>
      <c r="C414" t="s">
        <v>34</v>
      </c>
      <c r="D414" t="s">
        <v>34</v>
      </c>
      <c r="E414">
        <v>56</v>
      </c>
      <c r="F414" t="s">
        <v>63</v>
      </c>
      <c r="G414" t="s">
        <v>81</v>
      </c>
      <c r="H414"/>
      <c r="I414"/>
      <c r="J414" t="s">
        <v>34</v>
      </c>
      <c r="K414"/>
      <c r="L414" t="s">
        <v>186</v>
      </c>
      <c r="N414" t="s">
        <v>186</v>
      </c>
      <c r="O414">
        <v>0</v>
      </c>
      <c r="P414" t="s">
        <v>64</v>
      </c>
      <c r="Q414" t="s">
        <v>51</v>
      </c>
      <c r="R414"/>
      <c r="S414">
        <v>0</v>
      </c>
      <c r="T414" s="8" t="str">
        <f>_xlfn.IFNA(VLOOKUP(G414,'Points and Classes'!D:E,2,FALSE),"")</f>
        <v>Moto2</v>
      </c>
      <c r="U414" s="8">
        <f>IF(T414="Sportsman",0,_xlfn.IFNA(VLOOKUP(D414,'Points and Classes'!A:B,2,FALSE),0))</f>
        <v>0</v>
      </c>
      <c r="V414" s="8">
        <f>_xlfn.IFNA(VLOOKUP(T414&amp;F414,'By Class Overall'!A:F,6,FALSE),0)</f>
        <v>0</v>
      </c>
      <c r="W414" s="8">
        <f>_xlfn.IFNA(VLOOKUP(T414&amp;F414,'By Class Overall'!A:G,7,FALSE),0)</f>
        <v>0</v>
      </c>
      <c r="X414" s="8" t="b">
        <f t="shared" si="6"/>
        <v>1</v>
      </c>
    </row>
    <row r="415" spans="1:24" x14ac:dyDescent="0.25">
      <c r="A415" s="10">
        <v>2</v>
      </c>
      <c r="B415" s="11" t="s">
        <v>12</v>
      </c>
      <c r="C415" t="s">
        <v>34</v>
      </c>
      <c r="D415" t="s">
        <v>34</v>
      </c>
      <c r="E415">
        <v>116</v>
      </c>
      <c r="F415" t="s">
        <v>189</v>
      </c>
      <c r="G415" t="s">
        <v>81</v>
      </c>
      <c r="H415"/>
      <c r="I415"/>
      <c r="J415" t="s">
        <v>34</v>
      </c>
      <c r="K415"/>
      <c r="L415" t="s">
        <v>186</v>
      </c>
      <c r="N415" t="s">
        <v>186</v>
      </c>
      <c r="O415">
        <v>0</v>
      </c>
      <c r="P415" t="s">
        <v>190</v>
      </c>
      <c r="Q415" t="s">
        <v>143</v>
      </c>
      <c r="R415"/>
      <c r="S415">
        <v>0</v>
      </c>
      <c r="T415" s="8" t="str">
        <f>_xlfn.IFNA(VLOOKUP(G415,'Points and Classes'!D:E,2,FALSE),"")</f>
        <v>Moto2</v>
      </c>
      <c r="U415" s="8">
        <f>IF(T415="Sportsman",0,_xlfn.IFNA(VLOOKUP(D415,'Points and Classes'!A:B,2,FALSE),0))</f>
        <v>0</v>
      </c>
      <c r="V415" s="8">
        <f>_xlfn.IFNA(VLOOKUP(T415&amp;F415,'By Class Overall'!A:F,6,FALSE),0)</f>
        <v>0</v>
      </c>
      <c r="W415" s="8">
        <f>_xlfn.IFNA(VLOOKUP(T415&amp;F415,'By Class Overall'!A:G,7,FALSE),0)</f>
        <v>0</v>
      </c>
      <c r="X415" s="8" t="b">
        <f t="shared" si="6"/>
        <v>1</v>
      </c>
    </row>
    <row r="416" spans="1:24" x14ac:dyDescent="0.25">
      <c r="A416" s="10">
        <v>2</v>
      </c>
      <c r="B416" s="11" t="s">
        <v>12</v>
      </c>
      <c r="C416" t="s">
        <v>34</v>
      </c>
      <c r="D416" t="s">
        <v>34</v>
      </c>
      <c r="E416">
        <v>607</v>
      </c>
      <c r="F416" t="s">
        <v>33</v>
      </c>
      <c r="G416" t="s">
        <v>81</v>
      </c>
      <c r="H416"/>
      <c r="I416"/>
      <c r="J416" t="s">
        <v>34</v>
      </c>
      <c r="K416"/>
      <c r="L416" t="s">
        <v>186</v>
      </c>
      <c r="N416" t="s">
        <v>186</v>
      </c>
      <c r="O416">
        <v>0</v>
      </c>
      <c r="P416" t="s">
        <v>14</v>
      </c>
      <c r="Q416" t="s">
        <v>139</v>
      </c>
      <c r="R416"/>
      <c r="S416">
        <v>0</v>
      </c>
      <c r="T416" s="8" t="str">
        <f>_xlfn.IFNA(VLOOKUP(G416,'Points and Classes'!D:E,2,FALSE),"")</f>
        <v>Moto2</v>
      </c>
      <c r="U416" s="8">
        <f>IF(T416="Sportsman",0,_xlfn.IFNA(VLOOKUP(D416,'Points and Classes'!A:B,2,FALSE),0))</f>
        <v>0</v>
      </c>
      <c r="V416" s="8">
        <f>_xlfn.IFNA(VLOOKUP(T416&amp;F416,'By Class Overall'!A:F,6,FALSE),0)</f>
        <v>8</v>
      </c>
      <c r="W416" s="8">
        <f>_xlfn.IFNA(VLOOKUP(T416&amp;F416,'By Class Overall'!A:G,7,FALSE),0)</f>
        <v>27</v>
      </c>
      <c r="X416" s="8" t="b">
        <f t="shared" si="6"/>
        <v>1</v>
      </c>
    </row>
    <row r="417" spans="1:24" x14ac:dyDescent="0.25">
      <c r="A417" s="10">
        <v>2</v>
      </c>
      <c r="B417" s="11" t="s">
        <v>12</v>
      </c>
      <c r="C417" t="s">
        <v>34</v>
      </c>
      <c r="D417" t="s">
        <v>34</v>
      </c>
      <c r="E417">
        <v>708</v>
      </c>
      <c r="F417" t="s">
        <v>303</v>
      </c>
      <c r="G417" t="s">
        <v>81</v>
      </c>
      <c r="H417"/>
      <c r="I417"/>
      <c r="J417" t="s">
        <v>34</v>
      </c>
      <c r="K417"/>
      <c r="L417" t="s">
        <v>186</v>
      </c>
      <c r="N417" t="s">
        <v>186</v>
      </c>
      <c r="O417">
        <v>0</v>
      </c>
      <c r="P417" t="s">
        <v>14</v>
      </c>
      <c r="Q417" t="s">
        <v>304</v>
      </c>
      <c r="R417"/>
      <c r="S417">
        <v>0</v>
      </c>
      <c r="T417" s="8" t="str">
        <f>_xlfn.IFNA(VLOOKUP(G417,'Points and Classes'!D:E,2,FALSE),"")</f>
        <v>Moto2</v>
      </c>
      <c r="U417" s="8">
        <f>IF(T417="Sportsman",0,_xlfn.IFNA(VLOOKUP(D417,'Points and Classes'!A:B,2,FALSE),0))</f>
        <v>0</v>
      </c>
      <c r="V417" s="8">
        <f>_xlfn.IFNA(VLOOKUP(T417&amp;F417,'By Class Overall'!A:F,6,FALSE),0)</f>
        <v>23</v>
      </c>
      <c r="W417" s="8">
        <f>_xlfn.IFNA(VLOOKUP(T417&amp;F417,'By Class Overall'!A:G,7,FALSE),0)</f>
        <v>18</v>
      </c>
      <c r="X417" s="8" t="b">
        <f t="shared" si="6"/>
        <v>1</v>
      </c>
    </row>
    <row r="418" spans="1:24" x14ac:dyDescent="0.25">
      <c r="A418" s="10">
        <v>2</v>
      </c>
      <c r="B418" s="11" t="s">
        <v>12</v>
      </c>
      <c r="C418">
        <v>1</v>
      </c>
      <c r="D418">
        <v>1</v>
      </c>
      <c r="E418">
        <v>96</v>
      </c>
      <c r="F418" t="s">
        <v>135</v>
      </c>
      <c r="G418" t="s">
        <v>99</v>
      </c>
      <c r="H418">
        <v>7</v>
      </c>
      <c r="I418" s="12">
        <v>7.5496527777777775E-3</v>
      </c>
      <c r="J418"/>
      <c r="K418"/>
      <c r="L418">
        <v>84.992999999999995</v>
      </c>
      <c r="M418" s="12">
        <v>1.061076388888889E-3</v>
      </c>
      <c r="N418">
        <v>86.39</v>
      </c>
      <c r="O418">
        <v>6</v>
      </c>
      <c r="P418" t="s">
        <v>44</v>
      </c>
      <c r="Q418" t="s">
        <v>136</v>
      </c>
      <c r="R418"/>
      <c r="S418">
        <v>50</v>
      </c>
      <c r="T418" s="8" t="str">
        <f>_xlfn.IFNA(VLOOKUP(G418,'Points and Classes'!D:E,2,FALSE),"")</f>
        <v>Formula 40 - GTO</v>
      </c>
      <c r="U418" s="8">
        <f>IF(T418="Sportsman",0,_xlfn.IFNA(VLOOKUP(D418,'Points and Classes'!A:B,2,FALSE),0))</f>
        <v>50</v>
      </c>
      <c r="V418" s="8">
        <f>_xlfn.IFNA(VLOOKUP(T418&amp;F418,'By Class Overall'!A:F,6,FALSE),0)</f>
        <v>116</v>
      </c>
      <c r="W418" s="8">
        <f>_xlfn.IFNA(VLOOKUP(T418&amp;F418,'By Class Overall'!A:G,7,FALSE),0)</f>
        <v>5</v>
      </c>
      <c r="X418" s="8" t="b">
        <f t="shared" si="6"/>
        <v>1</v>
      </c>
    </row>
    <row r="419" spans="1:24" x14ac:dyDescent="0.25">
      <c r="A419" s="10">
        <v>2</v>
      </c>
      <c r="B419" s="11" t="s">
        <v>12</v>
      </c>
      <c r="C419">
        <v>2</v>
      </c>
      <c r="D419">
        <v>2</v>
      </c>
      <c r="E419">
        <v>53</v>
      </c>
      <c r="F419" t="s">
        <v>53</v>
      </c>
      <c r="G419" t="s">
        <v>99</v>
      </c>
      <c r="H419">
        <v>7</v>
      </c>
      <c r="I419" s="12">
        <v>7.6243981481481484E-3</v>
      </c>
      <c r="J419">
        <v>6.4580000000000002</v>
      </c>
      <c r="K419">
        <v>6.4580000000000002</v>
      </c>
      <c r="L419">
        <v>84.16</v>
      </c>
      <c r="M419" s="12">
        <v>1.0673148148148148E-3</v>
      </c>
      <c r="N419">
        <v>85.885000000000005</v>
      </c>
      <c r="O419">
        <v>7</v>
      </c>
      <c r="P419" t="s">
        <v>16</v>
      </c>
      <c r="Q419" t="s">
        <v>54</v>
      </c>
      <c r="R419"/>
      <c r="S419">
        <v>40</v>
      </c>
      <c r="T419" s="8" t="str">
        <f>_xlfn.IFNA(VLOOKUP(G419,'Points and Classes'!D:E,2,FALSE),"")</f>
        <v>Formula 40 - GTO</v>
      </c>
      <c r="U419" s="8">
        <f>IF(T419="Sportsman",0,_xlfn.IFNA(VLOOKUP(D419,'Points and Classes'!A:B,2,FALSE),0))</f>
        <v>40</v>
      </c>
      <c r="V419" s="8">
        <f>_xlfn.IFNA(VLOOKUP(T419&amp;F419,'By Class Overall'!A:F,6,FALSE),0)</f>
        <v>222</v>
      </c>
      <c r="W419" s="8">
        <f>_xlfn.IFNA(VLOOKUP(T419&amp;F419,'By Class Overall'!A:G,7,FALSE),0)</f>
        <v>1</v>
      </c>
      <c r="X419" s="8" t="b">
        <f t="shared" si="6"/>
        <v>1</v>
      </c>
    </row>
    <row r="420" spans="1:24" x14ac:dyDescent="0.25">
      <c r="A420" s="10">
        <v>2</v>
      </c>
      <c r="B420" s="11" t="s">
        <v>12</v>
      </c>
      <c r="C420">
        <v>3</v>
      </c>
      <c r="D420">
        <v>3</v>
      </c>
      <c r="E420">
        <v>6</v>
      </c>
      <c r="F420" t="s">
        <v>119</v>
      </c>
      <c r="G420" t="s">
        <v>99</v>
      </c>
      <c r="H420">
        <v>7</v>
      </c>
      <c r="I420" s="12">
        <v>7.6265509259259255E-3</v>
      </c>
      <c r="J420">
        <v>6.6440000000000001</v>
      </c>
      <c r="K420">
        <v>0.186</v>
      </c>
      <c r="L420">
        <v>84.135999999999996</v>
      </c>
      <c r="M420" s="12">
        <v>1.0784722222222222E-3</v>
      </c>
      <c r="N420">
        <v>84.997</v>
      </c>
      <c r="O420">
        <v>2</v>
      </c>
      <c r="P420" t="s">
        <v>141</v>
      </c>
      <c r="Q420" t="s">
        <v>132</v>
      </c>
      <c r="R420"/>
      <c r="S420">
        <v>32</v>
      </c>
      <c r="T420" s="8" t="str">
        <f>_xlfn.IFNA(VLOOKUP(G420,'Points and Classes'!D:E,2,FALSE),"")</f>
        <v>Formula 40 - GTO</v>
      </c>
      <c r="U420" s="8">
        <f>IF(T420="Sportsman",0,_xlfn.IFNA(VLOOKUP(D420,'Points and Classes'!A:B,2,FALSE),0))</f>
        <v>32</v>
      </c>
      <c r="V420" s="8">
        <f>_xlfn.IFNA(VLOOKUP(T420&amp;F420,'By Class Overall'!A:F,6,FALSE),0)</f>
        <v>178</v>
      </c>
      <c r="W420" s="8">
        <f>_xlfn.IFNA(VLOOKUP(T420&amp;F420,'By Class Overall'!A:G,7,FALSE),0)</f>
        <v>2</v>
      </c>
      <c r="X420" s="8" t="b">
        <f t="shared" si="6"/>
        <v>1</v>
      </c>
    </row>
    <row r="421" spans="1:24" x14ac:dyDescent="0.25">
      <c r="A421" s="10">
        <v>2</v>
      </c>
      <c r="B421" s="11" t="s">
        <v>12</v>
      </c>
      <c r="C421">
        <v>4</v>
      </c>
      <c r="D421">
        <v>4</v>
      </c>
      <c r="E421">
        <v>140</v>
      </c>
      <c r="F421" t="s">
        <v>229</v>
      </c>
      <c r="G421" t="s">
        <v>99</v>
      </c>
      <c r="H421">
        <v>7</v>
      </c>
      <c r="I421" s="12">
        <v>7.6520254629629629E-3</v>
      </c>
      <c r="J421">
        <v>8.8450000000000006</v>
      </c>
      <c r="K421">
        <v>2.2010000000000001</v>
      </c>
      <c r="L421">
        <v>83.855999999999995</v>
      </c>
      <c r="M421" s="12">
        <v>1.077199074074074E-3</v>
      </c>
      <c r="N421">
        <v>85.096999999999994</v>
      </c>
      <c r="O421">
        <v>3</v>
      </c>
      <c r="P421" t="s">
        <v>25</v>
      </c>
      <c r="Q421" t="s">
        <v>230</v>
      </c>
      <c r="R421"/>
      <c r="S421">
        <v>26</v>
      </c>
      <c r="T421" s="8" t="str">
        <f>_xlfn.IFNA(VLOOKUP(G421,'Points and Classes'!D:E,2,FALSE),"")</f>
        <v>Formula 40 - GTO</v>
      </c>
      <c r="U421" s="8">
        <f>IF(T421="Sportsman",0,_xlfn.IFNA(VLOOKUP(D421,'Points and Classes'!A:B,2,FALSE),0))</f>
        <v>26</v>
      </c>
      <c r="V421" s="8">
        <f>_xlfn.IFNA(VLOOKUP(T421&amp;F421,'By Class Overall'!A:F,6,FALSE),0)</f>
        <v>44</v>
      </c>
      <c r="W421" s="8">
        <f>_xlfn.IFNA(VLOOKUP(T421&amp;F421,'By Class Overall'!A:G,7,FALSE),0)</f>
        <v>11</v>
      </c>
      <c r="X421" s="8" t="b">
        <f t="shared" si="6"/>
        <v>1</v>
      </c>
    </row>
    <row r="422" spans="1:24" x14ac:dyDescent="0.25">
      <c r="A422" s="10">
        <v>2</v>
      </c>
      <c r="B422" s="11" t="s">
        <v>12</v>
      </c>
      <c r="C422">
        <v>5</v>
      </c>
      <c r="D422">
        <v>5</v>
      </c>
      <c r="E422">
        <v>365</v>
      </c>
      <c r="F422" t="s">
        <v>48</v>
      </c>
      <c r="G422" t="s">
        <v>99</v>
      </c>
      <c r="H422">
        <v>7</v>
      </c>
      <c r="I422" s="12">
        <v>7.7701157407407415E-3</v>
      </c>
      <c r="J422">
        <v>19.047999999999998</v>
      </c>
      <c r="K422">
        <v>10.202999999999999</v>
      </c>
      <c r="L422">
        <v>82.581000000000003</v>
      </c>
      <c r="M422" s="12">
        <v>1.0935185185185186E-3</v>
      </c>
      <c r="N422">
        <v>83.826999999999998</v>
      </c>
      <c r="O422">
        <v>7</v>
      </c>
      <c r="P422" t="s">
        <v>27</v>
      </c>
      <c r="Q422" t="s">
        <v>58</v>
      </c>
      <c r="R422"/>
      <c r="S422">
        <v>22</v>
      </c>
      <c r="T422" s="8" t="str">
        <f>_xlfn.IFNA(VLOOKUP(G422,'Points and Classes'!D:E,2,FALSE),"")</f>
        <v>Formula 40 - GTO</v>
      </c>
      <c r="U422" s="8">
        <f>IF(T422="Sportsman",0,_xlfn.IFNA(VLOOKUP(D422,'Points and Classes'!A:B,2,FALSE),0))</f>
        <v>22</v>
      </c>
      <c r="V422" s="8">
        <f>_xlfn.IFNA(VLOOKUP(T422&amp;F422,'By Class Overall'!A:F,6,FALSE),0)</f>
        <v>128</v>
      </c>
      <c r="W422" s="8">
        <f>_xlfn.IFNA(VLOOKUP(T422&amp;F422,'By Class Overall'!A:G,7,FALSE),0)</f>
        <v>3</v>
      </c>
      <c r="X422" s="8" t="b">
        <f t="shared" si="6"/>
        <v>1</v>
      </c>
    </row>
    <row r="423" spans="1:24" x14ac:dyDescent="0.25">
      <c r="A423" s="10">
        <v>2</v>
      </c>
      <c r="B423" s="11" t="s">
        <v>12</v>
      </c>
      <c r="C423">
        <v>6</v>
      </c>
      <c r="D423">
        <v>6</v>
      </c>
      <c r="E423">
        <v>10</v>
      </c>
      <c r="F423" t="s">
        <v>41</v>
      </c>
      <c r="G423" t="s">
        <v>99</v>
      </c>
      <c r="H423">
        <v>7</v>
      </c>
      <c r="I423" s="12">
        <v>7.7737962962962969E-3</v>
      </c>
      <c r="J423">
        <v>19.366</v>
      </c>
      <c r="K423">
        <v>0.318</v>
      </c>
      <c r="L423">
        <v>82.542000000000002</v>
      </c>
      <c r="M423" s="12">
        <v>1.0980439814814815E-3</v>
      </c>
      <c r="N423">
        <v>83.481999999999999</v>
      </c>
      <c r="O423">
        <v>2</v>
      </c>
      <c r="P423" t="s">
        <v>27</v>
      </c>
      <c r="Q423" t="s">
        <v>42</v>
      </c>
      <c r="R423"/>
      <c r="S423">
        <v>20</v>
      </c>
      <c r="T423" s="8" t="str">
        <f>_xlfn.IFNA(VLOOKUP(G423,'Points and Classes'!D:E,2,FALSE),"")</f>
        <v>Formula 40 - GTO</v>
      </c>
      <c r="U423" s="8">
        <f>IF(T423="Sportsman",0,_xlfn.IFNA(VLOOKUP(D423,'Points and Classes'!A:B,2,FALSE),0))</f>
        <v>20</v>
      </c>
      <c r="V423" s="8">
        <f>_xlfn.IFNA(VLOOKUP(T423&amp;F423,'By Class Overall'!A:F,6,FALSE),0)</f>
        <v>66</v>
      </c>
      <c r="W423" s="8">
        <f>_xlfn.IFNA(VLOOKUP(T423&amp;F423,'By Class Overall'!A:G,7,FALSE),0)</f>
        <v>8</v>
      </c>
      <c r="X423" s="8" t="b">
        <f t="shared" si="6"/>
        <v>1</v>
      </c>
    </row>
    <row r="424" spans="1:24" x14ac:dyDescent="0.25">
      <c r="A424" s="10">
        <v>2</v>
      </c>
      <c r="B424" s="11" t="s">
        <v>12</v>
      </c>
      <c r="C424">
        <v>7</v>
      </c>
      <c r="D424">
        <v>7</v>
      </c>
      <c r="E424">
        <v>9</v>
      </c>
      <c r="F424" t="s">
        <v>43</v>
      </c>
      <c r="G424" t="s">
        <v>99</v>
      </c>
      <c r="H424">
        <v>7</v>
      </c>
      <c r="I424" s="12">
        <v>7.8462037037037042E-3</v>
      </c>
      <c r="J424">
        <v>25.622</v>
      </c>
      <c r="K424">
        <v>6.2560000000000002</v>
      </c>
      <c r="L424">
        <v>81.781000000000006</v>
      </c>
      <c r="M424" s="12">
        <v>1.1025462962962963E-3</v>
      </c>
      <c r="N424">
        <v>83.141000000000005</v>
      </c>
      <c r="O424">
        <v>7</v>
      </c>
      <c r="P424" t="s">
        <v>30</v>
      </c>
      <c r="Q424" t="s">
        <v>45</v>
      </c>
      <c r="R424"/>
      <c r="S424">
        <v>18</v>
      </c>
      <c r="T424" s="8" t="str">
        <f>_xlfn.IFNA(VLOOKUP(G424,'Points and Classes'!D:E,2,FALSE),"")</f>
        <v>Formula 40 - GTO</v>
      </c>
      <c r="U424" s="8">
        <f>IF(T424="Sportsman",0,_xlfn.IFNA(VLOOKUP(D424,'Points and Classes'!A:B,2,FALSE),0))</f>
        <v>18</v>
      </c>
      <c r="V424" s="8">
        <f>_xlfn.IFNA(VLOOKUP(T424&amp;F424,'By Class Overall'!A:F,6,FALSE),0)</f>
        <v>65</v>
      </c>
      <c r="W424" s="8">
        <f>_xlfn.IFNA(VLOOKUP(T424&amp;F424,'By Class Overall'!A:G,7,FALSE),0)</f>
        <v>10</v>
      </c>
      <c r="X424" s="8" t="b">
        <f t="shared" si="6"/>
        <v>1</v>
      </c>
    </row>
    <row r="425" spans="1:24" x14ac:dyDescent="0.25">
      <c r="A425" s="10">
        <v>2</v>
      </c>
      <c r="B425" s="11" t="s">
        <v>12</v>
      </c>
      <c r="C425">
        <v>8</v>
      </c>
      <c r="D425">
        <v>8</v>
      </c>
      <c r="E425">
        <v>11</v>
      </c>
      <c r="F425" t="s">
        <v>231</v>
      </c>
      <c r="G425" t="s">
        <v>99</v>
      </c>
      <c r="H425">
        <v>7</v>
      </c>
      <c r="I425" s="12">
        <v>7.869479166666667E-3</v>
      </c>
      <c r="J425">
        <v>27.632999999999999</v>
      </c>
      <c r="K425">
        <v>2.0110000000000001</v>
      </c>
      <c r="L425">
        <v>81.539000000000001</v>
      </c>
      <c r="M425" s="12">
        <v>1.1082638888888889E-3</v>
      </c>
      <c r="N425">
        <v>82.712000000000003</v>
      </c>
      <c r="O425">
        <v>4</v>
      </c>
      <c r="P425" t="s">
        <v>156</v>
      </c>
      <c r="Q425" t="s">
        <v>58</v>
      </c>
      <c r="R425"/>
      <c r="S425">
        <v>16</v>
      </c>
      <c r="T425" s="8" t="str">
        <f>_xlfn.IFNA(VLOOKUP(G425,'Points and Classes'!D:E,2,FALSE),"")</f>
        <v>Formula 40 - GTO</v>
      </c>
      <c r="U425" s="8">
        <f>IF(T425="Sportsman",0,_xlfn.IFNA(VLOOKUP(D425,'Points and Classes'!A:B,2,FALSE),0))</f>
        <v>16</v>
      </c>
      <c r="V425" s="8">
        <f>_xlfn.IFNA(VLOOKUP(T425&amp;F425,'By Class Overall'!A:F,6,FALSE),0)</f>
        <v>74</v>
      </c>
      <c r="W425" s="8">
        <f>_xlfn.IFNA(VLOOKUP(T425&amp;F425,'By Class Overall'!A:G,7,FALSE),0)</f>
        <v>7</v>
      </c>
      <c r="X425" s="8" t="b">
        <f t="shared" si="6"/>
        <v>1</v>
      </c>
    </row>
    <row r="426" spans="1:24" x14ac:dyDescent="0.25">
      <c r="A426" s="10">
        <v>2</v>
      </c>
      <c r="B426" s="11" t="s">
        <v>12</v>
      </c>
      <c r="C426">
        <v>9</v>
      </c>
      <c r="D426">
        <v>9</v>
      </c>
      <c r="E426">
        <v>723</v>
      </c>
      <c r="F426" t="s">
        <v>153</v>
      </c>
      <c r="G426" t="s">
        <v>99</v>
      </c>
      <c r="H426">
        <v>7</v>
      </c>
      <c r="I426" s="12">
        <v>7.8737268518518522E-3</v>
      </c>
      <c r="J426">
        <v>28</v>
      </c>
      <c r="K426">
        <v>0.36699999999999999</v>
      </c>
      <c r="L426">
        <v>81.495000000000005</v>
      </c>
      <c r="M426" s="12">
        <v>1.0944791666666666E-3</v>
      </c>
      <c r="N426">
        <v>83.754000000000005</v>
      </c>
      <c r="O426">
        <v>4</v>
      </c>
      <c r="P426" t="s">
        <v>141</v>
      </c>
      <c r="Q426" t="s">
        <v>154</v>
      </c>
      <c r="R426"/>
      <c r="S426">
        <v>14</v>
      </c>
      <c r="T426" s="8" t="str">
        <f>_xlfn.IFNA(VLOOKUP(G426,'Points and Classes'!D:E,2,FALSE),"")</f>
        <v>Formula 40 - GTO</v>
      </c>
      <c r="U426" s="8">
        <f>IF(T426="Sportsman",0,_xlfn.IFNA(VLOOKUP(D426,'Points and Classes'!A:B,2,FALSE),0))</f>
        <v>14</v>
      </c>
      <c r="V426" s="8">
        <f>_xlfn.IFNA(VLOOKUP(T426&amp;F426,'By Class Overall'!A:F,6,FALSE),0)</f>
        <v>66</v>
      </c>
      <c r="W426" s="8">
        <f>_xlfn.IFNA(VLOOKUP(T426&amp;F426,'By Class Overall'!A:G,7,FALSE),0)</f>
        <v>8</v>
      </c>
      <c r="X426" s="8" t="b">
        <f t="shared" si="6"/>
        <v>1</v>
      </c>
    </row>
    <row r="427" spans="1:24" x14ac:dyDescent="0.25">
      <c r="A427" s="10">
        <v>2</v>
      </c>
      <c r="B427" s="11" t="s">
        <v>12</v>
      </c>
      <c r="C427">
        <v>10</v>
      </c>
      <c r="D427">
        <v>10</v>
      </c>
      <c r="E427">
        <v>13</v>
      </c>
      <c r="F427" t="s">
        <v>17</v>
      </c>
      <c r="G427" t="s">
        <v>99</v>
      </c>
      <c r="H427">
        <v>7</v>
      </c>
      <c r="I427" s="12">
        <v>7.9200115740740741E-3</v>
      </c>
      <c r="J427">
        <v>31.998999999999999</v>
      </c>
      <c r="K427">
        <v>3.9990000000000001</v>
      </c>
      <c r="L427">
        <v>81.018000000000001</v>
      </c>
      <c r="M427" s="12">
        <v>1.1176851851851851E-3</v>
      </c>
      <c r="N427">
        <v>82.015000000000001</v>
      </c>
      <c r="O427">
        <v>6</v>
      </c>
      <c r="P427" t="s">
        <v>44</v>
      </c>
      <c r="Q427" t="s">
        <v>19</v>
      </c>
      <c r="R427"/>
      <c r="S427">
        <v>12</v>
      </c>
      <c r="T427" s="8" t="str">
        <f>_xlfn.IFNA(VLOOKUP(G427,'Points and Classes'!D:E,2,FALSE),"")</f>
        <v>Formula 40 - GTO</v>
      </c>
      <c r="U427" s="8">
        <f>IF(T427="Sportsman",0,_xlfn.IFNA(VLOOKUP(D427,'Points and Classes'!A:B,2,FALSE),0))</f>
        <v>12</v>
      </c>
      <c r="V427" s="8">
        <f>_xlfn.IFNA(VLOOKUP(T427&amp;F427,'By Class Overall'!A:F,6,FALSE),0)</f>
        <v>80</v>
      </c>
      <c r="W427" s="8">
        <f>_xlfn.IFNA(VLOOKUP(T427&amp;F427,'By Class Overall'!A:G,7,FALSE),0)</f>
        <v>6</v>
      </c>
      <c r="X427" s="8" t="b">
        <f t="shared" si="6"/>
        <v>1</v>
      </c>
    </row>
    <row r="428" spans="1:24" x14ac:dyDescent="0.25">
      <c r="A428" s="10">
        <v>2</v>
      </c>
      <c r="B428" s="11" t="s">
        <v>12</v>
      </c>
      <c r="C428">
        <v>11</v>
      </c>
      <c r="D428">
        <v>11</v>
      </c>
      <c r="E428">
        <v>321</v>
      </c>
      <c r="F428" t="s">
        <v>121</v>
      </c>
      <c r="G428" t="s">
        <v>99</v>
      </c>
      <c r="H428">
        <v>7</v>
      </c>
      <c r="I428" s="12">
        <v>7.9244791666666665E-3</v>
      </c>
      <c r="J428">
        <v>32.384999999999998</v>
      </c>
      <c r="K428">
        <v>0.38600000000000001</v>
      </c>
      <c r="L428">
        <v>80.972999999999999</v>
      </c>
      <c r="M428" s="12">
        <v>1.1186921296296296E-3</v>
      </c>
      <c r="N428">
        <v>81.941000000000003</v>
      </c>
      <c r="O428">
        <v>6</v>
      </c>
      <c r="P428" t="s">
        <v>122</v>
      </c>
      <c r="Q428" t="s">
        <v>123</v>
      </c>
      <c r="R428"/>
      <c r="S428">
        <v>10</v>
      </c>
      <c r="T428" s="8" t="str">
        <f>_xlfn.IFNA(VLOOKUP(G428,'Points and Classes'!D:E,2,FALSE),"")</f>
        <v>Formula 40 - GTO</v>
      </c>
      <c r="U428" s="8">
        <f>IF(T428="Sportsman",0,_xlfn.IFNA(VLOOKUP(D428,'Points and Classes'!A:B,2,FALSE),0))</f>
        <v>10</v>
      </c>
      <c r="V428" s="8">
        <f>_xlfn.IFNA(VLOOKUP(T428&amp;F428,'By Class Overall'!A:F,6,FALSE),0)</f>
        <v>33</v>
      </c>
      <c r="W428" s="8">
        <f>_xlfn.IFNA(VLOOKUP(T428&amp;F428,'By Class Overall'!A:G,7,FALSE),0)</f>
        <v>15</v>
      </c>
      <c r="X428" s="8" t="b">
        <f t="shared" si="6"/>
        <v>1</v>
      </c>
    </row>
    <row r="429" spans="1:24" x14ac:dyDescent="0.25">
      <c r="A429" s="10">
        <v>2</v>
      </c>
      <c r="B429" s="11" t="s">
        <v>12</v>
      </c>
      <c r="C429">
        <v>12</v>
      </c>
      <c r="D429">
        <v>1</v>
      </c>
      <c r="E429">
        <v>74</v>
      </c>
      <c r="F429" t="s">
        <v>225</v>
      </c>
      <c r="G429" t="s">
        <v>98</v>
      </c>
      <c r="H429">
        <v>7</v>
      </c>
      <c r="I429" s="12">
        <v>8.2602199074074071E-3</v>
      </c>
      <c r="J429" s="12">
        <v>7.1056712962962957E-4</v>
      </c>
      <c r="K429">
        <v>29.007999999999999</v>
      </c>
      <c r="L429">
        <v>77.682000000000002</v>
      </c>
      <c r="M429" s="12">
        <v>1.1389004629629629E-3</v>
      </c>
      <c r="N429">
        <v>80.486999999999995</v>
      </c>
      <c r="O429">
        <v>2</v>
      </c>
      <c r="P429" t="s">
        <v>14</v>
      </c>
      <c r="Q429" t="s">
        <v>154</v>
      </c>
      <c r="R429"/>
      <c r="S429">
        <v>50</v>
      </c>
      <c r="T429" s="8" t="str">
        <f>_xlfn.IFNA(VLOOKUP(G429,'Points and Classes'!D:E,2,FALSE),"")</f>
        <v>Formula 40 - GTU</v>
      </c>
      <c r="U429" s="8">
        <f>IF(T429="Sportsman",0,_xlfn.IFNA(VLOOKUP(D429,'Points and Classes'!A:B,2,FALSE),0))</f>
        <v>50</v>
      </c>
      <c r="V429" s="8">
        <f>_xlfn.IFNA(VLOOKUP(T429&amp;F429,'By Class Overall'!A:F,6,FALSE),0)</f>
        <v>118</v>
      </c>
      <c r="W429" s="8">
        <f>_xlfn.IFNA(VLOOKUP(T429&amp;F429,'By Class Overall'!A:G,7,FALSE),0)</f>
        <v>4</v>
      </c>
      <c r="X429" s="8" t="b">
        <f t="shared" si="6"/>
        <v>1</v>
      </c>
    </row>
    <row r="430" spans="1:24" x14ac:dyDescent="0.25">
      <c r="A430" s="10">
        <v>2</v>
      </c>
      <c r="B430" s="11" t="s">
        <v>12</v>
      </c>
      <c r="C430">
        <v>13</v>
      </c>
      <c r="D430">
        <v>2</v>
      </c>
      <c r="E430">
        <v>746</v>
      </c>
      <c r="F430" t="s">
        <v>21</v>
      </c>
      <c r="G430" t="s">
        <v>98</v>
      </c>
      <c r="H430">
        <v>7</v>
      </c>
      <c r="I430" s="12">
        <v>8.3964120370370373E-3</v>
      </c>
      <c r="J430" s="12">
        <v>8.4675925925925934E-4</v>
      </c>
      <c r="K430">
        <v>11.766999999999999</v>
      </c>
      <c r="L430">
        <v>76.421999999999997</v>
      </c>
      <c r="M430" s="12">
        <v>1.1508101851851851E-3</v>
      </c>
      <c r="N430">
        <v>79.653999999999996</v>
      </c>
      <c r="O430">
        <v>7</v>
      </c>
      <c r="P430" t="s">
        <v>202</v>
      </c>
      <c r="Q430" t="s">
        <v>23</v>
      </c>
      <c r="R430"/>
      <c r="S430">
        <v>40</v>
      </c>
      <c r="T430" s="8" t="str">
        <f>_xlfn.IFNA(VLOOKUP(G430,'Points and Classes'!D:E,2,FALSE),"")</f>
        <v>Formula 40 - GTU</v>
      </c>
      <c r="U430" s="8">
        <f>IF(T430="Sportsman",0,_xlfn.IFNA(VLOOKUP(D430,'Points and Classes'!A:B,2,FALSE),0))</f>
        <v>40</v>
      </c>
      <c r="V430" s="8">
        <f>_xlfn.IFNA(VLOOKUP(T430&amp;F430,'By Class Overall'!A:F,6,FALSE),0)</f>
        <v>138</v>
      </c>
      <c r="W430" s="8">
        <f>_xlfn.IFNA(VLOOKUP(T430&amp;F430,'By Class Overall'!A:G,7,FALSE),0)</f>
        <v>2</v>
      </c>
      <c r="X430" s="8" t="b">
        <f t="shared" si="6"/>
        <v>1</v>
      </c>
    </row>
    <row r="431" spans="1:24" x14ac:dyDescent="0.25">
      <c r="A431" s="10">
        <v>2</v>
      </c>
      <c r="B431" s="11" t="s">
        <v>12</v>
      </c>
      <c r="C431">
        <v>14</v>
      </c>
      <c r="D431">
        <v>3</v>
      </c>
      <c r="E431">
        <v>95</v>
      </c>
      <c r="F431" t="s">
        <v>305</v>
      </c>
      <c r="G431" t="s">
        <v>98</v>
      </c>
      <c r="H431">
        <v>7</v>
      </c>
      <c r="I431" s="12">
        <v>8.4777314814814802E-3</v>
      </c>
      <c r="J431" s="12">
        <v>9.2807870370370364E-4</v>
      </c>
      <c r="K431">
        <v>7.0259999999999998</v>
      </c>
      <c r="L431">
        <v>75.688000000000002</v>
      </c>
      <c r="M431" s="12">
        <v>1.1598032407407408E-3</v>
      </c>
      <c r="N431">
        <v>79.036000000000001</v>
      </c>
      <c r="O431">
        <v>5</v>
      </c>
      <c r="P431" t="s">
        <v>38</v>
      </c>
      <c r="Q431" t="s">
        <v>306</v>
      </c>
      <c r="R431"/>
      <c r="S431">
        <v>32</v>
      </c>
      <c r="T431" s="8" t="str">
        <f>_xlfn.IFNA(VLOOKUP(G431,'Points and Classes'!D:E,2,FALSE),"")</f>
        <v>Formula 40 - GTU</v>
      </c>
      <c r="U431" s="8">
        <f>IF(T431="Sportsman",0,_xlfn.IFNA(VLOOKUP(D431,'Points and Classes'!A:B,2,FALSE),0))</f>
        <v>32</v>
      </c>
      <c r="V431" s="8">
        <f>_xlfn.IFNA(VLOOKUP(T431&amp;F431,'By Class Overall'!A:F,6,FALSE),0)</f>
        <v>82</v>
      </c>
      <c r="W431" s="8">
        <f>_xlfn.IFNA(VLOOKUP(T431&amp;F431,'By Class Overall'!A:G,7,FALSE),0)</f>
        <v>6</v>
      </c>
      <c r="X431" s="8" t="b">
        <f t="shared" si="6"/>
        <v>1</v>
      </c>
    </row>
    <row r="432" spans="1:24" x14ac:dyDescent="0.25">
      <c r="A432" s="10">
        <v>2</v>
      </c>
      <c r="B432" s="11" t="s">
        <v>12</v>
      </c>
      <c r="C432">
        <v>15</v>
      </c>
      <c r="D432">
        <v>4</v>
      </c>
      <c r="E432">
        <v>116</v>
      </c>
      <c r="F432" t="s">
        <v>189</v>
      </c>
      <c r="G432" t="s">
        <v>98</v>
      </c>
      <c r="H432">
        <v>7</v>
      </c>
      <c r="I432" s="12">
        <v>8.5104050925925937E-3</v>
      </c>
      <c r="J432" s="12">
        <v>9.6075231481481489E-4</v>
      </c>
      <c r="K432">
        <v>2.823</v>
      </c>
      <c r="L432">
        <v>75.397999999999996</v>
      </c>
      <c r="M432" s="12">
        <v>1.1756018518518519E-3</v>
      </c>
      <c r="N432">
        <v>77.974000000000004</v>
      </c>
      <c r="O432">
        <v>4</v>
      </c>
      <c r="P432" t="s">
        <v>190</v>
      </c>
      <c r="Q432" t="s">
        <v>143</v>
      </c>
      <c r="R432"/>
      <c r="S432">
        <v>26</v>
      </c>
      <c r="T432" s="8" t="str">
        <f>_xlfn.IFNA(VLOOKUP(G432,'Points and Classes'!D:E,2,FALSE),"")</f>
        <v>Formula 40 - GTU</v>
      </c>
      <c r="U432" s="8">
        <f>IF(T432="Sportsman",0,_xlfn.IFNA(VLOOKUP(D432,'Points and Classes'!A:B,2,FALSE),0))</f>
        <v>26</v>
      </c>
      <c r="V432" s="8">
        <f>_xlfn.IFNA(VLOOKUP(T432&amp;F432,'By Class Overall'!A:F,6,FALSE),0)</f>
        <v>180</v>
      </c>
      <c r="W432" s="8">
        <f>_xlfn.IFNA(VLOOKUP(T432&amp;F432,'By Class Overall'!A:G,7,FALSE),0)</f>
        <v>1</v>
      </c>
      <c r="X432" s="8" t="b">
        <f t="shared" si="6"/>
        <v>1</v>
      </c>
    </row>
    <row r="433" spans="1:24" x14ac:dyDescent="0.25">
      <c r="A433" s="10">
        <v>2</v>
      </c>
      <c r="B433" s="11" t="s">
        <v>12</v>
      </c>
      <c r="C433">
        <v>16</v>
      </c>
      <c r="D433">
        <v>12</v>
      </c>
      <c r="E433">
        <v>901</v>
      </c>
      <c r="F433" t="s">
        <v>173</v>
      </c>
      <c r="G433" t="s">
        <v>99</v>
      </c>
      <c r="H433">
        <v>6</v>
      </c>
      <c r="I433" s="12">
        <v>7.5750462962962959E-3</v>
      </c>
      <c r="J433" t="s">
        <v>52</v>
      </c>
      <c r="K433" t="s">
        <v>52</v>
      </c>
      <c r="L433">
        <v>72.606999999999999</v>
      </c>
      <c r="M433" s="12">
        <v>1.2329050925925927E-3</v>
      </c>
      <c r="N433">
        <v>74.349999999999994</v>
      </c>
      <c r="O433">
        <v>6</v>
      </c>
      <c r="P433" t="s">
        <v>174</v>
      </c>
      <c r="Q433" t="s">
        <v>175</v>
      </c>
      <c r="R433"/>
      <c r="S433">
        <v>9</v>
      </c>
      <c r="T433" s="8" t="str">
        <f>_xlfn.IFNA(VLOOKUP(G433,'Points and Classes'!D:E,2,FALSE),"")</f>
        <v>Formula 40 - GTO</v>
      </c>
      <c r="U433" s="8">
        <f>IF(T433="Sportsman",0,_xlfn.IFNA(VLOOKUP(D433,'Points and Classes'!A:B,2,FALSE),0))</f>
        <v>9</v>
      </c>
      <c r="V433" s="8">
        <f>_xlfn.IFNA(VLOOKUP(T433&amp;F433,'By Class Overall'!A:F,6,FALSE),0)</f>
        <v>42</v>
      </c>
      <c r="W433" s="8">
        <f>_xlfn.IFNA(VLOOKUP(T433&amp;F433,'By Class Overall'!A:G,7,FALSE),0)</f>
        <v>12</v>
      </c>
      <c r="X433" s="8" t="b">
        <f t="shared" si="6"/>
        <v>1</v>
      </c>
    </row>
    <row r="434" spans="1:24" x14ac:dyDescent="0.25">
      <c r="A434" s="10">
        <v>2</v>
      </c>
      <c r="B434" s="11" t="s">
        <v>12</v>
      </c>
      <c r="C434">
        <v>17</v>
      </c>
      <c r="D434">
        <v>5</v>
      </c>
      <c r="E434">
        <v>69</v>
      </c>
      <c r="F434" t="s">
        <v>212</v>
      </c>
      <c r="G434" t="s">
        <v>98</v>
      </c>
      <c r="H434">
        <v>6</v>
      </c>
      <c r="I434" s="12">
        <v>7.8119097222222218E-3</v>
      </c>
      <c r="J434" t="s">
        <v>52</v>
      </c>
      <c r="K434">
        <v>20.465</v>
      </c>
      <c r="L434">
        <v>70.405000000000001</v>
      </c>
      <c r="M434" s="12">
        <v>1.2475115740740741E-3</v>
      </c>
      <c r="N434">
        <v>73.48</v>
      </c>
      <c r="O434">
        <v>4</v>
      </c>
      <c r="P434" t="s">
        <v>118</v>
      </c>
      <c r="Q434" t="s">
        <v>213</v>
      </c>
      <c r="R434"/>
      <c r="S434">
        <v>22</v>
      </c>
      <c r="T434" s="8" t="str">
        <f>_xlfn.IFNA(VLOOKUP(G434,'Points and Classes'!D:E,2,FALSE),"")</f>
        <v>Formula 40 - GTU</v>
      </c>
      <c r="U434" s="8">
        <f>IF(T434="Sportsman",0,_xlfn.IFNA(VLOOKUP(D434,'Points and Classes'!A:B,2,FALSE),0))</f>
        <v>22</v>
      </c>
      <c r="V434" s="8">
        <f>_xlfn.IFNA(VLOOKUP(T434&amp;F434,'By Class Overall'!A:F,6,FALSE),0)</f>
        <v>92</v>
      </c>
      <c r="W434" s="8">
        <f>_xlfn.IFNA(VLOOKUP(T434&amp;F434,'By Class Overall'!A:G,7,FALSE),0)</f>
        <v>5</v>
      </c>
      <c r="X434" s="8" t="b">
        <f t="shared" si="6"/>
        <v>1</v>
      </c>
    </row>
    <row r="435" spans="1:24" x14ac:dyDescent="0.25">
      <c r="A435" s="10">
        <v>2</v>
      </c>
      <c r="B435" s="11" t="s">
        <v>12</v>
      </c>
      <c r="C435">
        <v>18</v>
      </c>
      <c r="D435">
        <v>6</v>
      </c>
      <c r="E435">
        <v>327</v>
      </c>
      <c r="F435" t="s">
        <v>176</v>
      </c>
      <c r="G435" t="s">
        <v>98</v>
      </c>
      <c r="H435">
        <v>6</v>
      </c>
      <c r="I435" s="12">
        <v>8.0687499999999995E-3</v>
      </c>
      <c r="J435" t="s">
        <v>52</v>
      </c>
      <c r="K435">
        <v>22.190999999999999</v>
      </c>
      <c r="L435">
        <v>68.164000000000001</v>
      </c>
      <c r="M435" s="12">
        <v>1.2936342592592593E-3</v>
      </c>
      <c r="N435">
        <v>70.86</v>
      </c>
      <c r="O435">
        <v>1</v>
      </c>
      <c r="P435" t="s">
        <v>14</v>
      </c>
      <c r="Q435" t="s">
        <v>177</v>
      </c>
      <c r="R435"/>
      <c r="S435">
        <v>20</v>
      </c>
      <c r="T435" s="8" t="str">
        <f>_xlfn.IFNA(VLOOKUP(G435,'Points and Classes'!D:E,2,FALSE),"")</f>
        <v>Formula 40 - GTU</v>
      </c>
      <c r="U435" s="8">
        <f>IF(T435="Sportsman",0,_xlfn.IFNA(VLOOKUP(D435,'Points and Classes'!A:B,2,FALSE),0))</f>
        <v>20</v>
      </c>
      <c r="V435" s="8">
        <f>_xlfn.IFNA(VLOOKUP(T435&amp;F435,'By Class Overall'!A:F,6,FALSE),0)</f>
        <v>82</v>
      </c>
      <c r="W435" s="8">
        <f>_xlfn.IFNA(VLOOKUP(T435&amp;F435,'By Class Overall'!A:G,7,FALSE),0)</f>
        <v>6</v>
      </c>
      <c r="X435" s="8" t="b">
        <f t="shared" si="6"/>
        <v>1</v>
      </c>
    </row>
    <row r="436" spans="1:24" x14ac:dyDescent="0.25">
      <c r="A436" s="10">
        <v>2</v>
      </c>
      <c r="B436" s="11" t="s">
        <v>12</v>
      </c>
      <c r="C436">
        <v>19</v>
      </c>
      <c r="D436">
        <v>13</v>
      </c>
      <c r="E436">
        <v>420</v>
      </c>
      <c r="F436" t="s">
        <v>184</v>
      </c>
      <c r="G436" t="s">
        <v>99</v>
      </c>
      <c r="H436">
        <v>6</v>
      </c>
      <c r="I436" s="12">
        <v>8.0690856481481481E-3</v>
      </c>
      <c r="J436" t="s">
        <v>52</v>
      </c>
      <c r="K436">
        <v>2.9000000000000001E-2</v>
      </c>
      <c r="L436">
        <v>68.161000000000001</v>
      </c>
      <c r="M436" s="12">
        <v>1.2462268518518519E-3</v>
      </c>
      <c r="N436">
        <v>73.555000000000007</v>
      </c>
      <c r="O436">
        <v>4</v>
      </c>
      <c r="P436" t="s">
        <v>27</v>
      </c>
      <c r="Q436" t="s">
        <v>47</v>
      </c>
      <c r="R436"/>
      <c r="S436">
        <v>8</v>
      </c>
      <c r="T436" s="8" t="str">
        <f>_xlfn.IFNA(VLOOKUP(G436,'Points and Classes'!D:E,2,FALSE),"")</f>
        <v>Formula 40 - GTO</v>
      </c>
      <c r="U436" s="8">
        <f>IF(T436="Sportsman",0,_xlfn.IFNA(VLOOKUP(D436,'Points and Classes'!A:B,2,FALSE),0))</f>
        <v>8</v>
      </c>
      <c r="V436" s="8">
        <f>_xlfn.IFNA(VLOOKUP(T436&amp;F436,'By Class Overall'!A:F,6,FALSE),0)</f>
        <v>41</v>
      </c>
      <c r="W436" s="8">
        <f>_xlfn.IFNA(VLOOKUP(T436&amp;F436,'By Class Overall'!A:G,7,FALSE),0)</f>
        <v>14</v>
      </c>
      <c r="X436" s="8" t="b">
        <f t="shared" si="6"/>
        <v>1</v>
      </c>
    </row>
    <row r="437" spans="1:24" x14ac:dyDescent="0.25">
      <c r="A437" s="10">
        <v>2</v>
      </c>
      <c r="B437" s="11" t="s">
        <v>12</v>
      </c>
      <c r="C437">
        <v>20</v>
      </c>
      <c r="D437">
        <v>14</v>
      </c>
      <c r="E437">
        <v>491</v>
      </c>
      <c r="F437" t="s">
        <v>226</v>
      </c>
      <c r="G437" t="s">
        <v>99</v>
      </c>
      <c r="H437">
        <v>4</v>
      </c>
      <c r="I437" s="12">
        <v>5.0152777777777782E-3</v>
      </c>
      <c r="J437" t="s">
        <v>50</v>
      </c>
      <c r="K437" t="s">
        <v>49</v>
      </c>
      <c r="L437">
        <v>73.11</v>
      </c>
      <c r="M437" s="12">
        <v>1.1076388888888891E-3</v>
      </c>
      <c r="N437">
        <v>82.759</v>
      </c>
      <c r="O437">
        <v>2</v>
      </c>
      <c r="P437" t="s">
        <v>227</v>
      </c>
      <c r="Q437" t="s">
        <v>228</v>
      </c>
      <c r="R437"/>
      <c r="S437">
        <v>7</v>
      </c>
      <c r="T437" s="8" t="str">
        <f>_xlfn.IFNA(VLOOKUP(G437,'Points and Classes'!D:E,2,FALSE),"")</f>
        <v>Formula 40 - GTO</v>
      </c>
      <c r="U437" s="8">
        <f>IF(T437="Sportsman",0,_xlfn.IFNA(VLOOKUP(D437,'Points and Classes'!A:B,2,FALSE),0))</f>
        <v>7</v>
      </c>
      <c r="V437" s="8">
        <f>_xlfn.IFNA(VLOOKUP(T437&amp;F437,'By Class Overall'!A:F,6,FALSE),0)</f>
        <v>121</v>
      </c>
      <c r="W437" s="8">
        <f>_xlfn.IFNA(VLOOKUP(T437&amp;F437,'By Class Overall'!A:G,7,FALSE),0)</f>
        <v>4</v>
      </c>
      <c r="X437" s="8" t="b">
        <f t="shared" si="6"/>
        <v>1</v>
      </c>
    </row>
    <row r="438" spans="1:24" x14ac:dyDescent="0.25">
      <c r="A438" s="10">
        <v>2</v>
      </c>
      <c r="B438" s="11" t="s">
        <v>12</v>
      </c>
      <c r="C438">
        <v>21</v>
      </c>
      <c r="D438">
        <v>15</v>
      </c>
      <c r="E438">
        <v>111</v>
      </c>
      <c r="F438" t="s">
        <v>167</v>
      </c>
      <c r="G438" t="s">
        <v>99</v>
      </c>
      <c r="H438">
        <v>4</v>
      </c>
      <c r="I438" s="12">
        <v>5.3427662037037046E-3</v>
      </c>
      <c r="J438" t="s">
        <v>50</v>
      </c>
      <c r="K438">
        <v>28.295000000000002</v>
      </c>
      <c r="L438">
        <v>68.629000000000005</v>
      </c>
      <c r="M438" s="12">
        <v>1.1983449074074075E-3</v>
      </c>
      <c r="N438">
        <v>76.494</v>
      </c>
      <c r="O438">
        <v>2</v>
      </c>
      <c r="P438" t="s">
        <v>168</v>
      </c>
      <c r="Q438" t="s">
        <v>169</v>
      </c>
      <c r="R438"/>
      <c r="S438">
        <v>6</v>
      </c>
      <c r="T438" s="8" t="str">
        <f>_xlfn.IFNA(VLOOKUP(G438,'Points and Classes'!D:E,2,FALSE),"")</f>
        <v>Formula 40 - GTO</v>
      </c>
      <c r="U438" s="8">
        <f>IF(T438="Sportsman",0,_xlfn.IFNA(VLOOKUP(D438,'Points and Classes'!A:B,2,FALSE),0))</f>
        <v>6</v>
      </c>
      <c r="V438" s="8">
        <f>_xlfn.IFNA(VLOOKUP(T438&amp;F438,'By Class Overall'!A:F,6,FALSE),0)</f>
        <v>21</v>
      </c>
      <c r="W438" s="8">
        <f>_xlfn.IFNA(VLOOKUP(T438&amp;F438,'By Class Overall'!A:G,7,FALSE),0)</f>
        <v>17</v>
      </c>
      <c r="X438" s="8" t="b">
        <f t="shared" si="6"/>
        <v>1</v>
      </c>
    </row>
    <row r="439" spans="1:24" x14ac:dyDescent="0.25">
      <c r="A439" s="10">
        <v>2</v>
      </c>
      <c r="B439" s="11" t="s">
        <v>12</v>
      </c>
      <c r="C439">
        <v>22</v>
      </c>
      <c r="D439">
        <v>7</v>
      </c>
      <c r="E439">
        <v>131</v>
      </c>
      <c r="F439" t="s">
        <v>140</v>
      </c>
      <c r="G439" t="s">
        <v>98</v>
      </c>
      <c r="H439">
        <v>4</v>
      </c>
      <c r="I439" s="12">
        <v>7.1250231481481477E-3</v>
      </c>
      <c r="J439" t="s">
        <v>50</v>
      </c>
      <c r="K439" s="12">
        <v>1.7822569444444446E-3</v>
      </c>
      <c r="L439">
        <v>51.462000000000003</v>
      </c>
      <c r="N439" t="s">
        <v>186</v>
      </c>
      <c r="O439">
        <v>0</v>
      </c>
      <c r="P439" t="s">
        <v>232</v>
      </c>
      <c r="Q439" t="s">
        <v>203</v>
      </c>
      <c r="R439"/>
      <c r="S439">
        <v>18</v>
      </c>
      <c r="T439" s="8" t="str">
        <f>_xlfn.IFNA(VLOOKUP(G439,'Points and Classes'!D:E,2,FALSE),"")</f>
        <v>Formula 40 - GTU</v>
      </c>
      <c r="U439" s="8">
        <f>IF(T439="Sportsman",0,_xlfn.IFNA(VLOOKUP(D439,'Points and Classes'!A:B,2,FALSE),0))</f>
        <v>18</v>
      </c>
      <c r="V439" s="8">
        <f>_xlfn.IFNA(VLOOKUP(T439&amp;F439,'By Class Overall'!A:F,6,FALSE),0)</f>
        <v>18</v>
      </c>
      <c r="W439" s="8">
        <f>_xlfn.IFNA(VLOOKUP(T439&amp;F439,'By Class Overall'!A:G,7,FALSE),0)</f>
        <v>13</v>
      </c>
      <c r="X439" s="8" t="b">
        <f t="shared" si="6"/>
        <v>1</v>
      </c>
    </row>
    <row r="440" spans="1:24" x14ac:dyDescent="0.25">
      <c r="A440" s="10">
        <v>2</v>
      </c>
      <c r="B440" s="11" t="s">
        <v>12</v>
      </c>
      <c r="C440" t="s">
        <v>34</v>
      </c>
      <c r="D440" t="s">
        <v>34</v>
      </c>
      <c r="E440">
        <v>56</v>
      </c>
      <c r="F440" t="s">
        <v>63</v>
      </c>
      <c r="G440" t="s">
        <v>98</v>
      </c>
      <c r="H440"/>
      <c r="I440"/>
      <c r="J440" t="s">
        <v>34</v>
      </c>
      <c r="K440"/>
      <c r="L440" t="s">
        <v>186</v>
      </c>
      <c r="N440" t="s">
        <v>186</v>
      </c>
      <c r="O440">
        <v>0</v>
      </c>
      <c r="P440" t="s">
        <v>64</v>
      </c>
      <c r="Q440" t="s">
        <v>51</v>
      </c>
      <c r="R440"/>
      <c r="S440">
        <v>0</v>
      </c>
      <c r="T440" s="8" t="str">
        <f>_xlfn.IFNA(VLOOKUP(G440,'Points and Classes'!D:E,2,FALSE),"")</f>
        <v>Formula 40 - GTU</v>
      </c>
      <c r="U440" s="8">
        <f>IF(T440="Sportsman",0,_xlfn.IFNA(VLOOKUP(D440,'Points and Classes'!A:B,2,FALSE),0))</f>
        <v>0</v>
      </c>
      <c r="V440" s="8">
        <f>_xlfn.IFNA(VLOOKUP(T440&amp;F440,'By Class Overall'!A:F,6,FALSE),0)</f>
        <v>128</v>
      </c>
      <c r="W440" s="8">
        <f>_xlfn.IFNA(VLOOKUP(T440&amp;F440,'By Class Overall'!A:G,7,FALSE),0)</f>
        <v>3</v>
      </c>
      <c r="X440" s="8" t="b">
        <f t="shared" si="6"/>
        <v>1</v>
      </c>
    </row>
    <row r="441" spans="1:24" x14ac:dyDescent="0.25">
      <c r="A441" s="10">
        <v>2</v>
      </c>
      <c r="B441" s="11" t="s">
        <v>12</v>
      </c>
      <c r="C441" t="s">
        <v>34</v>
      </c>
      <c r="D441" t="s">
        <v>34</v>
      </c>
      <c r="E441">
        <v>757</v>
      </c>
      <c r="F441" t="s">
        <v>205</v>
      </c>
      <c r="G441" t="s">
        <v>98</v>
      </c>
      <c r="H441"/>
      <c r="I441"/>
      <c r="J441" t="s">
        <v>34</v>
      </c>
      <c r="K441"/>
      <c r="L441" t="s">
        <v>186</v>
      </c>
      <c r="N441" t="s">
        <v>186</v>
      </c>
      <c r="O441">
        <v>0</v>
      </c>
      <c r="P441" t="s">
        <v>18</v>
      </c>
      <c r="Q441" t="s">
        <v>206</v>
      </c>
      <c r="R441"/>
      <c r="S441">
        <v>0</v>
      </c>
      <c r="T441" s="8" t="str">
        <f>_xlfn.IFNA(VLOOKUP(G441,'Points and Classes'!D:E,2,FALSE),"")</f>
        <v>Formula 40 - GTU</v>
      </c>
      <c r="U441" s="8">
        <f>IF(T441="Sportsman",0,_xlfn.IFNA(VLOOKUP(D441,'Points and Classes'!A:B,2,FALSE),0))</f>
        <v>0</v>
      </c>
      <c r="V441" s="8">
        <f>_xlfn.IFNA(VLOOKUP(T441&amp;F441,'By Class Overall'!A:F,6,FALSE),0)</f>
        <v>36</v>
      </c>
      <c r="W441" s="8">
        <f>_xlfn.IFNA(VLOOKUP(T441&amp;F441,'By Class Overall'!A:G,7,FALSE),0)</f>
        <v>11</v>
      </c>
      <c r="X441" s="8" t="b">
        <f t="shared" si="6"/>
        <v>1</v>
      </c>
    </row>
    <row r="442" spans="1:24" x14ac:dyDescent="0.25">
      <c r="A442" s="10">
        <v>2</v>
      </c>
      <c r="B442" s="11" t="s">
        <v>12</v>
      </c>
      <c r="C442" t="s">
        <v>34</v>
      </c>
      <c r="D442" t="s">
        <v>34</v>
      </c>
      <c r="E442">
        <v>66</v>
      </c>
      <c r="F442" t="s">
        <v>209</v>
      </c>
      <c r="G442" t="s">
        <v>98</v>
      </c>
      <c r="H442"/>
      <c r="I442"/>
      <c r="J442" t="s">
        <v>34</v>
      </c>
      <c r="K442"/>
      <c r="L442" t="s">
        <v>186</v>
      </c>
      <c r="N442" t="s">
        <v>186</v>
      </c>
      <c r="O442">
        <v>0</v>
      </c>
      <c r="P442" t="s">
        <v>210</v>
      </c>
      <c r="Q442" t="s">
        <v>67</v>
      </c>
      <c r="R442"/>
      <c r="S442">
        <v>0</v>
      </c>
      <c r="T442" s="8" t="str">
        <f>_xlfn.IFNA(VLOOKUP(G442,'Points and Classes'!D:E,2,FALSE),"")</f>
        <v>Formula 40 - GTU</v>
      </c>
      <c r="U442" s="8">
        <f>IF(T442="Sportsman",0,_xlfn.IFNA(VLOOKUP(D442,'Points and Classes'!A:B,2,FALSE),0))</f>
        <v>0</v>
      </c>
      <c r="V442" s="8">
        <f>_xlfn.IFNA(VLOOKUP(T442&amp;F442,'By Class Overall'!A:F,6,FALSE),0)</f>
        <v>18</v>
      </c>
      <c r="W442" s="8">
        <f>_xlfn.IFNA(VLOOKUP(T442&amp;F442,'By Class Overall'!A:G,7,FALSE),0)</f>
        <v>13</v>
      </c>
      <c r="X442" s="8" t="b">
        <f t="shared" si="6"/>
        <v>1</v>
      </c>
    </row>
    <row r="443" spans="1:24" x14ac:dyDescent="0.25">
      <c r="A443" s="10">
        <v>2</v>
      </c>
      <c r="B443" s="11" t="s">
        <v>12</v>
      </c>
      <c r="C443" t="s">
        <v>34</v>
      </c>
      <c r="D443" t="s">
        <v>34</v>
      </c>
      <c r="E443">
        <v>127</v>
      </c>
      <c r="F443" t="s">
        <v>299</v>
      </c>
      <c r="G443" t="s">
        <v>98</v>
      </c>
      <c r="H443"/>
      <c r="I443"/>
      <c r="J443" t="s">
        <v>34</v>
      </c>
      <c r="K443"/>
      <c r="L443" t="s">
        <v>186</v>
      </c>
      <c r="N443" t="s">
        <v>186</v>
      </c>
      <c r="O443">
        <v>0</v>
      </c>
      <c r="P443" t="s">
        <v>300</v>
      </c>
      <c r="Q443" t="s">
        <v>301</v>
      </c>
      <c r="R443"/>
      <c r="S443">
        <v>0</v>
      </c>
      <c r="T443" s="8" t="str">
        <f>_xlfn.IFNA(VLOOKUP(G443,'Points and Classes'!D:E,2,FALSE),"")</f>
        <v>Formula 40 - GTU</v>
      </c>
      <c r="U443" s="8">
        <f>IF(T443="Sportsman",0,_xlfn.IFNA(VLOOKUP(D443,'Points and Classes'!A:B,2,FALSE),0))</f>
        <v>0</v>
      </c>
      <c r="V443" s="8">
        <f>_xlfn.IFNA(VLOOKUP(T443&amp;F443,'By Class Overall'!A:F,6,FALSE),0)</f>
        <v>0</v>
      </c>
      <c r="W443" s="8">
        <f>_xlfn.IFNA(VLOOKUP(T443&amp;F443,'By Class Overall'!A:G,7,FALSE),0)</f>
        <v>0</v>
      </c>
      <c r="X443" s="8" t="b">
        <f t="shared" si="6"/>
        <v>1</v>
      </c>
    </row>
    <row r="444" spans="1:24" x14ac:dyDescent="0.25">
      <c r="A444" s="10">
        <v>2</v>
      </c>
      <c r="B444" s="11" t="s">
        <v>12</v>
      </c>
      <c r="C444">
        <v>1</v>
      </c>
      <c r="D444">
        <v>1</v>
      </c>
      <c r="E444">
        <v>49</v>
      </c>
      <c r="F444" t="s">
        <v>39</v>
      </c>
      <c r="G444" t="s">
        <v>75</v>
      </c>
      <c r="H444">
        <v>7</v>
      </c>
      <c r="I444" s="12">
        <v>7.7799884259259254E-3</v>
      </c>
      <c r="J444"/>
      <c r="K444"/>
      <c r="L444">
        <v>82.477000000000004</v>
      </c>
      <c r="M444" s="12">
        <v>1.0959837962962963E-3</v>
      </c>
      <c r="N444">
        <v>83.638999999999996</v>
      </c>
      <c r="O444">
        <v>2</v>
      </c>
      <c r="P444" t="s">
        <v>68</v>
      </c>
      <c r="Q444" t="s">
        <v>58</v>
      </c>
      <c r="R444"/>
      <c r="S444">
        <v>50</v>
      </c>
      <c r="T444" s="8" t="str">
        <f>_xlfn.IFNA(VLOOKUP(G444,'Points and Classes'!D:E,2,FALSE),"")</f>
        <v>Middleweight Superstock</v>
      </c>
      <c r="U444" s="8">
        <f>IF(T444="Sportsman",0,_xlfn.IFNA(VLOOKUP(D444,'Points and Classes'!A:B,2,FALSE),0))</f>
        <v>50</v>
      </c>
      <c r="V444" s="8">
        <f>_xlfn.IFNA(VLOOKUP(T444&amp;F444,'By Class Overall'!A:F,6,FALSE),0)</f>
        <v>250</v>
      </c>
      <c r="W444" s="8">
        <f>_xlfn.IFNA(VLOOKUP(T444&amp;F444,'By Class Overall'!A:G,7,FALSE),0)</f>
        <v>1</v>
      </c>
      <c r="X444" s="8" t="b">
        <f t="shared" si="6"/>
        <v>1</v>
      </c>
    </row>
    <row r="445" spans="1:24" x14ac:dyDescent="0.25">
      <c r="A445" s="10">
        <v>2</v>
      </c>
      <c r="B445" s="11" t="s">
        <v>12</v>
      </c>
      <c r="C445">
        <v>2</v>
      </c>
      <c r="D445">
        <v>2</v>
      </c>
      <c r="E445">
        <v>22</v>
      </c>
      <c r="F445" t="s">
        <v>20</v>
      </c>
      <c r="G445" t="s">
        <v>75</v>
      </c>
      <c r="H445">
        <v>7</v>
      </c>
      <c r="I445" s="12">
        <v>7.8888078703703689E-3</v>
      </c>
      <c r="J445">
        <v>9.4019999999999992</v>
      </c>
      <c r="K445">
        <v>9.4019999999999992</v>
      </c>
      <c r="L445">
        <v>81.338999999999999</v>
      </c>
      <c r="M445" s="12">
        <v>1.1163194444444443E-3</v>
      </c>
      <c r="N445">
        <v>82.114999999999995</v>
      </c>
      <c r="O445">
        <v>2</v>
      </c>
      <c r="P445" t="s">
        <v>14</v>
      </c>
      <c r="Q445" t="s">
        <v>55</v>
      </c>
      <c r="R445"/>
      <c r="S445">
        <v>40</v>
      </c>
      <c r="T445" s="8" t="str">
        <f>_xlfn.IFNA(VLOOKUP(G445,'Points and Classes'!D:E,2,FALSE),"")</f>
        <v>Middleweight Superstock</v>
      </c>
      <c r="U445" s="8">
        <f>IF(T445="Sportsman",0,_xlfn.IFNA(VLOOKUP(D445,'Points and Classes'!A:B,2,FALSE),0))</f>
        <v>40</v>
      </c>
      <c r="V445" s="8">
        <f>_xlfn.IFNA(VLOOKUP(T445&amp;F445,'By Class Overall'!A:F,6,FALSE),0)</f>
        <v>160</v>
      </c>
      <c r="W445" s="8">
        <f>_xlfn.IFNA(VLOOKUP(T445&amp;F445,'By Class Overall'!A:G,7,FALSE),0)</f>
        <v>2</v>
      </c>
      <c r="X445" s="8" t="b">
        <f t="shared" si="6"/>
        <v>1</v>
      </c>
    </row>
    <row r="446" spans="1:24" x14ac:dyDescent="0.25">
      <c r="A446" s="10">
        <v>2</v>
      </c>
      <c r="B446" s="11" t="s">
        <v>12</v>
      </c>
      <c r="C446">
        <v>3</v>
      </c>
      <c r="D446">
        <v>3</v>
      </c>
      <c r="E446">
        <v>126</v>
      </c>
      <c r="F446" t="s">
        <v>216</v>
      </c>
      <c r="G446" t="s">
        <v>75</v>
      </c>
      <c r="H446">
        <v>7</v>
      </c>
      <c r="I446" s="12">
        <v>7.9931134259259261E-3</v>
      </c>
      <c r="J446">
        <v>18.414000000000001</v>
      </c>
      <c r="K446">
        <v>9.0120000000000005</v>
      </c>
      <c r="L446">
        <v>80.277000000000001</v>
      </c>
      <c r="M446" s="12">
        <v>1.1265393518518519E-3</v>
      </c>
      <c r="N446">
        <v>81.37</v>
      </c>
      <c r="O446">
        <v>3</v>
      </c>
      <c r="P446" t="s">
        <v>14</v>
      </c>
      <c r="Q446" t="s">
        <v>58</v>
      </c>
      <c r="R446"/>
      <c r="S446">
        <v>32</v>
      </c>
      <c r="T446" s="8" t="str">
        <f>_xlfn.IFNA(VLOOKUP(G446,'Points and Classes'!D:E,2,FALSE),"")</f>
        <v>Middleweight Superstock</v>
      </c>
      <c r="U446" s="8">
        <f>IF(T446="Sportsman",0,_xlfn.IFNA(VLOOKUP(D446,'Points and Classes'!A:B,2,FALSE),0))</f>
        <v>32</v>
      </c>
      <c r="V446" s="8">
        <f>_xlfn.IFNA(VLOOKUP(T446&amp;F446,'By Class Overall'!A:F,6,FALSE),0)</f>
        <v>156</v>
      </c>
      <c r="W446" s="8">
        <f>_xlfn.IFNA(VLOOKUP(T446&amp;F446,'By Class Overall'!A:G,7,FALSE),0)</f>
        <v>3</v>
      </c>
      <c r="X446" s="8" t="b">
        <f t="shared" si="6"/>
        <v>1</v>
      </c>
    </row>
    <row r="447" spans="1:24" x14ac:dyDescent="0.25">
      <c r="A447" s="10">
        <v>2</v>
      </c>
      <c r="B447" s="11" t="s">
        <v>12</v>
      </c>
      <c r="C447">
        <v>4</v>
      </c>
      <c r="D447">
        <v>4</v>
      </c>
      <c r="E447">
        <v>307</v>
      </c>
      <c r="F447" t="s">
        <v>24</v>
      </c>
      <c r="G447" t="s">
        <v>75</v>
      </c>
      <c r="H447">
        <v>7</v>
      </c>
      <c r="I447" s="12">
        <v>8.0922685185185177E-3</v>
      </c>
      <c r="J447">
        <v>26.981000000000002</v>
      </c>
      <c r="K447">
        <v>8.5670000000000002</v>
      </c>
      <c r="L447">
        <v>79.293999999999997</v>
      </c>
      <c r="M447" s="12">
        <v>1.1408101851851852E-3</v>
      </c>
      <c r="N447">
        <v>80.352000000000004</v>
      </c>
      <c r="O447">
        <v>6</v>
      </c>
      <c r="P447" t="s">
        <v>22</v>
      </c>
      <c r="Q447" t="s">
        <v>26</v>
      </c>
      <c r="R447"/>
      <c r="S447">
        <v>26</v>
      </c>
      <c r="T447" s="8" t="str">
        <f>_xlfn.IFNA(VLOOKUP(G447,'Points and Classes'!D:E,2,FALSE),"")</f>
        <v>Middleweight Superstock</v>
      </c>
      <c r="U447" s="8">
        <f>IF(T447="Sportsman",0,_xlfn.IFNA(VLOOKUP(D447,'Points and Classes'!A:B,2,FALSE),0))</f>
        <v>26</v>
      </c>
      <c r="V447" s="8">
        <f>_xlfn.IFNA(VLOOKUP(T447&amp;F447,'By Class Overall'!A:F,6,FALSE),0)</f>
        <v>100</v>
      </c>
      <c r="W447" s="8">
        <f>_xlfn.IFNA(VLOOKUP(T447&amp;F447,'By Class Overall'!A:G,7,FALSE),0)</f>
        <v>4</v>
      </c>
      <c r="X447" s="8" t="b">
        <f t="shared" si="6"/>
        <v>1</v>
      </c>
    </row>
    <row r="448" spans="1:24" x14ac:dyDescent="0.25">
      <c r="A448" s="10">
        <v>2</v>
      </c>
      <c r="B448" s="11" t="s">
        <v>12</v>
      </c>
      <c r="C448">
        <v>5</v>
      </c>
      <c r="D448">
        <v>5</v>
      </c>
      <c r="E448">
        <v>95</v>
      </c>
      <c r="F448" t="s">
        <v>305</v>
      </c>
      <c r="G448" t="s">
        <v>75</v>
      </c>
      <c r="H448">
        <v>7</v>
      </c>
      <c r="I448" s="12">
        <v>8.1372569444444452E-3</v>
      </c>
      <c r="J448">
        <v>30.867999999999999</v>
      </c>
      <c r="K448">
        <v>3.887</v>
      </c>
      <c r="L448">
        <v>78.855000000000004</v>
      </c>
      <c r="M448" s="12">
        <v>1.1402430555555556E-3</v>
      </c>
      <c r="N448">
        <v>80.391999999999996</v>
      </c>
      <c r="O448">
        <v>3</v>
      </c>
      <c r="P448" t="s">
        <v>38</v>
      </c>
      <c r="Q448" t="s">
        <v>306</v>
      </c>
      <c r="R448"/>
      <c r="S448">
        <v>22</v>
      </c>
      <c r="T448" s="8" t="str">
        <f>_xlfn.IFNA(VLOOKUP(G448,'Points and Classes'!D:E,2,FALSE),"")</f>
        <v>Middleweight Superstock</v>
      </c>
      <c r="U448" s="8">
        <f>IF(T448="Sportsman",0,_xlfn.IFNA(VLOOKUP(D448,'Points and Classes'!A:B,2,FALSE),0))</f>
        <v>22</v>
      </c>
      <c r="V448" s="8">
        <f>_xlfn.IFNA(VLOOKUP(T448&amp;F448,'By Class Overall'!A:F,6,FALSE),0)</f>
        <v>44</v>
      </c>
      <c r="W448" s="8">
        <f>_xlfn.IFNA(VLOOKUP(T448&amp;F448,'By Class Overall'!A:G,7,FALSE),0)</f>
        <v>7</v>
      </c>
      <c r="X448" s="8" t="b">
        <f t="shared" si="6"/>
        <v>1</v>
      </c>
    </row>
    <row r="449" spans="1:24" x14ac:dyDescent="0.25">
      <c r="A449" s="10">
        <v>2</v>
      </c>
      <c r="B449" s="11" t="s">
        <v>12</v>
      </c>
      <c r="C449">
        <v>6</v>
      </c>
      <c r="D449">
        <v>6</v>
      </c>
      <c r="E449">
        <v>41</v>
      </c>
      <c r="F449" t="s">
        <v>72</v>
      </c>
      <c r="G449" t="s">
        <v>75</v>
      </c>
      <c r="H449">
        <v>7</v>
      </c>
      <c r="I449" s="12">
        <v>8.1428935185185198E-3</v>
      </c>
      <c r="J449">
        <v>31.355</v>
      </c>
      <c r="K449">
        <v>0.48699999999999999</v>
      </c>
      <c r="L449">
        <v>78.801000000000002</v>
      </c>
      <c r="M449" s="12">
        <v>1.1554398148148147E-3</v>
      </c>
      <c r="N449">
        <v>79.334999999999994</v>
      </c>
      <c r="O449">
        <v>5</v>
      </c>
      <c r="P449" t="s">
        <v>73</v>
      </c>
      <c r="Q449" t="s">
        <v>74</v>
      </c>
      <c r="R449"/>
      <c r="S449">
        <v>20</v>
      </c>
      <c r="T449" s="8" t="str">
        <f>_xlfn.IFNA(VLOOKUP(G449,'Points and Classes'!D:E,2,FALSE),"")</f>
        <v>Middleweight Superstock</v>
      </c>
      <c r="U449" s="8">
        <f>IF(T449="Sportsman",0,_xlfn.IFNA(VLOOKUP(D449,'Points and Classes'!A:B,2,FALSE),0))</f>
        <v>20</v>
      </c>
      <c r="V449" s="8">
        <f>_xlfn.IFNA(VLOOKUP(T449&amp;F449,'By Class Overall'!A:F,6,FALSE),0)</f>
        <v>96</v>
      </c>
      <c r="W449" s="8">
        <f>_xlfn.IFNA(VLOOKUP(T449&amp;F449,'By Class Overall'!A:G,7,FALSE),0)</f>
        <v>6</v>
      </c>
      <c r="X449" s="8" t="b">
        <f t="shared" si="6"/>
        <v>1</v>
      </c>
    </row>
    <row r="450" spans="1:24" x14ac:dyDescent="0.25">
      <c r="A450" s="10">
        <v>2</v>
      </c>
      <c r="B450" s="11" t="s">
        <v>12</v>
      </c>
      <c r="C450">
        <v>7</v>
      </c>
      <c r="D450">
        <v>7</v>
      </c>
      <c r="E450">
        <v>343</v>
      </c>
      <c r="F450" t="s">
        <v>307</v>
      </c>
      <c r="G450" t="s">
        <v>75</v>
      </c>
      <c r="H450">
        <v>7</v>
      </c>
      <c r="I450" s="12">
        <v>8.2016898148148162E-3</v>
      </c>
      <c r="J450">
        <v>36.435000000000002</v>
      </c>
      <c r="K450">
        <v>5.08</v>
      </c>
      <c r="L450">
        <v>78.236000000000004</v>
      </c>
      <c r="M450" s="12">
        <v>1.1560069444444445E-3</v>
      </c>
      <c r="N450">
        <v>79.296000000000006</v>
      </c>
      <c r="O450">
        <v>4</v>
      </c>
      <c r="P450" t="s">
        <v>14</v>
      </c>
      <c r="Q450" t="s">
        <v>308</v>
      </c>
      <c r="R450"/>
      <c r="S450">
        <v>18</v>
      </c>
      <c r="T450" s="8" t="str">
        <f>_xlfn.IFNA(VLOOKUP(G450,'Points and Classes'!D:E,2,FALSE),"")</f>
        <v>Middleweight Superstock</v>
      </c>
      <c r="U450" s="8">
        <f>IF(T450="Sportsman",0,_xlfn.IFNA(VLOOKUP(D450,'Points and Classes'!A:B,2,FALSE),0))</f>
        <v>18</v>
      </c>
      <c r="V450" s="8">
        <f>_xlfn.IFNA(VLOOKUP(T450&amp;F450,'By Class Overall'!A:F,6,FALSE),0)</f>
        <v>18</v>
      </c>
      <c r="W450" s="8">
        <f>_xlfn.IFNA(VLOOKUP(T450&amp;F450,'By Class Overall'!A:G,7,FALSE),0)</f>
        <v>12</v>
      </c>
      <c r="X450" s="8" t="b">
        <f t="shared" si="6"/>
        <v>1</v>
      </c>
    </row>
    <row r="451" spans="1:24" x14ac:dyDescent="0.25">
      <c r="A451" s="10">
        <v>2</v>
      </c>
      <c r="B451" s="11" t="s">
        <v>12</v>
      </c>
      <c r="C451">
        <v>8</v>
      </c>
      <c r="D451">
        <v>8</v>
      </c>
      <c r="E451">
        <v>607</v>
      </c>
      <c r="F451" t="s">
        <v>33</v>
      </c>
      <c r="G451" t="s">
        <v>75</v>
      </c>
      <c r="H451">
        <v>7</v>
      </c>
      <c r="I451" s="12">
        <v>8.2950810185185176E-3</v>
      </c>
      <c r="J451">
        <v>44.503999999999998</v>
      </c>
      <c r="K451">
        <v>8.0690000000000008</v>
      </c>
      <c r="L451">
        <v>77.355000000000004</v>
      </c>
      <c r="N451" t="s">
        <v>186</v>
      </c>
      <c r="O451">
        <v>0</v>
      </c>
      <c r="P451" t="s">
        <v>14</v>
      </c>
      <c r="Q451" t="s">
        <v>139</v>
      </c>
      <c r="R451"/>
      <c r="S451">
        <v>16</v>
      </c>
      <c r="T451" s="8" t="str">
        <f>_xlfn.IFNA(VLOOKUP(G451,'Points and Classes'!D:E,2,FALSE),"")</f>
        <v>Middleweight Superstock</v>
      </c>
      <c r="U451" s="8">
        <f>IF(T451="Sportsman",0,_xlfn.IFNA(VLOOKUP(D451,'Points and Classes'!A:B,2,FALSE),0))</f>
        <v>16</v>
      </c>
      <c r="V451" s="8">
        <f>_xlfn.IFNA(VLOOKUP(T451&amp;F451,'By Class Overall'!A:F,6,FALSE),0)</f>
        <v>32</v>
      </c>
      <c r="W451" s="8">
        <f>_xlfn.IFNA(VLOOKUP(T451&amp;F451,'By Class Overall'!A:G,7,FALSE),0)</f>
        <v>8</v>
      </c>
      <c r="X451" s="8" t="b">
        <f t="shared" ref="X451:X514" si="7">U451=S451</f>
        <v>1</v>
      </c>
    </row>
    <row r="452" spans="1:24" x14ac:dyDescent="0.25">
      <c r="A452" s="10">
        <v>2</v>
      </c>
      <c r="B452" s="11" t="s">
        <v>12</v>
      </c>
      <c r="C452" t="s">
        <v>34</v>
      </c>
      <c r="D452" t="s">
        <v>34</v>
      </c>
      <c r="E452">
        <v>178</v>
      </c>
      <c r="F452" t="s">
        <v>219</v>
      </c>
      <c r="G452" t="s">
        <v>75</v>
      </c>
      <c r="H452"/>
      <c r="I452"/>
      <c r="J452" t="s">
        <v>34</v>
      </c>
      <c r="K452"/>
      <c r="L452" t="s">
        <v>186</v>
      </c>
      <c r="N452" t="s">
        <v>186</v>
      </c>
      <c r="O452">
        <v>0</v>
      </c>
      <c r="P452" t="s">
        <v>22</v>
      </c>
      <c r="Q452" t="s">
        <v>220</v>
      </c>
      <c r="R452"/>
      <c r="S452">
        <v>0</v>
      </c>
      <c r="T452" s="8" t="str">
        <f>_xlfn.IFNA(VLOOKUP(G452,'Points and Classes'!D:E,2,FALSE),"")</f>
        <v>Middleweight Superstock</v>
      </c>
      <c r="U452" s="8">
        <f>IF(T452="Sportsman",0,_xlfn.IFNA(VLOOKUP(D452,'Points and Classes'!A:B,2,FALSE),0))</f>
        <v>0</v>
      </c>
      <c r="V452" s="8">
        <f>_xlfn.IFNA(VLOOKUP(T452&amp;F452,'By Class Overall'!A:F,6,FALSE),0)</f>
        <v>100</v>
      </c>
      <c r="W452" s="8">
        <f>_xlfn.IFNA(VLOOKUP(T452&amp;F452,'By Class Overall'!A:G,7,FALSE),0)</f>
        <v>4</v>
      </c>
      <c r="X452" s="8" t="b">
        <f t="shared" si="7"/>
        <v>1</v>
      </c>
    </row>
    <row r="453" spans="1:24" x14ac:dyDescent="0.25">
      <c r="A453" s="10">
        <v>2</v>
      </c>
      <c r="B453" s="11" t="s">
        <v>12</v>
      </c>
      <c r="C453">
        <v>1</v>
      </c>
      <c r="D453">
        <v>1</v>
      </c>
      <c r="E453">
        <v>116</v>
      </c>
      <c r="F453" t="s">
        <v>189</v>
      </c>
      <c r="G453" t="s">
        <v>146</v>
      </c>
      <c r="H453">
        <v>5</v>
      </c>
      <c r="I453" s="12">
        <v>7.2693865740740748E-3</v>
      </c>
      <c r="J453"/>
      <c r="K453"/>
      <c r="L453">
        <v>63.05</v>
      </c>
      <c r="M453" s="12">
        <v>1.2049305555555557E-3</v>
      </c>
      <c r="N453">
        <v>76.075999999999993</v>
      </c>
      <c r="O453">
        <v>3</v>
      </c>
      <c r="P453" t="s">
        <v>200</v>
      </c>
      <c r="Q453" t="s">
        <v>143</v>
      </c>
      <c r="R453"/>
      <c r="S453">
        <v>50</v>
      </c>
      <c r="T453" s="8" t="str">
        <f>_xlfn.IFNA(VLOOKUP(G453,'Points and Classes'!D:E,2,FALSE),"")</f>
        <v>Super Street Bike</v>
      </c>
      <c r="U453" s="8">
        <f>IF(T453="Sportsman",0,_xlfn.IFNA(VLOOKUP(D453,'Points and Classes'!A:B,2,FALSE),0))</f>
        <v>50</v>
      </c>
      <c r="V453" s="8">
        <f>_xlfn.IFNA(VLOOKUP(T453&amp;F453,'By Class Overall'!A:F,6,FALSE),0)</f>
        <v>232</v>
      </c>
      <c r="W453" s="8">
        <f>_xlfn.IFNA(VLOOKUP(T453&amp;F453,'By Class Overall'!A:G,7,FALSE),0)</f>
        <v>1</v>
      </c>
      <c r="X453" s="8" t="b">
        <f t="shared" si="7"/>
        <v>1</v>
      </c>
    </row>
    <row r="454" spans="1:24" x14ac:dyDescent="0.25">
      <c r="A454" s="10">
        <v>2</v>
      </c>
      <c r="B454" s="11" t="s">
        <v>12</v>
      </c>
      <c r="C454" t="s">
        <v>34</v>
      </c>
      <c r="D454" t="s">
        <v>34</v>
      </c>
      <c r="E454">
        <v>491</v>
      </c>
      <c r="F454" t="s">
        <v>226</v>
      </c>
      <c r="G454" t="s">
        <v>146</v>
      </c>
      <c r="H454"/>
      <c r="I454"/>
      <c r="J454" t="s">
        <v>34</v>
      </c>
      <c r="K454"/>
      <c r="L454" t="s">
        <v>186</v>
      </c>
      <c r="N454" t="s">
        <v>186</v>
      </c>
      <c r="O454">
        <v>0</v>
      </c>
      <c r="P454" t="s">
        <v>227</v>
      </c>
      <c r="Q454" t="s">
        <v>228</v>
      </c>
      <c r="R454"/>
      <c r="S454">
        <v>0</v>
      </c>
      <c r="T454" s="8" t="str">
        <f>_xlfn.IFNA(VLOOKUP(G454,'Points and Classes'!D:E,2,FALSE),"")</f>
        <v>Super Street Bike</v>
      </c>
      <c r="U454" s="8">
        <f>IF(T454="Sportsman",0,_xlfn.IFNA(VLOOKUP(D454,'Points and Classes'!A:B,2,FALSE),0))</f>
        <v>0</v>
      </c>
      <c r="V454" s="8">
        <f>_xlfn.IFNA(VLOOKUP(T454&amp;F454,'By Class Overall'!A:F,6,FALSE),0)</f>
        <v>0</v>
      </c>
      <c r="W454" s="8">
        <f>_xlfn.IFNA(VLOOKUP(T454&amp;F454,'By Class Overall'!A:G,7,FALSE),0)</f>
        <v>0</v>
      </c>
      <c r="X454" s="8" t="b">
        <f t="shared" si="7"/>
        <v>1</v>
      </c>
    </row>
    <row r="455" spans="1:24" x14ac:dyDescent="0.25">
      <c r="A455" s="10">
        <v>2</v>
      </c>
      <c r="B455" s="11" t="s">
        <v>12</v>
      </c>
      <c r="C455">
        <v>1</v>
      </c>
      <c r="D455">
        <v>1</v>
      </c>
      <c r="E455">
        <v>928</v>
      </c>
      <c r="F455" t="s">
        <v>158</v>
      </c>
      <c r="G455" t="s">
        <v>86</v>
      </c>
      <c r="H455">
        <v>7</v>
      </c>
      <c r="I455" s="12">
        <v>7.9837384259259254E-3</v>
      </c>
      <c r="J455"/>
      <c r="K455"/>
      <c r="L455">
        <v>80.372</v>
      </c>
      <c r="M455" s="12">
        <v>1.1191782407407407E-3</v>
      </c>
      <c r="N455">
        <v>81.905000000000001</v>
      </c>
      <c r="O455">
        <v>2</v>
      </c>
      <c r="P455" t="s">
        <v>35</v>
      </c>
      <c r="Q455" t="s">
        <v>159</v>
      </c>
      <c r="R455"/>
      <c r="S455">
        <v>50</v>
      </c>
      <c r="T455" s="8" t="str">
        <f>_xlfn.IFNA(VLOOKUP(G455,'Points and Classes'!D:E,2,FALSE),"")</f>
        <v>Novice GTO</v>
      </c>
      <c r="U455" s="8">
        <f>IF(T455="Sportsman",0,_xlfn.IFNA(VLOOKUP(D455,'Points and Classes'!A:B,2,FALSE),0))</f>
        <v>50</v>
      </c>
      <c r="V455" s="8">
        <f>_xlfn.IFNA(VLOOKUP(T455&amp;F455,'By Class Overall'!A:F,6,FALSE),0)</f>
        <v>122</v>
      </c>
      <c r="W455" s="8">
        <f>_xlfn.IFNA(VLOOKUP(T455&amp;F455,'By Class Overall'!A:G,7,FALSE),0)</f>
        <v>3</v>
      </c>
      <c r="X455" s="8" t="b">
        <f t="shared" si="7"/>
        <v>1</v>
      </c>
    </row>
    <row r="456" spans="1:24" x14ac:dyDescent="0.25">
      <c r="A456" s="10">
        <v>2</v>
      </c>
      <c r="B456" s="11" t="s">
        <v>12</v>
      </c>
      <c r="C456">
        <v>2</v>
      </c>
      <c r="D456">
        <v>2</v>
      </c>
      <c r="E456">
        <v>416</v>
      </c>
      <c r="F456" t="s">
        <v>155</v>
      </c>
      <c r="G456" t="s">
        <v>86</v>
      </c>
      <c r="H456">
        <v>7</v>
      </c>
      <c r="I456" s="12">
        <v>8.1416435185185185E-3</v>
      </c>
      <c r="J456">
        <v>13.643000000000001</v>
      </c>
      <c r="K456">
        <v>13.643000000000001</v>
      </c>
      <c r="L456">
        <v>78.813000000000002</v>
      </c>
      <c r="M456" s="12">
        <v>1.1469675925925924E-3</v>
      </c>
      <c r="N456">
        <v>79.921000000000006</v>
      </c>
      <c r="O456">
        <v>2</v>
      </c>
      <c r="P456" t="s">
        <v>156</v>
      </c>
      <c r="Q456" t="s">
        <v>157</v>
      </c>
      <c r="R456"/>
      <c r="S456">
        <v>40</v>
      </c>
      <c r="T456" s="8" t="str">
        <f>_xlfn.IFNA(VLOOKUP(G456,'Points and Classes'!D:E,2,FALSE),"")</f>
        <v>Novice GTO</v>
      </c>
      <c r="U456" s="8">
        <f>IF(T456="Sportsman",0,_xlfn.IFNA(VLOOKUP(D456,'Points and Classes'!A:B,2,FALSE),0))</f>
        <v>40</v>
      </c>
      <c r="V456" s="8">
        <f>_xlfn.IFNA(VLOOKUP(T456&amp;F456,'By Class Overall'!A:F,6,FALSE),0)</f>
        <v>126</v>
      </c>
      <c r="W456" s="8">
        <f>_xlfn.IFNA(VLOOKUP(T456&amp;F456,'By Class Overall'!A:G,7,FALSE),0)</f>
        <v>2</v>
      </c>
      <c r="X456" s="8" t="b">
        <f t="shared" si="7"/>
        <v>1</v>
      </c>
    </row>
    <row r="457" spans="1:24" x14ac:dyDescent="0.25">
      <c r="A457" s="10">
        <v>2</v>
      </c>
      <c r="B457" s="11" t="s">
        <v>12</v>
      </c>
      <c r="C457">
        <v>3</v>
      </c>
      <c r="D457">
        <v>3</v>
      </c>
      <c r="E457">
        <v>120</v>
      </c>
      <c r="F457" t="s">
        <v>162</v>
      </c>
      <c r="G457" t="s">
        <v>86</v>
      </c>
      <c r="H457">
        <v>7</v>
      </c>
      <c r="I457" s="12">
        <v>8.2402199074074079E-3</v>
      </c>
      <c r="J457">
        <v>22.16</v>
      </c>
      <c r="K457">
        <v>8.5169999999999995</v>
      </c>
      <c r="L457">
        <v>77.87</v>
      </c>
      <c r="M457" s="12">
        <v>1.1616782407407407E-3</v>
      </c>
      <c r="N457">
        <v>78.909000000000006</v>
      </c>
      <c r="O457">
        <v>5</v>
      </c>
      <c r="P457" t="s">
        <v>124</v>
      </c>
      <c r="Q457" t="s">
        <v>163</v>
      </c>
      <c r="R457"/>
      <c r="S457">
        <v>32</v>
      </c>
      <c r="T457" s="8" t="str">
        <f>_xlfn.IFNA(VLOOKUP(G457,'Points and Classes'!D:E,2,FALSE),"")</f>
        <v>Novice GTO</v>
      </c>
      <c r="U457" s="8">
        <f>IF(T457="Sportsman",0,_xlfn.IFNA(VLOOKUP(D457,'Points and Classes'!A:B,2,FALSE),0))</f>
        <v>32</v>
      </c>
      <c r="V457" s="8">
        <f>_xlfn.IFNA(VLOOKUP(T457&amp;F457,'By Class Overall'!A:F,6,FALSE),0)</f>
        <v>176</v>
      </c>
      <c r="W457" s="8">
        <f>_xlfn.IFNA(VLOOKUP(T457&amp;F457,'By Class Overall'!A:G,7,FALSE),0)</f>
        <v>1</v>
      </c>
      <c r="X457" s="8" t="b">
        <f t="shared" si="7"/>
        <v>1</v>
      </c>
    </row>
    <row r="458" spans="1:24" x14ac:dyDescent="0.25">
      <c r="A458" s="10">
        <v>2</v>
      </c>
      <c r="B458" s="11" t="s">
        <v>12</v>
      </c>
      <c r="C458">
        <v>4</v>
      </c>
      <c r="D458">
        <v>4</v>
      </c>
      <c r="E458">
        <v>414</v>
      </c>
      <c r="F458" t="s">
        <v>164</v>
      </c>
      <c r="G458" t="s">
        <v>86</v>
      </c>
      <c r="H458">
        <v>7</v>
      </c>
      <c r="I458" s="12">
        <v>8.244224537037036E-3</v>
      </c>
      <c r="J458">
        <v>22.506</v>
      </c>
      <c r="K458">
        <v>0.34599999999999997</v>
      </c>
      <c r="L458">
        <v>77.831999999999994</v>
      </c>
      <c r="M458" s="12">
        <v>1.1448495370370369E-3</v>
      </c>
      <c r="N458">
        <v>80.069000000000003</v>
      </c>
      <c r="O458">
        <v>5</v>
      </c>
      <c r="P458" t="s">
        <v>165</v>
      </c>
      <c r="Q458" t="s">
        <v>166</v>
      </c>
      <c r="R458"/>
      <c r="S458">
        <v>26</v>
      </c>
      <c r="T458" s="8" t="str">
        <f>_xlfn.IFNA(VLOOKUP(G458,'Points and Classes'!D:E,2,FALSE),"")</f>
        <v>Novice GTO</v>
      </c>
      <c r="U458" s="8">
        <f>IF(T458="Sportsman",0,_xlfn.IFNA(VLOOKUP(D458,'Points and Classes'!A:B,2,FALSE),0))</f>
        <v>26</v>
      </c>
      <c r="V458" s="8">
        <f>_xlfn.IFNA(VLOOKUP(T458&amp;F458,'By Class Overall'!A:F,6,FALSE),0)</f>
        <v>90</v>
      </c>
      <c r="W458" s="8">
        <f>_xlfn.IFNA(VLOOKUP(T458&amp;F458,'By Class Overall'!A:G,7,FALSE),0)</f>
        <v>6</v>
      </c>
      <c r="X458" s="8" t="b">
        <f t="shared" si="7"/>
        <v>1</v>
      </c>
    </row>
    <row r="459" spans="1:24" x14ac:dyDescent="0.25">
      <c r="A459" s="10">
        <v>2</v>
      </c>
      <c r="B459" s="11" t="s">
        <v>12</v>
      </c>
      <c r="C459">
        <v>5</v>
      </c>
      <c r="D459">
        <v>5</v>
      </c>
      <c r="E459">
        <v>919</v>
      </c>
      <c r="F459" t="s">
        <v>160</v>
      </c>
      <c r="G459" t="s">
        <v>86</v>
      </c>
      <c r="H459">
        <v>7</v>
      </c>
      <c r="I459" s="12">
        <v>8.3228009259259262E-3</v>
      </c>
      <c r="J459">
        <v>29.295000000000002</v>
      </c>
      <c r="K459">
        <v>6.7889999999999997</v>
      </c>
      <c r="L459">
        <v>77.096999999999994</v>
      </c>
      <c r="M459" s="12">
        <v>1.1684375E-3</v>
      </c>
      <c r="N459">
        <v>78.451999999999998</v>
      </c>
      <c r="O459">
        <v>5</v>
      </c>
      <c r="P459" t="s">
        <v>27</v>
      </c>
      <c r="Q459" t="s">
        <v>161</v>
      </c>
      <c r="R459"/>
      <c r="S459">
        <v>22</v>
      </c>
      <c r="T459" s="8" t="str">
        <f>_xlfn.IFNA(VLOOKUP(G459,'Points and Classes'!D:E,2,FALSE),"")</f>
        <v>Novice GTO</v>
      </c>
      <c r="U459" s="8">
        <f>IF(T459="Sportsman",0,_xlfn.IFNA(VLOOKUP(D459,'Points and Classes'!A:B,2,FALSE),0))</f>
        <v>22</v>
      </c>
      <c r="V459" s="8">
        <f>_xlfn.IFNA(VLOOKUP(T459&amp;F459,'By Class Overall'!A:F,6,FALSE),0)</f>
        <v>48</v>
      </c>
      <c r="W459" s="8">
        <f>_xlfn.IFNA(VLOOKUP(T459&amp;F459,'By Class Overall'!A:G,7,FALSE),0)</f>
        <v>12</v>
      </c>
      <c r="X459" s="8" t="b">
        <f t="shared" si="7"/>
        <v>1</v>
      </c>
    </row>
    <row r="460" spans="1:24" x14ac:dyDescent="0.25">
      <c r="A460" s="10">
        <v>2</v>
      </c>
      <c r="B460" s="11" t="s">
        <v>12</v>
      </c>
      <c r="C460">
        <v>6</v>
      </c>
      <c r="D460">
        <v>6</v>
      </c>
      <c r="E460">
        <v>130</v>
      </c>
      <c r="F460" t="s">
        <v>287</v>
      </c>
      <c r="G460" t="s">
        <v>86</v>
      </c>
      <c r="H460">
        <v>7</v>
      </c>
      <c r="I460" s="12">
        <v>8.3232407407407404E-3</v>
      </c>
      <c r="J460">
        <v>29.332999999999998</v>
      </c>
      <c r="K460">
        <v>3.7999999999999999E-2</v>
      </c>
      <c r="L460">
        <v>77.093000000000004</v>
      </c>
      <c r="M460" s="12">
        <v>1.1644791666666667E-3</v>
      </c>
      <c r="N460">
        <v>78.718999999999994</v>
      </c>
      <c r="O460">
        <v>4</v>
      </c>
      <c r="P460" t="s">
        <v>181</v>
      </c>
      <c r="Q460" t="s">
        <v>47</v>
      </c>
      <c r="R460"/>
      <c r="S460">
        <v>20</v>
      </c>
      <c r="T460" s="8" t="str">
        <f>_xlfn.IFNA(VLOOKUP(G460,'Points and Classes'!D:E,2,FALSE),"")</f>
        <v>Novice GTO</v>
      </c>
      <c r="U460" s="8">
        <f>IF(T460="Sportsman",0,_xlfn.IFNA(VLOOKUP(D460,'Points and Classes'!A:B,2,FALSE),0))</f>
        <v>20</v>
      </c>
      <c r="V460" s="8">
        <f>_xlfn.IFNA(VLOOKUP(T460&amp;F460,'By Class Overall'!A:F,6,FALSE),0)</f>
        <v>41</v>
      </c>
      <c r="W460" s="8">
        <f>_xlfn.IFNA(VLOOKUP(T460&amp;F460,'By Class Overall'!A:G,7,FALSE),0)</f>
        <v>13</v>
      </c>
      <c r="X460" s="8" t="b">
        <f t="shared" si="7"/>
        <v>1</v>
      </c>
    </row>
    <row r="461" spans="1:24" x14ac:dyDescent="0.25">
      <c r="A461" s="10">
        <v>2</v>
      </c>
      <c r="B461" s="11" t="s">
        <v>12</v>
      </c>
      <c r="C461">
        <v>7</v>
      </c>
      <c r="D461">
        <v>7</v>
      </c>
      <c r="E461" t="s">
        <v>288</v>
      </c>
      <c r="F461" t="s">
        <v>289</v>
      </c>
      <c r="G461" t="s">
        <v>86</v>
      </c>
      <c r="H461">
        <v>7</v>
      </c>
      <c r="I461" s="12">
        <v>8.3957754629629625E-3</v>
      </c>
      <c r="J461">
        <v>35.6</v>
      </c>
      <c r="K461">
        <v>6.2670000000000003</v>
      </c>
      <c r="L461">
        <v>76.427000000000007</v>
      </c>
      <c r="M461" s="12">
        <v>1.1715393518518518E-3</v>
      </c>
      <c r="N461">
        <v>78.245000000000005</v>
      </c>
      <c r="O461">
        <v>6</v>
      </c>
      <c r="P461" t="s">
        <v>290</v>
      </c>
      <c r="Q461" t="s">
        <v>291</v>
      </c>
      <c r="R461"/>
      <c r="S461">
        <v>18</v>
      </c>
      <c r="T461" s="8" t="str">
        <f>_xlfn.IFNA(VLOOKUP(G461,'Points and Classes'!D:E,2,FALSE),"")</f>
        <v>Novice GTO</v>
      </c>
      <c r="U461" s="8">
        <f>IF(T461="Sportsman",0,_xlfn.IFNA(VLOOKUP(D461,'Points and Classes'!A:B,2,FALSE),0))</f>
        <v>18</v>
      </c>
      <c r="V461" s="8">
        <f>_xlfn.IFNA(VLOOKUP(T461&amp;F461,'By Class Overall'!A:F,6,FALSE),0)</f>
        <v>18</v>
      </c>
      <c r="W461" s="8">
        <f>_xlfn.IFNA(VLOOKUP(T461&amp;F461,'By Class Overall'!A:G,7,FALSE),0)</f>
        <v>19</v>
      </c>
      <c r="X461" s="8" t="b">
        <f t="shared" si="7"/>
        <v>1</v>
      </c>
    </row>
    <row r="462" spans="1:24" x14ac:dyDescent="0.25">
      <c r="A462" s="10">
        <v>2</v>
      </c>
      <c r="B462" s="11" t="s">
        <v>12</v>
      </c>
      <c r="C462">
        <v>8</v>
      </c>
      <c r="D462">
        <v>8</v>
      </c>
      <c r="E462">
        <v>199</v>
      </c>
      <c r="F462" t="s">
        <v>170</v>
      </c>
      <c r="G462" t="s">
        <v>86</v>
      </c>
      <c r="H462">
        <v>7</v>
      </c>
      <c r="I462" s="12">
        <v>8.4008564814814814E-3</v>
      </c>
      <c r="J462">
        <v>36.039000000000001</v>
      </c>
      <c r="K462">
        <v>0.439</v>
      </c>
      <c r="L462">
        <v>76.381</v>
      </c>
      <c r="M462" s="12">
        <v>1.1835648148148148E-3</v>
      </c>
      <c r="N462">
        <v>77.45</v>
      </c>
      <c r="O462">
        <v>4</v>
      </c>
      <c r="P462" t="s">
        <v>171</v>
      </c>
      <c r="Q462" t="s">
        <v>172</v>
      </c>
      <c r="R462"/>
      <c r="S462">
        <v>16</v>
      </c>
      <c r="T462" s="8" t="str">
        <f>_xlfn.IFNA(VLOOKUP(G462,'Points and Classes'!D:E,2,FALSE),"")</f>
        <v>Novice GTO</v>
      </c>
      <c r="U462" s="8">
        <f>IF(T462="Sportsman",0,_xlfn.IFNA(VLOOKUP(D462,'Points and Classes'!A:B,2,FALSE),0))</f>
        <v>16</v>
      </c>
      <c r="V462" s="8">
        <f>_xlfn.IFNA(VLOOKUP(T462&amp;F462,'By Class Overall'!A:F,6,FALSE),0)</f>
        <v>76</v>
      </c>
      <c r="W462" s="8">
        <f>_xlfn.IFNA(VLOOKUP(T462&amp;F462,'By Class Overall'!A:G,7,FALSE),0)</f>
        <v>7</v>
      </c>
      <c r="X462" s="8" t="b">
        <f t="shared" si="7"/>
        <v>1</v>
      </c>
    </row>
    <row r="463" spans="1:24" x14ac:dyDescent="0.25">
      <c r="A463" s="10">
        <v>2</v>
      </c>
      <c r="B463" s="11" t="s">
        <v>12</v>
      </c>
      <c r="C463">
        <v>9</v>
      </c>
      <c r="D463">
        <v>9</v>
      </c>
      <c r="E463">
        <v>111</v>
      </c>
      <c r="F463" t="s">
        <v>167</v>
      </c>
      <c r="G463" t="s">
        <v>86</v>
      </c>
      <c r="H463">
        <v>7</v>
      </c>
      <c r="I463" s="12">
        <v>8.4275810185185183E-3</v>
      </c>
      <c r="J463">
        <v>38.347999999999999</v>
      </c>
      <c r="K463">
        <v>2.3090000000000002</v>
      </c>
      <c r="L463">
        <v>76.138999999999996</v>
      </c>
      <c r="M463" s="12">
        <v>1.1737731481481482E-3</v>
      </c>
      <c r="N463">
        <v>78.096000000000004</v>
      </c>
      <c r="O463">
        <v>3</v>
      </c>
      <c r="P463" t="s">
        <v>168</v>
      </c>
      <c r="Q463" t="s">
        <v>169</v>
      </c>
      <c r="R463"/>
      <c r="S463">
        <v>14</v>
      </c>
      <c r="T463" s="8" t="str">
        <f>_xlfn.IFNA(VLOOKUP(G463,'Points and Classes'!D:E,2,FALSE),"")</f>
        <v>Novice GTO</v>
      </c>
      <c r="U463" s="8">
        <f>IF(T463="Sportsman",0,_xlfn.IFNA(VLOOKUP(D463,'Points and Classes'!A:B,2,FALSE),0))</f>
        <v>14</v>
      </c>
      <c r="V463" s="8">
        <f>_xlfn.IFNA(VLOOKUP(T463&amp;F463,'By Class Overall'!A:F,6,FALSE),0)</f>
        <v>41</v>
      </c>
      <c r="W463" s="8">
        <f>_xlfn.IFNA(VLOOKUP(T463&amp;F463,'By Class Overall'!A:G,7,FALSE),0)</f>
        <v>13</v>
      </c>
      <c r="X463" s="8" t="b">
        <f t="shared" si="7"/>
        <v>1</v>
      </c>
    </row>
    <row r="464" spans="1:24" x14ac:dyDescent="0.25">
      <c r="A464" s="10">
        <v>2</v>
      </c>
      <c r="B464" s="11" t="s">
        <v>12</v>
      </c>
      <c r="C464">
        <v>10</v>
      </c>
      <c r="D464">
        <v>10</v>
      </c>
      <c r="E464">
        <v>240</v>
      </c>
      <c r="F464" t="s">
        <v>309</v>
      </c>
      <c r="G464" t="s">
        <v>86</v>
      </c>
      <c r="H464">
        <v>7</v>
      </c>
      <c r="I464" s="12">
        <v>8.5401967592592595E-3</v>
      </c>
      <c r="J464">
        <v>48.078000000000003</v>
      </c>
      <c r="K464">
        <v>9.73</v>
      </c>
      <c r="L464">
        <v>75.135000000000005</v>
      </c>
      <c r="M464" s="12">
        <v>1.1999652777777777E-3</v>
      </c>
      <c r="N464">
        <v>76.391000000000005</v>
      </c>
      <c r="O464">
        <v>4</v>
      </c>
      <c r="P464" t="s">
        <v>27</v>
      </c>
      <c r="Q464" t="s">
        <v>185</v>
      </c>
      <c r="R464"/>
      <c r="S464">
        <v>12</v>
      </c>
      <c r="T464" s="8" t="str">
        <f>_xlfn.IFNA(VLOOKUP(G464,'Points and Classes'!D:E,2,FALSE),"")</f>
        <v>Novice GTO</v>
      </c>
      <c r="U464" s="8">
        <f>IF(T464="Sportsman",0,_xlfn.IFNA(VLOOKUP(D464,'Points and Classes'!A:B,2,FALSE),0))</f>
        <v>12</v>
      </c>
      <c r="V464" s="8">
        <f>_xlfn.IFNA(VLOOKUP(T464&amp;F464,'By Class Overall'!A:F,6,FALSE),0)</f>
        <v>70</v>
      </c>
      <c r="W464" s="8">
        <f>_xlfn.IFNA(VLOOKUP(T464&amp;F464,'By Class Overall'!A:G,7,FALSE),0)</f>
        <v>8</v>
      </c>
      <c r="X464" s="8" t="b">
        <f t="shared" si="7"/>
        <v>1</v>
      </c>
    </row>
    <row r="465" spans="1:24" x14ac:dyDescent="0.25">
      <c r="A465" s="10">
        <v>2</v>
      </c>
      <c r="B465" s="11" t="s">
        <v>12</v>
      </c>
      <c r="C465">
        <v>11</v>
      </c>
      <c r="D465">
        <v>11</v>
      </c>
      <c r="E465">
        <v>901</v>
      </c>
      <c r="F465" t="s">
        <v>173</v>
      </c>
      <c r="G465" t="s">
        <v>86</v>
      </c>
      <c r="H465">
        <v>7</v>
      </c>
      <c r="I465" s="12">
        <v>8.7476504629629623E-3</v>
      </c>
      <c r="J465" s="12">
        <v>7.6391203703703701E-4</v>
      </c>
      <c r="K465">
        <v>17.923999999999999</v>
      </c>
      <c r="L465">
        <v>73.352999999999994</v>
      </c>
      <c r="M465" s="12">
        <v>1.2229050925925925E-3</v>
      </c>
      <c r="N465">
        <v>74.957999999999998</v>
      </c>
      <c r="O465">
        <v>7</v>
      </c>
      <c r="P465" t="s">
        <v>174</v>
      </c>
      <c r="Q465" t="s">
        <v>175</v>
      </c>
      <c r="R465"/>
      <c r="S465">
        <v>10</v>
      </c>
      <c r="T465" s="8" t="str">
        <f>_xlfn.IFNA(VLOOKUP(G465,'Points and Classes'!D:E,2,FALSE),"")</f>
        <v>Novice GTO</v>
      </c>
      <c r="U465" s="8">
        <f>IF(T465="Sportsman",0,_xlfn.IFNA(VLOOKUP(D465,'Points and Classes'!A:B,2,FALSE),0))</f>
        <v>10</v>
      </c>
      <c r="V465" s="8">
        <f>_xlfn.IFNA(VLOOKUP(T465&amp;F465,'By Class Overall'!A:F,6,FALSE),0)</f>
        <v>59</v>
      </c>
      <c r="W465" s="8">
        <f>_xlfn.IFNA(VLOOKUP(T465&amp;F465,'By Class Overall'!A:G,7,FALSE),0)</f>
        <v>9</v>
      </c>
      <c r="X465" s="8" t="b">
        <f t="shared" si="7"/>
        <v>1</v>
      </c>
    </row>
    <row r="466" spans="1:24" x14ac:dyDescent="0.25">
      <c r="A466" s="10">
        <v>2</v>
      </c>
      <c r="B466" s="11" t="s">
        <v>12</v>
      </c>
      <c r="C466">
        <v>12</v>
      </c>
      <c r="D466">
        <v>12</v>
      </c>
      <c r="E466">
        <v>327</v>
      </c>
      <c r="F466" t="s">
        <v>176</v>
      </c>
      <c r="G466" t="s">
        <v>86</v>
      </c>
      <c r="H466">
        <v>7</v>
      </c>
      <c r="I466" s="12">
        <v>9.0689120370370368E-3</v>
      </c>
      <c r="J466" s="12">
        <v>1.0851736111111112E-3</v>
      </c>
      <c r="K466">
        <v>27.757000000000001</v>
      </c>
      <c r="L466">
        <v>70.754999999999995</v>
      </c>
      <c r="M466" s="12">
        <v>1.2777083333333334E-3</v>
      </c>
      <c r="N466">
        <v>71.742999999999995</v>
      </c>
      <c r="O466">
        <v>4</v>
      </c>
      <c r="P466" t="s">
        <v>14</v>
      </c>
      <c r="Q466" t="s">
        <v>177</v>
      </c>
      <c r="R466"/>
      <c r="S466">
        <v>9</v>
      </c>
      <c r="T466" s="8" t="str">
        <f>_xlfn.IFNA(VLOOKUP(G466,'Points and Classes'!D:E,2,FALSE),"")</f>
        <v>Novice GTO</v>
      </c>
      <c r="U466" s="8">
        <f>IF(T466="Sportsman",0,_xlfn.IFNA(VLOOKUP(D466,'Points and Classes'!A:B,2,FALSE),0))</f>
        <v>9</v>
      </c>
      <c r="V466" s="8">
        <f>_xlfn.IFNA(VLOOKUP(T466&amp;F466,'By Class Overall'!A:F,6,FALSE),0)</f>
        <v>41</v>
      </c>
      <c r="W466" s="8">
        <f>_xlfn.IFNA(VLOOKUP(T466&amp;F466,'By Class Overall'!A:G,7,FALSE),0)</f>
        <v>13</v>
      </c>
      <c r="X466" s="8" t="b">
        <f t="shared" si="7"/>
        <v>1</v>
      </c>
    </row>
    <row r="467" spans="1:24" x14ac:dyDescent="0.25">
      <c r="A467" s="10">
        <v>2</v>
      </c>
      <c r="B467" s="11" t="s">
        <v>12</v>
      </c>
      <c r="C467">
        <v>13</v>
      </c>
      <c r="D467">
        <v>13</v>
      </c>
      <c r="E467">
        <v>420</v>
      </c>
      <c r="F467" t="s">
        <v>184</v>
      </c>
      <c r="G467" t="s">
        <v>86</v>
      </c>
      <c r="H467">
        <v>7</v>
      </c>
      <c r="I467" s="12">
        <v>9.0738541666666676E-3</v>
      </c>
      <c r="J467" s="12">
        <v>1.0901157407407407E-3</v>
      </c>
      <c r="K467">
        <v>0.42699999999999999</v>
      </c>
      <c r="L467">
        <v>70.715999999999994</v>
      </c>
      <c r="M467" s="12">
        <v>1.2747685185185184E-3</v>
      </c>
      <c r="N467">
        <v>71.908000000000001</v>
      </c>
      <c r="O467">
        <v>7</v>
      </c>
      <c r="P467" t="s">
        <v>27</v>
      </c>
      <c r="Q467" t="s">
        <v>47</v>
      </c>
      <c r="R467"/>
      <c r="S467">
        <v>8</v>
      </c>
      <c r="T467" s="8" t="str">
        <f>_xlfn.IFNA(VLOOKUP(G467,'Points and Classes'!D:E,2,FALSE),"")</f>
        <v>Novice GTO</v>
      </c>
      <c r="U467" s="8">
        <f>IF(T467="Sportsman",0,_xlfn.IFNA(VLOOKUP(D467,'Points and Classes'!A:B,2,FALSE),0))</f>
        <v>8</v>
      </c>
      <c r="V467" s="8">
        <f>_xlfn.IFNA(VLOOKUP(T467&amp;F467,'By Class Overall'!A:F,6,FALSE),0)</f>
        <v>93</v>
      </c>
      <c r="W467" s="8">
        <f>_xlfn.IFNA(VLOOKUP(T467&amp;F467,'By Class Overall'!A:G,7,FALSE),0)</f>
        <v>5</v>
      </c>
      <c r="X467" s="8" t="b">
        <f t="shared" si="7"/>
        <v>1</v>
      </c>
    </row>
    <row r="468" spans="1:24" x14ac:dyDescent="0.25">
      <c r="A468" s="10">
        <v>2</v>
      </c>
      <c r="B468" s="11" t="s">
        <v>12</v>
      </c>
      <c r="C468">
        <v>14</v>
      </c>
      <c r="D468">
        <v>14</v>
      </c>
      <c r="E468">
        <v>913</v>
      </c>
      <c r="F468" t="s">
        <v>182</v>
      </c>
      <c r="G468" t="s">
        <v>86</v>
      </c>
      <c r="H468">
        <v>6</v>
      </c>
      <c r="I468" s="12">
        <v>8.0673495370370378E-3</v>
      </c>
      <c r="J468" t="s">
        <v>52</v>
      </c>
      <c r="K468" t="s">
        <v>52</v>
      </c>
      <c r="L468">
        <v>68.176000000000002</v>
      </c>
      <c r="M468" s="12">
        <v>1.3281481481481484E-3</v>
      </c>
      <c r="N468">
        <v>69.018000000000001</v>
      </c>
      <c r="O468">
        <v>2</v>
      </c>
      <c r="P468" t="s">
        <v>183</v>
      </c>
      <c r="Q468" t="s">
        <v>29</v>
      </c>
      <c r="R468"/>
      <c r="S468">
        <v>7</v>
      </c>
      <c r="T468" s="8" t="str">
        <f>_xlfn.IFNA(VLOOKUP(G468,'Points and Classes'!D:E,2,FALSE),"")</f>
        <v>Novice GTO</v>
      </c>
      <c r="U468" s="8">
        <f>IF(T468="Sportsman",0,_xlfn.IFNA(VLOOKUP(D468,'Points and Classes'!A:B,2,FALSE),0))</f>
        <v>7</v>
      </c>
      <c r="V468" s="8">
        <f>_xlfn.IFNA(VLOOKUP(T468&amp;F468,'By Class Overall'!A:F,6,FALSE),0)</f>
        <v>29</v>
      </c>
      <c r="W468" s="8">
        <f>_xlfn.IFNA(VLOOKUP(T468&amp;F468,'By Class Overall'!A:G,7,FALSE),0)</f>
        <v>18</v>
      </c>
      <c r="X468" s="8" t="b">
        <f t="shared" si="7"/>
        <v>1</v>
      </c>
    </row>
    <row r="469" spans="1:24" x14ac:dyDescent="0.25">
      <c r="A469" s="10">
        <v>2</v>
      </c>
      <c r="B469" s="11" t="s">
        <v>12</v>
      </c>
      <c r="C469" t="s">
        <v>34</v>
      </c>
      <c r="D469" t="s">
        <v>34</v>
      </c>
      <c r="E469">
        <v>187</v>
      </c>
      <c r="F469" t="s">
        <v>178</v>
      </c>
      <c r="G469" t="s">
        <v>86</v>
      </c>
      <c r="H469"/>
      <c r="I469"/>
      <c r="J469" t="s">
        <v>34</v>
      </c>
      <c r="K469"/>
      <c r="L469" t="s">
        <v>186</v>
      </c>
      <c r="N469" t="s">
        <v>186</v>
      </c>
      <c r="O469">
        <v>0</v>
      </c>
      <c r="P469" t="s">
        <v>35</v>
      </c>
      <c r="Q469" t="s">
        <v>179</v>
      </c>
      <c r="R469"/>
      <c r="S469">
        <v>0</v>
      </c>
      <c r="T469" s="8" t="str">
        <f>_xlfn.IFNA(VLOOKUP(G469,'Points and Classes'!D:E,2,FALSE),"")</f>
        <v>Novice GTO</v>
      </c>
      <c r="U469" s="8">
        <f>IF(T469="Sportsman",0,_xlfn.IFNA(VLOOKUP(D469,'Points and Classes'!A:B,2,FALSE),0))</f>
        <v>0</v>
      </c>
      <c r="V469" s="8">
        <f>_xlfn.IFNA(VLOOKUP(T469&amp;F469,'By Class Overall'!A:F,6,FALSE),0)</f>
        <v>10</v>
      </c>
      <c r="W469" s="8">
        <f>_xlfn.IFNA(VLOOKUP(T469&amp;F469,'By Class Overall'!A:G,7,FALSE),0)</f>
        <v>23</v>
      </c>
      <c r="X469" s="8" t="b">
        <f t="shared" si="7"/>
        <v>1</v>
      </c>
    </row>
    <row r="470" spans="1:24" x14ac:dyDescent="0.25">
      <c r="A470" s="10">
        <v>2</v>
      </c>
      <c r="B470" s="11" t="s">
        <v>12</v>
      </c>
      <c r="C470" t="s">
        <v>34</v>
      </c>
      <c r="D470" t="s">
        <v>34</v>
      </c>
      <c r="E470">
        <v>116</v>
      </c>
      <c r="F470" t="s">
        <v>189</v>
      </c>
      <c r="G470" t="s">
        <v>86</v>
      </c>
      <c r="H470"/>
      <c r="I470"/>
      <c r="J470" t="s">
        <v>34</v>
      </c>
      <c r="K470"/>
      <c r="L470" t="s">
        <v>186</v>
      </c>
      <c r="N470" t="s">
        <v>186</v>
      </c>
      <c r="O470">
        <v>0</v>
      </c>
      <c r="P470" t="s">
        <v>190</v>
      </c>
      <c r="Q470" t="s">
        <v>143</v>
      </c>
      <c r="R470"/>
      <c r="S470">
        <v>0</v>
      </c>
      <c r="T470" s="8" t="str">
        <f>_xlfn.IFNA(VLOOKUP(G470,'Points and Classes'!D:E,2,FALSE),"")</f>
        <v>Novice GTO</v>
      </c>
      <c r="U470" s="8">
        <f>IF(T470="Sportsman",0,_xlfn.IFNA(VLOOKUP(D470,'Points and Classes'!A:B,2,FALSE),0))</f>
        <v>0</v>
      </c>
      <c r="V470" s="8">
        <f>_xlfn.IFNA(VLOOKUP(T470&amp;F470,'By Class Overall'!A:F,6,FALSE),0)</f>
        <v>40</v>
      </c>
      <c r="W470" s="8">
        <f>_xlfn.IFNA(VLOOKUP(T470&amp;F470,'By Class Overall'!A:G,7,FALSE),0)</f>
        <v>16</v>
      </c>
      <c r="X470" s="8" t="b">
        <f t="shared" si="7"/>
        <v>1</v>
      </c>
    </row>
    <row r="471" spans="1:24" x14ac:dyDescent="0.25">
      <c r="A471" s="10">
        <v>2</v>
      </c>
      <c r="B471" s="11" t="s">
        <v>12</v>
      </c>
      <c r="C471" t="s">
        <v>34</v>
      </c>
      <c r="D471" t="s">
        <v>34</v>
      </c>
      <c r="E471">
        <v>805</v>
      </c>
      <c r="F471" t="s">
        <v>37</v>
      </c>
      <c r="G471" t="s">
        <v>86</v>
      </c>
      <c r="H471"/>
      <c r="I471"/>
      <c r="J471" t="s">
        <v>34</v>
      </c>
      <c r="K471"/>
      <c r="L471" t="s">
        <v>186</v>
      </c>
      <c r="N471" t="s">
        <v>186</v>
      </c>
      <c r="O471">
        <v>0</v>
      </c>
      <c r="P471" t="s">
        <v>38</v>
      </c>
      <c r="Q471" t="s">
        <v>28</v>
      </c>
      <c r="R471"/>
      <c r="S471">
        <v>0</v>
      </c>
      <c r="T471" s="8" t="str">
        <f>_xlfn.IFNA(VLOOKUP(G471,'Points and Classes'!D:E,2,FALSE),"")</f>
        <v>Novice GTO</v>
      </c>
      <c r="U471" s="8">
        <f>IF(T471="Sportsman",0,_xlfn.IFNA(VLOOKUP(D471,'Points and Classes'!A:B,2,FALSE),0))</f>
        <v>0</v>
      </c>
      <c r="V471" s="8">
        <f>_xlfn.IFNA(VLOOKUP(T471&amp;F471,'By Class Overall'!A:F,6,FALSE),0)</f>
        <v>0</v>
      </c>
      <c r="W471" s="8">
        <f>_xlfn.IFNA(VLOOKUP(T471&amp;F471,'By Class Overall'!A:G,7,FALSE),0)</f>
        <v>0</v>
      </c>
      <c r="X471" s="8" t="b">
        <f t="shared" si="7"/>
        <v>1</v>
      </c>
    </row>
    <row r="472" spans="1:24" x14ac:dyDescent="0.25">
      <c r="A472" s="10">
        <v>2</v>
      </c>
      <c r="B472" s="11" t="s">
        <v>12</v>
      </c>
      <c r="C472" t="s">
        <v>34</v>
      </c>
      <c r="D472" t="s">
        <v>34</v>
      </c>
      <c r="E472">
        <v>160</v>
      </c>
      <c r="F472" t="s">
        <v>197</v>
      </c>
      <c r="G472" t="s">
        <v>86</v>
      </c>
      <c r="H472"/>
      <c r="I472"/>
      <c r="J472" t="s">
        <v>34</v>
      </c>
      <c r="K472"/>
      <c r="L472" t="s">
        <v>186</v>
      </c>
      <c r="N472" t="s">
        <v>186</v>
      </c>
      <c r="O472">
        <v>0</v>
      </c>
      <c r="P472" t="s">
        <v>198</v>
      </c>
      <c r="Q472" t="s">
        <v>199</v>
      </c>
      <c r="R472"/>
      <c r="S472">
        <v>0</v>
      </c>
      <c r="T472" s="8" t="str">
        <f>_xlfn.IFNA(VLOOKUP(G472,'Points and Classes'!D:E,2,FALSE),"")</f>
        <v>Novice GTO</v>
      </c>
      <c r="U472" s="8">
        <f>IF(T472="Sportsman",0,_xlfn.IFNA(VLOOKUP(D472,'Points and Classes'!A:B,2,FALSE),0))</f>
        <v>0</v>
      </c>
      <c r="V472" s="8">
        <f>_xlfn.IFNA(VLOOKUP(T472&amp;F472,'By Class Overall'!A:F,6,FALSE),0)</f>
        <v>0</v>
      </c>
      <c r="W472" s="8">
        <f>_xlfn.IFNA(VLOOKUP(T472&amp;F472,'By Class Overall'!A:G,7,FALSE),0)</f>
        <v>0</v>
      </c>
      <c r="X472" s="8" t="b">
        <f t="shared" si="7"/>
        <v>1</v>
      </c>
    </row>
    <row r="473" spans="1:24" x14ac:dyDescent="0.25">
      <c r="A473" s="10">
        <v>2</v>
      </c>
      <c r="B473" s="11" t="s">
        <v>12</v>
      </c>
      <c r="C473" t="s">
        <v>34</v>
      </c>
      <c r="D473" t="s">
        <v>34</v>
      </c>
      <c r="E473">
        <v>163</v>
      </c>
      <c r="F473" t="s">
        <v>191</v>
      </c>
      <c r="G473" t="s">
        <v>86</v>
      </c>
      <c r="H473"/>
      <c r="I473"/>
      <c r="J473" t="s">
        <v>34</v>
      </c>
      <c r="K473"/>
      <c r="L473" t="s">
        <v>186</v>
      </c>
      <c r="N473" t="s">
        <v>186</v>
      </c>
      <c r="O473">
        <v>0</v>
      </c>
      <c r="P473" t="s">
        <v>192</v>
      </c>
      <c r="Q473" t="s">
        <v>193</v>
      </c>
      <c r="R473"/>
      <c r="S473">
        <v>0</v>
      </c>
      <c r="T473" s="8" t="str">
        <f>_xlfn.IFNA(VLOOKUP(G473,'Points and Classes'!D:E,2,FALSE),"")</f>
        <v>Novice GTO</v>
      </c>
      <c r="U473" s="8">
        <f>IF(T473="Sportsman",0,_xlfn.IFNA(VLOOKUP(D473,'Points and Classes'!A:B,2,FALSE),0))</f>
        <v>0</v>
      </c>
      <c r="V473" s="8">
        <f>_xlfn.IFNA(VLOOKUP(T473&amp;F473,'By Class Overall'!A:F,6,FALSE),0)</f>
        <v>16</v>
      </c>
      <c r="W473" s="8">
        <f>_xlfn.IFNA(VLOOKUP(T473&amp;F473,'By Class Overall'!A:G,7,FALSE),0)</f>
        <v>22</v>
      </c>
      <c r="X473" s="8" t="b">
        <f t="shared" si="7"/>
        <v>1</v>
      </c>
    </row>
    <row r="474" spans="1:24" x14ac:dyDescent="0.25">
      <c r="A474" s="10">
        <v>2</v>
      </c>
      <c r="B474" s="11" t="s">
        <v>12</v>
      </c>
      <c r="C474" t="s">
        <v>34</v>
      </c>
      <c r="D474" t="s">
        <v>34</v>
      </c>
      <c r="E474">
        <v>250</v>
      </c>
      <c r="F474" t="s">
        <v>187</v>
      </c>
      <c r="G474" t="s">
        <v>86</v>
      </c>
      <c r="H474"/>
      <c r="I474"/>
      <c r="J474" t="s">
        <v>34</v>
      </c>
      <c r="K474"/>
      <c r="L474" t="s">
        <v>186</v>
      </c>
      <c r="N474" t="s">
        <v>186</v>
      </c>
      <c r="O474">
        <v>0</v>
      </c>
      <c r="P474" t="s">
        <v>131</v>
      </c>
      <c r="Q474" t="s">
        <v>177</v>
      </c>
      <c r="R474"/>
      <c r="S474">
        <v>0</v>
      </c>
      <c r="T474" s="8" t="str">
        <f>_xlfn.IFNA(VLOOKUP(G474,'Points and Classes'!D:E,2,FALSE),"")</f>
        <v>Novice GTO</v>
      </c>
      <c r="U474" s="8">
        <f>IF(T474="Sportsman",0,_xlfn.IFNA(VLOOKUP(D474,'Points and Classes'!A:B,2,FALSE),0))</f>
        <v>0</v>
      </c>
      <c r="V474" s="8">
        <f>_xlfn.IFNA(VLOOKUP(T474&amp;F474,'By Class Overall'!A:F,6,FALSE),0)</f>
        <v>0</v>
      </c>
      <c r="W474" s="8">
        <f>_xlfn.IFNA(VLOOKUP(T474&amp;F474,'By Class Overall'!A:G,7,FALSE),0)</f>
        <v>0</v>
      </c>
      <c r="X474" s="8" t="b">
        <f t="shared" si="7"/>
        <v>1</v>
      </c>
    </row>
    <row r="475" spans="1:24" x14ac:dyDescent="0.25">
      <c r="A475" s="10">
        <v>2</v>
      </c>
      <c r="B475" s="11" t="s">
        <v>12</v>
      </c>
      <c r="C475" t="s">
        <v>34</v>
      </c>
      <c r="D475" t="s">
        <v>34</v>
      </c>
      <c r="E475">
        <v>746</v>
      </c>
      <c r="F475" t="s">
        <v>21</v>
      </c>
      <c r="G475" t="s">
        <v>86</v>
      </c>
      <c r="H475"/>
      <c r="I475"/>
      <c r="J475" t="s">
        <v>34</v>
      </c>
      <c r="K475"/>
      <c r="L475" t="s">
        <v>186</v>
      </c>
      <c r="N475" t="s">
        <v>186</v>
      </c>
      <c r="O475">
        <v>0</v>
      </c>
      <c r="P475" t="s">
        <v>202</v>
      </c>
      <c r="Q475" t="s">
        <v>23</v>
      </c>
      <c r="R475"/>
      <c r="S475">
        <v>0</v>
      </c>
      <c r="T475" s="8" t="str">
        <f>_xlfn.IFNA(VLOOKUP(G475,'Points and Classes'!D:E,2,FALSE),"")</f>
        <v>Novice GTO</v>
      </c>
      <c r="U475" s="8">
        <f>IF(T475="Sportsman",0,_xlfn.IFNA(VLOOKUP(D475,'Points and Classes'!A:B,2,FALSE),0))</f>
        <v>0</v>
      </c>
      <c r="V475" s="8">
        <f>_xlfn.IFNA(VLOOKUP(T475&amp;F475,'By Class Overall'!A:F,6,FALSE),0)</f>
        <v>0</v>
      </c>
      <c r="W475" s="8">
        <f>_xlfn.IFNA(VLOOKUP(T475&amp;F475,'By Class Overall'!A:G,7,FALSE),0)</f>
        <v>0</v>
      </c>
      <c r="X475" s="8" t="b">
        <f t="shared" si="7"/>
        <v>1</v>
      </c>
    </row>
    <row r="476" spans="1:24" x14ac:dyDescent="0.25">
      <c r="A476" s="10">
        <v>2</v>
      </c>
      <c r="B476" s="11" t="s">
        <v>12</v>
      </c>
      <c r="C476" t="s">
        <v>34</v>
      </c>
      <c r="D476" t="s">
        <v>34</v>
      </c>
      <c r="E476">
        <v>708</v>
      </c>
      <c r="F476" t="s">
        <v>303</v>
      </c>
      <c r="G476" t="s">
        <v>86</v>
      </c>
      <c r="H476"/>
      <c r="I476"/>
      <c r="J476" t="s">
        <v>34</v>
      </c>
      <c r="K476"/>
      <c r="L476" t="s">
        <v>186</v>
      </c>
      <c r="N476" t="s">
        <v>186</v>
      </c>
      <c r="O476">
        <v>0</v>
      </c>
      <c r="P476" t="s">
        <v>14</v>
      </c>
      <c r="Q476" t="s">
        <v>304</v>
      </c>
      <c r="R476"/>
      <c r="S476">
        <v>0</v>
      </c>
      <c r="T476" s="8" t="str">
        <f>_xlfn.IFNA(VLOOKUP(G476,'Points and Classes'!D:E,2,FALSE),"")</f>
        <v>Novice GTO</v>
      </c>
      <c r="U476" s="8">
        <f>IF(T476="Sportsman",0,_xlfn.IFNA(VLOOKUP(D476,'Points and Classes'!A:B,2,FALSE),0))</f>
        <v>0</v>
      </c>
      <c r="V476" s="8">
        <f>_xlfn.IFNA(VLOOKUP(T476&amp;F476,'By Class Overall'!A:F,6,FALSE),0)</f>
        <v>18</v>
      </c>
      <c r="W476" s="8">
        <f>_xlfn.IFNA(VLOOKUP(T476&amp;F476,'By Class Overall'!A:G,7,FALSE),0)</f>
        <v>19</v>
      </c>
      <c r="X476" s="8" t="b">
        <f t="shared" si="7"/>
        <v>1</v>
      </c>
    </row>
    <row r="477" spans="1:24" x14ac:dyDescent="0.25">
      <c r="A477" s="10">
        <v>2</v>
      </c>
      <c r="B477" s="11" t="s">
        <v>12</v>
      </c>
      <c r="C477">
        <v>1</v>
      </c>
      <c r="D477">
        <v>1</v>
      </c>
      <c r="E477">
        <v>928</v>
      </c>
      <c r="F477" t="s">
        <v>158</v>
      </c>
      <c r="G477" t="s">
        <v>84</v>
      </c>
      <c r="H477">
        <v>7</v>
      </c>
      <c r="I477" s="12">
        <v>8.1242824074074082E-3</v>
      </c>
      <c r="J477"/>
      <c r="K477"/>
      <c r="L477">
        <v>78.980999999999995</v>
      </c>
      <c r="M477" s="12">
        <v>1.1336574074074074E-3</v>
      </c>
      <c r="N477">
        <v>80.858999999999995</v>
      </c>
      <c r="O477">
        <v>7</v>
      </c>
      <c r="P477" t="s">
        <v>35</v>
      </c>
      <c r="Q477" t="s">
        <v>159</v>
      </c>
      <c r="R477"/>
      <c r="S477">
        <v>50</v>
      </c>
      <c r="T477" s="8" t="str">
        <f>_xlfn.IFNA(VLOOKUP(G477,'Points and Classes'!D:E,2,FALSE),"")</f>
        <v>Novice GTU</v>
      </c>
      <c r="U477" s="8">
        <f>IF(T477="Sportsman",0,_xlfn.IFNA(VLOOKUP(D477,'Points and Classes'!A:B,2,FALSE),0))</f>
        <v>50</v>
      </c>
      <c r="V477" s="8">
        <f>_xlfn.IFNA(VLOOKUP(T477&amp;F477,'By Class Overall'!A:F,6,FALSE),0)</f>
        <v>130</v>
      </c>
      <c r="W477" s="8">
        <f>_xlfn.IFNA(VLOOKUP(T477&amp;F477,'By Class Overall'!A:G,7,FALSE),0)</f>
        <v>3</v>
      </c>
      <c r="X477" s="8" t="b">
        <f t="shared" si="7"/>
        <v>1</v>
      </c>
    </row>
    <row r="478" spans="1:24" x14ac:dyDescent="0.25">
      <c r="A478" s="10">
        <v>2</v>
      </c>
      <c r="B478" s="11" t="s">
        <v>12</v>
      </c>
      <c r="C478">
        <v>2</v>
      </c>
      <c r="D478">
        <v>2</v>
      </c>
      <c r="E478">
        <v>250</v>
      </c>
      <c r="F478" t="s">
        <v>187</v>
      </c>
      <c r="G478" t="s">
        <v>84</v>
      </c>
      <c r="H478">
        <v>7</v>
      </c>
      <c r="I478" s="12">
        <v>8.1363194444444443E-3</v>
      </c>
      <c r="J478">
        <v>1.04</v>
      </c>
      <c r="K478">
        <v>1.04</v>
      </c>
      <c r="L478">
        <v>78.864000000000004</v>
      </c>
      <c r="M478" s="12">
        <v>1.1393865740740741E-3</v>
      </c>
      <c r="N478">
        <v>80.453000000000003</v>
      </c>
      <c r="O478">
        <v>7</v>
      </c>
      <c r="P478" t="s">
        <v>131</v>
      </c>
      <c r="Q478" t="s">
        <v>177</v>
      </c>
      <c r="R478"/>
      <c r="S478">
        <v>40</v>
      </c>
      <c r="T478" s="8" t="str">
        <f>_xlfn.IFNA(VLOOKUP(G478,'Points and Classes'!D:E,2,FALSE),"")</f>
        <v>Novice GTU</v>
      </c>
      <c r="U478" s="8">
        <f>IF(T478="Sportsman",0,_xlfn.IFNA(VLOOKUP(D478,'Points and Classes'!A:B,2,FALSE),0))</f>
        <v>40</v>
      </c>
      <c r="V478" s="8">
        <f>_xlfn.IFNA(VLOOKUP(T478&amp;F478,'By Class Overall'!A:F,6,FALSE),0)</f>
        <v>96</v>
      </c>
      <c r="W478" s="8">
        <f>_xlfn.IFNA(VLOOKUP(T478&amp;F478,'By Class Overall'!A:G,7,FALSE),0)</f>
        <v>6</v>
      </c>
      <c r="X478" s="8" t="b">
        <f t="shared" si="7"/>
        <v>1</v>
      </c>
    </row>
    <row r="479" spans="1:24" x14ac:dyDescent="0.25">
      <c r="A479" s="10">
        <v>2</v>
      </c>
      <c r="B479" s="11" t="s">
        <v>12</v>
      </c>
      <c r="C479">
        <v>3</v>
      </c>
      <c r="D479">
        <v>3</v>
      </c>
      <c r="E479">
        <v>746</v>
      </c>
      <c r="F479" t="s">
        <v>21</v>
      </c>
      <c r="G479" t="s">
        <v>84</v>
      </c>
      <c r="H479">
        <v>7</v>
      </c>
      <c r="I479" s="12">
        <v>8.2416666666666662E-3</v>
      </c>
      <c r="J479">
        <v>10.141999999999999</v>
      </c>
      <c r="K479">
        <v>9.1020000000000003</v>
      </c>
      <c r="L479">
        <v>77.855999999999995</v>
      </c>
      <c r="M479" s="12">
        <v>1.1553935185185185E-3</v>
      </c>
      <c r="N479">
        <v>79.337999999999994</v>
      </c>
      <c r="O479">
        <v>3</v>
      </c>
      <c r="P479" t="s">
        <v>202</v>
      </c>
      <c r="Q479" t="s">
        <v>23</v>
      </c>
      <c r="R479"/>
      <c r="S479">
        <v>32</v>
      </c>
      <c r="T479" s="8" t="str">
        <f>_xlfn.IFNA(VLOOKUP(G479,'Points and Classes'!D:E,2,FALSE),"")</f>
        <v>Novice GTU</v>
      </c>
      <c r="U479" s="8">
        <f>IF(T479="Sportsman",0,_xlfn.IFNA(VLOOKUP(D479,'Points and Classes'!A:B,2,FALSE),0))</f>
        <v>32</v>
      </c>
      <c r="V479" s="8">
        <f>_xlfn.IFNA(VLOOKUP(T479&amp;F479,'By Class Overall'!A:F,6,FALSE),0)</f>
        <v>106</v>
      </c>
      <c r="W479" s="8">
        <f>_xlfn.IFNA(VLOOKUP(T479&amp;F479,'By Class Overall'!A:G,7,FALSE),0)</f>
        <v>4</v>
      </c>
      <c r="X479" s="8" t="b">
        <f t="shared" si="7"/>
        <v>1</v>
      </c>
    </row>
    <row r="480" spans="1:24" x14ac:dyDescent="0.25">
      <c r="A480" s="10">
        <v>2</v>
      </c>
      <c r="B480" s="11" t="s">
        <v>12</v>
      </c>
      <c r="C480">
        <v>4</v>
      </c>
      <c r="D480">
        <v>4</v>
      </c>
      <c r="E480">
        <v>805</v>
      </c>
      <c r="F480" t="s">
        <v>37</v>
      </c>
      <c r="G480" t="s">
        <v>84</v>
      </c>
      <c r="H480">
        <v>7</v>
      </c>
      <c r="I480" s="12">
        <v>8.2480902777777778E-3</v>
      </c>
      <c r="J480">
        <v>10.696999999999999</v>
      </c>
      <c r="K480">
        <v>0.55500000000000005</v>
      </c>
      <c r="L480">
        <v>77.796000000000006</v>
      </c>
      <c r="M480" s="12">
        <v>1.1537731481481481E-3</v>
      </c>
      <c r="N480">
        <v>79.448999999999998</v>
      </c>
      <c r="O480">
        <v>3</v>
      </c>
      <c r="P480" t="s">
        <v>38</v>
      </c>
      <c r="Q480" t="s">
        <v>28</v>
      </c>
      <c r="R480"/>
      <c r="S480">
        <v>26</v>
      </c>
      <c r="T480" s="8" t="str">
        <f>_xlfn.IFNA(VLOOKUP(G480,'Points and Classes'!D:E,2,FALSE),"")</f>
        <v>Novice GTU</v>
      </c>
      <c r="U480" s="8">
        <f>IF(T480="Sportsman",0,_xlfn.IFNA(VLOOKUP(D480,'Points and Classes'!A:B,2,FALSE),0))</f>
        <v>26</v>
      </c>
      <c r="V480" s="8">
        <f>_xlfn.IFNA(VLOOKUP(T480&amp;F480,'By Class Overall'!A:F,6,FALSE),0)</f>
        <v>196</v>
      </c>
      <c r="W480" s="8">
        <f>_xlfn.IFNA(VLOOKUP(T480&amp;F480,'By Class Overall'!A:G,7,FALSE),0)</f>
        <v>1</v>
      </c>
      <c r="X480" s="8" t="b">
        <f t="shared" si="7"/>
        <v>1</v>
      </c>
    </row>
    <row r="481" spans="1:24" x14ac:dyDescent="0.25">
      <c r="A481" s="10">
        <v>2</v>
      </c>
      <c r="B481" s="11" t="s">
        <v>12</v>
      </c>
      <c r="C481">
        <v>5</v>
      </c>
      <c r="D481">
        <v>5</v>
      </c>
      <c r="E481">
        <v>131</v>
      </c>
      <c r="F481" t="s">
        <v>140</v>
      </c>
      <c r="G481" t="s">
        <v>84</v>
      </c>
      <c r="H481">
        <v>7</v>
      </c>
      <c r="I481" s="12">
        <v>8.3469097222222226E-3</v>
      </c>
      <c r="J481">
        <v>19.234999999999999</v>
      </c>
      <c r="K481">
        <v>8.5380000000000003</v>
      </c>
      <c r="L481">
        <v>76.875</v>
      </c>
      <c r="M481" s="12">
        <v>1.1670138888888889E-3</v>
      </c>
      <c r="N481">
        <v>78.548000000000002</v>
      </c>
      <c r="O481">
        <v>2</v>
      </c>
      <c r="P481" t="s">
        <v>142</v>
      </c>
      <c r="Q481" t="s">
        <v>203</v>
      </c>
      <c r="R481"/>
      <c r="S481">
        <v>22</v>
      </c>
      <c r="T481" s="8" t="str">
        <f>_xlfn.IFNA(VLOOKUP(G481,'Points and Classes'!D:E,2,FALSE),"")</f>
        <v>Novice GTU</v>
      </c>
      <c r="U481" s="8">
        <f>IF(T481="Sportsman",0,_xlfn.IFNA(VLOOKUP(D481,'Points and Classes'!A:B,2,FALSE),0))</f>
        <v>22</v>
      </c>
      <c r="V481" s="8">
        <f>_xlfn.IFNA(VLOOKUP(T481&amp;F481,'By Class Overall'!A:F,6,FALSE),0)</f>
        <v>106</v>
      </c>
      <c r="W481" s="8">
        <f>_xlfn.IFNA(VLOOKUP(T481&amp;F481,'By Class Overall'!A:G,7,FALSE),0)</f>
        <v>4</v>
      </c>
      <c r="X481" s="8" t="b">
        <f t="shared" si="7"/>
        <v>1</v>
      </c>
    </row>
    <row r="482" spans="1:24" x14ac:dyDescent="0.25">
      <c r="A482" s="10">
        <v>2</v>
      </c>
      <c r="B482" s="11" t="s">
        <v>12</v>
      </c>
      <c r="C482">
        <v>6</v>
      </c>
      <c r="D482">
        <v>6</v>
      </c>
      <c r="E482">
        <v>757</v>
      </c>
      <c r="F482" t="s">
        <v>205</v>
      </c>
      <c r="G482" t="s">
        <v>84</v>
      </c>
      <c r="H482">
        <v>7</v>
      </c>
      <c r="I482" s="12">
        <v>8.3470717592592589E-3</v>
      </c>
      <c r="J482">
        <v>19.248999999999999</v>
      </c>
      <c r="K482">
        <v>1.4E-2</v>
      </c>
      <c r="L482">
        <v>76.873000000000005</v>
      </c>
      <c r="M482" s="12">
        <v>1.1567824074074074E-3</v>
      </c>
      <c r="N482">
        <v>79.242999999999995</v>
      </c>
      <c r="O482">
        <v>6</v>
      </c>
      <c r="P482" t="s">
        <v>18</v>
      </c>
      <c r="Q482" t="s">
        <v>206</v>
      </c>
      <c r="R482"/>
      <c r="S482">
        <v>20</v>
      </c>
      <c r="T482" s="8" t="str">
        <f>_xlfn.IFNA(VLOOKUP(G482,'Points and Classes'!D:E,2,FALSE),"")</f>
        <v>Novice GTU</v>
      </c>
      <c r="U482" s="8">
        <f>IF(T482="Sportsman",0,_xlfn.IFNA(VLOOKUP(D482,'Points and Classes'!A:B,2,FALSE),0))</f>
        <v>20</v>
      </c>
      <c r="V482" s="8">
        <f>_xlfn.IFNA(VLOOKUP(T482&amp;F482,'By Class Overall'!A:F,6,FALSE),0)</f>
        <v>58</v>
      </c>
      <c r="W482" s="8">
        <f>_xlfn.IFNA(VLOOKUP(T482&amp;F482,'By Class Overall'!A:G,7,FALSE),0)</f>
        <v>10</v>
      </c>
      <c r="X482" s="8" t="b">
        <f t="shared" si="7"/>
        <v>1</v>
      </c>
    </row>
    <row r="483" spans="1:24" x14ac:dyDescent="0.25">
      <c r="A483" s="10">
        <v>2</v>
      </c>
      <c r="B483" s="11" t="s">
        <v>12</v>
      </c>
      <c r="C483">
        <v>7</v>
      </c>
      <c r="D483">
        <v>7</v>
      </c>
      <c r="E483" t="s">
        <v>288</v>
      </c>
      <c r="F483" t="s">
        <v>289</v>
      </c>
      <c r="G483" t="s">
        <v>84</v>
      </c>
      <c r="H483">
        <v>7</v>
      </c>
      <c r="I483" s="12">
        <v>8.554050925925925E-3</v>
      </c>
      <c r="J483">
        <v>37.131999999999998</v>
      </c>
      <c r="K483">
        <v>17.882999999999999</v>
      </c>
      <c r="L483">
        <v>75.013000000000005</v>
      </c>
      <c r="M483" s="12">
        <v>1.1851273148148149E-3</v>
      </c>
      <c r="N483">
        <v>77.347999999999999</v>
      </c>
      <c r="O483">
        <v>5</v>
      </c>
      <c r="P483" t="s">
        <v>290</v>
      </c>
      <c r="Q483" t="s">
        <v>291</v>
      </c>
      <c r="R483"/>
      <c r="S483">
        <v>18</v>
      </c>
      <c r="T483" s="8" t="str">
        <f>_xlfn.IFNA(VLOOKUP(G483,'Points and Classes'!D:E,2,FALSE),"")</f>
        <v>Novice GTU</v>
      </c>
      <c r="U483" s="8">
        <f>IF(T483="Sportsman",0,_xlfn.IFNA(VLOOKUP(D483,'Points and Classes'!A:B,2,FALSE),0))</f>
        <v>18</v>
      </c>
      <c r="V483" s="8">
        <f>_xlfn.IFNA(VLOOKUP(T483&amp;F483,'By Class Overall'!A:F,6,FALSE),0)</f>
        <v>18</v>
      </c>
      <c r="W483" s="8">
        <f>_xlfn.IFNA(VLOOKUP(T483&amp;F483,'By Class Overall'!A:G,7,FALSE),0)</f>
        <v>18</v>
      </c>
      <c r="X483" s="8" t="b">
        <f t="shared" si="7"/>
        <v>1</v>
      </c>
    </row>
    <row r="484" spans="1:24" x14ac:dyDescent="0.25">
      <c r="A484" s="10">
        <v>2</v>
      </c>
      <c r="B484" s="11" t="s">
        <v>12</v>
      </c>
      <c r="C484">
        <v>8</v>
      </c>
      <c r="D484">
        <v>8</v>
      </c>
      <c r="E484">
        <v>442</v>
      </c>
      <c r="F484" t="s">
        <v>137</v>
      </c>
      <c r="G484" t="s">
        <v>84</v>
      </c>
      <c r="H484">
        <v>7</v>
      </c>
      <c r="I484" s="12">
        <v>8.6865162037037032E-3</v>
      </c>
      <c r="J484">
        <v>48.576999999999998</v>
      </c>
      <c r="K484">
        <v>11.445</v>
      </c>
      <c r="L484">
        <v>73.869</v>
      </c>
      <c r="M484" s="12">
        <v>1.2254976851851852E-3</v>
      </c>
      <c r="N484">
        <v>74.8</v>
      </c>
      <c r="O484">
        <v>3</v>
      </c>
      <c r="P484" t="s">
        <v>14</v>
      </c>
      <c r="Q484" t="s">
        <v>47</v>
      </c>
      <c r="R484"/>
      <c r="S484">
        <v>16</v>
      </c>
      <c r="T484" s="8" t="str">
        <f>_xlfn.IFNA(VLOOKUP(G484,'Points and Classes'!D:E,2,FALSE),"")</f>
        <v>Novice GTU</v>
      </c>
      <c r="U484" s="8">
        <f>IF(T484="Sportsman",0,_xlfn.IFNA(VLOOKUP(D484,'Points and Classes'!A:B,2,FALSE),0))</f>
        <v>16</v>
      </c>
      <c r="V484" s="8">
        <f>_xlfn.IFNA(VLOOKUP(T484&amp;F484,'By Class Overall'!A:F,6,FALSE),0)</f>
        <v>64</v>
      </c>
      <c r="W484" s="8">
        <f>_xlfn.IFNA(VLOOKUP(T484&amp;F484,'By Class Overall'!A:G,7,FALSE),0)</f>
        <v>8</v>
      </c>
      <c r="X484" s="8" t="b">
        <f t="shared" si="7"/>
        <v>1</v>
      </c>
    </row>
    <row r="485" spans="1:24" x14ac:dyDescent="0.25">
      <c r="A485" s="10">
        <v>2</v>
      </c>
      <c r="B485" s="11" t="s">
        <v>12</v>
      </c>
      <c r="C485">
        <v>9</v>
      </c>
      <c r="D485">
        <v>9</v>
      </c>
      <c r="E485">
        <v>116</v>
      </c>
      <c r="F485" t="s">
        <v>189</v>
      </c>
      <c r="G485" t="s">
        <v>84</v>
      </c>
      <c r="H485">
        <v>7</v>
      </c>
      <c r="I485" s="12">
        <v>8.7728356481481477E-3</v>
      </c>
      <c r="J485">
        <v>56.034999999999997</v>
      </c>
      <c r="K485">
        <v>7.4580000000000002</v>
      </c>
      <c r="L485">
        <v>73.141999999999996</v>
      </c>
      <c r="M485" s="12">
        <v>1.2034374999999999E-3</v>
      </c>
      <c r="N485">
        <v>76.171000000000006</v>
      </c>
      <c r="O485">
        <v>5</v>
      </c>
      <c r="P485" t="s">
        <v>190</v>
      </c>
      <c r="Q485" t="s">
        <v>143</v>
      </c>
      <c r="R485"/>
      <c r="S485">
        <v>14</v>
      </c>
      <c r="T485" s="8" t="str">
        <f>_xlfn.IFNA(VLOOKUP(G485,'Points and Classes'!D:E,2,FALSE),"")</f>
        <v>Novice GTU</v>
      </c>
      <c r="U485" s="8">
        <f>IF(T485="Sportsman",0,_xlfn.IFNA(VLOOKUP(D485,'Points and Classes'!A:B,2,FALSE),0))</f>
        <v>14</v>
      </c>
      <c r="V485" s="8">
        <f>_xlfn.IFNA(VLOOKUP(T485&amp;F485,'By Class Overall'!A:F,6,FALSE),0)</f>
        <v>72</v>
      </c>
      <c r="W485" s="8">
        <f>_xlfn.IFNA(VLOOKUP(T485&amp;F485,'By Class Overall'!A:G,7,FALSE),0)</f>
        <v>7</v>
      </c>
      <c r="X485" s="8" t="b">
        <f t="shared" si="7"/>
        <v>1</v>
      </c>
    </row>
    <row r="486" spans="1:24" x14ac:dyDescent="0.25">
      <c r="A486" s="10">
        <v>2</v>
      </c>
      <c r="B486" s="11" t="s">
        <v>12</v>
      </c>
      <c r="C486">
        <v>10</v>
      </c>
      <c r="D486">
        <v>10</v>
      </c>
      <c r="E486">
        <v>109</v>
      </c>
      <c r="F486" t="s">
        <v>116</v>
      </c>
      <c r="G486" t="s">
        <v>84</v>
      </c>
      <c r="H486">
        <v>7</v>
      </c>
      <c r="I486" s="12">
        <v>8.7957870370370377E-3</v>
      </c>
      <c r="J486">
        <v>58.018000000000001</v>
      </c>
      <c r="K486">
        <v>1.9830000000000001</v>
      </c>
      <c r="L486">
        <v>72.951999999999998</v>
      </c>
      <c r="M486" s="12">
        <v>1.2144907407407408E-3</v>
      </c>
      <c r="N486">
        <v>75.477000000000004</v>
      </c>
      <c r="O486">
        <v>7</v>
      </c>
      <c r="P486" t="s">
        <v>14</v>
      </c>
      <c r="Q486" t="s">
        <v>117</v>
      </c>
      <c r="R486"/>
      <c r="S486">
        <v>12</v>
      </c>
      <c r="T486" s="8" t="str">
        <f>_xlfn.IFNA(VLOOKUP(G486,'Points and Classes'!D:E,2,FALSE),"")</f>
        <v>Novice GTU</v>
      </c>
      <c r="U486" s="8">
        <f>IF(T486="Sportsman",0,_xlfn.IFNA(VLOOKUP(D486,'Points and Classes'!A:B,2,FALSE),0))</f>
        <v>12</v>
      </c>
      <c r="V486" s="8">
        <f>_xlfn.IFNA(VLOOKUP(T486&amp;F486,'By Class Overall'!A:F,6,FALSE),0)</f>
        <v>63</v>
      </c>
      <c r="W486" s="8">
        <f>_xlfn.IFNA(VLOOKUP(T486&amp;F486,'By Class Overall'!A:G,7,FALSE),0)</f>
        <v>9</v>
      </c>
      <c r="X486" s="8" t="b">
        <f t="shared" si="7"/>
        <v>1</v>
      </c>
    </row>
    <row r="487" spans="1:24" x14ac:dyDescent="0.25">
      <c r="A487" s="10">
        <v>2</v>
      </c>
      <c r="B487" s="11" t="s">
        <v>12</v>
      </c>
      <c r="C487">
        <v>11</v>
      </c>
      <c r="D487">
        <v>1</v>
      </c>
      <c r="E487" t="s">
        <v>207</v>
      </c>
      <c r="F487" t="s">
        <v>208</v>
      </c>
      <c r="G487" t="s">
        <v>97</v>
      </c>
      <c r="H487">
        <v>7</v>
      </c>
      <c r="I487" s="12">
        <v>8.8045023148148154E-3</v>
      </c>
      <c r="J487">
        <v>58.771000000000001</v>
      </c>
      <c r="K487">
        <v>0.753</v>
      </c>
      <c r="L487">
        <v>72.879000000000005</v>
      </c>
      <c r="M487" s="12">
        <v>1.2047453703703706E-3</v>
      </c>
      <c r="N487">
        <v>76.087999999999994</v>
      </c>
      <c r="O487">
        <v>6</v>
      </c>
      <c r="P487" t="s">
        <v>118</v>
      </c>
      <c r="Q487" t="s">
        <v>123</v>
      </c>
      <c r="R487"/>
      <c r="S487">
        <v>50</v>
      </c>
      <c r="T487" s="8" t="str">
        <f>_xlfn.IFNA(VLOOKUP(G487,'Points and Classes'!D:E,2,FALSE),"")</f>
        <v>Lightweight SuperBike</v>
      </c>
      <c r="U487" s="8">
        <f>IF(T487="Sportsman",0,_xlfn.IFNA(VLOOKUP(D487,'Points and Classes'!A:B,2,FALSE),0))</f>
        <v>50</v>
      </c>
      <c r="V487" s="8">
        <f>_xlfn.IFNA(VLOOKUP(T487&amp;F487,'By Class Overall'!A:F,6,FALSE),0)</f>
        <v>172</v>
      </c>
      <c r="W487" s="8">
        <f>_xlfn.IFNA(VLOOKUP(T487&amp;F487,'By Class Overall'!A:G,7,FALSE),0)</f>
        <v>1</v>
      </c>
      <c r="X487" s="8" t="b">
        <f t="shared" si="7"/>
        <v>1</v>
      </c>
    </row>
    <row r="488" spans="1:24" x14ac:dyDescent="0.25">
      <c r="A488" s="10">
        <v>2</v>
      </c>
      <c r="B488" s="11" t="s">
        <v>12</v>
      </c>
      <c r="C488">
        <v>12</v>
      </c>
      <c r="D488">
        <v>11</v>
      </c>
      <c r="E488">
        <v>163</v>
      </c>
      <c r="F488" t="s">
        <v>191</v>
      </c>
      <c r="G488" t="s">
        <v>84</v>
      </c>
      <c r="H488">
        <v>7</v>
      </c>
      <c r="I488" s="12">
        <v>8.8093518518518512E-3</v>
      </c>
      <c r="J488">
        <v>59.19</v>
      </c>
      <c r="K488">
        <v>0.41899999999999998</v>
      </c>
      <c r="L488">
        <v>72.838999999999999</v>
      </c>
      <c r="M488" s="12">
        <v>1.1967824074074075E-3</v>
      </c>
      <c r="N488">
        <v>76.593999999999994</v>
      </c>
      <c r="O488">
        <v>6</v>
      </c>
      <c r="P488" t="s">
        <v>192</v>
      </c>
      <c r="Q488" t="s">
        <v>193</v>
      </c>
      <c r="R488"/>
      <c r="S488">
        <v>10</v>
      </c>
      <c r="T488" s="8" t="str">
        <f>_xlfn.IFNA(VLOOKUP(G488,'Points and Classes'!D:E,2,FALSE),"")</f>
        <v>Novice GTU</v>
      </c>
      <c r="U488" s="8">
        <f>IF(T488="Sportsman",0,_xlfn.IFNA(VLOOKUP(D488,'Points and Classes'!A:B,2,FALSE),0))</f>
        <v>10</v>
      </c>
      <c r="V488" s="8">
        <f>_xlfn.IFNA(VLOOKUP(T488&amp;F488,'By Class Overall'!A:F,6,FALSE),0)</f>
        <v>39</v>
      </c>
      <c r="W488" s="8">
        <f>_xlfn.IFNA(VLOOKUP(T488&amp;F488,'By Class Overall'!A:G,7,FALSE),0)</f>
        <v>13</v>
      </c>
      <c r="X488" s="8" t="b">
        <f t="shared" si="7"/>
        <v>1</v>
      </c>
    </row>
    <row r="489" spans="1:24" x14ac:dyDescent="0.25">
      <c r="A489" s="10">
        <v>2</v>
      </c>
      <c r="B489" s="11" t="s">
        <v>12</v>
      </c>
      <c r="C489">
        <v>13</v>
      </c>
      <c r="D489">
        <v>2</v>
      </c>
      <c r="E489">
        <v>69</v>
      </c>
      <c r="F489" t="s">
        <v>212</v>
      </c>
      <c r="G489" t="s">
        <v>97</v>
      </c>
      <c r="H489">
        <v>7</v>
      </c>
      <c r="I489" s="12">
        <v>9.0129166666666673E-3</v>
      </c>
      <c r="J489" s="12">
        <v>8.8863425925925926E-4</v>
      </c>
      <c r="K489">
        <v>17.588000000000001</v>
      </c>
      <c r="L489">
        <v>71.194000000000003</v>
      </c>
      <c r="M489" s="12">
        <v>1.217048611111111E-3</v>
      </c>
      <c r="N489">
        <v>75.319000000000003</v>
      </c>
      <c r="O489">
        <v>7</v>
      </c>
      <c r="P489" t="s">
        <v>118</v>
      </c>
      <c r="Q489" t="s">
        <v>213</v>
      </c>
      <c r="R489"/>
      <c r="S489">
        <v>40</v>
      </c>
      <c r="T489" s="8" t="str">
        <f>_xlfn.IFNA(VLOOKUP(G489,'Points and Classes'!D:E,2,FALSE),"")</f>
        <v>Lightweight SuperBike</v>
      </c>
      <c r="U489" s="8">
        <f>IF(T489="Sportsman",0,_xlfn.IFNA(VLOOKUP(D489,'Points and Classes'!A:B,2,FALSE),0))</f>
        <v>40</v>
      </c>
      <c r="V489" s="8">
        <f>_xlfn.IFNA(VLOOKUP(T489&amp;F489,'By Class Overall'!A:F,6,FALSE),0)</f>
        <v>168</v>
      </c>
      <c r="W489" s="8">
        <f>_xlfn.IFNA(VLOOKUP(T489&amp;F489,'By Class Overall'!A:G,7,FALSE),0)</f>
        <v>2</v>
      </c>
      <c r="X489" s="8" t="b">
        <f t="shared" si="7"/>
        <v>1</v>
      </c>
    </row>
    <row r="490" spans="1:24" x14ac:dyDescent="0.25">
      <c r="A490" s="10">
        <v>2</v>
      </c>
      <c r="B490" s="11" t="s">
        <v>12</v>
      </c>
      <c r="C490">
        <v>14</v>
      </c>
      <c r="D490">
        <v>3</v>
      </c>
      <c r="E490">
        <v>25</v>
      </c>
      <c r="F490" t="s">
        <v>292</v>
      </c>
      <c r="G490" t="s">
        <v>97</v>
      </c>
      <c r="H490">
        <v>7</v>
      </c>
      <c r="I490" s="12">
        <v>9.0240856481481474E-3</v>
      </c>
      <c r="J490" s="12">
        <v>8.9980324074074062E-4</v>
      </c>
      <c r="K490">
        <v>0.96499999999999997</v>
      </c>
      <c r="L490">
        <v>71.105999999999995</v>
      </c>
      <c r="M490" s="12">
        <v>1.2212037037037037E-3</v>
      </c>
      <c r="N490">
        <v>75.063000000000002</v>
      </c>
      <c r="O490">
        <v>7</v>
      </c>
      <c r="P490" t="s">
        <v>65</v>
      </c>
      <c r="Q490" t="s">
        <v>293</v>
      </c>
      <c r="R490"/>
      <c r="S490">
        <v>32</v>
      </c>
      <c r="T490" s="8" t="str">
        <f>_xlfn.IFNA(VLOOKUP(G490,'Points and Classes'!D:E,2,FALSE),"")</f>
        <v>Lightweight SuperBike</v>
      </c>
      <c r="U490" s="8">
        <f>IF(T490="Sportsman",0,_xlfn.IFNA(VLOOKUP(D490,'Points and Classes'!A:B,2,FALSE),0))</f>
        <v>32</v>
      </c>
      <c r="V490" s="8">
        <f>_xlfn.IFNA(VLOOKUP(T490&amp;F490,'By Class Overall'!A:F,6,FALSE),0)</f>
        <v>32</v>
      </c>
      <c r="W490" s="8">
        <f>_xlfn.IFNA(VLOOKUP(T490&amp;F490,'By Class Overall'!A:G,7,FALSE),0)</f>
        <v>12</v>
      </c>
      <c r="X490" s="8" t="b">
        <f t="shared" si="7"/>
        <v>1</v>
      </c>
    </row>
    <row r="491" spans="1:24" x14ac:dyDescent="0.25">
      <c r="A491" s="10">
        <v>2</v>
      </c>
      <c r="B491" s="11" t="s">
        <v>12</v>
      </c>
      <c r="C491">
        <v>15</v>
      </c>
      <c r="D491">
        <v>12</v>
      </c>
      <c r="E491">
        <v>327</v>
      </c>
      <c r="F491" t="s">
        <v>176</v>
      </c>
      <c r="G491" t="s">
        <v>84</v>
      </c>
      <c r="H491">
        <v>7</v>
      </c>
      <c r="I491" s="12">
        <v>9.3848148148148146E-3</v>
      </c>
      <c r="J491" s="12">
        <v>1.2605324074074075E-3</v>
      </c>
      <c r="K491">
        <v>31.167000000000002</v>
      </c>
      <c r="L491">
        <v>68.373000000000005</v>
      </c>
      <c r="M491" s="12">
        <v>1.2964699074074074E-3</v>
      </c>
      <c r="N491">
        <v>70.704999999999998</v>
      </c>
      <c r="O491">
        <v>7</v>
      </c>
      <c r="P491" t="s">
        <v>14</v>
      </c>
      <c r="Q491" t="s">
        <v>177</v>
      </c>
      <c r="R491"/>
      <c r="S491">
        <v>9</v>
      </c>
      <c r="T491" s="8" t="str">
        <f>_xlfn.IFNA(VLOOKUP(G491,'Points and Classes'!D:E,2,FALSE),"")</f>
        <v>Novice GTU</v>
      </c>
      <c r="U491" s="8">
        <f>IF(T491="Sportsman",0,_xlfn.IFNA(VLOOKUP(D491,'Points and Classes'!A:B,2,FALSE),0))</f>
        <v>9</v>
      </c>
      <c r="V491" s="8">
        <f>_xlfn.IFNA(VLOOKUP(T491&amp;F491,'By Class Overall'!A:F,6,FALSE),0)</f>
        <v>42</v>
      </c>
      <c r="W491" s="8">
        <f>_xlfn.IFNA(VLOOKUP(T491&amp;F491,'By Class Overall'!A:G,7,FALSE),0)</f>
        <v>12</v>
      </c>
      <c r="X491" s="8" t="b">
        <f t="shared" si="7"/>
        <v>1</v>
      </c>
    </row>
    <row r="492" spans="1:24" x14ac:dyDescent="0.25">
      <c r="A492" s="10">
        <v>2</v>
      </c>
      <c r="B492" s="11" t="s">
        <v>12</v>
      </c>
      <c r="C492">
        <v>16</v>
      </c>
      <c r="D492">
        <v>4</v>
      </c>
      <c r="E492">
        <v>171</v>
      </c>
      <c r="F492" t="s">
        <v>215</v>
      </c>
      <c r="G492" t="s">
        <v>97</v>
      </c>
      <c r="H492">
        <v>7</v>
      </c>
      <c r="I492" s="12">
        <v>9.3858333333333328E-3</v>
      </c>
      <c r="J492" s="12">
        <v>1.2615509259259259E-3</v>
      </c>
      <c r="K492">
        <v>8.7999999999999995E-2</v>
      </c>
      <c r="L492">
        <v>68.364999999999995</v>
      </c>
      <c r="M492" s="12">
        <v>1.2798958333333332E-3</v>
      </c>
      <c r="N492">
        <v>71.62</v>
      </c>
      <c r="O492">
        <v>5</v>
      </c>
      <c r="P492" t="s">
        <v>65</v>
      </c>
      <c r="Q492" t="s">
        <v>55</v>
      </c>
      <c r="R492"/>
      <c r="S492">
        <v>26</v>
      </c>
      <c r="T492" s="8" t="str">
        <f>_xlfn.IFNA(VLOOKUP(G492,'Points and Classes'!D:E,2,FALSE),"")</f>
        <v>Lightweight SuperBike</v>
      </c>
      <c r="U492" s="8">
        <f>IF(T492="Sportsman",0,_xlfn.IFNA(VLOOKUP(D492,'Points and Classes'!A:B,2,FALSE),0))</f>
        <v>26</v>
      </c>
      <c r="V492" s="8">
        <f>_xlfn.IFNA(VLOOKUP(T492&amp;F492,'By Class Overall'!A:F,6,FALSE),0)</f>
        <v>68</v>
      </c>
      <c r="W492" s="8">
        <f>_xlfn.IFNA(VLOOKUP(T492&amp;F492,'By Class Overall'!A:G,7,FALSE),0)</f>
        <v>7</v>
      </c>
      <c r="X492" s="8" t="b">
        <f t="shared" si="7"/>
        <v>1</v>
      </c>
    </row>
    <row r="493" spans="1:24" x14ac:dyDescent="0.25">
      <c r="A493" s="10">
        <v>2</v>
      </c>
      <c r="B493" s="11" t="s">
        <v>12</v>
      </c>
      <c r="C493">
        <v>17</v>
      </c>
      <c r="D493">
        <v>5</v>
      </c>
      <c r="E493">
        <v>881</v>
      </c>
      <c r="F493" t="s">
        <v>133</v>
      </c>
      <c r="G493" t="s">
        <v>97</v>
      </c>
      <c r="H493">
        <v>7</v>
      </c>
      <c r="I493" s="12">
        <v>9.3922106481481478E-3</v>
      </c>
      <c r="J493" s="12">
        <v>1.2679282407407407E-3</v>
      </c>
      <c r="K493">
        <v>0.55100000000000005</v>
      </c>
      <c r="L493">
        <v>68.319000000000003</v>
      </c>
      <c r="M493" s="12">
        <v>1.2698379629629628E-3</v>
      </c>
      <c r="N493">
        <v>72.188000000000002</v>
      </c>
      <c r="O493">
        <v>5</v>
      </c>
      <c r="P493" t="s">
        <v>211</v>
      </c>
      <c r="Q493" t="s">
        <v>138</v>
      </c>
      <c r="R493"/>
      <c r="S493">
        <v>22</v>
      </c>
      <c r="T493" s="8" t="str">
        <f>_xlfn.IFNA(VLOOKUP(G493,'Points and Classes'!D:E,2,FALSE),"")</f>
        <v>Lightweight SuperBike</v>
      </c>
      <c r="U493" s="8">
        <f>IF(T493="Sportsman",0,_xlfn.IFNA(VLOOKUP(D493,'Points and Classes'!A:B,2,FALSE),0))</f>
        <v>22</v>
      </c>
      <c r="V493" s="8">
        <f>_xlfn.IFNA(VLOOKUP(T493&amp;F493,'By Class Overall'!A:F,6,FALSE),0)</f>
        <v>48</v>
      </c>
      <c r="W493" s="8">
        <f>_xlfn.IFNA(VLOOKUP(T493&amp;F493,'By Class Overall'!A:G,7,FALSE),0)</f>
        <v>9</v>
      </c>
      <c r="X493" s="8" t="b">
        <f t="shared" si="7"/>
        <v>1</v>
      </c>
    </row>
    <row r="494" spans="1:24" x14ac:dyDescent="0.25">
      <c r="A494" s="10">
        <v>2</v>
      </c>
      <c r="B494" s="11" t="s">
        <v>12</v>
      </c>
      <c r="C494">
        <v>18</v>
      </c>
      <c r="D494">
        <v>6</v>
      </c>
      <c r="E494">
        <v>110</v>
      </c>
      <c r="F494" t="s">
        <v>294</v>
      </c>
      <c r="G494" t="s">
        <v>97</v>
      </c>
      <c r="H494">
        <v>6</v>
      </c>
      <c r="I494" s="12">
        <v>8.2795370370370384E-3</v>
      </c>
      <c r="J494" t="s">
        <v>52</v>
      </c>
      <c r="K494" t="s">
        <v>52</v>
      </c>
      <c r="L494">
        <v>66.429000000000002</v>
      </c>
      <c r="M494" s="12">
        <v>1.2999652777777777E-3</v>
      </c>
      <c r="N494">
        <v>70.515000000000001</v>
      </c>
      <c r="O494">
        <v>2</v>
      </c>
      <c r="P494" t="s">
        <v>295</v>
      </c>
      <c r="Q494" t="s">
        <v>296</v>
      </c>
      <c r="R494"/>
      <c r="S494">
        <v>20</v>
      </c>
      <c r="T494" s="8" t="str">
        <f>_xlfn.IFNA(VLOOKUP(G494,'Points and Classes'!D:E,2,FALSE),"")</f>
        <v>Lightweight SuperBike</v>
      </c>
      <c r="U494" s="8">
        <f>IF(T494="Sportsman",0,_xlfn.IFNA(VLOOKUP(D494,'Points and Classes'!A:B,2,FALSE),0))</f>
        <v>20</v>
      </c>
      <c r="V494" s="8">
        <f>_xlfn.IFNA(VLOOKUP(T494&amp;F494,'By Class Overall'!A:F,6,FALSE),0)</f>
        <v>46</v>
      </c>
      <c r="W494" s="8">
        <f>_xlfn.IFNA(VLOOKUP(T494&amp;F494,'By Class Overall'!A:G,7,FALSE),0)</f>
        <v>10</v>
      </c>
      <c r="X494" s="8" t="b">
        <f t="shared" si="7"/>
        <v>1</v>
      </c>
    </row>
    <row r="495" spans="1:24" x14ac:dyDescent="0.25">
      <c r="A495" s="10">
        <v>2</v>
      </c>
      <c r="B495" s="11" t="s">
        <v>12</v>
      </c>
      <c r="C495">
        <v>19</v>
      </c>
      <c r="D495">
        <v>7</v>
      </c>
      <c r="E495">
        <v>66</v>
      </c>
      <c r="F495" t="s">
        <v>209</v>
      </c>
      <c r="G495" t="s">
        <v>97</v>
      </c>
      <c r="H495">
        <v>6</v>
      </c>
      <c r="I495" s="12">
        <v>8.4220949074074059E-3</v>
      </c>
      <c r="J495" t="s">
        <v>52</v>
      </c>
      <c r="K495">
        <v>12.317</v>
      </c>
      <c r="L495">
        <v>65.304000000000002</v>
      </c>
      <c r="M495" s="12">
        <v>1.3413425925925925E-3</v>
      </c>
      <c r="N495">
        <v>68.338999999999999</v>
      </c>
      <c r="O495">
        <v>5</v>
      </c>
      <c r="P495" t="s">
        <v>210</v>
      </c>
      <c r="Q495" t="s">
        <v>67</v>
      </c>
      <c r="R495"/>
      <c r="S495">
        <v>18</v>
      </c>
      <c r="T495" s="8" t="str">
        <f>_xlfn.IFNA(VLOOKUP(G495,'Points and Classes'!D:E,2,FALSE),"")</f>
        <v>Lightweight SuperBike</v>
      </c>
      <c r="U495" s="8">
        <f>IF(T495="Sportsman",0,_xlfn.IFNA(VLOOKUP(D495,'Points and Classes'!A:B,2,FALSE),0))</f>
        <v>18</v>
      </c>
      <c r="V495" s="8">
        <f>_xlfn.IFNA(VLOOKUP(T495&amp;F495,'By Class Overall'!A:F,6,FALSE),0)</f>
        <v>98</v>
      </c>
      <c r="W495" s="8">
        <f>_xlfn.IFNA(VLOOKUP(T495&amp;F495,'By Class Overall'!A:G,7,FALSE),0)</f>
        <v>4</v>
      </c>
      <c r="X495" s="8" t="b">
        <f t="shared" si="7"/>
        <v>1</v>
      </c>
    </row>
    <row r="496" spans="1:24" x14ac:dyDescent="0.25">
      <c r="A496" s="10">
        <v>2</v>
      </c>
      <c r="B496" s="11" t="s">
        <v>12</v>
      </c>
      <c r="C496">
        <v>20</v>
      </c>
      <c r="D496">
        <v>8</v>
      </c>
      <c r="E496">
        <v>118</v>
      </c>
      <c r="F496" t="s">
        <v>214</v>
      </c>
      <c r="G496" t="s">
        <v>97</v>
      </c>
      <c r="H496">
        <v>6</v>
      </c>
      <c r="I496" s="12">
        <v>8.5014120370370382E-3</v>
      </c>
      <c r="J496" t="s">
        <v>52</v>
      </c>
      <c r="K496">
        <v>6.8529999999999998</v>
      </c>
      <c r="L496">
        <v>64.694999999999993</v>
      </c>
      <c r="M496" s="12">
        <v>1.3549421296296296E-3</v>
      </c>
      <c r="N496">
        <v>67.653999999999996</v>
      </c>
      <c r="O496">
        <v>5</v>
      </c>
      <c r="P496" t="s">
        <v>65</v>
      </c>
      <c r="Q496" t="s">
        <v>36</v>
      </c>
      <c r="R496"/>
      <c r="S496">
        <v>16</v>
      </c>
      <c r="T496" s="8" t="str">
        <f>_xlfn.IFNA(VLOOKUP(G496,'Points and Classes'!D:E,2,FALSE),"")</f>
        <v>Lightweight SuperBike</v>
      </c>
      <c r="U496" s="8">
        <f>IF(T496="Sportsman",0,_xlfn.IFNA(VLOOKUP(D496,'Points and Classes'!A:B,2,FALSE),0))</f>
        <v>16</v>
      </c>
      <c r="V496" s="8">
        <f>_xlfn.IFNA(VLOOKUP(T496&amp;F496,'By Class Overall'!A:F,6,FALSE),0)</f>
        <v>70</v>
      </c>
      <c r="W496" s="8">
        <f>_xlfn.IFNA(VLOOKUP(T496&amp;F496,'By Class Overall'!A:G,7,FALSE),0)</f>
        <v>6</v>
      </c>
      <c r="X496" s="8" t="b">
        <f t="shared" si="7"/>
        <v>1</v>
      </c>
    </row>
    <row r="497" spans="1:24" x14ac:dyDescent="0.25">
      <c r="A497" s="10">
        <v>2</v>
      </c>
      <c r="B497" s="11" t="s">
        <v>12</v>
      </c>
      <c r="C497">
        <v>21</v>
      </c>
      <c r="D497">
        <v>9</v>
      </c>
      <c r="E497">
        <v>574</v>
      </c>
      <c r="F497" t="s">
        <v>297</v>
      </c>
      <c r="G497" t="s">
        <v>97</v>
      </c>
      <c r="H497">
        <v>6</v>
      </c>
      <c r="I497" s="12">
        <v>8.6196180555555557E-3</v>
      </c>
      <c r="J497" t="s">
        <v>52</v>
      </c>
      <c r="K497">
        <v>10.212999999999999</v>
      </c>
      <c r="L497">
        <v>63.808</v>
      </c>
      <c r="M497" s="12">
        <v>1.3544560185185185E-3</v>
      </c>
      <c r="N497">
        <v>67.677999999999997</v>
      </c>
      <c r="O497">
        <v>5</v>
      </c>
      <c r="P497" t="s">
        <v>57</v>
      </c>
      <c r="Q497" t="s">
        <v>298</v>
      </c>
      <c r="R497"/>
      <c r="S497">
        <v>14</v>
      </c>
      <c r="T497" s="8" t="str">
        <f>_xlfn.IFNA(VLOOKUP(G497,'Points and Classes'!D:E,2,FALSE),"")</f>
        <v>Lightweight SuperBike</v>
      </c>
      <c r="U497" s="8">
        <f>IF(T497="Sportsman",0,_xlfn.IFNA(VLOOKUP(D497,'Points and Classes'!A:B,2,FALSE),0))</f>
        <v>14</v>
      </c>
      <c r="V497" s="8">
        <f>_xlfn.IFNA(VLOOKUP(T497&amp;F497,'By Class Overall'!A:F,6,FALSE),0)</f>
        <v>30</v>
      </c>
      <c r="W497" s="8">
        <f>_xlfn.IFNA(VLOOKUP(T497&amp;F497,'By Class Overall'!A:G,7,FALSE),0)</f>
        <v>14</v>
      </c>
      <c r="X497" s="8" t="b">
        <f t="shared" si="7"/>
        <v>1</v>
      </c>
    </row>
    <row r="498" spans="1:24" x14ac:dyDescent="0.25">
      <c r="A498" s="10">
        <v>2</v>
      </c>
      <c r="B498" s="11" t="s">
        <v>12</v>
      </c>
      <c r="C498">
        <v>22</v>
      </c>
      <c r="D498">
        <v>10</v>
      </c>
      <c r="E498">
        <v>127</v>
      </c>
      <c r="F498" t="s">
        <v>299</v>
      </c>
      <c r="G498" t="s">
        <v>97</v>
      </c>
      <c r="H498">
        <v>6</v>
      </c>
      <c r="I498" s="12">
        <v>8.6809953703703702E-3</v>
      </c>
      <c r="J498" t="s">
        <v>52</v>
      </c>
      <c r="K498">
        <v>5.3029999999999999</v>
      </c>
      <c r="L498">
        <v>63.356999999999999</v>
      </c>
      <c r="M498" s="12">
        <v>1.3790625000000001E-3</v>
      </c>
      <c r="N498">
        <v>66.47</v>
      </c>
      <c r="O498">
        <v>3</v>
      </c>
      <c r="P498" t="s">
        <v>300</v>
      </c>
      <c r="Q498" t="s">
        <v>301</v>
      </c>
      <c r="R498"/>
      <c r="S498">
        <v>12</v>
      </c>
      <c r="T498" s="8" t="str">
        <f>_xlfn.IFNA(VLOOKUP(G498,'Points and Classes'!D:E,2,FALSE),"")</f>
        <v>Lightweight SuperBike</v>
      </c>
      <c r="U498" s="8">
        <f>IF(T498="Sportsman",0,_xlfn.IFNA(VLOOKUP(D498,'Points and Classes'!A:B,2,FALSE),0))</f>
        <v>12</v>
      </c>
      <c r="V498" s="8">
        <f>_xlfn.IFNA(VLOOKUP(T498&amp;F498,'By Class Overall'!A:F,6,FALSE),0)</f>
        <v>12</v>
      </c>
      <c r="W498" s="8">
        <f>_xlfn.IFNA(VLOOKUP(T498&amp;F498,'By Class Overall'!A:G,7,FALSE),0)</f>
        <v>16</v>
      </c>
      <c r="X498" s="8" t="b">
        <f t="shared" si="7"/>
        <v>1</v>
      </c>
    </row>
    <row r="499" spans="1:24" x14ac:dyDescent="0.25">
      <c r="A499" s="10">
        <v>2</v>
      </c>
      <c r="B499" s="11" t="s">
        <v>12</v>
      </c>
      <c r="C499">
        <v>23</v>
      </c>
      <c r="D499">
        <v>13</v>
      </c>
      <c r="E499">
        <v>160</v>
      </c>
      <c r="F499" t="s">
        <v>197</v>
      </c>
      <c r="G499" t="s">
        <v>84</v>
      </c>
      <c r="H499">
        <v>2</v>
      </c>
      <c r="I499" s="12">
        <v>2.8141550925925925E-3</v>
      </c>
      <c r="J499" t="s">
        <v>302</v>
      </c>
      <c r="K499" t="s">
        <v>66</v>
      </c>
      <c r="L499">
        <v>65.147000000000006</v>
      </c>
      <c r="M499" s="12">
        <v>1.3531481481481482E-3</v>
      </c>
      <c r="N499">
        <v>67.742999999999995</v>
      </c>
      <c r="O499">
        <v>2</v>
      </c>
      <c r="P499" t="s">
        <v>198</v>
      </c>
      <c r="Q499" t="s">
        <v>199</v>
      </c>
      <c r="R499"/>
      <c r="S499">
        <v>8</v>
      </c>
      <c r="T499" s="8" t="str">
        <f>_xlfn.IFNA(VLOOKUP(G499,'Points and Classes'!D:E,2,FALSE),"")</f>
        <v>Novice GTU</v>
      </c>
      <c r="U499" s="8">
        <f>IF(T499="Sportsman",0,_xlfn.IFNA(VLOOKUP(D499,'Points and Classes'!A:B,2,FALSE),0))</f>
        <v>8</v>
      </c>
      <c r="V499" s="8">
        <f>_xlfn.IFNA(VLOOKUP(T499&amp;F499,'By Class Overall'!A:F,6,FALSE),0)</f>
        <v>24</v>
      </c>
      <c r="W499" s="8">
        <f>_xlfn.IFNA(VLOOKUP(T499&amp;F499,'By Class Overall'!A:G,7,FALSE),0)</f>
        <v>16</v>
      </c>
      <c r="X499" s="8" t="b">
        <f t="shared" si="7"/>
        <v>1</v>
      </c>
    </row>
    <row r="500" spans="1:24" x14ac:dyDescent="0.25">
      <c r="A500" s="10">
        <v>2</v>
      </c>
      <c r="B500" s="11" t="s">
        <v>12</v>
      </c>
      <c r="C500" t="s">
        <v>34</v>
      </c>
      <c r="D500" t="s">
        <v>34</v>
      </c>
      <c r="E500">
        <v>708</v>
      </c>
      <c r="F500" t="s">
        <v>303</v>
      </c>
      <c r="G500" t="s">
        <v>84</v>
      </c>
      <c r="H500"/>
      <c r="I500"/>
      <c r="J500" t="s">
        <v>34</v>
      </c>
      <c r="K500"/>
      <c r="L500" t="s">
        <v>186</v>
      </c>
      <c r="N500" t="s">
        <v>186</v>
      </c>
      <c r="O500">
        <v>0</v>
      </c>
      <c r="P500" t="s">
        <v>14</v>
      </c>
      <c r="Q500" t="s">
        <v>304</v>
      </c>
      <c r="R500"/>
      <c r="S500">
        <v>0</v>
      </c>
      <c r="T500" s="8" t="str">
        <f>_xlfn.IFNA(VLOOKUP(G500,'Points and Classes'!D:E,2,FALSE),"")</f>
        <v>Novice GTU</v>
      </c>
      <c r="U500" s="8">
        <f>IF(T500="Sportsman",0,_xlfn.IFNA(VLOOKUP(D500,'Points and Classes'!A:B,2,FALSE),0))</f>
        <v>0</v>
      </c>
      <c r="V500" s="8">
        <f>_xlfn.IFNA(VLOOKUP(T500&amp;F500,'By Class Overall'!A:F,6,FALSE),0)</f>
        <v>18</v>
      </c>
      <c r="W500" s="8">
        <f>_xlfn.IFNA(VLOOKUP(T500&amp;F500,'By Class Overall'!A:G,7,FALSE),0)</f>
        <v>18</v>
      </c>
      <c r="X500" s="8" t="b">
        <f t="shared" si="7"/>
        <v>1</v>
      </c>
    </row>
    <row r="501" spans="1:24" x14ac:dyDescent="0.25">
      <c r="A501" s="10">
        <v>2</v>
      </c>
      <c r="B501" s="11" t="s">
        <v>12</v>
      </c>
      <c r="C501">
        <v>1</v>
      </c>
      <c r="D501">
        <v>1</v>
      </c>
      <c r="E501">
        <v>928</v>
      </c>
      <c r="F501" t="s">
        <v>158</v>
      </c>
      <c r="G501" t="s">
        <v>76</v>
      </c>
      <c r="H501">
        <v>7</v>
      </c>
      <c r="I501" s="12">
        <v>8.24337962962963E-3</v>
      </c>
      <c r="J501"/>
      <c r="K501"/>
      <c r="L501">
        <v>77.84</v>
      </c>
      <c r="M501" s="12">
        <v>1.1580902777777779E-3</v>
      </c>
      <c r="N501">
        <v>79.153000000000006</v>
      </c>
      <c r="O501">
        <v>3</v>
      </c>
      <c r="P501" t="s">
        <v>35</v>
      </c>
      <c r="Q501" t="s">
        <v>159</v>
      </c>
      <c r="R501"/>
      <c r="S501">
        <v>50</v>
      </c>
      <c r="T501" s="8" t="str">
        <f>_xlfn.IFNA(VLOOKUP(G501,'Points and Classes'!D:E,2,FALSE),"")</f>
        <v>Open Twins</v>
      </c>
      <c r="U501" s="8">
        <f>IF(T501="Sportsman",0,_xlfn.IFNA(VLOOKUP(D501,'Points and Classes'!A:B,2,FALSE),0))</f>
        <v>50</v>
      </c>
      <c r="V501" s="8">
        <f>_xlfn.IFNA(VLOOKUP(T501&amp;F501,'By Class Overall'!A:F,6,FALSE),0)</f>
        <v>142</v>
      </c>
      <c r="W501" s="8">
        <f>_xlfn.IFNA(VLOOKUP(T501&amp;F501,'By Class Overall'!A:G,7,FALSE),0)</f>
        <v>3</v>
      </c>
      <c r="X501" s="8" t="b">
        <f t="shared" si="7"/>
        <v>1</v>
      </c>
    </row>
    <row r="502" spans="1:24" x14ac:dyDescent="0.25">
      <c r="A502" s="10">
        <v>2</v>
      </c>
      <c r="B502" s="11" t="s">
        <v>12</v>
      </c>
      <c r="C502">
        <v>2</v>
      </c>
      <c r="D502">
        <v>2</v>
      </c>
      <c r="E502">
        <v>56</v>
      </c>
      <c r="F502" t="s">
        <v>63</v>
      </c>
      <c r="G502" t="s">
        <v>76</v>
      </c>
      <c r="H502">
        <v>7</v>
      </c>
      <c r="I502" s="12">
        <v>8.3544212962962973E-3</v>
      </c>
      <c r="J502">
        <v>9.5939999999999994</v>
      </c>
      <c r="K502">
        <v>9.5939999999999994</v>
      </c>
      <c r="L502">
        <v>76.805999999999997</v>
      </c>
      <c r="M502" s="12">
        <v>1.1674999999999999E-3</v>
      </c>
      <c r="N502">
        <v>78.515000000000001</v>
      </c>
      <c r="O502">
        <v>4</v>
      </c>
      <c r="P502" t="s">
        <v>64</v>
      </c>
      <c r="Q502" t="s">
        <v>51</v>
      </c>
      <c r="R502"/>
      <c r="S502">
        <v>40</v>
      </c>
      <c r="T502" s="8" t="str">
        <f>_xlfn.IFNA(VLOOKUP(G502,'Points and Classes'!D:E,2,FALSE),"")</f>
        <v>Open Twins</v>
      </c>
      <c r="U502" s="8">
        <f>IF(T502="Sportsman",0,_xlfn.IFNA(VLOOKUP(D502,'Points and Classes'!A:B,2,FALSE),0))</f>
        <v>40</v>
      </c>
      <c r="V502" s="8">
        <f>_xlfn.IFNA(VLOOKUP(T502&amp;F502,'By Class Overall'!A:F,6,FALSE),0)</f>
        <v>148</v>
      </c>
      <c r="W502" s="8">
        <f>_xlfn.IFNA(VLOOKUP(T502&amp;F502,'By Class Overall'!A:G,7,FALSE),0)</f>
        <v>1</v>
      </c>
      <c r="X502" s="8" t="b">
        <f t="shared" si="7"/>
        <v>1</v>
      </c>
    </row>
    <row r="503" spans="1:24" x14ac:dyDescent="0.25">
      <c r="A503" s="10">
        <v>2</v>
      </c>
      <c r="B503" s="11" t="s">
        <v>12</v>
      </c>
      <c r="C503">
        <v>3</v>
      </c>
      <c r="D503">
        <v>3</v>
      </c>
      <c r="E503">
        <v>746</v>
      </c>
      <c r="F503" t="s">
        <v>21</v>
      </c>
      <c r="G503" t="s">
        <v>76</v>
      </c>
      <c r="H503">
        <v>7</v>
      </c>
      <c r="I503" s="12">
        <v>8.4244560185185186E-3</v>
      </c>
      <c r="J503">
        <v>15.645</v>
      </c>
      <c r="K503">
        <v>6.0510000000000002</v>
      </c>
      <c r="L503">
        <v>76.167000000000002</v>
      </c>
      <c r="M503" s="12">
        <v>1.1705092592592594E-3</v>
      </c>
      <c r="N503">
        <v>78.313000000000002</v>
      </c>
      <c r="O503">
        <v>7</v>
      </c>
      <c r="P503" t="s">
        <v>202</v>
      </c>
      <c r="Q503" t="s">
        <v>23</v>
      </c>
      <c r="R503"/>
      <c r="S503">
        <v>32</v>
      </c>
      <c r="T503" s="8" t="str">
        <f>_xlfn.IFNA(VLOOKUP(G503,'Points and Classes'!D:E,2,FALSE),"")</f>
        <v>Open Twins</v>
      </c>
      <c r="U503" s="8">
        <f>IF(T503="Sportsman",0,_xlfn.IFNA(VLOOKUP(D503,'Points and Classes'!A:B,2,FALSE),0))</f>
        <v>32</v>
      </c>
      <c r="V503" s="8">
        <f>_xlfn.IFNA(VLOOKUP(T503&amp;F503,'By Class Overall'!A:F,6,FALSE),0)</f>
        <v>118</v>
      </c>
      <c r="W503" s="8">
        <f>_xlfn.IFNA(VLOOKUP(T503&amp;F503,'By Class Overall'!A:G,7,FALSE),0)</f>
        <v>5</v>
      </c>
      <c r="X503" s="8" t="b">
        <f t="shared" si="7"/>
        <v>1</v>
      </c>
    </row>
    <row r="504" spans="1:24" x14ac:dyDescent="0.25">
      <c r="A504" s="10">
        <v>2</v>
      </c>
      <c r="B504" s="11" t="s">
        <v>12</v>
      </c>
      <c r="C504">
        <v>4</v>
      </c>
      <c r="D504">
        <v>4</v>
      </c>
      <c r="E504">
        <v>69</v>
      </c>
      <c r="F504" t="s">
        <v>212</v>
      </c>
      <c r="G504" t="s">
        <v>76</v>
      </c>
      <c r="H504">
        <v>7</v>
      </c>
      <c r="I504" s="12">
        <v>8.4325694444444439E-3</v>
      </c>
      <c r="J504">
        <v>16.346</v>
      </c>
      <c r="K504">
        <v>0.70099999999999996</v>
      </c>
      <c r="L504">
        <v>76.093999999999994</v>
      </c>
      <c r="M504" s="12">
        <v>1.1733333333333333E-3</v>
      </c>
      <c r="N504">
        <v>78.125</v>
      </c>
      <c r="O504">
        <v>7</v>
      </c>
      <c r="P504" t="s">
        <v>244</v>
      </c>
      <c r="Q504" t="s">
        <v>213</v>
      </c>
      <c r="R504"/>
      <c r="S504">
        <v>26</v>
      </c>
      <c r="T504" s="8" t="str">
        <f>_xlfn.IFNA(VLOOKUP(G504,'Points and Classes'!D:E,2,FALSE),"")</f>
        <v>Open Twins</v>
      </c>
      <c r="U504" s="8">
        <f>IF(T504="Sportsman",0,_xlfn.IFNA(VLOOKUP(D504,'Points and Classes'!A:B,2,FALSE),0))</f>
        <v>26</v>
      </c>
      <c r="V504" s="8">
        <f>_xlfn.IFNA(VLOOKUP(T504&amp;F504,'By Class Overall'!A:F,6,FALSE),0)</f>
        <v>148</v>
      </c>
      <c r="W504" s="8">
        <f>_xlfn.IFNA(VLOOKUP(T504&amp;F504,'By Class Overall'!A:G,7,FALSE),0)</f>
        <v>1</v>
      </c>
      <c r="X504" s="8" t="b">
        <f t="shared" si="7"/>
        <v>1</v>
      </c>
    </row>
    <row r="505" spans="1:24" x14ac:dyDescent="0.25">
      <c r="A505" s="10">
        <v>2</v>
      </c>
      <c r="B505" s="11" t="s">
        <v>12</v>
      </c>
      <c r="C505">
        <v>5</v>
      </c>
      <c r="D505">
        <v>5</v>
      </c>
      <c r="E505">
        <v>163</v>
      </c>
      <c r="F505" t="s">
        <v>191</v>
      </c>
      <c r="G505" t="s">
        <v>76</v>
      </c>
      <c r="H505">
        <v>7</v>
      </c>
      <c r="I505" s="12">
        <v>8.5876157407407411E-3</v>
      </c>
      <c r="J505">
        <v>29.742000000000001</v>
      </c>
      <c r="K505">
        <v>13.396000000000001</v>
      </c>
      <c r="L505">
        <v>74.72</v>
      </c>
      <c r="M505" s="12">
        <v>1.2068402777777778E-3</v>
      </c>
      <c r="N505">
        <v>75.956000000000003</v>
      </c>
      <c r="O505">
        <v>3</v>
      </c>
      <c r="P505" t="s">
        <v>192</v>
      </c>
      <c r="Q505" t="s">
        <v>193</v>
      </c>
      <c r="R505"/>
      <c r="S505">
        <v>22</v>
      </c>
      <c r="T505" s="8" t="str">
        <f>_xlfn.IFNA(VLOOKUP(G505,'Points and Classes'!D:E,2,FALSE),"")</f>
        <v>Open Twins</v>
      </c>
      <c r="U505" s="8">
        <f>IF(T505="Sportsman",0,_xlfn.IFNA(VLOOKUP(D505,'Points and Classes'!A:B,2,FALSE),0))</f>
        <v>22</v>
      </c>
      <c r="V505" s="8">
        <f>_xlfn.IFNA(VLOOKUP(T505&amp;F505,'By Class Overall'!A:F,6,FALSE),0)</f>
        <v>102</v>
      </c>
      <c r="W505" s="8">
        <f>_xlfn.IFNA(VLOOKUP(T505&amp;F505,'By Class Overall'!A:G,7,FALSE),0)</f>
        <v>6</v>
      </c>
      <c r="X505" s="8" t="b">
        <f t="shared" si="7"/>
        <v>1</v>
      </c>
    </row>
    <row r="506" spans="1:24" x14ac:dyDescent="0.25">
      <c r="A506" s="10">
        <v>2</v>
      </c>
      <c r="B506" s="11" t="s">
        <v>12</v>
      </c>
      <c r="C506">
        <v>6</v>
      </c>
      <c r="D506">
        <v>6</v>
      </c>
      <c r="E506" t="s">
        <v>207</v>
      </c>
      <c r="F506" t="s">
        <v>208</v>
      </c>
      <c r="G506" t="s">
        <v>76</v>
      </c>
      <c r="H506">
        <v>7</v>
      </c>
      <c r="I506" s="12">
        <v>8.6969097222222222E-3</v>
      </c>
      <c r="J506">
        <v>39.185000000000002</v>
      </c>
      <c r="K506">
        <v>9.4429999999999996</v>
      </c>
      <c r="L506">
        <v>73.781000000000006</v>
      </c>
      <c r="M506" s="12">
        <v>1.2146990740740742E-3</v>
      </c>
      <c r="N506">
        <v>75.465000000000003</v>
      </c>
      <c r="O506">
        <v>2</v>
      </c>
      <c r="P506" t="s">
        <v>118</v>
      </c>
      <c r="Q506" t="s">
        <v>123</v>
      </c>
      <c r="R506"/>
      <c r="S506">
        <v>20</v>
      </c>
      <c r="T506" s="8" t="str">
        <f>_xlfn.IFNA(VLOOKUP(G506,'Points and Classes'!D:E,2,FALSE),"")</f>
        <v>Open Twins</v>
      </c>
      <c r="U506" s="8">
        <f>IF(T506="Sportsman",0,_xlfn.IFNA(VLOOKUP(D506,'Points and Classes'!A:B,2,FALSE),0))</f>
        <v>20</v>
      </c>
      <c r="V506" s="8">
        <f>_xlfn.IFNA(VLOOKUP(T506&amp;F506,'By Class Overall'!A:F,6,FALSE),0)</f>
        <v>88</v>
      </c>
      <c r="W506" s="8">
        <f>_xlfn.IFNA(VLOOKUP(T506&amp;F506,'By Class Overall'!A:G,7,FALSE),0)</f>
        <v>8</v>
      </c>
      <c r="X506" s="8" t="b">
        <f t="shared" si="7"/>
        <v>1</v>
      </c>
    </row>
    <row r="507" spans="1:24" x14ac:dyDescent="0.25">
      <c r="A507" s="10">
        <v>2</v>
      </c>
      <c r="B507" s="11" t="s">
        <v>12</v>
      </c>
      <c r="C507">
        <v>7</v>
      </c>
      <c r="D507">
        <v>1</v>
      </c>
      <c r="E507">
        <v>49</v>
      </c>
      <c r="F507" t="s">
        <v>39</v>
      </c>
      <c r="G507" t="s">
        <v>77</v>
      </c>
      <c r="H507">
        <v>7</v>
      </c>
      <c r="I507" s="12">
        <v>8.7737962962962969E-3</v>
      </c>
      <c r="J507">
        <v>45.828000000000003</v>
      </c>
      <c r="K507">
        <v>6.6429999999999998</v>
      </c>
      <c r="L507">
        <v>73.134</v>
      </c>
      <c r="M507" s="12">
        <v>1.2093287037037036E-3</v>
      </c>
      <c r="N507">
        <v>75.8</v>
      </c>
      <c r="O507">
        <v>2</v>
      </c>
      <c r="P507" t="s">
        <v>65</v>
      </c>
      <c r="Q507" t="s">
        <v>58</v>
      </c>
      <c r="R507"/>
      <c r="S507">
        <v>50</v>
      </c>
      <c r="T507" s="8" t="str">
        <f>_xlfn.IFNA(VLOOKUP(G507,'Points and Classes'!D:E,2,FALSE),"")</f>
        <v>Production 500</v>
      </c>
      <c r="U507" s="8">
        <f>IF(T507="Sportsman",0,_xlfn.IFNA(VLOOKUP(D507,'Points and Classes'!A:B,2,FALSE),0))</f>
        <v>50</v>
      </c>
      <c r="V507" s="8">
        <f>_xlfn.IFNA(VLOOKUP(T507&amp;F507,'By Class Overall'!A:F,6,FALSE),0)</f>
        <v>250</v>
      </c>
      <c r="W507" s="8">
        <f>_xlfn.IFNA(VLOOKUP(T507&amp;F507,'By Class Overall'!A:G,7,FALSE),0)</f>
        <v>1</v>
      </c>
      <c r="X507" s="8" t="b">
        <f t="shared" si="7"/>
        <v>1</v>
      </c>
    </row>
    <row r="508" spans="1:24" x14ac:dyDescent="0.25">
      <c r="A508" s="10">
        <v>2</v>
      </c>
      <c r="B508" s="11" t="s">
        <v>12</v>
      </c>
      <c r="C508">
        <v>8</v>
      </c>
      <c r="D508">
        <v>7</v>
      </c>
      <c r="E508">
        <v>913</v>
      </c>
      <c r="F508" t="s">
        <v>182</v>
      </c>
      <c r="G508" t="s">
        <v>76</v>
      </c>
      <c r="H508">
        <v>7</v>
      </c>
      <c r="I508" s="12">
        <v>9.005856481481481E-3</v>
      </c>
      <c r="J508" s="12">
        <v>7.6247685185185186E-4</v>
      </c>
      <c r="K508">
        <v>20.05</v>
      </c>
      <c r="L508">
        <v>71.25</v>
      </c>
      <c r="M508" s="12">
        <v>1.2565393518518518E-3</v>
      </c>
      <c r="N508">
        <v>72.951999999999998</v>
      </c>
      <c r="O508">
        <v>7</v>
      </c>
      <c r="P508" t="s">
        <v>183</v>
      </c>
      <c r="Q508" t="s">
        <v>29</v>
      </c>
      <c r="R508"/>
      <c r="S508">
        <v>18</v>
      </c>
      <c r="T508" s="8" t="str">
        <f>_xlfn.IFNA(VLOOKUP(G508,'Points and Classes'!D:E,2,FALSE),"")</f>
        <v>Open Twins</v>
      </c>
      <c r="U508" s="8">
        <f>IF(T508="Sportsman",0,_xlfn.IFNA(VLOOKUP(D508,'Points and Classes'!A:B,2,FALSE),0))</f>
        <v>18</v>
      </c>
      <c r="V508" s="8">
        <f>_xlfn.IFNA(VLOOKUP(T508&amp;F508,'By Class Overall'!A:F,6,FALSE),0)</f>
        <v>34</v>
      </c>
      <c r="W508" s="8">
        <f>_xlfn.IFNA(VLOOKUP(T508&amp;F508,'By Class Overall'!A:G,7,FALSE),0)</f>
        <v>9</v>
      </c>
      <c r="X508" s="8" t="b">
        <f t="shared" si="7"/>
        <v>1</v>
      </c>
    </row>
    <row r="509" spans="1:24" x14ac:dyDescent="0.25">
      <c r="A509" s="10">
        <v>2</v>
      </c>
      <c r="B509" s="11" t="s">
        <v>12</v>
      </c>
      <c r="C509">
        <v>9</v>
      </c>
      <c r="D509">
        <v>2</v>
      </c>
      <c r="E509">
        <v>25</v>
      </c>
      <c r="F509" t="s">
        <v>292</v>
      </c>
      <c r="G509" t="s">
        <v>77</v>
      </c>
      <c r="H509">
        <v>7</v>
      </c>
      <c r="I509" s="12">
        <v>9.0455671296296291E-3</v>
      </c>
      <c r="J509" s="12">
        <v>8.0218749999999995E-4</v>
      </c>
      <c r="K509">
        <v>3.431</v>
      </c>
      <c r="L509">
        <v>70.936999999999998</v>
      </c>
      <c r="M509" s="12">
        <v>1.2433564814814814E-3</v>
      </c>
      <c r="N509">
        <v>73.724999999999994</v>
      </c>
      <c r="O509">
        <v>2</v>
      </c>
      <c r="P509" t="s">
        <v>65</v>
      </c>
      <c r="Q509" t="s">
        <v>293</v>
      </c>
      <c r="R509"/>
      <c r="S509">
        <v>40</v>
      </c>
      <c r="T509" s="8" t="str">
        <f>_xlfn.IFNA(VLOOKUP(G509,'Points and Classes'!D:E,2,FALSE),"")</f>
        <v>Production 500</v>
      </c>
      <c r="U509" s="8">
        <f>IF(T509="Sportsman",0,_xlfn.IFNA(VLOOKUP(D509,'Points and Classes'!A:B,2,FALSE),0))</f>
        <v>40</v>
      </c>
      <c r="V509" s="8">
        <f>_xlfn.IFNA(VLOOKUP(T509&amp;F509,'By Class Overall'!A:F,6,FALSE),0)</f>
        <v>40</v>
      </c>
      <c r="W509" s="8">
        <f>_xlfn.IFNA(VLOOKUP(T509&amp;F509,'By Class Overall'!A:G,7,FALSE),0)</f>
        <v>9</v>
      </c>
      <c r="X509" s="8" t="b">
        <f t="shared" si="7"/>
        <v>1</v>
      </c>
    </row>
    <row r="510" spans="1:24" x14ac:dyDescent="0.25">
      <c r="A510" s="10">
        <v>2</v>
      </c>
      <c r="B510" s="11" t="s">
        <v>12</v>
      </c>
      <c r="C510">
        <v>10</v>
      </c>
      <c r="D510">
        <v>8</v>
      </c>
      <c r="E510">
        <v>881</v>
      </c>
      <c r="F510" t="s">
        <v>133</v>
      </c>
      <c r="G510" t="s">
        <v>76</v>
      </c>
      <c r="H510">
        <v>7</v>
      </c>
      <c r="I510" s="12">
        <v>9.1382175925925919E-3</v>
      </c>
      <c r="J510" s="12">
        <v>8.9483796296296284E-4</v>
      </c>
      <c r="K510">
        <v>8.0050000000000008</v>
      </c>
      <c r="L510">
        <v>70.218000000000004</v>
      </c>
      <c r="M510" s="12">
        <v>1.2885416666666666E-3</v>
      </c>
      <c r="N510">
        <v>71.14</v>
      </c>
      <c r="O510">
        <v>4</v>
      </c>
      <c r="P510" t="s">
        <v>211</v>
      </c>
      <c r="Q510" t="s">
        <v>138</v>
      </c>
      <c r="R510"/>
      <c r="S510">
        <v>16</v>
      </c>
      <c r="T510" s="8" t="str">
        <f>_xlfn.IFNA(VLOOKUP(G510,'Points and Classes'!D:E,2,FALSE),"")</f>
        <v>Open Twins</v>
      </c>
      <c r="U510" s="8">
        <f>IF(T510="Sportsman",0,_xlfn.IFNA(VLOOKUP(D510,'Points and Classes'!A:B,2,FALSE),0))</f>
        <v>16</v>
      </c>
      <c r="V510" s="8">
        <f>_xlfn.IFNA(VLOOKUP(T510&amp;F510,'By Class Overall'!A:F,6,FALSE),0)</f>
        <v>34</v>
      </c>
      <c r="W510" s="8">
        <f>_xlfn.IFNA(VLOOKUP(T510&amp;F510,'By Class Overall'!A:G,7,FALSE),0)</f>
        <v>9</v>
      </c>
      <c r="X510" s="8" t="b">
        <f t="shared" si="7"/>
        <v>1</v>
      </c>
    </row>
    <row r="511" spans="1:24" x14ac:dyDescent="0.25">
      <c r="A511" s="10">
        <v>2</v>
      </c>
      <c r="B511" s="11" t="s">
        <v>12</v>
      </c>
      <c r="C511">
        <v>11</v>
      </c>
      <c r="D511">
        <v>3</v>
      </c>
      <c r="E511">
        <v>757</v>
      </c>
      <c r="F511" t="s">
        <v>205</v>
      </c>
      <c r="G511" t="s">
        <v>77</v>
      </c>
      <c r="H511">
        <v>7</v>
      </c>
      <c r="I511" s="12">
        <v>9.3340509259259262E-3</v>
      </c>
      <c r="J511" s="12">
        <v>1.0906712962962964E-3</v>
      </c>
      <c r="K511">
        <v>16.920000000000002</v>
      </c>
      <c r="L511">
        <v>68.745000000000005</v>
      </c>
      <c r="M511" s="12">
        <v>1.2726504629629628E-3</v>
      </c>
      <c r="N511">
        <v>72.028000000000006</v>
      </c>
      <c r="O511">
        <v>5</v>
      </c>
      <c r="P511" t="s">
        <v>65</v>
      </c>
      <c r="Q511" t="s">
        <v>206</v>
      </c>
      <c r="R511"/>
      <c r="S511">
        <v>32</v>
      </c>
      <c r="T511" s="8" t="str">
        <f>_xlfn.IFNA(VLOOKUP(G511,'Points and Classes'!D:E,2,FALSE),"")</f>
        <v>Production 500</v>
      </c>
      <c r="U511" s="8">
        <f>IF(T511="Sportsman",0,_xlfn.IFNA(VLOOKUP(D511,'Points and Classes'!A:B,2,FALSE),0))</f>
        <v>32</v>
      </c>
      <c r="V511" s="8">
        <f>_xlfn.IFNA(VLOOKUP(T511&amp;F511,'By Class Overall'!A:F,6,FALSE),0)</f>
        <v>124</v>
      </c>
      <c r="W511" s="8">
        <f>_xlfn.IFNA(VLOOKUP(T511&amp;F511,'By Class Overall'!A:G,7,FALSE),0)</f>
        <v>2</v>
      </c>
      <c r="X511" s="8" t="b">
        <f t="shared" si="7"/>
        <v>1</v>
      </c>
    </row>
    <row r="512" spans="1:24" x14ac:dyDescent="0.25">
      <c r="A512" s="10">
        <v>2</v>
      </c>
      <c r="B512" s="11" t="s">
        <v>12</v>
      </c>
      <c r="C512">
        <v>12</v>
      </c>
      <c r="D512">
        <v>4</v>
      </c>
      <c r="E512">
        <v>171</v>
      </c>
      <c r="F512" t="s">
        <v>215</v>
      </c>
      <c r="G512" t="s">
        <v>77</v>
      </c>
      <c r="H512">
        <v>7</v>
      </c>
      <c r="I512" s="12">
        <v>9.382060185185186E-3</v>
      </c>
      <c r="J512" s="12">
        <v>1.1386805555555555E-3</v>
      </c>
      <c r="K512">
        <v>4.1479999999999997</v>
      </c>
      <c r="L512">
        <v>68.393000000000001</v>
      </c>
      <c r="M512" s="12">
        <v>1.2911574074074073E-3</v>
      </c>
      <c r="N512">
        <v>70.995999999999995</v>
      </c>
      <c r="O512">
        <v>7</v>
      </c>
      <c r="P512" t="s">
        <v>65</v>
      </c>
      <c r="Q512" t="s">
        <v>55</v>
      </c>
      <c r="R512"/>
      <c r="S512">
        <v>26</v>
      </c>
      <c r="T512" s="8" t="str">
        <f>_xlfn.IFNA(VLOOKUP(G512,'Points and Classes'!D:E,2,FALSE),"")</f>
        <v>Production 500</v>
      </c>
      <c r="U512" s="8">
        <f>IF(T512="Sportsman",0,_xlfn.IFNA(VLOOKUP(D512,'Points and Classes'!A:B,2,FALSE),0))</f>
        <v>26</v>
      </c>
      <c r="V512" s="8">
        <f>_xlfn.IFNA(VLOOKUP(T512&amp;F512,'By Class Overall'!A:F,6,FALSE),0)</f>
        <v>94</v>
      </c>
      <c r="W512" s="8">
        <f>_xlfn.IFNA(VLOOKUP(T512&amp;F512,'By Class Overall'!A:G,7,FALSE),0)</f>
        <v>4</v>
      </c>
      <c r="X512" s="8" t="b">
        <f t="shared" si="7"/>
        <v>1</v>
      </c>
    </row>
    <row r="513" spans="1:24" x14ac:dyDescent="0.25">
      <c r="A513" s="10">
        <v>2</v>
      </c>
      <c r="B513" s="11" t="s">
        <v>12</v>
      </c>
      <c r="C513">
        <v>13</v>
      </c>
      <c r="D513">
        <v>5</v>
      </c>
      <c r="E513">
        <v>118</v>
      </c>
      <c r="F513" t="s">
        <v>214</v>
      </c>
      <c r="G513" t="s">
        <v>77</v>
      </c>
      <c r="H513">
        <v>6</v>
      </c>
      <c r="I513" s="12">
        <v>8.3951851851851861E-3</v>
      </c>
      <c r="J513" t="s">
        <v>52</v>
      </c>
      <c r="K513" t="s">
        <v>52</v>
      </c>
      <c r="L513">
        <v>65.513999999999996</v>
      </c>
      <c r="M513" s="12">
        <v>1.3374537037037035E-3</v>
      </c>
      <c r="N513">
        <v>68.537999999999997</v>
      </c>
      <c r="O513">
        <v>2</v>
      </c>
      <c r="P513" t="s">
        <v>65</v>
      </c>
      <c r="Q513" t="s">
        <v>36</v>
      </c>
      <c r="R513"/>
      <c r="S513">
        <v>22</v>
      </c>
      <c r="T513" s="8" t="str">
        <f>_xlfn.IFNA(VLOOKUP(G513,'Points and Classes'!D:E,2,FALSE),"")</f>
        <v>Production 500</v>
      </c>
      <c r="U513" s="8">
        <f>IF(T513="Sportsman",0,_xlfn.IFNA(VLOOKUP(D513,'Points and Classes'!A:B,2,FALSE),0))</f>
        <v>22</v>
      </c>
      <c r="V513" s="8">
        <f>_xlfn.IFNA(VLOOKUP(T513&amp;F513,'By Class Overall'!A:F,6,FALSE),0)</f>
        <v>70</v>
      </c>
      <c r="W513" s="8">
        <f>_xlfn.IFNA(VLOOKUP(T513&amp;F513,'By Class Overall'!A:G,7,FALSE),0)</f>
        <v>5</v>
      </c>
      <c r="X513" s="8" t="b">
        <f t="shared" si="7"/>
        <v>1</v>
      </c>
    </row>
    <row r="514" spans="1:24" x14ac:dyDescent="0.25">
      <c r="A514" s="10">
        <v>2</v>
      </c>
      <c r="B514" s="11" t="s">
        <v>12</v>
      </c>
      <c r="C514">
        <v>14</v>
      </c>
      <c r="D514">
        <v>6</v>
      </c>
      <c r="E514">
        <v>574</v>
      </c>
      <c r="F514" t="s">
        <v>297</v>
      </c>
      <c r="G514" t="s">
        <v>77</v>
      </c>
      <c r="H514">
        <v>6</v>
      </c>
      <c r="I514" s="12">
        <v>8.7040625E-3</v>
      </c>
      <c r="J514" t="s">
        <v>52</v>
      </c>
      <c r="K514">
        <v>26.687000000000001</v>
      </c>
      <c r="L514">
        <v>63.189</v>
      </c>
      <c r="M514" s="12">
        <v>1.3773032407407406E-3</v>
      </c>
      <c r="N514">
        <v>66.555000000000007</v>
      </c>
      <c r="O514">
        <v>2</v>
      </c>
      <c r="P514" t="s">
        <v>57</v>
      </c>
      <c r="Q514" t="s">
        <v>298</v>
      </c>
      <c r="R514"/>
      <c r="S514">
        <v>20</v>
      </c>
      <c r="T514" s="8" t="str">
        <f>_xlfn.IFNA(VLOOKUP(G514,'Points and Classes'!D:E,2,FALSE),"")</f>
        <v>Production 500</v>
      </c>
      <c r="U514" s="8">
        <f>IF(T514="Sportsman",0,_xlfn.IFNA(VLOOKUP(D514,'Points and Classes'!A:B,2,FALSE),0))</f>
        <v>20</v>
      </c>
      <c r="V514" s="8">
        <f>_xlfn.IFNA(VLOOKUP(T514&amp;F514,'By Class Overall'!A:F,6,FALSE),0)</f>
        <v>40</v>
      </c>
      <c r="W514" s="8">
        <f>_xlfn.IFNA(VLOOKUP(T514&amp;F514,'By Class Overall'!A:G,7,FALSE),0)</f>
        <v>9</v>
      </c>
      <c r="X514" s="8" t="b">
        <f t="shared" si="7"/>
        <v>1</v>
      </c>
    </row>
    <row r="515" spans="1:24" x14ac:dyDescent="0.25">
      <c r="A515" s="10">
        <v>2</v>
      </c>
      <c r="B515" s="11" t="s">
        <v>12</v>
      </c>
      <c r="C515">
        <v>15</v>
      </c>
      <c r="D515">
        <v>7</v>
      </c>
      <c r="E515">
        <v>127</v>
      </c>
      <c r="F515" t="s">
        <v>299</v>
      </c>
      <c r="G515" t="s">
        <v>77</v>
      </c>
      <c r="H515">
        <v>6</v>
      </c>
      <c r="I515" s="12">
        <v>9.6190162037037025E-3</v>
      </c>
      <c r="J515" t="s">
        <v>52</v>
      </c>
      <c r="K515" s="12">
        <v>9.1495370370370385E-4</v>
      </c>
      <c r="L515">
        <v>57.177999999999997</v>
      </c>
      <c r="M515" s="12">
        <v>1.3893402777777775E-3</v>
      </c>
      <c r="N515">
        <v>65.978999999999999</v>
      </c>
      <c r="O515">
        <v>6</v>
      </c>
      <c r="P515" t="s">
        <v>300</v>
      </c>
      <c r="Q515" t="s">
        <v>301</v>
      </c>
      <c r="R515"/>
      <c r="S515">
        <v>18</v>
      </c>
      <c r="T515" s="8" t="str">
        <f>_xlfn.IFNA(VLOOKUP(G515,'Points and Classes'!D:E,2,FALSE),"")</f>
        <v>Production 500</v>
      </c>
      <c r="U515" s="8">
        <f>IF(T515="Sportsman",0,_xlfn.IFNA(VLOOKUP(D515,'Points and Classes'!A:B,2,FALSE),0))</f>
        <v>18</v>
      </c>
      <c r="V515" s="8">
        <f>_xlfn.IFNA(VLOOKUP(T515&amp;F515,'By Class Overall'!A:F,6,FALSE),0)</f>
        <v>18</v>
      </c>
      <c r="W515" s="8">
        <f>_xlfn.IFNA(VLOOKUP(T515&amp;F515,'By Class Overall'!A:G,7,FALSE),0)</f>
        <v>11</v>
      </c>
      <c r="X515" s="8" t="b">
        <f t="shared" ref="X515:X578" si="8">U515=S515</f>
        <v>1</v>
      </c>
    </row>
    <row r="516" spans="1:24" x14ac:dyDescent="0.25">
      <c r="A516" s="10">
        <v>2</v>
      </c>
      <c r="B516" s="11" t="s">
        <v>12</v>
      </c>
      <c r="C516" t="s">
        <v>34</v>
      </c>
      <c r="D516" t="s">
        <v>34</v>
      </c>
      <c r="E516">
        <v>66</v>
      </c>
      <c r="F516" t="s">
        <v>209</v>
      </c>
      <c r="G516" t="s">
        <v>76</v>
      </c>
      <c r="H516"/>
      <c r="I516"/>
      <c r="J516" t="s">
        <v>34</v>
      </c>
      <c r="K516"/>
      <c r="L516" t="s">
        <v>186</v>
      </c>
      <c r="N516" t="s">
        <v>186</v>
      </c>
      <c r="O516">
        <v>0</v>
      </c>
      <c r="P516" t="s">
        <v>210</v>
      </c>
      <c r="Q516" t="s">
        <v>67</v>
      </c>
      <c r="R516"/>
      <c r="S516">
        <v>0</v>
      </c>
      <c r="T516" s="8" t="str">
        <f>_xlfn.IFNA(VLOOKUP(G516,'Points and Classes'!D:E,2,FALSE),"")</f>
        <v>Open Twins</v>
      </c>
      <c r="U516" s="8">
        <f>IF(T516="Sportsman",0,_xlfn.IFNA(VLOOKUP(D516,'Points and Classes'!A:B,2,FALSE),0))</f>
        <v>0</v>
      </c>
      <c r="V516" s="8">
        <f>_xlfn.IFNA(VLOOKUP(T516&amp;F516,'By Class Overall'!A:F,6,FALSE),0)</f>
        <v>20</v>
      </c>
      <c r="W516" s="8">
        <f>_xlfn.IFNA(VLOOKUP(T516&amp;F516,'By Class Overall'!A:G,7,FALSE),0)</f>
        <v>13</v>
      </c>
      <c r="X516" s="8" t="b">
        <f t="shared" si="8"/>
        <v>1</v>
      </c>
    </row>
    <row r="517" spans="1:24" x14ac:dyDescent="0.25">
      <c r="A517" s="10">
        <v>2</v>
      </c>
      <c r="B517" s="11" t="s">
        <v>12</v>
      </c>
      <c r="C517" t="s">
        <v>34</v>
      </c>
      <c r="D517" t="s">
        <v>34</v>
      </c>
      <c r="E517">
        <v>160</v>
      </c>
      <c r="F517" t="s">
        <v>197</v>
      </c>
      <c r="G517" t="s">
        <v>76</v>
      </c>
      <c r="H517"/>
      <c r="I517"/>
      <c r="J517" t="s">
        <v>34</v>
      </c>
      <c r="K517"/>
      <c r="L517" t="s">
        <v>186</v>
      </c>
      <c r="N517" t="s">
        <v>186</v>
      </c>
      <c r="O517">
        <v>0</v>
      </c>
      <c r="P517" t="s">
        <v>198</v>
      </c>
      <c r="Q517" t="s">
        <v>199</v>
      </c>
      <c r="R517"/>
      <c r="S517">
        <v>0</v>
      </c>
      <c r="T517" s="8" t="str">
        <f>_xlfn.IFNA(VLOOKUP(G517,'Points and Classes'!D:E,2,FALSE),"")</f>
        <v>Open Twins</v>
      </c>
      <c r="U517" s="8">
        <f>IF(T517="Sportsman",0,_xlfn.IFNA(VLOOKUP(D517,'Points and Classes'!A:B,2,FALSE),0))</f>
        <v>0</v>
      </c>
      <c r="V517" s="8">
        <f>_xlfn.IFNA(VLOOKUP(T517&amp;F517,'By Class Overall'!A:F,6,FALSE),0)</f>
        <v>24</v>
      </c>
      <c r="W517" s="8">
        <f>_xlfn.IFNA(VLOOKUP(T517&amp;F517,'By Class Overall'!A:G,7,FALSE),0)</f>
        <v>11</v>
      </c>
      <c r="X517" s="8" t="b">
        <f t="shared" si="8"/>
        <v>1</v>
      </c>
    </row>
    <row r="518" spans="1:24" x14ac:dyDescent="0.25">
      <c r="A518" s="10">
        <v>2</v>
      </c>
      <c r="B518" s="11" t="s">
        <v>12</v>
      </c>
      <c r="C518" t="s">
        <v>34</v>
      </c>
      <c r="D518" t="s">
        <v>34</v>
      </c>
      <c r="E518">
        <v>110</v>
      </c>
      <c r="F518" t="s">
        <v>294</v>
      </c>
      <c r="G518" t="s">
        <v>76</v>
      </c>
      <c r="H518"/>
      <c r="I518"/>
      <c r="J518" t="s">
        <v>34</v>
      </c>
      <c r="K518"/>
      <c r="L518" t="s">
        <v>186</v>
      </c>
      <c r="N518" t="s">
        <v>186</v>
      </c>
      <c r="O518">
        <v>0</v>
      </c>
      <c r="P518" t="s">
        <v>295</v>
      </c>
      <c r="Q518" t="s">
        <v>296</v>
      </c>
      <c r="R518"/>
      <c r="S518">
        <v>0</v>
      </c>
      <c r="T518" s="8" t="str">
        <f>_xlfn.IFNA(VLOOKUP(G518,'Points and Classes'!D:E,2,FALSE),"")</f>
        <v>Open Twins</v>
      </c>
      <c r="U518" s="8">
        <f>IF(T518="Sportsman",0,_xlfn.IFNA(VLOOKUP(D518,'Points and Classes'!A:B,2,FALSE),0))</f>
        <v>0</v>
      </c>
      <c r="V518" s="8">
        <f>_xlfn.IFNA(VLOOKUP(T518&amp;F518,'By Class Overall'!A:F,6,FALSE),0)</f>
        <v>0</v>
      </c>
      <c r="W518" s="8">
        <f>_xlfn.IFNA(VLOOKUP(T518&amp;F518,'By Class Overall'!A:G,7,FALSE),0)</f>
        <v>0</v>
      </c>
      <c r="X518" s="8" t="b">
        <f t="shared" si="8"/>
        <v>1</v>
      </c>
    </row>
    <row r="519" spans="1:24" x14ac:dyDescent="0.25">
      <c r="A519" s="10">
        <v>2</v>
      </c>
      <c r="B519" s="11" t="s">
        <v>12</v>
      </c>
      <c r="C519" t="s">
        <v>34</v>
      </c>
      <c r="D519" t="s">
        <v>34</v>
      </c>
      <c r="E519">
        <v>131</v>
      </c>
      <c r="F519" t="s">
        <v>140</v>
      </c>
      <c r="G519" t="s">
        <v>77</v>
      </c>
      <c r="H519"/>
      <c r="I519"/>
      <c r="J519" t="s">
        <v>34</v>
      </c>
      <c r="K519"/>
      <c r="L519" t="s">
        <v>186</v>
      </c>
      <c r="N519" t="s">
        <v>186</v>
      </c>
      <c r="O519">
        <v>0</v>
      </c>
      <c r="P519" t="s">
        <v>232</v>
      </c>
      <c r="Q519" t="s">
        <v>203</v>
      </c>
      <c r="R519"/>
      <c r="S519">
        <v>0</v>
      </c>
      <c r="T519" s="8" t="str">
        <f>_xlfn.IFNA(VLOOKUP(G519,'Points and Classes'!D:E,2,FALSE),"")</f>
        <v>Production 500</v>
      </c>
      <c r="U519" s="8">
        <f>IF(T519="Sportsman",0,_xlfn.IFNA(VLOOKUP(D519,'Points and Classes'!A:B,2,FALSE),0))</f>
        <v>0</v>
      </c>
      <c r="V519" s="8">
        <f>_xlfn.IFNA(VLOOKUP(T519&amp;F519,'By Class Overall'!A:F,6,FALSE),0)</f>
        <v>54</v>
      </c>
      <c r="W519" s="8">
        <f>_xlfn.IFNA(VLOOKUP(T519&amp;F519,'By Class Overall'!A:G,7,FALSE),0)</f>
        <v>7</v>
      </c>
      <c r="X519" s="8" t="b">
        <f t="shared" si="8"/>
        <v>1</v>
      </c>
    </row>
    <row r="520" spans="1:24" x14ac:dyDescent="0.25">
      <c r="A520" s="10">
        <v>2</v>
      </c>
      <c r="B520" s="11" t="s">
        <v>12</v>
      </c>
      <c r="C520">
        <v>1</v>
      </c>
      <c r="D520">
        <v>1</v>
      </c>
      <c r="E520">
        <v>74</v>
      </c>
      <c r="F520" t="s">
        <v>225</v>
      </c>
      <c r="G520" t="s">
        <v>94</v>
      </c>
      <c r="H520">
        <v>7</v>
      </c>
      <c r="I520" s="12">
        <v>7.961284722222222E-3</v>
      </c>
      <c r="J520"/>
      <c r="K520"/>
      <c r="L520">
        <v>80.597999999999999</v>
      </c>
      <c r="M520" s="12">
        <v>1.1208449074074074E-3</v>
      </c>
      <c r="N520">
        <v>81.784000000000006</v>
      </c>
      <c r="O520">
        <v>2</v>
      </c>
      <c r="P520" t="s">
        <v>14</v>
      </c>
      <c r="Q520" t="s">
        <v>154</v>
      </c>
      <c r="R520"/>
      <c r="S520">
        <v>50</v>
      </c>
      <c r="T520" s="8" t="str">
        <f>_xlfn.IFNA(VLOOKUP(G520,'Points and Classes'!D:E,2,FALSE),"")</f>
        <v>Combined GTU</v>
      </c>
      <c r="U520" s="8">
        <f>IF(T520="Sportsman",0,_xlfn.IFNA(VLOOKUP(D520,'Points and Classes'!A:B,2,FALSE),0))</f>
        <v>50</v>
      </c>
      <c r="V520" s="8">
        <f>_xlfn.IFNA(VLOOKUP(T520&amp;F520,'By Class Overall'!A:F,6,FALSE),0)</f>
        <v>190</v>
      </c>
      <c r="W520" s="8">
        <f>_xlfn.IFNA(VLOOKUP(T520&amp;F520,'By Class Overall'!A:G,7,FALSE),0)</f>
        <v>2</v>
      </c>
      <c r="X520" s="8" t="b">
        <f t="shared" si="8"/>
        <v>1</v>
      </c>
    </row>
    <row r="521" spans="1:24" x14ac:dyDescent="0.25">
      <c r="A521" s="10">
        <v>2</v>
      </c>
      <c r="B521" s="11" t="s">
        <v>12</v>
      </c>
      <c r="C521">
        <v>2</v>
      </c>
      <c r="D521">
        <v>2</v>
      </c>
      <c r="E521">
        <v>126</v>
      </c>
      <c r="F521" t="s">
        <v>216</v>
      </c>
      <c r="G521" t="s">
        <v>94</v>
      </c>
      <c r="H521">
        <v>7</v>
      </c>
      <c r="I521" s="12">
        <v>7.9784143518518511E-3</v>
      </c>
      <c r="J521">
        <v>1.48</v>
      </c>
      <c r="K521">
        <v>1.48</v>
      </c>
      <c r="L521">
        <v>80.424999999999997</v>
      </c>
      <c r="M521" s="12">
        <v>1.1304050925925926E-3</v>
      </c>
      <c r="N521">
        <v>81.091999999999999</v>
      </c>
      <c r="O521">
        <v>4</v>
      </c>
      <c r="P521" t="s">
        <v>14</v>
      </c>
      <c r="Q521" t="s">
        <v>58</v>
      </c>
      <c r="R521"/>
      <c r="S521">
        <v>40</v>
      </c>
      <c r="T521" s="8" t="str">
        <f>_xlfn.IFNA(VLOOKUP(G521,'Points and Classes'!D:E,2,FALSE),"")</f>
        <v>Combined GTU</v>
      </c>
      <c r="U521" s="8">
        <f>IF(T521="Sportsman",0,_xlfn.IFNA(VLOOKUP(D521,'Points and Classes'!A:B,2,FALSE),0))</f>
        <v>40</v>
      </c>
      <c r="V521" s="8">
        <f>_xlfn.IFNA(VLOOKUP(T521&amp;F521,'By Class Overall'!A:F,6,FALSE),0)</f>
        <v>220</v>
      </c>
      <c r="W521" s="8">
        <f>_xlfn.IFNA(VLOOKUP(T521&amp;F521,'By Class Overall'!A:G,7,FALSE),0)</f>
        <v>1</v>
      </c>
      <c r="X521" s="8" t="b">
        <f t="shared" si="8"/>
        <v>1</v>
      </c>
    </row>
    <row r="522" spans="1:24" x14ac:dyDescent="0.25">
      <c r="A522" s="10">
        <v>2</v>
      </c>
      <c r="B522" s="11" t="s">
        <v>12</v>
      </c>
      <c r="C522">
        <v>3</v>
      </c>
      <c r="D522">
        <v>3</v>
      </c>
      <c r="E522">
        <v>307</v>
      </c>
      <c r="F522" t="s">
        <v>24</v>
      </c>
      <c r="G522" t="s">
        <v>94</v>
      </c>
      <c r="H522">
        <v>7</v>
      </c>
      <c r="I522" s="12">
        <v>8.0300694444444438E-3</v>
      </c>
      <c r="J522">
        <v>5.9429999999999996</v>
      </c>
      <c r="K522">
        <v>4.4630000000000001</v>
      </c>
      <c r="L522">
        <v>79.908000000000001</v>
      </c>
      <c r="M522" s="12">
        <v>1.1403703703703704E-3</v>
      </c>
      <c r="N522">
        <v>80.382999999999996</v>
      </c>
      <c r="O522">
        <v>2</v>
      </c>
      <c r="P522" t="s">
        <v>22</v>
      </c>
      <c r="Q522" t="s">
        <v>26</v>
      </c>
      <c r="R522"/>
      <c r="S522">
        <v>32</v>
      </c>
      <c r="T522" s="8" t="str">
        <f>_xlfn.IFNA(VLOOKUP(G522,'Points and Classes'!D:E,2,FALSE),"")</f>
        <v>Combined GTU</v>
      </c>
      <c r="U522" s="8">
        <f>IF(T522="Sportsman",0,_xlfn.IFNA(VLOOKUP(D522,'Points and Classes'!A:B,2,FALSE),0))</f>
        <v>32</v>
      </c>
      <c r="V522" s="8">
        <f>_xlfn.IFNA(VLOOKUP(T522&amp;F522,'By Class Overall'!A:F,6,FALSE),0)</f>
        <v>112</v>
      </c>
      <c r="W522" s="8">
        <f>_xlfn.IFNA(VLOOKUP(T522&amp;F522,'By Class Overall'!A:G,7,FALSE),0)</f>
        <v>3</v>
      </c>
      <c r="X522" s="8" t="b">
        <f t="shared" si="8"/>
        <v>1</v>
      </c>
    </row>
    <row r="523" spans="1:24" x14ac:dyDescent="0.25">
      <c r="A523" s="10">
        <v>2</v>
      </c>
      <c r="B523" s="11" t="s">
        <v>12</v>
      </c>
      <c r="C523">
        <v>4</v>
      </c>
      <c r="D523">
        <v>4</v>
      </c>
      <c r="E523">
        <v>928</v>
      </c>
      <c r="F523" t="s">
        <v>158</v>
      </c>
      <c r="G523" t="s">
        <v>94</v>
      </c>
      <c r="H523">
        <v>7</v>
      </c>
      <c r="I523" s="12">
        <v>8.2495370370370361E-3</v>
      </c>
      <c r="J523">
        <v>24.905000000000001</v>
      </c>
      <c r="K523">
        <v>18.962</v>
      </c>
      <c r="L523">
        <v>77.781999999999996</v>
      </c>
      <c r="M523" s="12">
        <v>1.1424189814814815E-3</v>
      </c>
      <c r="N523">
        <v>80.239000000000004</v>
      </c>
      <c r="O523">
        <v>2</v>
      </c>
      <c r="P523" t="s">
        <v>35</v>
      </c>
      <c r="Q523" t="s">
        <v>159</v>
      </c>
      <c r="R523"/>
      <c r="S523">
        <v>26</v>
      </c>
      <c r="T523" s="8" t="str">
        <f>_xlfn.IFNA(VLOOKUP(G523,'Points and Classes'!D:E,2,FALSE),"")</f>
        <v>Combined GTU</v>
      </c>
      <c r="U523" s="8">
        <f>IF(T523="Sportsman",0,_xlfn.IFNA(VLOOKUP(D523,'Points and Classes'!A:B,2,FALSE),0))</f>
        <v>26</v>
      </c>
      <c r="V523" s="8">
        <f>_xlfn.IFNA(VLOOKUP(T523&amp;F523,'By Class Overall'!A:F,6,FALSE),0)</f>
        <v>108</v>
      </c>
      <c r="W523" s="8">
        <f>_xlfn.IFNA(VLOOKUP(T523&amp;F523,'By Class Overall'!A:G,7,FALSE),0)</f>
        <v>4</v>
      </c>
      <c r="X523" s="8" t="b">
        <f t="shared" si="8"/>
        <v>1</v>
      </c>
    </row>
    <row r="524" spans="1:24" x14ac:dyDescent="0.25">
      <c r="A524" s="10">
        <v>2</v>
      </c>
      <c r="B524" s="11" t="s">
        <v>12</v>
      </c>
      <c r="C524">
        <v>5</v>
      </c>
      <c r="D524">
        <v>5</v>
      </c>
      <c r="E524">
        <v>41</v>
      </c>
      <c r="F524" t="s">
        <v>72</v>
      </c>
      <c r="G524" t="s">
        <v>94</v>
      </c>
      <c r="H524">
        <v>7</v>
      </c>
      <c r="I524" s="12">
        <v>8.2864814814814815E-3</v>
      </c>
      <c r="J524">
        <v>28.097000000000001</v>
      </c>
      <c r="K524">
        <v>3.1920000000000002</v>
      </c>
      <c r="L524">
        <v>77.435000000000002</v>
      </c>
      <c r="M524" s="12">
        <v>1.1737499999999999E-3</v>
      </c>
      <c r="N524">
        <v>78.096999999999994</v>
      </c>
      <c r="O524">
        <v>6</v>
      </c>
      <c r="P524" t="s">
        <v>73</v>
      </c>
      <c r="Q524" t="s">
        <v>74</v>
      </c>
      <c r="R524"/>
      <c r="S524">
        <v>22</v>
      </c>
      <c r="T524" s="8" t="str">
        <f>_xlfn.IFNA(VLOOKUP(G524,'Points and Classes'!D:E,2,FALSE),"")</f>
        <v>Combined GTU</v>
      </c>
      <c r="U524" s="8">
        <f>IF(T524="Sportsman",0,_xlfn.IFNA(VLOOKUP(D524,'Points and Classes'!A:B,2,FALSE),0))</f>
        <v>22</v>
      </c>
      <c r="V524" s="8">
        <f>_xlfn.IFNA(VLOOKUP(T524&amp;F524,'By Class Overall'!A:F,6,FALSE),0)</f>
        <v>82</v>
      </c>
      <c r="W524" s="8">
        <f>_xlfn.IFNA(VLOOKUP(T524&amp;F524,'By Class Overall'!A:G,7,FALSE),0)</f>
        <v>5</v>
      </c>
      <c r="X524" s="8" t="b">
        <f t="shared" si="8"/>
        <v>1</v>
      </c>
    </row>
    <row r="525" spans="1:24" x14ac:dyDescent="0.25">
      <c r="A525" s="10">
        <v>2</v>
      </c>
      <c r="B525" s="11" t="s">
        <v>12</v>
      </c>
      <c r="C525">
        <v>6</v>
      </c>
      <c r="D525">
        <v>6</v>
      </c>
      <c r="E525">
        <v>131</v>
      </c>
      <c r="F525" t="s">
        <v>140</v>
      </c>
      <c r="G525" t="s">
        <v>94</v>
      </c>
      <c r="H525">
        <v>7</v>
      </c>
      <c r="I525" s="12">
        <v>8.3131134259259252E-3</v>
      </c>
      <c r="J525">
        <v>30.398</v>
      </c>
      <c r="K525">
        <v>2.3010000000000002</v>
      </c>
      <c r="L525">
        <v>77.186999999999998</v>
      </c>
      <c r="M525" s="12">
        <v>1.1567245370370371E-3</v>
      </c>
      <c r="N525">
        <v>79.247</v>
      </c>
      <c r="O525">
        <v>7</v>
      </c>
      <c r="P525" t="s">
        <v>142</v>
      </c>
      <c r="Q525" t="s">
        <v>203</v>
      </c>
      <c r="R525"/>
      <c r="S525">
        <v>20</v>
      </c>
      <c r="T525" s="8" t="str">
        <f>_xlfn.IFNA(VLOOKUP(G525,'Points and Classes'!D:E,2,FALSE),"")</f>
        <v>Combined GTU</v>
      </c>
      <c r="U525" s="8">
        <f>IF(T525="Sportsman",0,_xlfn.IFNA(VLOOKUP(D525,'Points and Classes'!A:B,2,FALSE),0))</f>
        <v>20</v>
      </c>
      <c r="V525" s="8">
        <f>_xlfn.IFNA(VLOOKUP(T525&amp;F525,'By Class Overall'!A:F,6,FALSE),0)</f>
        <v>20</v>
      </c>
      <c r="W525" s="8">
        <f>_xlfn.IFNA(VLOOKUP(T525&amp;F525,'By Class Overall'!A:G,7,FALSE),0)</f>
        <v>22</v>
      </c>
      <c r="X525" s="8" t="b">
        <f t="shared" si="8"/>
        <v>1</v>
      </c>
    </row>
    <row r="526" spans="1:24" x14ac:dyDescent="0.25">
      <c r="A526" s="10">
        <v>2</v>
      </c>
      <c r="B526" s="11" t="s">
        <v>12</v>
      </c>
      <c r="C526">
        <v>7</v>
      </c>
      <c r="D526">
        <v>7</v>
      </c>
      <c r="E526">
        <v>178</v>
      </c>
      <c r="F526" t="s">
        <v>219</v>
      </c>
      <c r="G526" t="s">
        <v>94</v>
      </c>
      <c r="H526">
        <v>7</v>
      </c>
      <c r="I526" s="12">
        <v>8.3157175925925916E-3</v>
      </c>
      <c r="J526">
        <v>30.623000000000001</v>
      </c>
      <c r="K526">
        <v>0.22500000000000001</v>
      </c>
      <c r="L526">
        <v>77.162999999999997</v>
      </c>
      <c r="M526" s="12">
        <v>1.1585763888888889E-3</v>
      </c>
      <c r="N526">
        <v>79.12</v>
      </c>
      <c r="O526">
        <v>7</v>
      </c>
      <c r="P526" t="s">
        <v>22</v>
      </c>
      <c r="Q526" t="s">
        <v>220</v>
      </c>
      <c r="R526"/>
      <c r="S526">
        <v>18</v>
      </c>
      <c r="T526" s="8" t="str">
        <f>_xlfn.IFNA(VLOOKUP(G526,'Points and Classes'!D:E,2,FALSE),"")</f>
        <v>Combined GTU</v>
      </c>
      <c r="U526" s="8">
        <f>IF(T526="Sportsman",0,_xlfn.IFNA(VLOOKUP(D526,'Points and Classes'!A:B,2,FALSE),0))</f>
        <v>18</v>
      </c>
      <c r="V526" s="8">
        <f>_xlfn.IFNA(VLOOKUP(T526&amp;F526,'By Class Overall'!A:F,6,FALSE),0)</f>
        <v>18</v>
      </c>
      <c r="W526" s="8">
        <f>_xlfn.IFNA(VLOOKUP(T526&amp;F526,'By Class Overall'!A:G,7,FALSE),0)</f>
        <v>23</v>
      </c>
      <c r="X526" s="8" t="b">
        <f t="shared" si="8"/>
        <v>1</v>
      </c>
    </row>
    <row r="527" spans="1:24" x14ac:dyDescent="0.25">
      <c r="A527" s="10">
        <v>2</v>
      </c>
      <c r="B527" s="11" t="s">
        <v>12</v>
      </c>
      <c r="C527">
        <v>8</v>
      </c>
      <c r="D527">
        <v>8</v>
      </c>
      <c r="E527">
        <v>805</v>
      </c>
      <c r="F527" t="s">
        <v>37</v>
      </c>
      <c r="G527" t="s">
        <v>94</v>
      </c>
      <c r="H527">
        <v>7</v>
      </c>
      <c r="I527" s="12">
        <v>8.3798842592592588E-3</v>
      </c>
      <c r="J527">
        <v>36.167000000000002</v>
      </c>
      <c r="K527">
        <v>5.5439999999999996</v>
      </c>
      <c r="L527">
        <v>76.572000000000003</v>
      </c>
      <c r="M527" s="12">
        <v>1.1789467592592594E-3</v>
      </c>
      <c r="N527">
        <v>77.753</v>
      </c>
      <c r="O527">
        <v>4</v>
      </c>
      <c r="P527" t="s">
        <v>38</v>
      </c>
      <c r="Q527" t="s">
        <v>28</v>
      </c>
      <c r="R527"/>
      <c r="S527">
        <v>16</v>
      </c>
      <c r="T527" s="8" t="str">
        <f>_xlfn.IFNA(VLOOKUP(G527,'Points and Classes'!D:E,2,FALSE),"")</f>
        <v>Combined GTU</v>
      </c>
      <c r="U527" s="8">
        <f>IF(T527="Sportsman",0,_xlfn.IFNA(VLOOKUP(D527,'Points and Classes'!A:B,2,FALSE),0))</f>
        <v>16</v>
      </c>
      <c r="V527" s="8">
        <f>_xlfn.IFNA(VLOOKUP(T527&amp;F527,'By Class Overall'!A:F,6,FALSE),0)</f>
        <v>76</v>
      </c>
      <c r="W527" s="8">
        <f>_xlfn.IFNA(VLOOKUP(T527&amp;F527,'By Class Overall'!A:G,7,FALSE),0)</f>
        <v>6</v>
      </c>
      <c r="X527" s="8" t="b">
        <f t="shared" si="8"/>
        <v>1</v>
      </c>
    </row>
    <row r="528" spans="1:24" x14ac:dyDescent="0.25">
      <c r="A528" s="10">
        <v>2</v>
      </c>
      <c r="B528" s="11" t="s">
        <v>12</v>
      </c>
      <c r="C528">
        <v>9</v>
      </c>
      <c r="D528">
        <v>9</v>
      </c>
      <c r="E528">
        <v>163</v>
      </c>
      <c r="F528" t="s">
        <v>191</v>
      </c>
      <c r="G528" t="s">
        <v>94</v>
      </c>
      <c r="H528">
        <v>7</v>
      </c>
      <c r="I528" s="12">
        <v>8.402349537037038E-3</v>
      </c>
      <c r="J528">
        <v>38.107999999999997</v>
      </c>
      <c r="K528">
        <v>1.9410000000000001</v>
      </c>
      <c r="L528">
        <v>76.367999999999995</v>
      </c>
      <c r="M528" s="12">
        <v>1.17125E-3</v>
      </c>
      <c r="N528">
        <v>78.263999999999996</v>
      </c>
      <c r="O528">
        <v>5</v>
      </c>
      <c r="P528" t="s">
        <v>192</v>
      </c>
      <c r="Q528" t="s">
        <v>193</v>
      </c>
      <c r="R528"/>
      <c r="S528">
        <v>14</v>
      </c>
      <c r="T528" s="8" t="str">
        <f>_xlfn.IFNA(VLOOKUP(G528,'Points and Classes'!D:E,2,FALSE),"")</f>
        <v>Combined GTU</v>
      </c>
      <c r="U528" s="8">
        <f>IF(T528="Sportsman",0,_xlfn.IFNA(VLOOKUP(D528,'Points and Classes'!A:B,2,FALSE),0))</f>
        <v>14</v>
      </c>
      <c r="V528" s="8">
        <f>_xlfn.IFNA(VLOOKUP(T528&amp;F528,'By Class Overall'!A:F,6,FALSE),0)</f>
        <v>38</v>
      </c>
      <c r="W528" s="8">
        <f>_xlfn.IFNA(VLOOKUP(T528&amp;F528,'By Class Overall'!A:G,7,FALSE),0)</f>
        <v>14</v>
      </c>
      <c r="X528" s="8" t="b">
        <f t="shared" si="8"/>
        <v>1</v>
      </c>
    </row>
    <row r="529" spans="1:24" x14ac:dyDescent="0.25">
      <c r="A529" s="10">
        <v>2</v>
      </c>
      <c r="B529" s="11" t="s">
        <v>12</v>
      </c>
      <c r="C529">
        <v>10</v>
      </c>
      <c r="D529">
        <v>10</v>
      </c>
      <c r="E529">
        <v>607</v>
      </c>
      <c r="F529" t="s">
        <v>33</v>
      </c>
      <c r="G529" t="s">
        <v>94</v>
      </c>
      <c r="H529">
        <v>7</v>
      </c>
      <c r="I529" s="12">
        <v>8.4100462962962957E-3</v>
      </c>
      <c r="J529">
        <v>38.773000000000003</v>
      </c>
      <c r="K529">
        <v>0.66500000000000004</v>
      </c>
      <c r="L529">
        <v>76.298000000000002</v>
      </c>
      <c r="M529" s="12">
        <v>1.1694560185185185E-3</v>
      </c>
      <c r="N529">
        <v>78.384</v>
      </c>
      <c r="O529">
        <v>5</v>
      </c>
      <c r="P529" t="s">
        <v>14</v>
      </c>
      <c r="Q529" t="s">
        <v>139</v>
      </c>
      <c r="R529"/>
      <c r="S529">
        <v>12</v>
      </c>
      <c r="T529" s="8" t="str">
        <f>_xlfn.IFNA(VLOOKUP(G529,'Points and Classes'!D:E,2,FALSE),"")</f>
        <v>Combined GTU</v>
      </c>
      <c r="U529" s="8">
        <f>IF(T529="Sportsman",0,_xlfn.IFNA(VLOOKUP(D529,'Points and Classes'!A:B,2,FALSE),0))</f>
        <v>12</v>
      </c>
      <c r="V529" s="8">
        <f>_xlfn.IFNA(VLOOKUP(T529&amp;F529,'By Class Overall'!A:F,6,FALSE),0)</f>
        <v>70</v>
      </c>
      <c r="W529" s="8">
        <f>_xlfn.IFNA(VLOOKUP(T529&amp;F529,'By Class Overall'!A:G,7,FALSE),0)</f>
        <v>7</v>
      </c>
      <c r="X529" s="8" t="b">
        <f t="shared" si="8"/>
        <v>1</v>
      </c>
    </row>
    <row r="530" spans="1:24" x14ac:dyDescent="0.25">
      <c r="A530" s="10">
        <v>2</v>
      </c>
      <c r="B530" s="11" t="s">
        <v>12</v>
      </c>
      <c r="C530">
        <v>11</v>
      </c>
      <c r="D530">
        <v>11</v>
      </c>
      <c r="E530">
        <v>746</v>
      </c>
      <c r="F530" t="s">
        <v>21</v>
      </c>
      <c r="G530" t="s">
        <v>94</v>
      </c>
      <c r="H530">
        <v>7</v>
      </c>
      <c r="I530" s="12">
        <v>8.4794675925925923E-3</v>
      </c>
      <c r="J530">
        <v>44.771000000000001</v>
      </c>
      <c r="K530">
        <v>5.9980000000000002</v>
      </c>
      <c r="L530">
        <v>75.673000000000002</v>
      </c>
      <c r="M530" s="12">
        <v>1.1868634259259261E-3</v>
      </c>
      <c r="N530">
        <v>77.233999999999995</v>
      </c>
      <c r="O530">
        <v>7</v>
      </c>
      <c r="P530" t="s">
        <v>202</v>
      </c>
      <c r="Q530" t="s">
        <v>23</v>
      </c>
      <c r="R530"/>
      <c r="S530">
        <v>10</v>
      </c>
      <c r="T530" s="8" t="str">
        <f>_xlfn.IFNA(VLOOKUP(G530,'Points and Classes'!D:E,2,FALSE),"")</f>
        <v>Combined GTU</v>
      </c>
      <c r="U530" s="8">
        <f>IF(T530="Sportsman",0,_xlfn.IFNA(VLOOKUP(D530,'Points and Classes'!A:B,2,FALSE),0))</f>
        <v>10</v>
      </c>
      <c r="V530" s="8">
        <f>_xlfn.IFNA(VLOOKUP(T530&amp;F530,'By Class Overall'!A:F,6,FALSE),0)</f>
        <v>33</v>
      </c>
      <c r="W530" s="8">
        <f>_xlfn.IFNA(VLOOKUP(T530&amp;F530,'By Class Overall'!A:G,7,FALSE),0)</f>
        <v>15</v>
      </c>
      <c r="X530" s="8" t="b">
        <f t="shared" si="8"/>
        <v>1</v>
      </c>
    </row>
    <row r="531" spans="1:24" x14ac:dyDescent="0.25">
      <c r="A531" s="10">
        <v>2</v>
      </c>
      <c r="B531" s="11" t="s">
        <v>12</v>
      </c>
      <c r="C531">
        <v>12</v>
      </c>
      <c r="D531">
        <v>12</v>
      </c>
      <c r="E531">
        <v>116</v>
      </c>
      <c r="F531" t="s">
        <v>189</v>
      </c>
      <c r="G531" t="s">
        <v>94</v>
      </c>
      <c r="H531">
        <v>7</v>
      </c>
      <c r="I531" s="12">
        <v>8.5256597222222227E-3</v>
      </c>
      <c r="J531">
        <v>48.762</v>
      </c>
      <c r="K531">
        <v>3.9910000000000001</v>
      </c>
      <c r="L531">
        <v>75.263000000000005</v>
      </c>
      <c r="M531" s="12">
        <v>1.2041203703703704E-3</v>
      </c>
      <c r="N531">
        <v>76.126999999999995</v>
      </c>
      <c r="O531">
        <v>4</v>
      </c>
      <c r="P531" t="s">
        <v>190</v>
      </c>
      <c r="Q531" t="s">
        <v>143</v>
      </c>
      <c r="R531"/>
      <c r="S531">
        <v>9</v>
      </c>
      <c r="T531" s="8" t="str">
        <f>_xlfn.IFNA(VLOOKUP(G531,'Points and Classes'!D:E,2,FALSE),"")</f>
        <v>Combined GTU</v>
      </c>
      <c r="U531" s="8">
        <f>IF(T531="Sportsman",0,_xlfn.IFNA(VLOOKUP(D531,'Points and Classes'!A:B,2,FALSE),0))</f>
        <v>9</v>
      </c>
      <c r="V531" s="8">
        <f>_xlfn.IFNA(VLOOKUP(T531&amp;F531,'By Class Overall'!A:F,6,FALSE),0)</f>
        <v>30</v>
      </c>
      <c r="W531" s="8">
        <f>_xlfn.IFNA(VLOOKUP(T531&amp;F531,'By Class Overall'!A:G,7,FALSE),0)</f>
        <v>18</v>
      </c>
      <c r="X531" s="8" t="b">
        <f t="shared" si="8"/>
        <v>1</v>
      </c>
    </row>
    <row r="532" spans="1:24" x14ac:dyDescent="0.25">
      <c r="A532" s="10">
        <v>2</v>
      </c>
      <c r="B532" s="11" t="s">
        <v>12</v>
      </c>
      <c r="C532">
        <v>13</v>
      </c>
      <c r="D532">
        <v>13</v>
      </c>
      <c r="E532" t="s">
        <v>288</v>
      </c>
      <c r="F532" t="s">
        <v>289</v>
      </c>
      <c r="G532" t="s">
        <v>94</v>
      </c>
      <c r="H532">
        <v>7</v>
      </c>
      <c r="I532" s="12">
        <v>8.526469907407408E-3</v>
      </c>
      <c r="J532">
        <v>48.832000000000001</v>
      </c>
      <c r="K532">
        <v>7.0000000000000007E-2</v>
      </c>
      <c r="L532">
        <v>75.256</v>
      </c>
      <c r="M532" s="12">
        <v>1.1856944444444445E-3</v>
      </c>
      <c r="N532">
        <v>77.311000000000007</v>
      </c>
      <c r="O532">
        <v>6</v>
      </c>
      <c r="P532" t="s">
        <v>290</v>
      </c>
      <c r="Q532" t="s">
        <v>291</v>
      </c>
      <c r="R532"/>
      <c r="S532">
        <v>8</v>
      </c>
      <c r="T532" s="8" t="str">
        <f>_xlfn.IFNA(VLOOKUP(G532,'Points and Classes'!D:E,2,FALSE),"")</f>
        <v>Combined GTU</v>
      </c>
      <c r="U532" s="8">
        <f>IF(T532="Sportsman",0,_xlfn.IFNA(VLOOKUP(D532,'Points and Classes'!A:B,2,FALSE),0))</f>
        <v>8</v>
      </c>
      <c r="V532" s="8">
        <f>_xlfn.IFNA(VLOOKUP(T532&amp;F532,'By Class Overall'!A:F,6,FALSE),0)</f>
        <v>8</v>
      </c>
      <c r="W532" s="8">
        <f>_xlfn.IFNA(VLOOKUP(T532&amp;F532,'By Class Overall'!A:G,7,FALSE),0)</f>
        <v>26</v>
      </c>
      <c r="X532" s="8" t="b">
        <f t="shared" si="8"/>
        <v>1</v>
      </c>
    </row>
    <row r="533" spans="1:24" x14ac:dyDescent="0.25">
      <c r="A533" s="10">
        <v>2</v>
      </c>
      <c r="B533" s="11" t="s">
        <v>12</v>
      </c>
      <c r="C533">
        <v>14</v>
      </c>
      <c r="D533">
        <v>14</v>
      </c>
      <c r="E533">
        <v>442</v>
      </c>
      <c r="F533" t="s">
        <v>137</v>
      </c>
      <c r="G533" t="s">
        <v>94</v>
      </c>
      <c r="H533">
        <v>7</v>
      </c>
      <c r="I533" s="12">
        <v>8.7247337962962964E-3</v>
      </c>
      <c r="J533" s="12">
        <v>7.6344907407407405E-4</v>
      </c>
      <c r="K533">
        <v>17.13</v>
      </c>
      <c r="L533">
        <v>73.546000000000006</v>
      </c>
      <c r="M533" s="12">
        <v>1.2174884259259259E-3</v>
      </c>
      <c r="N533">
        <v>75.292000000000002</v>
      </c>
      <c r="O533">
        <v>7</v>
      </c>
      <c r="P533" t="s">
        <v>14</v>
      </c>
      <c r="Q533" t="s">
        <v>47</v>
      </c>
      <c r="R533"/>
      <c r="S533">
        <v>7</v>
      </c>
      <c r="T533" s="8" t="str">
        <f>_xlfn.IFNA(VLOOKUP(G533,'Points and Classes'!D:E,2,FALSE),"")</f>
        <v>Combined GTU</v>
      </c>
      <c r="U533" s="8">
        <f>IF(T533="Sportsman",0,_xlfn.IFNA(VLOOKUP(D533,'Points and Classes'!A:B,2,FALSE),0))</f>
        <v>7</v>
      </c>
      <c r="V533" s="8">
        <f>_xlfn.IFNA(VLOOKUP(T533&amp;F533,'By Class Overall'!A:F,6,FALSE),0)</f>
        <v>43</v>
      </c>
      <c r="W533" s="8">
        <f>_xlfn.IFNA(VLOOKUP(T533&amp;F533,'By Class Overall'!A:G,7,FALSE),0)</f>
        <v>10</v>
      </c>
      <c r="X533" s="8" t="b">
        <f t="shared" si="8"/>
        <v>1</v>
      </c>
    </row>
    <row r="534" spans="1:24" x14ac:dyDescent="0.25">
      <c r="A534" s="10">
        <v>2</v>
      </c>
      <c r="B534" s="11" t="s">
        <v>12</v>
      </c>
      <c r="C534">
        <v>15</v>
      </c>
      <c r="D534">
        <v>15</v>
      </c>
      <c r="E534">
        <v>109</v>
      </c>
      <c r="F534" t="s">
        <v>116</v>
      </c>
      <c r="G534" t="s">
        <v>94</v>
      </c>
      <c r="H534">
        <v>7</v>
      </c>
      <c r="I534" s="12">
        <v>8.7787962962962967E-3</v>
      </c>
      <c r="J534" s="12">
        <v>8.1751157407407391E-4</v>
      </c>
      <c r="K534">
        <v>4.6710000000000003</v>
      </c>
      <c r="L534">
        <v>73.093000000000004</v>
      </c>
      <c r="M534" s="12">
        <v>1.2333564814814815E-3</v>
      </c>
      <c r="N534">
        <v>74.322999999999993</v>
      </c>
      <c r="O534">
        <v>6</v>
      </c>
      <c r="P534" t="s">
        <v>14</v>
      </c>
      <c r="Q534" t="s">
        <v>117</v>
      </c>
      <c r="R534"/>
      <c r="S534">
        <v>6</v>
      </c>
      <c r="T534" s="8" t="str">
        <f>_xlfn.IFNA(VLOOKUP(G534,'Points and Classes'!D:E,2,FALSE),"")</f>
        <v>Combined GTU</v>
      </c>
      <c r="U534" s="8">
        <f>IF(T534="Sportsman",0,_xlfn.IFNA(VLOOKUP(D534,'Points and Classes'!A:B,2,FALSE),0))</f>
        <v>6</v>
      </c>
      <c r="V534" s="8">
        <f>_xlfn.IFNA(VLOOKUP(T534&amp;F534,'By Class Overall'!A:F,6,FALSE),0)</f>
        <v>43</v>
      </c>
      <c r="W534" s="8">
        <f>_xlfn.IFNA(VLOOKUP(T534&amp;F534,'By Class Overall'!A:G,7,FALSE),0)</f>
        <v>10</v>
      </c>
      <c r="X534" s="8" t="b">
        <f t="shared" si="8"/>
        <v>1</v>
      </c>
    </row>
    <row r="535" spans="1:24" x14ac:dyDescent="0.25">
      <c r="A535" s="10">
        <v>2</v>
      </c>
      <c r="B535" s="11" t="s">
        <v>12</v>
      </c>
      <c r="C535">
        <v>16</v>
      </c>
      <c r="D535">
        <v>16</v>
      </c>
      <c r="E535">
        <v>56</v>
      </c>
      <c r="F535" t="s">
        <v>63</v>
      </c>
      <c r="G535" t="s">
        <v>94</v>
      </c>
      <c r="H535">
        <v>7</v>
      </c>
      <c r="I535" s="12">
        <v>8.9502777777777775E-3</v>
      </c>
      <c r="J535" s="12">
        <v>9.8899305555555568E-4</v>
      </c>
      <c r="K535">
        <v>14.816000000000001</v>
      </c>
      <c r="L535">
        <v>71.691999999999993</v>
      </c>
      <c r="M535" s="12">
        <v>1.1801157407407407E-3</v>
      </c>
      <c r="N535">
        <v>77.676000000000002</v>
      </c>
      <c r="O535">
        <v>6</v>
      </c>
      <c r="P535" t="s">
        <v>64</v>
      </c>
      <c r="Q535" t="s">
        <v>51</v>
      </c>
      <c r="R535"/>
      <c r="S535">
        <v>5</v>
      </c>
      <c r="T535" s="8" t="str">
        <f>_xlfn.IFNA(VLOOKUP(G535,'Points and Classes'!D:E,2,FALSE),"")</f>
        <v>Combined GTU</v>
      </c>
      <c r="U535" s="8">
        <f>IF(T535="Sportsman",0,_xlfn.IFNA(VLOOKUP(D535,'Points and Classes'!A:B,2,FALSE),0))</f>
        <v>5</v>
      </c>
      <c r="V535" s="8">
        <f>_xlfn.IFNA(VLOOKUP(T535&amp;F535,'By Class Overall'!A:F,6,FALSE),0)</f>
        <v>48</v>
      </c>
      <c r="W535" s="8">
        <f>_xlfn.IFNA(VLOOKUP(T535&amp;F535,'By Class Overall'!A:G,7,FALSE),0)</f>
        <v>9</v>
      </c>
      <c r="X535" s="8" t="b">
        <f t="shared" si="8"/>
        <v>1</v>
      </c>
    </row>
    <row r="536" spans="1:24" x14ac:dyDescent="0.25">
      <c r="A536" s="10">
        <v>2</v>
      </c>
      <c r="B536" s="11" t="s">
        <v>12</v>
      </c>
      <c r="C536">
        <v>17</v>
      </c>
      <c r="D536">
        <v>17</v>
      </c>
      <c r="E536">
        <v>327</v>
      </c>
      <c r="F536" t="s">
        <v>176</v>
      </c>
      <c r="G536" t="s">
        <v>94</v>
      </c>
      <c r="H536">
        <v>7</v>
      </c>
      <c r="I536" s="12">
        <v>9.0608101851851856E-3</v>
      </c>
      <c r="J536" s="12">
        <v>1.099525462962963E-3</v>
      </c>
      <c r="K536">
        <v>9.5500000000000007</v>
      </c>
      <c r="L536">
        <v>70.817999999999998</v>
      </c>
      <c r="M536" s="12">
        <v>1.2590856481481481E-3</v>
      </c>
      <c r="N536">
        <v>72.804000000000002</v>
      </c>
      <c r="O536">
        <v>6</v>
      </c>
      <c r="P536" t="s">
        <v>14</v>
      </c>
      <c r="Q536" t="s">
        <v>177</v>
      </c>
      <c r="R536"/>
      <c r="S536">
        <v>4</v>
      </c>
      <c r="T536" s="8" t="str">
        <f>_xlfn.IFNA(VLOOKUP(G536,'Points and Classes'!D:E,2,FALSE),"")</f>
        <v>Combined GTU</v>
      </c>
      <c r="U536" s="8">
        <f>IF(T536="Sportsman",0,_xlfn.IFNA(VLOOKUP(D536,'Points and Classes'!A:B,2,FALSE),0))</f>
        <v>4</v>
      </c>
      <c r="V536" s="8">
        <f>_xlfn.IFNA(VLOOKUP(T536&amp;F536,'By Class Overall'!A:F,6,FALSE),0)</f>
        <v>9</v>
      </c>
      <c r="W536" s="8">
        <f>_xlfn.IFNA(VLOOKUP(T536&amp;F536,'By Class Overall'!A:G,7,FALSE),0)</f>
        <v>24</v>
      </c>
      <c r="X536" s="8" t="b">
        <f t="shared" si="8"/>
        <v>1</v>
      </c>
    </row>
    <row r="537" spans="1:24" x14ac:dyDescent="0.25">
      <c r="A537" s="10">
        <v>2</v>
      </c>
      <c r="B537" s="11" t="s">
        <v>12</v>
      </c>
      <c r="C537">
        <v>18</v>
      </c>
      <c r="D537">
        <v>18</v>
      </c>
      <c r="E537">
        <v>187</v>
      </c>
      <c r="F537" t="s">
        <v>178</v>
      </c>
      <c r="G537" t="s">
        <v>94</v>
      </c>
      <c r="H537">
        <v>7</v>
      </c>
      <c r="I537" s="12">
        <v>9.060972222222222E-3</v>
      </c>
      <c r="J537" s="12">
        <v>1.0996875E-3</v>
      </c>
      <c r="K537">
        <v>1.4E-2</v>
      </c>
      <c r="L537">
        <v>70.816999999999993</v>
      </c>
      <c r="M537" s="12">
        <v>1.2588773148148149E-3</v>
      </c>
      <c r="N537">
        <v>72.816000000000003</v>
      </c>
      <c r="O537">
        <v>7</v>
      </c>
      <c r="P537" t="s">
        <v>35</v>
      </c>
      <c r="Q537" t="s">
        <v>179</v>
      </c>
      <c r="R537"/>
      <c r="S537">
        <v>3</v>
      </c>
      <c r="T537" s="8" t="str">
        <f>_xlfn.IFNA(VLOOKUP(G537,'Points and Classes'!D:E,2,FALSE),"")</f>
        <v>Combined GTU</v>
      </c>
      <c r="U537" s="8">
        <f>IF(T537="Sportsman",0,_xlfn.IFNA(VLOOKUP(D537,'Points and Classes'!A:B,2,FALSE),0))</f>
        <v>3</v>
      </c>
      <c r="V537" s="8">
        <f>_xlfn.IFNA(VLOOKUP(T537&amp;F537,'By Class Overall'!A:F,6,FALSE),0)</f>
        <v>3</v>
      </c>
      <c r="W537" s="8">
        <f>_xlfn.IFNA(VLOOKUP(T537&amp;F537,'By Class Overall'!A:G,7,FALSE),0)</f>
        <v>29</v>
      </c>
      <c r="X537" s="8" t="b">
        <f t="shared" si="8"/>
        <v>1</v>
      </c>
    </row>
    <row r="538" spans="1:24" x14ac:dyDescent="0.25">
      <c r="A538" s="10">
        <v>2</v>
      </c>
      <c r="B538" s="11" t="s">
        <v>12</v>
      </c>
      <c r="C538">
        <v>19</v>
      </c>
      <c r="D538">
        <v>19</v>
      </c>
      <c r="E538">
        <v>171</v>
      </c>
      <c r="F538" t="s">
        <v>215</v>
      </c>
      <c r="G538" t="s">
        <v>94</v>
      </c>
      <c r="H538">
        <v>7</v>
      </c>
      <c r="I538" s="12">
        <v>9.176354166666666E-3</v>
      </c>
      <c r="J538" s="12">
        <v>1.2150694444444444E-3</v>
      </c>
      <c r="K538">
        <v>9.9689999999999994</v>
      </c>
      <c r="L538">
        <v>69.926000000000002</v>
      </c>
      <c r="M538" s="12">
        <v>1.2867013888888891E-3</v>
      </c>
      <c r="N538">
        <v>71.242000000000004</v>
      </c>
      <c r="O538">
        <v>4</v>
      </c>
      <c r="P538" t="s">
        <v>65</v>
      </c>
      <c r="Q538" t="s">
        <v>55</v>
      </c>
      <c r="R538"/>
      <c r="S538">
        <v>2</v>
      </c>
      <c r="T538" s="8" t="str">
        <f>_xlfn.IFNA(VLOOKUP(G538,'Points and Classes'!D:E,2,FALSE),"")</f>
        <v>Combined GTU</v>
      </c>
      <c r="U538" s="8">
        <f>IF(T538="Sportsman",0,_xlfn.IFNA(VLOOKUP(D538,'Points and Classes'!A:B,2,FALSE),0))</f>
        <v>2</v>
      </c>
      <c r="V538" s="8">
        <f>_xlfn.IFNA(VLOOKUP(T538&amp;F538,'By Class Overall'!A:F,6,FALSE),0)</f>
        <v>7</v>
      </c>
      <c r="W538" s="8">
        <f>_xlfn.IFNA(VLOOKUP(T538&amp;F538,'By Class Overall'!A:G,7,FALSE),0)</f>
        <v>27</v>
      </c>
      <c r="X538" s="8" t="b">
        <f t="shared" si="8"/>
        <v>1</v>
      </c>
    </row>
    <row r="539" spans="1:24" x14ac:dyDescent="0.25">
      <c r="A539" s="10">
        <v>2</v>
      </c>
      <c r="B539" s="11" t="s">
        <v>12</v>
      </c>
      <c r="C539">
        <v>20</v>
      </c>
      <c r="D539">
        <v>20</v>
      </c>
      <c r="E539">
        <v>757</v>
      </c>
      <c r="F539" t="s">
        <v>205</v>
      </c>
      <c r="G539" t="s">
        <v>94</v>
      </c>
      <c r="H539">
        <v>4</v>
      </c>
      <c r="I539" s="12">
        <v>5.5881828703703701E-3</v>
      </c>
      <c r="J539" t="s">
        <v>50</v>
      </c>
      <c r="K539" t="s">
        <v>50</v>
      </c>
      <c r="L539">
        <v>65.614999999999995</v>
      </c>
      <c r="M539" s="12">
        <v>1.1859953703703705E-3</v>
      </c>
      <c r="N539">
        <v>77.290999999999997</v>
      </c>
      <c r="O539">
        <v>2</v>
      </c>
      <c r="P539" t="s">
        <v>18</v>
      </c>
      <c r="Q539" t="s">
        <v>206</v>
      </c>
      <c r="R539"/>
      <c r="S539">
        <v>1</v>
      </c>
      <c r="T539" s="8" t="str">
        <f>_xlfn.IFNA(VLOOKUP(G539,'Points and Classes'!D:E,2,FALSE),"")</f>
        <v>Combined GTU</v>
      </c>
      <c r="U539" s="8">
        <f>IF(T539="Sportsman",0,_xlfn.IFNA(VLOOKUP(D539,'Points and Classes'!A:B,2,FALSE),0))</f>
        <v>1</v>
      </c>
      <c r="V539" s="8">
        <f>_xlfn.IFNA(VLOOKUP(T539&amp;F539,'By Class Overall'!A:F,6,FALSE),0)</f>
        <v>29</v>
      </c>
      <c r="W539" s="8">
        <f>_xlfn.IFNA(VLOOKUP(T539&amp;F539,'By Class Overall'!A:G,7,FALSE),0)</f>
        <v>20</v>
      </c>
      <c r="X539" s="8" t="b">
        <f t="shared" si="8"/>
        <v>1</v>
      </c>
    </row>
    <row r="540" spans="1:24" x14ac:dyDescent="0.25">
      <c r="A540" s="10">
        <v>2</v>
      </c>
      <c r="B540" s="11" t="s">
        <v>12</v>
      </c>
      <c r="C540" t="s">
        <v>34</v>
      </c>
      <c r="D540" t="s">
        <v>34</v>
      </c>
      <c r="E540">
        <v>250</v>
      </c>
      <c r="F540" t="s">
        <v>187</v>
      </c>
      <c r="G540" t="s">
        <v>94</v>
      </c>
      <c r="H540"/>
      <c r="I540"/>
      <c r="J540" t="s">
        <v>34</v>
      </c>
      <c r="K540"/>
      <c r="L540" t="s">
        <v>186</v>
      </c>
      <c r="N540" t="s">
        <v>186</v>
      </c>
      <c r="O540">
        <v>0</v>
      </c>
      <c r="P540" t="s">
        <v>131</v>
      </c>
      <c r="Q540" t="s">
        <v>177</v>
      </c>
      <c r="R540"/>
      <c r="S540">
        <v>0</v>
      </c>
      <c r="T540" s="8" t="str">
        <f>_xlfn.IFNA(VLOOKUP(G540,'Points and Classes'!D:E,2,FALSE),"")</f>
        <v>Combined GTU</v>
      </c>
      <c r="U540" s="8">
        <f>IF(T540="Sportsman",0,_xlfn.IFNA(VLOOKUP(D540,'Points and Classes'!A:B,2,FALSE),0))</f>
        <v>0</v>
      </c>
      <c r="V540" s="8">
        <f>_xlfn.IFNA(VLOOKUP(T540&amp;F540,'By Class Overall'!A:F,6,FALSE),0)</f>
        <v>0</v>
      </c>
      <c r="W540" s="8">
        <f>_xlfn.IFNA(VLOOKUP(T540&amp;F540,'By Class Overall'!A:G,7,FALSE),0)</f>
        <v>0</v>
      </c>
      <c r="X540" s="8" t="b">
        <f t="shared" si="8"/>
        <v>1</v>
      </c>
    </row>
    <row r="541" spans="1:24" x14ac:dyDescent="0.25">
      <c r="A541" s="10">
        <v>2</v>
      </c>
      <c r="B541" s="11" t="s">
        <v>12</v>
      </c>
      <c r="C541">
        <v>1</v>
      </c>
      <c r="D541">
        <v>1</v>
      </c>
      <c r="E541">
        <v>527</v>
      </c>
      <c r="F541" t="s">
        <v>40</v>
      </c>
      <c r="G541" t="s">
        <v>145</v>
      </c>
      <c r="H541">
        <v>7</v>
      </c>
      <c r="I541" s="12">
        <v>7.4615277777777779E-3</v>
      </c>
      <c r="J541"/>
      <c r="K541"/>
      <c r="L541">
        <v>85.997</v>
      </c>
      <c r="M541" s="12">
        <v>1.0539351851851851E-3</v>
      </c>
      <c r="N541">
        <v>86.975999999999999</v>
      </c>
      <c r="O541">
        <v>4</v>
      </c>
      <c r="P541" t="s">
        <v>233</v>
      </c>
      <c r="Q541" t="s">
        <v>47</v>
      </c>
      <c r="R541"/>
      <c r="S541">
        <v>50</v>
      </c>
      <c r="T541" s="8" t="str">
        <f>_xlfn.IFNA(VLOOKUP(G541,'Points and Classes'!D:E,2,FALSE),"")</f>
        <v>Open Superbike</v>
      </c>
      <c r="U541" s="8">
        <f>IF(T541="Sportsman",0,_xlfn.IFNA(VLOOKUP(D541,'Points and Classes'!A:B,2,FALSE),0))</f>
        <v>50</v>
      </c>
      <c r="V541" s="8">
        <f>_xlfn.IFNA(VLOOKUP(T541&amp;F541,'By Class Overall'!A:F,6,FALSE),0)</f>
        <v>226</v>
      </c>
      <c r="W541" s="8">
        <f>_xlfn.IFNA(VLOOKUP(T541&amp;F541,'By Class Overall'!A:G,7,FALSE),0)</f>
        <v>1</v>
      </c>
      <c r="X541" s="8" t="b">
        <f t="shared" si="8"/>
        <v>1</v>
      </c>
    </row>
    <row r="542" spans="1:24" x14ac:dyDescent="0.25">
      <c r="A542" s="10">
        <v>2</v>
      </c>
      <c r="B542" s="11" t="s">
        <v>12</v>
      </c>
      <c r="C542">
        <v>2</v>
      </c>
      <c r="D542">
        <v>2</v>
      </c>
      <c r="E542">
        <v>521</v>
      </c>
      <c r="F542" t="s">
        <v>234</v>
      </c>
      <c r="G542" t="s">
        <v>145</v>
      </c>
      <c r="H542">
        <v>7</v>
      </c>
      <c r="I542" s="12">
        <v>7.4867476851851848E-3</v>
      </c>
      <c r="J542">
        <v>2.1789999999999998</v>
      </c>
      <c r="K542">
        <v>2.1789999999999998</v>
      </c>
      <c r="L542">
        <v>85.706999999999994</v>
      </c>
      <c r="M542" s="12">
        <v>1.0608449074074073E-3</v>
      </c>
      <c r="N542">
        <v>86.409000000000006</v>
      </c>
      <c r="O542">
        <v>2</v>
      </c>
      <c r="P542" t="s">
        <v>235</v>
      </c>
      <c r="Q542" t="s">
        <v>236</v>
      </c>
      <c r="R542"/>
      <c r="S542">
        <v>40</v>
      </c>
      <c r="T542" s="8" t="str">
        <f>_xlfn.IFNA(VLOOKUP(G542,'Points and Classes'!D:E,2,FALSE),"")</f>
        <v>Open Superbike</v>
      </c>
      <c r="U542" s="8">
        <f>IF(T542="Sportsman",0,_xlfn.IFNA(VLOOKUP(D542,'Points and Classes'!A:B,2,FALSE),0))</f>
        <v>40</v>
      </c>
      <c r="V542" s="8">
        <f>_xlfn.IFNA(VLOOKUP(T542&amp;F542,'By Class Overall'!A:F,6,FALSE),0)</f>
        <v>130</v>
      </c>
      <c r="W542" s="8">
        <f>_xlfn.IFNA(VLOOKUP(T542&amp;F542,'By Class Overall'!A:G,7,FALSE),0)</f>
        <v>3</v>
      </c>
      <c r="X542" s="8" t="b">
        <f t="shared" si="8"/>
        <v>1</v>
      </c>
    </row>
    <row r="543" spans="1:24" x14ac:dyDescent="0.25">
      <c r="A543" s="10">
        <v>2</v>
      </c>
      <c r="B543" s="11" t="s">
        <v>12</v>
      </c>
      <c r="C543">
        <v>3</v>
      </c>
      <c r="D543">
        <v>3</v>
      </c>
      <c r="E543">
        <v>96</v>
      </c>
      <c r="F543" t="s">
        <v>135</v>
      </c>
      <c r="G543" t="s">
        <v>145</v>
      </c>
      <c r="H543">
        <v>7</v>
      </c>
      <c r="I543" s="12">
        <v>7.4924421296296293E-3</v>
      </c>
      <c r="J543">
        <v>2.6709999999999998</v>
      </c>
      <c r="K543">
        <v>0.49199999999999999</v>
      </c>
      <c r="L543">
        <v>85.641999999999996</v>
      </c>
      <c r="M543" s="12">
        <v>1.0593402777777778E-3</v>
      </c>
      <c r="N543">
        <v>86.531999999999996</v>
      </c>
      <c r="O543">
        <v>6</v>
      </c>
      <c r="P543" t="s">
        <v>44</v>
      </c>
      <c r="Q543" t="s">
        <v>136</v>
      </c>
      <c r="R543"/>
      <c r="S543">
        <v>32</v>
      </c>
      <c r="T543" s="8" t="str">
        <f>_xlfn.IFNA(VLOOKUP(G543,'Points and Classes'!D:E,2,FALSE),"")</f>
        <v>Open Superbike</v>
      </c>
      <c r="U543" s="8">
        <f>IF(T543="Sportsman",0,_xlfn.IFNA(VLOOKUP(D543,'Points and Classes'!A:B,2,FALSE),0))</f>
        <v>32</v>
      </c>
      <c r="V543" s="8">
        <f>_xlfn.IFNA(VLOOKUP(T543&amp;F543,'By Class Overall'!A:F,6,FALSE),0)</f>
        <v>82</v>
      </c>
      <c r="W543" s="8">
        <f>_xlfn.IFNA(VLOOKUP(T543&amp;F543,'By Class Overall'!A:G,7,FALSE),0)</f>
        <v>4</v>
      </c>
      <c r="X543" s="8" t="b">
        <f t="shared" si="8"/>
        <v>1</v>
      </c>
    </row>
    <row r="544" spans="1:24" x14ac:dyDescent="0.25">
      <c r="A544" s="10">
        <v>2</v>
      </c>
      <c r="B544" s="11" t="s">
        <v>12</v>
      </c>
      <c r="C544">
        <v>4</v>
      </c>
      <c r="D544">
        <v>4</v>
      </c>
      <c r="E544">
        <v>2</v>
      </c>
      <c r="F544" t="s">
        <v>46</v>
      </c>
      <c r="G544" t="s">
        <v>145</v>
      </c>
      <c r="H544">
        <v>7</v>
      </c>
      <c r="I544" s="12">
        <v>7.5374768518518516E-3</v>
      </c>
      <c r="J544">
        <v>6.5620000000000003</v>
      </c>
      <c r="K544">
        <v>3.891</v>
      </c>
      <c r="L544">
        <v>85.13</v>
      </c>
      <c r="M544" s="12">
        <v>1.0605324074074074E-3</v>
      </c>
      <c r="N544">
        <v>86.435000000000002</v>
      </c>
      <c r="O544">
        <v>2</v>
      </c>
      <c r="P544" t="s">
        <v>16</v>
      </c>
      <c r="Q544" t="s">
        <v>237</v>
      </c>
      <c r="R544"/>
      <c r="S544">
        <v>26</v>
      </c>
      <c r="T544" s="8" t="str">
        <f>_xlfn.IFNA(VLOOKUP(G544,'Points and Classes'!D:E,2,FALSE),"")</f>
        <v>Open Superbike</v>
      </c>
      <c r="U544" s="8">
        <f>IF(T544="Sportsman",0,_xlfn.IFNA(VLOOKUP(D544,'Points and Classes'!A:B,2,FALSE),0))</f>
        <v>26</v>
      </c>
      <c r="V544" s="8">
        <f>_xlfn.IFNA(VLOOKUP(T544&amp;F544,'By Class Overall'!A:F,6,FALSE),0)</f>
        <v>58</v>
      </c>
      <c r="W544" s="8">
        <f>_xlfn.IFNA(VLOOKUP(T544&amp;F544,'By Class Overall'!A:G,7,FALSE),0)</f>
        <v>10</v>
      </c>
      <c r="X544" s="8" t="b">
        <f t="shared" si="8"/>
        <v>1</v>
      </c>
    </row>
    <row r="545" spans="1:24" x14ac:dyDescent="0.25">
      <c r="A545" s="10">
        <v>2</v>
      </c>
      <c r="B545" s="11" t="s">
        <v>12</v>
      </c>
      <c r="C545">
        <v>5</v>
      </c>
      <c r="D545">
        <v>5</v>
      </c>
      <c r="E545">
        <v>53</v>
      </c>
      <c r="F545" t="s">
        <v>53</v>
      </c>
      <c r="G545" t="s">
        <v>145</v>
      </c>
      <c r="H545">
        <v>7</v>
      </c>
      <c r="I545" s="12">
        <v>7.583437499999999E-3</v>
      </c>
      <c r="J545">
        <v>10.532999999999999</v>
      </c>
      <c r="K545">
        <v>3.9710000000000001</v>
      </c>
      <c r="L545">
        <v>84.614000000000004</v>
      </c>
      <c r="M545" s="12">
        <v>1.0699884259259258E-3</v>
      </c>
      <c r="N545">
        <v>85.671000000000006</v>
      </c>
      <c r="O545">
        <v>3</v>
      </c>
      <c r="P545" t="s">
        <v>16</v>
      </c>
      <c r="Q545" t="s">
        <v>54</v>
      </c>
      <c r="R545"/>
      <c r="S545">
        <v>22</v>
      </c>
      <c r="T545" s="8" t="str">
        <f>_xlfn.IFNA(VLOOKUP(G545,'Points and Classes'!D:E,2,FALSE),"")</f>
        <v>Open Superbike</v>
      </c>
      <c r="U545" s="8">
        <f>IF(T545="Sportsman",0,_xlfn.IFNA(VLOOKUP(D545,'Points and Classes'!A:B,2,FALSE),0))</f>
        <v>22</v>
      </c>
      <c r="V545" s="8">
        <f>_xlfn.IFNA(VLOOKUP(T545&amp;F545,'By Class Overall'!A:F,6,FALSE),0)</f>
        <v>160</v>
      </c>
      <c r="W545" s="8">
        <f>_xlfn.IFNA(VLOOKUP(T545&amp;F545,'By Class Overall'!A:G,7,FALSE),0)</f>
        <v>2</v>
      </c>
      <c r="X545" s="8" t="b">
        <f t="shared" si="8"/>
        <v>1</v>
      </c>
    </row>
    <row r="546" spans="1:24" x14ac:dyDescent="0.25">
      <c r="A546" s="10">
        <v>2</v>
      </c>
      <c r="B546" s="11" t="s">
        <v>12</v>
      </c>
      <c r="C546">
        <v>6</v>
      </c>
      <c r="D546">
        <v>6</v>
      </c>
      <c r="E546">
        <v>723</v>
      </c>
      <c r="F546" t="s">
        <v>153</v>
      </c>
      <c r="G546" t="s">
        <v>145</v>
      </c>
      <c r="H546">
        <v>7</v>
      </c>
      <c r="I546" s="12">
        <v>7.6704629629629623E-3</v>
      </c>
      <c r="J546">
        <v>18.052</v>
      </c>
      <c r="K546">
        <v>7.5190000000000001</v>
      </c>
      <c r="L546">
        <v>83.653999999999996</v>
      </c>
      <c r="M546" s="12">
        <v>1.0734259259259258E-3</v>
      </c>
      <c r="N546">
        <v>85.396000000000001</v>
      </c>
      <c r="O546">
        <v>3</v>
      </c>
      <c r="P546" t="s">
        <v>141</v>
      </c>
      <c r="Q546" t="s">
        <v>154</v>
      </c>
      <c r="R546"/>
      <c r="S546">
        <v>20</v>
      </c>
      <c r="T546" s="8" t="str">
        <f>_xlfn.IFNA(VLOOKUP(G546,'Points and Classes'!D:E,2,FALSE),"")</f>
        <v>Open Superbike</v>
      </c>
      <c r="U546" s="8">
        <f>IF(T546="Sportsman",0,_xlfn.IFNA(VLOOKUP(D546,'Points and Classes'!A:B,2,FALSE),0))</f>
        <v>20</v>
      </c>
      <c r="V546" s="8">
        <f>_xlfn.IFNA(VLOOKUP(T546&amp;F546,'By Class Overall'!A:F,6,FALSE),0)</f>
        <v>20</v>
      </c>
      <c r="W546" s="8">
        <f>_xlfn.IFNA(VLOOKUP(T546&amp;F546,'By Class Overall'!A:G,7,FALSE),0)</f>
        <v>14</v>
      </c>
      <c r="X546" s="8" t="b">
        <f t="shared" si="8"/>
        <v>1</v>
      </c>
    </row>
    <row r="547" spans="1:24" x14ac:dyDescent="0.25">
      <c r="A547" s="10">
        <v>2</v>
      </c>
      <c r="B547" s="11" t="s">
        <v>12</v>
      </c>
      <c r="C547">
        <v>7</v>
      </c>
      <c r="D547">
        <v>7</v>
      </c>
      <c r="E547">
        <v>140</v>
      </c>
      <c r="F547" t="s">
        <v>229</v>
      </c>
      <c r="G547" t="s">
        <v>145</v>
      </c>
      <c r="H547">
        <v>7</v>
      </c>
      <c r="I547" s="12">
        <v>7.755590277777777E-3</v>
      </c>
      <c r="J547">
        <v>25.407</v>
      </c>
      <c r="K547">
        <v>7.3550000000000004</v>
      </c>
      <c r="L547">
        <v>82.736000000000004</v>
      </c>
      <c r="M547" s="12">
        <v>1.0950000000000001E-3</v>
      </c>
      <c r="N547">
        <v>83.713999999999999</v>
      </c>
      <c r="O547">
        <v>2</v>
      </c>
      <c r="P547" t="s">
        <v>25</v>
      </c>
      <c r="Q547" t="s">
        <v>230</v>
      </c>
      <c r="R547"/>
      <c r="S547">
        <v>18</v>
      </c>
      <c r="T547" s="8" t="str">
        <f>_xlfn.IFNA(VLOOKUP(G547,'Points and Classes'!D:E,2,FALSE),"")</f>
        <v>Open Superbike</v>
      </c>
      <c r="U547" s="8">
        <f>IF(T547="Sportsman",0,_xlfn.IFNA(VLOOKUP(D547,'Points and Classes'!A:B,2,FALSE),0))</f>
        <v>18</v>
      </c>
      <c r="V547" s="8">
        <f>_xlfn.IFNA(VLOOKUP(T547&amp;F547,'By Class Overall'!A:F,6,FALSE),0)</f>
        <v>38</v>
      </c>
      <c r="W547" s="8">
        <f>_xlfn.IFNA(VLOOKUP(T547&amp;F547,'By Class Overall'!A:G,7,FALSE),0)</f>
        <v>13</v>
      </c>
      <c r="X547" s="8" t="b">
        <f t="shared" si="8"/>
        <v>1</v>
      </c>
    </row>
    <row r="548" spans="1:24" x14ac:dyDescent="0.25">
      <c r="A548" s="10">
        <v>2</v>
      </c>
      <c r="B548" s="11" t="s">
        <v>12</v>
      </c>
      <c r="C548">
        <v>8</v>
      </c>
      <c r="D548">
        <v>8</v>
      </c>
      <c r="E548">
        <v>9</v>
      </c>
      <c r="F548" t="s">
        <v>43</v>
      </c>
      <c r="G548" t="s">
        <v>145</v>
      </c>
      <c r="H548">
        <v>7</v>
      </c>
      <c r="I548" s="12">
        <v>7.8182523148148143E-3</v>
      </c>
      <c r="J548">
        <v>30.821000000000002</v>
      </c>
      <c r="K548">
        <v>5.4139999999999997</v>
      </c>
      <c r="L548">
        <v>82.072999999999993</v>
      </c>
      <c r="M548" s="12">
        <v>1.1027199074074075E-3</v>
      </c>
      <c r="N548">
        <v>83.128</v>
      </c>
      <c r="O548">
        <v>2</v>
      </c>
      <c r="P548" t="s">
        <v>30</v>
      </c>
      <c r="Q548" t="s">
        <v>45</v>
      </c>
      <c r="R548"/>
      <c r="S548">
        <v>16</v>
      </c>
      <c r="T548" s="8" t="str">
        <f>_xlfn.IFNA(VLOOKUP(G548,'Points and Classes'!D:E,2,FALSE),"")</f>
        <v>Open Superbike</v>
      </c>
      <c r="U548" s="8">
        <f>IF(T548="Sportsman",0,_xlfn.IFNA(VLOOKUP(D548,'Points and Classes'!A:B,2,FALSE),0))</f>
        <v>16</v>
      </c>
      <c r="V548" s="8">
        <f>_xlfn.IFNA(VLOOKUP(T548&amp;F548,'By Class Overall'!A:F,6,FALSE),0)</f>
        <v>68</v>
      </c>
      <c r="W548" s="8">
        <f>_xlfn.IFNA(VLOOKUP(T548&amp;F548,'By Class Overall'!A:G,7,FALSE),0)</f>
        <v>8</v>
      </c>
      <c r="X548" s="8" t="b">
        <f t="shared" si="8"/>
        <v>1</v>
      </c>
    </row>
    <row r="549" spans="1:24" x14ac:dyDescent="0.25">
      <c r="A549" s="10">
        <v>2</v>
      </c>
      <c r="B549" s="11" t="s">
        <v>12</v>
      </c>
      <c r="C549">
        <v>9</v>
      </c>
      <c r="D549">
        <v>9</v>
      </c>
      <c r="E549">
        <v>13</v>
      </c>
      <c r="F549" t="s">
        <v>17</v>
      </c>
      <c r="G549" t="s">
        <v>145</v>
      </c>
      <c r="H549">
        <v>7</v>
      </c>
      <c r="I549" s="12">
        <v>7.8211111111111103E-3</v>
      </c>
      <c r="J549">
        <v>31.068000000000001</v>
      </c>
      <c r="K549">
        <v>0.247</v>
      </c>
      <c r="L549">
        <v>82.043000000000006</v>
      </c>
      <c r="M549" s="12">
        <v>1.1067592592592592E-3</v>
      </c>
      <c r="N549">
        <v>82.823999999999998</v>
      </c>
      <c r="O549">
        <v>7</v>
      </c>
      <c r="P549" t="s">
        <v>44</v>
      </c>
      <c r="Q549" t="s">
        <v>19</v>
      </c>
      <c r="R549"/>
      <c r="S549">
        <v>14</v>
      </c>
      <c r="T549" s="8" t="str">
        <f>_xlfn.IFNA(VLOOKUP(G549,'Points and Classes'!D:E,2,FALSE),"")</f>
        <v>Open Superbike</v>
      </c>
      <c r="U549" s="8">
        <f>IF(T549="Sportsman",0,_xlfn.IFNA(VLOOKUP(D549,'Points and Classes'!A:B,2,FALSE),0))</f>
        <v>14</v>
      </c>
      <c r="V549" s="8">
        <f>_xlfn.IFNA(VLOOKUP(T549&amp;F549,'By Class Overall'!A:F,6,FALSE),0)</f>
        <v>70</v>
      </c>
      <c r="W549" s="8">
        <f>_xlfn.IFNA(VLOOKUP(T549&amp;F549,'By Class Overall'!A:G,7,FALSE),0)</f>
        <v>7</v>
      </c>
      <c r="X549" s="8" t="b">
        <f t="shared" si="8"/>
        <v>1</v>
      </c>
    </row>
    <row r="550" spans="1:24" x14ac:dyDescent="0.25">
      <c r="A550" s="10">
        <v>2</v>
      </c>
      <c r="B550" s="11" t="s">
        <v>12</v>
      </c>
      <c r="C550">
        <v>10</v>
      </c>
      <c r="D550">
        <v>10</v>
      </c>
      <c r="E550">
        <v>101</v>
      </c>
      <c r="F550" t="s">
        <v>56</v>
      </c>
      <c r="G550" t="s">
        <v>145</v>
      </c>
      <c r="H550">
        <v>7</v>
      </c>
      <c r="I550" s="12">
        <v>7.9735648148148153E-3</v>
      </c>
      <c r="J550">
        <v>44.24</v>
      </c>
      <c r="K550">
        <v>13.172000000000001</v>
      </c>
      <c r="L550">
        <v>80.474000000000004</v>
      </c>
      <c r="M550" s="12">
        <v>1.1260416666666667E-3</v>
      </c>
      <c r="N550">
        <v>81.406000000000006</v>
      </c>
      <c r="O550">
        <v>4</v>
      </c>
      <c r="P550" t="s">
        <v>27</v>
      </c>
      <c r="Q550" t="s">
        <v>36</v>
      </c>
      <c r="R550"/>
      <c r="S550">
        <v>12</v>
      </c>
      <c r="T550" s="8" t="str">
        <f>_xlfn.IFNA(VLOOKUP(G550,'Points and Classes'!D:E,2,FALSE),"")</f>
        <v>Open Superbike</v>
      </c>
      <c r="U550" s="8">
        <f>IF(T550="Sportsman",0,_xlfn.IFNA(VLOOKUP(D550,'Points and Classes'!A:B,2,FALSE),0))</f>
        <v>12</v>
      </c>
      <c r="V550" s="8">
        <f>_xlfn.IFNA(VLOOKUP(T550&amp;F550,'By Class Overall'!A:F,6,FALSE),0)</f>
        <v>76</v>
      </c>
      <c r="W550" s="8">
        <f>_xlfn.IFNA(VLOOKUP(T550&amp;F550,'By Class Overall'!A:G,7,FALSE),0)</f>
        <v>5</v>
      </c>
      <c r="X550" s="8" t="b">
        <f t="shared" si="8"/>
        <v>1</v>
      </c>
    </row>
    <row r="551" spans="1:24" x14ac:dyDescent="0.25">
      <c r="A551" s="10">
        <v>2</v>
      </c>
      <c r="B551" s="11" t="s">
        <v>12</v>
      </c>
      <c r="C551">
        <v>11</v>
      </c>
      <c r="D551">
        <v>11</v>
      </c>
      <c r="E551">
        <v>117</v>
      </c>
      <c r="F551" t="s">
        <v>15</v>
      </c>
      <c r="G551" t="s">
        <v>145</v>
      </c>
      <c r="H551">
        <v>4</v>
      </c>
      <c r="I551" s="12">
        <v>5.2095833333333334E-3</v>
      </c>
      <c r="J551" t="s">
        <v>50</v>
      </c>
      <c r="K551" t="s">
        <v>50</v>
      </c>
      <c r="L551">
        <v>70.382999999999996</v>
      </c>
      <c r="M551" s="12">
        <v>1.1497222222222223E-3</v>
      </c>
      <c r="N551">
        <v>79.728999999999999</v>
      </c>
      <c r="O551">
        <v>2</v>
      </c>
      <c r="P551" t="s">
        <v>30</v>
      </c>
      <c r="Q551" t="s">
        <v>51</v>
      </c>
      <c r="R551"/>
      <c r="S551">
        <v>10</v>
      </c>
      <c r="T551" s="8" t="str">
        <f>_xlfn.IFNA(VLOOKUP(G551,'Points and Classes'!D:E,2,FALSE),"")</f>
        <v>Open Superbike</v>
      </c>
      <c r="U551" s="8">
        <f>IF(T551="Sportsman",0,_xlfn.IFNA(VLOOKUP(D551,'Points and Classes'!A:B,2,FALSE),0))</f>
        <v>10</v>
      </c>
      <c r="V551" s="8">
        <f>_xlfn.IFNA(VLOOKUP(T551&amp;F551,'By Class Overall'!A:F,6,FALSE),0)</f>
        <v>76</v>
      </c>
      <c r="W551" s="8">
        <f>_xlfn.IFNA(VLOOKUP(T551&amp;F551,'By Class Overall'!A:G,7,FALSE),0)</f>
        <v>5</v>
      </c>
      <c r="X551" s="8" t="b">
        <f t="shared" si="8"/>
        <v>1</v>
      </c>
    </row>
    <row r="552" spans="1:24" x14ac:dyDescent="0.25">
      <c r="A552" s="10">
        <v>2</v>
      </c>
      <c r="B552" s="11" t="s">
        <v>12</v>
      </c>
      <c r="C552" t="s">
        <v>34</v>
      </c>
      <c r="D552" t="s">
        <v>34</v>
      </c>
      <c r="E552">
        <v>10</v>
      </c>
      <c r="F552" t="s">
        <v>41</v>
      </c>
      <c r="G552" t="s">
        <v>145</v>
      </c>
      <c r="H552"/>
      <c r="I552"/>
      <c r="J552" t="s">
        <v>34</v>
      </c>
      <c r="K552"/>
      <c r="L552" t="s">
        <v>186</v>
      </c>
      <c r="N552" t="s">
        <v>186</v>
      </c>
      <c r="O552">
        <v>0</v>
      </c>
      <c r="P552" t="s">
        <v>27</v>
      </c>
      <c r="Q552" t="s">
        <v>42</v>
      </c>
      <c r="R552"/>
      <c r="S552">
        <v>0</v>
      </c>
      <c r="T552" s="8" t="str">
        <f>_xlfn.IFNA(VLOOKUP(G552,'Points and Classes'!D:E,2,FALSE),"")</f>
        <v>Open Superbike</v>
      </c>
      <c r="U552" s="8">
        <f>IF(T552="Sportsman",0,_xlfn.IFNA(VLOOKUP(D552,'Points and Classes'!A:B,2,FALSE),0))</f>
        <v>0</v>
      </c>
      <c r="V552" s="8">
        <f>_xlfn.IFNA(VLOOKUP(T552&amp;F552,'By Class Overall'!A:F,6,FALSE),0)</f>
        <v>66</v>
      </c>
      <c r="W552" s="8">
        <f>_xlfn.IFNA(VLOOKUP(T552&amp;F552,'By Class Overall'!A:G,7,FALSE),0)</f>
        <v>9</v>
      </c>
      <c r="X552" s="8" t="b">
        <f t="shared" si="8"/>
        <v>1</v>
      </c>
    </row>
    <row r="553" spans="1:24" x14ac:dyDescent="0.25">
      <c r="A553" s="10">
        <v>2</v>
      </c>
      <c r="B553" s="11" t="s">
        <v>12</v>
      </c>
      <c r="C553" t="s">
        <v>34</v>
      </c>
      <c r="D553" t="s">
        <v>34</v>
      </c>
      <c r="E553">
        <v>711</v>
      </c>
      <c r="F553" t="s">
        <v>70</v>
      </c>
      <c r="G553" t="s">
        <v>145</v>
      </c>
      <c r="H553"/>
      <c r="I553"/>
      <c r="J553" t="s">
        <v>34</v>
      </c>
      <c r="K553"/>
      <c r="L553" t="s">
        <v>186</v>
      </c>
      <c r="N553" t="s">
        <v>186</v>
      </c>
      <c r="O553">
        <v>0</v>
      </c>
      <c r="P553" t="s">
        <v>27</v>
      </c>
      <c r="Q553" t="s">
        <v>71</v>
      </c>
      <c r="R553"/>
      <c r="S553">
        <v>0</v>
      </c>
      <c r="T553" s="8" t="str">
        <f>_xlfn.IFNA(VLOOKUP(G553,'Points and Classes'!D:E,2,FALSE),"")</f>
        <v>Open Superbike</v>
      </c>
      <c r="U553" s="8">
        <f>IF(T553="Sportsman",0,_xlfn.IFNA(VLOOKUP(D553,'Points and Classes'!A:B,2,FALSE),0))</f>
        <v>0</v>
      </c>
      <c r="V553" s="8">
        <f>_xlfn.IFNA(VLOOKUP(T553&amp;F553,'By Class Overall'!A:F,6,FALSE),0)</f>
        <v>12</v>
      </c>
      <c r="W553" s="8">
        <f>_xlfn.IFNA(VLOOKUP(T553&amp;F553,'By Class Overall'!A:G,7,FALSE),0)</f>
        <v>17</v>
      </c>
      <c r="X553" s="8" t="b">
        <f t="shared" si="8"/>
        <v>1</v>
      </c>
    </row>
    <row r="554" spans="1:24" x14ac:dyDescent="0.25">
      <c r="A554" s="10">
        <v>2</v>
      </c>
      <c r="B554" s="11" t="s">
        <v>12</v>
      </c>
      <c r="C554" t="s">
        <v>34</v>
      </c>
      <c r="D554" t="s">
        <v>34</v>
      </c>
      <c r="E554">
        <v>365</v>
      </c>
      <c r="F554" t="s">
        <v>48</v>
      </c>
      <c r="G554" t="s">
        <v>145</v>
      </c>
      <c r="H554"/>
      <c r="I554"/>
      <c r="J554" t="s">
        <v>34</v>
      </c>
      <c r="K554"/>
      <c r="L554" t="s">
        <v>186</v>
      </c>
      <c r="N554" t="s">
        <v>186</v>
      </c>
      <c r="O554">
        <v>0</v>
      </c>
      <c r="P554" t="s">
        <v>27</v>
      </c>
      <c r="Q554" t="s">
        <v>58</v>
      </c>
      <c r="R554"/>
      <c r="S554">
        <v>0</v>
      </c>
      <c r="T554" s="8" t="str">
        <f>_xlfn.IFNA(VLOOKUP(G554,'Points and Classes'!D:E,2,FALSE),"")</f>
        <v>Open Superbike</v>
      </c>
      <c r="U554" s="8">
        <f>IF(T554="Sportsman",0,_xlfn.IFNA(VLOOKUP(D554,'Points and Classes'!A:B,2,FALSE),0))</f>
        <v>0</v>
      </c>
      <c r="V554" s="8">
        <f>_xlfn.IFNA(VLOOKUP(T554&amp;F554,'By Class Overall'!A:F,6,FALSE),0)</f>
        <v>0</v>
      </c>
      <c r="W554" s="8">
        <f>_xlfn.IFNA(VLOOKUP(T554&amp;F554,'By Class Overall'!A:G,7,FALSE),0)</f>
        <v>0</v>
      </c>
      <c r="X554" s="8" t="b">
        <f t="shared" si="8"/>
        <v>1</v>
      </c>
    </row>
    <row r="555" spans="1:24" x14ac:dyDescent="0.25">
      <c r="A555" s="10">
        <v>2</v>
      </c>
      <c r="B555" s="11" t="s">
        <v>12</v>
      </c>
      <c r="C555" t="s">
        <v>34</v>
      </c>
      <c r="D555" t="s">
        <v>34</v>
      </c>
      <c r="E555">
        <v>321</v>
      </c>
      <c r="F555" t="s">
        <v>121</v>
      </c>
      <c r="G555" t="s">
        <v>145</v>
      </c>
      <c r="H555"/>
      <c r="I555"/>
      <c r="J555" t="s">
        <v>34</v>
      </c>
      <c r="K555"/>
      <c r="L555" t="s">
        <v>186</v>
      </c>
      <c r="N555" t="s">
        <v>186</v>
      </c>
      <c r="O555">
        <v>0</v>
      </c>
      <c r="P555" t="s">
        <v>122</v>
      </c>
      <c r="Q555" t="s">
        <v>123</v>
      </c>
      <c r="R555"/>
      <c r="S555">
        <v>0</v>
      </c>
      <c r="T555" s="8" t="str">
        <f>_xlfn.IFNA(VLOOKUP(G555,'Points and Classes'!D:E,2,FALSE),"")</f>
        <v>Open Superbike</v>
      </c>
      <c r="U555" s="8">
        <f>IF(T555="Sportsman",0,_xlfn.IFNA(VLOOKUP(D555,'Points and Classes'!A:B,2,FALSE),0))</f>
        <v>0</v>
      </c>
      <c r="V555" s="8">
        <f>_xlfn.IFNA(VLOOKUP(T555&amp;F555,'By Class Overall'!A:F,6,FALSE),0)</f>
        <v>0</v>
      </c>
      <c r="W555" s="8">
        <f>_xlfn.IFNA(VLOOKUP(T555&amp;F555,'By Class Overall'!A:G,7,FALSE),0)</f>
        <v>0</v>
      </c>
      <c r="X555" s="8" t="b">
        <f t="shared" si="8"/>
        <v>1</v>
      </c>
    </row>
    <row r="556" spans="1:24" x14ac:dyDescent="0.25">
      <c r="A556" s="10">
        <v>2</v>
      </c>
      <c r="B556" s="11" t="s">
        <v>12</v>
      </c>
      <c r="C556" t="s">
        <v>34</v>
      </c>
      <c r="D556" t="s">
        <v>34</v>
      </c>
      <c r="E556">
        <v>41</v>
      </c>
      <c r="F556" t="s">
        <v>72</v>
      </c>
      <c r="G556" t="s">
        <v>145</v>
      </c>
      <c r="H556"/>
      <c r="I556"/>
      <c r="J556" t="s">
        <v>34</v>
      </c>
      <c r="K556"/>
      <c r="L556" t="s">
        <v>186</v>
      </c>
      <c r="N556" t="s">
        <v>186</v>
      </c>
      <c r="O556">
        <v>0</v>
      </c>
      <c r="P556" t="s">
        <v>73</v>
      </c>
      <c r="Q556" t="s">
        <v>74</v>
      </c>
      <c r="R556"/>
      <c r="S556">
        <v>0</v>
      </c>
      <c r="T556" s="8" t="str">
        <f>_xlfn.IFNA(VLOOKUP(G556,'Points and Classes'!D:E,2,FALSE),"")</f>
        <v>Open Superbike</v>
      </c>
      <c r="U556" s="8">
        <f>IF(T556="Sportsman",0,_xlfn.IFNA(VLOOKUP(D556,'Points and Classes'!A:B,2,FALSE),0))</f>
        <v>0</v>
      </c>
      <c r="V556" s="8">
        <f>_xlfn.IFNA(VLOOKUP(T556&amp;F556,'By Class Overall'!A:F,6,FALSE),0)</f>
        <v>0</v>
      </c>
      <c r="W556" s="8">
        <f>_xlfn.IFNA(VLOOKUP(T556&amp;F556,'By Class Overall'!A:G,7,FALSE),0)</f>
        <v>0</v>
      </c>
      <c r="X556" s="8" t="b">
        <f t="shared" si="8"/>
        <v>1</v>
      </c>
    </row>
    <row r="557" spans="1:24" x14ac:dyDescent="0.25">
      <c r="A557" s="10">
        <v>2</v>
      </c>
      <c r="B557" s="11" t="s">
        <v>12</v>
      </c>
      <c r="C557" t="s">
        <v>34</v>
      </c>
      <c r="D557" t="s">
        <v>34</v>
      </c>
      <c r="E557">
        <v>11</v>
      </c>
      <c r="F557" t="s">
        <v>231</v>
      </c>
      <c r="G557" t="s">
        <v>145</v>
      </c>
      <c r="H557"/>
      <c r="I557"/>
      <c r="J557" t="s">
        <v>34</v>
      </c>
      <c r="K557"/>
      <c r="L557" t="s">
        <v>186</v>
      </c>
      <c r="N557" t="s">
        <v>186</v>
      </c>
      <c r="O557">
        <v>0</v>
      </c>
      <c r="P557" t="s">
        <v>156</v>
      </c>
      <c r="Q557" t="s">
        <v>58</v>
      </c>
      <c r="R557"/>
      <c r="S557">
        <v>0</v>
      </c>
      <c r="T557" s="8" t="str">
        <f>_xlfn.IFNA(VLOOKUP(G557,'Points and Classes'!D:E,2,FALSE),"")</f>
        <v>Open Superbike</v>
      </c>
      <c r="U557" s="8">
        <f>IF(T557="Sportsman",0,_xlfn.IFNA(VLOOKUP(D557,'Points and Classes'!A:B,2,FALSE),0))</f>
        <v>0</v>
      </c>
      <c r="V557" s="8">
        <f>_xlfn.IFNA(VLOOKUP(T557&amp;F557,'By Class Overall'!A:F,6,FALSE),0)</f>
        <v>18</v>
      </c>
      <c r="W557" s="8">
        <f>_xlfn.IFNA(VLOOKUP(T557&amp;F557,'By Class Overall'!A:G,7,FALSE),0)</f>
        <v>15</v>
      </c>
      <c r="X557" s="8" t="b">
        <f t="shared" si="8"/>
        <v>1</v>
      </c>
    </row>
    <row r="558" spans="1:24" x14ac:dyDescent="0.25">
      <c r="A558" s="10">
        <v>2</v>
      </c>
      <c r="B558" s="11" t="s">
        <v>12</v>
      </c>
      <c r="C558" t="s">
        <v>34</v>
      </c>
      <c r="D558" t="s">
        <v>34</v>
      </c>
      <c r="E558">
        <v>22</v>
      </c>
      <c r="F558" t="s">
        <v>20</v>
      </c>
      <c r="G558" t="s">
        <v>145</v>
      </c>
      <c r="H558"/>
      <c r="I558"/>
      <c r="J558" t="s">
        <v>34</v>
      </c>
      <c r="K558"/>
      <c r="L558" t="s">
        <v>186</v>
      </c>
      <c r="N558" t="s">
        <v>186</v>
      </c>
      <c r="O558">
        <v>0</v>
      </c>
      <c r="P558" t="s">
        <v>14</v>
      </c>
      <c r="Q558" t="s">
        <v>55</v>
      </c>
      <c r="R558"/>
      <c r="S558">
        <v>0</v>
      </c>
      <c r="T558" s="8" t="str">
        <f>_xlfn.IFNA(VLOOKUP(G558,'Points and Classes'!D:E,2,FALSE),"")</f>
        <v>Open Superbike</v>
      </c>
      <c r="U558" s="8">
        <f>IF(T558="Sportsman",0,_xlfn.IFNA(VLOOKUP(D558,'Points and Classes'!A:B,2,FALSE),0))</f>
        <v>0</v>
      </c>
      <c r="V558" s="8">
        <f>_xlfn.IFNA(VLOOKUP(T558&amp;F558,'By Class Overall'!A:F,6,FALSE),0)</f>
        <v>0</v>
      </c>
      <c r="W558" s="8">
        <f>_xlfn.IFNA(VLOOKUP(T558&amp;F558,'By Class Overall'!A:G,7,FALSE),0)</f>
        <v>0</v>
      </c>
      <c r="X558" s="8" t="b">
        <f t="shared" si="8"/>
        <v>1</v>
      </c>
    </row>
    <row r="559" spans="1:24" x14ac:dyDescent="0.25">
      <c r="A559" s="10">
        <v>2</v>
      </c>
      <c r="B559" s="11" t="s">
        <v>12</v>
      </c>
      <c r="C559" t="s">
        <v>34</v>
      </c>
      <c r="D559" t="s">
        <v>34</v>
      </c>
      <c r="E559">
        <v>74</v>
      </c>
      <c r="F559" t="s">
        <v>225</v>
      </c>
      <c r="G559" t="s">
        <v>145</v>
      </c>
      <c r="H559"/>
      <c r="I559"/>
      <c r="J559" t="s">
        <v>34</v>
      </c>
      <c r="K559"/>
      <c r="L559" t="s">
        <v>186</v>
      </c>
      <c r="N559" t="s">
        <v>186</v>
      </c>
      <c r="O559">
        <v>0</v>
      </c>
      <c r="P559" t="s">
        <v>14</v>
      </c>
      <c r="Q559" t="s">
        <v>154</v>
      </c>
      <c r="R559"/>
      <c r="S559">
        <v>0</v>
      </c>
      <c r="T559" s="8" t="str">
        <f>_xlfn.IFNA(VLOOKUP(G559,'Points and Classes'!D:E,2,FALSE),"")</f>
        <v>Open Superbike</v>
      </c>
      <c r="U559" s="8">
        <f>IF(T559="Sportsman",0,_xlfn.IFNA(VLOOKUP(D559,'Points and Classes'!A:B,2,FALSE),0))</f>
        <v>0</v>
      </c>
      <c r="V559" s="8">
        <f>_xlfn.IFNA(VLOOKUP(T559&amp;F559,'By Class Overall'!A:F,6,FALSE),0)</f>
        <v>0</v>
      </c>
      <c r="W559" s="8">
        <f>_xlfn.IFNA(VLOOKUP(T559&amp;F559,'By Class Overall'!A:G,7,FALSE),0)</f>
        <v>0</v>
      </c>
      <c r="X559" s="8" t="b">
        <f t="shared" si="8"/>
        <v>1</v>
      </c>
    </row>
    <row r="560" spans="1:24" x14ac:dyDescent="0.25">
      <c r="A560" s="10">
        <v>2</v>
      </c>
      <c r="B560" s="11" t="s">
        <v>12</v>
      </c>
      <c r="C560" t="s">
        <v>34</v>
      </c>
      <c r="D560" t="s">
        <v>34</v>
      </c>
      <c r="E560">
        <v>429</v>
      </c>
      <c r="F560" t="s">
        <v>310</v>
      </c>
      <c r="G560" t="s">
        <v>145</v>
      </c>
      <c r="H560"/>
      <c r="I560"/>
      <c r="J560" t="s">
        <v>34</v>
      </c>
      <c r="K560"/>
      <c r="L560" t="s">
        <v>186</v>
      </c>
      <c r="N560" t="s">
        <v>186</v>
      </c>
      <c r="O560">
        <v>0</v>
      </c>
      <c r="P560" t="s">
        <v>315</v>
      </c>
      <c r="Q560" t="s">
        <v>311</v>
      </c>
      <c r="R560"/>
      <c r="S560">
        <v>0</v>
      </c>
      <c r="T560" s="8" t="str">
        <f>_xlfn.IFNA(VLOOKUP(G560,'Points and Classes'!D:E,2,FALSE),"")</f>
        <v>Open Superbike</v>
      </c>
      <c r="U560" s="8">
        <f>IF(T560="Sportsman",0,_xlfn.IFNA(VLOOKUP(D560,'Points and Classes'!A:B,2,FALSE),0))</f>
        <v>0</v>
      </c>
      <c r="V560" s="8">
        <f>_xlfn.IFNA(VLOOKUP(T560&amp;F560,'By Class Overall'!A:F,6,FALSE),0)</f>
        <v>0</v>
      </c>
      <c r="W560" s="8">
        <f>_xlfn.IFNA(VLOOKUP(T560&amp;F560,'By Class Overall'!A:G,7,FALSE),0)</f>
        <v>0</v>
      </c>
      <c r="X560" s="8" t="b">
        <f t="shared" si="8"/>
        <v>1</v>
      </c>
    </row>
    <row r="561" spans="1:24" x14ac:dyDescent="0.25">
      <c r="A561" s="10">
        <v>2</v>
      </c>
      <c r="B561" s="11" t="s">
        <v>12</v>
      </c>
      <c r="C561" t="s">
        <v>34</v>
      </c>
      <c r="D561" t="s">
        <v>34</v>
      </c>
      <c r="E561">
        <v>467</v>
      </c>
      <c r="F561" t="s">
        <v>286</v>
      </c>
      <c r="G561" t="s">
        <v>145</v>
      </c>
      <c r="H561"/>
      <c r="I561"/>
      <c r="J561" t="s">
        <v>34</v>
      </c>
      <c r="K561"/>
      <c r="L561" t="s">
        <v>186</v>
      </c>
      <c r="N561" t="s">
        <v>186</v>
      </c>
      <c r="O561">
        <v>0</v>
      </c>
      <c r="P561" t="s">
        <v>27</v>
      </c>
      <c r="Q561" t="s">
        <v>28</v>
      </c>
      <c r="R561"/>
      <c r="S561">
        <v>0</v>
      </c>
      <c r="T561" s="8" t="str">
        <f>_xlfn.IFNA(VLOOKUP(G561,'Points and Classes'!D:E,2,FALSE),"")</f>
        <v>Open Superbike</v>
      </c>
      <c r="U561" s="8">
        <f>IF(T561="Sportsman",0,_xlfn.IFNA(VLOOKUP(D561,'Points and Classes'!A:B,2,FALSE),0))</f>
        <v>0</v>
      </c>
      <c r="V561" s="8">
        <f>_xlfn.IFNA(VLOOKUP(T561&amp;F561,'By Class Overall'!A:F,6,FALSE),0)</f>
        <v>0</v>
      </c>
      <c r="W561" s="8">
        <f>_xlfn.IFNA(VLOOKUP(T561&amp;F561,'By Class Overall'!A:G,7,FALSE),0)</f>
        <v>0</v>
      </c>
      <c r="X561" s="8" t="b">
        <f t="shared" si="8"/>
        <v>1</v>
      </c>
    </row>
    <row r="562" spans="1:24" x14ac:dyDescent="0.25">
      <c r="A562" s="10">
        <v>2</v>
      </c>
      <c r="B562" s="11" t="s">
        <v>12</v>
      </c>
      <c r="C562">
        <v>1</v>
      </c>
      <c r="D562">
        <v>1</v>
      </c>
      <c r="E562">
        <v>6</v>
      </c>
      <c r="F562" t="s">
        <v>119</v>
      </c>
      <c r="G562" t="s">
        <v>107</v>
      </c>
      <c r="H562">
        <v>7</v>
      </c>
      <c r="I562" s="12">
        <v>7.5627314814814802E-3</v>
      </c>
      <c r="J562"/>
      <c r="K562"/>
      <c r="L562">
        <v>84.846000000000004</v>
      </c>
      <c r="M562" s="12">
        <v>1.0711458333333335E-3</v>
      </c>
      <c r="N562">
        <v>85.578000000000003</v>
      </c>
      <c r="O562">
        <v>2</v>
      </c>
      <c r="P562" t="s">
        <v>141</v>
      </c>
      <c r="Q562" t="s">
        <v>132</v>
      </c>
      <c r="R562"/>
      <c r="S562">
        <v>50</v>
      </c>
      <c r="T562" s="8" t="str">
        <f>_xlfn.IFNA(VLOOKUP(G562,'Points and Classes'!D:E,2,FALSE),"")</f>
        <v>Deseret Dash - Expert</v>
      </c>
      <c r="U562" s="8">
        <f>IF(T562="Sportsman",0,_xlfn.IFNA(VLOOKUP(D562,'Points and Classes'!A:B,2,FALSE),0))</f>
        <v>50</v>
      </c>
      <c r="V562" s="8">
        <f>_xlfn.IFNA(VLOOKUP(T562&amp;F562,'By Class Overall'!A:F,6,FALSE),0)</f>
        <v>200</v>
      </c>
      <c r="W562" s="8">
        <f>_xlfn.IFNA(VLOOKUP(T562&amp;F562,'By Class Overall'!A:G,7,FALSE),0)</f>
        <v>1</v>
      </c>
      <c r="X562" s="8" t="b">
        <f t="shared" si="8"/>
        <v>1</v>
      </c>
    </row>
    <row r="563" spans="1:24" x14ac:dyDescent="0.25">
      <c r="A563" s="10">
        <v>2</v>
      </c>
      <c r="B563" s="11" t="s">
        <v>12</v>
      </c>
      <c r="C563">
        <v>2</v>
      </c>
      <c r="D563">
        <v>2</v>
      </c>
      <c r="E563">
        <v>174</v>
      </c>
      <c r="F563" t="s">
        <v>120</v>
      </c>
      <c r="G563" t="s">
        <v>107</v>
      </c>
      <c r="H563">
        <v>7</v>
      </c>
      <c r="I563" s="12">
        <v>7.7326273148148146E-3</v>
      </c>
      <c r="J563">
        <v>14.679</v>
      </c>
      <c r="K563">
        <v>14.679</v>
      </c>
      <c r="L563">
        <v>82.981999999999999</v>
      </c>
      <c r="M563" s="12">
        <v>1.0703703703703702E-3</v>
      </c>
      <c r="N563">
        <v>85.64</v>
      </c>
      <c r="O563">
        <v>5</v>
      </c>
      <c r="P563" t="s">
        <v>27</v>
      </c>
      <c r="Q563" t="s">
        <v>74</v>
      </c>
      <c r="R563"/>
      <c r="S563">
        <v>40</v>
      </c>
      <c r="T563" s="8" t="str">
        <f>_xlfn.IFNA(VLOOKUP(G563,'Points and Classes'!D:E,2,FALSE),"")</f>
        <v>Deseret Dash - Expert</v>
      </c>
      <c r="U563" s="8">
        <f>IF(T563="Sportsman",0,_xlfn.IFNA(VLOOKUP(D563,'Points and Classes'!A:B,2,FALSE),0))</f>
        <v>40</v>
      </c>
      <c r="V563" s="8">
        <f>_xlfn.IFNA(VLOOKUP(T563&amp;F563,'By Class Overall'!A:F,6,FALSE),0)</f>
        <v>184</v>
      </c>
      <c r="W563" s="8">
        <f>_xlfn.IFNA(VLOOKUP(T563&amp;F563,'By Class Overall'!A:G,7,FALSE),0)</f>
        <v>2</v>
      </c>
      <c r="X563" s="8" t="b">
        <f t="shared" si="8"/>
        <v>1</v>
      </c>
    </row>
    <row r="564" spans="1:24" x14ac:dyDescent="0.25">
      <c r="A564" s="10">
        <v>2</v>
      </c>
      <c r="B564" s="11" t="s">
        <v>12</v>
      </c>
      <c r="C564">
        <v>3</v>
      </c>
      <c r="D564">
        <v>3</v>
      </c>
      <c r="E564">
        <v>429</v>
      </c>
      <c r="F564" t="s">
        <v>310</v>
      </c>
      <c r="G564" t="s">
        <v>107</v>
      </c>
      <c r="H564">
        <v>7</v>
      </c>
      <c r="I564" s="12">
        <v>7.7339236111111124E-3</v>
      </c>
      <c r="J564">
        <v>14.791</v>
      </c>
      <c r="K564">
        <v>0.112</v>
      </c>
      <c r="L564">
        <v>82.968000000000004</v>
      </c>
      <c r="M564" s="12">
        <v>1.0883449074074074E-3</v>
      </c>
      <c r="N564">
        <v>84.225999999999999</v>
      </c>
      <c r="O564">
        <v>6</v>
      </c>
      <c r="P564" t="s">
        <v>315</v>
      </c>
      <c r="Q564" t="s">
        <v>311</v>
      </c>
      <c r="R564"/>
      <c r="S564">
        <v>32</v>
      </c>
      <c r="T564" s="8" t="str">
        <f>_xlfn.IFNA(VLOOKUP(G564,'Points and Classes'!D:E,2,FALSE),"")</f>
        <v>Deseret Dash - Expert</v>
      </c>
      <c r="U564" s="8">
        <f>IF(T564="Sportsman",0,_xlfn.IFNA(VLOOKUP(D564,'Points and Classes'!A:B,2,FALSE),0))</f>
        <v>32</v>
      </c>
      <c r="V564" s="8">
        <f>_xlfn.IFNA(VLOOKUP(T564&amp;F564,'By Class Overall'!A:F,6,FALSE),0)</f>
        <v>32</v>
      </c>
      <c r="W564" s="8">
        <f>_xlfn.IFNA(VLOOKUP(T564&amp;F564,'By Class Overall'!A:G,7,FALSE),0)</f>
        <v>10</v>
      </c>
      <c r="X564" s="8" t="b">
        <f t="shared" si="8"/>
        <v>1</v>
      </c>
    </row>
    <row r="565" spans="1:24" x14ac:dyDescent="0.25">
      <c r="A565" s="10">
        <v>2</v>
      </c>
      <c r="B565" s="11" t="s">
        <v>12</v>
      </c>
      <c r="C565">
        <v>4</v>
      </c>
      <c r="D565">
        <v>4</v>
      </c>
      <c r="E565">
        <v>365</v>
      </c>
      <c r="F565" t="s">
        <v>48</v>
      </c>
      <c r="G565" t="s">
        <v>107</v>
      </c>
      <c r="H565">
        <v>7</v>
      </c>
      <c r="I565" s="12">
        <v>7.7375925925925937E-3</v>
      </c>
      <c r="J565">
        <v>15.108000000000001</v>
      </c>
      <c r="K565">
        <v>0.317</v>
      </c>
      <c r="L565">
        <v>82.927999999999997</v>
      </c>
      <c r="M565" s="12">
        <v>1.0942824074074073E-3</v>
      </c>
      <c r="N565">
        <v>83.769000000000005</v>
      </c>
      <c r="O565">
        <v>6</v>
      </c>
      <c r="P565" t="s">
        <v>27</v>
      </c>
      <c r="Q565" t="s">
        <v>58</v>
      </c>
      <c r="R565"/>
      <c r="S565">
        <v>26</v>
      </c>
      <c r="T565" s="8" t="str">
        <f>_xlfn.IFNA(VLOOKUP(G565,'Points and Classes'!D:E,2,FALSE),"")</f>
        <v>Deseret Dash - Expert</v>
      </c>
      <c r="U565" s="8">
        <f>IF(T565="Sportsman",0,_xlfn.IFNA(VLOOKUP(D565,'Points and Classes'!A:B,2,FALSE),0))</f>
        <v>26</v>
      </c>
      <c r="V565" s="8">
        <f>_xlfn.IFNA(VLOOKUP(T565&amp;F565,'By Class Overall'!A:F,6,FALSE),0)</f>
        <v>174</v>
      </c>
      <c r="W565" s="8">
        <f>_xlfn.IFNA(VLOOKUP(T565&amp;F565,'By Class Overall'!A:G,7,FALSE),0)</f>
        <v>3</v>
      </c>
      <c r="X565" s="8" t="b">
        <f t="shared" si="8"/>
        <v>1</v>
      </c>
    </row>
    <row r="566" spans="1:24" x14ac:dyDescent="0.25">
      <c r="A566" s="10">
        <v>2</v>
      </c>
      <c r="B566" s="11" t="s">
        <v>12</v>
      </c>
      <c r="C566">
        <v>5</v>
      </c>
      <c r="D566">
        <v>5</v>
      </c>
      <c r="E566">
        <v>723</v>
      </c>
      <c r="F566" t="s">
        <v>153</v>
      </c>
      <c r="G566" t="s">
        <v>107</v>
      </c>
      <c r="H566">
        <v>7</v>
      </c>
      <c r="I566" s="12">
        <v>7.7427199074074074E-3</v>
      </c>
      <c r="J566">
        <v>15.551</v>
      </c>
      <c r="K566">
        <v>0.443</v>
      </c>
      <c r="L566">
        <v>82.873999999999995</v>
      </c>
      <c r="M566" s="12">
        <v>1.0865046296296298E-3</v>
      </c>
      <c r="N566">
        <v>84.367999999999995</v>
      </c>
      <c r="O566">
        <v>2</v>
      </c>
      <c r="P566" t="s">
        <v>141</v>
      </c>
      <c r="Q566" t="s">
        <v>154</v>
      </c>
      <c r="R566"/>
      <c r="S566">
        <v>22</v>
      </c>
      <c r="T566" s="8" t="str">
        <f>_xlfn.IFNA(VLOOKUP(G566,'Points and Classes'!D:E,2,FALSE),"")</f>
        <v>Deseret Dash - Expert</v>
      </c>
      <c r="U566" s="8">
        <f>IF(T566="Sportsman",0,_xlfn.IFNA(VLOOKUP(D566,'Points and Classes'!A:B,2,FALSE),0))</f>
        <v>22</v>
      </c>
      <c r="V566" s="8">
        <f>_xlfn.IFNA(VLOOKUP(T566&amp;F566,'By Class Overall'!A:F,6,FALSE),0)</f>
        <v>64</v>
      </c>
      <c r="W566" s="8">
        <f>_xlfn.IFNA(VLOOKUP(T566&amp;F566,'By Class Overall'!A:G,7,FALSE),0)</f>
        <v>7</v>
      </c>
      <c r="X566" s="8" t="b">
        <f t="shared" si="8"/>
        <v>1</v>
      </c>
    </row>
    <row r="567" spans="1:24" x14ac:dyDescent="0.25">
      <c r="A567" s="10">
        <v>2</v>
      </c>
      <c r="B567" s="11" t="s">
        <v>12</v>
      </c>
      <c r="C567">
        <v>6</v>
      </c>
      <c r="D567">
        <v>6</v>
      </c>
      <c r="E567">
        <v>491</v>
      </c>
      <c r="F567" t="s">
        <v>226</v>
      </c>
      <c r="G567" t="s">
        <v>107</v>
      </c>
      <c r="H567">
        <v>7</v>
      </c>
      <c r="I567" s="12">
        <v>7.7577777777777775E-3</v>
      </c>
      <c r="J567">
        <v>16.852</v>
      </c>
      <c r="K567">
        <v>1.3009999999999999</v>
      </c>
      <c r="L567">
        <v>82.712999999999994</v>
      </c>
      <c r="M567" s="12">
        <v>1.0919097222222222E-3</v>
      </c>
      <c r="N567">
        <v>83.950999999999993</v>
      </c>
      <c r="O567">
        <v>6</v>
      </c>
      <c r="P567" t="s">
        <v>227</v>
      </c>
      <c r="Q567" t="s">
        <v>228</v>
      </c>
      <c r="R567"/>
      <c r="S567">
        <v>20</v>
      </c>
      <c r="T567" s="8" t="str">
        <f>_xlfn.IFNA(VLOOKUP(G567,'Points and Classes'!D:E,2,FALSE),"")</f>
        <v>Deseret Dash - Expert</v>
      </c>
      <c r="U567" s="8">
        <f>IF(T567="Sportsman",0,_xlfn.IFNA(VLOOKUP(D567,'Points and Classes'!A:B,2,FALSE),0))</f>
        <v>20</v>
      </c>
      <c r="V567" s="8">
        <f>_xlfn.IFNA(VLOOKUP(T567&amp;F567,'By Class Overall'!A:F,6,FALSE),0)</f>
        <v>92</v>
      </c>
      <c r="W567" s="8">
        <f>_xlfn.IFNA(VLOOKUP(T567&amp;F567,'By Class Overall'!A:G,7,FALSE),0)</f>
        <v>4</v>
      </c>
      <c r="X567" s="8" t="b">
        <f t="shared" si="8"/>
        <v>1</v>
      </c>
    </row>
    <row r="568" spans="1:24" x14ac:dyDescent="0.25">
      <c r="A568" s="10">
        <v>2</v>
      </c>
      <c r="B568" s="11" t="s">
        <v>12</v>
      </c>
      <c r="C568">
        <v>7</v>
      </c>
      <c r="D568">
        <v>7</v>
      </c>
      <c r="E568">
        <v>467</v>
      </c>
      <c r="F568" t="s">
        <v>286</v>
      </c>
      <c r="G568" t="s">
        <v>107</v>
      </c>
      <c r="H568">
        <v>7</v>
      </c>
      <c r="I568" s="12">
        <v>8.0179629629629628E-3</v>
      </c>
      <c r="J568">
        <v>39.332000000000001</v>
      </c>
      <c r="K568">
        <v>22.48</v>
      </c>
      <c r="L568">
        <v>80.028999999999996</v>
      </c>
      <c r="M568" s="12">
        <v>1.1280324074074075E-3</v>
      </c>
      <c r="N568">
        <v>81.262</v>
      </c>
      <c r="O568">
        <v>6</v>
      </c>
      <c r="P568" t="s">
        <v>27</v>
      </c>
      <c r="Q568" t="s">
        <v>28</v>
      </c>
      <c r="R568"/>
      <c r="S568">
        <v>18</v>
      </c>
      <c r="T568" s="8" t="str">
        <f>_xlfn.IFNA(VLOOKUP(G568,'Points and Classes'!D:E,2,FALSE),"")</f>
        <v>Deseret Dash - Expert</v>
      </c>
      <c r="U568" s="8">
        <f>IF(T568="Sportsman",0,_xlfn.IFNA(VLOOKUP(D568,'Points and Classes'!A:B,2,FALSE),0))</f>
        <v>18</v>
      </c>
      <c r="V568" s="8">
        <f>_xlfn.IFNA(VLOOKUP(T568&amp;F568,'By Class Overall'!A:F,6,FALSE),0)</f>
        <v>58</v>
      </c>
      <c r="W568" s="8">
        <f>_xlfn.IFNA(VLOOKUP(T568&amp;F568,'By Class Overall'!A:G,7,FALSE),0)</f>
        <v>8</v>
      </c>
      <c r="X568" s="8" t="b">
        <f t="shared" si="8"/>
        <v>1</v>
      </c>
    </row>
    <row r="569" spans="1:24" x14ac:dyDescent="0.25">
      <c r="A569" s="10">
        <v>2</v>
      </c>
      <c r="B569" s="11" t="s">
        <v>12</v>
      </c>
      <c r="C569">
        <v>8</v>
      </c>
      <c r="D569">
        <v>1</v>
      </c>
      <c r="E569">
        <v>416</v>
      </c>
      <c r="F569" t="s">
        <v>155</v>
      </c>
      <c r="G569" t="s">
        <v>108</v>
      </c>
      <c r="H569">
        <v>7</v>
      </c>
      <c r="I569" s="12">
        <v>8.0936458333333329E-3</v>
      </c>
      <c r="J569">
        <v>45.871000000000002</v>
      </c>
      <c r="K569">
        <v>6.5389999999999997</v>
      </c>
      <c r="L569">
        <v>79.28</v>
      </c>
      <c r="M569" s="12">
        <v>1.1387037037037038E-3</v>
      </c>
      <c r="N569">
        <v>80.501000000000005</v>
      </c>
      <c r="O569">
        <v>4</v>
      </c>
      <c r="P569" t="s">
        <v>156</v>
      </c>
      <c r="Q569" t="s">
        <v>157</v>
      </c>
      <c r="R569"/>
      <c r="S569">
        <v>50</v>
      </c>
      <c r="T569" s="8" t="str">
        <f>_xlfn.IFNA(VLOOKUP(G569,'Points and Classes'!D:E,2,FALSE),"")</f>
        <v>Deseret Dash - Novice</v>
      </c>
      <c r="U569" s="8">
        <f>IF(T569="Sportsman",0,_xlfn.IFNA(VLOOKUP(D569,'Points and Classes'!A:B,2,FALSE),0))</f>
        <v>50</v>
      </c>
      <c r="V569" s="8">
        <f>_xlfn.IFNA(VLOOKUP(T569&amp;F569,'By Class Overall'!A:F,6,FALSE),0)</f>
        <v>82</v>
      </c>
      <c r="W569" s="8">
        <f>_xlfn.IFNA(VLOOKUP(T569&amp;F569,'By Class Overall'!A:G,7,FALSE),0)</f>
        <v>5</v>
      </c>
      <c r="X569" s="8" t="b">
        <f t="shared" si="8"/>
        <v>1</v>
      </c>
    </row>
    <row r="570" spans="1:24" x14ac:dyDescent="0.25">
      <c r="A570" s="10">
        <v>2</v>
      </c>
      <c r="B570" s="11" t="s">
        <v>12</v>
      </c>
      <c r="C570">
        <v>9</v>
      </c>
      <c r="D570">
        <v>2</v>
      </c>
      <c r="E570">
        <v>928</v>
      </c>
      <c r="F570" t="s">
        <v>158</v>
      </c>
      <c r="G570" t="s">
        <v>108</v>
      </c>
      <c r="H570">
        <v>7</v>
      </c>
      <c r="I570" s="12">
        <v>8.1168750000000008E-3</v>
      </c>
      <c r="J570">
        <v>47.878</v>
      </c>
      <c r="K570">
        <v>2.0070000000000001</v>
      </c>
      <c r="L570">
        <v>79.052999999999997</v>
      </c>
      <c r="M570" s="12">
        <v>1.1351388888888889E-3</v>
      </c>
      <c r="N570">
        <v>80.754000000000005</v>
      </c>
      <c r="O570">
        <v>7</v>
      </c>
      <c r="P570" t="s">
        <v>35</v>
      </c>
      <c r="Q570" t="s">
        <v>159</v>
      </c>
      <c r="R570"/>
      <c r="S570">
        <v>40</v>
      </c>
      <c r="T570" s="8" t="str">
        <f>_xlfn.IFNA(VLOOKUP(G570,'Points and Classes'!D:E,2,FALSE),"")</f>
        <v>Deseret Dash - Novice</v>
      </c>
      <c r="U570" s="8">
        <f>IF(T570="Sportsman",0,_xlfn.IFNA(VLOOKUP(D570,'Points and Classes'!A:B,2,FALSE),0))</f>
        <v>40</v>
      </c>
      <c r="V570" s="8">
        <f>_xlfn.IFNA(VLOOKUP(T570&amp;F570,'By Class Overall'!A:F,6,FALSE),0)</f>
        <v>166</v>
      </c>
      <c r="W570" s="8">
        <f>_xlfn.IFNA(VLOOKUP(T570&amp;F570,'By Class Overall'!A:G,7,FALSE),0)</f>
        <v>2</v>
      </c>
      <c r="X570" s="8" t="b">
        <f t="shared" si="8"/>
        <v>1</v>
      </c>
    </row>
    <row r="571" spans="1:24" x14ac:dyDescent="0.25">
      <c r="A571" s="10">
        <v>2</v>
      </c>
      <c r="B571" s="11" t="s">
        <v>12</v>
      </c>
      <c r="C571">
        <v>10</v>
      </c>
      <c r="D571">
        <v>8</v>
      </c>
      <c r="E571">
        <v>307</v>
      </c>
      <c r="F571" t="s">
        <v>24</v>
      </c>
      <c r="G571" t="s">
        <v>107</v>
      </c>
      <c r="H571">
        <v>7</v>
      </c>
      <c r="I571" s="12">
        <v>8.1181712962962952E-3</v>
      </c>
      <c r="J571">
        <v>47.99</v>
      </c>
      <c r="K571">
        <v>0.112</v>
      </c>
      <c r="L571">
        <v>79.040999999999997</v>
      </c>
      <c r="M571" s="12">
        <v>1.1372800925925927E-3</v>
      </c>
      <c r="N571">
        <v>80.602000000000004</v>
      </c>
      <c r="O571">
        <v>7</v>
      </c>
      <c r="P571" t="s">
        <v>22</v>
      </c>
      <c r="Q571" t="s">
        <v>26</v>
      </c>
      <c r="R571"/>
      <c r="S571">
        <v>16</v>
      </c>
      <c r="T571" s="8" t="str">
        <f>_xlfn.IFNA(VLOOKUP(G571,'Points and Classes'!D:E,2,FALSE),"")</f>
        <v>Deseret Dash - Expert</v>
      </c>
      <c r="U571" s="8">
        <f>IF(T571="Sportsman",0,_xlfn.IFNA(VLOOKUP(D571,'Points and Classes'!A:B,2,FALSE),0))</f>
        <v>16</v>
      </c>
      <c r="V571" s="8">
        <f>_xlfn.IFNA(VLOOKUP(T571&amp;F571,'By Class Overall'!A:F,6,FALSE),0)</f>
        <v>68</v>
      </c>
      <c r="W571" s="8">
        <f>_xlfn.IFNA(VLOOKUP(T571&amp;F571,'By Class Overall'!A:G,7,FALSE),0)</f>
        <v>6</v>
      </c>
      <c r="X571" s="8" t="b">
        <f t="shared" si="8"/>
        <v>1</v>
      </c>
    </row>
    <row r="572" spans="1:24" x14ac:dyDescent="0.25">
      <c r="A572" s="10">
        <v>2</v>
      </c>
      <c r="B572" s="11" t="s">
        <v>12</v>
      </c>
      <c r="C572">
        <v>11</v>
      </c>
      <c r="D572">
        <v>9</v>
      </c>
      <c r="E572">
        <v>711</v>
      </c>
      <c r="F572" t="s">
        <v>70</v>
      </c>
      <c r="G572" t="s">
        <v>107</v>
      </c>
      <c r="H572">
        <v>7</v>
      </c>
      <c r="I572" s="12">
        <v>8.1598726851851849E-3</v>
      </c>
      <c r="J572">
        <v>51.593000000000004</v>
      </c>
      <c r="K572">
        <v>3.6030000000000002</v>
      </c>
      <c r="L572">
        <v>78.637</v>
      </c>
      <c r="M572" s="12">
        <v>1.1408680555555556E-3</v>
      </c>
      <c r="N572">
        <v>80.347999999999999</v>
      </c>
      <c r="O572">
        <v>6</v>
      </c>
      <c r="P572" t="s">
        <v>27</v>
      </c>
      <c r="Q572" t="s">
        <v>71</v>
      </c>
      <c r="R572"/>
      <c r="S572">
        <v>14</v>
      </c>
      <c r="T572" s="8" t="str">
        <f>_xlfn.IFNA(VLOOKUP(G572,'Points and Classes'!D:E,2,FALSE),"")</f>
        <v>Deseret Dash - Expert</v>
      </c>
      <c r="U572" s="8">
        <f>IF(T572="Sportsman",0,_xlfn.IFNA(VLOOKUP(D572,'Points and Classes'!A:B,2,FALSE),0))</f>
        <v>14</v>
      </c>
      <c r="V572" s="8">
        <f>_xlfn.IFNA(VLOOKUP(T572&amp;F572,'By Class Overall'!A:F,6,FALSE),0)</f>
        <v>30</v>
      </c>
      <c r="W572" s="8">
        <f>_xlfn.IFNA(VLOOKUP(T572&amp;F572,'By Class Overall'!A:G,7,FALSE),0)</f>
        <v>12</v>
      </c>
      <c r="X572" s="8" t="b">
        <f t="shared" si="8"/>
        <v>1</v>
      </c>
    </row>
    <row r="573" spans="1:24" x14ac:dyDescent="0.25">
      <c r="A573" s="10">
        <v>2</v>
      </c>
      <c r="B573" s="11" t="s">
        <v>12</v>
      </c>
      <c r="C573">
        <v>12</v>
      </c>
      <c r="D573">
        <v>10</v>
      </c>
      <c r="E573">
        <v>343</v>
      </c>
      <c r="F573" t="s">
        <v>307</v>
      </c>
      <c r="G573" t="s">
        <v>107</v>
      </c>
      <c r="H573">
        <v>7</v>
      </c>
      <c r="I573" s="12">
        <v>8.2470949074074078E-3</v>
      </c>
      <c r="J573">
        <v>59.128999999999998</v>
      </c>
      <c r="K573">
        <v>7.5359999999999996</v>
      </c>
      <c r="L573">
        <v>77.805000000000007</v>
      </c>
      <c r="M573" s="12">
        <v>1.1568402777777777E-3</v>
      </c>
      <c r="N573">
        <v>79.239000000000004</v>
      </c>
      <c r="O573">
        <v>7</v>
      </c>
      <c r="P573" t="s">
        <v>14</v>
      </c>
      <c r="Q573" t="s">
        <v>308</v>
      </c>
      <c r="R573"/>
      <c r="S573">
        <v>12</v>
      </c>
      <c r="T573" s="8" t="str">
        <f>_xlfn.IFNA(VLOOKUP(G573,'Points and Classes'!D:E,2,FALSE),"")</f>
        <v>Deseret Dash - Expert</v>
      </c>
      <c r="U573" s="8">
        <f>IF(T573="Sportsman",0,_xlfn.IFNA(VLOOKUP(D573,'Points and Classes'!A:B,2,FALSE),0))</f>
        <v>12</v>
      </c>
      <c r="V573" s="8">
        <f>_xlfn.IFNA(VLOOKUP(T573&amp;F573,'By Class Overall'!A:F,6,FALSE),0)</f>
        <v>12</v>
      </c>
      <c r="W573" s="8">
        <f>_xlfn.IFNA(VLOOKUP(T573&amp;F573,'By Class Overall'!A:G,7,FALSE),0)</f>
        <v>20</v>
      </c>
      <c r="X573" s="8" t="b">
        <f t="shared" si="8"/>
        <v>1</v>
      </c>
    </row>
    <row r="574" spans="1:24" x14ac:dyDescent="0.25">
      <c r="A574" s="10">
        <v>2</v>
      </c>
      <c r="B574" s="11" t="s">
        <v>12</v>
      </c>
      <c r="C574">
        <v>13</v>
      </c>
      <c r="D574">
        <v>11</v>
      </c>
      <c r="E574">
        <v>178</v>
      </c>
      <c r="F574" t="s">
        <v>219</v>
      </c>
      <c r="G574" t="s">
        <v>107</v>
      </c>
      <c r="H574">
        <v>7</v>
      </c>
      <c r="I574" s="12">
        <v>8.3251041666666664E-3</v>
      </c>
      <c r="J574" s="12">
        <v>7.6237268518518527E-4</v>
      </c>
      <c r="K574">
        <v>6.74</v>
      </c>
      <c r="L574">
        <v>77.075999999999993</v>
      </c>
      <c r="M574" s="12">
        <v>1.1659953703703704E-3</v>
      </c>
      <c r="N574">
        <v>78.617000000000004</v>
      </c>
      <c r="O574">
        <v>7</v>
      </c>
      <c r="P574" t="s">
        <v>22</v>
      </c>
      <c r="Q574" t="s">
        <v>220</v>
      </c>
      <c r="R574"/>
      <c r="S574">
        <v>10</v>
      </c>
      <c r="T574" s="8" t="str">
        <f>_xlfn.IFNA(VLOOKUP(G574,'Points and Classes'!D:E,2,FALSE),"")</f>
        <v>Deseret Dash - Expert</v>
      </c>
      <c r="U574" s="8">
        <f>IF(T574="Sportsman",0,_xlfn.IFNA(VLOOKUP(D574,'Points and Classes'!A:B,2,FALSE),0))</f>
        <v>10</v>
      </c>
      <c r="V574" s="8">
        <f>_xlfn.IFNA(VLOOKUP(T574&amp;F574,'By Class Overall'!A:F,6,FALSE),0)</f>
        <v>28</v>
      </c>
      <c r="W574" s="8">
        <f>_xlfn.IFNA(VLOOKUP(T574&amp;F574,'By Class Overall'!A:G,7,FALSE),0)</f>
        <v>13</v>
      </c>
      <c r="X574" s="8" t="b">
        <f t="shared" si="8"/>
        <v>1</v>
      </c>
    </row>
    <row r="575" spans="1:24" x14ac:dyDescent="0.25">
      <c r="A575" s="10">
        <v>2</v>
      </c>
      <c r="B575" s="11" t="s">
        <v>12</v>
      </c>
      <c r="C575">
        <v>14</v>
      </c>
      <c r="D575">
        <v>3</v>
      </c>
      <c r="E575">
        <v>120</v>
      </c>
      <c r="F575" t="s">
        <v>162</v>
      </c>
      <c r="G575" t="s">
        <v>108</v>
      </c>
      <c r="H575">
        <v>7</v>
      </c>
      <c r="I575" s="12">
        <v>8.3256249999999997E-3</v>
      </c>
      <c r="J575" s="12">
        <v>7.6289351851851854E-4</v>
      </c>
      <c r="K575">
        <v>4.4999999999999998E-2</v>
      </c>
      <c r="L575">
        <v>77.070999999999998</v>
      </c>
      <c r="M575" s="12">
        <v>1.1622800925925926E-3</v>
      </c>
      <c r="N575">
        <v>78.867999999999995</v>
      </c>
      <c r="O575">
        <v>7</v>
      </c>
      <c r="P575" t="s">
        <v>124</v>
      </c>
      <c r="Q575" t="s">
        <v>163</v>
      </c>
      <c r="R575"/>
      <c r="S575">
        <v>32</v>
      </c>
      <c r="T575" s="8" t="str">
        <f>_xlfn.IFNA(VLOOKUP(G575,'Points and Classes'!D:E,2,FALSE),"")</f>
        <v>Deseret Dash - Novice</v>
      </c>
      <c r="U575" s="8">
        <f>IF(T575="Sportsman",0,_xlfn.IFNA(VLOOKUP(D575,'Points and Classes'!A:B,2,FALSE),0))</f>
        <v>32</v>
      </c>
      <c r="V575" s="8">
        <f>_xlfn.IFNA(VLOOKUP(T575&amp;F575,'By Class Overall'!A:F,6,FALSE),0)</f>
        <v>172</v>
      </c>
      <c r="W575" s="8">
        <f>_xlfn.IFNA(VLOOKUP(T575&amp;F575,'By Class Overall'!A:G,7,FALSE),0)</f>
        <v>1</v>
      </c>
      <c r="X575" s="8" t="b">
        <f t="shared" si="8"/>
        <v>1</v>
      </c>
    </row>
    <row r="576" spans="1:24" x14ac:dyDescent="0.25">
      <c r="A576" s="10">
        <v>2</v>
      </c>
      <c r="B576" s="11" t="s">
        <v>12</v>
      </c>
      <c r="C576">
        <v>15</v>
      </c>
      <c r="D576">
        <v>4</v>
      </c>
      <c r="E576">
        <v>757</v>
      </c>
      <c r="F576" t="s">
        <v>205</v>
      </c>
      <c r="G576" t="s">
        <v>108</v>
      </c>
      <c r="H576">
        <v>7</v>
      </c>
      <c r="I576" s="12">
        <v>8.3530092592592597E-3</v>
      </c>
      <c r="J576" s="12">
        <v>7.9027777777777777E-4</v>
      </c>
      <c r="K576">
        <v>2.3660000000000001</v>
      </c>
      <c r="L576">
        <v>76.819000000000003</v>
      </c>
      <c r="M576" s="12">
        <v>1.1719097222222222E-3</v>
      </c>
      <c r="N576">
        <v>78.22</v>
      </c>
      <c r="O576">
        <v>6</v>
      </c>
      <c r="P576" t="s">
        <v>18</v>
      </c>
      <c r="Q576" t="s">
        <v>206</v>
      </c>
      <c r="R576"/>
      <c r="S576">
        <v>26</v>
      </c>
      <c r="T576" s="8" t="str">
        <f>_xlfn.IFNA(VLOOKUP(G576,'Points and Classes'!D:E,2,FALSE),"")</f>
        <v>Deseret Dash - Novice</v>
      </c>
      <c r="U576" s="8">
        <f>IF(T576="Sportsman",0,_xlfn.IFNA(VLOOKUP(D576,'Points and Classes'!A:B,2,FALSE),0))</f>
        <v>26</v>
      </c>
      <c r="V576" s="8">
        <f>_xlfn.IFNA(VLOOKUP(T576&amp;F576,'By Class Overall'!A:F,6,FALSE),0)</f>
        <v>87</v>
      </c>
      <c r="W576" s="8">
        <f>_xlfn.IFNA(VLOOKUP(T576&amp;F576,'By Class Overall'!A:G,7,FALSE),0)</f>
        <v>4</v>
      </c>
      <c r="X576" s="8" t="b">
        <f t="shared" si="8"/>
        <v>1</v>
      </c>
    </row>
    <row r="577" spans="1:24" x14ac:dyDescent="0.25">
      <c r="A577" s="10">
        <v>2</v>
      </c>
      <c r="B577" s="11" t="s">
        <v>12</v>
      </c>
      <c r="C577">
        <v>16</v>
      </c>
      <c r="D577">
        <v>5</v>
      </c>
      <c r="E577">
        <v>919</v>
      </c>
      <c r="F577" t="s">
        <v>160</v>
      </c>
      <c r="G577" t="s">
        <v>108</v>
      </c>
      <c r="H577">
        <v>7</v>
      </c>
      <c r="I577" s="12">
        <v>8.4193402777777773E-3</v>
      </c>
      <c r="J577" s="12">
        <v>8.5660879629629628E-4</v>
      </c>
      <c r="K577">
        <v>5.7309999999999999</v>
      </c>
      <c r="L577">
        <v>76.212999999999994</v>
      </c>
      <c r="M577" s="12">
        <v>1.1657060185185184E-3</v>
      </c>
      <c r="N577">
        <v>78.635999999999996</v>
      </c>
      <c r="O577">
        <v>7</v>
      </c>
      <c r="P577" t="s">
        <v>27</v>
      </c>
      <c r="Q577" t="s">
        <v>161</v>
      </c>
      <c r="R577"/>
      <c r="S577">
        <v>22</v>
      </c>
      <c r="T577" s="8" t="str">
        <f>_xlfn.IFNA(VLOOKUP(G577,'Points and Classes'!D:E,2,FALSE),"")</f>
        <v>Deseret Dash - Novice</v>
      </c>
      <c r="U577" s="8">
        <f>IF(T577="Sportsman",0,_xlfn.IFNA(VLOOKUP(D577,'Points and Classes'!A:B,2,FALSE),0))</f>
        <v>22</v>
      </c>
      <c r="V577" s="8">
        <f>_xlfn.IFNA(VLOOKUP(T577&amp;F577,'By Class Overall'!A:F,6,FALSE),0)</f>
        <v>22</v>
      </c>
      <c r="W577" s="8">
        <f>_xlfn.IFNA(VLOOKUP(T577&amp;F577,'By Class Overall'!A:G,7,FALSE),0)</f>
        <v>21</v>
      </c>
      <c r="X577" s="8" t="b">
        <f t="shared" si="8"/>
        <v>1</v>
      </c>
    </row>
    <row r="578" spans="1:24" x14ac:dyDescent="0.25">
      <c r="A578" s="10">
        <v>2</v>
      </c>
      <c r="B578" s="11" t="s">
        <v>12</v>
      </c>
      <c r="C578">
        <v>17</v>
      </c>
      <c r="D578">
        <v>6</v>
      </c>
      <c r="E578">
        <v>708</v>
      </c>
      <c r="F578" t="s">
        <v>303</v>
      </c>
      <c r="G578" t="s">
        <v>108</v>
      </c>
      <c r="H578">
        <v>7</v>
      </c>
      <c r="I578" s="12">
        <v>8.4325694444444439E-3</v>
      </c>
      <c r="J578" s="12">
        <v>8.6983796296296288E-4</v>
      </c>
      <c r="K578">
        <v>1.143</v>
      </c>
      <c r="L578">
        <v>76.093999999999994</v>
      </c>
      <c r="M578" s="12">
        <v>1.1697222222222224E-3</v>
      </c>
      <c r="N578">
        <v>78.366</v>
      </c>
      <c r="O578">
        <v>7</v>
      </c>
      <c r="P578" t="s">
        <v>14</v>
      </c>
      <c r="Q578" t="s">
        <v>304</v>
      </c>
      <c r="R578"/>
      <c r="S578">
        <v>20</v>
      </c>
      <c r="T578" s="8" t="str">
        <f>_xlfn.IFNA(VLOOKUP(G578,'Points and Classes'!D:E,2,FALSE),"")</f>
        <v>Deseret Dash - Novice</v>
      </c>
      <c r="U578" s="8">
        <f>IF(T578="Sportsman",0,_xlfn.IFNA(VLOOKUP(D578,'Points and Classes'!A:B,2,FALSE),0))</f>
        <v>20</v>
      </c>
      <c r="V578" s="8">
        <f>_xlfn.IFNA(VLOOKUP(T578&amp;F578,'By Class Overall'!A:F,6,FALSE),0)</f>
        <v>38</v>
      </c>
      <c r="W578" s="8">
        <f>_xlfn.IFNA(VLOOKUP(T578&amp;F578,'By Class Overall'!A:G,7,FALSE),0)</f>
        <v>13</v>
      </c>
      <c r="X578" s="8" t="b">
        <f t="shared" si="8"/>
        <v>1</v>
      </c>
    </row>
    <row r="579" spans="1:24" x14ac:dyDescent="0.25">
      <c r="A579" s="10">
        <v>2</v>
      </c>
      <c r="B579" s="11" t="s">
        <v>12</v>
      </c>
      <c r="C579">
        <v>18</v>
      </c>
      <c r="D579">
        <v>7</v>
      </c>
      <c r="E579" t="s">
        <v>288</v>
      </c>
      <c r="F579" t="s">
        <v>289</v>
      </c>
      <c r="G579" t="s">
        <v>108</v>
      </c>
      <c r="H579">
        <v>7</v>
      </c>
      <c r="I579" s="12">
        <v>8.5353356481481478E-3</v>
      </c>
      <c r="J579" s="12">
        <v>9.7260416666666665E-4</v>
      </c>
      <c r="K579">
        <v>8.8789999999999996</v>
      </c>
      <c r="L579">
        <v>75.177999999999997</v>
      </c>
      <c r="M579" s="12">
        <v>1.1881018518518519E-3</v>
      </c>
      <c r="N579">
        <v>77.153999999999996</v>
      </c>
      <c r="O579">
        <v>6</v>
      </c>
      <c r="P579" t="s">
        <v>290</v>
      </c>
      <c r="Q579" t="s">
        <v>291</v>
      </c>
      <c r="R579"/>
      <c r="S579">
        <v>18</v>
      </c>
      <c r="T579" s="8" t="str">
        <f>_xlfn.IFNA(VLOOKUP(G579,'Points and Classes'!D:E,2,FALSE),"")</f>
        <v>Deseret Dash - Novice</v>
      </c>
      <c r="U579" s="8">
        <f>IF(T579="Sportsman",0,_xlfn.IFNA(VLOOKUP(D579,'Points and Classes'!A:B,2,FALSE),0))</f>
        <v>18</v>
      </c>
      <c r="V579" s="8">
        <f>_xlfn.IFNA(VLOOKUP(T579&amp;F579,'By Class Overall'!A:F,6,FALSE),0)</f>
        <v>18</v>
      </c>
      <c r="W579" s="8">
        <f>_xlfn.IFNA(VLOOKUP(T579&amp;F579,'By Class Overall'!A:G,7,FALSE),0)</f>
        <v>24</v>
      </c>
      <c r="X579" s="8" t="b">
        <f t="shared" ref="X579:X642" si="9">U579=S579</f>
        <v>1</v>
      </c>
    </row>
    <row r="580" spans="1:24" x14ac:dyDescent="0.25">
      <c r="A580" s="10">
        <v>2</v>
      </c>
      <c r="B580" s="11" t="s">
        <v>12</v>
      </c>
      <c r="C580">
        <v>19</v>
      </c>
      <c r="D580">
        <v>8</v>
      </c>
      <c r="E580">
        <v>163</v>
      </c>
      <c r="F580" t="s">
        <v>191</v>
      </c>
      <c r="G580" t="s">
        <v>108</v>
      </c>
      <c r="H580">
        <v>7</v>
      </c>
      <c r="I580" s="12">
        <v>8.5400115740740749E-3</v>
      </c>
      <c r="J580" s="12">
        <v>9.7728009259259274E-4</v>
      </c>
      <c r="K580">
        <v>0.40400000000000003</v>
      </c>
      <c r="L580">
        <v>75.137</v>
      </c>
      <c r="M580" s="12">
        <v>1.1833680555555556E-3</v>
      </c>
      <c r="N580">
        <v>77.462999999999994</v>
      </c>
      <c r="O580">
        <v>6</v>
      </c>
      <c r="P580" t="s">
        <v>192</v>
      </c>
      <c r="Q580" t="s">
        <v>193</v>
      </c>
      <c r="R580"/>
      <c r="S580">
        <v>16</v>
      </c>
      <c r="T580" s="8" t="str">
        <f>_xlfn.IFNA(VLOOKUP(G580,'Points and Classes'!D:E,2,FALSE),"")</f>
        <v>Deseret Dash - Novice</v>
      </c>
      <c r="U580" s="8">
        <f>IF(T580="Sportsman",0,_xlfn.IFNA(VLOOKUP(D580,'Points and Classes'!A:B,2,FALSE),0))</f>
        <v>16</v>
      </c>
      <c r="V580" s="8">
        <f>_xlfn.IFNA(VLOOKUP(T580&amp;F580,'By Class Overall'!A:F,6,FALSE),0)</f>
        <v>53</v>
      </c>
      <c r="W580" s="8">
        <f>_xlfn.IFNA(VLOOKUP(T580&amp;F580,'By Class Overall'!A:G,7,FALSE),0)</f>
        <v>8</v>
      </c>
      <c r="X580" s="8" t="b">
        <f t="shared" si="9"/>
        <v>1</v>
      </c>
    </row>
    <row r="581" spans="1:24" x14ac:dyDescent="0.25">
      <c r="A581" s="10">
        <v>2</v>
      </c>
      <c r="B581" s="11" t="s">
        <v>12</v>
      </c>
      <c r="C581">
        <v>20</v>
      </c>
      <c r="D581">
        <v>9</v>
      </c>
      <c r="E581">
        <v>901</v>
      </c>
      <c r="F581" t="s">
        <v>173</v>
      </c>
      <c r="G581" t="s">
        <v>108</v>
      </c>
      <c r="H581">
        <v>7</v>
      </c>
      <c r="I581" s="12">
        <v>8.7688888888888886E-3</v>
      </c>
      <c r="J581" s="12">
        <v>1.2061574074074075E-3</v>
      </c>
      <c r="K581">
        <v>19.774999999999999</v>
      </c>
      <c r="L581">
        <v>73.174999999999997</v>
      </c>
      <c r="M581" s="12">
        <v>1.2154976851851851E-3</v>
      </c>
      <c r="N581">
        <v>75.415000000000006</v>
      </c>
      <c r="O581">
        <v>7</v>
      </c>
      <c r="P581" t="s">
        <v>174</v>
      </c>
      <c r="Q581" t="s">
        <v>175</v>
      </c>
      <c r="R581"/>
      <c r="S581">
        <v>14</v>
      </c>
      <c r="T581" s="8" t="str">
        <f>_xlfn.IFNA(VLOOKUP(G581,'Points and Classes'!D:E,2,FALSE),"")</f>
        <v>Deseret Dash - Novice</v>
      </c>
      <c r="U581" s="8">
        <f>IF(T581="Sportsman",0,_xlfn.IFNA(VLOOKUP(D581,'Points and Classes'!A:B,2,FALSE),0))</f>
        <v>14</v>
      </c>
      <c r="V581" s="8">
        <f>_xlfn.IFNA(VLOOKUP(T581&amp;F581,'By Class Overall'!A:F,6,FALSE),0)</f>
        <v>25</v>
      </c>
      <c r="W581" s="8">
        <f>_xlfn.IFNA(VLOOKUP(T581&amp;F581,'By Class Overall'!A:G,7,FALSE),0)</f>
        <v>17</v>
      </c>
      <c r="X581" s="8" t="b">
        <f t="shared" si="9"/>
        <v>1</v>
      </c>
    </row>
    <row r="582" spans="1:24" x14ac:dyDescent="0.25">
      <c r="A582" s="10">
        <v>2</v>
      </c>
      <c r="B582" s="11" t="s">
        <v>12</v>
      </c>
      <c r="C582">
        <v>21</v>
      </c>
      <c r="D582">
        <v>10</v>
      </c>
      <c r="E582">
        <v>130</v>
      </c>
      <c r="F582" t="s">
        <v>287</v>
      </c>
      <c r="G582" t="s">
        <v>108</v>
      </c>
      <c r="H582">
        <v>6</v>
      </c>
      <c r="I582" s="12">
        <v>7.5637037037037036E-3</v>
      </c>
      <c r="J582" t="s">
        <v>52</v>
      </c>
      <c r="K582" t="s">
        <v>52</v>
      </c>
      <c r="L582">
        <v>72.715999999999994</v>
      </c>
      <c r="M582" s="12">
        <v>1.1690393518518519E-3</v>
      </c>
      <c r="N582">
        <v>78.412000000000006</v>
      </c>
      <c r="O582">
        <v>2</v>
      </c>
      <c r="P582" t="s">
        <v>181</v>
      </c>
      <c r="Q582" t="s">
        <v>47</v>
      </c>
      <c r="R582"/>
      <c r="S582">
        <v>12</v>
      </c>
      <c r="T582" s="8" t="str">
        <f>_xlfn.IFNA(VLOOKUP(G582,'Points and Classes'!D:E,2,FALSE),"")</f>
        <v>Deseret Dash - Novice</v>
      </c>
      <c r="U582" s="8">
        <f>IF(T582="Sportsman",0,_xlfn.IFNA(VLOOKUP(D582,'Points and Classes'!A:B,2,FALSE),0))</f>
        <v>12</v>
      </c>
      <c r="V582" s="8">
        <f>_xlfn.IFNA(VLOOKUP(T582&amp;F582,'By Class Overall'!A:F,6,FALSE),0)</f>
        <v>108</v>
      </c>
      <c r="W582" s="8">
        <f>_xlfn.IFNA(VLOOKUP(T582&amp;F582,'By Class Overall'!A:G,7,FALSE),0)</f>
        <v>3</v>
      </c>
      <c r="X582" s="8" t="b">
        <f t="shared" si="9"/>
        <v>1</v>
      </c>
    </row>
    <row r="583" spans="1:24" x14ac:dyDescent="0.25">
      <c r="A583" s="10">
        <v>2</v>
      </c>
      <c r="B583" s="11" t="s">
        <v>12</v>
      </c>
      <c r="C583">
        <v>22</v>
      </c>
      <c r="D583">
        <v>11</v>
      </c>
      <c r="E583">
        <v>420</v>
      </c>
      <c r="F583" t="s">
        <v>184</v>
      </c>
      <c r="G583" t="s">
        <v>108</v>
      </c>
      <c r="H583">
        <v>6</v>
      </c>
      <c r="I583" s="12">
        <v>7.7821296296296293E-3</v>
      </c>
      <c r="J583" t="s">
        <v>52</v>
      </c>
      <c r="K583">
        <v>18.872</v>
      </c>
      <c r="L583">
        <v>70.674999999999997</v>
      </c>
      <c r="M583" s="12">
        <v>1.2611458333333335E-3</v>
      </c>
      <c r="N583">
        <v>72.685000000000002</v>
      </c>
      <c r="O583">
        <v>6</v>
      </c>
      <c r="P583" t="s">
        <v>27</v>
      </c>
      <c r="Q583" t="s">
        <v>47</v>
      </c>
      <c r="R583"/>
      <c r="S583">
        <v>10</v>
      </c>
      <c r="T583" s="8" t="str">
        <f>_xlfn.IFNA(VLOOKUP(G583,'Points and Classes'!D:E,2,FALSE),"")</f>
        <v>Deseret Dash - Novice</v>
      </c>
      <c r="U583" s="8">
        <f>IF(T583="Sportsman",0,_xlfn.IFNA(VLOOKUP(D583,'Points and Classes'!A:B,2,FALSE),0))</f>
        <v>10</v>
      </c>
      <c r="V583" s="8">
        <f>_xlfn.IFNA(VLOOKUP(T583&amp;F583,'By Class Overall'!A:F,6,FALSE),0)</f>
        <v>62</v>
      </c>
      <c r="W583" s="8">
        <f>_xlfn.IFNA(VLOOKUP(T583&amp;F583,'By Class Overall'!A:G,7,FALSE),0)</f>
        <v>7</v>
      </c>
      <c r="X583" s="8" t="b">
        <f t="shared" si="9"/>
        <v>1</v>
      </c>
    </row>
    <row r="584" spans="1:24" x14ac:dyDescent="0.25">
      <c r="A584" s="10">
        <v>2</v>
      </c>
      <c r="B584" s="11" t="s">
        <v>12</v>
      </c>
      <c r="C584">
        <v>23</v>
      </c>
      <c r="D584">
        <v>12</v>
      </c>
      <c r="E584">
        <v>327</v>
      </c>
      <c r="F584" t="s">
        <v>176</v>
      </c>
      <c r="G584" t="s">
        <v>108</v>
      </c>
      <c r="H584">
        <v>6</v>
      </c>
      <c r="I584" s="12">
        <v>7.7973495370370375E-3</v>
      </c>
      <c r="J584" t="s">
        <v>52</v>
      </c>
      <c r="K584">
        <v>1.3149999999999999</v>
      </c>
      <c r="L584">
        <v>70.537000000000006</v>
      </c>
      <c r="M584" s="12">
        <v>1.2670254629629629E-3</v>
      </c>
      <c r="N584">
        <v>72.347999999999999</v>
      </c>
      <c r="O584">
        <v>6</v>
      </c>
      <c r="P584" t="s">
        <v>14</v>
      </c>
      <c r="Q584" t="s">
        <v>177</v>
      </c>
      <c r="R584"/>
      <c r="S584">
        <v>9</v>
      </c>
      <c r="T584" s="8" t="str">
        <f>_xlfn.IFNA(VLOOKUP(G584,'Points and Classes'!D:E,2,FALSE),"")</f>
        <v>Deseret Dash - Novice</v>
      </c>
      <c r="U584" s="8">
        <f>IF(T584="Sportsman",0,_xlfn.IFNA(VLOOKUP(D584,'Points and Classes'!A:B,2,FALSE),0))</f>
        <v>9</v>
      </c>
      <c r="V584" s="8">
        <f>_xlfn.IFNA(VLOOKUP(T584&amp;F584,'By Class Overall'!A:F,6,FALSE),0)</f>
        <v>35</v>
      </c>
      <c r="W584" s="8">
        <f>_xlfn.IFNA(VLOOKUP(T584&amp;F584,'By Class Overall'!A:G,7,FALSE),0)</f>
        <v>15</v>
      </c>
      <c r="X584" s="8" t="b">
        <f t="shared" si="9"/>
        <v>1</v>
      </c>
    </row>
    <row r="585" spans="1:24" x14ac:dyDescent="0.25">
      <c r="A585" s="10">
        <v>2</v>
      </c>
      <c r="B585" s="11" t="s">
        <v>12</v>
      </c>
      <c r="C585">
        <v>24</v>
      </c>
      <c r="D585">
        <v>13</v>
      </c>
      <c r="E585">
        <v>131</v>
      </c>
      <c r="F585" t="s">
        <v>140</v>
      </c>
      <c r="G585" t="s">
        <v>108</v>
      </c>
      <c r="H585">
        <v>4</v>
      </c>
      <c r="I585" s="12">
        <v>5.3497453703703702E-3</v>
      </c>
      <c r="J585" t="s">
        <v>50</v>
      </c>
      <c r="K585" t="s">
        <v>49</v>
      </c>
      <c r="L585">
        <v>68.539000000000001</v>
      </c>
      <c r="M585" s="12">
        <v>1.1896064814814814E-3</v>
      </c>
      <c r="N585">
        <v>77.055999999999997</v>
      </c>
      <c r="O585">
        <v>2</v>
      </c>
      <c r="P585" t="s">
        <v>142</v>
      </c>
      <c r="Q585" t="s">
        <v>203</v>
      </c>
      <c r="R585"/>
      <c r="S585">
        <v>8</v>
      </c>
      <c r="T585" s="8" t="str">
        <f>_xlfn.IFNA(VLOOKUP(G585,'Points and Classes'!D:E,2,FALSE),"")</f>
        <v>Deseret Dash - Novice</v>
      </c>
      <c r="U585" s="8">
        <f>IF(T585="Sportsman",0,_xlfn.IFNA(VLOOKUP(D585,'Points and Classes'!A:B,2,FALSE),0))</f>
        <v>8</v>
      </c>
      <c r="V585" s="8">
        <f>_xlfn.IFNA(VLOOKUP(T585&amp;F585,'By Class Overall'!A:F,6,FALSE),0)</f>
        <v>30</v>
      </c>
      <c r="W585" s="8">
        <f>_xlfn.IFNA(VLOOKUP(T585&amp;F585,'By Class Overall'!A:G,7,FALSE),0)</f>
        <v>16</v>
      </c>
      <c r="X585" s="8" t="b">
        <f t="shared" si="9"/>
        <v>1</v>
      </c>
    </row>
    <row r="586" spans="1:24" x14ac:dyDescent="0.25">
      <c r="A586" s="10">
        <v>2</v>
      </c>
      <c r="B586" s="11" t="s">
        <v>12</v>
      </c>
      <c r="C586">
        <v>25</v>
      </c>
      <c r="D586">
        <v>14</v>
      </c>
      <c r="E586">
        <v>442</v>
      </c>
      <c r="F586" t="s">
        <v>137</v>
      </c>
      <c r="G586" t="s">
        <v>108</v>
      </c>
      <c r="H586">
        <v>1</v>
      </c>
      <c r="I586" s="12">
        <v>1.3494097222222221E-3</v>
      </c>
      <c r="J586" t="s">
        <v>223</v>
      </c>
      <c r="K586" t="s">
        <v>50</v>
      </c>
      <c r="L586">
        <v>67.930999999999997</v>
      </c>
      <c r="M586" s="12">
        <v>1.3008680555555555E-3</v>
      </c>
      <c r="N586">
        <v>70.465999999999994</v>
      </c>
      <c r="O586">
        <v>1</v>
      </c>
      <c r="P586" t="s">
        <v>14</v>
      </c>
      <c r="Q586" t="s">
        <v>47</v>
      </c>
      <c r="R586"/>
      <c r="S586">
        <v>7</v>
      </c>
      <c r="T586" s="8" t="str">
        <f>_xlfn.IFNA(VLOOKUP(G586,'Points and Classes'!D:E,2,FALSE),"")</f>
        <v>Deseret Dash - Novice</v>
      </c>
      <c r="U586" s="8">
        <f>IF(T586="Sportsman",0,_xlfn.IFNA(VLOOKUP(D586,'Points and Classes'!A:B,2,FALSE),0))</f>
        <v>7</v>
      </c>
      <c r="V586" s="8">
        <f>_xlfn.IFNA(VLOOKUP(T586&amp;F586,'By Class Overall'!A:F,6,FALSE),0)</f>
        <v>24</v>
      </c>
      <c r="W586" s="8">
        <f>_xlfn.IFNA(VLOOKUP(T586&amp;F586,'By Class Overall'!A:G,7,FALSE),0)</f>
        <v>19</v>
      </c>
      <c r="X586" s="8" t="b">
        <f t="shared" si="9"/>
        <v>1</v>
      </c>
    </row>
    <row r="587" spans="1:24" x14ac:dyDescent="0.25">
      <c r="A587" s="10">
        <v>2</v>
      </c>
      <c r="B587" s="11" t="s">
        <v>12</v>
      </c>
      <c r="C587">
        <v>26</v>
      </c>
      <c r="D587">
        <v>12</v>
      </c>
      <c r="E587">
        <v>321</v>
      </c>
      <c r="F587" t="s">
        <v>121</v>
      </c>
      <c r="G587" t="s">
        <v>107</v>
      </c>
      <c r="H587">
        <v>1</v>
      </c>
      <c r="I587" s="12">
        <v>1.6467824074074076E-3</v>
      </c>
      <c r="J587" t="s">
        <v>223</v>
      </c>
      <c r="K587">
        <v>25.693000000000001</v>
      </c>
      <c r="L587">
        <v>55.664000000000001</v>
      </c>
      <c r="N587" t="s">
        <v>186</v>
      </c>
      <c r="O587">
        <v>0</v>
      </c>
      <c r="P587" t="s">
        <v>122</v>
      </c>
      <c r="Q587" t="s">
        <v>123</v>
      </c>
      <c r="R587"/>
      <c r="S587">
        <v>9</v>
      </c>
      <c r="T587" s="8" t="str">
        <f>_xlfn.IFNA(VLOOKUP(G587,'Points and Classes'!D:E,2,FALSE),"")</f>
        <v>Deseret Dash - Expert</v>
      </c>
      <c r="U587" s="8">
        <f>IF(T587="Sportsman",0,_xlfn.IFNA(VLOOKUP(D587,'Points and Classes'!A:B,2,FALSE),0))</f>
        <v>9</v>
      </c>
      <c r="V587" s="8">
        <f>_xlfn.IFNA(VLOOKUP(T587&amp;F587,'By Class Overall'!A:F,6,FALSE),0)</f>
        <v>71</v>
      </c>
      <c r="W587" s="8">
        <f>_xlfn.IFNA(VLOOKUP(T587&amp;F587,'By Class Overall'!A:G,7,FALSE),0)</f>
        <v>5</v>
      </c>
      <c r="X587" s="8" t="b">
        <f t="shared" si="9"/>
        <v>1</v>
      </c>
    </row>
    <row r="588" spans="1:24" x14ac:dyDescent="0.25">
      <c r="A588" s="10">
        <v>2</v>
      </c>
      <c r="B588" s="11" t="s">
        <v>12</v>
      </c>
      <c r="C588">
        <v>27</v>
      </c>
      <c r="D588">
        <v>13</v>
      </c>
      <c r="E588">
        <v>53</v>
      </c>
      <c r="F588" t="s">
        <v>53</v>
      </c>
      <c r="G588" t="s">
        <v>107</v>
      </c>
      <c r="H588"/>
      <c r="I588"/>
      <c r="J588"/>
      <c r="K588"/>
      <c r="L588" t="s">
        <v>186</v>
      </c>
      <c r="N588" t="s">
        <v>186</v>
      </c>
      <c r="O588">
        <v>0</v>
      </c>
      <c r="P588" t="s">
        <v>16</v>
      </c>
      <c r="Q588" t="s">
        <v>54</v>
      </c>
      <c r="R588"/>
      <c r="S588">
        <v>8</v>
      </c>
      <c r="T588" s="8" t="str">
        <f>_xlfn.IFNA(VLOOKUP(G588,'Points and Classes'!D:E,2,FALSE),"")</f>
        <v>Deseret Dash - Expert</v>
      </c>
      <c r="U588" s="8">
        <f>IF(T588="Sportsman",0,_xlfn.IFNA(VLOOKUP(D588,'Points and Classes'!A:B,2,FALSE),0))</f>
        <v>8</v>
      </c>
      <c r="V588" s="8">
        <f>_xlfn.IFNA(VLOOKUP(T588&amp;F588,'By Class Overall'!A:F,6,FALSE),0)</f>
        <v>8</v>
      </c>
      <c r="W588" s="8">
        <f>_xlfn.IFNA(VLOOKUP(T588&amp;F588,'By Class Overall'!A:G,7,FALSE),0)</f>
        <v>22</v>
      </c>
      <c r="X588" s="8" t="b">
        <f t="shared" si="9"/>
        <v>1</v>
      </c>
    </row>
    <row r="589" spans="1:24" x14ac:dyDescent="0.25">
      <c r="A589" s="10">
        <v>2</v>
      </c>
      <c r="B589" s="11" t="s">
        <v>12</v>
      </c>
      <c r="C589">
        <v>28</v>
      </c>
      <c r="D589">
        <v>14</v>
      </c>
      <c r="E589">
        <v>11</v>
      </c>
      <c r="F589" t="s">
        <v>231</v>
      </c>
      <c r="G589" t="s">
        <v>107</v>
      </c>
      <c r="H589"/>
      <c r="I589"/>
      <c r="J589"/>
      <c r="K589"/>
      <c r="L589" t="s">
        <v>186</v>
      </c>
      <c r="N589" t="s">
        <v>186</v>
      </c>
      <c r="O589">
        <v>0</v>
      </c>
      <c r="P589" t="s">
        <v>156</v>
      </c>
      <c r="Q589" t="s">
        <v>58</v>
      </c>
      <c r="R589"/>
      <c r="S589">
        <v>7</v>
      </c>
      <c r="T589" s="8" t="str">
        <f>_xlfn.IFNA(VLOOKUP(G589,'Points and Classes'!D:E,2,FALSE),"")</f>
        <v>Deseret Dash - Expert</v>
      </c>
      <c r="U589" s="8">
        <f>IF(T589="Sportsman",0,_xlfn.IFNA(VLOOKUP(D589,'Points and Classes'!A:B,2,FALSE),0))</f>
        <v>7</v>
      </c>
      <c r="V589" s="8">
        <f>_xlfn.IFNA(VLOOKUP(T589&amp;F589,'By Class Overall'!A:F,6,FALSE),0)</f>
        <v>33</v>
      </c>
      <c r="W589" s="8">
        <f>_xlfn.IFNA(VLOOKUP(T589&amp;F589,'By Class Overall'!A:G,7,FALSE),0)</f>
        <v>9</v>
      </c>
      <c r="X589" s="8" t="b">
        <f t="shared" si="9"/>
        <v>1</v>
      </c>
    </row>
    <row r="590" spans="1:24" x14ac:dyDescent="0.25">
      <c r="A590" s="10">
        <v>2</v>
      </c>
      <c r="B590" s="11" t="s">
        <v>12</v>
      </c>
      <c r="C590">
        <v>29</v>
      </c>
      <c r="D590">
        <v>15</v>
      </c>
      <c r="E590">
        <v>41</v>
      </c>
      <c r="F590" t="s">
        <v>72</v>
      </c>
      <c r="G590" t="s">
        <v>107</v>
      </c>
      <c r="H590"/>
      <c r="I590"/>
      <c r="J590"/>
      <c r="K590"/>
      <c r="L590" t="s">
        <v>186</v>
      </c>
      <c r="N590" t="s">
        <v>186</v>
      </c>
      <c r="O590">
        <v>0</v>
      </c>
      <c r="P590" t="s">
        <v>73</v>
      </c>
      <c r="Q590" t="s">
        <v>74</v>
      </c>
      <c r="R590"/>
      <c r="S590">
        <v>6</v>
      </c>
      <c r="T590" s="8" t="str">
        <f>_xlfn.IFNA(VLOOKUP(G590,'Points and Classes'!D:E,2,FALSE),"")</f>
        <v>Deseret Dash - Expert</v>
      </c>
      <c r="U590" s="8">
        <f>IF(T590="Sportsman",0,_xlfn.IFNA(VLOOKUP(D590,'Points and Classes'!A:B,2,FALSE),0))</f>
        <v>6</v>
      </c>
      <c r="V590" s="8">
        <f>_xlfn.IFNA(VLOOKUP(T590&amp;F590,'By Class Overall'!A:F,6,FALSE),0)</f>
        <v>6</v>
      </c>
      <c r="W590" s="8">
        <f>_xlfn.IFNA(VLOOKUP(T590&amp;F590,'By Class Overall'!A:G,7,FALSE),0)</f>
        <v>23</v>
      </c>
      <c r="X590" s="8" t="b">
        <f t="shared" si="9"/>
        <v>1</v>
      </c>
    </row>
    <row r="591" spans="1:24" x14ac:dyDescent="0.25">
      <c r="A591" s="10">
        <v>2</v>
      </c>
      <c r="B591" s="11" t="s">
        <v>12</v>
      </c>
      <c r="C591">
        <v>30</v>
      </c>
      <c r="D591">
        <v>16</v>
      </c>
      <c r="E591">
        <v>9</v>
      </c>
      <c r="F591" t="s">
        <v>43</v>
      </c>
      <c r="G591" t="s">
        <v>107</v>
      </c>
      <c r="H591"/>
      <c r="I591"/>
      <c r="J591"/>
      <c r="K591"/>
      <c r="L591" t="s">
        <v>186</v>
      </c>
      <c r="N591" t="s">
        <v>186</v>
      </c>
      <c r="O591">
        <v>0</v>
      </c>
      <c r="P591" t="s">
        <v>30</v>
      </c>
      <c r="Q591" t="s">
        <v>45</v>
      </c>
      <c r="R591"/>
      <c r="S591">
        <v>5</v>
      </c>
      <c r="T591" s="8" t="str">
        <f>_xlfn.IFNA(VLOOKUP(G591,'Points and Classes'!D:E,2,FALSE),"")</f>
        <v>Deseret Dash - Expert</v>
      </c>
      <c r="U591" s="8">
        <f>IF(T591="Sportsman",0,_xlfn.IFNA(VLOOKUP(D591,'Points and Classes'!A:B,2,FALSE),0))</f>
        <v>5</v>
      </c>
      <c r="V591" s="8">
        <f>_xlfn.IFNA(VLOOKUP(T591&amp;F591,'By Class Overall'!A:F,6,FALSE),0)</f>
        <v>5</v>
      </c>
      <c r="W591" s="8">
        <f>_xlfn.IFNA(VLOOKUP(T591&amp;F591,'By Class Overall'!A:G,7,FALSE),0)</f>
        <v>24</v>
      </c>
      <c r="X591" s="8" t="b">
        <f t="shared" si="9"/>
        <v>1</v>
      </c>
    </row>
    <row r="592" spans="1:24" x14ac:dyDescent="0.25">
      <c r="A592" s="10">
        <v>2</v>
      </c>
      <c r="B592" s="11" t="s">
        <v>12</v>
      </c>
      <c r="C592">
        <v>31</v>
      </c>
      <c r="D592">
        <v>17</v>
      </c>
      <c r="E592">
        <v>607</v>
      </c>
      <c r="F592" t="s">
        <v>33</v>
      </c>
      <c r="G592" t="s">
        <v>107</v>
      </c>
      <c r="H592"/>
      <c r="I592"/>
      <c r="J592"/>
      <c r="K592"/>
      <c r="L592" t="s">
        <v>186</v>
      </c>
      <c r="N592" t="s">
        <v>186</v>
      </c>
      <c r="O592">
        <v>0</v>
      </c>
      <c r="P592" t="s">
        <v>14</v>
      </c>
      <c r="Q592" t="s">
        <v>139</v>
      </c>
      <c r="R592"/>
      <c r="S592">
        <v>4</v>
      </c>
      <c r="T592" s="8" t="str">
        <f>_xlfn.IFNA(VLOOKUP(G592,'Points and Classes'!D:E,2,FALSE),"")</f>
        <v>Deseret Dash - Expert</v>
      </c>
      <c r="U592" s="8">
        <f>IF(T592="Sportsman",0,_xlfn.IFNA(VLOOKUP(D592,'Points and Classes'!A:B,2,FALSE),0))</f>
        <v>4</v>
      </c>
      <c r="V592" s="8">
        <f>_xlfn.IFNA(VLOOKUP(T592&amp;F592,'By Class Overall'!A:F,6,FALSE),0)</f>
        <v>24</v>
      </c>
      <c r="W592" s="8">
        <f>_xlfn.IFNA(VLOOKUP(T592&amp;F592,'By Class Overall'!A:G,7,FALSE),0)</f>
        <v>15</v>
      </c>
      <c r="X592" s="8" t="b">
        <f t="shared" si="9"/>
        <v>1</v>
      </c>
    </row>
    <row r="593" spans="1:24" x14ac:dyDescent="0.25">
      <c r="A593" s="10">
        <v>2</v>
      </c>
      <c r="B593" s="11" t="s">
        <v>12</v>
      </c>
      <c r="C593">
        <v>32</v>
      </c>
      <c r="D593">
        <v>18</v>
      </c>
      <c r="E593">
        <v>74</v>
      </c>
      <c r="F593" t="s">
        <v>225</v>
      </c>
      <c r="G593" t="s">
        <v>107</v>
      </c>
      <c r="H593"/>
      <c r="I593"/>
      <c r="J593"/>
      <c r="K593"/>
      <c r="L593" t="s">
        <v>186</v>
      </c>
      <c r="N593" t="s">
        <v>186</v>
      </c>
      <c r="O593">
        <v>0</v>
      </c>
      <c r="P593" t="s">
        <v>14</v>
      </c>
      <c r="Q593" t="s">
        <v>154</v>
      </c>
      <c r="R593"/>
      <c r="S593">
        <v>3</v>
      </c>
      <c r="T593" s="8" t="str">
        <f>_xlfn.IFNA(VLOOKUP(G593,'Points and Classes'!D:E,2,FALSE),"")</f>
        <v>Deseret Dash - Expert</v>
      </c>
      <c r="U593" s="8">
        <f>IF(T593="Sportsman",0,_xlfn.IFNA(VLOOKUP(D593,'Points and Classes'!A:B,2,FALSE),0))</f>
        <v>3</v>
      </c>
      <c r="V593" s="8">
        <f>_xlfn.IFNA(VLOOKUP(T593&amp;F593,'By Class Overall'!A:F,6,FALSE),0)</f>
        <v>3</v>
      </c>
      <c r="W593" s="8">
        <f>_xlfn.IFNA(VLOOKUP(T593&amp;F593,'By Class Overall'!A:G,7,FALSE),0)</f>
        <v>25</v>
      </c>
      <c r="X593" s="8" t="b">
        <f t="shared" si="9"/>
        <v>1</v>
      </c>
    </row>
    <row r="594" spans="1:24" x14ac:dyDescent="0.25">
      <c r="A594" s="10">
        <v>2</v>
      </c>
      <c r="B594" s="11" t="s">
        <v>12</v>
      </c>
      <c r="C594">
        <v>33</v>
      </c>
      <c r="D594">
        <v>19</v>
      </c>
      <c r="E594">
        <v>13</v>
      </c>
      <c r="F594" t="s">
        <v>17</v>
      </c>
      <c r="G594" t="s">
        <v>107</v>
      </c>
      <c r="H594"/>
      <c r="I594"/>
      <c r="J594"/>
      <c r="K594"/>
      <c r="L594" t="s">
        <v>186</v>
      </c>
      <c r="N594" t="s">
        <v>186</v>
      </c>
      <c r="O594">
        <v>0</v>
      </c>
      <c r="P594" t="s">
        <v>44</v>
      </c>
      <c r="Q594" t="s">
        <v>19</v>
      </c>
      <c r="R594"/>
      <c r="S594">
        <v>2</v>
      </c>
      <c r="T594" s="8" t="str">
        <f>_xlfn.IFNA(VLOOKUP(G594,'Points and Classes'!D:E,2,FALSE),"")</f>
        <v>Deseret Dash - Expert</v>
      </c>
      <c r="U594" s="8">
        <f>IF(T594="Sportsman",0,_xlfn.IFNA(VLOOKUP(D594,'Points and Classes'!A:B,2,FALSE),0))</f>
        <v>2</v>
      </c>
      <c r="V594" s="8">
        <f>_xlfn.IFNA(VLOOKUP(T594&amp;F594,'By Class Overall'!A:F,6,FALSE),0)</f>
        <v>2</v>
      </c>
      <c r="W594" s="8">
        <f>_xlfn.IFNA(VLOOKUP(T594&amp;F594,'By Class Overall'!A:G,7,FALSE),0)</f>
        <v>26</v>
      </c>
      <c r="X594" s="8" t="b">
        <f t="shared" si="9"/>
        <v>1</v>
      </c>
    </row>
    <row r="595" spans="1:24" x14ac:dyDescent="0.25">
      <c r="A595" s="10">
        <v>2</v>
      </c>
      <c r="B595" s="11" t="s">
        <v>12</v>
      </c>
      <c r="C595">
        <v>34</v>
      </c>
      <c r="D595">
        <v>20</v>
      </c>
      <c r="E595">
        <v>10</v>
      </c>
      <c r="F595" t="s">
        <v>41</v>
      </c>
      <c r="G595" t="s">
        <v>107</v>
      </c>
      <c r="H595"/>
      <c r="I595"/>
      <c r="J595"/>
      <c r="K595"/>
      <c r="L595" t="s">
        <v>186</v>
      </c>
      <c r="N595" t="s">
        <v>186</v>
      </c>
      <c r="O595">
        <v>0</v>
      </c>
      <c r="P595" t="s">
        <v>27</v>
      </c>
      <c r="Q595" t="s">
        <v>42</v>
      </c>
      <c r="R595"/>
      <c r="S595">
        <v>1</v>
      </c>
      <c r="T595" s="8" t="str">
        <f>_xlfn.IFNA(VLOOKUP(G595,'Points and Classes'!D:E,2,FALSE),"")</f>
        <v>Deseret Dash - Expert</v>
      </c>
      <c r="U595" s="8">
        <f>IF(T595="Sportsman",0,_xlfn.IFNA(VLOOKUP(D595,'Points and Classes'!A:B,2,FALSE),0))</f>
        <v>1</v>
      </c>
      <c r="V595" s="8">
        <f>_xlfn.IFNA(VLOOKUP(T595&amp;F595,'By Class Overall'!A:F,6,FALSE),0)</f>
        <v>1</v>
      </c>
      <c r="W595" s="8">
        <f>_xlfn.IFNA(VLOOKUP(T595&amp;F595,'By Class Overall'!A:G,7,FALSE),0)</f>
        <v>27</v>
      </c>
      <c r="X595" s="8" t="b">
        <f t="shared" si="9"/>
        <v>1</v>
      </c>
    </row>
    <row r="596" spans="1:24" x14ac:dyDescent="0.25">
      <c r="A596" s="10">
        <v>2</v>
      </c>
      <c r="B596" s="11" t="s">
        <v>12</v>
      </c>
      <c r="C596">
        <v>35</v>
      </c>
      <c r="D596">
        <v>21</v>
      </c>
      <c r="E596">
        <v>44</v>
      </c>
      <c r="F596" t="s">
        <v>312</v>
      </c>
      <c r="G596" t="s">
        <v>107</v>
      </c>
      <c r="H596"/>
      <c r="I596"/>
      <c r="J596"/>
      <c r="K596"/>
      <c r="L596" t="s">
        <v>186</v>
      </c>
      <c r="N596" t="s">
        <v>186</v>
      </c>
      <c r="O596">
        <v>0</v>
      </c>
      <c r="P596" t="s">
        <v>313</v>
      </c>
      <c r="Q596" t="s">
        <v>314</v>
      </c>
      <c r="R596"/>
      <c r="S596">
        <v>0</v>
      </c>
      <c r="T596" s="8" t="str">
        <f>_xlfn.IFNA(VLOOKUP(G596,'Points and Classes'!D:E,2,FALSE),"")</f>
        <v>Deseret Dash - Expert</v>
      </c>
      <c r="U596" s="8">
        <f>IF(T596="Sportsman",0,_xlfn.IFNA(VLOOKUP(D596,'Points and Classes'!A:B,2,FALSE),0))</f>
        <v>0</v>
      </c>
      <c r="V596" s="8">
        <f>_xlfn.IFNA(VLOOKUP(T596&amp;F596,'By Class Overall'!A:F,6,FALSE),0)</f>
        <v>0</v>
      </c>
      <c r="W596" s="8">
        <f>_xlfn.IFNA(VLOOKUP(T596&amp;F596,'By Class Overall'!A:G,7,FALSE),0)</f>
        <v>28</v>
      </c>
      <c r="X596" s="8" t="b">
        <f t="shared" si="9"/>
        <v>1</v>
      </c>
    </row>
    <row r="597" spans="1:24" x14ac:dyDescent="0.25">
      <c r="A597" s="10">
        <v>2</v>
      </c>
      <c r="B597" s="11" t="s">
        <v>12</v>
      </c>
      <c r="C597">
        <v>36</v>
      </c>
      <c r="D597">
        <v>22</v>
      </c>
      <c r="E597">
        <v>25</v>
      </c>
      <c r="F597" t="s">
        <v>292</v>
      </c>
      <c r="G597" t="s">
        <v>107</v>
      </c>
      <c r="H597"/>
      <c r="I597"/>
      <c r="J597"/>
      <c r="K597"/>
      <c r="L597" t="s">
        <v>186</v>
      </c>
      <c r="N597" t="s">
        <v>186</v>
      </c>
      <c r="O597">
        <v>0</v>
      </c>
      <c r="P597" t="s">
        <v>65</v>
      </c>
      <c r="Q597" t="s">
        <v>293</v>
      </c>
      <c r="R597"/>
      <c r="S597">
        <v>0</v>
      </c>
      <c r="T597" s="8" t="str">
        <f>_xlfn.IFNA(VLOOKUP(G597,'Points and Classes'!D:E,2,FALSE),"")</f>
        <v>Deseret Dash - Expert</v>
      </c>
      <c r="U597" s="8">
        <f>IF(T597="Sportsman",0,_xlfn.IFNA(VLOOKUP(D597,'Points and Classes'!A:B,2,FALSE),0))</f>
        <v>0</v>
      </c>
      <c r="V597" s="8">
        <f>_xlfn.IFNA(VLOOKUP(T597&amp;F597,'By Class Overall'!A:F,6,FALSE),0)</f>
        <v>0</v>
      </c>
      <c r="W597" s="8">
        <f>_xlfn.IFNA(VLOOKUP(T597&amp;F597,'By Class Overall'!A:G,7,FALSE),0)</f>
        <v>28</v>
      </c>
      <c r="X597" s="8" t="b">
        <f t="shared" si="9"/>
        <v>1</v>
      </c>
    </row>
    <row r="598" spans="1:24" x14ac:dyDescent="0.25">
      <c r="A598" s="10">
        <v>2</v>
      </c>
      <c r="B598" s="11" t="s">
        <v>12</v>
      </c>
      <c r="C598">
        <v>37</v>
      </c>
      <c r="D598">
        <v>15</v>
      </c>
      <c r="E598">
        <v>913</v>
      </c>
      <c r="F598" t="s">
        <v>182</v>
      </c>
      <c r="G598" t="s">
        <v>108</v>
      </c>
      <c r="H598"/>
      <c r="I598"/>
      <c r="J598"/>
      <c r="K598"/>
      <c r="L598" t="s">
        <v>186</v>
      </c>
      <c r="N598" t="s">
        <v>186</v>
      </c>
      <c r="O598">
        <v>0</v>
      </c>
      <c r="P598" t="s">
        <v>183</v>
      </c>
      <c r="Q598" t="s">
        <v>29</v>
      </c>
      <c r="R598"/>
      <c r="S598">
        <v>6</v>
      </c>
      <c r="T598" s="8" t="str">
        <f>_xlfn.IFNA(VLOOKUP(G598,'Points and Classes'!D:E,2,FALSE),"")</f>
        <v>Deseret Dash - Novice</v>
      </c>
      <c r="U598" s="8">
        <f>IF(T598="Sportsman",0,_xlfn.IFNA(VLOOKUP(D598,'Points and Classes'!A:B,2,FALSE),0))</f>
        <v>6</v>
      </c>
      <c r="V598" s="8">
        <f>_xlfn.IFNA(VLOOKUP(T598&amp;F598,'By Class Overall'!A:F,6,FALSE),0)</f>
        <v>24</v>
      </c>
      <c r="W598" s="8">
        <f>_xlfn.IFNA(VLOOKUP(T598&amp;F598,'By Class Overall'!A:G,7,FALSE),0)</f>
        <v>19</v>
      </c>
      <c r="X598" s="8" t="b">
        <f t="shared" si="9"/>
        <v>1</v>
      </c>
    </row>
    <row r="599" spans="1:24" x14ac:dyDescent="0.25">
      <c r="A599" s="10">
        <v>2</v>
      </c>
      <c r="B599" s="11" t="s">
        <v>12</v>
      </c>
      <c r="C599">
        <v>38</v>
      </c>
      <c r="D599">
        <v>16</v>
      </c>
      <c r="E599">
        <v>171</v>
      </c>
      <c r="F599" t="s">
        <v>215</v>
      </c>
      <c r="G599" t="s">
        <v>108</v>
      </c>
      <c r="H599"/>
      <c r="I599"/>
      <c r="J599"/>
      <c r="K599"/>
      <c r="L599" t="s">
        <v>186</v>
      </c>
      <c r="N599" t="s">
        <v>186</v>
      </c>
      <c r="O599">
        <v>0</v>
      </c>
      <c r="P599" t="s">
        <v>65</v>
      </c>
      <c r="Q599" t="s">
        <v>55</v>
      </c>
      <c r="R599"/>
      <c r="S599">
        <v>5</v>
      </c>
      <c r="T599" s="8" t="str">
        <f>_xlfn.IFNA(VLOOKUP(G599,'Points and Classes'!D:E,2,FALSE),"")</f>
        <v>Deseret Dash - Novice</v>
      </c>
      <c r="U599" s="8">
        <f>IF(T599="Sportsman",0,_xlfn.IFNA(VLOOKUP(D599,'Points and Classes'!A:B,2,FALSE),0))</f>
        <v>5</v>
      </c>
      <c r="V599" s="8">
        <f>_xlfn.IFNA(VLOOKUP(T599&amp;F599,'By Class Overall'!A:F,6,FALSE),0)</f>
        <v>21</v>
      </c>
      <c r="W599" s="8">
        <f>_xlfn.IFNA(VLOOKUP(T599&amp;F599,'By Class Overall'!A:G,7,FALSE),0)</f>
        <v>23</v>
      </c>
      <c r="X599" s="8" t="b">
        <f t="shared" si="9"/>
        <v>1</v>
      </c>
    </row>
    <row r="600" spans="1:24" x14ac:dyDescent="0.25">
      <c r="A600" s="10">
        <v>2</v>
      </c>
      <c r="B600" s="11" t="s">
        <v>12</v>
      </c>
      <c r="C600">
        <v>39</v>
      </c>
      <c r="D600">
        <v>17</v>
      </c>
      <c r="E600">
        <v>199</v>
      </c>
      <c r="F600" t="s">
        <v>170</v>
      </c>
      <c r="G600" t="s">
        <v>108</v>
      </c>
      <c r="H600"/>
      <c r="I600"/>
      <c r="J600"/>
      <c r="K600"/>
      <c r="L600" t="s">
        <v>186</v>
      </c>
      <c r="N600" t="s">
        <v>186</v>
      </c>
      <c r="O600">
        <v>0</v>
      </c>
      <c r="P600" t="s">
        <v>171</v>
      </c>
      <c r="Q600" t="s">
        <v>172</v>
      </c>
      <c r="R600"/>
      <c r="S600">
        <v>4</v>
      </c>
      <c r="T600" s="8" t="str">
        <f>_xlfn.IFNA(VLOOKUP(G600,'Points and Classes'!D:E,2,FALSE),"")</f>
        <v>Deseret Dash - Novice</v>
      </c>
      <c r="U600" s="8">
        <f>IF(T600="Sportsman",0,_xlfn.IFNA(VLOOKUP(D600,'Points and Classes'!A:B,2,FALSE),0))</f>
        <v>4</v>
      </c>
      <c r="V600" s="8">
        <f>_xlfn.IFNA(VLOOKUP(T600&amp;F600,'By Class Overall'!A:F,6,FALSE),0)</f>
        <v>4</v>
      </c>
      <c r="W600" s="8">
        <f>_xlfn.IFNA(VLOOKUP(T600&amp;F600,'By Class Overall'!A:G,7,FALSE),0)</f>
        <v>31</v>
      </c>
      <c r="X600" s="8" t="b">
        <f t="shared" si="9"/>
        <v>1</v>
      </c>
    </row>
    <row r="601" spans="1:24" x14ac:dyDescent="0.25">
      <c r="A601" s="10">
        <v>2</v>
      </c>
      <c r="B601" s="11" t="s">
        <v>12</v>
      </c>
      <c r="C601">
        <v>40</v>
      </c>
      <c r="D601">
        <v>18</v>
      </c>
      <c r="E601">
        <v>187</v>
      </c>
      <c r="F601" t="s">
        <v>178</v>
      </c>
      <c r="G601" t="s">
        <v>108</v>
      </c>
      <c r="H601"/>
      <c r="I601"/>
      <c r="J601"/>
      <c r="K601"/>
      <c r="L601" t="s">
        <v>186</v>
      </c>
      <c r="N601" t="s">
        <v>186</v>
      </c>
      <c r="O601">
        <v>0</v>
      </c>
      <c r="P601" t="s">
        <v>35</v>
      </c>
      <c r="Q601" t="s">
        <v>179</v>
      </c>
      <c r="R601"/>
      <c r="S601">
        <v>3</v>
      </c>
      <c r="T601" s="8" t="str">
        <f>_xlfn.IFNA(VLOOKUP(G601,'Points and Classes'!D:E,2,FALSE),"")</f>
        <v>Deseret Dash - Novice</v>
      </c>
      <c r="U601" s="8">
        <f>IF(T601="Sportsman",0,_xlfn.IFNA(VLOOKUP(D601,'Points and Classes'!A:B,2,FALSE),0))</f>
        <v>3</v>
      </c>
      <c r="V601" s="8">
        <f>_xlfn.IFNA(VLOOKUP(T601&amp;F601,'By Class Overall'!A:F,6,FALSE),0)</f>
        <v>3</v>
      </c>
      <c r="W601" s="8">
        <f>_xlfn.IFNA(VLOOKUP(T601&amp;F601,'By Class Overall'!A:G,7,FALSE),0)</f>
        <v>32</v>
      </c>
      <c r="X601" s="8" t="b">
        <f t="shared" si="9"/>
        <v>1</v>
      </c>
    </row>
    <row r="602" spans="1:24" x14ac:dyDescent="0.25">
      <c r="A602" s="10">
        <v>2</v>
      </c>
      <c r="B602" s="11" t="s">
        <v>12</v>
      </c>
      <c r="C602">
        <v>41</v>
      </c>
      <c r="D602">
        <v>19</v>
      </c>
      <c r="E602">
        <v>240</v>
      </c>
      <c r="F602" t="s">
        <v>309</v>
      </c>
      <c r="G602" t="s">
        <v>108</v>
      </c>
      <c r="H602"/>
      <c r="I602"/>
      <c r="J602"/>
      <c r="K602"/>
      <c r="L602" t="s">
        <v>186</v>
      </c>
      <c r="N602" t="s">
        <v>186</v>
      </c>
      <c r="O602">
        <v>0</v>
      </c>
      <c r="P602" t="s">
        <v>27</v>
      </c>
      <c r="Q602" t="s">
        <v>185</v>
      </c>
      <c r="R602"/>
      <c r="S602">
        <v>2</v>
      </c>
      <c r="T602" s="8" t="str">
        <f>_xlfn.IFNA(VLOOKUP(G602,'Points and Classes'!D:E,2,FALSE),"")</f>
        <v>Deseret Dash - Novice</v>
      </c>
      <c r="U602" s="8">
        <f>IF(T602="Sportsman",0,_xlfn.IFNA(VLOOKUP(D602,'Points and Classes'!A:B,2,FALSE),0))</f>
        <v>2</v>
      </c>
      <c r="V602" s="8">
        <f>_xlfn.IFNA(VLOOKUP(T602&amp;F602,'By Class Overall'!A:F,6,FALSE),0)</f>
        <v>2</v>
      </c>
      <c r="W602" s="8">
        <f>_xlfn.IFNA(VLOOKUP(T602&amp;F602,'By Class Overall'!A:G,7,FALSE),0)</f>
        <v>33</v>
      </c>
      <c r="X602" s="8" t="b">
        <f t="shared" si="9"/>
        <v>1</v>
      </c>
    </row>
    <row r="603" spans="1:24" x14ac:dyDescent="0.25">
      <c r="A603" s="10">
        <v>2</v>
      </c>
      <c r="B603" s="11" t="s">
        <v>12</v>
      </c>
      <c r="C603">
        <v>42</v>
      </c>
      <c r="D603">
        <v>20</v>
      </c>
      <c r="E603">
        <v>805</v>
      </c>
      <c r="F603" t="s">
        <v>37</v>
      </c>
      <c r="G603" t="s">
        <v>108</v>
      </c>
      <c r="H603"/>
      <c r="I603"/>
      <c r="J603"/>
      <c r="K603"/>
      <c r="L603" t="s">
        <v>186</v>
      </c>
      <c r="N603" t="s">
        <v>186</v>
      </c>
      <c r="O603">
        <v>0</v>
      </c>
      <c r="P603" t="s">
        <v>38</v>
      </c>
      <c r="Q603" t="s">
        <v>28</v>
      </c>
      <c r="R603"/>
      <c r="S603">
        <v>1</v>
      </c>
      <c r="T603" s="8" t="str">
        <f>_xlfn.IFNA(VLOOKUP(G603,'Points and Classes'!D:E,2,FALSE),"")</f>
        <v>Deseret Dash - Novice</v>
      </c>
      <c r="U603" s="8">
        <f>IF(T603="Sportsman",0,_xlfn.IFNA(VLOOKUP(D603,'Points and Classes'!A:B,2,FALSE),0))</f>
        <v>1</v>
      </c>
      <c r="V603" s="8">
        <f>_xlfn.IFNA(VLOOKUP(T603&amp;F603,'By Class Overall'!A:F,6,FALSE),0)</f>
        <v>43</v>
      </c>
      <c r="W603" s="8">
        <f>_xlfn.IFNA(VLOOKUP(T603&amp;F603,'By Class Overall'!A:G,7,FALSE),0)</f>
        <v>10</v>
      </c>
      <c r="X603" s="8" t="b">
        <f t="shared" si="9"/>
        <v>1</v>
      </c>
    </row>
    <row r="604" spans="1:24" x14ac:dyDescent="0.25">
      <c r="A604" s="10">
        <v>2</v>
      </c>
      <c r="B604" s="11" t="s">
        <v>12</v>
      </c>
      <c r="C604">
        <v>43</v>
      </c>
      <c r="D604">
        <v>21</v>
      </c>
      <c r="E604">
        <v>111</v>
      </c>
      <c r="F604" t="s">
        <v>167</v>
      </c>
      <c r="G604" t="s">
        <v>108</v>
      </c>
      <c r="H604"/>
      <c r="I604"/>
      <c r="J604"/>
      <c r="K604"/>
      <c r="L604" t="s">
        <v>186</v>
      </c>
      <c r="N604" t="s">
        <v>186</v>
      </c>
      <c r="O604">
        <v>0</v>
      </c>
      <c r="P604" t="s">
        <v>168</v>
      </c>
      <c r="Q604" t="s">
        <v>169</v>
      </c>
      <c r="R604"/>
      <c r="S604">
        <v>0</v>
      </c>
      <c r="T604" s="8" t="str">
        <f>_xlfn.IFNA(VLOOKUP(G604,'Points and Classes'!D:E,2,FALSE),"")</f>
        <v>Deseret Dash - Novice</v>
      </c>
      <c r="U604" s="8">
        <f>IF(T604="Sportsman",0,_xlfn.IFNA(VLOOKUP(D604,'Points and Classes'!A:B,2,FALSE),0))</f>
        <v>0</v>
      </c>
      <c r="V604" s="8">
        <f>_xlfn.IFNA(VLOOKUP(T604&amp;F604,'By Class Overall'!A:F,6,FALSE),0)</f>
        <v>0</v>
      </c>
      <c r="W604" s="8">
        <f>_xlfn.IFNA(VLOOKUP(T604&amp;F604,'By Class Overall'!A:G,7,FALSE),0)</f>
        <v>36</v>
      </c>
      <c r="X604" s="8" t="b">
        <f t="shared" si="9"/>
        <v>1</v>
      </c>
    </row>
    <row r="605" spans="1:24" x14ac:dyDescent="0.25">
      <c r="A605" s="10">
        <v>2</v>
      </c>
      <c r="B605" s="11" t="s">
        <v>12</v>
      </c>
      <c r="C605">
        <v>44</v>
      </c>
      <c r="D605">
        <v>22</v>
      </c>
      <c r="E605">
        <v>250</v>
      </c>
      <c r="F605" t="s">
        <v>187</v>
      </c>
      <c r="G605" t="s">
        <v>108</v>
      </c>
      <c r="H605"/>
      <c r="I605"/>
      <c r="J605"/>
      <c r="K605"/>
      <c r="L605" t="s">
        <v>186</v>
      </c>
      <c r="N605" t="s">
        <v>186</v>
      </c>
      <c r="O605">
        <v>0</v>
      </c>
      <c r="P605" t="s">
        <v>131</v>
      </c>
      <c r="Q605" t="s">
        <v>177</v>
      </c>
      <c r="R605"/>
      <c r="S605">
        <v>0</v>
      </c>
      <c r="T605" s="8" t="str">
        <f>_xlfn.IFNA(VLOOKUP(G605,'Points and Classes'!D:E,2,FALSE),"")</f>
        <v>Deseret Dash - Novice</v>
      </c>
      <c r="U605" s="8">
        <f>IF(T605="Sportsman",0,_xlfn.IFNA(VLOOKUP(D605,'Points and Classes'!A:B,2,FALSE),0))</f>
        <v>0</v>
      </c>
      <c r="V605" s="8">
        <f>_xlfn.IFNA(VLOOKUP(T605&amp;F605,'By Class Overall'!A:F,6,FALSE),0)</f>
        <v>22</v>
      </c>
      <c r="W605" s="8">
        <f>_xlfn.IFNA(VLOOKUP(T605&amp;F605,'By Class Overall'!A:G,7,FALSE),0)</f>
        <v>21</v>
      </c>
      <c r="X605" s="8" t="b">
        <f t="shared" si="9"/>
        <v>1</v>
      </c>
    </row>
    <row r="606" spans="1:24" x14ac:dyDescent="0.25">
      <c r="A606" s="10">
        <v>2</v>
      </c>
      <c r="B606" s="11" t="s">
        <v>12</v>
      </c>
      <c r="C606">
        <v>45</v>
      </c>
      <c r="D606">
        <v>23</v>
      </c>
      <c r="E606">
        <v>127</v>
      </c>
      <c r="F606" t="s">
        <v>299</v>
      </c>
      <c r="G606" t="s">
        <v>108</v>
      </c>
      <c r="H606"/>
      <c r="I606"/>
      <c r="J606"/>
      <c r="K606"/>
      <c r="L606" t="s">
        <v>186</v>
      </c>
      <c r="N606" t="s">
        <v>186</v>
      </c>
      <c r="O606">
        <v>0</v>
      </c>
      <c r="P606" t="s">
        <v>300</v>
      </c>
      <c r="Q606" t="s">
        <v>301</v>
      </c>
      <c r="R606"/>
      <c r="S606">
        <v>0</v>
      </c>
      <c r="T606" s="8" t="str">
        <f>_xlfn.IFNA(VLOOKUP(G606,'Points and Classes'!D:E,2,FALSE),"")</f>
        <v>Deseret Dash - Novice</v>
      </c>
      <c r="U606" s="8">
        <f>IF(T606="Sportsman",0,_xlfn.IFNA(VLOOKUP(D606,'Points and Classes'!A:B,2,FALSE),0))</f>
        <v>0</v>
      </c>
      <c r="V606" s="8">
        <f>_xlfn.IFNA(VLOOKUP(T606&amp;F606,'By Class Overall'!A:F,6,FALSE),0)</f>
        <v>0</v>
      </c>
      <c r="W606" s="8">
        <f>_xlfn.IFNA(VLOOKUP(T606&amp;F606,'By Class Overall'!A:G,7,FALSE),0)</f>
        <v>36</v>
      </c>
      <c r="X606" s="8" t="b">
        <f t="shared" si="9"/>
        <v>1</v>
      </c>
    </row>
    <row r="607" spans="1:24" x14ac:dyDescent="0.25">
      <c r="A607" s="10">
        <v>2</v>
      </c>
      <c r="B607" s="11" t="s">
        <v>12</v>
      </c>
      <c r="C607">
        <v>46</v>
      </c>
      <c r="D607">
        <v>24</v>
      </c>
      <c r="E607">
        <v>414</v>
      </c>
      <c r="F607" t="s">
        <v>164</v>
      </c>
      <c r="G607" t="s">
        <v>108</v>
      </c>
      <c r="H607"/>
      <c r="I607"/>
      <c r="J607"/>
      <c r="K607"/>
      <c r="L607" t="s">
        <v>186</v>
      </c>
      <c r="N607" t="s">
        <v>186</v>
      </c>
      <c r="O607">
        <v>0</v>
      </c>
      <c r="P607" t="s">
        <v>165</v>
      </c>
      <c r="Q607" t="s">
        <v>166</v>
      </c>
      <c r="R607"/>
      <c r="S607">
        <v>0</v>
      </c>
      <c r="T607" s="8" t="str">
        <f>_xlfn.IFNA(VLOOKUP(G607,'Points and Classes'!D:E,2,FALSE),"")</f>
        <v>Deseret Dash - Novice</v>
      </c>
      <c r="U607" s="8">
        <f>IF(T607="Sportsman",0,_xlfn.IFNA(VLOOKUP(D607,'Points and Classes'!A:B,2,FALSE),0))</f>
        <v>0</v>
      </c>
      <c r="V607" s="8">
        <f>_xlfn.IFNA(VLOOKUP(T607&amp;F607,'By Class Overall'!A:F,6,FALSE),0)</f>
        <v>0</v>
      </c>
      <c r="W607" s="8">
        <f>_xlfn.IFNA(VLOOKUP(T607&amp;F607,'By Class Overall'!A:G,7,FALSE),0)</f>
        <v>36</v>
      </c>
      <c r="X607" s="8" t="b">
        <f t="shared" si="9"/>
        <v>1</v>
      </c>
    </row>
    <row r="608" spans="1:24" x14ac:dyDescent="0.25">
      <c r="A608" s="10">
        <v>2</v>
      </c>
      <c r="B608" s="11" t="s">
        <v>12</v>
      </c>
      <c r="C608">
        <v>1</v>
      </c>
      <c r="D608">
        <v>1</v>
      </c>
      <c r="E608">
        <v>140</v>
      </c>
      <c r="F608" t="s">
        <v>229</v>
      </c>
      <c r="G608" t="s">
        <v>13</v>
      </c>
      <c r="H608">
        <v>7</v>
      </c>
      <c r="I608" s="12">
        <v>7.6567939814814814E-3</v>
      </c>
      <c r="J608"/>
      <c r="K608"/>
      <c r="L608">
        <v>83.804000000000002</v>
      </c>
      <c r="M608" s="12">
        <v>1.0745717592592593E-3</v>
      </c>
      <c r="N608">
        <v>85.305000000000007</v>
      </c>
      <c r="O608">
        <v>2</v>
      </c>
      <c r="P608" t="s">
        <v>25</v>
      </c>
      <c r="Q608" t="s">
        <v>230</v>
      </c>
      <c r="R608"/>
      <c r="S608">
        <v>50</v>
      </c>
      <c r="T608" s="8" t="str">
        <f>_xlfn.IFNA(VLOOKUP(G608,'Points and Classes'!D:E,2,FALSE),"")</f>
        <v>Combined GTO</v>
      </c>
      <c r="U608" s="8">
        <f>IF(T608="Sportsman",0,_xlfn.IFNA(VLOOKUP(D608,'Points and Classes'!A:B,2,FALSE),0))</f>
        <v>50</v>
      </c>
      <c r="V608" s="8">
        <f>_xlfn.IFNA(VLOOKUP(T608&amp;F608,'By Class Overall'!A:F,6,FALSE),0)</f>
        <v>82</v>
      </c>
      <c r="W608" s="8">
        <f>_xlfn.IFNA(VLOOKUP(T608&amp;F608,'By Class Overall'!A:G,7,FALSE),0)</f>
        <v>7</v>
      </c>
      <c r="X608" s="8" t="b">
        <f t="shared" si="9"/>
        <v>1</v>
      </c>
    </row>
    <row r="609" spans="1:24" x14ac:dyDescent="0.25">
      <c r="A609" s="10">
        <v>2</v>
      </c>
      <c r="B609" s="11" t="s">
        <v>12</v>
      </c>
      <c r="C609">
        <v>2</v>
      </c>
      <c r="D609">
        <v>2</v>
      </c>
      <c r="E609">
        <v>723</v>
      </c>
      <c r="F609" t="s">
        <v>153</v>
      </c>
      <c r="G609" t="s">
        <v>13</v>
      </c>
      <c r="H609">
        <v>7</v>
      </c>
      <c r="I609" s="12">
        <v>7.8195717592592588E-3</v>
      </c>
      <c r="J609">
        <v>14.064</v>
      </c>
      <c r="K609">
        <v>14.064</v>
      </c>
      <c r="L609">
        <v>82.058999999999997</v>
      </c>
      <c r="M609" s="12">
        <v>1.0755787037037038E-3</v>
      </c>
      <c r="N609">
        <v>85.224999999999994</v>
      </c>
      <c r="O609">
        <v>5</v>
      </c>
      <c r="P609" t="s">
        <v>141</v>
      </c>
      <c r="Q609" t="s">
        <v>154</v>
      </c>
      <c r="R609"/>
      <c r="S609">
        <v>40</v>
      </c>
      <c r="T609" s="8" t="str">
        <f>_xlfn.IFNA(VLOOKUP(G609,'Points and Classes'!D:E,2,FALSE),"")</f>
        <v>Combined GTO</v>
      </c>
      <c r="U609" s="8">
        <f>IF(T609="Sportsman",0,_xlfn.IFNA(VLOOKUP(D609,'Points and Classes'!A:B,2,FALSE),0))</f>
        <v>40</v>
      </c>
      <c r="V609" s="8">
        <f>_xlfn.IFNA(VLOOKUP(T609&amp;F609,'By Class Overall'!A:F,6,FALSE),0)</f>
        <v>170</v>
      </c>
      <c r="W609" s="8">
        <f>_xlfn.IFNA(VLOOKUP(T609&amp;F609,'By Class Overall'!A:G,7,FALSE),0)</f>
        <v>1</v>
      </c>
      <c r="X609" s="8" t="b">
        <f t="shared" si="9"/>
        <v>1</v>
      </c>
    </row>
    <row r="610" spans="1:24" x14ac:dyDescent="0.25">
      <c r="A610" s="10">
        <v>2</v>
      </c>
      <c r="B610" s="11" t="s">
        <v>12</v>
      </c>
      <c r="C610">
        <v>3</v>
      </c>
      <c r="D610">
        <v>3</v>
      </c>
      <c r="E610">
        <v>13</v>
      </c>
      <c r="F610" t="s">
        <v>17</v>
      </c>
      <c r="G610" t="s">
        <v>13</v>
      </c>
      <c r="H610">
        <v>7</v>
      </c>
      <c r="I610" s="12">
        <v>7.8271643518518525E-3</v>
      </c>
      <c r="J610">
        <v>14.72</v>
      </c>
      <c r="K610">
        <v>0.65600000000000003</v>
      </c>
      <c r="L610">
        <v>81.978999999999999</v>
      </c>
      <c r="M610" s="12">
        <v>1.0922453703703704E-3</v>
      </c>
      <c r="N610">
        <v>83.924999999999997</v>
      </c>
      <c r="O610">
        <v>2</v>
      </c>
      <c r="P610" t="s">
        <v>44</v>
      </c>
      <c r="Q610" t="s">
        <v>19</v>
      </c>
      <c r="R610"/>
      <c r="S610">
        <v>32</v>
      </c>
      <c r="T610" s="8" t="str">
        <f>_xlfn.IFNA(VLOOKUP(G610,'Points and Classes'!D:E,2,FALSE),"")</f>
        <v>Combined GTO</v>
      </c>
      <c r="U610" s="8">
        <f>IF(T610="Sportsman",0,_xlfn.IFNA(VLOOKUP(D610,'Points and Classes'!A:B,2,FALSE),0))</f>
        <v>32</v>
      </c>
      <c r="V610" s="8">
        <f>_xlfn.IFNA(VLOOKUP(T610&amp;F610,'By Class Overall'!A:F,6,FALSE),0)</f>
        <v>164</v>
      </c>
      <c r="W610" s="8">
        <f>_xlfn.IFNA(VLOOKUP(T610&amp;F610,'By Class Overall'!A:G,7,FALSE),0)</f>
        <v>2</v>
      </c>
      <c r="X610" s="8" t="b">
        <f t="shared" si="9"/>
        <v>1</v>
      </c>
    </row>
    <row r="611" spans="1:24" x14ac:dyDescent="0.25">
      <c r="A611" s="10">
        <v>2</v>
      </c>
      <c r="B611" s="11" t="s">
        <v>12</v>
      </c>
      <c r="C611">
        <v>4</v>
      </c>
      <c r="D611">
        <v>4</v>
      </c>
      <c r="E611">
        <v>74</v>
      </c>
      <c r="F611" t="s">
        <v>225</v>
      </c>
      <c r="G611" t="s">
        <v>13</v>
      </c>
      <c r="H611">
        <v>7</v>
      </c>
      <c r="I611" s="12">
        <v>7.9152546296296297E-3</v>
      </c>
      <c r="J611">
        <v>22.331</v>
      </c>
      <c r="K611">
        <v>7.6109999999999998</v>
      </c>
      <c r="L611">
        <v>81.066999999999993</v>
      </c>
      <c r="M611" s="12">
        <v>1.1091319444444445E-3</v>
      </c>
      <c r="N611">
        <v>82.647000000000006</v>
      </c>
      <c r="O611">
        <v>5</v>
      </c>
      <c r="P611" t="s">
        <v>14</v>
      </c>
      <c r="Q611" t="s">
        <v>154</v>
      </c>
      <c r="R611"/>
      <c r="S611">
        <v>26</v>
      </c>
      <c r="T611" s="8" t="str">
        <f>_xlfn.IFNA(VLOOKUP(G611,'Points and Classes'!D:E,2,FALSE),"")</f>
        <v>Combined GTO</v>
      </c>
      <c r="U611" s="8">
        <f>IF(T611="Sportsman",0,_xlfn.IFNA(VLOOKUP(D611,'Points and Classes'!A:B,2,FALSE),0))</f>
        <v>26</v>
      </c>
      <c r="V611" s="8">
        <f>_xlfn.IFNA(VLOOKUP(T611&amp;F611,'By Class Overall'!A:F,6,FALSE),0)</f>
        <v>114</v>
      </c>
      <c r="W611" s="8">
        <f>_xlfn.IFNA(VLOOKUP(T611&amp;F611,'By Class Overall'!A:G,7,FALSE),0)</f>
        <v>3</v>
      </c>
      <c r="X611" s="8" t="b">
        <f t="shared" si="9"/>
        <v>1</v>
      </c>
    </row>
    <row r="612" spans="1:24" x14ac:dyDescent="0.25">
      <c r="A612" s="10">
        <v>2</v>
      </c>
      <c r="B612" s="11" t="s">
        <v>12</v>
      </c>
      <c r="C612">
        <v>5</v>
      </c>
      <c r="D612">
        <v>5</v>
      </c>
      <c r="E612">
        <v>321</v>
      </c>
      <c r="F612" t="s">
        <v>121</v>
      </c>
      <c r="G612" t="s">
        <v>13</v>
      </c>
      <c r="H612">
        <v>7</v>
      </c>
      <c r="I612" s="12">
        <v>8.0581365740740752E-3</v>
      </c>
      <c r="J612">
        <v>34.676000000000002</v>
      </c>
      <c r="K612">
        <v>12.345000000000001</v>
      </c>
      <c r="L612">
        <v>79.63</v>
      </c>
      <c r="M612" s="12">
        <v>1.1292129629629629E-3</v>
      </c>
      <c r="N612">
        <v>81.177000000000007</v>
      </c>
      <c r="O612">
        <v>2</v>
      </c>
      <c r="P612" t="s">
        <v>122</v>
      </c>
      <c r="Q612" t="s">
        <v>123</v>
      </c>
      <c r="R612"/>
      <c r="S612">
        <v>22</v>
      </c>
      <c r="T612" s="8" t="str">
        <f>_xlfn.IFNA(VLOOKUP(G612,'Points and Classes'!D:E,2,FALSE),"")</f>
        <v>Combined GTO</v>
      </c>
      <c r="U612" s="8">
        <f>IF(T612="Sportsman",0,_xlfn.IFNA(VLOOKUP(D612,'Points and Classes'!A:B,2,FALSE),0))</f>
        <v>22</v>
      </c>
      <c r="V612" s="8">
        <f>_xlfn.IFNA(VLOOKUP(T612&amp;F612,'By Class Overall'!A:F,6,FALSE),0)</f>
        <v>100</v>
      </c>
      <c r="W612" s="8">
        <f>_xlfn.IFNA(VLOOKUP(T612&amp;F612,'By Class Overall'!A:G,7,FALSE),0)</f>
        <v>5</v>
      </c>
      <c r="X612" s="8" t="b">
        <f t="shared" si="9"/>
        <v>1</v>
      </c>
    </row>
    <row r="613" spans="1:24" x14ac:dyDescent="0.25">
      <c r="A613" s="10">
        <v>2</v>
      </c>
      <c r="B613" s="11" t="s">
        <v>12</v>
      </c>
      <c r="C613">
        <v>6</v>
      </c>
      <c r="D613">
        <v>6</v>
      </c>
      <c r="E613">
        <v>126</v>
      </c>
      <c r="F613" t="s">
        <v>216</v>
      </c>
      <c r="G613" t="s">
        <v>13</v>
      </c>
      <c r="H613">
        <v>7</v>
      </c>
      <c r="I613" s="12">
        <v>8.0633217592592597E-3</v>
      </c>
      <c r="J613">
        <v>35.124000000000002</v>
      </c>
      <c r="K613">
        <v>0.44800000000000001</v>
      </c>
      <c r="L613">
        <v>79.578000000000003</v>
      </c>
      <c r="M613" s="12">
        <v>1.1252893518518519E-3</v>
      </c>
      <c r="N613">
        <v>81.460999999999999</v>
      </c>
      <c r="O613">
        <v>4</v>
      </c>
      <c r="P613" t="s">
        <v>14</v>
      </c>
      <c r="Q613" t="s">
        <v>58</v>
      </c>
      <c r="R613"/>
      <c r="S613">
        <v>20</v>
      </c>
      <c r="T613" s="8" t="str">
        <f>_xlfn.IFNA(VLOOKUP(G613,'Points and Classes'!D:E,2,FALSE),"")</f>
        <v>Combined GTO</v>
      </c>
      <c r="U613" s="8">
        <f>IF(T613="Sportsman",0,_xlfn.IFNA(VLOOKUP(D613,'Points and Classes'!A:B,2,FALSE),0))</f>
        <v>20</v>
      </c>
      <c r="V613" s="8">
        <f>_xlfn.IFNA(VLOOKUP(T613&amp;F613,'By Class Overall'!A:F,6,FALSE),0)</f>
        <v>114</v>
      </c>
      <c r="W613" s="8">
        <f>_xlfn.IFNA(VLOOKUP(T613&amp;F613,'By Class Overall'!A:G,7,FALSE),0)</f>
        <v>3</v>
      </c>
      <c r="X613" s="8" t="b">
        <f t="shared" si="9"/>
        <v>1</v>
      </c>
    </row>
    <row r="614" spans="1:24" x14ac:dyDescent="0.25">
      <c r="A614" s="10">
        <v>2</v>
      </c>
      <c r="B614" s="11" t="s">
        <v>12</v>
      </c>
      <c r="C614">
        <v>7</v>
      </c>
      <c r="D614">
        <v>7</v>
      </c>
      <c r="E614">
        <v>467</v>
      </c>
      <c r="F614" t="s">
        <v>286</v>
      </c>
      <c r="G614" t="s">
        <v>13</v>
      </c>
      <c r="H614">
        <v>7</v>
      </c>
      <c r="I614" s="12">
        <v>8.2045254629629621E-3</v>
      </c>
      <c r="J614">
        <v>47.323999999999998</v>
      </c>
      <c r="K614">
        <v>12.2</v>
      </c>
      <c r="L614">
        <v>78.209000000000003</v>
      </c>
      <c r="M614" s="12">
        <v>1.134861111111111E-3</v>
      </c>
      <c r="N614">
        <v>80.772999999999996</v>
      </c>
      <c r="O614">
        <v>6</v>
      </c>
      <c r="P614" t="s">
        <v>27</v>
      </c>
      <c r="Q614" t="s">
        <v>28</v>
      </c>
      <c r="R614"/>
      <c r="S614">
        <v>18</v>
      </c>
      <c r="T614" s="8" t="str">
        <f>_xlfn.IFNA(VLOOKUP(G614,'Points and Classes'!D:E,2,FALSE),"")</f>
        <v>Combined GTO</v>
      </c>
      <c r="U614" s="8">
        <f>IF(T614="Sportsman",0,_xlfn.IFNA(VLOOKUP(D614,'Points and Classes'!A:B,2,FALSE),0))</f>
        <v>18</v>
      </c>
      <c r="V614" s="8">
        <f>_xlfn.IFNA(VLOOKUP(T614&amp;F614,'By Class Overall'!A:F,6,FALSE),0)</f>
        <v>54</v>
      </c>
      <c r="W614" s="8">
        <f>_xlfn.IFNA(VLOOKUP(T614&amp;F614,'By Class Overall'!A:G,7,FALSE),0)</f>
        <v>10</v>
      </c>
      <c r="X614" s="8" t="b">
        <f t="shared" si="9"/>
        <v>1</v>
      </c>
    </row>
    <row r="615" spans="1:24" x14ac:dyDescent="0.25">
      <c r="A615" s="10">
        <v>2</v>
      </c>
      <c r="B615" s="11" t="s">
        <v>12</v>
      </c>
      <c r="C615">
        <v>8</v>
      </c>
      <c r="D615">
        <v>8</v>
      </c>
      <c r="E615">
        <v>416</v>
      </c>
      <c r="F615" t="s">
        <v>155</v>
      </c>
      <c r="G615" t="s">
        <v>13</v>
      </c>
      <c r="H615">
        <v>7</v>
      </c>
      <c r="I615" s="12">
        <v>8.2167476851851846E-3</v>
      </c>
      <c r="J615">
        <v>48.38</v>
      </c>
      <c r="K615">
        <v>1.056</v>
      </c>
      <c r="L615">
        <v>78.093000000000004</v>
      </c>
      <c r="M615" s="12">
        <v>1.1325231481481481E-3</v>
      </c>
      <c r="N615">
        <v>80.94</v>
      </c>
      <c r="O615">
        <v>6</v>
      </c>
      <c r="P615" t="s">
        <v>156</v>
      </c>
      <c r="Q615" t="s">
        <v>157</v>
      </c>
      <c r="R615"/>
      <c r="S615">
        <v>16</v>
      </c>
      <c r="T615" s="8" t="str">
        <f>_xlfn.IFNA(VLOOKUP(G615,'Points and Classes'!D:E,2,FALSE),"")</f>
        <v>Combined GTO</v>
      </c>
      <c r="U615" s="8">
        <f>IF(T615="Sportsman",0,_xlfn.IFNA(VLOOKUP(D615,'Points and Classes'!A:B,2,FALSE),0))</f>
        <v>16</v>
      </c>
      <c r="V615" s="8">
        <f>_xlfn.IFNA(VLOOKUP(T615&amp;F615,'By Class Overall'!A:F,6,FALSE),0)</f>
        <v>74</v>
      </c>
      <c r="W615" s="8">
        <f>_xlfn.IFNA(VLOOKUP(T615&amp;F615,'By Class Overall'!A:G,7,FALSE),0)</f>
        <v>8</v>
      </c>
      <c r="X615" s="8" t="b">
        <f t="shared" si="9"/>
        <v>1</v>
      </c>
    </row>
    <row r="616" spans="1:24" x14ac:dyDescent="0.25">
      <c r="A616" s="10">
        <v>2</v>
      </c>
      <c r="B616" s="11" t="s">
        <v>12</v>
      </c>
      <c r="C616">
        <v>9</v>
      </c>
      <c r="D616">
        <v>9</v>
      </c>
      <c r="E616">
        <v>711</v>
      </c>
      <c r="F616" t="s">
        <v>70</v>
      </c>
      <c r="G616" t="s">
        <v>13</v>
      </c>
      <c r="H616">
        <v>7</v>
      </c>
      <c r="I616" s="12">
        <v>8.2282870370370374E-3</v>
      </c>
      <c r="J616">
        <v>49.377000000000002</v>
      </c>
      <c r="K616">
        <v>0.997</v>
      </c>
      <c r="L616">
        <v>77.983000000000004</v>
      </c>
      <c r="M616" s="12">
        <v>1.1475925925925926E-3</v>
      </c>
      <c r="N616">
        <v>79.876999999999995</v>
      </c>
      <c r="O616">
        <v>7</v>
      </c>
      <c r="P616" t="s">
        <v>27</v>
      </c>
      <c r="Q616" t="s">
        <v>71</v>
      </c>
      <c r="R616"/>
      <c r="S616">
        <v>14</v>
      </c>
      <c r="T616" s="8" t="str">
        <f>_xlfn.IFNA(VLOOKUP(G616,'Points and Classes'!D:E,2,FALSE),"")</f>
        <v>Combined GTO</v>
      </c>
      <c r="U616" s="8">
        <f>IF(T616="Sportsman",0,_xlfn.IFNA(VLOOKUP(D616,'Points and Classes'!A:B,2,FALSE),0))</f>
        <v>14</v>
      </c>
      <c r="V616" s="8">
        <f>_xlfn.IFNA(VLOOKUP(T616&amp;F616,'By Class Overall'!A:F,6,FALSE),0)</f>
        <v>70</v>
      </c>
      <c r="W616" s="8">
        <f>_xlfn.IFNA(VLOOKUP(T616&amp;F616,'By Class Overall'!A:G,7,FALSE),0)</f>
        <v>9</v>
      </c>
      <c r="X616" s="8" t="b">
        <f t="shared" si="9"/>
        <v>1</v>
      </c>
    </row>
    <row r="617" spans="1:24" x14ac:dyDescent="0.25">
      <c r="A617" s="10">
        <v>2</v>
      </c>
      <c r="B617" s="11" t="s">
        <v>12</v>
      </c>
      <c r="C617">
        <v>10</v>
      </c>
      <c r="D617">
        <v>10</v>
      </c>
      <c r="E617">
        <v>250</v>
      </c>
      <c r="F617" t="s">
        <v>187</v>
      </c>
      <c r="G617" t="s">
        <v>13</v>
      </c>
      <c r="H617">
        <v>7</v>
      </c>
      <c r="I617" s="12">
        <v>8.326805555555556E-3</v>
      </c>
      <c r="J617">
        <v>57.889000000000003</v>
      </c>
      <c r="K617">
        <v>8.5120000000000005</v>
      </c>
      <c r="L617">
        <v>77.06</v>
      </c>
      <c r="M617" s="12">
        <v>1.1739467592592593E-3</v>
      </c>
      <c r="N617">
        <v>78.084000000000003</v>
      </c>
      <c r="O617">
        <v>7</v>
      </c>
      <c r="P617" t="s">
        <v>131</v>
      </c>
      <c r="Q617" t="s">
        <v>177</v>
      </c>
      <c r="R617"/>
      <c r="S617">
        <v>12</v>
      </c>
      <c r="T617" s="8" t="str">
        <f>_xlfn.IFNA(VLOOKUP(G617,'Points and Classes'!D:E,2,FALSE),"")</f>
        <v>Combined GTO</v>
      </c>
      <c r="U617" s="8">
        <f>IF(T617="Sportsman",0,_xlfn.IFNA(VLOOKUP(D617,'Points and Classes'!A:B,2,FALSE),0))</f>
        <v>12</v>
      </c>
      <c r="V617" s="8">
        <f>_xlfn.IFNA(VLOOKUP(T617&amp;F617,'By Class Overall'!A:F,6,FALSE),0)</f>
        <v>21</v>
      </c>
      <c r="W617" s="8">
        <f>_xlfn.IFNA(VLOOKUP(T617&amp;F617,'By Class Overall'!A:G,7,FALSE),0)</f>
        <v>18</v>
      </c>
      <c r="X617" s="8" t="b">
        <f t="shared" si="9"/>
        <v>1</v>
      </c>
    </row>
    <row r="618" spans="1:24" x14ac:dyDescent="0.25">
      <c r="A618" s="10">
        <v>2</v>
      </c>
      <c r="B618" s="11" t="s">
        <v>12</v>
      </c>
      <c r="C618">
        <v>11</v>
      </c>
      <c r="D618">
        <v>11</v>
      </c>
      <c r="E618">
        <v>414</v>
      </c>
      <c r="F618" t="s">
        <v>164</v>
      </c>
      <c r="G618" t="s">
        <v>13</v>
      </c>
      <c r="H618">
        <v>7</v>
      </c>
      <c r="I618" s="12">
        <v>8.3399305555555553E-3</v>
      </c>
      <c r="J618">
        <v>59.023000000000003</v>
      </c>
      <c r="K618">
        <v>1.1339999999999999</v>
      </c>
      <c r="L618">
        <v>76.938999999999993</v>
      </c>
      <c r="M618" s="12">
        <v>1.1761574074074074E-3</v>
      </c>
      <c r="N618">
        <v>77.936999999999998</v>
      </c>
      <c r="O618">
        <v>7</v>
      </c>
      <c r="P618" t="s">
        <v>165</v>
      </c>
      <c r="Q618" t="s">
        <v>166</v>
      </c>
      <c r="R618"/>
      <c r="S618">
        <v>10</v>
      </c>
      <c r="T618" s="8" t="str">
        <f>_xlfn.IFNA(VLOOKUP(G618,'Points and Classes'!D:E,2,FALSE),"")</f>
        <v>Combined GTO</v>
      </c>
      <c r="U618" s="8">
        <f>IF(T618="Sportsman",0,_xlfn.IFNA(VLOOKUP(D618,'Points and Classes'!A:B,2,FALSE),0))</f>
        <v>10</v>
      </c>
      <c r="V618" s="8">
        <f>_xlfn.IFNA(VLOOKUP(T618&amp;F618,'By Class Overall'!A:F,6,FALSE),0)</f>
        <v>45</v>
      </c>
      <c r="W618" s="8">
        <f>_xlfn.IFNA(VLOOKUP(T618&amp;F618,'By Class Overall'!A:G,7,FALSE),0)</f>
        <v>11</v>
      </c>
      <c r="X618" s="8" t="b">
        <f t="shared" si="9"/>
        <v>1</v>
      </c>
    </row>
    <row r="619" spans="1:24" x14ac:dyDescent="0.25">
      <c r="A619" s="10">
        <v>2</v>
      </c>
      <c r="B619" s="11" t="s">
        <v>12</v>
      </c>
      <c r="C619">
        <v>12</v>
      </c>
      <c r="D619">
        <v>12</v>
      </c>
      <c r="E619">
        <v>919</v>
      </c>
      <c r="F619" t="s">
        <v>160</v>
      </c>
      <c r="G619" t="s">
        <v>13</v>
      </c>
      <c r="H619">
        <v>7</v>
      </c>
      <c r="I619" s="12">
        <v>8.3412615740740739E-3</v>
      </c>
      <c r="J619">
        <v>59.137999999999998</v>
      </c>
      <c r="K619">
        <v>0.115</v>
      </c>
      <c r="L619">
        <v>76.927000000000007</v>
      </c>
      <c r="M619" s="12">
        <v>1.1598495370370371E-3</v>
      </c>
      <c r="N619">
        <v>79.033000000000001</v>
      </c>
      <c r="O619">
        <v>3</v>
      </c>
      <c r="P619" t="s">
        <v>27</v>
      </c>
      <c r="Q619" t="s">
        <v>161</v>
      </c>
      <c r="R619"/>
      <c r="S619">
        <v>9</v>
      </c>
      <c r="T619" s="8" t="str">
        <f>_xlfn.IFNA(VLOOKUP(G619,'Points and Classes'!D:E,2,FALSE),"")</f>
        <v>Combined GTO</v>
      </c>
      <c r="U619" s="8">
        <f>IF(T619="Sportsman",0,_xlfn.IFNA(VLOOKUP(D619,'Points and Classes'!A:B,2,FALSE),0))</f>
        <v>9</v>
      </c>
      <c r="V619" s="8">
        <f>_xlfn.IFNA(VLOOKUP(T619&amp;F619,'By Class Overall'!A:F,6,FALSE),0)</f>
        <v>9</v>
      </c>
      <c r="W619" s="8">
        <f>_xlfn.IFNA(VLOOKUP(T619&amp;F619,'By Class Overall'!A:G,7,FALSE),0)</f>
        <v>27</v>
      </c>
      <c r="X619" s="8" t="b">
        <f t="shared" si="9"/>
        <v>1</v>
      </c>
    </row>
    <row r="620" spans="1:24" x14ac:dyDescent="0.25">
      <c r="A620" s="10">
        <v>2</v>
      </c>
      <c r="B620" s="11" t="s">
        <v>12</v>
      </c>
      <c r="C620">
        <v>13</v>
      </c>
      <c r="D620">
        <v>13</v>
      </c>
      <c r="E620">
        <v>120</v>
      </c>
      <c r="F620" t="s">
        <v>162</v>
      </c>
      <c r="G620" t="s">
        <v>13</v>
      </c>
      <c r="H620">
        <v>7</v>
      </c>
      <c r="I620" s="12">
        <v>8.3756018518518528E-3</v>
      </c>
      <c r="J620" s="12">
        <v>7.1880787037037041E-4</v>
      </c>
      <c r="K620">
        <v>2.9670000000000001</v>
      </c>
      <c r="L620">
        <v>76.611000000000004</v>
      </c>
      <c r="M620" s="12">
        <v>1.1786921296296296E-3</v>
      </c>
      <c r="N620">
        <v>77.77</v>
      </c>
      <c r="O620">
        <v>6</v>
      </c>
      <c r="P620" t="s">
        <v>124</v>
      </c>
      <c r="Q620" t="s">
        <v>163</v>
      </c>
      <c r="R620"/>
      <c r="S620">
        <v>8</v>
      </c>
      <c r="T620" s="8" t="str">
        <f>_xlfn.IFNA(VLOOKUP(G620,'Points and Classes'!D:E,2,FALSE),"")</f>
        <v>Combined GTO</v>
      </c>
      <c r="U620" s="8">
        <f>IF(T620="Sportsman",0,_xlfn.IFNA(VLOOKUP(D620,'Points and Classes'!A:B,2,FALSE),0))</f>
        <v>8</v>
      </c>
      <c r="V620" s="8">
        <f>_xlfn.IFNA(VLOOKUP(T620&amp;F620,'By Class Overall'!A:F,6,FALSE),0)</f>
        <v>18</v>
      </c>
      <c r="W620" s="8">
        <f>_xlfn.IFNA(VLOOKUP(T620&amp;F620,'By Class Overall'!A:G,7,FALSE),0)</f>
        <v>20</v>
      </c>
      <c r="X620" s="8" t="b">
        <f t="shared" si="9"/>
        <v>1</v>
      </c>
    </row>
    <row r="621" spans="1:24" x14ac:dyDescent="0.25">
      <c r="A621" s="10">
        <v>2</v>
      </c>
      <c r="B621" s="11" t="s">
        <v>12</v>
      </c>
      <c r="C621">
        <v>14</v>
      </c>
      <c r="D621">
        <v>14</v>
      </c>
      <c r="E621">
        <v>41</v>
      </c>
      <c r="F621" t="s">
        <v>72</v>
      </c>
      <c r="G621" t="s">
        <v>13</v>
      </c>
      <c r="H621">
        <v>7</v>
      </c>
      <c r="I621" s="12">
        <v>8.4013194444444439E-3</v>
      </c>
      <c r="J621" s="12">
        <v>7.4452546296296289E-4</v>
      </c>
      <c r="K621">
        <v>2.222</v>
      </c>
      <c r="L621">
        <v>76.376999999999995</v>
      </c>
      <c r="M621" s="12">
        <v>1.1854398148148147E-3</v>
      </c>
      <c r="N621">
        <v>77.326999999999998</v>
      </c>
      <c r="O621">
        <v>3</v>
      </c>
      <c r="P621" t="s">
        <v>73</v>
      </c>
      <c r="Q621" t="s">
        <v>74</v>
      </c>
      <c r="R621"/>
      <c r="S621">
        <v>7</v>
      </c>
      <c r="T621" s="8" t="str">
        <f>_xlfn.IFNA(VLOOKUP(G621,'Points and Classes'!D:E,2,FALSE),"")</f>
        <v>Combined GTO</v>
      </c>
      <c r="U621" s="8">
        <f>IF(T621="Sportsman",0,_xlfn.IFNA(VLOOKUP(D621,'Points and Classes'!A:B,2,FALSE),0))</f>
        <v>7</v>
      </c>
      <c r="V621" s="8">
        <f>_xlfn.IFNA(VLOOKUP(T621&amp;F621,'By Class Overall'!A:F,6,FALSE),0)</f>
        <v>42</v>
      </c>
      <c r="W621" s="8">
        <f>_xlfn.IFNA(VLOOKUP(T621&amp;F621,'By Class Overall'!A:G,7,FALSE),0)</f>
        <v>13</v>
      </c>
      <c r="X621" s="8" t="b">
        <f t="shared" si="9"/>
        <v>1</v>
      </c>
    </row>
    <row r="622" spans="1:24" x14ac:dyDescent="0.25">
      <c r="A622" s="10">
        <v>2</v>
      </c>
      <c r="B622" s="11" t="s">
        <v>12</v>
      </c>
      <c r="C622">
        <v>15</v>
      </c>
      <c r="D622">
        <v>15</v>
      </c>
      <c r="E622">
        <v>199</v>
      </c>
      <c r="F622" t="s">
        <v>170</v>
      </c>
      <c r="G622" t="s">
        <v>13</v>
      </c>
      <c r="H622">
        <v>7</v>
      </c>
      <c r="I622" s="12">
        <v>8.5626504629629629E-3</v>
      </c>
      <c r="J622" s="12">
        <v>9.0585648148148144E-4</v>
      </c>
      <c r="K622">
        <v>13.939</v>
      </c>
      <c r="L622">
        <v>74.938000000000002</v>
      </c>
      <c r="M622" s="12">
        <v>1.1936342592592593E-3</v>
      </c>
      <c r="N622">
        <v>76.796000000000006</v>
      </c>
      <c r="O622">
        <v>2</v>
      </c>
      <c r="P622" t="s">
        <v>171</v>
      </c>
      <c r="Q622" t="s">
        <v>172</v>
      </c>
      <c r="R622"/>
      <c r="S622">
        <v>6</v>
      </c>
      <c r="T622" s="8" t="str">
        <f>_xlfn.IFNA(VLOOKUP(G622,'Points and Classes'!D:E,2,FALSE),"")</f>
        <v>Combined GTO</v>
      </c>
      <c r="U622" s="8">
        <f>IF(T622="Sportsman",0,_xlfn.IFNA(VLOOKUP(D622,'Points and Classes'!A:B,2,FALSE),0))</f>
        <v>6</v>
      </c>
      <c r="V622" s="8">
        <f>_xlfn.IFNA(VLOOKUP(T622&amp;F622,'By Class Overall'!A:F,6,FALSE),0)</f>
        <v>43</v>
      </c>
      <c r="W622" s="8">
        <f>_xlfn.IFNA(VLOOKUP(T622&amp;F622,'By Class Overall'!A:G,7,FALSE),0)</f>
        <v>12</v>
      </c>
      <c r="X622" s="8" t="b">
        <f t="shared" si="9"/>
        <v>1</v>
      </c>
    </row>
    <row r="623" spans="1:24" x14ac:dyDescent="0.25">
      <c r="A623" s="10">
        <v>2</v>
      </c>
      <c r="B623" s="11" t="s">
        <v>12</v>
      </c>
      <c r="C623">
        <v>16</v>
      </c>
      <c r="D623">
        <v>16</v>
      </c>
      <c r="E623" t="s">
        <v>288</v>
      </c>
      <c r="F623" t="s">
        <v>289</v>
      </c>
      <c r="G623" t="s">
        <v>13</v>
      </c>
      <c r="H623">
        <v>7</v>
      </c>
      <c r="I623" s="12">
        <v>8.5898495370370382E-3</v>
      </c>
      <c r="J623" s="12">
        <v>9.3305555555555546E-4</v>
      </c>
      <c r="K623">
        <v>2.35</v>
      </c>
      <c r="L623">
        <v>74.700999999999993</v>
      </c>
      <c r="M623" s="12">
        <v>1.1855324074074075E-3</v>
      </c>
      <c r="N623">
        <v>77.320999999999998</v>
      </c>
      <c r="O623">
        <v>7</v>
      </c>
      <c r="P623" t="s">
        <v>290</v>
      </c>
      <c r="Q623" t="s">
        <v>291</v>
      </c>
      <c r="R623"/>
      <c r="S623">
        <v>5</v>
      </c>
      <c r="T623" s="8" t="str">
        <f>_xlfn.IFNA(VLOOKUP(G623,'Points and Classes'!D:E,2,FALSE),"")</f>
        <v>Combined GTO</v>
      </c>
      <c r="U623" s="8">
        <f>IF(T623="Sportsman",0,_xlfn.IFNA(VLOOKUP(D623,'Points and Classes'!A:B,2,FALSE),0))</f>
        <v>5</v>
      </c>
      <c r="V623" s="8">
        <f>_xlfn.IFNA(VLOOKUP(T623&amp;F623,'By Class Overall'!A:F,6,FALSE),0)</f>
        <v>5</v>
      </c>
      <c r="W623" s="8">
        <f>_xlfn.IFNA(VLOOKUP(T623&amp;F623,'By Class Overall'!A:G,7,FALSE),0)</f>
        <v>31</v>
      </c>
      <c r="X623" s="8" t="b">
        <f t="shared" si="9"/>
        <v>1</v>
      </c>
    </row>
    <row r="624" spans="1:24" x14ac:dyDescent="0.25">
      <c r="A624" s="10">
        <v>2</v>
      </c>
      <c r="B624" s="11" t="s">
        <v>12</v>
      </c>
      <c r="C624">
        <v>17</v>
      </c>
      <c r="D624">
        <v>17</v>
      </c>
      <c r="E624">
        <v>69</v>
      </c>
      <c r="F624" t="s">
        <v>212</v>
      </c>
      <c r="G624" t="s">
        <v>13</v>
      </c>
      <c r="H624">
        <v>7</v>
      </c>
      <c r="I624" s="12">
        <v>8.6015393518518515E-3</v>
      </c>
      <c r="J624" s="12">
        <v>9.4474537037037042E-4</v>
      </c>
      <c r="K624">
        <v>1.01</v>
      </c>
      <c r="L624">
        <v>74.599000000000004</v>
      </c>
      <c r="M624" s="12">
        <v>1.1814930555555556E-3</v>
      </c>
      <c r="N624">
        <v>77.584999999999994</v>
      </c>
      <c r="O624">
        <v>5</v>
      </c>
      <c r="P624" t="s">
        <v>244</v>
      </c>
      <c r="Q624" t="s">
        <v>213</v>
      </c>
      <c r="R624"/>
      <c r="S624">
        <v>4</v>
      </c>
      <c r="T624" s="8" t="str">
        <f>_xlfn.IFNA(VLOOKUP(G624,'Points and Classes'!D:E,2,FALSE),"")</f>
        <v>Combined GTO</v>
      </c>
      <c r="U624" s="8">
        <f>IF(T624="Sportsman",0,_xlfn.IFNA(VLOOKUP(D624,'Points and Classes'!A:B,2,FALSE),0))</f>
        <v>4</v>
      </c>
      <c r="V624" s="8">
        <f>_xlfn.IFNA(VLOOKUP(T624&amp;F624,'By Class Overall'!A:F,6,FALSE),0)</f>
        <v>4</v>
      </c>
      <c r="W624" s="8">
        <f>_xlfn.IFNA(VLOOKUP(T624&amp;F624,'By Class Overall'!A:G,7,FALSE),0)</f>
        <v>32</v>
      </c>
      <c r="X624" s="8" t="b">
        <f t="shared" si="9"/>
        <v>1</v>
      </c>
    </row>
    <row r="625" spans="1:24" x14ac:dyDescent="0.25">
      <c r="A625" s="10">
        <v>2</v>
      </c>
      <c r="B625" s="11" t="s">
        <v>12</v>
      </c>
      <c r="C625">
        <v>18</v>
      </c>
      <c r="D625">
        <v>18</v>
      </c>
      <c r="E625">
        <v>111</v>
      </c>
      <c r="F625" t="s">
        <v>167</v>
      </c>
      <c r="G625" t="s">
        <v>13</v>
      </c>
      <c r="H625">
        <v>7</v>
      </c>
      <c r="I625" s="12">
        <v>8.7358449074074074E-3</v>
      </c>
      <c r="J625" s="12">
        <v>1.079050925925926E-3</v>
      </c>
      <c r="K625">
        <v>11.603999999999999</v>
      </c>
      <c r="L625">
        <v>73.451999999999998</v>
      </c>
      <c r="M625" s="12">
        <v>1.2158217592592592E-3</v>
      </c>
      <c r="N625">
        <v>75.394999999999996</v>
      </c>
      <c r="O625">
        <v>5</v>
      </c>
      <c r="P625" t="s">
        <v>168</v>
      </c>
      <c r="Q625" t="s">
        <v>169</v>
      </c>
      <c r="R625"/>
      <c r="S625">
        <v>3</v>
      </c>
      <c r="T625" s="8" t="str">
        <f>_xlfn.IFNA(VLOOKUP(G625,'Points and Classes'!D:E,2,FALSE),"")</f>
        <v>Combined GTO</v>
      </c>
      <c r="U625" s="8">
        <f>IF(T625="Sportsman",0,_xlfn.IFNA(VLOOKUP(D625,'Points and Classes'!A:B,2,FALSE),0))</f>
        <v>3</v>
      </c>
      <c r="V625" s="8">
        <f>_xlfn.IFNA(VLOOKUP(T625&amp;F625,'By Class Overall'!A:F,6,FALSE),0)</f>
        <v>22</v>
      </c>
      <c r="W625" s="8">
        <f>_xlfn.IFNA(VLOOKUP(T625&amp;F625,'By Class Overall'!A:G,7,FALSE),0)</f>
        <v>15</v>
      </c>
      <c r="X625" s="8" t="b">
        <f t="shared" si="9"/>
        <v>1</v>
      </c>
    </row>
    <row r="626" spans="1:24" x14ac:dyDescent="0.25">
      <c r="A626" s="10">
        <v>2</v>
      </c>
      <c r="B626" s="11" t="s">
        <v>12</v>
      </c>
      <c r="C626">
        <v>19</v>
      </c>
      <c r="D626">
        <v>19</v>
      </c>
      <c r="E626">
        <v>901</v>
      </c>
      <c r="F626" t="s">
        <v>173</v>
      </c>
      <c r="G626" t="s">
        <v>13</v>
      </c>
      <c r="H626">
        <v>6</v>
      </c>
      <c r="I626" s="12">
        <v>7.659988425925926E-3</v>
      </c>
      <c r="J626" t="s">
        <v>52</v>
      </c>
      <c r="K626" t="s">
        <v>52</v>
      </c>
      <c r="L626">
        <v>71.802000000000007</v>
      </c>
      <c r="M626" s="12">
        <v>1.2312847222222224E-3</v>
      </c>
      <c r="N626">
        <v>74.447999999999993</v>
      </c>
      <c r="O626">
        <v>4</v>
      </c>
      <c r="P626" t="s">
        <v>174</v>
      </c>
      <c r="Q626" t="s">
        <v>175</v>
      </c>
      <c r="R626"/>
      <c r="S626">
        <v>2</v>
      </c>
      <c r="T626" s="8" t="str">
        <f>_xlfn.IFNA(VLOOKUP(G626,'Points and Classes'!D:E,2,FALSE),"")</f>
        <v>Combined GTO</v>
      </c>
      <c r="U626" s="8">
        <f>IF(T626="Sportsman",0,_xlfn.IFNA(VLOOKUP(D626,'Points and Classes'!A:B,2,FALSE),0))</f>
        <v>2</v>
      </c>
      <c r="V626" s="8">
        <f>_xlfn.IFNA(VLOOKUP(T626&amp;F626,'By Class Overall'!A:F,6,FALSE),0)</f>
        <v>14</v>
      </c>
      <c r="W626" s="8">
        <f>_xlfn.IFNA(VLOOKUP(T626&amp;F626,'By Class Overall'!A:G,7,FALSE),0)</f>
        <v>26</v>
      </c>
      <c r="X626" s="8" t="b">
        <f t="shared" si="9"/>
        <v>1</v>
      </c>
    </row>
    <row r="627" spans="1:24" x14ac:dyDescent="0.25">
      <c r="A627" s="10">
        <v>2</v>
      </c>
      <c r="B627" s="11" t="s">
        <v>12</v>
      </c>
      <c r="C627">
        <v>20</v>
      </c>
      <c r="D627">
        <v>20</v>
      </c>
      <c r="E627">
        <v>44</v>
      </c>
      <c r="F627" t="s">
        <v>312</v>
      </c>
      <c r="G627" t="s">
        <v>13</v>
      </c>
      <c r="H627">
        <v>6</v>
      </c>
      <c r="I627" s="12">
        <v>7.744976851851851E-3</v>
      </c>
      <c r="J627" t="s">
        <v>52</v>
      </c>
      <c r="K627">
        <v>7.343</v>
      </c>
      <c r="L627">
        <v>71.013999999999996</v>
      </c>
      <c r="M627" s="12">
        <v>1.2689467592592594E-3</v>
      </c>
      <c r="N627">
        <v>72.238</v>
      </c>
      <c r="O627">
        <v>6</v>
      </c>
      <c r="P627" t="s">
        <v>313</v>
      </c>
      <c r="Q627" t="s">
        <v>314</v>
      </c>
      <c r="R627"/>
      <c r="S627">
        <v>1</v>
      </c>
      <c r="T627" s="8" t="str">
        <f>_xlfn.IFNA(VLOOKUP(G627,'Points and Classes'!D:E,2,FALSE),"")</f>
        <v>Combined GTO</v>
      </c>
      <c r="U627" s="8">
        <f>IF(T627="Sportsman",0,_xlfn.IFNA(VLOOKUP(D627,'Points and Classes'!A:B,2,FALSE),0))</f>
        <v>1</v>
      </c>
      <c r="V627" s="8">
        <f>_xlfn.IFNA(VLOOKUP(T627&amp;F627,'By Class Overall'!A:F,6,FALSE),0)</f>
        <v>1</v>
      </c>
      <c r="W627" s="8">
        <f>_xlfn.IFNA(VLOOKUP(T627&amp;F627,'By Class Overall'!A:G,7,FALSE),0)</f>
        <v>36</v>
      </c>
      <c r="X627" s="8" t="b">
        <f t="shared" si="9"/>
        <v>1</v>
      </c>
    </row>
    <row r="628" spans="1:24" x14ac:dyDescent="0.25">
      <c r="A628" s="10">
        <v>2</v>
      </c>
      <c r="B628" s="11" t="s">
        <v>12</v>
      </c>
      <c r="C628">
        <v>21</v>
      </c>
      <c r="D628">
        <v>21</v>
      </c>
      <c r="E628">
        <v>805</v>
      </c>
      <c r="F628" t="s">
        <v>37</v>
      </c>
      <c r="G628" t="s">
        <v>13</v>
      </c>
      <c r="H628">
        <v>6</v>
      </c>
      <c r="I628" s="12">
        <v>7.7567129629629626E-3</v>
      </c>
      <c r="J628" t="s">
        <v>52</v>
      </c>
      <c r="K628">
        <v>1.014</v>
      </c>
      <c r="L628">
        <v>70.906000000000006</v>
      </c>
      <c r="M628" s="12">
        <v>1.2283680555555557E-3</v>
      </c>
      <c r="N628">
        <v>74.625</v>
      </c>
      <c r="O628">
        <v>4</v>
      </c>
      <c r="P628" t="s">
        <v>38</v>
      </c>
      <c r="Q628" t="s">
        <v>28</v>
      </c>
      <c r="R628"/>
      <c r="S628">
        <v>0</v>
      </c>
      <c r="T628" s="8" t="str">
        <f>_xlfn.IFNA(VLOOKUP(G628,'Points and Classes'!D:E,2,FALSE),"")</f>
        <v>Combined GTO</v>
      </c>
      <c r="U628" s="8">
        <f>IF(T628="Sportsman",0,_xlfn.IFNA(VLOOKUP(D628,'Points and Classes'!A:B,2,FALSE),0))</f>
        <v>0</v>
      </c>
      <c r="V628" s="8">
        <f>_xlfn.IFNA(VLOOKUP(T628&amp;F628,'By Class Overall'!A:F,6,FALSE),0)</f>
        <v>22</v>
      </c>
      <c r="W628" s="8">
        <f>_xlfn.IFNA(VLOOKUP(T628&amp;F628,'By Class Overall'!A:G,7,FALSE),0)</f>
        <v>15</v>
      </c>
      <c r="X628" s="8" t="b">
        <f t="shared" si="9"/>
        <v>1</v>
      </c>
    </row>
    <row r="629" spans="1:24" x14ac:dyDescent="0.25">
      <c r="A629" s="10">
        <v>2</v>
      </c>
      <c r="B629" s="11" t="s">
        <v>12</v>
      </c>
      <c r="C629">
        <v>22</v>
      </c>
      <c r="D629">
        <v>22</v>
      </c>
      <c r="E629">
        <v>420</v>
      </c>
      <c r="F629" t="s">
        <v>184</v>
      </c>
      <c r="G629" t="s">
        <v>13</v>
      </c>
      <c r="H629">
        <v>6</v>
      </c>
      <c r="I629" s="12">
        <v>7.8330324074074066E-3</v>
      </c>
      <c r="J629" t="s">
        <v>52</v>
      </c>
      <c r="K629">
        <v>6.5940000000000003</v>
      </c>
      <c r="L629">
        <v>70.215000000000003</v>
      </c>
      <c r="M629" s="12">
        <v>1.280636574074074E-3</v>
      </c>
      <c r="N629">
        <v>71.578999999999994</v>
      </c>
      <c r="O629">
        <v>5</v>
      </c>
      <c r="P629" t="s">
        <v>27</v>
      </c>
      <c r="Q629" t="s">
        <v>47</v>
      </c>
      <c r="R629"/>
      <c r="S629">
        <v>0</v>
      </c>
      <c r="T629" s="8" t="str">
        <f>_xlfn.IFNA(VLOOKUP(G629,'Points and Classes'!D:E,2,FALSE),"")</f>
        <v>Combined GTO</v>
      </c>
      <c r="U629" s="8">
        <f>IF(T629="Sportsman",0,_xlfn.IFNA(VLOOKUP(D629,'Points and Classes'!A:B,2,FALSE),0))</f>
        <v>0</v>
      </c>
      <c r="V629" s="8">
        <f>_xlfn.IFNA(VLOOKUP(T629&amp;F629,'By Class Overall'!A:F,6,FALSE),0)</f>
        <v>18</v>
      </c>
      <c r="W629" s="8">
        <f>_xlfn.IFNA(VLOOKUP(T629&amp;F629,'By Class Overall'!A:G,7,FALSE),0)</f>
        <v>20</v>
      </c>
      <c r="X629" s="8" t="b">
        <f t="shared" si="9"/>
        <v>1</v>
      </c>
    </row>
    <row r="630" spans="1:24" x14ac:dyDescent="0.25">
      <c r="A630" s="10">
        <v>2</v>
      </c>
      <c r="B630" s="11" t="s">
        <v>12</v>
      </c>
      <c r="C630">
        <v>23</v>
      </c>
      <c r="D630">
        <v>23</v>
      </c>
      <c r="E630">
        <v>327</v>
      </c>
      <c r="F630" t="s">
        <v>176</v>
      </c>
      <c r="G630" t="s">
        <v>13</v>
      </c>
      <c r="H630">
        <v>6</v>
      </c>
      <c r="I630" s="12">
        <v>7.8410532407407422E-3</v>
      </c>
      <c r="J630" t="s">
        <v>52</v>
      </c>
      <c r="K630">
        <v>0.69299999999999995</v>
      </c>
      <c r="L630">
        <v>70.144000000000005</v>
      </c>
      <c r="M630" s="12">
        <v>1.2811921296296297E-3</v>
      </c>
      <c r="N630">
        <v>71.548000000000002</v>
      </c>
      <c r="O630">
        <v>5</v>
      </c>
      <c r="P630" t="s">
        <v>14</v>
      </c>
      <c r="Q630" t="s">
        <v>177</v>
      </c>
      <c r="R630"/>
      <c r="S630">
        <v>0</v>
      </c>
      <c r="T630" s="8" t="str">
        <f>_xlfn.IFNA(VLOOKUP(G630,'Points and Classes'!D:E,2,FALSE),"")</f>
        <v>Combined GTO</v>
      </c>
      <c r="U630" s="8">
        <f>IF(T630="Sportsman",0,_xlfn.IFNA(VLOOKUP(D630,'Points and Classes'!A:B,2,FALSE),0))</f>
        <v>0</v>
      </c>
      <c r="V630" s="8">
        <f>_xlfn.IFNA(VLOOKUP(T630&amp;F630,'By Class Overall'!A:F,6,FALSE),0)</f>
        <v>2</v>
      </c>
      <c r="W630" s="8">
        <f>_xlfn.IFNA(VLOOKUP(T630&amp;F630,'By Class Overall'!A:G,7,FALSE),0)</f>
        <v>34</v>
      </c>
      <c r="X630" s="8" t="b">
        <f t="shared" si="9"/>
        <v>1</v>
      </c>
    </row>
    <row r="631" spans="1:24" x14ac:dyDescent="0.25">
      <c r="A631" s="10">
        <v>2</v>
      </c>
      <c r="B631" s="11" t="s">
        <v>12</v>
      </c>
      <c r="C631">
        <v>24</v>
      </c>
      <c r="D631">
        <v>24</v>
      </c>
      <c r="E631">
        <v>187</v>
      </c>
      <c r="F631" t="s">
        <v>178</v>
      </c>
      <c r="G631" t="s">
        <v>13</v>
      </c>
      <c r="H631">
        <v>6</v>
      </c>
      <c r="I631" s="12">
        <v>7.856585648148149E-3</v>
      </c>
      <c r="J631" t="s">
        <v>52</v>
      </c>
      <c r="K631">
        <v>1.3420000000000001</v>
      </c>
      <c r="L631">
        <v>70.004999999999995</v>
      </c>
      <c r="M631" s="12">
        <v>1.2608217592592593E-3</v>
      </c>
      <c r="N631">
        <v>72.703999999999994</v>
      </c>
      <c r="O631">
        <v>6</v>
      </c>
      <c r="P631" t="s">
        <v>35</v>
      </c>
      <c r="Q631" t="s">
        <v>179</v>
      </c>
      <c r="R631"/>
      <c r="S631">
        <v>0</v>
      </c>
      <c r="T631" s="8" t="str">
        <f>_xlfn.IFNA(VLOOKUP(G631,'Points and Classes'!D:E,2,FALSE),"")</f>
        <v>Combined GTO</v>
      </c>
      <c r="U631" s="8">
        <f>IF(T631="Sportsman",0,_xlfn.IFNA(VLOOKUP(D631,'Points and Classes'!A:B,2,FALSE),0))</f>
        <v>0</v>
      </c>
      <c r="V631" s="8">
        <f>_xlfn.IFNA(VLOOKUP(T631&amp;F631,'By Class Overall'!A:F,6,FALSE),0)</f>
        <v>0</v>
      </c>
      <c r="W631" s="8">
        <f>_xlfn.IFNA(VLOOKUP(T631&amp;F631,'By Class Overall'!A:G,7,FALSE),0)</f>
        <v>39</v>
      </c>
      <c r="X631" s="8" t="b">
        <f t="shared" si="9"/>
        <v>1</v>
      </c>
    </row>
    <row r="632" spans="1:24" x14ac:dyDescent="0.25">
      <c r="A632" s="10">
        <v>2</v>
      </c>
      <c r="B632" s="11" t="s">
        <v>12</v>
      </c>
      <c r="C632" t="s">
        <v>34</v>
      </c>
      <c r="D632" t="s">
        <v>34</v>
      </c>
      <c r="E632">
        <v>240</v>
      </c>
      <c r="F632" t="s">
        <v>309</v>
      </c>
      <c r="G632" t="s">
        <v>13</v>
      </c>
      <c r="H632"/>
      <c r="I632"/>
      <c r="J632" t="s">
        <v>34</v>
      </c>
      <c r="K632"/>
      <c r="L632" t="s">
        <v>186</v>
      </c>
      <c r="N632" t="s">
        <v>186</v>
      </c>
      <c r="O632">
        <v>0</v>
      </c>
      <c r="P632" t="s">
        <v>27</v>
      </c>
      <c r="Q632" t="s">
        <v>185</v>
      </c>
      <c r="R632"/>
      <c r="S632">
        <v>0</v>
      </c>
      <c r="T632" s="8" t="str">
        <f>_xlfn.IFNA(VLOOKUP(G632,'Points and Classes'!D:E,2,FALSE),"")</f>
        <v>Combined GTO</v>
      </c>
      <c r="U632" s="8">
        <f>IF(T632="Sportsman",0,_xlfn.IFNA(VLOOKUP(D632,'Points and Classes'!A:B,2,FALSE),0))</f>
        <v>0</v>
      </c>
      <c r="V632" s="8">
        <f>_xlfn.IFNA(VLOOKUP(T632&amp;F632,'By Class Overall'!A:F,6,FALSE),0)</f>
        <v>37</v>
      </c>
      <c r="W632" s="8">
        <f>_xlfn.IFNA(VLOOKUP(T632&amp;F632,'By Class Overall'!A:G,7,FALSE),0)</f>
        <v>14</v>
      </c>
      <c r="X632" s="8" t="b">
        <f t="shared" si="9"/>
        <v>1</v>
      </c>
    </row>
    <row r="633" spans="1:24" x14ac:dyDescent="0.25">
      <c r="A633" s="10">
        <v>2</v>
      </c>
      <c r="B633" s="11" t="s">
        <v>12</v>
      </c>
      <c r="C633" t="s">
        <v>34</v>
      </c>
      <c r="D633" t="s">
        <v>34</v>
      </c>
      <c r="E633">
        <v>163</v>
      </c>
      <c r="F633" t="s">
        <v>191</v>
      </c>
      <c r="G633" t="s">
        <v>13</v>
      </c>
      <c r="H633"/>
      <c r="I633"/>
      <c r="J633" t="s">
        <v>34</v>
      </c>
      <c r="K633"/>
      <c r="L633" t="s">
        <v>186</v>
      </c>
      <c r="N633" t="s">
        <v>186</v>
      </c>
      <c r="O633">
        <v>0</v>
      </c>
      <c r="P633" t="s">
        <v>192</v>
      </c>
      <c r="Q633" t="s">
        <v>193</v>
      </c>
      <c r="R633"/>
      <c r="S633">
        <v>0</v>
      </c>
      <c r="T633" s="8" t="str">
        <f>_xlfn.IFNA(VLOOKUP(G633,'Points and Classes'!D:E,2,FALSE),"")</f>
        <v>Combined GTO</v>
      </c>
      <c r="U633" s="8">
        <f>IF(T633="Sportsman",0,_xlfn.IFNA(VLOOKUP(D633,'Points and Classes'!A:B,2,FALSE),0))</f>
        <v>0</v>
      </c>
      <c r="V633" s="8">
        <f>_xlfn.IFNA(VLOOKUP(T633&amp;F633,'By Class Overall'!A:F,6,FALSE),0)</f>
        <v>15</v>
      </c>
      <c r="W633" s="8">
        <f>_xlfn.IFNA(VLOOKUP(T633&amp;F633,'By Class Overall'!A:G,7,FALSE),0)</f>
        <v>25</v>
      </c>
      <c r="X633" s="8" t="b">
        <f t="shared" si="9"/>
        <v>1</v>
      </c>
    </row>
    <row r="634" spans="1:24" x14ac:dyDescent="0.25">
      <c r="A634" s="10">
        <v>2</v>
      </c>
      <c r="B634" s="11" t="s">
        <v>12</v>
      </c>
      <c r="C634" t="s">
        <v>34</v>
      </c>
      <c r="D634" t="s">
        <v>34</v>
      </c>
      <c r="E634">
        <v>160</v>
      </c>
      <c r="F634" t="s">
        <v>197</v>
      </c>
      <c r="G634" t="s">
        <v>13</v>
      </c>
      <c r="H634"/>
      <c r="I634"/>
      <c r="J634" t="s">
        <v>34</v>
      </c>
      <c r="K634"/>
      <c r="L634" t="s">
        <v>186</v>
      </c>
      <c r="N634" t="s">
        <v>186</v>
      </c>
      <c r="O634">
        <v>0</v>
      </c>
      <c r="P634" t="s">
        <v>198</v>
      </c>
      <c r="Q634" t="s">
        <v>199</v>
      </c>
      <c r="R634"/>
      <c r="S634">
        <v>0</v>
      </c>
      <c r="T634" s="8" t="str">
        <f>_xlfn.IFNA(VLOOKUP(G634,'Points and Classes'!D:E,2,FALSE),"")</f>
        <v>Combined GTO</v>
      </c>
      <c r="U634" s="8">
        <f>IF(T634="Sportsman",0,_xlfn.IFNA(VLOOKUP(D634,'Points and Classes'!A:B,2,FALSE),0))</f>
        <v>0</v>
      </c>
      <c r="V634" s="8">
        <f>_xlfn.IFNA(VLOOKUP(T634&amp;F634,'By Class Overall'!A:F,6,FALSE),0)</f>
        <v>1</v>
      </c>
      <c r="W634" s="8">
        <f>_xlfn.IFNA(VLOOKUP(T634&amp;F634,'By Class Overall'!A:G,7,FALSE),0)</f>
        <v>36</v>
      </c>
      <c r="X634" s="8" t="b">
        <f t="shared" si="9"/>
        <v>1</v>
      </c>
    </row>
    <row r="635" spans="1:24" x14ac:dyDescent="0.25">
      <c r="A635" s="10">
        <v>2</v>
      </c>
      <c r="B635" s="11" t="s">
        <v>12</v>
      </c>
      <c r="C635" t="s">
        <v>34</v>
      </c>
      <c r="D635" t="s">
        <v>34</v>
      </c>
      <c r="E635">
        <v>607</v>
      </c>
      <c r="F635" t="s">
        <v>33</v>
      </c>
      <c r="G635" t="s">
        <v>13</v>
      </c>
      <c r="H635"/>
      <c r="I635"/>
      <c r="J635" t="s">
        <v>34</v>
      </c>
      <c r="K635"/>
      <c r="L635" t="s">
        <v>186</v>
      </c>
      <c r="N635" t="s">
        <v>186</v>
      </c>
      <c r="O635">
        <v>0</v>
      </c>
      <c r="P635" t="s">
        <v>14</v>
      </c>
      <c r="Q635" t="s">
        <v>139</v>
      </c>
      <c r="R635"/>
      <c r="S635">
        <v>0</v>
      </c>
      <c r="T635" s="8" t="str">
        <f>_xlfn.IFNA(VLOOKUP(G635,'Points and Classes'!D:E,2,FALSE),"")</f>
        <v>Combined GTO</v>
      </c>
      <c r="U635" s="8">
        <f>IF(T635="Sportsman",0,_xlfn.IFNA(VLOOKUP(D635,'Points and Classes'!A:B,2,FALSE),0))</f>
        <v>0</v>
      </c>
      <c r="V635" s="8">
        <f>_xlfn.IFNA(VLOOKUP(T635&amp;F635,'By Class Overall'!A:F,6,FALSE),0)</f>
        <v>0</v>
      </c>
      <c r="W635" s="8">
        <f>_xlfn.IFNA(VLOOKUP(T635&amp;F635,'By Class Overall'!A:G,7,FALSE),0)</f>
        <v>0</v>
      </c>
      <c r="X635" s="8" t="b">
        <f t="shared" si="9"/>
        <v>1</v>
      </c>
    </row>
    <row r="636" spans="1:24" x14ac:dyDescent="0.25">
      <c r="A636" s="10">
        <v>2</v>
      </c>
      <c r="B636" s="11" t="s">
        <v>12</v>
      </c>
      <c r="C636" t="s">
        <v>34</v>
      </c>
      <c r="D636" t="s">
        <v>34</v>
      </c>
      <c r="E636">
        <v>130</v>
      </c>
      <c r="F636" t="s">
        <v>287</v>
      </c>
      <c r="G636" t="s">
        <v>13</v>
      </c>
      <c r="H636"/>
      <c r="I636"/>
      <c r="J636" t="s">
        <v>34</v>
      </c>
      <c r="K636"/>
      <c r="L636" t="s">
        <v>186</v>
      </c>
      <c r="N636" t="s">
        <v>186</v>
      </c>
      <c r="O636">
        <v>0</v>
      </c>
      <c r="P636" t="s">
        <v>181</v>
      </c>
      <c r="Q636" t="s">
        <v>47</v>
      </c>
      <c r="R636"/>
      <c r="S636">
        <v>0</v>
      </c>
      <c r="T636" s="8" t="str">
        <f>_xlfn.IFNA(VLOOKUP(G636,'Points and Classes'!D:E,2,FALSE),"")</f>
        <v>Combined GTO</v>
      </c>
      <c r="U636" s="8">
        <f>IF(T636="Sportsman",0,_xlfn.IFNA(VLOOKUP(D636,'Points and Classes'!A:B,2,FALSE),0))</f>
        <v>0</v>
      </c>
      <c r="V636" s="8">
        <f>_xlfn.IFNA(VLOOKUP(T636&amp;F636,'By Class Overall'!A:F,6,FALSE),0)</f>
        <v>18</v>
      </c>
      <c r="W636" s="8">
        <f>_xlfn.IFNA(VLOOKUP(T636&amp;F636,'By Class Overall'!A:G,7,FALSE),0)</f>
        <v>20</v>
      </c>
      <c r="X636" s="8" t="b">
        <f t="shared" si="9"/>
        <v>1</v>
      </c>
    </row>
    <row r="637" spans="1:24" x14ac:dyDescent="0.25">
      <c r="A637" s="10">
        <v>2</v>
      </c>
      <c r="B637" s="11" t="s">
        <v>12</v>
      </c>
      <c r="C637" t="s">
        <v>34</v>
      </c>
      <c r="D637" t="s">
        <v>34</v>
      </c>
      <c r="E637">
        <v>56</v>
      </c>
      <c r="F637" t="s">
        <v>63</v>
      </c>
      <c r="G637" t="s">
        <v>13</v>
      </c>
      <c r="H637"/>
      <c r="I637"/>
      <c r="J637" t="s">
        <v>34</v>
      </c>
      <c r="K637"/>
      <c r="L637" t="s">
        <v>186</v>
      </c>
      <c r="N637" t="s">
        <v>186</v>
      </c>
      <c r="O637">
        <v>0</v>
      </c>
      <c r="P637" t="s">
        <v>64</v>
      </c>
      <c r="Q637" t="s">
        <v>51</v>
      </c>
      <c r="R637"/>
      <c r="S637">
        <v>0</v>
      </c>
      <c r="T637" s="8" t="str">
        <f>_xlfn.IFNA(VLOOKUP(G637,'Points and Classes'!D:E,2,FALSE),"")</f>
        <v>Combined GTO</v>
      </c>
      <c r="U637" s="8">
        <f>IF(T637="Sportsman",0,_xlfn.IFNA(VLOOKUP(D637,'Points and Classes'!A:B,2,FALSE),0))</f>
        <v>0</v>
      </c>
      <c r="V637" s="8">
        <f>_xlfn.IFNA(VLOOKUP(T637&amp;F637,'By Class Overall'!A:F,6,FALSE),0)</f>
        <v>0</v>
      </c>
      <c r="W637" s="8">
        <f>_xlfn.IFNA(VLOOKUP(T637&amp;F637,'By Class Overall'!A:G,7,FALSE),0)</f>
        <v>0</v>
      </c>
      <c r="X637" s="8" t="b">
        <f t="shared" si="9"/>
        <v>1</v>
      </c>
    </row>
    <row r="638" spans="1:24" x14ac:dyDescent="0.25">
      <c r="A638" s="10">
        <v>2</v>
      </c>
      <c r="B638" s="11" t="s">
        <v>12</v>
      </c>
      <c r="C638" t="s">
        <v>34</v>
      </c>
      <c r="D638" t="s">
        <v>34</v>
      </c>
      <c r="E638">
        <v>429</v>
      </c>
      <c r="F638" t="s">
        <v>310</v>
      </c>
      <c r="G638" t="s">
        <v>13</v>
      </c>
      <c r="H638"/>
      <c r="I638"/>
      <c r="J638" t="s">
        <v>34</v>
      </c>
      <c r="K638"/>
      <c r="L638" t="s">
        <v>186</v>
      </c>
      <c r="N638" t="s">
        <v>186</v>
      </c>
      <c r="O638">
        <v>0</v>
      </c>
      <c r="P638" t="s">
        <v>315</v>
      </c>
      <c r="Q638" t="s">
        <v>311</v>
      </c>
      <c r="R638"/>
      <c r="S638">
        <v>0</v>
      </c>
      <c r="T638" s="8" t="str">
        <f>_xlfn.IFNA(VLOOKUP(G638,'Points and Classes'!D:E,2,FALSE),"")</f>
        <v>Combined GTO</v>
      </c>
      <c r="U638" s="8">
        <f>IF(T638="Sportsman",0,_xlfn.IFNA(VLOOKUP(D638,'Points and Classes'!A:B,2,FALSE),0))</f>
        <v>0</v>
      </c>
      <c r="V638" s="8">
        <f>_xlfn.IFNA(VLOOKUP(T638&amp;F638,'By Class Overall'!A:F,6,FALSE),0)</f>
        <v>0</v>
      </c>
      <c r="W638" s="8">
        <f>_xlfn.IFNA(VLOOKUP(T638&amp;F638,'By Class Overall'!A:G,7,FALSE),0)</f>
        <v>0</v>
      </c>
      <c r="X638" s="8" t="b">
        <f t="shared" si="9"/>
        <v>1</v>
      </c>
    </row>
    <row r="639" spans="1:24" x14ac:dyDescent="0.25">
      <c r="A639" s="10">
        <v>2</v>
      </c>
      <c r="B639" s="11" t="s">
        <v>12</v>
      </c>
      <c r="C639">
        <v>1</v>
      </c>
      <c r="D639">
        <v>1</v>
      </c>
      <c r="E639">
        <v>96</v>
      </c>
      <c r="F639" t="s">
        <v>135</v>
      </c>
      <c r="G639" t="s">
        <v>83</v>
      </c>
      <c r="H639">
        <v>7</v>
      </c>
      <c r="I639" s="12">
        <v>7.4192129629629634E-3</v>
      </c>
      <c r="J639"/>
      <c r="K639"/>
      <c r="L639">
        <v>86.486999999999995</v>
      </c>
      <c r="M639" s="12">
        <v>1.0513310185185185E-3</v>
      </c>
      <c r="N639">
        <v>87.191000000000003</v>
      </c>
      <c r="O639">
        <v>2</v>
      </c>
      <c r="P639" t="s">
        <v>44</v>
      </c>
      <c r="Q639" t="s">
        <v>136</v>
      </c>
      <c r="R639"/>
      <c r="S639">
        <v>50</v>
      </c>
      <c r="T639" s="8" t="str">
        <f>_xlfn.IFNA(VLOOKUP(G639,'Points and Classes'!D:E,2,FALSE),"")</f>
        <v>Open Superstock</v>
      </c>
      <c r="U639" s="8">
        <f>IF(T639="Sportsman",0,_xlfn.IFNA(VLOOKUP(D639,'Points and Classes'!A:B,2,FALSE),0))</f>
        <v>50</v>
      </c>
      <c r="V639" s="8">
        <f>_xlfn.IFNA(VLOOKUP(T639&amp;F639,'By Class Overall'!A:F,6,FALSE),0)</f>
        <v>150</v>
      </c>
      <c r="W639" s="8">
        <f>_xlfn.IFNA(VLOOKUP(T639&amp;F639,'By Class Overall'!A:G,7,FALSE),0)</f>
        <v>2</v>
      </c>
      <c r="X639" s="8" t="b">
        <f t="shared" si="9"/>
        <v>1</v>
      </c>
    </row>
    <row r="640" spans="1:24" x14ac:dyDescent="0.25">
      <c r="A640" s="10">
        <v>2</v>
      </c>
      <c r="B640" s="11" t="s">
        <v>12</v>
      </c>
      <c r="C640">
        <v>2</v>
      </c>
      <c r="D640">
        <v>2</v>
      </c>
      <c r="E640">
        <v>527</v>
      </c>
      <c r="F640" t="s">
        <v>40</v>
      </c>
      <c r="G640" t="s">
        <v>83</v>
      </c>
      <c r="H640">
        <v>7</v>
      </c>
      <c r="I640" s="12">
        <v>7.4433333333333339E-3</v>
      </c>
      <c r="J640">
        <v>2.0840000000000001</v>
      </c>
      <c r="K640">
        <v>2.0840000000000001</v>
      </c>
      <c r="L640">
        <v>86.206999999999994</v>
      </c>
      <c r="M640" s="12">
        <v>1.052349537037037E-3</v>
      </c>
      <c r="N640">
        <v>87.106999999999999</v>
      </c>
      <c r="O640">
        <v>6</v>
      </c>
      <c r="P640" t="s">
        <v>233</v>
      </c>
      <c r="Q640" t="s">
        <v>47</v>
      </c>
      <c r="R640"/>
      <c r="S640">
        <v>40</v>
      </c>
      <c r="T640" s="8" t="str">
        <f>_xlfn.IFNA(VLOOKUP(G640,'Points and Classes'!D:E,2,FALSE),"")</f>
        <v>Open Superstock</v>
      </c>
      <c r="U640" s="8">
        <f>IF(T640="Sportsman",0,_xlfn.IFNA(VLOOKUP(D640,'Points and Classes'!A:B,2,FALSE),0))</f>
        <v>40</v>
      </c>
      <c r="V640" s="8">
        <f>_xlfn.IFNA(VLOOKUP(T640&amp;F640,'By Class Overall'!A:F,6,FALSE),0)</f>
        <v>202</v>
      </c>
      <c r="W640" s="8">
        <f>_xlfn.IFNA(VLOOKUP(T640&amp;F640,'By Class Overall'!A:G,7,FALSE),0)</f>
        <v>1</v>
      </c>
      <c r="X640" s="8" t="b">
        <f t="shared" si="9"/>
        <v>1</v>
      </c>
    </row>
    <row r="641" spans="1:24" x14ac:dyDescent="0.25">
      <c r="A641" s="10">
        <v>2</v>
      </c>
      <c r="B641" s="11" t="s">
        <v>12</v>
      </c>
      <c r="C641">
        <v>3</v>
      </c>
      <c r="D641">
        <v>3</v>
      </c>
      <c r="E641">
        <v>521</v>
      </c>
      <c r="F641" t="s">
        <v>234</v>
      </c>
      <c r="G641" t="s">
        <v>83</v>
      </c>
      <c r="H641">
        <v>7</v>
      </c>
      <c r="I641" s="12">
        <v>7.4704282407407402E-3</v>
      </c>
      <c r="J641">
        <v>4.4249999999999998</v>
      </c>
      <c r="K641">
        <v>2.3410000000000002</v>
      </c>
      <c r="L641">
        <v>85.894000000000005</v>
      </c>
      <c r="M641" s="12">
        <v>1.052349537037037E-3</v>
      </c>
      <c r="N641">
        <v>87.106999999999999</v>
      </c>
      <c r="O641">
        <v>2</v>
      </c>
      <c r="P641" t="s">
        <v>235</v>
      </c>
      <c r="Q641" t="s">
        <v>236</v>
      </c>
      <c r="R641"/>
      <c r="S641">
        <v>32</v>
      </c>
      <c r="T641" s="8" t="str">
        <f>_xlfn.IFNA(VLOOKUP(G641,'Points and Classes'!D:E,2,FALSE),"")</f>
        <v>Open Superstock</v>
      </c>
      <c r="U641" s="8">
        <f>IF(T641="Sportsman",0,_xlfn.IFNA(VLOOKUP(D641,'Points and Classes'!A:B,2,FALSE),0))</f>
        <v>32</v>
      </c>
      <c r="V641" s="8">
        <f>_xlfn.IFNA(VLOOKUP(T641&amp;F641,'By Class Overall'!A:F,6,FALSE),0)</f>
        <v>64</v>
      </c>
      <c r="W641" s="8">
        <f>_xlfn.IFNA(VLOOKUP(T641&amp;F641,'By Class Overall'!A:G,7,FALSE),0)</f>
        <v>8</v>
      </c>
      <c r="X641" s="8" t="b">
        <f t="shared" si="9"/>
        <v>1</v>
      </c>
    </row>
    <row r="642" spans="1:24" x14ac:dyDescent="0.25">
      <c r="A642" s="10">
        <v>2</v>
      </c>
      <c r="B642" s="11" t="s">
        <v>12</v>
      </c>
      <c r="C642">
        <v>4</v>
      </c>
      <c r="D642">
        <v>4</v>
      </c>
      <c r="E642">
        <v>2</v>
      </c>
      <c r="F642" t="s">
        <v>46</v>
      </c>
      <c r="G642" t="s">
        <v>83</v>
      </c>
      <c r="H642">
        <v>7</v>
      </c>
      <c r="I642" s="12">
        <v>7.5750115740740734E-3</v>
      </c>
      <c r="J642">
        <v>13.461</v>
      </c>
      <c r="K642">
        <v>9.0359999999999996</v>
      </c>
      <c r="L642">
        <v>84.707999999999998</v>
      </c>
      <c r="M642" s="12">
        <v>1.058912037037037E-3</v>
      </c>
      <c r="N642">
        <v>86.566999999999993</v>
      </c>
      <c r="O642">
        <v>3</v>
      </c>
      <c r="P642" t="s">
        <v>16</v>
      </c>
      <c r="Q642" t="s">
        <v>237</v>
      </c>
      <c r="R642"/>
      <c r="S642">
        <v>26</v>
      </c>
      <c r="T642" s="8" t="str">
        <f>_xlfn.IFNA(VLOOKUP(G642,'Points and Classes'!D:E,2,FALSE),"")</f>
        <v>Open Superstock</v>
      </c>
      <c r="U642" s="8">
        <f>IF(T642="Sportsman",0,_xlfn.IFNA(VLOOKUP(D642,'Points and Classes'!A:B,2,FALSE),0))</f>
        <v>26</v>
      </c>
      <c r="V642" s="8">
        <f>_xlfn.IFNA(VLOOKUP(T642&amp;F642,'By Class Overall'!A:F,6,FALSE),0)</f>
        <v>106</v>
      </c>
      <c r="W642" s="8">
        <f>_xlfn.IFNA(VLOOKUP(T642&amp;F642,'By Class Overall'!A:G,7,FALSE),0)</f>
        <v>5</v>
      </c>
      <c r="X642" s="8" t="b">
        <f t="shared" si="9"/>
        <v>1</v>
      </c>
    </row>
    <row r="643" spans="1:24" x14ac:dyDescent="0.25">
      <c r="A643" s="10">
        <v>2</v>
      </c>
      <c r="B643" s="11" t="s">
        <v>12</v>
      </c>
      <c r="C643">
        <v>5</v>
      </c>
      <c r="D643">
        <v>5</v>
      </c>
      <c r="E643">
        <v>53</v>
      </c>
      <c r="F643" t="s">
        <v>53</v>
      </c>
      <c r="G643" t="s">
        <v>83</v>
      </c>
      <c r="H643">
        <v>7</v>
      </c>
      <c r="I643" s="12">
        <v>7.6095833333333337E-3</v>
      </c>
      <c r="J643">
        <v>16.448</v>
      </c>
      <c r="K643">
        <v>2.9870000000000001</v>
      </c>
      <c r="L643">
        <v>84.322999999999993</v>
      </c>
      <c r="M643" s="12">
        <v>1.0774421296296296E-3</v>
      </c>
      <c r="N643">
        <v>85.078000000000003</v>
      </c>
      <c r="O643">
        <v>7</v>
      </c>
      <c r="P643" t="s">
        <v>16</v>
      </c>
      <c r="Q643" t="s">
        <v>54</v>
      </c>
      <c r="R643"/>
      <c r="S643">
        <v>22</v>
      </c>
      <c r="T643" s="8" t="str">
        <f>_xlfn.IFNA(VLOOKUP(G643,'Points and Classes'!D:E,2,FALSE),"")</f>
        <v>Open Superstock</v>
      </c>
      <c r="U643" s="8">
        <f>IF(T643="Sportsman",0,_xlfn.IFNA(VLOOKUP(D643,'Points and Classes'!A:B,2,FALSE),0))</f>
        <v>22</v>
      </c>
      <c r="V643" s="8">
        <f>_xlfn.IFNA(VLOOKUP(T643&amp;F643,'By Class Overall'!A:F,6,FALSE),0)</f>
        <v>138</v>
      </c>
      <c r="W643" s="8">
        <f>_xlfn.IFNA(VLOOKUP(T643&amp;F643,'By Class Overall'!A:G,7,FALSE),0)</f>
        <v>3</v>
      </c>
      <c r="X643" s="8" t="b">
        <f t="shared" ref="X643:X706" si="10">U643=S643</f>
        <v>1</v>
      </c>
    </row>
    <row r="644" spans="1:24" x14ac:dyDescent="0.25">
      <c r="A644" s="10">
        <v>2</v>
      </c>
      <c r="B644" s="11" t="s">
        <v>12</v>
      </c>
      <c r="C644">
        <v>6</v>
      </c>
      <c r="D644">
        <v>6</v>
      </c>
      <c r="E644">
        <v>429</v>
      </c>
      <c r="F644" t="s">
        <v>310</v>
      </c>
      <c r="G644" t="s">
        <v>83</v>
      </c>
      <c r="H644">
        <v>7</v>
      </c>
      <c r="I644" s="12">
        <v>7.613831018518518E-3</v>
      </c>
      <c r="J644">
        <v>16.815000000000001</v>
      </c>
      <c r="K644">
        <v>0.36699999999999999</v>
      </c>
      <c r="L644">
        <v>84.275999999999996</v>
      </c>
      <c r="M644" s="12">
        <v>1.0778240740740741E-3</v>
      </c>
      <c r="N644">
        <v>85.048000000000002</v>
      </c>
      <c r="O644">
        <v>5</v>
      </c>
      <c r="P644" t="s">
        <v>315</v>
      </c>
      <c r="Q644" t="s">
        <v>311</v>
      </c>
      <c r="R644"/>
      <c r="S644">
        <v>20</v>
      </c>
      <c r="T644" s="8" t="str">
        <f>_xlfn.IFNA(VLOOKUP(G644,'Points and Classes'!D:E,2,FALSE),"")</f>
        <v>Open Superstock</v>
      </c>
      <c r="U644" s="8">
        <f>IF(T644="Sportsman",0,_xlfn.IFNA(VLOOKUP(D644,'Points and Classes'!A:B,2,FALSE),0))</f>
        <v>20</v>
      </c>
      <c r="V644" s="8">
        <f>_xlfn.IFNA(VLOOKUP(T644&amp;F644,'By Class Overall'!A:F,6,FALSE),0)</f>
        <v>20</v>
      </c>
      <c r="W644" s="8">
        <f>_xlfn.IFNA(VLOOKUP(T644&amp;F644,'By Class Overall'!A:G,7,FALSE),0)</f>
        <v>15</v>
      </c>
      <c r="X644" s="8" t="b">
        <f t="shared" si="10"/>
        <v>1</v>
      </c>
    </row>
    <row r="645" spans="1:24" x14ac:dyDescent="0.25">
      <c r="A645" s="10">
        <v>2</v>
      </c>
      <c r="B645" s="11" t="s">
        <v>12</v>
      </c>
      <c r="C645">
        <v>7</v>
      </c>
      <c r="D645">
        <v>7</v>
      </c>
      <c r="E645">
        <v>365</v>
      </c>
      <c r="F645" t="s">
        <v>48</v>
      </c>
      <c r="G645" t="s">
        <v>83</v>
      </c>
      <c r="H645">
        <v>7</v>
      </c>
      <c r="I645" s="12">
        <v>7.7538888888888892E-3</v>
      </c>
      <c r="J645">
        <v>28.916</v>
      </c>
      <c r="K645">
        <v>12.101000000000001</v>
      </c>
      <c r="L645">
        <v>82.754000000000005</v>
      </c>
      <c r="M645" s="12">
        <v>1.0899074074074073E-3</v>
      </c>
      <c r="N645">
        <v>84.105000000000004</v>
      </c>
      <c r="O645">
        <v>5</v>
      </c>
      <c r="P645" t="s">
        <v>27</v>
      </c>
      <c r="Q645" t="s">
        <v>58</v>
      </c>
      <c r="R645"/>
      <c r="S645">
        <v>18</v>
      </c>
      <c r="T645" s="8" t="str">
        <f>_xlfn.IFNA(VLOOKUP(G645,'Points and Classes'!D:E,2,FALSE),"")</f>
        <v>Open Superstock</v>
      </c>
      <c r="U645" s="8">
        <f>IF(T645="Sportsman",0,_xlfn.IFNA(VLOOKUP(D645,'Points and Classes'!A:B,2,FALSE),0))</f>
        <v>18</v>
      </c>
      <c r="V645" s="8">
        <f>_xlfn.IFNA(VLOOKUP(T645&amp;F645,'By Class Overall'!A:F,6,FALSE),0)</f>
        <v>110</v>
      </c>
      <c r="W645" s="8">
        <f>_xlfn.IFNA(VLOOKUP(T645&amp;F645,'By Class Overall'!A:G,7,FALSE),0)</f>
        <v>4</v>
      </c>
      <c r="X645" s="8" t="b">
        <f t="shared" si="10"/>
        <v>1</v>
      </c>
    </row>
    <row r="646" spans="1:24" x14ac:dyDescent="0.25">
      <c r="A646" s="10">
        <v>2</v>
      </c>
      <c r="B646" s="11" t="s">
        <v>12</v>
      </c>
      <c r="C646">
        <v>8</v>
      </c>
      <c r="D646">
        <v>8</v>
      </c>
      <c r="E646">
        <v>723</v>
      </c>
      <c r="F646" t="s">
        <v>153</v>
      </c>
      <c r="G646" t="s">
        <v>83</v>
      </c>
      <c r="H646">
        <v>7</v>
      </c>
      <c r="I646" s="12">
        <v>7.7560185185185189E-3</v>
      </c>
      <c r="J646">
        <v>29.1</v>
      </c>
      <c r="K646">
        <v>0.184</v>
      </c>
      <c r="L646">
        <v>82.730999999999995</v>
      </c>
      <c r="M646" s="12">
        <v>1.0840162037037036E-3</v>
      </c>
      <c r="N646">
        <v>84.561999999999998</v>
      </c>
      <c r="O646">
        <v>6</v>
      </c>
      <c r="P646" t="s">
        <v>141</v>
      </c>
      <c r="Q646" t="s">
        <v>154</v>
      </c>
      <c r="R646"/>
      <c r="S646">
        <v>16</v>
      </c>
      <c r="T646" s="8" t="str">
        <f>_xlfn.IFNA(VLOOKUP(G646,'Points and Classes'!D:E,2,FALSE),"")</f>
        <v>Open Superstock</v>
      </c>
      <c r="U646" s="8">
        <f>IF(T646="Sportsman",0,_xlfn.IFNA(VLOOKUP(D646,'Points and Classes'!A:B,2,FALSE),0))</f>
        <v>16</v>
      </c>
      <c r="V646" s="8">
        <f>_xlfn.IFNA(VLOOKUP(T646&amp;F646,'By Class Overall'!A:F,6,FALSE),0)</f>
        <v>54</v>
      </c>
      <c r="W646" s="8">
        <f>_xlfn.IFNA(VLOOKUP(T646&amp;F646,'By Class Overall'!A:G,7,FALSE),0)</f>
        <v>10</v>
      </c>
      <c r="X646" s="8" t="b">
        <f t="shared" si="10"/>
        <v>1</v>
      </c>
    </row>
    <row r="647" spans="1:24" x14ac:dyDescent="0.25">
      <c r="A647" s="10">
        <v>2</v>
      </c>
      <c r="B647" s="11" t="s">
        <v>12</v>
      </c>
      <c r="C647">
        <v>9</v>
      </c>
      <c r="D647">
        <v>9</v>
      </c>
      <c r="E647">
        <v>13</v>
      </c>
      <c r="F647" t="s">
        <v>17</v>
      </c>
      <c r="G647" t="s">
        <v>83</v>
      </c>
      <c r="H647">
        <v>7</v>
      </c>
      <c r="I647" s="12">
        <v>7.8069675925925919E-3</v>
      </c>
      <c r="J647">
        <v>33.502000000000002</v>
      </c>
      <c r="K647">
        <v>4.4020000000000001</v>
      </c>
      <c r="L647">
        <v>82.191999999999993</v>
      </c>
      <c r="M647" s="12">
        <v>1.0987152777777777E-3</v>
      </c>
      <c r="N647">
        <v>83.430999999999997</v>
      </c>
      <c r="O647">
        <v>3</v>
      </c>
      <c r="P647" t="s">
        <v>44</v>
      </c>
      <c r="Q647" t="s">
        <v>19</v>
      </c>
      <c r="R647"/>
      <c r="S647">
        <v>14</v>
      </c>
      <c r="T647" s="8" t="str">
        <f>_xlfn.IFNA(VLOOKUP(G647,'Points and Classes'!D:E,2,FALSE),"")</f>
        <v>Open Superstock</v>
      </c>
      <c r="U647" s="8">
        <f>IF(T647="Sportsman",0,_xlfn.IFNA(VLOOKUP(D647,'Points and Classes'!A:B,2,FALSE),0))</f>
        <v>14</v>
      </c>
      <c r="V647" s="8">
        <f>_xlfn.IFNA(VLOOKUP(T647&amp;F647,'By Class Overall'!A:F,6,FALSE),0)</f>
        <v>84</v>
      </c>
      <c r="W647" s="8">
        <f>_xlfn.IFNA(VLOOKUP(T647&amp;F647,'By Class Overall'!A:G,7,FALSE),0)</f>
        <v>6</v>
      </c>
      <c r="X647" s="8" t="b">
        <f t="shared" si="10"/>
        <v>1</v>
      </c>
    </row>
    <row r="648" spans="1:24" x14ac:dyDescent="0.25">
      <c r="A648" s="10">
        <v>2</v>
      </c>
      <c r="B648" s="11" t="s">
        <v>12</v>
      </c>
      <c r="C648">
        <v>10</v>
      </c>
      <c r="D648">
        <v>10</v>
      </c>
      <c r="E648">
        <v>101</v>
      </c>
      <c r="F648" t="s">
        <v>56</v>
      </c>
      <c r="G648" t="s">
        <v>83</v>
      </c>
      <c r="H648">
        <v>7</v>
      </c>
      <c r="I648" s="12">
        <v>7.946886574074075E-3</v>
      </c>
      <c r="J648">
        <v>45.591000000000001</v>
      </c>
      <c r="K648">
        <v>12.089</v>
      </c>
      <c r="L648">
        <v>80.744</v>
      </c>
      <c r="M648" s="12">
        <v>1.117986111111111E-3</v>
      </c>
      <c r="N648">
        <v>81.992999999999995</v>
      </c>
      <c r="O648">
        <v>2</v>
      </c>
      <c r="P648" t="s">
        <v>27</v>
      </c>
      <c r="Q648" t="s">
        <v>36</v>
      </c>
      <c r="R648"/>
      <c r="S648">
        <v>12</v>
      </c>
      <c r="T648" s="8" t="str">
        <f>_xlfn.IFNA(VLOOKUP(G648,'Points and Classes'!D:E,2,FALSE),"")</f>
        <v>Open Superstock</v>
      </c>
      <c r="U648" s="8">
        <f>IF(T648="Sportsman",0,_xlfn.IFNA(VLOOKUP(D648,'Points and Classes'!A:B,2,FALSE),0))</f>
        <v>12</v>
      </c>
      <c r="V648" s="8">
        <f>_xlfn.IFNA(VLOOKUP(T648&amp;F648,'By Class Overall'!A:F,6,FALSE),0)</f>
        <v>62</v>
      </c>
      <c r="W648" s="8">
        <f>_xlfn.IFNA(VLOOKUP(T648&amp;F648,'By Class Overall'!A:G,7,FALSE),0)</f>
        <v>9</v>
      </c>
      <c r="X648" s="8" t="b">
        <f t="shared" si="10"/>
        <v>1</v>
      </c>
    </row>
    <row r="649" spans="1:24" x14ac:dyDescent="0.25">
      <c r="A649" s="10">
        <v>2</v>
      </c>
      <c r="B649" s="11" t="s">
        <v>12</v>
      </c>
      <c r="C649">
        <v>11</v>
      </c>
      <c r="D649">
        <v>11</v>
      </c>
      <c r="E649">
        <v>41</v>
      </c>
      <c r="F649" t="s">
        <v>72</v>
      </c>
      <c r="G649" t="s">
        <v>83</v>
      </c>
      <c r="H649">
        <v>7</v>
      </c>
      <c r="I649" s="12">
        <v>8.2983333333333329E-3</v>
      </c>
      <c r="J649" s="12">
        <v>8.7912037037037039E-4</v>
      </c>
      <c r="K649">
        <v>30.364999999999998</v>
      </c>
      <c r="L649">
        <v>77.325000000000003</v>
      </c>
      <c r="M649" s="12">
        <v>1.1732638888888888E-3</v>
      </c>
      <c r="N649">
        <v>78.13</v>
      </c>
      <c r="O649">
        <v>7</v>
      </c>
      <c r="P649" t="s">
        <v>73</v>
      </c>
      <c r="Q649" t="s">
        <v>74</v>
      </c>
      <c r="R649"/>
      <c r="S649">
        <v>10</v>
      </c>
      <c r="T649" s="8" t="str">
        <f>_xlfn.IFNA(VLOOKUP(G649,'Points and Classes'!D:E,2,FALSE),"")</f>
        <v>Open Superstock</v>
      </c>
      <c r="U649" s="8">
        <f>IF(T649="Sportsman",0,_xlfn.IFNA(VLOOKUP(D649,'Points and Classes'!A:B,2,FALSE),0))</f>
        <v>10</v>
      </c>
      <c r="V649" s="8">
        <f>_xlfn.IFNA(VLOOKUP(T649&amp;F649,'By Class Overall'!A:F,6,FALSE),0)</f>
        <v>27</v>
      </c>
      <c r="W649" s="8">
        <f>_xlfn.IFNA(VLOOKUP(T649&amp;F649,'By Class Overall'!A:G,7,FALSE),0)</f>
        <v>14</v>
      </c>
      <c r="X649" s="8" t="b">
        <f t="shared" si="10"/>
        <v>1</v>
      </c>
    </row>
    <row r="650" spans="1:24" x14ac:dyDescent="0.25">
      <c r="A650" s="10">
        <v>2</v>
      </c>
      <c r="B650" s="11" t="s">
        <v>12</v>
      </c>
      <c r="C650" t="s">
        <v>125</v>
      </c>
      <c r="D650" t="s">
        <v>125</v>
      </c>
      <c r="E650">
        <v>711</v>
      </c>
      <c r="F650" t="s">
        <v>70</v>
      </c>
      <c r="G650" t="s">
        <v>83</v>
      </c>
      <c r="H650">
        <v>3</v>
      </c>
      <c r="I650" s="12">
        <v>2.383784722222222E-3</v>
      </c>
      <c r="J650" t="s">
        <v>125</v>
      </c>
      <c r="K650" t="s">
        <v>66</v>
      </c>
      <c r="L650">
        <v>115.363</v>
      </c>
      <c r="M650" s="12">
        <v>1.1578125E-3</v>
      </c>
      <c r="N650">
        <v>79.171999999999997</v>
      </c>
      <c r="O650">
        <v>2</v>
      </c>
      <c r="P650" t="s">
        <v>27</v>
      </c>
      <c r="Q650" t="s">
        <v>71</v>
      </c>
      <c r="R650"/>
      <c r="S650">
        <v>0</v>
      </c>
      <c r="T650" s="8" t="str">
        <f>_xlfn.IFNA(VLOOKUP(G650,'Points and Classes'!D:E,2,FALSE),"")</f>
        <v>Open Superstock</v>
      </c>
      <c r="U650" s="8">
        <f>IF(T650="Sportsman",0,_xlfn.IFNA(VLOOKUP(D650,'Points and Classes'!A:B,2,FALSE),0))</f>
        <v>0</v>
      </c>
      <c r="V650" s="8">
        <f>_xlfn.IFNA(VLOOKUP(T650&amp;F650,'By Class Overall'!A:F,6,FALSE),0)</f>
        <v>0</v>
      </c>
      <c r="W650" s="8">
        <f>_xlfn.IFNA(VLOOKUP(T650&amp;F650,'By Class Overall'!A:G,7,FALSE),0)</f>
        <v>21</v>
      </c>
      <c r="X650" s="8" t="b">
        <f t="shared" si="10"/>
        <v>1</v>
      </c>
    </row>
    <row r="651" spans="1:24" x14ac:dyDescent="0.25">
      <c r="A651" s="10">
        <v>2</v>
      </c>
      <c r="B651" s="11" t="s">
        <v>12</v>
      </c>
      <c r="C651" t="s">
        <v>34</v>
      </c>
      <c r="D651" t="s">
        <v>34</v>
      </c>
      <c r="E651">
        <v>9</v>
      </c>
      <c r="F651" t="s">
        <v>43</v>
      </c>
      <c r="G651" t="s">
        <v>83</v>
      </c>
      <c r="H651"/>
      <c r="I651"/>
      <c r="J651" t="s">
        <v>34</v>
      </c>
      <c r="K651"/>
      <c r="L651" t="s">
        <v>186</v>
      </c>
      <c r="N651" t="s">
        <v>186</v>
      </c>
      <c r="O651">
        <v>0</v>
      </c>
      <c r="P651" t="s">
        <v>30</v>
      </c>
      <c r="Q651" t="s">
        <v>45</v>
      </c>
      <c r="R651"/>
      <c r="S651">
        <v>0</v>
      </c>
      <c r="T651" s="8" t="str">
        <f>_xlfn.IFNA(VLOOKUP(G651,'Points and Classes'!D:E,2,FALSE),"")</f>
        <v>Open Superstock</v>
      </c>
      <c r="U651" s="8">
        <f>IF(T651="Sportsman",0,_xlfn.IFNA(VLOOKUP(D651,'Points and Classes'!A:B,2,FALSE),0))</f>
        <v>0</v>
      </c>
      <c r="V651" s="8">
        <f>_xlfn.IFNA(VLOOKUP(T651&amp;F651,'By Class Overall'!A:F,6,FALSE),0)</f>
        <v>14</v>
      </c>
      <c r="W651" s="8">
        <f>_xlfn.IFNA(VLOOKUP(T651&amp;F651,'By Class Overall'!A:G,7,FALSE),0)</f>
        <v>16</v>
      </c>
      <c r="X651" s="8" t="b">
        <f t="shared" si="10"/>
        <v>1</v>
      </c>
    </row>
    <row r="652" spans="1:24" x14ac:dyDescent="0.25">
      <c r="A652" s="10">
        <v>2</v>
      </c>
      <c r="B652" s="11" t="s">
        <v>12</v>
      </c>
      <c r="C652" t="s">
        <v>34</v>
      </c>
      <c r="D652" t="s">
        <v>34</v>
      </c>
      <c r="E652">
        <v>10</v>
      </c>
      <c r="F652" t="s">
        <v>41</v>
      </c>
      <c r="G652" t="s">
        <v>83</v>
      </c>
      <c r="H652"/>
      <c r="I652"/>
      <c r="J652" t="s">
        <v>34</v>
      </c>
      <c r="K652"/>
      <c r="L652" t="s">
        <v>186</v>
      </c>
      <c r="N652" t="s">
        <v>186</v>
      </c>
      <c r="O652">
        <v>0</v>
      </c>
      <c r="P652" t="s">
        <v>27</v>
      </c>
      <c r="Q652" t="s">
        <v>42</v>
      </c>
      <c r="R652"/>
      <c r="S652">
        <v>0</v>
      </c>
      <c r="T652" s="8" t="str">
        <f>_xlfn.IFNA(VLOOKUP(G652,'Points and Classes'!D:E,2,FALSE),"")</f>
        <v>Open Superstock</v>
      </c>
      <c r="U652" s="8">
        <f>IF(T652="Sportsman",0,_xlfn.IFNA(VLOOKUP(D652,'Points and Classes'!A:B,2,FALSE),0))</f>
        <v>0</v>
      </c>
      <c r="V652" s="8">
        <f>_xlfn.IFNA(VLOOKUP(T652&amp;F652,'By Class Overall'!A:F,6,FALSE),0)</f>
        <v>12</v>
      </c>
      <c r="W652" s="8">
        <f>_xlfn.IFNA(VLOOKUP(T652&amp;F652,'By Class Overall'!A:G,7,FALSE),0)</f>
        <v>17</v>
      </c>
      <c r="X652" s="8" t="b">
        <f t="shared" si="10"/>
        <v>1</v>
      </c>
    </row>
    <row r="653" spans="1:24" x14ac:dyDescent="0.25">
      <c r="A653" s="10">
        <v>2</v>
      </c>
      <c r="B653" s="11" t="s">
        <v>12</v>
      </c>
      <c r="C653" t="s">
        <v>34</v>
      </c>
      <c r="D653" t="s">
        <v>34</v>
      </c>
      <c r="E653">
        <v>491</v>
      </c>
      <c r="F653" t="s">
        <v>226</v>
      </c>
      <c r="G653" t="s">
        <v>83</v>
      </c>
      <c r="H653"/>
      <c r="I653"/>
      <c r="J653" t="s">
        <v>34</v>
      </c>
      <c r="K653"/>
      <c r="L653" t="s">
        <v>186</v>
      </c>
      <c r="N653" t="s">
        <v>186</v>
      </c>
      <c r="O653">
        <v>0</v>
      </c>
      <c r="P653" t="s">
        <v>227</v>
      </c>
      <c r="Q653" t="s">
        <v>228</v>
      </c>
      <c r="R653"/>
      <c r="S653">
        <v>0</v>
      </c>
      <c r="T653" s="8" t="str">
        <f>_xlfn.IFNA(VLOOKUP(G653,'Points and Classes'!D:E,2,FALSE),"")</f>
        <v>Open Superstock</v>
      </c>
      <c r="U653" s="8">
        <f>IF(T653="Sportsman",0,_xlfn.IFNA(VLOOKUP(D653,'Points and Classes'!A:B,2,FALSE),0))</f>
        <v>0</v>
      </c>
      <c r="V653" s="8">
        <f>_xlfn.IFNA(VLOOKUP(T653&amp;F653,'By Class Overall'!A:F,6,FALSE),0)</f>
        <v>40</v>
      </c>
      <c r="W653" s="8">
        <f>_xlfn.IFNA(VLOOKUP(T653&amp;F653,'By Class Overall'!A:G,7,FALSE),0)</f>
        <v>13</v>
      </c>
      <c r="X653" s="8" t="b">
        <f t="shared" si="10"/>
        <v>1</v>
      </c>
    </row>
    <row r="654" spans="1:24" x14ac:dyDescent="0.25">
      <c r="A654" s="10">
        <v>2</v>
      </c>
      <c r="B654" s="11" t="s">
        <v>12</v>
      </c>
      <c r="C654" t="s">
        <v>34</v>
      </c>
      <c r="D654" t="s">
        <v>34</v>
      </c>
      <c r="E654">
        <v>44</v>
      </c>
      <c r="F654" t="s">
        <v>312</v>
      </c>
      <c r="G654" t="s">
        <v>83</v>
      </c>
      <c r="H654"/>
      <c r="I654"/>
      <c r="J654" t="s">
        <v>34</v>
      </c>
      <c r="K654"/>
      <c r="L654" t="s">
        <v>186</v>
      </c>
      <c r="N654" t="s">
        <v>186</v>
      </c>
      <c r="O654">
        <v>0</v>
      </c>
      <c r="P654" t="s">
        <v>313</v>
      </c>
      <c r="Q654" t="s">
        <v>314</v>
      </c>
      <c r="R654"/>
      <c r="S654">
        <v>0</v>
      </c>
      <c r="T654" s="8" t="str">
        <f>_xlfn.IFNA(VLOOKUP(G654,'Points and Classes'!D:E,2,FALSE),"")</f>
        <v>Open Superstock</v>
      </c>
      <c r="U654" s="8">
        <f>IF(T654="Sportsman",0,_xlfn.IFNA(VLOOKUP(D654,'Points and Classes'!A:B,2,FALSE),0))</f>
        <v>0</v>
      </c>
      <c r="V654" s="8">
        <f>_xlfn.IFNA(VLOOKUP(T654&amp;F654,'By Class Overall'!A:F,6,FALSE),0)</f>
        <v>0</v>
      </c>
      <c r="W654" s="8">
        <f>_xlfn.IFNA(VLOOKUP(T654&amp;F654,'By Class Overall'!A:G,7,FALSE),0)</f>
        <v>0</v>
      </c>
      <c r="X654" s="8" t="b">
        <f t="shared" si="10"/>
        <v>1</v>
      </c>
    </row>
    <row r="655" spans="1:24" x14ac:dyDescent="0.25">
      <c r="A655" s="10">
        <v>2</v>
      </c>
      <c r="B655" s="11" t="s">
        <v>12</v>
      </c>
      <c r="C655">
        <v>1</v>
      </c>
      <c r="D655">
        <v>1</v>
      </c>
      <c r="E655">
        <v>527</v>
      </c>
      <c r="F655" t="s">
        <v>40</v>
      </c>
      <c r="G655" t="s">
        <v>93</v>
      </c>
      <c r="H655">
        <v>7</v>
      </c>
      <c r="I655" s="12">
        <v>9.2879050925925924E-3</v>
      </c>
      <c r="J655"/>
      <c r="K655"/>
      <c r="L655">
        <v>69.085999999999999</v>
      </c>
      <c r="M655" s="12">
        <v>1.0585763888888891E-3</v>
      </c>
      <c r="N655">
        <v>86.593999999999994</v>
      </c>
      <c r="O655">
        <v>3</v>
      </c>
      <c r="P655" t="s">
        <v>233</v>
      </c>
      <c r="Q655" t="s">
        <v>47</v>
      </c>
      <c r="R655"/>
      <c r="S655">
        <v>50</v>
      </c>
      <c r="T655" s="8" t="str">
        <f>_xlfn.IFNA(VLOOKUP(G655,'Points and Classes'!D:E,2,FALSE),"")</f>
        <v>Stock 1000</v>
      </c>
      <c r="U655" s="8">
        <f>IF(T655="Sportsman",0,_xlfn.IFNA(VLOOKUP(D655,'Points and Classes'!A:B,2,FALSE),0))</f>
        <v>50</v>
      </c>
      <c r="V655" s="8">
        <f>_xlfn.IFNA(VLOOKUP(T655&amp;F655,'By Class Overall'!A:F,6,FALSE),0)</f>
        <v>190</v>
      </c>
      <c r="W655" s="8">
        <f>_xlfn.IFNA(VLOOKUP(T655&amp;F655,'By Class Overall'!A:G,7,FALSE),0)</f>
        <v>1</v>
      </c>
      <c r="X655" s="8" t="b">
        <f t="shared" si="10"/>
        <v>1</v>
      </c>
    </row>
    <row r="656" spans="1:24" x14ac:dyDescent="0.25">
      <c r="A656" s="10">
        <v>2</v>
      </c>
      <c r="B656" s="11" t="s">
        <v>12</v>
      </c>
      <c r="C656">
        <v>2</v>
      </c>
      <c r="D656">
        <v>2</v>
      </c>
      <c r="E656">
        <v>2</v>
      </c>
      <c r="F656" t="s">
        <v>46</v>
      </c>
      <c r="G656" t="s">
        <v>93</v>
      </c>
      <c r="H656">
        <v>7</v>
      </c>
      <c r="I656" s="12">
        <v>9.3496759259259262E-3</v>
      </c>
      <c r="J656">
        <v>5.3369999999999997</v>
      </c>
      <c r="K656">
        <v>5.3369999999999997</v>
      </c>
      <c r="L656">
        <v>68.63</v>
      </c>
      <c r="M656" s="12">
        <v>1.066238425925926E-3</v>
      </c>
      <c r="N656">
        <v>85.971999999999994</v>
      </c>
      <c r="O656">
        <v>2</v>
      </c>
      <c r="P656" t="s">
        <v>16</v>
      </c>
      <c r="Q656" t="s">
        <v>237</v>
      </c>
      <c r="R656"/>
      <c r="S656">
        <v>40</v>
      </c>
      <c r="T656" s="8" t="str">
        <f>_xlfn.IFNA(VLOOKUP(G656,'Points and Classes'!D:E,2,FALSE),"")</f>
        <v>Stock 1000</v>
      </c>
      <c r="U656" s="8">
        <f>IF(T656="Sportsman",0,_xlfn.IFNA(VLOOKUP(D656,'Points and Classes'!A:B,2,FALSE),0))</f>
        <v>40</v>
      </c>
      <c r="V656" s="8">
        <f>_xlfn.IFNA(VLOOKUP(T656&amp;F656,'By Class Overall'!A:F,6,FALSE),0)</f>
        <v>130</v>
      </c>
      <c r="W656" s="8">
        <f>_xlfn.IFNA(VLOOKUP(T656&amp;F656,'By Class Overall'!A:G,7,FALSE),0)</f>
        <v>4</v>
      </c>
      <c r="X656" s="8" t="b">
        <f t="shared" si="10"/>
        <v>1</v>
      </c>
    </row>
    <row r="657" spans="1:24" x14ac:dyDescent="0.25">
      <c r="A657" s="10">
        <v>2</v>
      </c>
      <c r="B657" s="11" t="s">
        <v>12</v>
      </c>
      <c r="C657">
        <v>3</v>
      </c>
      <c r="D657">
        <v>3</v>
      </c>
      <c r="E657">
        <v>521</v>
      </c>
      <c r="F657" t="s">
        <v>234</v>
      </c>
      <c r="G657" t="s">
        <v>93</v>
      </c>
      <c r="H657">
        <v>7</v>
      </c>
      <c r="I657" s="12">
        <v>9.3515625000000005E-3</v>
      </c>
      <c r="J657">
        <v>5.5</v>
      </c>
      <c r="K657">
        <v>0.16300000000000001</v>
      </c>
      <c r="L657">
        <v>68.616</v>
      </c>
      <c r="M657" s="12">
        <v>1.0627662037037038E-3</v>
      </c>
      <c r="N657">
        <v>86.253</v>
      </c>
      <c r="O657">
        <v>3</v>
      </c>
      <c r="P657" t="s">
        <v>235</v>
      </c>
      <c r="Q657" t="s">
        <v>236</v>
      </c>
      <c r="R657"/>
      <c r="S657">
        <v>32</v>
      </c>
      <c r="T657" s="8" t="str">
        <f>_xlfn.IFNA(VLOOKUP(G657,'Points and Classes'!D:E,2,FALSE),"")</f>
        <v>Stock 1000</v>
      </c>
      <c r="U657" s="8">
        <f>IF(T657="Sportsman",0,_xlfn.IFNA(VLOOKUP(D657,'Points and Classes'!A:B,2,FALSE),0))</f>
        <v>32</v>
      </c>
      <c r="V657" s="8">
        <f>_xlfn.IFNA(VLOOKUP(T657&amp;F657,'By Class Overall'!A:F,6,FALSE),0)</f>
        <v>58</v>
      </c>
      <c r="W657" s="8">
        <f>_xlfn.IFNA(VLOOKUP(T657&amp;F657,'By Class Overall'!A:G,7,FALSE),0)</f>
        <v>9</v>
      </c>
      <c r="X657" s="8" t="b">
        <f t="shared" si="10"/>
        <v>1</v>
      </c>
    </row>
    <row r="658" spans="1:24" x14ac:dyDescent="0.25">
      <c r="A658" s="10">
        <v>2</v>
      </c>
      <c r="B658" s="11" t="s">
        <v>12</v>
      </c>
      <c r="C658">
        <v>4</v>
      </c>
      <c r="D658">
        <v>4</v>
      </c>
      <c r="E658">
        <v>53</v>
      </c>
      <c r="F658" t="s">
        <v>53</v>
      </c>
      <c r="G658" t="s">
        <v>93</v>
      </c>
      <c r="H658">
        <v>7</v>
      </c>
      <c r="I658" s="12">
        <v>9.3995254629629637E-3</v>
      </c>
      <c r="J658">
        <v>9.6440000000000001</v>
      </c>
      <c r="K658">
        <v>4.1440000000000001</v>
      </c>
      <c r="L658">
        <v>68.266000000000005</v>
      </c>
      <c r="M658" s="12">
        <v>1.0738888888888888E-3</v>
      </c>
      <c r="N658">
        <v>85.36</v>
      </c>
      <c r="O658">
        <v>4</v>
      </c>
      <c r="P658" t="s">
        <v>16</v>
      </c>
      <c r="Q658" t="s">
        <v>54</v>
      </c>
      <c r="R658"/>
      <c r="S658">
        <v>26</v>
      </c>
      <c r="T658" s="8" t="str">
        <f>_xlfn.IFNA(VLOOKUP(G658,'Points and Classes'!D:E,2,FALSE),"")</f>
        <v>Stock 1000</v>
      </c>
      <c r="U658" s="8">
        <f>IF(T658="Sportsman",0,_xlfn.IFNA(VLOOKUP(D658,'Points and Classes'!A:B,2,FALSE),0))</f>
        <v>26</v>
      </c>
      <c r="V658" s="8">
        <f>_xlfn.IFNA(VLOOKUP(T658&amp;F658,'By Class Overall'!A:F,6,FALSE),0)</f>
        <v>148</v>
      </c>
      <c r="W658" s="8">
        <f>_xlfn.IFNA(VLOOKUP(T658&amp;F658,'By Class Overall'!A:G,7,FALSE),0)</f>
        <v>2</v>
      </c>
      <c r="X658" s="8" t="b">
        <f t="shared" si="10"/>
        <v>1</v>
      </c>
    </row>
    <row r="659" spans="1:24" x14ac:dyDescent="0.25">
      <c r="A659" s="10">
        <v>2</v>
      </c>
      <c r="B659" s="11" t="s">
        <v>12</v>
      </c>
      <c r="C659">
        <v>5</v>
      </c>
      <c r="D659">
        <v>5</v>
      </c>
      <c r="E659">
        <v>723</v>
      </c>
      <c r="F659" t="s">
        <v>153</v>
      </c>
      <c r="G659" t="s">
        <v>93</v>
      </c>
      <c r="H659">
        <v>7</v>
      </c>
      <c r="I659" s="12">
        <v>9.4084490740740743E-3</v>
      </c>
      <c r="J659">
        <v>10.414999999999999</v>
      </c>
      <c r="K659">
        <v>0.77100000000000002</v>
      </c>
      <c r="L659">
        <v>68.200999999999993</v>
      </c>
      <c r="M659" s="12">
        <v>1.0746527777777777E-3</v>
      </c>
      <c r="N659">
        <v>85.299000000000007</v>
      </c>
      <c r="O659">
        <v>5</v>
      </c>
      <c r="P659" t="s">
        <v>141</v>
      </c>
      <c r="Q659" t="s">
        <v>154</v>
      </c>
      <c r="R659"/>
      <c r="S659">
        <v>22</v>
      </c>
      <c r="T659" s="8" t="str">
        <f>_xlfn.IFNA(VLOOKUP(G659,'Points and Classes'!D:E,2,FALSE),"")</f>
        <v>Stock 1000</v>
      </c>
      <c r="U659" s="8">
        <f>IF(T659="Sportsman",0,_xlfn.IFNA(VLOOKUP(D659,'Points and Classes'!A:B,2,FALSE),0))</f>
        <v>22</v>
      </c>
      <c r="V659" s="8">
        <f>_xlfn.IFNA(VLOOKUP(T659&amp;F659,'By Class Overall'!A:F,6,FALSE),0)</f>
        <v>74</v>
      </c>
      <c r="W659" s="8">
        <f>_xlfn.IFNA(VLOOKUP(T659&amp;F659,'By Class Overall'!A:G,7,FALSE),0)</f>
        <v>6</v>
      </c>
      <c r="X659" s="8" t="b">
        <f t="shared" si="10"/>
        <v>1</v>
      </c>
    </row>
    <row r="660" spans="1:24" x14ac:dyDescent="0.25">
      <c r="A660" s="10">
        <v>2</v>
      </c>
      <c r="B660" s="11" t="s">
        <v>12</v>
      </c>
      <c r="C660">
        <v>6</v>
      </c>
      <c r="D660">
        <v>6</v>
      </c>
      <c r="E660">
        <v>365</v>
      </c>
      <c r="F660" t="s">
        <v>48</v>
      </c>
      <c r="G660" t="s">
        <v>93</v>
      </c>
      <c r="H660">
        <v>7</v>
      </c>
      <c r="I660" s="12">
        <v>9.4414814814814813E-3</v>
      </c>
      <c r="J660">
        <v>13.269</v>
      </c>
      <c r="K660">
        <v>2.8540000000000001</v>
      </c>
      <c r="L660">
        <v>67.962000000000003</v>
      </c>
      <c r="M660" s="12">
        <v>1.0803356481481482E-3</v>
      </c>
      <c r="N660">
        <v>84.85</v>
      </c>
      <c r="O660">
        <v>3</v>
      </c>
      <c r="P660" t="s">
        <v>27</v>
      </c>
      <c r="Q660" t="s">
        <v>58</v>
      </c>
      <c r="R660"/>
      <c r="S660">
        <v>20</v>
      </c>
      <c r="T660" s="8" t="str">
        <f>_xlfn.IFNA(VLOOKUP(G660,'Points and Classes'!D:E,2,FALSE),"")</f>
        <v>Stock 1000</v>
      </c>
      <c r="U660" s="8">
        <f>IF(T660="Sportsman",0,_xlfn.IFNA(VLOOKUP(D660,'Points and Classes'!A:B,2,FALSE),0))</f>
        <v>20</v>
      </c>
      <c r="V660" s="8">
        <f>_xlfn.IFNA(VLOOKUP(T660&amp;F660,'By Class Overall'!A:F,6,FALSE),0)</f>
        <v>132</v>
      </c>
      <c r="W660" s="8">
        <f>_xlfn.IFNA(VLOOKUP(T660&amp;F660,'By Class Overall'!A:G,7,FALSE),0)</f>
        <v>3</v>
      </c>
      <c r="X660" s="8" t="b">
        <f t="shared" si="10"/>
        <v>1</v>
      </c>
    </row>
    <row r="661" spans="1:24" x14ac:dyDescent="0.25">
      <c r="A661" s="10">
        <v>2</v>
      </c>
      <c r="B661" s="11" t="s">
        <v>12</v>
      </c>
      <c r="C661">
        <v>7</v>
      </c>
      <c r="D661">
        <v>7</v>
      </c>
      <c r="E661">
        <v>491</v>
      </c>
      <c r="F661" t="s">
        <v>226</v>
      </c>
      <c r="G661" t="s">
        <v>93</v>
      </c>
      <c r="H661">
        <v>7</v>
      </c>
      <c r="I661" s="12">
        <v>9.5369328703703692E-3</v>
      </c>
      <c r="J661">
        <v>21.515999999999998</v>
      </c>
      <c r="K661">
        <v>8.2469999999999999</v>
      </c>
      <c r="L661">
        <v>67.281999999999996</v>
      </c>
      <c r="M661" s="12">
        <v>1.0914351851851853E-3</v>
      </c>
      <c r="N661">
        <v>83.986999999999995</v>
      </c>
      <c r="O661">
        <v>2</v>
      </c>
      <c r="P661" t="s">
        <v>227</v>
      </c>
      <c r="Q661" t="s">
        <v>228</v>
      </c>
      <c r="R661"/>
      <c r="S661">
        <v>18</v>
      </c>
      <c r="T661" s="8" t="str">
        <f>_xlfn.IFNA(VLOOKUP(G661,'Points and Classes'!D:E,2,FALSE),"")</f>
        <v>Stock 1000</v>
      </c>
      <c r="U661" s="8">
        <f>IF(T661="Sportsman",0,_xlfn.IFNA(VLOOKUP(D661,'Points and Classes'!A:B,2,FALSE),0))</f>
        <v>18</v>
      </c>
      <c r="V661" s="8">
        <f>_xlfn.IFNA(VLOOKUP(T661&amp;F661,'By Class Overall'!A:F,6,FALSE),0)</f>
        <v>18</v>
      </c>
      <c r="W661" s="8">
        <f>_xlfn.IFNA(VLOOKUP(T661&amp;F661,'By Class Overall'!A:G,7,FALSE),0)</f>
        <v>26</v>
      </c>
      <c r="X661" s="8" t="b">
        <f t="shared" si="10"/>
        <v>1</v>
      </c>
    </row>
    <row r="662" spans="1:24" x14ac:dyDescent="0.25">
      <c r="A662" s="10">
        <v>2</v>
      </c>
      <c r="B662" s="11" t="s">
        <v>12</v>
      </c>
      <c r="C662">
        <v>8</v>
      </c>
      <c r="D662">
        <v>8</v>
      </c>
      <c r="E662">
        <v>429</v>
      </c>
      <c r="F662" t="s">
        <v>310</v>
      </c>
      <c r="G662" t="s">
        <v>93</v>
      </c>
      <c r="H662">
        <v>7</v>
      </c>
      <c r="I662" s="12">
        <v>9.5588773148148152E-3</v>
      </c>
      <c r="J662">
        <v>23.411999999999999</v>
      </c>
      <c r="K662">
        <v>1.8959999999999999</v>
      </c>
      <c r="L662">
        <v>67.128</v>
      </c>
      <c r="M662" s="12">
        <v>1.0962152777777778E-3</v>
      </c>
      <c r="N662">
        <v>83.620999999999995</v>
      </c>
      <c r="O662">
        <v>2</v>
      </c>
      <c r="P662" t="s">
        <v>315</v>
      </c>
      <c r="Q662" t="s">
        <v>311</v>
      </c>
      <c r="R662"/>
      <c r="S662">
        <v>16</v>
      </c>
      <c r="T662" s="8" t="str">
        <f>_xlfn.IFNA(VLOOKUP(G662,'Points and Classes'!D:E,2,FALSE),"")</f>
        <v>Stock 1000</v>
      </c>
      <c r="U662" s="8">
        <f>IF(T662="Sportsman",0,_xlfn.IFNA(VLOOKUP(D662,'Points and Classes'!A:B,2,FALSE),0))</f>
        <v>16</v>
      </c>
      <c r="V662" s="8">
        <f>_xlfn.IFNA(VLOOKUP(T662&amp;F662,'By Class Overall'!A:F,6,FALSE),0)</f>
        <v>16</v>
      </c>
      <c r="W662" s="8">
        <f>_xlfn.IFNA(VLOOKUP(T662&amp;F662,'By Class Overall'!A:G,7,FALSE),0)</f>
        <v>27</v>
      </c>
      <c r="X662" s="8" t="b">
        <f t="shared" si="10"/>
        <v>1</v>
      </c>
    </row>
    <row r="663" spans="1:24" x14ac:dyDescent="0.25">
      <c r="A663" s="10">
        <v>2</v>
      </c>
      <c r="B663" s="11" t="s">
        <v>12</v>
      </c>
      <c r="C663">
        <v>9</v>
      </c>
      <c r="D663">
        <v>9</v>
      </c>
      <c r="E663">
        <v>13</v>
      </c>
      <c r="F663" t="s">
        <v>17</v>
      </c>
      <c r="G663" t="s">
        <v>93</v>
      </c>
      <c r="H663">
        <v>7</v>
      </c>
      <c r="I663" s="12">
        <v>9.6237268518518521E-3</v>
      </c>
      <c r="J663">
        <v>29.015000000000001</v>
      </c>
      <c r="K663">
        <v>5.6029999999999998</v>
      </c>
      <c r="L663">
        <v>66.674999999999997</v>
      </c>
      <c r="M663" s="12">
        <v>1.1022106481481482E-3</v>
      </c>
      <c r="N663">
        <v>83.165999999999997</v>
      </c>
      <c r="O663">
        <v>6</v>
      </c>
      <c r="P663" t="s">
        <v>44</v>
      </c>
      <c r="Q663" t="s">
        <v>19</v>
      </c>
      <c r="R663"/>
      <c r="S663">
        <v>14</v>
      </c>
      <c r="T663" s="8" t="str">
        <f>_xlfn.IFNA(VLOOKUP(G663,'Points and Classes'!D:E,2,FALSE),"")</f>
        <v>Stock 1000</v>
      </c>
      <c r="U663" s="8">
        <f>IF(T663="Sportsman",0,_xlfn.IFNA(VLOOKUP(D663,'Points and Classes'!A:B,2,FALSE),0))</f>
        <v>14</v>
      </c>
      <c r="V663" s="8">
        <f>_xlfn.IFNA(VLOOKUP(T663&amp;F663,'By Class Overall'!A:F,6,FALSE),0)</f>
        <v>66</v>
      </c>
      <c r="W663" s="8">
        <f>_xlfn.IFNA(VLOOKUP(T663&amp;F663,'By Class Overall'!A:G,7,FALSE),0)</f>
        <v>8</v>
      </c>
      <c r="X663" s="8" t="b">
        <f t="shared" si="10"/>
        <v>1</v>
      </c>
    </row>
    <row r="664" spans="1:24" x14ac:dyDescent="0.25">
      <c r="A664" s="10">
        <v>2</v>
      </c>
      <c r="B664" s="11" t="s">
        <v>12</v>
      </c>
      <c r="C664">
        <v>10</v>
      </c>
      <c r="D664">
        <v>10</v>
      </c>
      <c r="E664">
        <v>117</v>
      </c>
      <c r="F664" t="s">
        <v>15</v>
      </c>
      <c r="G664" t="s">
        <v>93</v>
      </c>
      <c r="H664">
        <v>7</v>
      </c>
      <c r="I664" s="12">
        <v>9.7770254629629631E-3</v>
      </c>
      <c r="J664">
        <v>42.26</v>
      </c>
      <c r="K664">
        <v>13.244999999999999</v>
      </c>
      <c r="L664">
        <v>65.63</v>
      </c>
      <c r="M664" s="12">
        <v>1.1164120370370371E-3</v>
      </c>
      <c r="N664">
        <v>82.108000000000004</v>
      </c>
      <c r="O664">
        <v>7</v>
      </c>
      <c r="P664" t="s">
        <v>30</v>
      </c>
      <c r="Q664" t="s">
        <v>51</v>
      </c>
      <c r="R664"/>
      <c r="S664">
        <v>12</v>
      </c>
      <c r="T664" s="8" t="str">
        <f>_xlfn.IFNA(VLOOKUP(G664,'Points and Classes'!D:E,2,FALSE),"")</f>
        <v>Stock 1000</v>
      </c>
      <c r="U664" s="8">
        <f>IF(T664="Sportsman",0,_xlfn.IFNA(VLOOKUP(D664,'Points and Classes'!A:B,2,FALSE),0))</f>
        <v>12</v>
      </c>
      <c r="V664" s="8">
        <f>_xlfn.IFNA(VLOOKUP(T664&amp;F664,'By Class Overall'!A:F,6,FALSE),0)</f>
        <v>70</v>
      </c>
      <c r="W664" s="8">
        <f>_xlfn.IFNA(VLOOKUP(T664&amp;F664,'By Class Overall'!A:G,7,FALSE),0)</f>
        <v>7</v>
      </c>
      <c r="X664" s="8" t="b">
        <f t="shared" si="10"/>
        <v>1</v>
      </c>
    </row>
    <row r="665" spans="1:24" x14ac:dyDescent="0.25">
      <c r="A665" s="10">
        <v>2</v>
      </c>
      <c r="B665" s="11" t="s">
        <v>12</v>
      </c>
      <c r="C665">
        <v>11</v>
      </c>
      <c r="D665">
        <v>11</v>
      </c>
      <c r="E665">
        <v>711</v>
      </c>
      <c r="F665" t="s">
        <v>70</v>
      </c>
      <c r="G665" t="s">
        <v>93</v>
      </c>
      <c r="H665">
        <v>7</v>
      </c>
      <c r="I665" s="12">
        <v>9.7895601851851859E-3</v>
      </c>
      <c r="J665">
        <v>43.343000000000004</v>
      </c>
      <c r="K665">
        <v>1.083</v>
      </c>
      <c r="L665">
        <v>65.546000000000006</v>
      </c>
      <c r="M665" s="12">
        <v>1.1255208333333332E-3</v>
      </c>
      <c r="N665">
        <v>81.444000000000003</v>
      </c>
      <c r="O665">
        <v>7</v>
      </c>
      <c r="P665" t="s">
        <v>27</v>
      </c>
      <c r="Q665" t="s">
        <v>71</v>
      </c>
      <c r="R665"/>
      <c r="S665">
        <v>10</v>
      </c>
      <c r="T665" s="8" t="str">
        <f>_xlfn.IFNA(VLOOKUP(G665,'Points and Classes'!D:E,2,FALSE),"")</f>
        <v>Stock 1000</v>
      </c>
      <c r="U665" s="8">
        <f>IF(T665="Sportsman",0,_xlfn.IFNA(VLOOKUP(D665,'Points and Classes'!A:B,2,FALSE),0))</f>
        <v>10</v>
      </c>
      <c r="V665" s="8">
        <f>_xlfn.IFNA(VLOOKUP(T665&amp;F665,'By Class Overall'!A:F,6,FALSE),0)</f>
        <v>34</v>
      </c>
      <c r="W665" s="8">
        <f>_xlfn.IFNA(VLOOKUP(T665&amp;F665,'By Class Overall'!A:G,7,FALSE),0)</f>
        <v>10</v>
      </c>
      <c r="X665" s="8" t="b">
        <f t="shared" si="10"/>
        <v>1</v>
      </c>
    </row>
    <row r="666" spans="1:24" x14ac:dyDescent="0.25">
      <c r="A666" s="10">
        <v>2</v>
      </c>
      <c r="B666" s="11" t="s">
        <v>12</v>
      </c>
      <c r="C666">
        <v>12</v>
      </c>
      <c r="D666">
        <v>12</v>
      </c>
      <c r="E666">
        <v>101</v>
      </c>
      <c r="F666" t="s">
        <v>56</v>
      </c>
      <c r="G666" t="s">
        <v>93</v>
      </c>
      <c r="H666">
        <v>7</v>
      </c>
      <c r="I666" s="12">
        <v>9.7934722222222225E-3</v>
      </c>
      <c r="J666">
        <v>43.680999999999997</v>
      </c>
      <c r="K666">
        <v>0.33800000000000002</v>
      </c>
      <c r="L666">
        <v>65.52</v>
      </c>
      <c r="M666" s="12">
        <v>1.1224768518518517E-3</v>
      </c>
      <c r="N666">
        <v>81.665000000000006</v>
      </c>
      <c r="O666">
        <v>7</v>
      </c>
      <c r="P666" t="s">
        <v>27</v>
      </c>
      <c r="Q666" t="s">
        <v>36</v>
      </c>
      <c r="R666"/>
      <c r="S666">
        <v>9</v>
      </c>
      <c r="T666" s="8" t="str">
        <f>_xlfn.IFNA(VLOOKUP(G666,'Points and Classes'!D:E,2,FALSE),"")</f>
        <v>Stock 1000</v>
      </c>
      <c r="U666" s="8">
        <f>IF(T666="Sportsman",0,_xlfn.IFNA(VLOOKUP(D666,'Points and Classes'!A:B,2,FALSE),0))</f>
        <v>9</v>
      </c>
      <c r="V666" s="8">
        <f>_xlfn.IFNA(VLOOKUP(T666&amp;F666,'By Class Overall'!A:F,6,FALSE),0)</f>
        <v>27</v>
      </c>
      <c r="W666" s="8">
        <f>_xlfn.IFNA(VLOOKUP(T666&amp;F666,'By Class Overall'!A:G,7,FALSE),0)</f>
        <v>15</v>
      </c>
      <c r="X666" s="8" t="b">
        <f t="shared" si="10"/>
        <v>1</v>
      </c>
    </row>
    <row r="667" spans="1:24" x14ac:dyDescent="0.25">
      <c r="A667" s="10">
        <v>2</v>
      </c>
      <c r="B667" s="11" t="s">
        <v>12</v>
      </c>
      <c r="C667">
        <v>13</v>
      </c>
      <c r="D667">
        <v>1</v>
      </c>
      <c r="E667">
        <v>49</v>
      </c>
      <c r="F667" t="s">
        <v>39</v>
      </c>
      <c r="G667" t="s">
        <v>144</v>
      </c>
      <c r="H667">
        <v>7</v>
      </c>
      <c r="I667" s="12">
        <v>9.9159143518518528E-3</v>
      </c>
      <c r="J667">
        <v>54.26</v>
      </c>
      <c r="K667">
        <v>10.579000000000001</v>
      </c>
      <c r="L667">
        <v>64.710999999999999</v>
      </c>
      <c r="M667" s="12">
        <v>1.1089699074074073E-3</v>
      </c>
      <c r="N667">
        <v>82.659000000000006</v>
      </c>
      <c r="O667">
        <v>3</v>
      </c>
      <c r="P667" t="s">
        <v>68</v>
      </c>
      <c r="Q667" t="s">
        <v>58</v>
      </c>
      <c r="R667"/>
      <c r="S667">
        <v>50</v>
      </c>
      <c r="T667" s="8" t="str">
        <f>_xlfn.IFNA(VLOOKUP(G667,'Points and Classes'!D:E,2,FALSE),"")</f>
        <v>Middleweight Superbike</v>
      </c>
      <c r="U667" s="8">
        <f>IF(T667="Sportsman",0,_xlfn.IFNA(VLOOKUP(D667,'Points and Classes'!A:B,2,FALSE),0))</f>
        <v>50</v>
      </c>
      <c r="V667" s="8">
        <f>_xlfn.IFNA(VLOOKUP(T667&amp;F667,'By Class Overall'!A:F,6,FALSE),0)</f>
        <v>250</v>
      </c>
      <c r="W667" s="8">
        <f>_xlfn.IFNA(VLOOKUP(T667&amp;F667,'By Class Overall'!A:G,7,FALSE),0)</f>
        <v>1</v>
      </c>
      <c r="X667" s="8" t="b">
        <f t="shared" si="10"/>
        <v>1</v>
      </c>
    </row>
    <row r="668" spans="1:24" x14ac:dyDescent="0.25">
      <c r="A668" s="10">
        <v>2</v>
      </c>
      <c r="B668" s="11" t="s">
        <v>12</v>
      </c>
      <c r="C668">
        <v>14</v>
      </c>
      <c r="D668">
        <v>2</v>
      </c>
      <c r="E668">
        <v>22</v>
      </c>
      <c r="F668" t="s">
        <v>20</v>
      </c>
      <c r="G668" t="s">
        <v>144</v>
      </c>
      <c r="H668">
        <v>7</v>
      </c>
      <c r="I668" s="12">
        <v>9.9850462962962957E-3</v>
      </c>
      <c r="J668" s="12">
        <v>6.9714120370370362E-4</v>
      </c>
      <c r="K668">
        <v>5.9729999999999999</v>
      </c>
      <c r="L668">
        <v>64.263000000000005</v>
      </c>
      <c r="M668" s="12">
        <v>1.1104050925925927E-3</v>
      </c>
      <c r="N668">
        <v>82.552000000000007</v>
      </c>
      <c r="O668">
        <v>3</v>
      </c>
      <c r="P668" t="s">
        <v>14</v>
      </c>
      <c r="Q668" t="s">
        <v>55</v>
      </c>
      <c r="R668"/>
      <c r="S668">
        <v>40</v>
      </c>
      <c r="T668" s="8" t="str">
        <f>_xlfn.IFNA(VLOOKUP(G668,'Points and Classes'!D:E,2,FALSE),"")</f>
        <v>Middleweight Superbike</v>
      </c>
      <c r="U668" s="8">
        <f>IF(T668="Sportsman",0,_xlfn.IFNA(VLOOKUP(D668,'Points and Classes'!A:B,2,FALSE),0))</f>
        <v>40</v>
      </c>
      <c r="V668" s="8">
        <f>_xlfn.IFNA(VLOOKUP(T668&amp;F668,'By Class Overall'!A:F,6,FALSE),0)</f>
        <v>160</v>
      </c>
      <c r="W668" s="8">
        <f>_xlfn.IFNA(VLOOKUP(T668&amp;F668,'By Class Overall'!A:G,7,FALSE),0)</f>
        <v>2</v>
      </c>
      <c r="X668" s="8" t="b">
        <f t="shared" si="10"/>
        <v>1</v>
      </c>
    </row>
    <row r="669" spans="1:24" x14ac:dyDescent="0.25">
      <c r="A669" s="10">
        <v>2</v>
      </c>
      <c r="B669" s="11" t="s">
        <v>12</v>
      </c>
      <c r="C669">
        <v>15</v>
      </c>
      <c r="D669">
        <v>13</v>
      </c>
      <c r="E669">
        <v>414</v>
      </c>
      <c r="F669" t="s">
        <v>164</v>
      </c>
      <c r="G669" t="s">
        <v>93</v>
      </c>
      <c r="H669">
        <v>7</v>
      </c>
      <c r="I669" s="12">
        <v>1.0054780092592593E-2</v>
      </c>
      <c r="J669" s="12">
        <v>7.6687500000000009E-4</v>
      </c>
      <c r="K669">
        <v>6.0250000000000004</v>
      </c>
      <c r="L669">
        <v>63.817</v>
      </c>
      <c r="M669" s="12">
        <v>1.1548958333333335E-3</v>
      </c>
      <c r="N669">
        <v>79.372</v>
      </c>
      <c r="O669">
        <v>6</v>
      </c>
      <c r="P669" t="s">
        <v>165</v>
      </c>
      <c r="Q669" t="s">
        <v>166</v>
      </c>
      <c r="R669"/>
      <c r="S669">
        <v>8</v>
      </c>
      <c r="T669" s="8" t="str">
        <f>_xlfn.IFNA(VLOOKUP(G669,'Points and Classes'!D:E,2,FALSE),"")</f>
        <v>Stock 1000</v>
      </c>
      <c r="U669" s="8">
        <f>IF(T669="Sportsman",0,_xlfn.IFNA(VLOOKUP(D669,'Points and Classes'!A:B,2,FALSE),0))</f>
        <v>8</v>
      </c>
      <c r="V669" s="8">
        <f>_xlfn.IFNA(VLOOKUP(T669&amp;F669,'By Class Overall'!A:F,6,FALSE),0)</f>
        <v>22</v>
      </c>
      <c r="W669" s="8">
        <f>_xlfn.IFNA(VLOOKUP(T669&amp;F669,'By Class Overall'!A:G,7,FALSE),0)</f>
        <v>20</v>
      </c>
      <c r="X669" s="8" t="b">
        <f t="shared" si="10"/>
        <v>1</v>
      </c>
    </row>
    <row r="670" spans="1:24" x14ac:dyDescent="0.25">
      <c r="A670" s="10">
        <v>2</v>
      </c>
      <c r="B670" s="11" t="s">
        <v>12</v>
      </c>
      <c r="C670">
        <v>16</v>
      </c>
      <c r="D670">
        <v>3</v>
      </c>
      <c r="E670">
        <v>74</v>
      </c>
      <c r="F670" t="s">
        <v>225</v>
      </c>
      <c r="G670" t="s">
        <v>144</v>
      </c>
      <c r="H670">
        <v>7</v>
      </c>
      <c r="I670" s="12">
        <v>1.0078275462962962E-2</v>
      </c>
      <c r="J670" s="12">
        <v>7.9037037037037021E-4</v>
      </c>
      <c r="K670">
        <v>2.0299999999999998</v>
      </c>
      <c r="L670">
        <v>63.667999999999999</v>
      </c>
      <c r="M670" s="12">
        <v>1.1107060185185185E-3</v>
      </c>
      <c r="N670">
        <v>82.53</v>
      </c>
      <c r="O670">
        <v>2</v>
      </c>
      <c r="P670" t="s">
        <v>14</v>
      </c>
      <c r="Q670" t="s">
        <v>154</v>
      </c>
      <c r="R670"/>
      <c r="S670">
        <v>32</v>
      </c>
      <c r="T670" s="8" t="str">
        <f>_xlfn.IFNA(VLOOKUP(G670,'Points and Classes'!D:E,2,FALSE),"")</f>
        <v>Middleweight Superbike</v>
      </c>
      <c r="U670" s="8">
        <f>IF(T670="Sportsman",0,_xlfn.IFNA(VLOOKUP(D670,'Points and Classes'!A:B,2,FALSE),0))</f>
        <v>32</v>
      </c>
      <c r="V670" s="8">
        <f>_xlfn.IFNA(VLOOKUP(T670&amp;F670,'By Class Overall'!A:F,6,FALSE),0)</f>
        <v>32</v>
      </c>
      <c r="W670" s="8">
        <f>_xlfn.IFNA(VLOOKUP(T670&amp;F670,'By Class Overall'!A:G,7,FALSE),0)</f>
        <v>6</v>
      </c>
      <c r="X670" s="8" t="b">
        <f t="shared" si="10"/>
        <v>1</v>
      </c>
    </row>
    <row r="671" spans="1:24" x14ac:dyDescent="0.25">
      <c r="A671" s="10">
        <v>2</v>
      </c>
      <c r="B671" s="11" t="s">
        <v>12</v>
      </c>
      <c r="C671">
        <v>17</v>
      </c>
      <c r="D671">
        <v>14</v>
      </c>
      <c r="E671">
        <v>919</v>
      </c>
      <c r="F671" t="s">
        <v>160</v>
      </c>
      <c r="G671" t="s">
        <v>93</v>
      </c>
      <c r="H671">
        <v>7</v>
      </c>
      <c r="I671" s="12">
        <v>1.0085023148148149E-2</v>
      </c>
      <c r="J671" s="12">
        <v>7.9711805555555558E-4</v>
      </c>
      <c r="K671">
        <v>0.58299999999999996</v>
      </c>
      <c r="L671">
        <v>63.625999999999998</v>
      </c>
      <c r="M671" s="12">
        <v>1.1564583333333333E-3</v>
      </c>
      <c r="N671">
        <v>79.265000000000001</v>
      </c>
      <c r="O671">
        <v>5</v>
      </c>
      <c r="P671" t="s">
        <v>27</v>
      </c>
      <c r="Q671" t="s">
        <v>161</v>
      </c>
      <c r="R671"/>
      <c r="S671">
        <v>7</v>
      </c>
      <c r="T671" s="8" t="str">
        <f>_xlfn.IFNA(VLOOKUP(G671,'Points and Classes'!D:E,2,FALSE),"")</f>
        <v>Stock 1000</v>
      </c>
      <c r="U671" s="8">
        <f>IF(T671="Sportsman",0,_xlfn.IFNA(VLOOKUP(D671,'Points and Classes'!A:B,2,FALSE),0))</f>
        <v>7</v>
      </c>
      <c r="V671" s="8">
        <f>_xlfn.IFNA(VLOOKUP(T671&amp;F671,'By Class Overall'!A:F,6,FALSE),0)</f>
        <v>19</v>
      </c>
      <c r="W671" s="8">
        <f>_xlfn.IFNA(VLOOKUP(T671&amp;F671,'By Class Overall'!A:G,7,FALSE),0)</f>
        <v>25</v>
      </c>
      <c r="X671" s="8" t="b">
        <f t="shared" si="10"/>
        <v>1</v>
      </c>
    </row>
    <row r="672" spans="1:24" x14ac:dyDescent="0.25">
      <c r="A672" s="10">
        <v>2</v>
      </c>
      <c r="B672" s="11" t="s">
        <v>12</v>
      </c>
      <c r="C672">
        <v>18</v>
      </c>
      <c r="D672">
        <v>4</v>
      </c>
      <c r="E672">
        <v>307</v>
      </c>
      <c r="F672" t="s">
        <v>24</v>
      </c>
      <c r="G672" t="s">
        <v>144</v>
      </c>
      <c r="H672">
        <v>7</v>
      </c>
      <c r="I672" s="12">
        <v>1.0150520833333333E-2</v>
      </c>
      <c r="J672" s="12">
        <v>8.6261574074074073E-4</v>
      </c>
      <c r="K672">
        <v>5.6589999999999998</v>
      </c>
      <c r="L672">
        <v>63.215000000000003</v>
      </c>
      <c r="M672" s="12">
        <v>1.1411574074074074E-3</v>
      </c>
      <c r="N672">
        <v>80.328000000000003</v>
      </c>
      <c r="O672">
        <v>3</v>
      </c>
      <c r="P672" t="s">
        <v>22</v>
      </c>
      <c r="Q672" t="s">
        <v>26</v>
      </c>
      <c r="R672"/>
      <c r="S672">
        <v>26</v>
      </c>
      <c r="T672" s="8" t="str">
        <f>_xlfn.IFNA(VLOOKUP(G672,'Points and Classes'!D:E,2,FALSE),"")</f>
        <v>Middleweight Superbike</v>
      </c>
      <c r="U672" s="8">
        <f>IF(T672="Sportsman",0,_xlfn.IFNA(VLOOKUP(D672,'Points and Classes'!A:B,2,FALSE),0))</f>
        <v>26</v>
      </c>
      <c r="V672" s="8">
        <f>_xlfn.IFNA(VLOOKUP(T672&amp;F672,'By Class Overall'!A:F,6,FALSE),0)</f>
        <v>52</v>
      </c>
      <c r="W672" s="8">
        <f>_xlfn.IFNA(VLOOKUP(T672&amp;F672,'By Class Overall'!A:G,7,FALSE),0)</f>
        <v>5</v>
      </c>
      <c r="X672" s="8" t="b">
        <f t="shared" si="10"/>
        <v>1</v>
      </c>
    </row>
    <row r="673" spans="1:24" x14ac:dyDescent="0.25">
      <c r="A673" s="10">
        <v>2</v>
      </c>
      <c r="B673" s="11" t="s">
        <v>12</v>
      </c>
      <c r="C673">
        <v>19</v>
      </c>
      <c r="D673">
        <v>15</v>
      </c>
      <c r="E673">
        <v>120</v>
      </c>
      <c r="F673" t="s">
        <v>162</v>
      </c>
      <c r="G673" t="s">
        <v>93</v>
      </c>
      <c r="H673">
        <v>7</v>
      </c>
      <c r="I673" s="12">
        <v>1.0151817129629629E-2</v>
      </c>
      <c r="J673" s="12">
        <v>8.6391203703703706E-4</v>
      </c>
      <c r="K673">
        <v>0.112</v>
      </c>
      <c r="L673">
        <v>63.207000000000001</v>
      </c>
      <c r="M673" s="12">
        <v>1.1723495370370371E-3</v>
      </c>
      <c r="N673">
        <v>78.191000000000003</v>
      </c>
      <c r="O673">
        <v>5</v>
      </c>
      <c r="P673" t="s">
        <v>124</v>
      </c>
      <c r="Q673" t="s">
        <v>163</v>
      </c>
      <c r="R673"/>
      <c r="S673">
        <v>6</v>
      </c>
      <c r="T673" s="8" t="str">
        <f>_xlfn.IFNA(VLOOKUP(G673,'Points and Classes'!D:E,2,FALSE),"")</f>
        <v>Stock 1000</v>
      </c>
      <c r="U673" s="8">
        <f>IF(T673="Sportsman",0,_xlfn.IFNA(VLOOKUP(D673,'Points and Classes'!A:B,2,FALSE),0))</f>
        <v>6</v>
      </c>
      <c r="V673" s="8">
        <f>_xlfn.IFNA(VLOOKUP(T673&amp;F673,'By Class Overall'!A:F,6,FALSE),0)</f>
        <v>26</v>
      </c>
      <c r="W673" s="8">
        <f>_xlfn.IFNA(VLOOKUP(T673&amp;F673,'By Class Overall'!A:G,7,FALSE),0)</f>
        <v>16</v>
      </c>
      <c r="X673" s="8" t="b">
        <f t="shared" si="10"/>
        <v>1</v>
      </c>
    </row>
    <row r="674" spans="1:24" x14ac:dyDescent="0.25">
      <c r="A674" s="10">
        <v>2</v>
      </c>
      <c r="B674" s="11" t="s">
        <v>12</v>
      </c>
      <c r="C674">
        <v>20</v>
      </c>
      <c r="D674">
        <v>16</v>
      </c>
      <c r="E674">
        <v>199</v>
      </c>
      <c r="F674" t="s">
        <v>170</v>
      </c>
      <c r="G674" t="s">
        <v>93</v>
      </c>
      <c r="H674">
        <v>7</v>
      </c>
      <c r="I674" s="12">
        <v>1.0250555555555556E-2</v>
      </c>
      <c r="J674" s="12">
        <v>9.626504629629629E-4</v>
      </c>
      <c r="K674">
        <v>8.5310000000000006</v>
      </c>
      <c r="L674">
        <v>62.597999999999999</v>
      </c>
      <c r="M674" s="12">
        <v>1.1889236111111113E-3</v>
      </c>
      <c r="N674">
        <v>77.100999999999999</v>
      </c>
      <c r="O674">
        <v>4</v>
      </c>
      <c r="P674" t="s">
        <v>171</v>
      </c>
      <c r="Q674" t="s">
        <v>172</v>
      </c>
      <c r="R674"/>
      <c r="S674">
        <v>5</v>
      </c>
      <c r="T674" s="8" t="str">
        <f>_xlfn.IFNA(VLOOKUP(G674,'Points and Classes'!D:E,2,FALSE),"")</f>
        <v>Stock 1000</v>
      </c>
      <c r="U674" s="8">
        <f>IF(T674="Sportsman",0,_xlfn.IFNA(VLOOKUP(D674,'Points and Classes'!A:B,2,FALSE),0))</f>
        <v>5</v>
      </c>
      <c r="V674" s="8">
        <f>_xlfn.IFNA(VLOOKUP(T674&amp;F674,'By Class Overall'!A:F,6,FALSE),0)</f>
        <v>26</v>
      </c>
      <c r="W674" s="8">
        <f>_xlfn.IFNA(VLOOKUP(T674&amp;F674,'By Class Overall'!A:G,7,FALSE),0)</f>
        <v>16</v>
      </c>
      <c r="X674" s="8" t="b">
        <f t="shared" si="10"/>
        <v>1</v>
      </c>
    </row>
    <row r="675" spans="1:24" x14ac:dyDescent="0.25">
      <c r="A675" s="10">
        <v>2</v>
      </c>
      <c r="B675" s="11" t="s">
        <v>12</v>
      </c>
      <c r="C675">
        <v>21</v>
      </c>
      <c r="D675">
        <v>17</v>
      </c>
      <c r="E675">
        <v>901</v>
      </c>
      <c r="F675" t="s">
        <v>173</v>
      </c>
      <c r="G675" t="s">
        <v>93</v>
      </c>
      <c r="H675">
        <v>7</v>
      </c>
      <c r="I675" s="12">
        <v>1.0386898148148149E-2</v>
      </c>
      <c r="J675" s="12">
        <v>1.0989930555555555E-3</v>
      </c>
      <c r="K675">
        <v>11.78</v>
      </c>
      <c r="L675">
        <v>61.777000000000001</v>
      </c>
      <c r="M675" s="12">
        <v>1.1895717592592594E-3</v>
      </c>
      <c r="N675">
        <v>77.058999999999997</v>
      </c>
      <c r="O675">
        <v>7</v>
      </c>
      <c r="P675" t="s">
        <v>174</v>
      </c>
      <c r="Q675" t="s">
        <v>175</v>
      </c>
      <c r="R675"/>
      <c r="S675">
        <v>4</v>
      </c>
      <c r="T675" s="8" t="str">
        <f>_xlfn.IFNA(VLOOKUP(G675,'Points and Classes'!D:E,2,FALSE),"")</f>
        <v>Stock 1000</v>
      </c>
      <c r="U675" s="8">
        <f>IF(T675="Sportsman",0,_xlfn.IFNA(VLOOKUP(D675,'Points and Classes'!A:B,2,FALSE),0))</f>
        <v>4</v>
      </c>
      <c r="V675" s="8">
        <f>_xlfn.IFNA(VLOOKUP(T675&amp;F675,'By Class Overall'!A:F,6,FALSE),0)</f>
        <v>20</v>
      </c>
      <c r="W675" s="8">
        <f>_xlfn.IFNA(VLOOKUP(T675&amp;F675,'By Class Overall'!A:G,7,FALSE),0)</f>
        <v>22</v>
      </c>
      <c r="X675" s="8" t="b">
        <f t="shared" si="10"/>
        <v>1</v>
      </c>
    </row>
    <row r="676" spans="1:24" x14ac:dyDescent="0.25">
      <c r="A676" s="10">
        <v>2</v>
      </c>
      <c r="B676" s="11" t="s">
        <v>12</v>
      </c>
      <c r="C676">
        <v>22</v>
      </c>
      <c r="D676">
        <v>5</v>
      </c>
      <c r="E676">
        <v>41</v>
      </c>
      <c r="F676" t="s">
        <v>72</v>
      </c>
      <c r="G676" t="s">
        <v>144</v>
      </c>
      <c r="H676">
        <v>7</v>
      </c>
      <c r="I676" s="12">
        <v>1.040824074074074E-2</v>
      </c>
      <c r="J676" s="12">
        <v>1.1203356481481483E-3</v>
      </c>
      <c r="K676">
        <v>1.8440000000000001</v>
      </c>
      <c r="L676">
        <v>61.65</v>
      </c>
      <c r="M676" s="12">
        <v>1.1786226851851851E-3</v>
      </c>
      <c r="N676">
        <v>77.774000000000001</v>
      </c>
      <c r="O676">
        <v>2</v>
      </c>
      <c r="P676" t="s">
        <v>73</v>
      </c>
      <c r="Q676" t="s">
        <v>74</v>
      </c>
      <c r="R676"/>
      <c r="S676">
        <v>22</v>
      </c>
      <c r="T676" s="8" t="str">
        <f>_xlfn.IFNA(VLOOKUP(G676,'Points and Classes'!D:E,2,FALSE),"")</f>
        <v>Middleweight Superbike</v>
      </c>
      <c r="U676" s="8">
        <f>IF(T676="Sportsman",0,_xlfn.IFNA(VLOOKUP(D676,'Points and Classes'!A:B,2,FALSE),0))</f>
        <v>22</v>
      </c>
      <c r="V676" s="8">
        <f>_xlfn.IFNA(VLOOKUP(T676&amp;F676,'By Class Overall'!A:F,6,FALSE),0)</f>
        <v>94</v>
      </c>
      <c r="W676" s="8">
        <f>_xlfn.IFNA(VLOOKUP(T676&amp;F676,'By Class Overall'!A:G,7,FALSE),0)</f>
        <v>4</v>
      </c>
      <c r="X676" s="8" t="b">
        <f t="shared" si="10"/>
        <v>1</v>
      </c>
    </row>
    <row r="677" spans="1:24" x14ac:dyDescent="0.25">
      <c r="A677" s="10">
        <v>2</v>
      </c>
      <c r="B677" s="11" t="s">
        <v>12</v>
      </c>
      <c r="C677">
        <v>23</v>
      </c>
      <c r="D677">
        <v>18</v>
      </c>
      <c r="E677">
        <v>44</v>
      </c>
      <c r="F677" t="s">
        <v>312</v>
      </c>
      <c r="G677" t="s">
        <v>93</v>
      </c>
      <c r="H677">
        <v>6</v>
      </c>
      <c r="I677" s="12">
        <v>9.4995833333333338E-3</v>
      </c>
      <c r="J677" t="s">
        <v>52</v>
      </c>
      <c r="K677" t="s">
        <v>52</v>
      </c>
      <c r="L677">
        <v>57.896999999999998</v>
      </c>
      <c r="M677" s="12">
        <v>1.2585648148148148E-3</v>
      </c>
      <c r="N677">
        <v>72.834000000000003</v>
      </c>
      <c r="O677">
        <v>5</v>
      </c>
      <c r="P677" t="s">
        <v>313</v>
      </c>
      <c r="Q677" t="s">
        <v>314</v>
      </c>
      <c r="R677"/>
      <c r="S677">
        <v>3</v>
      </c>
      <c r="T677" s="8" t="str">
        <f>_xlfn.IFNA(VLOOKUP(G677,'Points and Classes'!D:E,2,FALSE),"")</f>
        <v>Stock 1000</v>
      </c>
      <c r="U677" s="8">
        <f>IF(T677="Sportsman",0,_xlfn.IFNA(VLOOKUP(D677,'Points and Classes'!A:B,2,FALSE),0))</f>
        <v>3</v>
      </c>
      <c r="V677" s="8">
        <f>_xlfn.IFNA(VLOOKUP(T677&amp;F677,'By Class Overall'!A:F,6,FALSE),0)</f>
        <v>3</v>
      </c>
      <c r="W677" s="8">
        <f>_xlfn.IFNA(VLOOKUP(T677&amp;F677,'By Class Overall'!A:G,7,FALSE),0)</f>
        <v>31</v>
      </c>
      <c r="X677" s="8" t="b">
        <f t="shared" si="10"/>
        <v>1</v>
      </c>
    </row>
    <row r="678" spans="1:24" x14ac:dyDescent="0.25">
      <c r="A678" s="10">
        <v>2</v>
      </c>
      <c r="B678" s="11" t="s">
        <v>12</v>
      </c>
      <c r="C678" t="s">
        <v>125</v>
      </c>
      <c r="D678" t="s">
        <v>125</v>
      </c>
      <c r="E678">
        <v>69</v>
      </c>
      <c r="F678" t="s">
        <v>212</v>
      </c>
      <c r="G678" t="s">
        <v>93</v>
      </c>
      <c r="H678">
        <v>2</v>
      </c>
      <c r="I678" s="12">
        <v>3.1354166666666666E-3</v>
      </c>
      <c r="J678" t="s">
        <v>125</v>
      </c>
      <c r="K678" t="s">
        <v>66</v>
      </c>
      <c r="L678">
        <v>58.472000000000001</v>
      </c>
      <c r="M678" s="12">
        <v>1.3020138888888888E-3</v>
      </c>
      <c r="N678">
        <v>70.403999999999996</v>
      </c>
      <c r="O678">
        <v>1</v>
      </c>
      <c r="P678" t="s">
        <v>244</v>
      </c>
      <c r="Q678" t="s">
        <v>213</v>
      </c>
      <c r="R678"/>
      <c r="S678">
        <v>0</v>
      </c>
      <c r="T678" s="8" t="str">
        <f>_xlfn.IFNA(VLOOKUP(G678,'Points and Classes'!D:E,2,FALSE),"")</f>
        <v>Stock 1000</v>
      </c>
      <c r="U678" s="8">
        <f>IF(T678="Sportsman",0,_xlfn.IFNA(VLOOKUP(D678,'Points and Classes'!A:B,2,FALSE),0))</f>
        <v>0</v>
      </c>
      <c r="V678" s="8">
        <f>_xlfn.IFNA(VLOOKUP(T678&amp;F678,'By Class Overall'!A:F,6,FALSE),0)</f>
        <v>0</v>
      </c>
      <c r="W678" s="8">
        <f>_xlfn.IFNA(VLOOKUP(T678&amp;F678,'By Class Overall'!A:G,7,FALSE),0)</f>
        <v>32</v>
      </c>
      <c r="X678" s="8" t="b">
        <f t="shared" si="10"/>
        <v>1</v>
      </c>
    </row>
    <row r="679" spans="1:24" x14ac:dyDescent="0.25">
      <c r="A679" s="10">
        <v>2</v>
      </c>
      <c r="B679" s="11" t="s">
        <v>12</v>
      </c>
      <c r="C679" t="s">
        <v>125</v>
      </c>
      <c r="D679" t="s">
        <v>125</v>
      </c>
      <c r="E679">
        <v>178</v>
      </c>
      <c r="F679" t="s">
        <v>219</v>
      </c>
      <c r="G679" t="s">
        <v>144</v>
      </c>
      <c r="H679"/>
      <c r="I679" s="12">
        <v>2.1121064814814817E-3</v>
      </c>
      <c r="J679" t="s">
        <v>125</v>
      </c>
      <c r="K679" t="s">
        <v>49</v>
      </c>
      <c r="L679" t="s">
        <v>186</v>
      </c>
      <c r="N679" t="s">
        <v>186</v>
      </c>
      <c r="O679">
        <v>0</v>
      </c>
      <c r="P679" t="s">
        <v>22</v>
      </c>
      <c r="Q679" t="s">
        <v>220</v>
      </c>
      <c r="R679"/>
      <c r="S679">
        <v>0</v>
      </c>
      <c r="T679" s="8" t="str">
        <f>_xlfn.IFNA(VLOOKUP(G679,'Points and Classes'!D:E,2,FALSE),"")</f>
        <v>Middleweight Superbike</v>
      </c>
      <c r="U679" s="8">
        <f>IF(T679="Sportsman",0,_xlfn.IFNA(VLOOKUP(D679,'Points and Classes'!A:B,2,FALSE),0))</f>
        <v>0</v>
      </c>
      <c r="V679" s="8">
        <f>_xlfn.IFNA(VLOOKUP(T679&amp;F679,'By Class Overall'!A:F,6,FALSE),0)</f>
        <v>116</v>
      </c>
      <c r="W679" s="8">
        <f>_xlfn.IFNA(VLOOKUP(T679&amp;F679,'By Class Overall'!A:G,7,FALSE),0)</f>
        <v>3</v>
      </c>
      <c r="X679" s="8" t="b">
        <f t="shared" si="10"/>
        <v>1</v>
      </c>
    </row>
    <row r="680" spans="1:24" x14ac:dyDescent="0.25">
      <c r="A680" s="10">
        <v>2</v>
      </c>
      <c r="B680" s="11" t="s">
        <v>12</v>
      </c>
      <c r="C680" t="s">
        <v>34</v>
      </c>
      <c r="D680" t="s">
        <v>34</v>
      </c>
      <c r="E680">
        <v>96</v>
      </c>
      <c r="F680" t="s">
        <v>135</v>
      </c>
      <c r="G680" t="s">
        <v>93</v>
      </c>
      <c r="H680"/>
      <c r="I680"/>
      <c r="J680" t="s">
        <v>34</v>
      </c>
      <c r="K680"/>
      <c r="L680" t="s">
        <v>186</v>
      </c>
      <c r="N680" t="s">
        <v>186</v>
      </c>
      <c r="O680">
        <v>0</v>
      </c>
      <c r="P680" t="s">
        <v>44</v>
      </c>
      <c r="Q680" t="s">
        <v>136</v>
      </c>
      <c r="R680"/>
      <c r="S680">
        <v>0</v>
      </c>
      <c r="T680" s="8" t="str">
        <f>_xlfn.IFNA(VLOOKUP(G680,'Points and Classes'!D:E,2,FALSE),"")</f>
        <v>Stock 1000</v>
      </c>
      <c r="U680" s="8">
        <f>IF(T680="Sportsman",0,_xlfn.IFNA(VLOOKUP(D680,'Points and Classes'!A:B,2,FALSE),0))</f>
        <v>0</v>
      </c>
      <c r="V680" s="8">
        <f>_xlfn.IFNA(VLOOKUP(T680&amp;F680,'By Class Overall'!A:F,6,FALSE),0)</f>
        <v>20</v>
      </c>
      <c r="W680" s="8">
        <f>_xlfn.IFNA(VLOOKUP(T680&amp;F680,'By Class Overall'!A:G,7,FALSE),0)</f>
        <v>22</v>
      </c>
      <c r="X680" s="8" t="b">
        <f t="shared" si="10"/>
        <v>1</v>
      </c>
    </row>
    <row r="681" spans="1:24" x14ac:dyDescent="0.25">
      <c r="A681" s="10">
        <v>2</v>
      </c>
      <c r="B681" s="11" t="s">
        <v>12</v>
      </c>
      <c r="C681" t="s">
        <v>34</v>
      </c>
      <c r="D681" t="s">
        <v>34</v>
      </c>
      <c r="E681">
        <v>240</v>
      </c>
      <c r="F681" t="s">
        <v>309</v>
      </c>
      <c r="G681" t="s">
        <v>93</v>
      </c>
      <c r="H681"/>
      <c r="I681"/>
      <c r="J681" t="s">
        <v>34</v>
      </c>
      <c r="K681"/>
      <c r="L681" t="s">
        <v>186</v>
      </c>
      <c r="N681" t="s">
        <v>186</v>
      </c>
      <c r="O681">
        <v>0</v>
      </c>
      <c r="P681" t="s">
        <v>27</v>
      </c>
      <c r="Q681" t="s">
        <v>185</v>
      </c>
      <c r="R681"/>
      <c r="S681">
        <v>0</v>
      </c>
      <c r="T681" s="8" t="str">
        <f>_xlfn.IFNA(VLOOKUP(G681,'Points and Classes'!D:E,2,FALSE),"")</f>
        <v>Stock 1000</v>
      </c>
      <c r="U681" s="8">
        <f>IF(T681="Sportsman",0,_xlfn.IFNA(VLOOKUP(D681,'Points and Classes'!A:B,2,FALSE),0))</f>
        <v>0</v>
      </c>
      <c r="V681" s="8">
        <f>_xlfn.IFNA(VLOOKUP(T681&amp;F681,'By Class Overall'!A:F,6,FALSE),0)</f>
        <v>33</v>
      </c>
      <c r="W681" s="8">
        <f>_xlfn.IFNA(VLOOKUP(T681&amp;F681,'By Class Overall'!A:G,7,FALSE),0)</f>
        <v>11</v>
      </c>
      <c r="X681" s="8" t="b">
        <f t="shared" si="10"/>
        <v>1</v>
      </c>
    </row>
    <row r="682" spans="1:24" x14ac:dyDescent="0.25">
      <c r="A682" s="10">
        <v>2</v>
      </c>
      <c r="B682" s="11" t="s">
        <v>12</v>
      </c>
      <c r="C682" t="s">
        <v>34</v>
      </c>
      <c r="D682" t="s">
        <v>34</v>
      </c>
      <c r="E682">
        <v>130</v>
      </c>
      <c r="F682" t="s">
        <v>287</v>
      </c>
      <c r="G682" t="s">
        <v>93</v>
      </c>
      <c r="H682"/>
      <c r="I682"/>
      <c r="J682" t="s">
        <v>34</v>
      </c>
      <c r="K682"/>
      <c r="L682" t="s">
        <v>186</v>
      </c>
      <c r="N682" t="s">
        <v>186</v>
      </c>
      <c r="O682">
        <v>0</v>
      </c>
      <c r="P682" t="s">
        <v>181</v>
      </c>
      <c r="Q682" t="s">
        <v>47</v>
      </c>
      <c r="R682"/>
      <c r="S682">
        <v>0</v>
      </c>
      <c r="T682" s="8" t="str">
        <f>_xlfn.IFNA(VLOOKUP(G682,'Points and Classes'!D:E,2,FALSE),"")</f>
        <v>Stock 1000</v>
      </c>
      <c r="U682" s="8">
        <f>IF(T682="Sportsman",0,_xlfn.IFNA(VLOOKUP(D682,'Points and Classes'!A:B,2,FALSE),0))</f>
        <v>0</v>
      </c>
      <c r="V682" s="8">
        <f>_xlfn.IFNA(VLOOKUP(T682&amp;F682,'By Class Overall'!A:F,6,FALSE),0)</f>
        <v>9</v>
      </c>
      <c r="W682" s="8">
        <f>_xlfn.IFNA(VLOOKUP(T682&amp;F682,'By Class Overall'!A:G,7,FALSE),0)</f>
        <v>29</v>
      </c>
      <c r="X682" s="8" t="b">
        <f t="shared" si="10"/>
        <v>1</v>
      </c>
    </row>
    <row r="683" spans="1:24" x14ac:dyDescent="0.25">
      <c r="A683" s="10">
        <v>2</v>
      </c>
      <c r="B683" s="11" t="s">
        <v>12</v>
      </c>
      <c r="C683" t="s">
        <v>34</v>
      </c>
      <c r="D683" t="s">
        <v>34</v>
      </c>
      <c r="E683">
        <v>9</v>
      </c>
      <c r="F683" t="s">
        <v>43</v>
      </c>
      <c r="G683" t="s">
        <v>93</v>
      </c>
      <c r="H683"/>
      <c r="I683"/>
      <c r="J683" t="s">
        <v>34</v>
      </c>
      <c r="K683"/>
      <c r="L683" t="s">
        <v>186</v>
      </c>
      <c r="N683" t="s">
        <v>186</v>
      </c>
      <c r="O683">
        <v>0</v>
      </c>
      <c r="P683" t="s">
        <v>30</v>
      </c>
      <c r="Q683" t="s">
        <v>45</v>
      </c>
      <c r="R683"/>
      <c r="S683">
        <v>0</v>
      </c>
      <c r="T683" s="8" t="str">
        <f>_xlfn.IFNA(VLOOKUP(G683,'Points and Classes'!D:E,2,FALSE),"")</f>
        <v>Stock 1000</v>
      </c>
      <c r="U683" s="8">
        <f>IF(T683="Sportsman",0,_xlfn.IFNA(VLOOKUP(D683,'Points and Classes'!A:B,2,FALSE),0))</f>
        <v>0</v>
      </c>
      <c r="V683" s="8">
        <f>_xlfn.IFNA(VLOOKUP(T683&amp;F683,'By Class Overall'!A:F,6,FALSE),0)</f>
        <v>0</v>
      </c>
      <c r="W683" s="8">
        <f>_xlfn.IFNA(VLOOKUP(T683&amp;F683,'By Class Overall'!A:G,7,FALSE),0)</f>
        <v>0</v>
      </c>
      <c r="X683" s="8" t="b">
        <f t="shared" si="10"/>
        <v>1</v>
      </c>
    </row>
    <row r="684" spans="1:24" x14ac:dyDescent="0.25">
      <c r="A684" s="10">
        <v>2</v>
      </c>
      <c r="B684" s="11" t="s">
        <v>12</v>
      </c>
      <c r="C684" t="s">
        <v>34</v>
      </c>
      <c r="D684" t="s">
        <v>34</v>
      </c>
      <c r="E684">
        <v>11</v>
      </c>
      <c r="F684" t="s">
        <v>231</v>
      </c>
      <c r="G684" t="s">
        <v>93</v>
      </c>
      <c r="H684"/>
      <c r="I684"/>
      <c r="J684" t="s">
        <v>34</v>
      </c>
      <c r="K684"/>
      <c r="L684" t="s">
        <v>186</v>
      </c>
      <c r="N684" t="s">
        <v>186</v>
      </c>
      <c r="O684">
        <v>0</v>
      </c>
      <c r="P684" t="s">
        <v>156</v>
      </c>
      <c r="Q684" t="s">
        <v>58</v>
      </c>
      <c r="R684"/>
      <c r="S684">
        <v>0</v>
      </c>
      <c r="T684" s="8" t="str">
        <f>_xlfn.IFNA(VLOOKUP(G684,'Points and Classes'!D:E,2,FALSE),"")</f>
        <v>Stock 1000</v>
      </c>
      <c r="U684" s="8">
        <f>IF(T684="Sportsman",0,_xlfn.IFNA(VLOOKUP(D684,'Points and Classes'!A:B,2,FALSE),0))</f>
        <v>0</v>
      </c>
      <c r="V684" s="8">
        <f>_xlfn.IFNA(VLOOKUP(T684&amp;F684,'By Class Overall'!A:F,6,FALSE),0)</f>
        <v>26</v>
      </c>
      <c r="W684" s="8">
        <f>_xlfn.IFNA(VLOOKUP(T684&amp;F684,'By Class Overall'!A:G,7,FALSE),0)</f>
        <v>16</v>
      </c>
      <c r="X684" s="8" t="b">
        <f t="shared" si="10"/>
        <v>1</v>
      </c>
    </row>
    <row r="685" spans="1:24" x14ac:dyDescent="0.25">
      <c r="A685" s="10">
        <v>2</v>
      </c>
      <c r="B685" s="11" t="s">
        <v>12</v>
      </c>
      <c r="C685" t="s">
        <v>34</v>
      </c>
      <c r="D685" t="s">
        <v>34</v>
      </c>
      <c r="E685">
        <v>420</v>
      </c>
      <c r="F685" t="s">
        <v>184</v>
      </c>
      <c r="G685" t="s">
        <v>93</v>
      </c>
      <c r="H685"/>
      <c r="I685"/>
      <c r="J685" t="s">
        <v>34</v>
      </c>
      <c r="K685"/>
      <c r="L685" t="s">
        <v>186</v>
      </c>
      <c r="N685" t="s">
        <v>186</v>
      </c>
      <c r="O685">
        <v>0</v>
      </c>
      <c r="P685" t="s">
        <v>27</v>
      </c>
      <c r="Q685" t="s">
        <v>47</v>
      </c>
      <c r="R685"/>
      <c r="S685">
        <v>0</v>
      </c>
      <c r="T685" s="8" t="str">
        <f>_xlfn.IFNA(VLOOKUP(G685,'Points and Classes'!D:E,2,FALSE),"")</f>
        <v>Stock 1000</v>
      </c>
      <c r="U685" s="8">
        <f>IF(T685="Sportsman",0,_xlfn.IFNA(VLOOKUP(D685,'Points and Classes'!A:B,2,FALSE),0))</f>
        <v>0</v>
      </c>
      <c r="V685" s="8">
        <f>_xlfn.IFNA(VLOOKUP(T685&amp;F685,'By Class Overall'!A:F,6,FALSE),0)</f>
        <v>0</v>
      </c>
      <c r="W685" s="8">
        <f>_xlfn.IFNA(VLOOKUP(T685&amp;F685,'By Class Overall'!A:G,7,FALSE),0)</f>
        <v>0</v>
      </c>
      <c r="X685" s="8" t="b">
        <f t="shared" si="10"/>
        <v>1</v>
      </c>
    </row>
    <row r="686" spans="1:24" x14ac:dyDescent="0.25">
      <c r="A686" s="10">
        <v>2</v>
      </c>
      <c r="B686" s="11" t="s">
        <v>12</v>
      </c>
      <c r="C686" t="s">
        <v>34</v>
      </c>
      <c r="D686" t="s">
        <v>34</v>
      </c>
      <c r="E686">
        <v>174</v>
      </c>
      <c r="F686" t="s">
        <v>120</v>
      </c>
      <c r="G686" t="s">
        <v>93</v>
      </c>
      <c r="H686"/>
      <c r="I686"/>
      <c r="J686" t="s">
        <v>34</v>
      </c>
      <c r="K686"/>
      <c r="L686" t="s">
        <v>186</v>
      </c>
      <c r="N686" t="s">
        <v>186</v>
      </c>
      <c r="O686">
        <v>0</v>
      </c>
      <c r="P686" t="s">
        <v>27</v>
      </c>
      <c r="Q686" t="s">
        <v>74</v>
      </c>
      <c r="R686"/>
      <c r="S686">
        <v>0</v>
      </c>
      <c r="T686" s="8" t="str">
        <f>_xlfn.IFNA(VLOOKUP(G686,'Points and Classes'!D:E,2,FALSE),"")</f>
        <v>Stock 1000</v>
      </c>
      <c r="U686" s="8">
        <f>IF(T686="Sportsman",0,_xlfn.IFNA(VLOOKUP(D686,'Points and Classes'!A:B,2,FALSE),0))</f>
        <v>0</v>
      </c>
      <c r="V686" s="8">
        <f>_xlfn.IFNA(VLOOKUP(T686&amp;F686,'By Class Overall'!A:F,6,FALSE),0)</f>
        <v>0</v>
      </c>
      <c r="W686" s="8">
        <f>_xlfn.IFNA(VLOOKUP(T686&amp;F686,'By Class Overall'!A:G,7,FALSE),0)</f>
        <v>0</v>
      </c>
      <c r="X686" s="8" t="b">
        <f t="shared" si="10"/>
        <v>1</v>
      </c>
    </row>
    <row r="687" spans="1:24" x14ac:dyDescent="0.25">
      <c r="A687" s="10">
        <v>2</v>
      </c>
      <c r="B687" s="11" t="s">
        <v>12</v>
      </c>
      <c r="C687" t="s">
        <v>34</v>
      </c>
      <c r="D687" t="s">
        <v>34</v>
      </c>
      <c r="E687">
        <v>607</v>
      </c>
      <c r="F687" t="s">
        <v>33</v>
      </c>
      <c r="G687" t="s">
        <v>144</v>
      </c>
      <c r="H687"/>
      <c r="I687"/>
      <c r="J687" t="s">
        <v>34</v>
      </c>
      <c r="K687"/>
      <c r="L687" t="s">
        <v>186</v>
      </c>
      <c r="N687" t="s">
        <v>186</v>
      </c>
      <c r="O687">
        <v>0</v>
      </c>
      <c r="P687" t="s">
        <v>14</v>
      </c>
      <c r="Q687" t="s">
        <v>139</v>
      </c>
      <c r="R687"/>
      <c r="S687">
        <v>0</v>
      </c>
      <c r="T687" s="8" t="str">
        <f>_xlfn.IFNA(VLOOKUP(G687,'Points and Classes'!D:E,2,FALSE),"")</f>
        <v>Middleweight Superbike</v>
      </c>
      <c r="U687" s="8">
        <f>IF(T687="Sportsman",0,_xlfn.IFNA(VLOOKUP(D687,'Points and Classes'!A:B,2,FALSE),0))</f>
        <v>0</v>
      </c>
      <c r="V687" s="8">
        <f>_xlfn.IFNA(VLOOKUP(T687&amp;F687,'By Class Overall'!A:F,6,FALSE),0)</f>
        <v>0</v>
      </c>
      <c r="W687" s="8">
        <f>_xlfn.IFNA(VLOOKUP(T687&amp;F687,'By Class Overall'!A:G,7,FALSE),0)</f>
        <v>0</v>
      </c>
      <c r="X687" s="8" t="b">
        <f t="shared" si="10"/>
        <v>1</v>
      </c>
    </row>
    <row r="688" spans="1:24" x14ac:dyDescent="0.25">
      <c r="A688" s="10">
        <v>2</v>
      </c>
      <c r="B688" s="11" t="s">
        <v>12</v>
      </c>
      <c r="C688" t="s">
        <v>34</v>
      </c>
      <c r="D688" t="s">
        <v>34</v>
      </c>
      <c r="E688">
        <v>74</v>
      </c>
      <c r="F688" t="s">
        <v>225</v>
      </c>
      <c r="G688" t="s">
        <v>93</v>
      </c>
      <c r="H688"/>
      <c r="I688"/>
      <c r="J688" t="s">
        <v>34</v>
      </c>
      <c r="K688"/>
      <c r="L688" t="s">
        <v>186</v>
      </c>
      <c r="N688" t="s">
        <v>186</v>
      </c>
      <c r="O688">
        <v>0</v>
      </c>
      <c r="P688" t="s">
        <v>14</v>
      </c>
      <c r="Q688" t="s">
        <v>154</v>
      </c>
      <c r="R688"/>
      <c r="S688">
        <v>0</v>
      </c>
      <c r="T688" s="8" t="str">
        <f>_xlfn.IFNA(VLOOKUP(G688,'Points and Classes'!D:E,2,FALSE),"")</f>
        <v>Stock 1000</v>
      </c>
      <c r="U688" s="8">
        <f>IF(T688="Sportsman",0,_xlfn.IFNA(VLOOKUP(D688,'Points and Classes'!A:B,2,FALSE),0))</f>
        <v>0</v>
      </c>
      <c r="V688" s="8">
        <f>_xlfn.IFNA(VLOOKUP(T688&amp;F688,'By Class Overall'!A:F,6,FALSE),0)</f>
        <v>0</v>
      </c>
      <c r="W688" s="8">
        <f>_xlfn.IFNA(VLOOKUP(T688&amp;F688,'By Class Overall'!A:G,7,FALSE),0)</f>
        <v>0</v>
      </c>
      <c r="X688" s="8" t="b">
        <f t="shared" si="10"/>
        <v>1</v>
      </c>
    </row>
    <row r="689" spans="1:24" x14ac:dyDescent="0.25">
      <c r="A689" s="10">
        <v>2</v>
      </c>
      <c r="B689" s="11" t="s">
        <v>12</v>
      </c>
      <c r="C689" t="s">
        <v>34</v>
      </c>
      <c r="D689" t="s">
        <v>34</v>
      </c>
      <c r="E689">
        <v>757</v>
      </c>
      <c r="F689" t="s">
        <v>205</v>
      </c>
      <c r="G689" t="s">
        <v>144</v>
      </c>
      <c r="H689"/>
      <c r="I689"/>
      <c r="J689" t="s">
        <v>34</v>
      </c>
      <c r="K689"/>
      <c r="L689" t="s">
        <v>186</v>
      </c>
      <c r="N689" t="s">
        <v>186</v>
      </c>
      <c r="O689">
        <v>0</v>
      </c>
      <c r="P689" t="s">
        <v>65</v>
      </c>
      <c r="Q689" t="s">
        <v>206</v>
      </c>
      <c r="R689"/>
      <c r="S689">
        <v>0</v>
      </c>
      <c r="T689" s="8" t="str">
        <f>_xlfn.IFNA(VLOOKUP(G689,'Points and Classes'!D:E,2,FALSE),"")</f>
        <v>Middleweight Superbike</v>
      </c>
      <c r="U689" s="8">
        <f>IF(T689="Sportsman",0,_xlfn.IFNA(VLOOKUP(D689,'Points and Classes'!A:B,2,FALSE),0))</f>
        <v>0</v>
      </c>
      <c r="V689" s="8">
        <f>_xlfn.IFNA(VLOOKUP(T689&amp;F689,'By Class Overall'!A:F,6,FALSE),0)</f>
        <v>0</v>
      </c>
      <c r="W689" s="8">
        <f>_xlfn.IFNA(VLOOKUP(T689&amp;F689,'By Class Overall'!A:G,7,FALSE),0)</f>
        <v>0</v>
      </c>
      <c r="X689" s="8" t="b">
        <f t="shared" si="10"/>
        <v>1</v>
      </c>
    </row>
    <row r="690" spans="1:24" x14ac:dyDescent="0.25">
      <c r="A690" s="10">
        <v>2</v>
      </c>
      <c r="B690" s="11" t="s">
        <v>12</v>
      </c>
      <c r="C690" t="s">
        <v>34</v>
      </c>
      <c r="D690" t="s">
        <v>34</v>
      </c>
      <c r="E690">
        <v>343</v>
      </c>
      <c r="F690" t="s">
        <v>307</v>
      </c>
      <c r="G690" t="s">
        <v>144</v>
      </c>
      <c r="H690"/>
      <c r="I690"/>
      <c r="J690" t="s">
        <v>34</v>
      </c>
      <c r="K690"/>
      <c r="L690" t="s">
        <v>186</v>
      </c>
      <c r="N690" t="s">
        <v>186</v>
      </c>
      <c r="O690">
        <v>0</v>
      </c>
      <c r="P690" t="s">
        <v>14</v>
      </c>
      <c r="Q690" t="s">
        <v>308</v>
      </c>
      <c r="R690"/>
      <c r="S690">
        <v>0</v>
      </c>
      <c r="T690" s="8" t="str">
        <f>_xlfn.IFNA(VLOOKUP(G690,'Points and Classes'!D:E,2,FALSE),"")</f>
        <v>Middleweight Superbike</v>
      </c>
      <c r="U690" s="8">
        <f>IF(T690="Sportsman",0,_xlfn.IFNA(VLOOKUP(D690,'Points and Classes'!A:B,2,FALSE),0))</f>
        <v>0</v>
      </c>
      <c r="V690" s="8">
        <f>_xlfn.IFNA(VLOOKUP(T690&amp;F690,'By Class Overall'!A:F,6,FALSE),0)</f>
        <v>0</v>
      </c>
      <c r="W690" s="8">
        <f>_xlfn.IFNA(VLOOKUP(T690&amp;F690,'By Class Overall'!A:G,7,FALSE),0)</f>
        <v>0</v>
      </c>
      <c r="X690" s="8" t="b">
        <f t="shared" si="10"/>
        <v>1</v>
      </c>
    </row>
    <row r="691" spans="1:24" x14ac:dyDescent="0.25">
      <c r="A691" s="10">
        <v>2</v>
      </c>
      <c r="B691" s="11" t="s">
        <v>12</v>
      </c>
      <c r="C691" t="s">
        <v>34</v>
      </c>
      <c r="D691" t="s">
        <v>34</v>
      </c>
      <c r="E691">
        <v>95</v>
      </c>
      <c r="F691" t="s">
        <v>305</v>
      </c>
      <c r="G691" t="s">
        <v>144</v>
      </c>
      <c r="H691"/>
      <c r="I691"/>
      <c r="J691" t="s">
        <v>34</v>
      </c>
      <c r="K691"/>
      <c r="L691" t="s">
        <v>186</v>
      </c>
      <c r="N691" t="s">
        <v>186</v>
      </c>
      <c r="O691">
        <v>0</v>
      </c>
      <c r="P691" t="s">
        <v>38</v>
      </c>
      <c r="Q691" t="s">
        <v>306</v>
      </c>
      <c r="R691"/>
      <c r="S691">
        <v>0</v>
      </c>
      <c r="T691" s="8" t="str">
        <f>_xlfn.IFNA(VLOOKUP(G691,'Points and Classes'!D:E,2,FALSE),"")</f>
        <v>Middleweight Superbike</v>
      </c>
      <c r="U691" s="8">
        <f>IF(T691="Sportsman",0,_xlfn.IFNA(VLOOKUP(D691,'Points and Classes'!A:B,2,FALSE),0))</f>
        <v>0</v>
      </c>
      <c r="V691" s="8">
        <f>_xlfn.IFNA(VLOOKUP(T691&amp;F691,'By Class Overall'!A:F,6,FALSE),0)</f>
        <v>32</v>
      </c>
      <c r="W691" s="8">
        <f>_xlfn.IFNA(VLOOKUP(T691&amp;F691,'By Class Overall'!A:G,7,FALSE),0)</f>
        <v>6</v>
      </c>
      <c r="X691" s="8" t="b">
        <f t="shared" si="10"/>
        <v>1</v>
      </c>
    </row>
    <row r="692" spans="1:24" x14ac:dyDescent="0.25">
      <c r="A692" s="10">
        <v>2</v>
      </c>
      <c r="B692" s="11" t="s">
        <v>12</v>
      </c>
      <c r="C692">
        <v>1</v>
      </c>
      <c r="D692">
        <v>1</v>
      </c>
      <c r="E692">
        <v>527</v>
      </c>
      <c r="F692" t="s">
        <v>40</v>
      </c>
      <c r="G692" t="s">
        <v>96</v>
      </c>
      <c r="H692">
        <v>14</v>
      </c>
      <c r="I692" s="12">
        <v>1.4851585648148148E-2</v>
      </c>
      <c r="J692"/>
      <c r="K692"/>
      <c r="L692">
        <v>86.411000000000001</v>
      </c>
      <c r="M692" s="12">
        <v>1.0536342592592594E-3</v>
      </c>
      <c r="N692">
        <v>87</v>
      </c>
      <c r="O692">
        <v>8</v>
      </c>
      <c r="P692" t="s">
        <v>233</v>
      </c>
      <c r="Q692" t="s">
        <v>47</v>
      </c>
      <c r="R692"/>
      <c r="S692">
        <v>50</v>
      </c>
      <c r="T692" t="s">
        <v>96</v>
      </c>
      <c r="U692" s="8">
        <f>IF(T692="Sportsman",0,_xlfn.IFNA(VLOOKUP(D692,'Points and Classes'!A:B,2,FALSE),0))</f>
        <v>50</v>
      </c>
      <c r="V692" s="8">
        <f>_xlfn.IFNA(VLOOKUP(T692&amp;F692,'By Class Overall'!A:F,6,FALSE),0)</f>
        <v>200</v>
      </c>
      <c r="W692" s="8">
        <f>_xlfn.IFNA(VLOOKUP(T692&amp;F692,'By Class Overall'!A:G,7,FALSE),0)</f>
        <v>1</v>
      </c>
      <c r="X692" s="8" t="b">
        <f t="shared" si="10"/>
        <v>1</v>
      </c>
    </row>
    <row r="693" spans="1:24" x14ac:dyDescent="0.25">
      <c r="A693" s="10">
        <v>2</v>
      </c>
      <c r="B693" s="11" t="s">
        <v>12</v>
      </c>
      <c r="C693">
        <v>2</v>
      </c>
      <c r="D693">
        <v>2</v>
      </c>
      <c r="E693">
        <v>96</v>
      </c>
      <c r="F693" t="s">
        <v>135</v>
      </c>
      <c r="G693" t="s">
        <v>96</v>
      </c>
      <c r="H693">
        <v>14</v>
      </c>
      <c r="I693" s="12">
        <v>1.5032488425925925E-2</v>
      </c>
      <c r="J693">
        <v>15.63</v>
      </c>
      <c r="K693">
        <v>15.63</v>
      </c>
      <c r="L693">
        <v>85.370999999999995</v>
      </c>
      <c r="M693" s="12">
        <v>1.0505902777777777E-3</v>
      </c>
      <c r="N693">
        <v>87.253</v>
      </c>
      <c r="O693">
        <v>2</v>
      </c>
      <c r="P693" t="s">
        <v>44</v>
      </c>
      <c r="Q693" t="s">
        <v>136</v>
      </c>
      <c r="R693"/>
      <c r="S693">
        <v>40</v>
      </c>
      <c r="T693" t="s">
        <v>96</v>
      </c>
      <c r="U693" s="8">
        <f>IF(T693="Sportsman",0,_xlfn.IFNA(VLOOKUP(D693,'Points and Classes'!A:B,2,FALSE),0))</f>
        <v>40</v>
      </c>
      <c r="V693" s="8">
        <f>_xlfn.IFNA(VLOOKUP(T693&amp;F693,'By Class Overall'!A:F,6,FALSE),0)</f>
        <v>96</v>
      </c>
      <c r="W693" s="8">
        <f>_xlfn.IFNA(VLOOKUP(T693&amp;F693,'By Class Overall'!A:G,7,FALSE),0)</f>
        <v>6</v>
      </c>
      <c r="X693" s="8" t="b">
        <f t="shared" si="10"/>
        <v>1</v>
      </c>
    </row>
    <row r="694" spans="1:24" x14ac:dyDescent="0.25">
      <c r="A694" s="10">
        <v>2</v>
      </c>
      <c r="B694" s="11" t="s">
        <v>12</v>
      </c>
      <c r="C694">
        <v>3</v>
      </c>
      <c r="D694">
        <v>3</v>
      </c>
      <c r="E694">
        <v>2</v>
      </c>
      <c r="F694" t="s">
        <v>46</v>
      </c>
      <c r="G694" t="s">
        <v>96</v>
      </c>
      <c r="H694">
        <v>14</v>
      </c>
      <c r="I694" s="12">
        <v>1.5036030092592592E-2</v>
      </c>
      <c r="J694">
        <v>15.936</v>
      </c>
      <c r="K694">
        <v>0.30599999999999999</v>
      </c>
      <c r="L694">
        <v>85.350999999999999</v>
      </c>
      <c r="M694" s="12">
        <v>1.0612615740740741E-3</v>
      </c>
      <c r="N694">
        <v>86.375</v>
      </c>
      <c r="O694">
        <v>8</v>
      </c>
      <c r="P694" t="s">
        <v>16</v>
      </c>
      <c r="Q694" t="s">
        <v>237</v>
      </c>
      <c r="R694"/>
      <c r="S694">
        <v>32</v>
      </c>
      <c r="T694" t="s">
        <v>96</v>
      </c>
      <c r="U694" s="8">
        <f>IF(T694="Sportsman",0,_xlfn.IFNA(VLOOKUP(D694,'Points and Classes'!A:B,2,FALSE),0))</f>
        <v>32</v>
      </c>
      <c r="V694" s="8">
        <f>_xlfn.IFNA(VLOOKUP(T694&amp;F694,'By Class Overall'!A:F,6,FALSE),0)</f>
        <v>98</v>
      </c>
      <c r="W694" s="8">
        <f>_xlfn.IFNA(VLOOKUP(T694&amp;F694,'By Class Overall'!A:G,7,FALSE),0)</f>
        <v>5</v>
      </c>
      <c r="X694" s="8" t="b">
        <f t="shared" si="10"/>
        <v>1</v>
      </c>
    </row>
    <row r="695" spans="1:24" x14ac:dyDescent="0.25">
      <c r="A695" s="10">
        <v>2</v>
      </c>
      <c r="B695" s="11" t="s">
        <v>12</v>
      </c>
      <c r="C695">
        <v>4</v>
      </c>
      <c r="D695">
        <v>4</v>
      </c>
      <c r="E695">
        <v>521</v>
      </c>
      <c r="F695" t="s">
        <v>234</v>
      </c>
      <c r="G695" t="s">
        <v>96</v>
      </c>
      <c r="H695">
        <v>14</v>
      </c>
      <c r="I695" s="12">
        <v>1.5040347222222222E-2</v>
      </c>
      <c r="J695">
        <v>16.309000000000001</v>
      </c>
      <c r="K695">
        <v>0.373</v>
      </c>
      <c r="L695">
        <v>85.325999999999993</v>
      </c>
      <c r="M695" s="12">
        <v>1.0604050925925926E-3</v>
      </c>
      <c r="N695">
        <v>86.444999999999993</v>
      </c>
      <c r="O695">
        <v>6</v>
      </c>
      <c r="P695" t="s">
        <v>235</v>
      </c>
      <c r="Q695" t="s">
        <v>236</v>
      </c>
      <c r="R695"/>
      <c r="S695">
        <v>26</v>
      </c>
      <c r="T695" t="s">
        <v>96</v>
      </c>
      <c r="U695" s="8">
        <f>IF(T695="Sportsman",0,_xlfn.IFNA(VLOOKUP(D695,'Points and Classes'!A:B,2,FALSE),0))</f>
        <v>26</v>
      </c>
      <c r="V695" s="8">
        <f>_xlfn.IFNA(VLOOKUP(T695&amp;F695,'By Class Overall'!A:F,6,FALSE),0)</f>
        <v>90</v>
      </c>
      <c r="W695" s="8">
        <f>_xlfn.IFNA(VLOOKUP(T695&amp;F695,'By Class Overall'!A:G,7,FALSE),0)</f>
        <v>7</v>
      </c>
      <c r="X695" s="8" t="b">
        <f t="shared" si="10"/>
        <v>1</v>
      </c>
    </row>
    <row r="696" spans="1:24" x14ac:dyDescent="0.25">
      <c r="A696" s="10">
        <v>2</v>
      </c>
      <c r="B696" s="11" t="s">
        <v>12</v>
      </c>
      <c r="C696">
        <v>5</v>
      </c>
      <c r="D696">
        <v>5</v>
      </c>
      <c r="E696">
        <v>6</v>
      </c>
      <c r="F696" t="s">
        <v>119</v>
      </c>
      <c r="G696" t="s">
        <v>96</v>
      </c>
      <c r="H696">
        <v>14</v>
      </c>
      <c r="I696" s="12">
        <v>1.5119780092592593E-2</v>
      </c>
      <c r="J696">
        <v>23.172000000000001</v>
      </c>
      <c r="K696">
        <v>6.8630000000000004</v>
      </c>
      <c r="L696">
        <v>84.878</v>
      </c>
      <c r="M696" s="12">
        <v>1.0671759259259258E-3</v>
      </c>
      <c r="N696">
        <v>85.896000000000001</v>
      </c>
      <c r="O696">
        <v>4</v>
      </c>
      <c r="P696" t="s">
        <v>141</v>
      </c>
      <c r="Q696" t="s">
        <v>132</v>
      </c>
      <c r="R696"/>
      <c r="S696">
        <v>22</v>
      </c>
      <c r="T696" t="s">
        <v>96</v>
      </c>
      <c r="U696" s="8">
        <f>IF(T696="Sportsman",0,_xlfn.IFNA(VLOOKUP(D696,'Points and Classes'!A:B,2,FALSE),0))</f>
        <v>22</v>
      </c>
      <c r="V696" s="8">
        <f>_xlfn.IFNA(VLOOKUP(T696&amp;F696,'By Class Overall'!A:F,6,FALSE),0)</f>
        <v>82</v>
      </c>
      <c r="W696" s="8">
        <f>_xlfn.IFNA(VLOOKUP(T696&amp;F696,'By Class Overall'!A:G,7,FALSE),0)</f>
        <v>8</v>
      </c>
      <c r="X696" s="8" t="b">
        <f t="shared" si="10"/>
        <v>1</v>
      </c>
    </row>
    <row r="697" spans="1:24" x14ac:dyDescent="0.25">
      <c r="A697" s="10">
        <v>2</v>
      </c>
      <c r="B697" s="11" t="s">
        <v>12</v>
      </c>
      <c r="C697">
        <v>6</v>
      </c>
      <c r="D697">
        <v>6</v>
      </c>
      <c r="E697">
        <v>53</v>
      </c>
      <c r="F697" t="s">
        <v>53</v>
      </c>
      <c r="G697" t="s">
        <v>96</v>
      </c>
      <c r="H697">
        <v>14</v>
      </c>
      <c r="I697" s="12">
        <v>1.5195046296296297E-2</v>
      </c>
      <c r="J697">
        <v>29.675000000000001</v>
      </c>
      <c r="K697">
        <v>6.5030000000000001</v>
      </c>
      <c r="L697">
        <v>84.456999999999994</v>
      </c>
      <c r="M697" s="12">
        <v>1.0724421296296296E-3</v>
      </c>
      <c r="N697">
        <v>85.474999999999994</v>
      </c>
      <c r="O697">
        <v>13</v>
      </c>
      <c r="P697" t="s">
        <v>16</v>
      </c>
      <c r="Q697" t="s">
        <v>54</v>
      </c>
      <c r="R697"/>
      <c r="S697">
        <v>20</v>
      </c>
      <c r="T697" t="s">
        <v>96</v>
      </c>
      <c r="U697" s="8">
        <f>IF(T697="Sportsman",0,_xlfn.IFNA(VLOOKUP(D697,'Points and Classes'!A:B,2,FALSE),0))</f>
        <v>20</v>
      </c>
      <c r="V697" s="8">
        <f>_xlfn.IFNA(VLOOKUP(T697&amp;F697,'By Class Overall'!A:F,6,FALSE),0)</f>
        <v>148</v>
      </c>
      <c r="W697" s="8">
        <f>_xlfn.IFNA(VLOOKUP(T697&amp;F697,'By Class Overall'!A:G,7,FALSE),0)</f>
        <v>2</v>
      </c>
      <c r="X697" s="8" t="b">
        <f t="shared" si="10"/>
        <v>1</v>
      </c>
    </row>
    <row r="698" spans="1:24" x14ac:dyDescent="0.25">
      <c r="A698" s="10">
        <v>2</v>
      </c>
      <c r="B698" s="11" t="s">
        <v>12</v>
      </c>
      <c r="C698">
        <v>7</v>
      </c>
      <c r="D698">
        <v>7</v>
      </c>
      <c r="E698">
        <v>174</v>
      </c>
      <c r="F698" t="s">
        <v>120</v>
      </c>
      <c r="G698" t="s">
        <v>96</v>
      </c>
      <c r="H698">
        <v>14</v>
      </c>
      <c r="I698" s="12">
        <v>1.5357222222222222E-2</v>
      </c>
      <c r="J698">
        <v>43.686999999999998</v>
      </c>
      <c r="K698">
        <v>14.012</v>
      </c>
      <c r="L698">
        <v>83.564999999999998</v>
      </c>
      <c r="M698" s="12">
        <v>1.0666319444444445E-3</v>
      </c>
      <c r="N698">
        <v>85.94</v>
      </c>
      <c r="O698">
        <v>2</v>
      </c>
      <c r="P698" t="s">
        <v>27</v>
      </c>
      <c r="Q698" t="s">
        <v>74</v>
      </c>
      <c r="R698"/>
      <c r="S698">
        <v>18</v>
      </c>
      <c r="T698" t="s">
        <v>96</v>
      </c>
      <c r="U698" s="8">
        <f>IF(T698="Sportsman",0,_xlfn.IFNA(VLOOKUP(D698,'Points and Classes'!A:B,2,FALSE),0))</f>
        <v>18</v>
      </c>
      <c r="V698" s="8">
        <f>_xlfn.IFNA(VLOOKUP(T698&amp;F698,'By Class Overall'!A:F,6,FALSE),0)</f>
        <v>112</v>
      </c>
      <c r="W698" s="8">
        <f>_xlfn.IFNA(VLOOKUP(T698&amp;F698,'By Class Overall'!A:G,7,FALSE),0)</f>
        <v>3</v>
      </c>
      <c r="X698" s="8" t="b">
        <f t="shared" si="10"/>
        <v>1</v>
      </c>
    </row>
    <row r="699" spans="1:24" x14ac:dyDescent="0.25">
      <c r="A699" s="10">
        <v>2</v>
      </c>
      <c r="B699" s="11" t="s">
        <v>12</v>
      </c>
      <c r="C699">
        <v>8</v>
      </c>
      <c r="D699">
        <v>8</v>
      </c>
      <c r="E699">
        <v>723</v>
      </c>
      <c r="F699" t="s">
        <v>153</v>
      </c>
      <c r="G699" t="s">
        <v>96</v>
      </c>
      <c r="H699">
        <v>14</v>
      </c>
      <c r="I699" s="12">
        <v>1.535966435185185E-2</v>
      </c>
      <c r="J699">
        <v>43.898000000000003</v>
      </c>
      <c r="K699">
        <v>0.21099999999999999</v>
      </c>
      <c r="L699">
        <v>83.552000000000007</v>
      </c>
      <c r="M699" s="12">
        <v>1.0751851851851853E-3</v>
      </c>
      <c r="N699">
        <v>85.257000000000005</v>
      </c>
      <c r="O699">
        <v>8</v>
      </c>
      <c r="P699" t="s">
        <v>141</v>
      </c>
      <c r="Q699"/>
      <c r="R699"/>
      <c r="S699">
        <v>16</v>
      </c>
      <c r="T699" t="s">
        <v>96</v>
      </c>
      <c r="U699" s="8">
        <f>IF(T699="Sportsman",0,_xlfn.IFNA(VLOOKUP(D699,'Points and Classes'!A:B,2,FALSE),0))</f>
        <v>16</v>
      </c>
      <c r="V699" s="8">
        <f>_xlfn.IFNA(VLOOKUP(T699&amp;F699,'By Class Overall'!A:F,6,FALSE),0)</f>
        <v>16</v>
      </c>
      <c r="W699" s="8">
        <f>_xlfn.IFNA(VLOOKUP(T699&amp;F699,'By Class Overall'!A:G,7,FALSE),0)</f>
        <v>17</v>
      </c>
      <c r="X699" s="8" t="b">
        <f t="shared" si="10"/>
        <v>1</v>
      </c>
    </row>
    <row r="700" spans="1:24" x14ac:dyDescent="0.25">
      <c r="A700" s="10">
        <v>2</v>
      </c>
      <c r="B700" s="11" t="s">
        <v>12</v>
      </c>
      <c r="C700">
        <v>9</v>
      </c>
      <c r="D700">
        <v>9</v>
      </c>
      <c r="E700">
        <v>365</v>
      </c>
      <c r="F700" t="s">
        <v>48</v>
      </c>
      <c r="G700" t="s">
        <v>96</v>
      </c>
      <c r="H700">
        <v>14</v>
      </c>
      <c r="I700" s="12">
        <v>1.5364918981481479E-2</v>
      </c>
      <c r="J700">
        <v>44.351999999999997</v>
      </c>
      <c r="K700">
        <v>0.45400000000000001</v>
      </c>
      <c r="L700">
        <v>83.524000000000001</v>
      </c>
      <c r="M700" s="12">
        <v>1.0796527777777777E-3</v>
      </c>
      <c r="N700">
        <v>84.903999999999996</v>
      </c>
      <c r="O700">
        <v>14</v>
      </c>
      <c r="P700" t="s">
        <v>27</v>
      </c>
      <c r="Q700" t="s">
        <v>58</v>
      </c>
      <c r="R700"/>
      <c r="S700">
        <v>14</v>
      </c>
      <c r="T700" t="s">
        <v>96</v>
      </c>
      <c r="U700" s="8">
        <f>IF(T700="Sportsman",0,_xlfn.IFNA(VLOOKUP(D700,'Points and Classes'!A:B,2,FALSE),0))</f>
        <v>14</v>
      </c>
      <c r="V700" s="8">
        <f>_xlfn.IFNA(VLOOKUP(T700&amp;F700,'By Class Overall'!A:F,6,FALSE),0)</f>
        <v>100</v>
      </c>
      <c r="W700" s="8">
        <f>_xlfn.IFNA(VLOOKUP(T700&amp;F700,'By Class Overall'!A:G,7,FALSE),0)</f>
        <v>4</v>
      </c>
      <c r="X700" s="8" t="b">
        <f t="shared" si="10"/>
        <v>1</v>
      </c>
    </row>
    <row r="701" spans="1:24" x14ac:dyDescent="0.25">
      <c r="A701" s="10">
        <v>2</v>
      </c>
      <c r="B701" s="11" t="s">
        <v>12</v>
      </c>
      <c r="C701">
        <v>11</v>
      </c>
      <c r="D701">
        <v>10</v>
      </c>
      <c r="E701">
        <v>429</v>
      </c>
      <c r="F701" t="s">
        <v>310</v>
      </c>
      <c r="G701" t="s">
        <v>96</v>
      </c>
      <c r="H701">
        <v>14</v>
      </c>
      <c r="I701" s="12">
        <v>1.5441030092592593E-2</v>
      </c>
      <c r="J701">
        <v>50.927999999999997</v>
      </c>
      <c r="K701">
        <v>3.52</v>
      </c>
      <c r="L701">
        <v>83.111999999999995</v>
      </c>
      <c r="M701" s="12">
        <v>1.0907638888888889E-3</v>
      </c>
      <c r="N701">
        <v>84.039000000000001</v>
      </c>
      <c r="O701">
        <v>8</v>
      </c>
      <c r="P701" t="s">
        <v>315</v>
      </c>
      <c r="Q701" t="s">
        <v>311</v>
      </c>
      <c r="R701"/>
      <c r="S701">
        <v>12</v>
      </c>
      <c r="T701" t="s">
        <v>96</v>
      </c>
      <c r="U701" s="8">
        <f>IF(T701="Sportsman",0,_xlfn.IFNA(VLOOKUP(D701,'Points and Classes'!A:B,2,FALSE),0))</f>
        <v>12</v>
      </c>
      <c r="V701" s="8">
        <f>_xlfn.IFNA(VLOOKUP(T701&amp;F701,'By Class Overall'!A:F,6,FALSE),0)</f>
        <v>12</v>
      </c>
      <c r="W701" s="8">
        <f>_xlfn.IFNA(VLOOKUP(T701&amp;F701,'By Class Overall'!A:G,7,FALSE),0)</f>
        <v>18</v>
      </c>
      <c r="X701" s="8" t="b">
        <f t="shared" si="10"/>
        <v>1</v>
      </c>
    </row>
    <row r="702" spans="1:24" x14ac:dyDescent="0.25">
      <c r="A702" s="10">
        <v>2</v>
      </c>
      <c r="B702" s="11" t="s">
        <v>12</v>
      </c>
      <c r="C702">
        <v>12</v>
      </c>
      <c r="D702">
        <v>11</v>
      </c>
      <c r="E702">
        <v>140</v>
      </c>
      <c r="F702" t="s">
        <v>229</v>
      </c>
      <c r="G702" t="s">
        <v>96</v>
      </c>
      <c r="H702">
        <v>14</v>
      </c>
      <c r="I702" s="12">
        <v>1.5585127314814812E-2</v>
      </c>
      <c r="J702" s="12">
        <v>7.3354166666666663E-4</v>
      </c>
      <c r="K702">
        <v>12.45</v>
      </c>
      <c r="L702">
        <v>82.343000000000004</v>
      </c>
      <c r="M702" s="12">
        <v>1.1003240740740741E-3</v>
      </c>
      <c r="N702">
        <v>83.308999999999997</v>
      </c>
      <c r="O702">
        <v>14</v>
      </c>
      <c r="P702" t="s">
        <v>25</v>
      </c>
      <c r="Q702" t="s">
        <v>230</v>
      </c>
      <c r="R702"/>
      <c r="S702">
        <v>10</v>
      </c>
      <c r="T702" t="s">
        <v>96</v>
      </c>
      <c r="U702" s="8">
        <f>IF(T702="Sportsman",0,_xlfn.IFNA(VLOOKUP(D702,'Points and Classes'!A:B,2,FALSE),0))</f>
        <v>10</v>
      </c>
      <c r="V702" s="8">
        <f>_xlfn.IFNA(VLOOKUP(T702&amp;F702,'By Class Overall'!A:F,6,FALSE),0)</f>
        <v>24</v>
      </c>
      <c r="W702" s="8">
        <f>_xlfn.IFNA(VLOOKUP(T702&amp;F702,'By Class Overall'!A:G,7,FALSE),0)</f>
        <v>16</v>
      </c>
      <c r="X702" s="8" t="b">
        <f t="shared" si="10"/>
        <v>1</v>
      </c>
    </row>
    <row r="703" spans="1:24" x14ac:dyDescent="0.25">
      <c r="A703" s="10">
        <v>2</v>
      </c>
      <c r="B703" s="11" t="s">
        <v>12</v>
      </c>
      <c r="C703">
        <v>13</v>
      </c>
      <c r="D703">
        <v>12</v>
      </c>
      <c r="E703">
        <v>11</v>
      </c>
      <c r="F703" t="s">
        <v>231</v>
      </c>
      <c r="G703" t="s">
        <v>96</v>
      </c>
      <c r="H703">
        <v>14</v>
      </c>
      <c r="I703" s="12">
        <v>1.565107638888889E-2</v>
      </c>
      <c r="J703" s="12">
        <v>7.994907407407408E-4</v>
      </c>
      <c r="K703">
        <v>5.6980000000000004</v>
      </c>
      <c r="L703">
        <v>81.995999999999995</v>
      </c>
      <c r="M703" s="12">
        <v>1.0995949074074074E-3</v>
      </c>
      <c r="N703">
        <v>83.364000000000004</v>
      </c>
      <c r="O703">
        <v>8</v>
      </c>
      <c r="P703" t="s">
        <v>156</v>
      </c>
      <c r="Q703" t="s">
        <v>58</v>
      </c>
      <c r="R703"/>
      <c r="S703">
        <v>9</v>
      </c>
      <c r="T703" t="s">
        <v>96</v>
      </c>
      <c r="U703" s="8">
        <f>IF(T703="Sportsman",0,_xlfn.IFNA(VLOOKUP(D703,'Points and Classes'!A:B,2,FALSE),0))</f>
        <v>9</v>
      </c>
      <c r="V703" s="8">
        <f>_xlfn.IFNA(VLOOKUP(T703&amp;F703,'By Class Overall'!A:F,6,FALSE),0)</f>
        <v>49</v>
      </c>
      <c r="W703" s="8">
        <f>_xlfn.IFNA(VLOOKUP(T703&amp;F703,'By Class Overall'!A:G,7,FALSE),0)</f>
        <v>13</v>
      </c>
      <c r="X703" s="8" t="b">
        <f t="shared" si="10"/>
        <v>1</v>
      </c>
    </row>
    <row r="704" spans="1:24" x14ac:dyDescent="0.25">
      <c r="A704" s="10">
        <v>2</v>
      </c>
      <c r="B704" s="11" t="s">
        <v>12</v>
      </c>
      <c r="C704">
        <v>14</v>
      </c>
      <c r="D704">
        <v>13</v>
      </c>
      <c r="E704">
        <v>491</v>
      </c>
      <c r="F704" t="s">
        <v>226</v>
      </c>
      <c r="G704" t="s">
        <v>96</v>
      </c>
      <c r="H704">
        <v>14</v>
      </c>
      <c r="I704" s="12">
        <v>1.5654560185185185E-2</v>
      </c>
      <c r="J704" s="12">
        <v>8.0297453703703705E-4</v>
      </c>
      <c r="K704">
        <v>0.30099999999999999</v>
      </c>
      <c r="L704">
        <v>81.977999999999994</v>
      </c>
      <c r="M704" s="12">
        <v>1.0912152777777778E-3</v>
      </c>
      <c r="N704">
        <v>84.004000000000005</v>
      </c>
      <c r="O704">
        <v>13</v>
      </c>
      <c r="P704" t="s">
        <v>227</v>
      </c>
      <c r="Q704" t="s">
        <v>228</v>
      </c>
      <c r="R704"/>
      <c r="S704">
        <v>8</v>
      </c>
      <c r="T704" t="s">
        <v>96</v>
      </c>
      <c r="U704" s="8">
        <f>IF(T704="Sportsman",0,_xlfn.IFNA(VLOOKUP(D704,'Points and Classes'!A:B,2,FALSE),0))</f>
        <v>8</v>
      </c>
      <c r="V704" s="8">
        <f>_xlfn.IFNA(VLOOKUP(T704&amp;F704,'By Class Overall'!A:F,6,FALSE),0)</f>
        <v>58</v>
      </c>
      <c r="W704" s="8">
        <f>_xlfn.IFNA(VLOOKUP(T704&amp;F704,'By Class Overall'!A:G,7,FALSE),0)</f>
        <v>10</v>
      </c>
      <c r="X704" s="8" t="b">
        <f t="shared" si="10"/>
        <v>1</v>
      </c>
    </row>
    <row r="705" spans="1:24" x14ac:dyDescent="0.25">
      <c r="A705" s="10">
        <v>2</v>
      </c>
      <c r="B705" s="11" t="s">
        <v>12</v>
      </c>
      <c r="C705">
        <v>16</v>
      </c>
      <c r="D705">
        <v>14</v>
      </c>
      <c r="E705">
        <v>9</v>
      </c>
      <c r="F705" t="s">
        <v>43</v>
      </c>
      <c r="G705" t="s">
        <v>96</v>
      </c>
      <c r="H705">
        <v>14</v>
      </c>
      <c r="I705" s="12">
        <v>1.576284722222222E-2</v>
      </c>
      <c r="J705" s="12">
        <v>9.1126157407407399E-4</v>
      </c>
      <c r="K705">
        <v>9.3219999999999992</v>
      </c>
      <c r="L705">
        <v>81.415000000000006</v>
      </c>
      <c r="M705" s="12">
        <v>1.1096875E-3</v>
      </c>
      <c r="N705">
        <v>82.605999999999995</v>
      </c>
      <c r="O705">
        <v>13</v>
      </c>
      <c r="P705" t="s">
        <v>30</v>
      </c>
      <c r="Q705" t="s">
        <v>45</v>
      </c>
      <c r="R705"/>
      <c r="S705">
        <v>7</v>
      </c>
      <c r="T705" t="s">
        <v>96</v>
      </c>
      <c r="U705" s="8">
        <f>IF(T705="Sportsman",0,_xlfn.IFNA(VLOOKUP(D705,'Points and Classes'!A:B,2,FALSE),0))</f>
        <v>7</v>
      </c>
      <c r="V705" s="8">
        <f>_xlfn.IFNA(VLOOKUP(T705&amp;F705,'By Class Overall'!A:F,6,FALSE),0)</f>
        <v>55</v>
      </c>
      <c r="W705" s="8">
        <f>_xlfn.IFNA(VLOOKUP(T705&amp;F705,'By Class Overall'!A:G,7,FALSE),0)</f>
        <v>11</v>
      </c>
      <c r="X705" s="8" t="b">
        <f t="shared" si="10"/>
        <v>1</v>
      </c>
    </row>
    <row r="706" spans="1:24" x14ac:dyDescent="0.25">
      <c r="A706" s="10">
        <v>2</v>
      </c>
      <c r="B706" s="11" t="s">
        <v>12</v>
      </c>
      <c r="C706">
        <v>17</v>
      </c>
      <c r="D706">
        <v>15</v>
      </c>
      <c r="E706">
        <v>117</v>
      </c>
      <c r="F706" t="s">
        <v>15</v>
      </c>
      <c r="G706" t="s">
        <v>96</v>
      </c>
      <c r="H706">
        <v>13</v>
      </c>
      <c r="I706" s="12">
        <v>1.5055983796296295E-2</v>
      </c>
      <c r="J706" t="s">
        <v>52</v>
      </c>
      <c r="K706" t="s">
        <v>52</v>
      </c>
      <c r="L706">
        <v>79.149000000000001</v>
      </c>
      <c r="M706" s="12">
        <v>1.1303703703703703E-3</v>
      </c>
      <c r="N706">
        <v>81.093999999999994</v>
      </c>
      <c r="O706">
        <v>2</v>
      </c>
      <c r="P706" t="s">
        <v>30</v>
      </c>
      <c r="Q706" t="s">
        <v>51</v>
      </c>
      <c r="R706"/>
      <c r="S706">
        <v>6</v>
      </c>
      <c r="T706" t="s">
        <v>96</v>
      </c>
      <c r="U706" s="8">
        <f>IF(T706="Sportsman",0,_xlfn.IFNA(VLOOKUP(D706,'Points and Classes'!A:B,2,FALSE),0))</f>
        <v>6</v>
      </c>
      <c r="V706" s="8">
        <f>_xlfn.IFNA(VLOOKUP(T706&amp;F706,'By Class Overall'!A:F,6,FALSE),0)</f>
        <v>37</v>
      </c>
      <c r="W706" s="8">
        <f>_xlfn.IFNA(VLOOKUP(T706&amp;F706,'By Class Overall'!A:G,7,FALSE),0)</f>
        <v>14</v>
      </c>
      <c r="X706" s="8" t="b">
        <f t="shared" si="10"/>
        <v>1</v>
      </c>
    </row>
    <row r="707" spans="1:24" x14ac:dyDescent="0.25">
      <c r="A707" s="10">
        <v>2</v>
      </c>
      <c r="B707" s="11" t="s">
        <v>12</v>
      </c>
      <c r="C707">
        <v>20</v>
      </c>
      <c r="D707">
        <v>16</v>
      </c>
      <c r="E707">
        <v>10</v>
      </c>
      <c r="F707" t="s">
        <v>41</v>
      </c>
      <c r="G707" t="s">
        <v>96</v>
      </c>
      <c r="H707">
        <v>8</v>
      </c>
      <c r="I707" s="12">
        <v>8.7602314814814817E-3</v>
      </c>
      <c r="J707" t="s">
        <v>223</v>
      </c>
      <c r="K707" t="s">
        <v>302</v>
      </c>
      <c r="L707">
        <v>83.712000000000003</v>
      </c>
      <c r="M707" s="12">
        <v>1.081076388888889E-3</v>
      </c>
      <c r="N707">
        <v>84.792000000000002</v>
      </c>
      <c r="O707">
        <v>7</v>
      </c>
      <c r="P707" t="s">
        <v>27</v>
      </c>
      <c r="Q707" t="s">
        <v>42</v>
      </c>
      <c r="R707"/>
      <c r="S707">
        <v>5</v>
      </c>
      <c r="T707" t="s">
        <v>96</v>
      </c>
      <c r="U707" s="8">
        <f>IF(T707="Sportsman",0,_xlfn.IFNA(VLOOKUP(D707,'Points and Classes'!A:B,2,FALSE),0))</f>
        <v>5</v>
      </c>
      <c r="V707" s="8">
        <f>_xlfn.IFNA(VLOOKUP(T707&amp;F707,'By Class Overall'!A:F,6,FALSE),0)</f>
        <v>53</v>
      </c>
      <c r="W707" s="8">
        <f>_xlfn.IFNA(VLOOKUP(T707&amp;F707,'By Class Overall'!A:G,7,FALSE),0)</f>
        <v>12</v>
      </c>
      <c r="X707" s="8" t="b">
        <f t="shared" ref="X707:X770" si="11">U707=S707</f>
        <v>1</v>
      </c>
    </row>
    <row r="708" spans="1:24" x14ac:dyDescent="0.25">
      <c r="A708" s="10">
        <v>2</v>
      </c>
      <c r="B708" s="11" t="s">
        <v>12</v>
      </c>
      <c r="C708">
        <v>10</v>
      </c>
      <c r="D708">
        <v>1</v>
      </c>
      <c r="E708">
        <v>49</v>
      </c>
      <c r="F708" t="s">
        <v>39</v>
      </c>
      <c r="G708" t="s">
        <v>95</v>
      </c>
      <c r="H708">
        <v>14</v>
      </c>
      <c r="I708" s="12">
        <v>1.5400289351851853E-2</v>
      </c>
      <c r="J708">
        <v>47.408000000000001</v>
      </c>
      <c r="K708">
        <v>3.056</v>
      </c>
      <c r="L708">
        <v>83.331999999999994</v>
      </c>
      <c r="M708" s="12">
        <v>1.0876967592592592E-3</v>
      </c>
      <c r="N708">
        <v>84.275999999999996</v>
      </c>
      <c r="O708">
        <v>2</v>
      </c>
      <c r="P708" t="s">
        <v>68</v>
      </c>
      <c r="Q708" t="s">
        <v>58</v>
      </c>
      <c r="R708"/>
      <c r="S708">
        <v>50</v>
      </c>
      <c r="T708" t="s">
        <v>95</v>
      </c>
      <c r="U708" s="8">
        <f>IF(T708="Sportsman",0,_xlfn.IFNA(VLOOKUP(D708,'Points and Classes'!A:B,2,FALSE),0))</f>
        <v>50</v>
      </c>
      <c r="V708" s="8">
        <f>_xlfn.IFNA(VLOOKUP(T708&amp;F708,'By Class Overall'!A:F,6,FALSE),0)</f>
        <v>250</v>
      </c>
      <c r="W708" s="8">
        <f>_xlfn.IFNA(VLOOKUP(T708&amp;F708,'By Class Overall'!A:G,7,FALSE),0)</f>
        <v>1</v>
      </c>
      <c r="X708" s="8" t="b">
        <f t="shared" si="11"/>
        <v>1</v>
      </c>
    </row>
    <row r="709" spans="1:24" x14ac:dyDescent="0.25">
      <c r="A709" s="10">
        <v>2</v>
      </c>
      <c r="B709" s="11" t="s">
        <v>12</v>
      </c>
      <c r="C709">
        <v>15</v>
      </c>
      <c r="D709">
        <v>2</v>
      </c>
      <c r="E709">
        <v>22</v>
      </c>
      <c r="F709" t="s">
        <v>20</v>
      </c>
      <c r="G709" t="s">
        <v>95</v>
      </c>
      <c r="H709">
        <v>14</v>
      </c>
      <c r="I709" s="12">
        <v>1.5654953703703702E-2</v>
      </c>
      <c r="J709" s="12">
        <v>8.0336805555555554E-4</v>
      </c>
      <c r="K709">
        <v>3.4000000000000002E-2</v>
      </c>
      <c r="L709">
        <v>81.975999999999999</v>
      </c>
      <c r="M709" s="12">
        <v>1.0997569444444444E-3</v>
      </c>
      <c r="N709">
        <v>83.352000000000004</v>
      </c>
      <c r="O709">
        <v>4</v>
      </c>
      <c r="P709" t="s">
        <v>14</v>
      </c>
      <c r="Q709" t="s">
        <v>55</v>
      </c>
      <c r="R709"/>
      <c r="S709">
        <v>40</v>
      </c>
      <c r="T709" t="s">
        <v>95</v>
      </c>
      <c r="U709" s="8">
        <f>IF(T709="Sportsman",0,_xlfn.IFNA(VLOOKUP(D709,'Points and Classes'!A:B,2,FALSE),0))</f>
        <v>40</v>
      </c>
      <c r="V709" s="8">
        <f>_xlfn.IFNA(VLOOKUP(T709&amp;F709,'By Class Overall'!A:F,6,FALSE),0)</f>
        <v>160</v>
      </c>
      <c r="W709" s="8">
        <f>_xlfn.IFNA(VLOOKUP(T709&amp;F709,'By Class Overall'!A:G,7,FALSE),0)</f>
        <v>2</v>
      </c>
      <c r="X709" s="8" t="b">
        <f t="shared" si="11"/>
        <v>1</v>
      </c>
    </row>
    <row r="710" spans="1:24" x14ac:dyDescent="0.25">
      <c r="A710" s="10">
        <v>2</v>
      </c>
      <c r="B710" s="11" t="s">
        <v>12</v>
      </c>
      <c r="C710">
        <v>18</v>
      </c>
      <c r="D710">
        <v>3</v>
      </c>
      <c r="E710">
        <v>343</v>
      </c>
      <c r="F710" t="s">
        <v>307</v>
      </c>
      <c r="G710" t="s">
        <v>95</v>
      </c>
      <c r="H710">
        <v>13</v>
      </c>
      <c r="I710" s="12">
        <v>1.5258900462962964E-2</v>
      </c>
      <c r="J710" t="s">
        <v>52</v>
      </c>
      <c r="K710">
        <v>17.532</v>
      </c>
      <c r="L710">
        <v>78.096000000000004</v>
      </c>
      <c r="M710" s="12">
        <v>1.160590277777778E-3</v>
      </c>
      <c r="N710">
        <v>78.983000000000004</v>
      </c>
      <c r="O710">
        <v>10</v>
      </c>
      <c r="P710" t="s">
        <v>14</v>
      </c>
      <c r="Q710" t="s">
        <v>308</v>
      </c>
      <c r="R710"/>
      <c r="S710">
        <v>32</v>
      </c>
      <c r="T710" t="s">
        <v>95</v>
      </c>
      <c r="U710" s="8">
        <f>IF(T710="Sportsman",0,_xlfn.IFNA(VLOOKUP(D710,'Points and Classes'!A:B,2,FALSE),0))</f>
        <v>32</v>
      </c>
      <c r="V710" s="8">
        <f>_xlfn.IFNA(VLOOKUP(T710&amp;F710,'By Class Overall'!A:F,6,FALSE),0)</f>
        <v>32</v>
      </c>
      <c r="W710" s="8">
        <f>_xlfn.IFNA(VLOOKUP(T710&amp;F710,'By Class Overall'!A:G,7,FALSE),0)</f>
        <v>4</v>
      </c>
      <c r="X710" s="8" t="b">
        <f t="shared" si="11"/>
        <v>1</v>
      </c>
    </row>
    <row r="711" spans="1:24" x14ac:dyDescent="0.25">
      <c r="A711" s="10">
        <v>2</v>
      </c>
      <c r="B711" s="11" t="s">
        <v>12</v>
      </c>
      <c r="C711">
        <v>19</v>
      </c>
      <c r="D711">
        <v>4</v>
      </c>
      <c r="E711">
        <v>178</v>
      </c>
      <c r="F711" t="s">
        <v>219</v>
      </c>
      <c r="G711" t="s">
        <v>95</v>
      </c>
      <c r="H711">
        <v>13</v>
      </c>
      <c r="I711" s="12">
        <v>1.5730810185185184E-2</v>
      </c>
      <c r="J711" t="s">
        <v>52</v>
      </c>
      <c r="K711">
        <v>40.773000000000003</v>
      </c>
      <c r="L711">
        <v>75.754000000000005</v>
      </c>
      <c r="M711" s="12">
        <v>1.1829629629629629E-3</v>
      </c>
      <c r="N711">
        <v>77.489000000000004</v>
      </c>
      <c r="O711">
        <v>7</v>
      </c>
      <c r="P711" t="s">
        <v>22</v>
      </c>
      <c r="Q711" t="s">
        <v>220</v>
      </c>
      <c r="R711"/>
      <c r="S711">
        <v>26</v>
      </c>
      <c r="T711" t="s">
        <v>95</v>
      </c>
      <c r="U711" s="8">
        <f>IF(T711="Sportsman",0,_xlfn.IFNA(VLOOKUP(D711,'Points and Classes'!A:B,2,FALSE),0))</f>
        <v>26</v>
      </c>
      <c r="V711" s="8">
        <f>_xlfn.IFNA(VLOOKUP(T711&amp;F711,'By Class Overall'!A:F,6,FALSE),0)</f>
        <v>124</v>
      </c>
      <c r="W711" s="8">
        <f>_xlfn.IFNA(VLOOKUP(T711&amp;F711,'By Class Overall'!A:G,7,FALSE),0)</f>
        <v>3</v>
      </c>
      <c r="X711" s="8" t="b">
        <f t="shared" si="11"/>
        <v>1</v>
      </c>
    </row>
    <row r="712" spans="1:24" x14ac:dyDescent="0.25">
      <c r="A712" s="10">
        <v>2</v>
      </c>
      <c r="B712" s="11" t="s">
        <v>12</v>
      </c>
      <c r="C712" t="s">
        <v>34</v>
      </c>
      <c r="D712" t="s">
        <v>34</v>
      </c>
      <c r="E712">
        <v>95</v>
      </c>
      <c r="F712" t="s">
        <v>305</v>
      </c>
      <c r="G712" t="s">
        <v>95</v>
      </c>
      <c r="H712"/>
      <c r="I712"/>
      <c r="J712" t="s">
        <v>34</v>
      </c>
      <c r="K712"/>
      <c r="L712" t="s">
        <v>186</v>
      </c>
      <c r="N712" t="s">
        <v>186</v>
      </c>
      <c r="O712">
        <v>0</v>
      </c>
      <c r="P712" t="s">
        <v>38</v>
      </c>
      <c r="Q712" t="s">
        <v>306</v>
      </c>
      <c r="R712"/>
      <c r="S712">
        <v>0</v>
      </c>
      <c r="T712" t="s">
        <v>95</v>
      </c>
      <c r="U712" s="8">
        <f>IF(T712="Sportsman",0,_xlfn.IFNA(VLOOKUP(D712,'Points and Classes'!A:B,2,FALSE),0))</f>
        <v>0</v>
      </c>
      <c r="V712" s="8">
        <f>_xlfn.IFNA(VLOOKUP(T712&amp;F712,'By Class Overall'!A:F,6,FALSE),0)</f>
        <v>0</v>
      </c>
      <c r="W712" s="8">
        <f>_xlfn.IFNA(VLOOKUP(T712&amp;F712,'By Class Overall'!A:G,7,FALSE),0)</f>
        <v>0</v>
      </c>
      <c r="X712" s="8" t="b">
        <f t="shared" si="11"/>
        <v>1</v>
      </c>
    </row>
    <row r="713" spans="1:24" x14ac:dyDescent="0.25">
      <c r="A713" s="10">
        <v>2</v>
      </c>
      <c r="B713" s="11" t="s">
        <v>12</v>
      </c>
      <c r="C713" t="s">
        <v>34</v>
      </c>
      <c r="D713" t="s">
        <v>34</v>
      </c>
      <c r="E713">
        <v>74</v>
      </c>
      <c r="F713" t="s">
        <v>225</v>
      </c>
      <c r="G713" t="s">
        <v>95</v>
      </c>
      <c r="H713"/>
      <c r="I713"/>
      <c r="J713" t="s">
        <v>34</v>
      </c>
      <c r="K713"/>
      <c r="L713" t="s">
        <v>186</v>
      </c>
      <c r="N713" t="s">
        <v>186</v>
      </c>
      <c r="O713">
        <v>0</v>
      </c>
      <c r="P713" t="s">
        <v>14</v>
      </c>
      <c r="Q713" t="s">
        <v>154</v>
      </c>
      <c r="R713"/>
      <c r="S713">
        <v>0</v>
      </c>
      <c r="T713" t="s">
        <v>95</v>
      </c>
      <c r="U713" s="8">
        <f>IF(T713="Sportsman",0,_xlfn.IFNA(VLOOKUP(D713,'Points and Classes'!A:B,2,FALSE),0))</f>
        <v>0</v>
      </c>
      <c r="V713" s="8">
        <f>_xlfn.IFNA(VLOOKUP(T713&amp;F713,'By Class Overall'!A:F,6,FALSE),0)</f>
        <v>0</v>
      </c>
      <c r="W713" s="8">
        <f>_xlfn.IFNA(VLOOKUP(T713&amp;F713,'By Class Overall'!A:G,7,FALSE),0)</f>
        <v>0</v>
      </c>
      <c r="X713" s="8" t="b">
        <f t="shared" si="11"/>
        <v>1</v>
      </c>
    </row>
    <row r="714" spans="1:24" x14ac:dyDescent="0.25">
      <c r="A714" s="10">
        <v>2</v>
      </c>
      <c r="B714" s="11" t="s">
        <v>12</v>
      </c>
      <c r="C714">
        <v>1</v>
      </c>
      <c r="D714">
        <v>1</v>
      </c>
      <c r="E714">
        <v>527</v>
      </c>
      <c r="F714" t="s">
        <v>40</v>
      </c>
      <c r="G714" t="s">
        <v>109</v>
      </c>
      <c r="H714">
        <v>14</v>
      </c>
      <c r="I714" s="12">
        <v>1.4851585648148148E-2</v>
      </c>
      <c r="J714"/>
      <c r="K714"/>
      <c r="L714">
        <v>86.411000000000001</v>
      </c>
      <c r="M714" s="12">
        <v>1.0536342592592594E-3</v>
      </c>
      <c r="N714">
        <v>87</v>
      </c>
      <c r="O714">
        <v>8</v>
      </c>
      <c r="P714" t="s">
        <v>233</v>
      </c>
      <c r="Q714" t="s">
        <v>47</v>
      </c>
      <c r="R714"/>
      <c r="S714">
        <v>50</v>
      </c>
      <c r="T714" t="s">
        <v>109</v>
      </c>
      <c r="U714" s="8">
        <f>IF(T714="Sportsman",0,_xlfn.IFNA(VLOOKUP(D714,'Points and Classes'!A:B,2,FALSE),0))</f>
        <v>50</v>
      </c>
      <c r="V714" s="8">
        <f>_xlfn.IFNA(VLOOKUP(T714&amp;F714,'By Class Overall'!A:F,6,FALSE),0)</f>
        <v>200</v>
      </c>
      <c r="W714" s="8">
        <f>_xlfn.IFNA(VLOOKUP(T714&amp;F714,'By Class Overall'!A:G,7,FALSE),0)</f>
        <v>1</v>
      </c>
      <c r="X714" s="8" t="b">
        <f t="shared" si="11"/>
        <v>1</v>
      </c>
    </row>
    <row r="715" spans="1:24" x14ac:dyDescent="0.25">
      <c r="A715" s="10">
        <v>2</v>
      </c>
      <c r="B715" s="11" t="s">
        <v>12</v>
      </c>
      <c r="C715">
        <v>2</v>
      </c>
      <c r="D715">
        <v>2</v>
      </c>
      <c r="E715">
        <v>96</v>
      </c>
      <c r="F715" t="s">
        <v>135</v>
      </c>
      <c r="G715" t="s">
        <v>109</v>
      </c>
      <c r="H715">
        <v>14</v>
      </c>
      <c r="I715" s="12">
        <v>1.5032488425925925E-2</v>
      </c>
      <c r="J715">
        <v>15.63</v>
      </c>
      <c r="K715">
        <v>15.63</v>
      </c>
      <c r="L715">
        <v>85.370999999999995</v>
      </c>
      <c r="M715" s="12">
        <v>1.0505902777777777E-3</v>
      </c>
      <c r="N715">
        <v>87.253</v>
      </c>
      <c r="O715">
        <v>2</v>
      </c>
      <c r="P715" t="s">
        <v>44</v>
      </c>
      <c r="Q715" t="s">
        <v>136</v>
      </c>
      <c r="R715"/>
      <c r="S715">
        <v>40</v>
      </c>
      <c r="T715" t="s">
        <v>109</v>
      </c>
      <c r="U715" s="8">
        <f>IF(T715="Sportsman",0,_xlfn.IFNA(VLOOKUP(D715,'Points and Classes'!A:B,2,FALSE),0))</f>
        <v>40</v>
      </c>
      <c r="V715" s="8">
        <f>_xlfn.IFNA(VLOOKUP(T715&amp;F715,'By Class Overall'!A:F,6,FALSE),0)</f>
        <v>93</v>
      </c>
      <c r="W715" s="8">
        <f>_xlfn.IFNA(VLOOKUP(T715&amp;F715,'By Class Overall'!A:G,7,FALSE),0)</f>
        <v>6</v>
      </c>
      <c r="X715" s="8" t="b">
        <f t="shared" si="11"/>
        <v>1</v>
      </c>
    </row>
    <row r="716" spans="1:24" x14ac:dyDescent="0.25">
      <c r="A716" s="10">
        <v>2</v>
      </c>
      <c r="B716" s="11" t="s">
        <v>12</v>
      </c>
      <c r="C716">
        <v>3</v>
      </c>
      <c r="D716">
        <v>3</v>
      </c>
      <c r="E716">
        <v>2</v>
      </c>
      <c r="F716" t="s">
        <v>46</v>
      </c>
      <c r="G716" t="s">
        <v>109</v>
      </c>
      <c r="H716">
        <v>14</v>
      </c>
      <c r="I716" s="12">
        <v>1.5036030092592592E-2</v>
      </c>
      <c r="J716">
        <v>15.936</v>
      </c>
      <c r="K716">
        <v>0.30599999999999999</v>
      </c>
      <c r="L716">
        <v>85.350999999999999</v>
      </c>
      <c r="M716" s="12">
        <v>1.0612615740740741E-3</v>
      </c>
      <c r="N716">
        <v>86.375</v>
      </c>
      <c r="O716">
        <v>8</v>
      </c>
      <c r="P716" t="s">
        <v>16</v>
      </c>
      <c r="Q716" t="s">
        <v>237</v>
      </c>
      <c r="R716"/>
      <c r="S716">
        <v>32</v>
      </c>
      <c r="T716" t="s">
        <v>109</v>
      </c>
      <c r="U716" s="8">
        <f>IF(T716="Sportsman",0,_xlfn.IFNA(VLOOKUP(D716,'Points and Classes'!A:B,2,FALSE),0))</f>
        <v>32</v>
      </c>
      <c r="V716" s="8">
        <f>_xlfn.IFNA(VLOOKUP(T716&amp;F716,'By Class Overall'!A:F,6,FALSE),0)</f>
        <v>98</v>
      </c>
      <c r="W716" s="8">
        <f>_xlfn.IFNA(VLOOKUP(T716&amp;F716,'By Class Overall'!A:G,7,FALSE),0)</f>
        <v>5</v>
      </c>
      <c r="X716" s="8" t="b">
        <f t="shared" si="11"/>
        <v>1</v>
      </c>
    </row>
    <row r="717" spans="1:24" x14ac:dyDescent="0.25">
      <c r="A717" s="10">
        <v>2</v>
      </c>
      <c r="B717" s="11" t="s">
        <v>12</v>
      </c>
      <c r="C717">
        <v>4</v>
      </c>
      <c r="D717">
        <v>4</v>
      </c>
      <c r="E717">
        <v>521</v>
      </c>
      <c r="F717" t="s">
        <v>234</v>
      </c>
      <c r="G717" t="s">
        <v>109</v>
      </c>
      <c r="H717">
        <v>14</v>
      </c>
      <c r="I717" s="12">
        <v>1.5040347222222222E-2</v>
      </c>
      <c r="J717">
        <v>16.309000000000001</v>
      </c>
      <c r="K717">
        <v>0.373</v>
      </c>
      <c r="L717">
        <v>85.325999999999993</v>
      </c>
      <c r="M717" s="12">
        <v>1.0604050925925926E-3</v>
      </c>
      <c r="N717">
        <v>86.444999999999993</v>
      </c>
      <c r="O717">
        <v>6</v>
      </c>
      <c r="P717" t="s">
        <v>235</v>
      </c>
      <c r="Q717" t="s">
        <v>236</v>
      </c>
      <c r="R717"/>
      <c r="S717">
        <v>26</v>
      </c>
      <c r="T717" t="s">
        <v>109</v>
      </c>
      <c r="U717" s="8">
        <f>IF(T717="Sportsman",0,_xlfn.IFNA(VLOOKUP(D717,'Points and Classes'!A:B,2,FALSE),0))</f>
        <v>26</v>
      </c>
      <c r="V717" s="8">
        <f>_xlfn.IFNA(VLOOKUP(T717&amp;F717,'By Class Overall'!A:F,6,FALSE),0)</f>
        <v>90</v>
      </c>
      <c r="W717" s="8">
        <f>_xlfn.IFNA(VLOOKUP(T717&amp;F717,'By Class Overall'!A:G,7,FALSE),0)</f>
        <v>7</v>
      </c>
      <c r="X717" s="8" t="b">
        <f t="shared" si="11"/>
        <v>1</v>
      </c>
    </row>
    <row r="718" spans="1:24" x14ac:dyDescent="0.25">
      <c r="A718" s="10">
        <v>2</v>
      </c>
      <c r="B718" s="11" t="s">
        <v>12</v>
      </c>
      <c r="C718">
        <v>5</v>
      </c>
      <c r="D718">
        <v>5</v>
      </c>
      <c r="E718">
        <v>6</v>
      </c>
      <c r="F718" t="s">
        <v>119</v>
      </c>
      <c r="G718" t="s">
        <v>109</v>
      </c>
      <c r="H718">
        <v>14</v>
      </c>
      <c r="I718" s="12">
        <v>1.5119780092592593E-2</v>
      </c>
      <c r="J718">
        <v>23.172000000000001</v>
      </c>
      <c r="K718">
        <v>6.8630000000000004</v>
      </c>
      <c r="L718">
        <v>84.878</v>
      </c>
      <c r="M718" s="12">
        <v>1.0671759259259258E-3</v>
      </c>
      <c r="N718">
        <v>85.896000000000001</v>
      </c>
      <c r="O718">
        <v>4</v>
      </c>
      <c r="P718" t="s">
        <v>141</v>
      </c>
      <c r="Q718" t="s">
        <v>132</v>
      </c>
      <c r="R718"/>
      <c r="S718">
        <v>22</v>
      </c>
      <c r="T718" t="s">
        <v>109</v>
      </c>
      <c r="U718" s="8">
        <f>IF(T718="Sportsman",0,_xlfn.IFNA(VLOOKUP(D718,'Points and Classes'!A:B,2,FALSE),0))</f>
        <v>22</v>
      </c>
      <c r="V718" s="8">
        <f>_xlfn.IFNA(VLOOKUP(T718&amp;F718,'By Class Overall'!A:F,6,FALSE),0)</f>
        <v>80</v>
      </c>
      <c r="W718" s="8">
        <f>_xlfn.IFNA(VLOOKUP(T718&amp;F718,'By Class Overall'!A:G,7,FALSE),0)</f>
        <v>8</v>
      </c>
      <c r="X718" s="8" t="b">
        <f t="shared" si="11"/>
        <v>1</v>
      </c>
    </row>
    <row r="719" spans="1:24" x14ac:dyDescent="0.25">
      <c r="A719" s="10">
        <v>2</v>
      </c>
      <c r="B719" s="11" t="s">
        <v>12</v>
      </c>
      <c r="C719">
        <v>6</v>
      </c>
      <c r="D719">
        <v>6</v>
      </c>
      <c r="E719">
        <v>53</v>
      </c>
      <c r="F719" t="s">
        <v>53</v>
      </c>
      <c r="G719" t="s">
        <v>109</v>
      </c>
      <c r="H719">
        <v>14</v>
      </c>
      <c r="I719" s="12">
        <v>1.5195046296296297E-2</v>
      </c>
      <c r="J719">
        <v>29.675000000000001</v>
      </c>
      <c r="K719">
        <v>6.5030000000000001</v>
      </c>
      <c r="L719">
        <v>84.456999999999994</v>
      </c>
      <c r="M719" s="12">
        <v>1.0724421296296296E-3</v>
      </c>
      <c r="N719">
        <v>85.474999999999994</v>
      </c>
      <c r="O719">
        <v>13</v>
      </c>
      <c r="P719" t="s">
        <v>16</v>
      </c>
      <c r="Q719" t="s">
        <v>54</v>
      </c>
      <c r="R719"/>
      <c r="S719">
        <v>20</v>
      </c>
      <c r="T719" t="s">
        <v>109</v>
      </c>
      <c r="U719" s="8">
        <f>IF(T719="Sportsman",0,_xlfn.IFNA(VLOOKUP(D719,'Points and Classes'!A:B,2,FALSE),0))</f>
        <v>20</v>
      </c>
      <c r="V719" s="8">
        <f>_xlfn.IFNA(VLOOKUP(T719&amp;F719,'By Class Overall'!A:F,6,FALSE),0)</f>
        <v>148</v>
      </c>
      <c r="W719" s="8">
        <f>_xlfn.IFNA(VLOOKUP(T719&amp;F719,'By Class Overall'!A:G,7,FALSE),0)</f>
        <v>2</v>
      </c>
      <c r="X719" s="8" t="b">
        <f t="shared" si="11"/>
        <v>1</v>
      </c>
    </row>
    <row r="720" spans="1:24" x14ac:dyDescent="0.25">
      <c r="A720" s="10">
        <v>2</v>
      </c>
      <c r="B720" s="11" t="s">
        <v>12</v>
      </c>
      <c r="C720">
        <v>7</v>
      </c>
      <c r="D720">
        <v>7</v>
      </c>
      <c r="E720">
        <v>174</v>
      </c>
      <c r="F720" t="s">
        <v>120</v>
      </c>
      <c r="G720" t="s">
        <v>109</v>
      </c>
      <c r="H720">
        <v>14</v>
      </c>
      <c r="I720" s="12">
        <v>1.5357222222222222E-2</v>
      </c>
      <c r="J720">
        <v>43.686999999999998</v>
      </c>
      <c r="K720">
        <v>14.012</v>
      </c>
      <c r="L720">
        <v>83.564999999999998</v>
      </c>
      <c r="M720" s="12">
        <v>1.0666319444444445E-3</v>
      </c>
      <c r="N720">
        <v>85.94</v>
      </c>
      <c r="O720">
        <v>2</v>
      </c>
      <c r="P720" t="s">
        <v>27</v>
      </c>
      <c r="Q720" t="s">
        <v>74</v>
      </c>
      <c r="R720"/>
      <c r="S720">
        <v>18</v>
      </c>
      <c r="T720" t="s">
        <v>109</v>
      </c>
      <c r="U720" s="8">
        <f>IF(T720="Sportsman",0,_xlfn.IFNA(VLOOKUP(D720,'Points and Classes'!A:B,2,FALSE),0))</f>
        <v>18</v>
      </c>
      <c r="V720" s="8">
        <f>_xlfn.IFNA(VLOOKUP(T720&amp;F720,'By Class Overall'!A:F,6,FALSE),0)</f>
        <v>106</v>
      </c>
      <c r="W720" s="8">
        <f>_xlfn.IFNA(VLOOKUP(T720&amp;F720,'By Class Overall'!A:G,7,FALSE),0)</f>
        <v>3</v>
      </c>
      <c r="X720" s="8" t="b">
        <f t="shared" si="11"/>
        <v>1</v>
      </c>
    </row>
    <row r="721" spans="1:24" x14ac:dyDescent="0.25">
      <c r="A721" s="10">
        <v>2</v>
      </c>
      <c r="B721" s="11" t="s">
        <v>12</v>
      </c>
      <c r="C721">
        <v>8</v>
      </c>
      <c r="D721">
        <v>8</v>
      </c>
      <c r="E721">
        <v>723</v>
      </c>
      <c r="F721" t="s">
        <v>153</v>
      </c>
      <c r="G721" t="s">
        <v>109</v>
      </c>
      <c r="H721">
        <v>14</v>
      </c>
      <c r="I721" s="12">
        <v>1.535966435185185E-2</v>
      </c>
      <c r="J721">
        <v>43.898000000000003</v>
      </c>
      <c r="K721">
        <v>0.21099999999999999</v>
      </c>
      <c r="L721">
        <v>83.552000000000007</v>
      </c>
      <c r="M721" s="12">
        <v>1.0751851851851853E-3</v>
      </c>
      <c r="N721">
        <v>85.257000000000005</v>
      </c>
      <c r="O721">
        <v>8</v>
      </c>
      <c r="P721" t="s">
        <v>141</v>
      </c>
      <c r="Q721"/>
      <c r="R721"/>
      <c r="S721">
        <v>16</v>
      </c>
      <c r="T721" t="s">
        <v>109</v>
      </c>
      <c r="U721" s="8">
        <f>IF(T721="Sportsman",0,_xlfn.IFNA(VLOOKUP(D721,'Points and Classes'!A:B,2,FALSE),0))</f>
        <v>16</v>
      </c>
      <c r="V721" s="8">
        <f>_xlfn.IFNA(VLOOKUP(T721&amp;F721,'By Class Overall'!A:F,6,FALSE),0)</f>
        <v>16</v>
      </c>
      <c r="W721" s="8">
        <f>_xlfn.IFNA(VLOOKUP(T721&amp;F721,'By Class Overall'!A:G,7,FALSE),0)</f>
        <v>20</v>
      </c>
      <c r="X721" s="8" t="b">
        <f t="shared" si="11"/>
        <v>1</v>
      </c>
    </row>
    <row r="722" spans="1:24" x14ac:dyDescent="0.25">
      <c r="A722" s="10">
        <v>2</v>
      </c>
      <c r="B722" s="11" t="s">
        <v>12</v>
      </c>
      <c r="C722">
        <v>9</v>
      </c>
      <c r="D722">
        <v>9</v>
      </c>
      <c r="E722">
        <v>365</v>
      </c>
      <c r="F722" t="s">
        <v>48</v>
      </c>
      <c r="G722" t="s">
        <v>109</v>
      </c>
      <c r="H722">
        <v>14</v>
      </c>
      <c r="I722" s="12">
        <v>1.5364918981481479E-2</v>
      </c>
      <c r="J722">
        <v>44.351999999999997</v>
      </c>
      <c r="K722">
        <v>0.45400000000000001</v>
      </c>
      <c r="L722">
        <v>83.524000000000001</v>
      </c>
      <c r="M722" s="12">
        <v>1.0796527777777777E-3</v>
      </c>
      <c r="N722">
        <v>84.903999999999996</v>
      </c>
      <c r="O722">
        <v>14</v>
      </c>
      <c r="P722" t="s">
        <v>27</v>
      </c>
      <c r="Q722" t="s">
        <v>58</v>
      </c>
      <c r="R722"/>
      <c r="S722">
        <v>14</v>
      </c>
      <c r="T722" t="s">
        <v>109</v>
      </c>
      <c r="U722" s="8">
        <f>IF(T722="Sportsman",0,_xlfn.IFNA(VLOOKUP(D722,'Points and Classes'!A:B,2,FALSE),0))</f>
        <v>14</v>
      </c>
      <c r="V722" s="8">
        <f>_xlfn.IFNA(VLOOKUP(T722&amp;F722,'By Class Overall'!A:F,6,FALSE),0)</f>
        <v>100</v>
      </c>
      <c r="W722" s="8">
        <f>_xlfn.IFNA(VLOOKUP(T722&amp;F722,'By Class Overall'!A:G,7,FALSE),0)</f>
        <v>4</v>
      </c>
      <c r="X722" s="8" t="b">
        <f t="shared" si="11"/>
        <v>1</v>
      </c>
    </row>
    <row r="723" spans="1:24" x14ac:dyDescent="0.25">
      <c r="A723" s="10">
        <v>2</v>
      </c>
      <c r="B723" s="11" t="s">
        <v>12</v>
      </c>
      <c r="C723">
        <v>10</v>
      </c>
      <c r="D723">
        <v>10</v>
      </c>
      <c r="E723">
        <v>49</v>
      </c>
      <c r="F723" t="s">
        <v>39</v>
      </c>
      <c r="G723" t="s">
        <v>109</v>
      </c>
      <c r="H723">
        <v>14</v>
      </c>
      <c r="I723" s="12">
        <v>1.5400289351851853E-2</v>
      </c>
      <c r="J723">
        <v>47.408000000000001</v>
      </c>
      <c r="K723">
        <v>3.056</v>
      </c>
      <c r="L723">
        <v>83.331999999999994</v>
      </c>
      <c r="M723" s="12">
        <v>1.0876967592592592E-3</v>
      </c>
      <c r="N723">
        <v>84.275999999999996</v>
      </c>
      <c r="O723">
        <v>2</v>
      </c>
      <c r="P723" t="s">
        <v>68</v>
      </c>
      <c r="Q723" t="s">
        <v>58</v>
      </c>
      <c r="R723"/>
      <c r="S723">
        <v>12</v>
      </c>
      <c r="T723" t="s">
        <v>109</v>
      </c>
      <c r="U723" s="8">
        <f>IF(T723="Sportsman",0,_xlfn.IFNA(VLOOKUP(D723,'Points and Classes'!A:B,2,FALSE),0))</f>
        <v>12</v>
      </c>
      <c r="V723" s="8">
        <f>_xlfn.IFNA(VLOOKUP(T723&amp;F723,'By Class Overall'!A:F,6,FALSE),0)</f>
        <v>80</v>
      </c>
      <c r="W723" s="8">
        <f>_xlfn.IFNA(VLOOKUP(T723&amp;F723,'By Class Overall'!A:G,7,FALSE),0)</f>
        <v>8</v>
      </c>
      <c r="X723" s="8" t="b">
        <f t="shared" si="11"/>
        <v>1</v>
      </c>
    </row>
    <row r="724" spans="1:24" x14ac:dyDescent="0.25">
      <c r="A724" s="10">
        <v>2</v>
      </c>
      <c r="B724" s="11" t="s">
        <v>12</v>
      </c>
      <c r="C724">
        <v>11</v>
      </c>
      <c r="D724">
        <v>11</v>
      </c>
      <c r="E724">
        <v>429</v>
      </c>
      <c r="F724" t="s">
        <v>310</v>
      </c>
      <c r="G724" t="s">
        <v>109</v>
      </c>
      <c r="H724">
        <v>14</v>
      </c>
      <c r="I724" s="12">
        <v>1.5441030092592593E-2</v>
      </c>
      <c r="J724">
        <v>50.927999999999997</v>
      </c>
      <c r="K724">
        <v>3.52</v>
      </c>
      <c r="L724">
        <v>83.111999999999995</v>
      </c>
      <c r="M724" s="12">
        <v>1.0907638888888889E-3</v>
      </c>
      <c r="N724">
        <v>84.039000000000001</v>
      </c>
      <c r="O724">
        <v>8</v>
      </c>
      <c r="P724" t="s">
        <v>315</v>
      </c>
      <c r="Q724" t="s">
        <v>311</v>
      </c>
      <c r="R724"/>
      <c r="S724">
        <v>10</v>
      </c>
      <c r="T724" t="s">
        <v>109</v>
      </c>
      <c r="U724" s="8">
        <f>IF(T724="Sportsman",0,_xlfn.IFNA(VLOOKUP(D724,'Points and Classes'!A:B,2,FALSE),0))</f>
        <v>10</v>
      </c>
      <c r="V724" s="8">
        <f>_xlfn.IFNA(VLOOKUP(T724&amp;F724,'By Class Overall'!A:F,6,FALSE),0)</f>
        <v>10</v>
      </c>
      <c r="W724" s="8">
        <f>_xlfn.IFNA(VLOOKUP(T724&amp;F724,'By Class Overall'!A:G,7,FALSE),0)</f>
        <v>21</v>
      </c>
      <c r="X724" s="8" t="b">
        <f t="shared" si="11"/>
        <v>1</v>
      </c>
    </row>
    <row r="725" spans="1:24" x14ac:dyDescent="0.25">
      <c r="A725" s="10">
        <v>2</v>
      </c>
      <c r="B725" s="11" t="s">
        <v>12</v>
      </c>
      <c r="C725">
        <v>12</v>
      </c>
      <c r="D725">
        <v>12</v>
      </c>
      <c r="E725">
        <v>140</v>
      </c>
      <c r="F725" t="s">
        <v>229</v>
      </c>
      <c r="G725" t="s">
        <v>109</v>
      </c>
      <c r="H725">
        <v>14</v>
      </c>
      <c r="I725" s="12">
        <v>1.5585127314814812E-2</v>
      </c>
      <c r="J725" s="12">
        <v>7.3354166666666663E-4</v>
      </c>
      <c r="K725">
        <v>12.45</v>
      </c>
      <c r="L725">
        <v>82.343000000000004</v>
      </c>
      <c r="M725" s="12">
        <v>1.1003240740740741E-3</v>
      </c>
      <c r="N725">
        <v>83.308999999999997</v>
      </c>
      <c r="O725">
        <v>14</v>
      </c>
      <c r="P725" t="s">
        <v>25</v>
      </c>
      <c r="Q725" t="s">
        <v>230</v>
      </c>
      <c r="R725"/>
      <c r="S725">
        <v>9</v>
      </c>
      <c r="T725" t="s">
        <v>109</v>
      </c>
      <c r="U725" s="8">
        <f>IF(T725="Sportsman",0,_xlfn.IFNA(VLOOKUP(D725,'Points and Classes'!A:B,2,FALSE),0))</f>
        <v>9</v>
      </c>
      <c r="V725" s="8">
        <f>_xlfn.IFNA(VLOOKUP(T725&amp;F725,'By Class Overall'!A:F,6,FALSE),0)</f>
        <v>21</v>
      </c>
      <c r="W725" s="8">
        <f>_xlfn.IFNA(VLOOKUP(T725&amp;F725,'By Class Overall'!A:G,7,FALSE),0)</f>
        <v>19</v>
      </c>
      <c r="X725" s="8" t="b">
        <f t="shared" si="11"/>
        <v>1</v>
      </c>
    </row>
    <row r="726" spans="1:24" x14ac:dyDescent="0.25">
      <c r="A726" s="10">
        <v>2</v>
      </c>
      <c r="B726" s="11" t="s">
        <v>12</v>
      </c>
      <c r="C726">
        <v>13</v>
      </c>
      <c r="D726">
        <v>13</v>
      </c>
      <c r="E726">
        <v>11</v>
      </c>
      <c r="F726" t="s">
        <v>231</v>
      </c>
      <c r="G726" t="s">
        <v>109</v>
      </c>
      <c r="H726">
        <v>14</v>
      </c>
      <c r="I726" s="12">
        <v>1.565107638888889E-2</v>
      </c>
      <c r="J726" s="12">
        <v>7.994907407407408E-4</v>
      </c>
      <c r="K726">
        <v>5.6980000000000004</v>
      </c>
      <c r="L726">
        <v>81.995999999999995</v>
      </c>
      <c r="M726" s="12">
        <v>1.0995949074074074E-3</v>
      </c>
      <c r="N726">
        <v>83.364000000000004</v>
      </c>
      <c r="O726">
        <v>8</v>
      </c>
      <c r="P726" t="s">
        <v>156</v>
      </c>
      <c r="Q726" t="s">
        <v>58</v>
      </c>
      <c r="R726"/>
      <c r="S726">
        <v>8</v>
      </c>
      <c r="T726" t="s">
        <v>109</v>
      </c>
      <c r="U726" s="8">
        <f>IF(T726="Sportsman",0,_xlfn.IFNA(VLOOKUP(D726,'Points and Classes'!A:B,2,FALSE),0))</f>
        <v>8</v>
      </c>
      <c r="V726" s="8">
        <f>_xlfn.IFNA(VLOOKUP(T726&amp;F726,'By Class Overall'!A:F,6,FALSE),0)</f>
        <v>42</v>
      </c>
      <c r="W726" s="8">
        <f>_xlfn.IFNA(VLOOKUP(T726&amp;F726,'By Class Overall'!A:G,7,FALSE),0)</f>
        <v>15</v>
      </c>
      <c r="X726" s="8" t="b">
        <f t="shared" si="11"/>
        <v>1</v>
      </c>
    </row>
    <row r="727" spans="1:24" x14ac:dyDescent="0.25">
      <c r="A727" s="10">
        <v>2</v>
      </c>
      <c r="B727" s="11" t="s">
        <v>12</v>
      </c>
      <c r="C727">
        <v>14</v>
      </c>
      <c r="D727">
        <v>14</v>
      </c>
      <c r="E727">
        <v>491</v>
      </c>
      <c r="F727" t="s">
        <v>226</v>
      </c>
      <c r="G727" t="s">
        <v>109</v>
      </c>
      <c r="H727">
        <v>14</v>
      </c>
      <c r="I727" s="12">
        <v>1.5654560185185185E-2</v>
      </c>
      <c r="J727" s="12">
        <v>8.0297453703703705E-4</v>
      </c>
      <c r="K727">
        <v>0.30099999999999999</v>
      </c>
      <c r="L727">
        <v>81.977999999999994</v>
      </c>
      <c r="M727" s="12">
        <v>1.0912152777777778E-3</v>
      </c>
      <c r="N727">
        <v>84.004000000000005</v>
      </c>
      <c r="O727">
        <v>13</v>
      </c>
      <c r="P727" t="s">
        <v>227</v>
      </c>
      <c r="Q727" t="s">
        <v>228</v>
      </c>
      <c r="R727"/>
      <c r="S727">
        <v>7</v>
      </c>
      <c r="T727" t="s">
        <v>109</v>
      </c>
      <c r="U727" s="8">
        <f>IF(T727="Sportsman",0,_xlfn.IFNA(VLOOKUP(D727,'Points and Classes'!A:B,2,FALSE),0))</f>
        <v>7</v>
      </c>
      <c r="V727" s="8">
        <f>_xlfn.IFNA(VLOOKUP(T727&amp;F727,'By Class Overall'!A:F,6,FALSE),0)</f>
        <v>53</v>
      </c>
      <c r="W727" s="8">
        <f>_xlfn.IFNA(VLOOKUP(T727&amp;F727,'By Class Overall'!A:G,7,FALSE),0)</f>
        <v>11</v>
      </c>
      <c r="X727" s="8" t="b">
        <f t="shared" si="11"/>
        <v>1</v>
      </c>
    </row>
    <row r="728" spans="1:24" x14ac:dyDescent="0.25">
      <c r="A728" s="10">
        <v>2</v>
      </c>
      <c r="B728" s="11" t="s">
        <v>12</v>
      </c>
      <c r="C728">
        <v>15</v>
      </c>
      <c r="D728">
        <v>15</v>
      </c>
      <c r="E728">
        <v>22</v>
      </c>
      <c r="F728" t="s">
        <v>20</v>
      </c>
      <c r="G728" t="s">
        <v>109</v>
      </c>
      <c r="H728">
        <v>14</v>
      </c>
      <c r="I728" s="12">
        <v>1.5654953703703702E-2</v>
      </c>
      <c r="J728" s="12">
        <v>8.0336805555555554E-4</v>
      </c>
      <c r="K728">
        <v>3.4000000000000002E-2</v>
      </c>
      <c r="L728">
        <v>81.975999999999999</v>
      </c>
      <c r="M728" s="12">
        <v>1.0997569444444444E-3</v>
      </c>
      <c r="N728">
        <v>83.352000000000004</v>
      </c>
      <c r="O728">
        <v>4</v>
      </c>
      <c r="P728" t="s">
        <v>14</v>
      </c>
      <c r="Q728" t="s">
        <v>55</v>
      </c>
      <c r="R728"/>
      <c r="S728">
        <v>6</v>
      </c>
      <c r="T728" t="s">
        <v>109</v>
      </c>
      <c r="U728" s="8">
        <f>IF(T728="Sportsman",0,_xlfn.IFNA(VLOOKUP(D728,'Points and Classes'!A:B,2,FALSE),0))</f>
        <v>6</v>
      </c>
      <c r="V728" s="8">
        <f>_xlfn.IFNA(VLOOKUP(T728&amp;F728,'By Class Overall'!A:F,6,FALSE),0)</f>
        <v>43</v>
      </c>
      <c r="W728" s="8">
        <f>_xlfn.IFNA(VLOOKUP(T728&amp;F728,'By Class Overall'!A:G,7,FALSE),0)</f>
        <v>13</v>
      </c>
      <c r="X728" s="8" t="b">
        <f t="shared" si="11"/>
        <v>1</v>
      </c>
    </row>
    <row r="729" spans="1:24" x14ac:dyDescent="0.25">
      <c r="A729" s="10">
        <v>2</v>
      </c>
      <c r="B729" s="11" t="s">
        <v>12</v>
      </c>
      <c r="C729">
        <v>16</v>
      </c>
      <c r="D729">
        <v>16</v>
      </c>
      <c r="E729">
        <v>9</v>
      </c>
      <c r="F729" t="s">
        <v>43</v>
      </c>
      <c r="G729" t="s">
        <v>109</v>
      </c>
      <c r="H729">
        <v>14</v>
      </c>
      <c r="I729" s="12">
        <v>1.576284722222222E-2</v>
      </c>
      <c r="J729" s="12">
        <v>9.1126157407407399E-4</v>
      </c>
      <c r="K729">
        <v>9.3219999999999992</v>
      </c>
      <c r="L729">
        <v>81.415000000000006</v>
      </c>
      <c r="M729" s="12">
        <v>1.1096875E-3</v>
      </c>
      <c r="N729">
        <v>82.605999999999995</v>
      </c>
      <c r="O729">
        <v>13</v>
      </c>
      <c r="P729" t="s">
        <v>30</v>
      </c>
      <c r="Q729" t="s">
        <v>45</v>
      </c>
      <c r="R729"/>
      <c r="S729">
        <v>5</v>
      </c>
      <c r="T729" t="s">
        <v>109</v>
      </c>
      <c r="U729" s="8">
        <f>IF(T729="Sportsman",0,_xlfn.IFNA(VLOOKUP(D729,'Points and Classes'!A:B,2,FALSE),0))</f>
        <v>5</v>
      </c>
      <c r="V729" s="8">
        <f>_xlfn.IFNA(VLOOKUP(T729&amp;F729,'By Class Overall'!A:F,6,FALSE),0)</f>
        <v>45</v>
      </c>
      <c r="W729" s="8">
        <f>_xlfn.IFNA(VLOOKUP(T729&amp;F729,'By Class Overall'!A:G,7,FALSE),0)</f>
        <v>12</v>
      </c>
      <c r="X729" s="8" t="b">
        <f t="shared" si="11"/>
        <v>1</v>
      </c>
    </row>
    <row r="730" spans="1:24" x14ac:dyDescent="0.25">
      <c r="A730" s="10">
        <v>2</v>
      </c>
      <c r="B730" s="11" t="s">
        <v>12</v>
      </c>
      <c r="C730">
        <v>17</v>
      </c>
      <c r="D730">
        <v>17</v>
      </c>
      <c r="E730">
        <v>117</v>
      </c>
      <c r="F730" t="s">
        <v>15</v>
      </c>
      <c r="G730" t="s">
        <v>109</v>
      </c>
      <c r="H730">
        <v>13</v>
      </c>
      <c r="I730" s="12">
        <v>1.5055983796296295E-2</v>
      </c>
      <c r="J730" t="s">
        <v>52</v>
      </c>
      <c r="K730" t="s">
        <v>52</v>
      </c>
      <c r="L730">
        <v>79.149000000000001</v>
      </c>
      <c r="M730" s="12">
        <v>1.1303703703703703E-3</v>
      </c>
      <c r="N730">
        <v>81.093999999999994</v>
      </c>
      <c r="O730">
        <v>2</v>
      </c>
      <c r="P730" t="s">
        <v>30</v>
      </c>
      <c r="Q730" t="s">
        <v>51</v>
      </c>
      <c r="R730"/>
      <c r="S730">
        <v>4</v>
      </c>
      <c r="T730" t="s">
        <v>109</v>
      </c>
      <c r="U730" s="8">
        <f>IF(T730="Sportsman",0,_xlfn.IFNA(VLOOKUP(D730,'Points and Classes'!A:B,2,FALSE),0))</f>
        <v>4</v>
      </c>
      <c r="V730" s="8">
        <f>_xlfn.IFNA(VLOOKUP(T730&amp;F730,'By Class Overall'!A:F,6,FALSE),0)</f>
        <v>26</v>
      </c>
      <c r="W730" s="8">
        <f>_xlfn.IFNA(VLOOKUP(T730&amp;F730,'By Class Overall'!A:G,7,FALSE),0)</f>
        <v>17</v>
      </c>
      <c r="X730" s="8" t="b">
        <f t="shared" si="11"/>
        <v>1</v>
      </c>
    </row>
    <row r="731" spans="1:24" x14ac:dyDescent="0.25">
      <c r="A731" s="10">
        <v>2</v>
      </c>
      <c r="B731" s="11" t="s">
        <v>12</v>
      </c>
      <c r="C731">
        <v>18</v>
      </c>
      <c r="D731">
        <v>18</v>
      </c>
      <c r="E731">
        <v>343</v>
      </c>
      <c r="F731" t="s">
        <v>307</v>
      </c>
      <c r="G731" t="s">
        <v>109</v>
      </c>
      <c r="H731">
        <v>13</v>
      </c>
      <c r="I731" s="12">
        <v>1.5258900462962964E-2</v>
      </c>
      <c r="J731" t="s">
        <v>52</v>
      </c>
      <c r="K731">
        <v>17.532</v>
      </c>
      <c r="L731">
        <v>78.096000000000004</v>
      </c>
      <c r="M731" s="12">
        <v>1.160590277777778E-3</v>
      </c>
      <c r="N731">
        <v>78.983000000000004</v>
      </c>
      <c r="O731">
        <v>10</v>
      </c>
      <c r="P731" t="s">
        <v>14</v>
      </c>
      <c r="Q731" t="s">
        <v>308</v>
      </c>
      <c r="R731"/>
      <c r="S731">
        <v>3</v>
      </c>
      <c r="T731" t="s">
        <v>109</v>
      </c>
      <c r="U731" s="8">
        <f>IF(T731="Sportsman",0,_xlfn.IFNA(VLOOKUP(D731,'Points and Classes'!A:B,2,FALSE),0))</f>
        <v>3</v>
      </c>
      <c r="V731" s="8">
        <f>_xlfn.IFNA(VLOOKUP(T731&amp;F731,'By Class Overall'!A:F,6,FALSE),0)</f>
        <v>3</v>
      </c>
      <c r="W731" s="8">
        <f>_xlfn.IFNA(VLOOKUP(T731&amp;F731,'By Class Overall'!A:G,7,FALSE),0)</f>
        <v>24</v>
      </c>
      <c r="X731" s="8" t="b">
        <f t="shared" si="11"/>
        <v>1</v>
      </c>
    </row>
    <row r="732" spans="1:24" x14ac:dyDescent="0.25">
      <c r="A732" s="10">
        <v>2</v>
      </c>
      <c r="B732" s="11" t="s">
        <v>12</v>
      </c>
      <c r="C732">
        <v>19</v>
      </c>
      <c r="D732">
        <v>19</v>
      </c>
      <c r="E732">
        <v>178</v>
      </c>
      <c r="F732" t="s">
        <v>219</v>
      </c>
      <c r="G732" t="s">
        <v>109</v>
      </c>
      <c r="H732">
        <v>13</v>
      </c>
      <c r="I732" s="12">
        <v>1.5730810185185184E-2</v>
      </c>
      <c r="J732" t="s">
        <v>52</v>
      </c>
      <c r="K732">
        <v>40.773000000000003</v>
      </c>
      <c r="L732">
        <v>75.754000000000005</v>
      </c>
      <c r="M732" s="12">
        <v>1.1829629629629629E-3</v>
      </c>
      <c r="N732">
        <v>77.489000000000004</v>
      </c>
      <c r="O732">
        <v>7</v>
      </c>
      <c r="P732" t="s">
        <v>22</v>
      </c>
      <c r="Q732" t="s">
        <v>220</v>
      </c>
      <c r="R732"/>
      <c r="S732">
        <v>2</v>
      </c>
      <c r="T732" t="s">
        <v>109</v>
      </c>
      <c r="U732" s="8">
        <f>IF(T732="Sportsman",0,_xlfn.IFNA(VLOOKUP(D732,'Points and Classes'!A:B,2,FALSE),0))</f>
        <v>2</v>
      </c>
      <c r="V732" s="8">
        <f>_xlfn.IFNA(VLOOKUP(T732&amp;F732,'By Class Overall'!A:F,6,FALSE),0)</f>
        <v>22</v>
      </c>
      <c r="W732" s="8">
        <f>_xlfn.IFNA(VLOOKUP(T732&amp;F732,'By Class Overall'!A:G,7,FALSE),0)</f>
        <v>18</v>
      </c>
      <c r="X732" s="8" t="b">
        <f t="shared" si="11"/>
        <v>1</v>
      </c>
    </row>
    <row r="733" spans="1:24" x14ac:dyDescent="0.25">
      <c r="A733" s="10">
        <v>2</v>
      </c>
      <c r="B733" s="11" t="s">
        <v>12</v>
      </c>
      <c r="C733">
        <v>20</v>
      </c>
      <c r="D733">
        <v>20</v>
      </c>
      <c r="E733">
        <v>10</v>
      </c>
      <c r="F733" t="s">
        <v>41</v>
      </c>
      <c r="G733" t="s">
        <v>109</v>
      </c>
      <c r="H733">
        <v>8</v>
      </c>
      <c r="I733" s="12">
        <v>8.7602314814814817E-3</v>
      </c>
      <c r="J733" t="s">
        <v>223</v>
      </c>
      <c r="K733" t="s">
        <v>302</v>
      </c>
      <c r="L733">
        <v>83.712000000000003</v>
      </c>
      <c r="M733" s="12">
        <v>1.081076388888889E-3</v>
      </c>
      <c r="N733">
        <v>84.792000000000002</v>
      </c>
      <c r="O733">
        <v>7</v>
      </c>
      <c r="P733" t="s">
        <v>27</v>
      </c>
      <c r="Q733" t="s">
        <v>42</v>
      </c>
      <c r="R733"/>
      <c r="S733">
        <v>1</v>
      </c>
      <c r="T733" t="s">
        <v>109</v>
      </c>
      <c r="U733" s="8">
        <f>IF(T733="Sportsman",0,_xlfn.IFNA(VLOOKUP(D733,'Points and Classes'!A:B,2,FALSE),0))</f>
        <v>1</v>
      </c>
      <c r="V733" s="8">
        <f>_xlfn.IFNA(VLOOKUP(T733&amp;F733,'By Class Overall'!A:F,6,FALSE),0)</f>
        <v>43</v>
      </c>
      <c r="W733" s="8">
        <f>_xlfn.IFNA(VLOOKUP(T733&amp;F733,'By Class Overall'!A:G,7,FALSE),0)</f>
        <v>13</v>
      </c>
      <c r="X733" s="8" t="b">
        <f t="shared" si="11"/>
        <v>1</v>
      </c>
    </row>
    <row r="734" spans="1:24" x14ac:dyDescent="0.25">
      <c r="A734" s="10">
        <v>2</v>
      </c>
      <c r="B734" s="11" t="s">
        <v>12</v>
      </c>
      <c r="C734" t="s">
        <v>34</v>
      </c>
      <c r="D734" t="s">
        <v>34</v>
      </c>
      <c r="E734">
        <v>95</v>
      </c>
      <c r="F734" t="s">
        <v>305</v>
      </c>
      <c r="G734" t="s">
        <v>109</v>
      </c>
      <c r="H734"/>
      <c r="I734"/>
      <c r="J734" t="s">
        <v>34</v>
      </c>
      <c r="K734"/>
      <c r="L734" t="s">
        <v>186</v>
      </c>
      <c r="N734" t="s">
        <v>186</v>
      </c>
      <c r="O734">
        <v>0</v>
      </c>
      <c r="P734" t="s">
        <v>38</v>
      </c>
      <c r="Q734" t="s">
        <v>306</v>
      </c>
      <c r="R734"/>
      <c r="S734">
        <v>0</v>
      </c>
      <c r="T734" t="s">
        <v>109</v>
      </c>
      <c r="U734" s="8">
        <f>IF(T734="Sportsman",0,_xlfn.IFNA(VLOOKUP(D734,'Points and Classes'!A:B,2,FALSE),0))</f>
        <v>0</v>
      </c>
      <c r="V734" s="8">
        <f>_xlfn.IFNA(VLOOKUP(T734&amp;F734,'By Class Overall'!A:F,6,FALSE),0)</f>
        <v>0</v>
      </c>
      <c r="W734" s="8">
        <f>_xlfn.IFNA(VLOOKUP(T734&amp;F734,'By Class Overall'!A:G,7,FALSE),0)</f>
        <v>0</v>
      </c>
      <c r="X734" s="8" t="b">
        <f t="shared" si="11"/>
        <v>1</v>
      </c>
    </row>
    <row r="735" spans="1:24" x14ac:dyDescent="0.25">
      <c r="A735" s="10">
        <v>2</v>
      </c>
      <c r="B735" s="11" t="s">
        <v>12</v>
      </c>
      <c r="C735" t="s">
        <v>34</v>
      </c>
      <c r="D735" t="s">
        <v>34</v>
      </c>
      <c r="E735">
        <v>74</v>
      </c>
      <c r="F735" t="s">
        <v>225</v>
      </c>
      <c r="G735" t="s">
        <v>109</v>
      </c>
      <c r="H735"/>
      <c r="I735"/>
      <c r="J735" t="s">
        <v>34</v>
      </c>
      <c r="K735"/>
      <c r="L735" t="s">
        <v>186</v>
      </c>
      <c r="N735" t="s">
        <v>186</v>
      </c>
      <c r="O735">
        <v>0</v>
      </c>
      <c r="P735" t="s">
        <v>14</v>
      </c>
      <c r="Q735" t="s">
        <v>154</v>
      </c>
      <c r="R735"/>
      <c r="S735">
        <v>0</v>
      </c>
      <c r="T735" t="s">
        <v>109</v>
      </c>
      <c r="U735" s="8">
        <f>IF(T735="Sportsman",0,_xlfn.IFNA(VLOOKUP(D735,'Points and Classes'!A:B,2,FALSE),0))</f>
        <v>0</v>
      </c>
      <c r="V735" s="8">
        <f>_xlfn.IFNA(VLOOKUP(T735&amp;F735,'By Class Overall'!A:F,6,FALSE),0)</f>
        <v>0</v>
      </c>
      <c r="W735" s="8">
        <f>_xlfn.IFNA(VLOOKUP(T735&amp;F735,'By Class Overall'!A:G,7,FALSE),0)</f>
        <v>0</v>
      </c>
      <c r="X735" s="8" t="b">
        <f t="shared" si="11"/>
        <v>1</v>
      </c>
    </row>
    <row r="736" spans="1:24" x14ac:dyDescent="0.25">
      <c r="A736" s="10">
        <v>2</v>
      </c>
      <c r="B736" s="11" t="s">
        <v>12</v>
      </c>
      <c r="C736" s="8">
        <v>1</v>
      </c>
      <c r="D736" s="8">
        <v>1</v>
      </c>
      <c r="E736" s="8">
        <v>420</v>
      </c>
      <c r="F736" s="8" t="s">
        <v>184</v>
      </c>
      <c r="G736" s="8" t="s">
        <v>89</v>
      </c>
      <c r="H736" s="18">
        <v>7</v>
      </c>
      <c r="I736" s="9"/>
      <c r="P736" t="s">
        <v>27</v>
      </c>
      <c r="T736" s="8" t="str">
        <f>_xlfn.IFNA(VLOOKUP(G736,'Points and Classes'!D:E,2,FALSE),"")</f>
        <v>Sportsman</v>
      </c>
      <c r="U736" s="8">
        <f>IF(T736="Sportsman",0,_xlfn.IFNA(VLOOKUP(D736,'Points and Classes'!A:B,2,FALSE),0))</f>
        <v>0</v>
      </c>
      <c r="V736" s="8">
        <f>_xlfn.IFNA(VLOOKUP(T736&amp;F736,'By Class Overall'!A:F,6,FALSE),0)</f>
        <v>0</v>
      </c>
      <c r="W736" s="8">
        <f>_xlfn.IFNA(VLOOKUP(T736&amp;F736,'By Class Overall'!A:G,7,FALSE),0)</f>
        <v>1</v>
      </c>
      <c r="X736" s="8" t="b">
        <f t="shared" si="11"/>
        <v>1</v>
      </c>
    </row>
    <row r="737" spans="1:24" x14ac:dyDescent="0.25">
      <c r="A737" s="10">
        <v>2</v>
      </c>
      <c r="B737" s="11" t="s">
        <v>12</v>
      </c>
      <c r="C737" s="8">
        <v>2</v>
      </c>
      <c r="D737" s="8">
        <v>2</v>
      </c>
      <c r="E737" s="8">
        <v>805</v>
      </c>
      <c r="F737" s="8" t="s">
        <v>37</v>
      </c>
      <c r="G737" s="8" t="s">
        <v>89</v>
      </c>
      <c r="H737" s="18">
        <v>7</v>
      </c>
      <c r="I737" s="9"/>
      <c r="P737" t="s">
        <v>38</v>
      </c>
      <c r="T737" s="8" t="str">
        <f>_xlfn.IFNA(VLOOKUP(G737,'Points and Classes'!D:E,2,FALSE),"")</f>
        <v>Sportsman</v>
      </c>
      <c r="U737" s="8">
        <f>IF(T737="Sportsman",0,_xlfn.IFNA(VLOOKUP(D737,'Points and Classes'!A:B,2,FALSE),0))</f>
        <v>0</v>
      </c>
      <c r="V737" s="8">
        <f>_xlfn.IFNA(VLOOKUP(T737&amp;F737,'By Class Overall'!A:F,6,FALSE),0)</f>
        <v>0</v>
      </c>
      <c r="W737" s="8">
        <f>_xlfn.IFNA(VLOOKUP(T737&amp;F737,'By Class Overall'!A:G,7,FALSE),0)</f>
        <v>1</v>
      </c>
      <c r="X737" s="8" t="b">
        <f t="shared" si="11"/>
        <v>1</v>
      </c>
    </row>
    <row r="738" spans="1:24" x14ac:dyDescent="0.25">
      <c r="A738" s="10">
        <v>2</v>
      </c>
      <c r="B738" s="11" t="s">
        <v>12</v>
      </c>
      <c r="C738" s="8">
        <v>3</v>
      </c>
      <c r="D738" s="8">
        <v>3</v>
      </c>
      <c r="E738" s="8">
        <v>109</v>
      </c>
      <c r="F738" s="8" t="s">
        <v>116</v>
      </c>
      <c r="G738" s="8" t="s">
        <v>89</v>
      </c>
      <c r="H738" s="18">
        <v>7</v>
      </c>
      <c r="I738" s="9"/>
      <c r="P738" t="s">
        <v>14</v>
      </c>
      <c r="T738" s="8" t="str">
        <f>_xlfn.IFNA(VLOOKUP(G738,'Points and Classes'!D:E,2,FALSE),"")</f>
        <v>Sportsman</v>
      </c>
      <c r="U738" s="8">
        <f>IF(T738="Sportsman",0,_xlfn.IFNA(VLOOKUP(D738,'Points and Classes'!A:B,2,FALSE),0))</f>
        <v>0</v>
      </c>
      <c r="V738" s="8">
        <f>_xlfn.IFNA(VLOOKUP(T738&amp;F738,'By Class Overall'!A:F,6,FALSE),0)</f>
        <v>0</v>
      </c>
      <c r="W738" s="8">
        <f>_xlfn.IFNA(VLOOKUP(T738&amp;F738,'By Class Overall'!A:G,7,FALSE),0)</f>
        <v>1</v>
      </c>
      <c r="X738" s="8" t="b">
        <f t="shared" si="11"/>
        <v>1</v>
      </c>
    </row>
    <row r="739" spans="1:24" x14ac:dyDescent="0.25">
      <c r="A739" s="10">
        <v>2</v>
      </c>
      <c r="B739" s="11" t="s">
        <v>12</v>
      </c>
      <c r="C739" s="8">
        <v>4</v>
      </c>
      <c r="D739" s="8">
        <v>4</v>
      </c>
      <c r="E739" s="8">
        <v>25</v>
      </c>
      <c r="F739" s="8" t="s">
        <v>292</v>
      </c>
      <c r="G739" s="8" t="s">
        <v>89</v>
      </c>
      <c r="H739" s="18">
        <v>7</v>
      </c>
      <c r="I739" s="9"/>
      <c r="P739" t="s">
        <v>65</v>
      </c>
      <c r="T739" s="8" t="str">
        <f>_xlfn.IFNA(VLOOKUP(G739,'Points and Classes'!D:E,2,FALSE),"")</f>
        <v>Sportsman</v>
      </c>
      <c r="U739" s="8">
        <f>IF(T739="Sportsman",0,_xlfn.IFNA(VLOOKUP(D739,'Points and Classes'!A:B,2,FALSE),0))</f>
        <v>0</v>
      </c>
      <c r="V739" s="8">
        <f>_xlfn.IFNA(VLOOKUP(T739&amp;F739,'By Class Overall'!A:F,6,FALSE),0)</f>
        <v>0</v>
      </c>
      <c r="W739" s="8">
        <f>_xlfn.IFNA(VLOOKUP(T739&amp;F739,'By Class Overall'!A:G,7,FALSE),0)</f>
        <v>1</v>
      </c>
      <c r="X739" s="8" t="b">
        <f t="shared" si="11"/>
        <v>1</v>
      </c>
    </row>
    <row r="740" spans="1:24" x14ac:dyDescent="0.25">
      <c r="A740" s="10">
        <v>2</v>
      </c>
      <c r="B740" s="11" t="s">
        <v>12</v>
      </c>
      <c r="C740" s="8">
        <v>5</v>
      </c>
      <c r="D740" s="8">
        <v>5</v>
      </c>
      <c r="E740" s="8">
        <v>913</v>
      </c>
      <c r="F740" s="8" t="s">
        <v>182</v>
      </c>
      <c r="G740" s="8" t="s">
        <v>89</v>
      </c>
      <c r="H740" s="18">
        <v>7</v>
      </c>
      <c r="I740" s="9"/>
      <c r="P740" t="s">
        <v>183</v>
      </c>
      <c r="T740" s="8" t="str">
        <f>_xlfn.IFNA(VLOOKUP(G740,'Points and Classes'!D:E,2,FALSE),"")</f>
        <v>Sportsman</v>
      </c>
      <c r="U740" s="8">
        <f>IF(T740="Sportsman",0,_xlfn.IFNA(VLOOKUP(D740,'Points and Classes'!A:B,2,FALSE),0))</f>
        <v>0</v>
      </c>
      <c r="V740" s="8">
        <f>_xlfn.IFNA(VLOOKUP(T740&amp;F740,'By Class Overall'!A:F,6,FALSE),0)</f>
        <v>0</v>
      </c>
      <c r="W740" s="8">
        <f>_xlfn.IFNA(VLOOKUP(T740&amp;F740,'By Class Overall'!A:G,7,FALSE),0)</f>
        <v>1</v>
      </c>
      <c r="X740" s="8" t="b">
        <f t="shared" si="11"/>
        <v>1</v>
      </c>
    </row>
    <row r="741" spans="1:24" x14ac:dyDescent="0.25">
      <c r="A741" s="10">
        <v>2</v>
      </c>
      <c r="B741" s="11" t="s">
        <v>12</v>
      </c>
      <c r="C741" s="8">
        <v>6</v>
      </c>
      <c r="D741" s="8">
        <v>6</v>
      </c>
      <c r="E741" s="8">
        <v>118</v>
      </c>
      <c r="F741" s="8" t="s">
        <v>214</v>
      </c>
      <c r="G741" s="8" t="s">
        <v>89</v>
      </c>
      <c r="H741" s="18">
        <v>7</v>
      </c>
      <c r="I741" s="9"/>
      <c r="P741" t="s">
        <v>65</v>
      </c>
      <c r="T741" s="8" t="str">
        <f>_xlfn.IFNA(VLOOKUP(G741,'Points and Classes'!D:E,2,FALSE),"")</f>
        <v>Sportsman</v>
      </c>
      <c r="U741" s="8">
        <f>IF(T741="Sportsman",0,_xlfn.IFNA(VLOOKUP(D741,'Points and Classes'!A:B,2,FALSE),0))</f>
        <v>0</v>
      </c>
      <c r="V741" s="8">
        <f>_xlfn.IFNA(VLOOKUP(T741&amp;F741,'By Class Overall'!A:F,6,FALSE),0)</f>
        <v>0</v>
      </c>
      <c r="W741" s="8">
        <f>_xlfn.IFNA(VLOOKUP(T741&amp;F741,'By Class Overall'!A:G,7,FALSE),0)</f>
        <v>1</v>
      </c>
      <c r="X741" s="8" t="b">
        <f t="shared" si="11"/>
        <v>1</v>
      </c>
    </row>
    <row r="742" spans="1:24" x14ac:dyDescent="0.25">
      <c r="A742" s="10">
        <v>2</v>
      </c>
      <c r="B742" s="11" t="s">
        <v>12</v>
      </c>
      <c r="C742" s="8" t="s">
        <v>125</v>
      </c>
      <c r="D742" s="8" t="s">
        <v>125</v>
      </c>
      <c r="E742" s="8">
        <v>187</v>
      </c>
      <c r="F742" s="8" t="s">
        <v>178</v>
      </c>
      <c r="G742" s="8" t="s">
        <v>89</v>
      </c>
      <c r="H742" s="18">
        <v>1</v>
      </c>
      <c r="I742" s="9"/>
      <c r="P742" t="s">
        <v>35</v>
      </c>
      <c r="T742" s="8" t="str">
        <f>_xlfn.IFNA(VLOOKUP(G742,'Points and Classes'!D:E,2,FALSE),"")</f>
        <v>Sportsman</v>
      </c>
      <c r="U742" s="8">
        <f>IF(T742="Sportsman",0,_xlfn.IFNA(VLOOKUP(D742,'Points and Classes'!A:B,2,FALSE),0))</f>
        <v>0</v>
      </c>
      <c r="V742" s="8">
        <f>_xlfn.IFNA(VLOOKUP(T742&amp;F742,'By Class Overall'!A:F,6,FALSE),0)</f>
        <v>0</v>
      </c>
      <c r="W742" s="8">
        <f>_xlfn.IFNA(VLOOKUP(T742&amp;F742,'By Class Overall'!A:G,7,FALSE),0)</f>
        <v>1</v>
      </c>
      <c r="X742" s="8" t="b">
        <f t="shared" si="11"/>
        <v>1</v>
      </c>
    </row>
    <row r="743" spans="1:24" x14ac:dyDescent="0.25">
      <c r="A743" s="10">
        <v>3</v>
      </c>
      <c r="B743" s="11" t="s">
        <v>12</v>
      </c>
      <c r="C743">
        <v>1</v>
      </c>
      <c r="D743">
        <v>1</v>
      </c>
      <c r="E743">
        <v>934</v>
      </c>
      <c r="F743" t="s">
        <v>316</v>
      </c>
      <c r="G743" t="s">
        <v>76</v>
      </c>
      <c r="H743">
        <v>7</v>
      </c>
      <c r="I743" s="12">
        <v>8.6066550925925928E-3</v>
      </c>
      <c r="J743"/>
      <c r="K743"/>
      <c r="L743">
        <v>67.777000000000001</v>
      </c>
      <c r="M743" s="12">
        <v>1.1939583333333333E-3</v>
      </c>
      <c r="N743">
        <v>69.796000000000006</v>
      </c>
      <c r="O743">
        <v>2</v>
      </c>
      <c r="P743" t="s">
        <v>317</v>
      </c>
      <c r="Q743" t="s">
        <v>318</v>
      </c>
      <c r="R743"/>
      <c r="S743">
        <v>50</v>
      </c>
      <c r="T743" s="8" t="str">
        <f>_xlfn.IFNA(VLOOKUP(G743,'Points and Classes'!D:E,2,FALSE),"")</f>
        <v>Open Twins</v>
      </c>
      <c r="U743" s="8">
        <f>IF(T743="Sportsman",0,_xlfn.IFNA(VLOOKUP(D743,'Points and Classes'!A:B,2,FALSE),0))</f>
        <v>50</v>
      </c>
      <c r="V743" s="8">
        <f>_xlfn.IFNA(VLOOKUP(T743&amp;F743,'By Class Overall'!A:F,6,FALSE),0)</f>
        <v>130</v>
      </c>
      <c r="W743" s="8">
        <f>_xlfn.IFNA(VLOOKUP(T743&amp;F743,'By Class Overall'!A:G,7,FALSE),0)</f>
        <v>4</v>
      </c>
      <c r="X743" s="8" t="b">
        <f t="shared" si="11"/>
        <v>1</v>
      </c>
    </row>
    <row r="744" spans="1:24" x14ac:dyDescent="0.25">
      <c r="A744" s="10">
        <v>3</v>
      </c>
      <c r="B744" s="11" t="s">
        <v>12</v>
      </c>
      <c r="C744">
        <v>2</v>
      </c>
      <c r="D744">
        <v>2</v>
      </c>
      <c r="E744">
        <v>928</v>
      </c>
      <c r="F744" t="s">
        <v>158</v>
      </c>
      <c r="G744" t="s">
        <v>76</v>
      </c>
      <c r="H744">
        <v>7</v>
      </c>
      <c r="I744" s="12">
        <v>8.7537268518518511E-3</v>
      </c>
      <c r="J744">
        <v>12.707000000000001</v>
      </c>
      <c r="K744">
        <v>12.707000000000001</v>
      </c>
      <c r="L744">
        <v>66.638000000000005</v>
      </c>
      <c r="M744" s="12">
        <v>1.2259259259259261E-3</v>
      </c>
      <c r="N744">
        <v>67.975999999999999</v>
      </c>
      <c r="O744">
        <v>3</v>
      </c>
      <c r="P744" t="s">
        <v>35</v>
      </c>
      <c r="Q744" t="s">
        <v>159</v>
      </c>
      <c r="R744"/>
      <c r="S744">
        <v>40</v>
      </c>
      <c r="T744" s="8" t="str">
        <f>_xlfn.IFNA(VLOOKUP(G744,'Points and Classes'!D:E,2,FALSE),"")</f>
        <v>Open Twins</v>
      </c>
      <c r="U744" s="8">
        <f>IF(T744="Sportsman",0,_xlfn.IFNA(VLOOKUP(D744,'Points and Classes'!A:B,2,FALSE),0))</f>
        <v>40</v>
      </c>
      <c r="V744" s="8">
        <f>_xlfn.IFNA(VLOOKUP(T744&amp;F744,'By Class Overall'!A:F,6,FALSE),0)</f>
        <v>142</v>
      </c>
      <c r="W744" s="8">
        <f>_xlfn.IFNA(VLOOKUP(T744&amp;F744,'By Class Overall'!A:G,7,FALSE),0)</f>
        <v>3</v>
      </c>
      <c r="X744" s="8" t="b">
        <f t="shared" si="11"/>
        <v>1</v>
      </c>
    </row>
    <row r="745" spans="1:24" x14ac:dyDescent="0.25">
      <c r="A745" s="10">
        <v>3</v>
      </c>
      <c r="B745" s="11" t="s">
        <v>12</v>
      </c>
      <c r="C745">
        <v>3</v>
      </c>
      <c r="D745">
        <v>3</v>
      </c>
      <c r="E745">
        <v>69</v>
      </c>
      <c r="F745" t="s">
        <v>212</v>
      </c>
      <c r="G745" t="s">
        <v>76</v>
      </c>
      <c r="H745">
        <v>7</v>
      </c>
      <c r="I745" s="12">
        <v>8.7571875000000011E-3</v>
      </c>
      <c r="J745">
        <v>13.006</v>
      </c>
      <c r="K745">
        <v>0.29899999999999999</v>
      </c>
      <c r="L745">
        <v>66.611999999999995</v>
      </c>
      <c r="M745" s="12">
        <v>1.2286342592592594E-3</v>
      </c>
      <c r="N745">
        <v>67.825999999999993</v>
      </c>
      <c r="O745">
        <v>4</v>
      </c>
      <c r="P745" t="s">
        <v>244</v>
      </c>
      <c r="Q745" t="s">
        <v>213</v>
      </c>
      <c r="R745"/>
      <c r="S745">
        <v>32</v>
      </c>
      <c r="T745" s="8" t="str">
        <f>_xlfn.IFNA(VLOOKUP(G745,'Points and Classes'!D:E,2,FALSE),"")</f>
        <v>Open Twins</v>
      </c>
      <c r="U745" s="8">
        <f>IF(T745="Sportsman",0,_xlfn.IFNA(VLOOKUP(D745,'Points and Classes'!A:B,2,FALSE),0))</f>
        <v>32</v>
      </c>
      <c r="V745" s="8">
        <f>_xlfn.IFNA(VLOOKUP(T745&amp;F745,'By Class Overall'!A:F,6,FALSE),0)</f>
        <v>148</v>
      </c>
      <c r="W745" s="8">
        <f>_xlfn.IFNA(VLOOKUP(T745&amp;F745,'By Class Overall'!A:G,7,FALSE),0)</f>
        <v>1</v>
      </c>
      <c r="X745" s="8" t="b">
        <f t="shared" si="11"/>
        <v>1</v>
      </c>
    </row>
    <row r="746" spans="1:24" x14ac:dyDescent="0.25">
      <c r="A746" s="10">
        <v>3</v>
      </c>
      <c r="B746" s="11" t="s">
        <v>12</v>
      </c>
      <c r="C746">
        <v>4</v>
      </c>
      <c r="D746">
        <v>4</v>
      </c>
      <c r="E746">
        <v>746</v>
      </c>
      <c r="F746" t="s">
        <v>21</v>
      </c>
      <c r="G746" t="s">
        <v>76</v>
      </c>
      <c r="H746">
        <v>7</v>
      </c>
      <c r="I746" s="12">
        <v>8.7577083333333344E-3</v>
      </c>
      <c r="J746">
        <v>13.051</v>
      </c>
      <c r="K746">
        <v>4.4999999999999998E-2</v>
      </c>
      <c r="L746">
        <v>66.608000000000004</v>
      </c>
      <c r="M746" s="12">
        <v>1.2303124999999999E-3</v>
      </c>
      <c r="N746">
        <v>67.733000000000004</v>
      </c>
      <c r="O746">
        <v>2</v>
      </c>
      <c r="P746" t="s">
        <v>202</v>
      </c>
      <c r="Q746" t="s">
        <v>23</v>
      </c>
      <c r="R746"/>
      <c r="S746">
        <v>26</v>
      </c>
      <c r="T746" s="8" t="str">
        <f>_xlfn.IFNA(VLOOKUP(G746,'Points and Classes'!D:E,2,FALSE),"")</f>
        <v>Open Twins</v>
      </c>
      <c r="U746" s="8">
        <f>IF(T746="Sportsman",0,_xlfn.IFNA(VLOOKUP(D746,'Points and Classes'!A:B,2,FALSE),0))</f>
        <v>26</v>
      </c>
      <c r="V746" s="8">
        <f>_xlfn.IFNA(VLOOKUP(T746&amp;F746,'By Class Overall'!A:F,6,FALSE),0)</f>
        <v>118</v>
      </c>
      <c r="W746" s="8">
        <f>_xlfn.IFNA(VLOOKUP(T746&amp;F746,'By Class Overall'!A:G,7,FALSE),0)</f>
        <v>5</v>
      </c>
      <c r="X746" s="8" t="b">
        <f t="shared" si="11"/>
        <v>1</v>
      </c>
    </row>
    <row r="747" spans="1:24" x14ac:dyDescent="0.25">
      <c r="A747" s="10">
        <v>3</v>
      </c>
      <c r="B747" s="11" t="s">
        <v>12</v>
      </c>
      <c r="C747">
        <v>5</v>
      </c>
      <c r="D747">
        <v>5</v>
      </c>
      <c r="E747">
        <v>163</v>
      </c>
      <c r="F747" t="s">
        <v>191</v>
      </c>
      <c r="G747" t="s">
        <v>76</v>
      </c>
      <c r="H747">
        <v>7</v>
      </c>
      <c r="I747" s="12">
        <v>8.9821759259259264E-3</v>
      </c>
      <c r="J747">
        <v>32.445</v>
      </c>
      <c r="K747">
        <v>19.393999999999998</v>
      </c>
      <c r="L747">
        <v>64.942999999999998</v>
      </c>
      <c r="M747" s="12">
        <v>1.2539004629629632E-3</v>
      </c>
      <c r="N747">
        <v>66.459000000000003</v>
      </c>
      <c r="O747">
        <v>3</v>
      </c>
      <c r="P747" t="s">
        <v>192</v>
      </c>
      <c r="Q747" t="s">
        <v>193</v>
      </c>
      <c r="R747"/>
      <c r="S747">
        <v>22</v>
      </c>
      <c r="T747" s="8" t="str">
        <f>_xlfn.IFNA(VLOOKUP(G747,'Points and Classes'!D:E,2,FALSE),"")</f>
        <v>Open Twins</v>
      </c>
      <c r="U747" s="8">
        <f>IF(T747="Sportsman",0,_xlfn.IFNA(VLOOKUP(D747,'Points and Classes'!A:B,2,FALSE),0))</f>
        <v>22</v>
      </c>
      <c r="V747" s="8">
        <f>_xlfn.IFNA(VLOOKUP(T747&amp;F747,'By Class Overall'!A:F,6,FALSE),0)</f>
        <v>102</v>
      </c>
      <c r="W747" s="8">
        <f>_xlfn.IFNA(VLOOKUP(T747&amp;F747,'By Class Overall'!A:G,7,FALSE),0)</f>
        <v>6</v>
      </c>
      <c r="X747" s="8" t="b">
        <f t="shared" si="11"/>
        <v>1</v>
      </c>
    </row>
    <row r="748" spans="1:24" x14ac:dyDescent="0.25">
      <c r="A748" s="10">
        <v>3</v>
      </c>
      <c r="B748" s="11" t="s">
        <v>12</v>
      </c>
      <c r="C748">
        <v>6</v>
      </c>
      <c r="D748">
        <v>1</v>
      </c>
      <c r="E748">
        <v>49</v>
      </c>
      <c r="F748" t="s">
        <v>39</v>
      </c>
      <c r="G748" t="s">
        <v>77</v>
      </c>
      <c r="H748">
        <v>7</v>
      </c>
      <c r="I748" s="12">
        <v>9.0951736111111112E-3</v>
      </c>
      <c r="J748">
        <v>42.207999999999998</v>
      </c>
      <c r="K748">
        <v>9.7629999999999999</v>
      </c>
      <c r="L748">
        <v>64.137</v>
      </c>
      <c r="M748" s="12">
        <v>1.2488310185185185E-3</v>
      </c>
      <c r="N748">
        <v>66.728999999999999</v>
      </c>
      <c r="O748">
        <v>7</v>
      </c>
      <c r="P748" t="s">
        <v>65</v>
      </c>
      <c r="Q748" t="s">
        <v>58</v>
      </c>
      <c r="R748"/>
      <c r="S748">
        <v>50</v>
      </c>
      <c r="T748" s="8" t="str">
        <f>_xlfn.IFNA(VLOOKUP(G748,'Points and Classes'!D:E,2,FALSE),"")</f>
        <v>Production 500</v>
      </c>
      <c r="U748" s="8">
        <f>IF(T748="Sportsman",0,_xlfn.IFNA(VLOOKUP(D748,'Points and Classes'!A:B,2,FALSE),0))</f>
        <v>50</v>
      </c>
      <c r="V748" s="8">
        <f>_xlfn.IFNA(VLOOKUP(T748&amp;F748,'By Class Overall'!A:F,6,FALSE),0)</f>
        <v>250</v>
      </c>
      <c r="W748" s="8">
        <f>_xlfn.IFNA(VLOOKUP(T748&amp;F748,'By Class Overall'!A:G,7,FALSE),0)</f>
        <v>1</v>
      </c>
      <c r="X748" s="8" t="b">
        <f t="shared" si="11"/>
        <v>1</v>
      </c>
    </row>
    <row r="749" spans="1:24" x14ac:dyDescent="0.25">
      <c r="A749" s="10">
        <v>3</v>
      </c>
      <c r="B749" s="11" t="s">
        <v>12</v>
      </c>
      <c r="C749">
        <v>7</v>
      </c>
      <c r="D749">
        <v>6</v>
      </c>
      <c r="E749" t="s">
        <v>207</v>
      </c>
      <c r="F749" t="s">
        <v>208</v>
      </c>
      <c r="G749" t="s">
        <v>76</v>
      </c>
      <c r="H749">
        <v>7</v>
      </c>
      <c r="I749" s="12">
        <v>9.1076388888888891E-3</v>
      </c>
      <c r="J749">
        <v>43.284999999999997</v>
      </c>
      <c r="K749">
        <v>1.077</v>
      </c>
      <c r="L749">
        <v>64.049000000000007</v>
      </c>
      <c r="M749" s="12">
        <v>1.2727314814814815E-3</v>
      </c>
      <c r="N749">
        <v>65.475999999999999</v>
      </c>
      <c r="O749">
        <v>2</v>
      </c>
      <c r="P749" t="s">
        <v>118</v>
      </c>
      <c r="Q749" t="s">
        <v>123</v>
      </c>
      <c r="R749"/>
      <c r="S749">
        <v>20</v>
      </c>
      <c r="T749" s="8" t="str">
        <f>_xlfn.IFNA(VLOOKUP(G749,'Points and Classes'!D:E,2,FALSE),"")</f>
        <v>Open Twins</v>
      </c>
      <c r="U749" s="8">
        <f>IF(T749="Sportsman",0,_xlfn.IFNA(VLOOKUP(D749,'Points and Classes'!A:B,2,FALSE),0))</f>
        <v>20</v>
      </c>
      <c r="V749" s="8">
        <f>_xlfn.IFNA(VLOOKUP(T749&amp;F749,'By Class Overall'!A:F,6,FALSE),0)</f>
        <v>88</v>
      </c>
      <c r="W749" s="8">
        <f>_xlfn.IFNA(VLOOKUP(T749&amp;F749,'By Class Overall'!A:G,7,FALSE),0)</f>
        <v>8</v>
      </c>
      <c r="X749" s="8" t="b">
        <f t="shared" si="11"/>
        <v>1</v>
      </c>
    </row>
    <row r="750" spans="1:24" x14ac:dyDescent="0.25">
      <c r="A750" s="10">
        <v>3</v>
      </c>
      <c r="B750" s="11" t="s">
        <v>12</v>
      </c>
      <c r="C750">
        <v>8</v>
      </c>
      <c r="D750">
        <v>2</v>
      </c>
      <c r="E750">
        <v>70</v>
      </c>
      <c r="F750" t="s">
        <v>31</v>
      </c>
      <c r="G750" t="s">
        <v>77</v>
      </c>
      <c r="H750">
        <v>7</v>
      </c>
      <c r="I750" s="12">
        <v>9.2651851851851853E-3</v>
      </c>
      <c r="J750">
        <v>56.896999999999998</v>
      </c>
      <c r="K750">
        <v>13.612</v>
      </c>
      <c r="L750">
        <v>62.96</v>
      </c>
      <c r="M750" s="12">
        <v>1.2680555555555555E-3</v>
      </c>
      <c r="N750">
        <v>65.716999999999999</v>
      </c>
      <c r="O750">
        <v>2</v>
      </c>
      <c r="P750" t="s">
        <v>65</v>
      </c>
      <c r="Q750" t="s">
        <v>32</v>
      </c>
      <c r="R750"/>
      <c r="S750">
        <v>40</v>
      </c>
      <c r="T750" s="8" t="str">
        <f>_xlfn.IFNA(VLOOKUP(G750,'Points and Classes'!D:E,2,FALSE),"")</f>
        <v>Production 500</v>
      </c>
      <c r="U750" s="8">
        <f>IF(T750="Sportsman",0,_xlfn.IFNA(VLOOKUP(D750,'Points and Classes'!A:B,2,FALSE),0))</f>
        <v>40</v>
      </c>
      <c r="V750" s="8">
        <f>_xlfn.IFNA(VLOOKUP(T750&amp;F750,'By Class Overall'!A:F,6,FALSE),0)</f>
        <v>120</v>
      </c>
      <c r="W750" s="8">
        <f>_xlfn.IFNA(VLOOKUP(T750&amp;F750,'By Class Overall'!A:G,7,FALSE),0)</f>
        <v>3</v>
      </c>
      <c r="X750" s="8" t="b">
        <f t="shared" si="11"/>
        <v>1</v>
      </c>
    </row>
    <row r="751" spans="1:24" x14ac:dyDescent="0.25">
      <c r="A751" s="10">
        <v>3</v>
      </c>
      <c r="B751" s="11" t="s">
        <v>12</v>
      </c>
      <c r="C751">
        <v>9</v>
      </c>
      <c r="D751">
        <v>7</v>
      </c>
      <c r="E751">
        <v>675</v>
      </c>
      <c r="F751" t="s">
        <v>319</v>
      </c>
      <c r="G751" t="s">
        <v>76</v>
      </c>
      <c r="H751">
        <v>7</v>
      </c>
      <c r="I751" s="12">
        <v>9.3984837962962971E-3</v>
      </c>
      <c r="J751" s="12">
        <v>7.9182870370370355E-4</v>
      </c>
      <c r="K751">
        <v>11.516999999999999</v>
      </c>
      <c r="L751">
        <v>62.067</v>
      </c>
      <c r="M751" s="12">
        <v>1.3041666666666668E-3</v>
      </c>
      <c r="N751">
        <v>63.898000000000003</v>
      </c>
      <c r="O751">
        <v>2</v>
      </c>
      <c r="P751" t="s">
        <v>320</v>
      </c>
      <c r="Q751" t="s">
        <v>321</v>
      </c>
      <c r="R751"/>
      <c r="S751">
        <v>18</v>
      </c>
      <c r="T751" s="8" t="str">
        <f>_xlfn.IFNA(VLOOKUP(G751,'Points and Classes'!D:E,2,FALSE),"")</f>
        <v>Open Twins</v>
      </c>
      <c r="U751" s="8">
        <f>IF(T751="Sportsman",0,_xlfn.IFNA(VLOOKUP(D751,'Points and Classes'!A:B,2,FALSE),0))</f>
        <v>18</v>
      </c>
      <c r="V751" s="8">
        <f>_xlfn.IFNA(VLOOKUP(T751&amp;F751,'By Class Overall'!A:F,6,FALSE),0)</f>
        <v>18</v>
      </c>
      <c r="W751" s="8">
        <f>_xlfn.IFNA(VLOOKUP(T751&amp;F751,'By Class Overall'!A:G,7,FALSE),0)</f>
        <v>14</v>
      </c>
      <c r="X751" s="8" t="b">
        <f t="shared" si="11"/>
        <v>1</v>
      </c>
    </row>
    <row r="752" spans="1:24" x14ac:dyDescent="0.25">
      <c r="A752" s="10">
        <v>3</v>
      </c>
      <c r="B752" s="11" t="s">
        <v>12</v>
      </c>
      <c r="C752">
        <v>10</v>
      </c>
      <c r="D752">
        <v>3</v>
      </c>
      <c r="E752">
        <v>131</v>
      </c>
      <c r="F752" t="s">
        <v>140</v>
      </c>
      <c r="G752" t="s">
        <v>77</v>
      </c>
      <c r="H752">
        <v>7</v>
      </c>
      <c r="I752" s="12">
        <v>9.8491203703703709E-3</v>
      </c>
      <c r="J752" s="12">
        <v>1.2424652777777777E-3</v>
      </c>
      <c r="K752">
        <v>38.935000000000002</v>
      </c>
      <c r="L752">
        <v>59.226999999999997</v>
      </c>
      <c r="N752" t="s">
        <v>186</v>
      </c>
      <c r="O752">
        <v>0</v>
      </c>
      <c r="P752" t="s">
        <v>232</v>
      </c>
      <c r="Q752" t="s">
        <v>203</v>
      </c>
      <c r="R752"/>
      <c r="S752">
        <v>32</v>
      </c>
      <c r="T752" s="8" t="str">
        <f>_xlfn.IFNA(VLOOKUP(G752,'Points and Classes'!D:E,2,FALSE),"")</f>
        <v>Production 500</v>
      </c>
      <c r="U752" s="8">
        <f>IF(T752="Sportsman",0,_xlfn.IFNA(VLOOKUP(D752,'Points and Classes'!A:B,2,FALSE),0))</f>
        <v>32</v>
      </c>
      <c r="V752" s="8">
        <f>_xlfn.IFNA(VLOOKUP(T752&amp;F752,'By Class Overall'!A:F,6,FALSE),0)</f>
        <v>54</v>
      </c>
      <c r="W752" s="8">
        <f>_xlfn.IFNA(VLOOKUP(T752&amp;F752,'By Class Overall'!A:G,7,FALSE),0)</f>
        <v>7</v>
      </c>
      <c r="X752" s="8" t="b">
        <f t="shared" si="11"/>
        <v>1</v>
      </c>
    </row>
    <row r="753" spans="1:24" x14ac:dyDescent="0.25">
      <c r="A753" s="10">
        <v>3</v>
      </c>
      <c r="B753" s="11" t="s">
        <v>12</v>
      </c>
      <c r="C753">
        <v>11</v>
      </c>
      <c r="D753">
        <v>4</v>
      </c>
      <c r="E753">
        <v>396</v>
      </c>
      <c r="F753" t="s">
        <v>322</v>
      </c>
      <c r="G753" t="s">
        <v>77</v>
      </c>
      <c r="H753">
        <v>7</v>
      </c>
      <c r="I753" s="12">
        <v>9.8491319444444451E-3</v>
      </c>
      <c r="J753" s="12">
        <v>1.2424768518518518E-3</v>
      </c>
      <c r="K753">
        <v>1E-3</v>
      </c>
      <c r="L753">
        <v>59.226999999999997</v>
      </c>
      <c r="M753" s="12">
        <v>1.3531828703703703E-3</v>
      </c>
      <c r="N753">
        <v>61.582999999999998</v>
      </c>
      <c r="O753">
        <v>1</v>
      </c>
      <c r="P753" t="s">
        <v>79</v>
      </c>
      <c r="Q753" t="s">
        <v>323</v>
      </c>
      <c r="R753"/>
      <c r="S753">
        <v>26</v>
      </c>
      <c r="T753" s="8" t="str">
        <f>_xlfn.IFNA(VLOOKUP(G753,'Points and Classes'!D:E,2,FALSE),"")</f>
        <v>Production 500</v>
      </c>
      <c r="U753" s="8">
        <f>IF(T753="Sportsman",0,_xlfn.IFNA(VLOOKUP(D753,'Points and Classes'!A:B,2,FALSE),0))</f>
        <v>26</v>
      </c>
      <c r="V753" s="8">
        <f>_xlfn.IFNA(VLOOKUP(T753&amp;F753,'By Class Overall'!A:F,6,FALSE),0)</f>
        <v>52</v>
      </c>
      <c r="W753" s="8">
        <f>_xlfn.IFNA(VLOOKUP(T753&amp;F753,'By Class Overall'!A:G,7,FALSE),0)</f>
        <v>8</v>
      </c>
      <c r="X753" s="8" t="b">
        <f t="shared" si="11"/>
        <v>1</v>
      </c>
    </row>
    <row r="754" spans="1:24" x14ac:dyDescent="0.25">
      <c r="A754" s="10">
        <v>3</v>
      </c>
      <c r="B754" s="11" t="s">
        <v>12</v>
      </c>
      <c r="C754">
        <v>12</v>
      </c>
      <c r="D754">
        <v>8</v>
      </c>
      <c r="E754">
        <v>56</v>
      </c>
      <c r="F754" t="s">
        <v>63</v>
      </c>
      <c r="G754" t="s">
        <v>76</v>
      </c>
      <c r="H754">
        <v>4</v>
      </c>
      <c r="I754" s="12">
        <v>5.0074652777777782E-3</v>
      </c>
      <c r="J754" t="s">
        <v>50</v>
      </c>
      <c r="K754" t="s">
        <v>50</v>
      </c>
      <c r="L754">
        <v>66.566999999999993</v>
      </c>
      <c r="M754" s="12">
        <v>1.2387384259259259E-3</v>
      </c>
      <c r="N754">
        <v>67.272999999999996</v>
      </c>
      <c r="O754">
        <v>4</v>
      </c>
      <c r="P754" t="s">
        <v>64</v>
      </c>
      <c r="Q754" t="s">
        <v>51</v>
      </c>
      <c r="R754"/>
      <c r="S754">
        <v>16</v>
      </c>
      <c r="T754" s="8" t="str">
        <f>_xlfn.IFNA(VLOOKUP(G754,'Points and Classes'!D:E,2,FALSE),"")</f>
        <v>Open Twins</v>
      </c>
      <c r="U754" s="8">
        <f>IF(T754="Sportsman",0,_xlfn.IFNA(VLOOKUP(D754,'Points and Classes'!A:B,2,FALSE),0))</f>
        <v>16</v>
      </c>
      <c r="V754" s="8">
        <f>_xlfn.IFNA(VLOOKUP(T754&amp;F754,'By Class Overall'!A:F,6,FALSE),0)</f>
        <v>148</v>
      </c>
      <c r="W754" s="8">
        <f>_xlfn.IFNA(VLOOKUP(T754&amp;F754,'By Class Overall'!A:G,7,FALSE),0)</f>
        <v>1</v>
      </c>
      <c r="X754" s="8" t="b">
        <f t="shared" si="11"/>
        <v>1</v>
      </c>
    </row>
    <row r="755" spans="1:24" x14ac:dyDescent="0.25">
      <c r="A755" s="10">
        <v>3</v>
      </c>
      <c r="B755" s="11" t="s">
        <v>12</v>
      </c>
      <c r="C755" t="s">
        <v>125</v>
      </c>
      <c r="D755" t="s">
        <v>125</v>
      </c>
      <c r="E755">
        <v>757</v>
      </c>
      <c r="F755" t="s">
        <v>205</v>
      </c>
      <c r="G755" t="s">
        <v>77</v>
      </c>
      <c r="H755">
        <v>2</v>
      </c>
      <c r="I755" s="12">
        <v>3.5345254629629633E-3</v>
      </c>
      <c r="J755" t="s">
        <v>125</v>
      </c>
      <c r="K755" t="s">
        <v>49</v>
      </c>
      <c r="L755">
        <v>47.154000000000003</v>
      </c>
      <c r="M755" s="12">
        <v>1.3366898148148149E-3</v>
      </c>
      <c r="N755">
        <v>62.343000000000004</v>
      </c>
      <c r="O755">
        <v>1</v>
      </c>
      <c r="P755" t="s">
        <v>65</v>
      </c>
      <c r="Q755" t="s">
        <v>206</v>
      </c>
      <c r="R755"/>
      <c r="S755">
        <v>0</v>
      </c>
      <c r="T755" s="8" t="str">
        <f>_xlfn.IFNA(VLOOKUP(G755,'Points and Classes'!D:E,2,FALSE),"")</f>
        <v>Production 500</v>
      </c>
      <c r="U755" s="8">
        <f>IF(T755="Sportsman",0,_xlfn.IFNA(VLOOKUP(D755,'Points and Classes'!A:B,2,FALSE),0))</f>
        <v>0</v>
      </c>
      <c r="V755" s="8">
        <f>_xlfn.IFNA(VLOOKUP(T755&amp;F755,'By Class Overall'!A:F,6,FALSE),0)</f>
        <v>124</v>
      </c>
      <c r="W755" s="8">
        <f>_xlfn.IFNA(VLOOKUP(T755&amp;F755,'By Class Overall'!A:G,7,FALSE),0)</f>
        <v>2</v>
      </c>
      <c r="X755" s="8" t="b">
        <f t="shared" si="11"/>
        <v>1</v>
      </c>
    </row>
    <row r="756" spans="1:24" x14ac:dyDescent="0.25">
      <c r="A756" s="10">
        <v>3</v>
      </c>
      <c r="B756" s="11" t="s">
        <v>12</v>
      </c>
      <c r="C756" t="s">
        <v>34</v>
      </c>
      <c r="D756" t="s">
        <v>34</v>
      </c>
      <c r="E756">
        <v>913</v>
      </c>
      <c r="F756" t="s">
        <v>182</v>
      </c>
      <c r="G756" t="s">
        <v>76</v>
      </c>
      <c r="H756"/>
      <c r="I756"/>
      <c r="J756" t="s">
        <v>34</v>
      </c>
      <c r="K756"/>
      <c r="L756" t="s">
        <v>186</v>
      </c>
      <c r="N756" t="s">
        <v>186</v>
      </c>
      <c r="O756">
        <v>0</v>
      </c>
      <c r="P756" t="s">
        <v>183</v>
      </c>
      <c r="Q756" t="s">
        <v>29</v>
      </c>
      <c r="R756"/>
      <c r="S756">
        <v>0</v>
      </c>
      <c r="T756" s="8" t="str">
        <f>_xlfn.IFNA(VLOOKUP(G756,'Points and Classes'!D:E,2,FALSE),"")</f>
        <v>Open Twins</v>
      </c>
      <c r="U756" s="8">
        <f>IF(T756="Sportsman",0,_xlfn.IFNA(VLOOKUP(D756,'Points and Classes'!A:B,2,FALSE),0))</f>
        <v>0</v>
      </c>
      <c r="V756" s="8">
        <f>_xlfn.IFNA(VLOOKUP(T756&amp;F756,'By Class Overall'!A:F,6,FALSE),0)</f>
        <v>34</v>
      </c>
      <c r="W756" s="8">
        <f>_xlfn.IFNA(VLOOKUP(T756&amp;F756,'By Class Overall'!A:G,7,FALSE),0)</f>
        <v>9</v>
      </c>
      <c r="X756" s="8" t="b">
        <f t="shared" si="11"/>
        <v>1</v>
      </c>
    </row>
    <row r="757" spans="1:24" x14ac:dyDescent="0.25">
      <c r="A757" s="10">
        <v>3</v>
      </c>
      <c r="B757" s="11" t="s">
        <v>12</v>
      </c>
      <c r="C757" t="s">
        <v>34</v>
      </c>
      <c r="D757" t="s">
        <v>34</v>
      </c>
      <c r="E757">
        <v>66</v>
      </c>
      <c r="F757" t="s">
        <v>209</v>
      </c>
      <c r="G757" t="s">
        <v>76</v>
      </c>
      <c r="H757"/>
      <c r="I757"/>
      <c r="J757" t="s">
        <v>34</v>
      </c>
      <c r="K757"/>
      <c r="L757" t="s">
        <v>186</v>
      </c>
      <c r="N757" t="s">
        <v>186</v>
      </c>
      <c r="O757">
        <v>0</v>
      </c>
      <c r="P757" t="s">
        <v>210</v>
      </c>
      <c r="Q757" t="s">
        <v>67</v>
      </c>
      <c r="R757"/>
      <c r="S757">
        <v>0</v>
      </c>
      <c r="T757" s="8" t="str">
        <f>_xlfn.IFNA(VLOOKUP(G757,'Points and Classes'!D:E,2,FALSE),"")</f>
        <v>Open Twins</v>
      </c>
      <c r="U757" s="8">
        <f>IF(T757="Sportsman",0,_xlfn.IFNA(VLOOKUP(D757,'Points and Classes'!A:B,2,FALSE),0))</f>
        <v>0</v>
      </c>
      <c r="V757" s="8">
        <f>_xlfn.IFNA(VLOOKUP(T757&amp;F757,'By Class Overall'!A:F,6,FALSE),0)</f>
        <v>20</v>
      </c>
      <c r="W757" s="8">
        <f>_xlfn.IFNA(VLOOKUP(T757&amp;F757,'By Class Overall'!A:G,7,FALSE),0)</f>
        <v>13</v>
      </c>
      <c r="X757" s="8" t="b">
        <f t="shared" si="11"/>
        <v>1</v>
      </c>
    </row>
    <row r="758" spans="1:24" x14ac:dyDescent="0.25">
      <c r="A758" s="10">
        <v>3</v>
      </c>
      <c r="B758" s="11" t="s">
        <v>12</v>
      </c>
      <c r="C758" t="s">
        <v>34</v>
      </c>
      <c r="D758" t="s">
        <v>34</v>
      </c>
      <c r="E758">
        <v>171</v>
      </c>
      <c r="F758" t="s">
        <v>215</v>
      </c>
      <c r="G758" t="s">
        <v>77</v>
      </c>
      <c r="H758"/>
      <c r="I758"/>
      <c r="J758" t="s">
        <v>34</v>
      </c>
      <c r="K758"/>
      <c r="L758" t="s">
        <v>186</v>
      </c>
      <c r="N758" t="s">
        <v>186</v>
      </c>
      <c r="O758">
        <v>0</v>
      </c>
      <c r="P758" t="s">
        <v>65</v>
      </c>
      <c r="Q758" t="s">
        <v>55</v>
      </c>
      <c r="R758"/>
      <c r="S758">
        <v>0</v>
      </c>
      <c r="T758" s="8" t="str">
        <f>_xlfn.IFNA(VLOOKUP(G758,'Points and Classes'!D:E,2,FALSE),"")</f>
        <v>Production 500</v>
      </c>
      <c r="U758" s="8">
        <f>IF(T758="Sportsman",0,_xlfn.IFNA(VLOOKUP(D758,'Points and Classes'!A:B,2,FALSE),0))</f>
        <v>0</v>
      </c>
      <c r="V758" s="8">
        <f>_xlfn.IFNA(VLOOKUP(T758&amp;F758,'By Class Overall'!A:F,6,FALSE),0)</f>
        <v>94</v>
      </c>
      <c r="W758" s="8">
        <f>_xlfn.IFNA(VLOOKUP(T758&amp;F758,'By Class Overall'!A:G,7,FALSE),0)</f>
        <v>4</v>
      </c>
      <c r="X758" s="8" t="b">
        <f t="shared" si="11"/>
        <v>1</v>
      </c>
    </row>
    <row r="759" spans="1:24" x14ac:dyDescent="0.25">
      <c r="A759" s="10">
        <v>3</v>
      </c>
      <c r="B759" s="11" t="s">
        <v>12</v>
      </c>
      <c r="C759" t="s">
        <v>34</v>
      </c>
      <c r="D759" t="s">
        <v>34</v>
      </c>
      <c r="E759">
        <v>118</v>
      </c>
      <c r="F759" t="s">
        <v>214</v>
      </c>
      <c r="G759" t="s">
        <v>77</v>
      </c>
      <c r="H759"/>
      <c r="I759"/>
      <c r="J759" t="s">
        <v>34</v>
      </c>
      <c r="K759"/>
      <c r="L759" t="s">
        <v>186</v>
      </c>
      <c r="N759" t="s">
        <v>186</v>
      </c>
      <c r="O759">
        <v>0</v>
      </c>
      <c r="P759" t="s">
        <v>65</v>
      </c>
      <c r="Q759" t="s">
        <v>36</v>
      </c>
      <c r="R759"/>
      <c r="S759">
        <v>0</v>
      </c>
      <c r="T759" s="8" t="str">
        <f>_xlfn.IFNA(VLOOKUP(G759,'Points and Classes'!D:E,2,FALSE),"")</f>
        <v>Production 500</v>
      </c>
      <c r="U759" s="8">
        <f>IF(T759="Sportsman",0,_xlfn.IFNA(VLOOKUP(D759,'Points and Classes'!A:B,2,FALSE),0))</f>
        <v>0</v>
      </c>
      <c r="V759" s="8">
        <f>_xlfn.IFNA(VLOOKUP(T759&amp;F759,'By Class Overall'!A:F,6,FALSE),0)</f>
        <v>70</v>
      </c>
      <c r="W759" s="8">
        <f>_xlfn.IFNA(VLOOKUP(T759&amp;F759,'By Class Overall'!A:G,7,FALSE),0)</f>
        <v>5</v>
      </c>
      <c r="X759" s="8" t="b">
        <f t="shared" si="11"/>
        <v>1</v>
      </c>
    </row>
    <row r="760" spans="1:24" x14ac:dyDescent="0.25">
      <c r="A760" s="10">
        <v>3</v>
      </c>
      <c r="B760" s="11" t="s">
        <v>12</v>
      </c>
      <c r="C760" t="s">
        <v>34</v>
      </c>
      <c r="D760" t="s">
        <v>34</v>
      </c>
      <c r="E760">
        <v>574</v>
      </c>
      <c r="F760" t="s">
        <v>297</v>
      </c>
      <c r="G760" t="s">
        <v>77</v>
      </c>
      <c r="H760"/>
      <c r="I760"/>
      <c r="J760" t="s">
        <v>34</v>
      </c>
      <c r="K760"/>
      <c r="L760" t="s">
        <v>186</v>
      </c>
      <c r="N760" t="s">
        <v>186</v>
      </c>
      <c r="O760">
        <v>0</v>
      </c>
      <c r="P760" t="s">
        <v>57</v>
      </c>
      <c r="Q760" t="s">
        <v>298</v>
      </c>
      <c r="R760"/>
      <c r="S760">
        <v>0</v>
      </c>
      <c r="T760" s="8" t="str">
        <f>_xlfn.IFNA(VLOOKUP(G760,'Points and Classes'!D:E,2,FALSE),"")</f>
        <v>Production 500</v>
      </c>
      <c r="U760" s="8">
        <f>IF(T760="Sportsman",0,_xlfn.IFNA(VLOOKUP(D760,'Points and Classes'!A:B,2,FALSE),0))</f>
        <v>0</v>
      </c>
      <c r="V760" s="8">
        <f>_xlfn.IFNA(VLOOKUP(T760&amp;F760,'By Class Overall'!A:F,6,FALSE),0)</f>
        <v>40</v>
      </c>
      <c r="W760" s="8">
        <f>_xlfn.IFNA(VLOOKUP(T760&amp;F760,'By Class Overall'!A:G,7,FALSE),0)</f>
        <v>9</v>
      </c>
      <c r="X760" s="8" t="b">
        <f t="shared" si="11"/>
        <v>1</v>
      </c>
    </row>
    <row r="761" spans="1:24" x14ac:dyDescent="0.25">
      <c r="A761" s="10">
        <v>3</v>
      </c>
      <c r="B761" s="11" t="s">
        <v>12</v>
      </c>
      <c r="C761">
        <v>1</v>
      </c>
      <c r="D761">
        <v>1</v>
      </c>
      <c r="E761">
        <v>116</v>
      </c>
      <c r="F761" t="s">
        <v>189</v>
      </c>
      <c r="G761" t="s">
        <v>146</v>
      </c>
      <c r="H761">
        <v>7</v>
      </c>
      <c r="I761" s="12">
        <v>8.6386342592592591E-3</v>
      </c>
      <c r="J761"/>
      <c r="K761"/>
      <c r="L761">
        <v>67.525999999999996</v>
      </c>
      <c r="N761" t="s">
        <v>186</v>
      </c>
      <c r="O761">
        <v>0</v>
      </c>
      <c r="P761" t="s">
        <v>200</v>
      </c>
      <c r="Q761" t="s">
        <v>143</v>
      </c>
      <c r="R761"/>
      <c r="S761">
        <v>50</v>
      </c>
      <c r="T761" s="8" t="str">
        <f>_xlfn.IFNA(VLOOKUP(G761,'Points and Classes'!D:E,2,FALSE),"")</f>
        <v>Super Street Bike</v>
      </c>
      <c r="U761" s="8">
        <f>IF(T761="Sportsman",0,_xlfn.IFNA(VLOOKUP(D761,'Points and Classes'!A:B,2,FALSE),0))</f>
        <v>50</v>
      </c>
      <c r="V761" s="8">
        <f>_xlfn.IFNA(VLOOKUP(T761&amp;F761,'By Class Overall'!A:F,6,FALSE),0)</f>
        <v>232</v>
      </c>
      <c r="W761" s="8">
        <f>_xlfn.IFNA(VLOOKUP(T761&amp;F761,'By Class Overall'!A:G,7,FALSE),0)</f>
        <v>1</v>
      </c>
      <c r="X761" s="8" t="b">
        <f t="shared" si="11"/>
        <v>1</v>
      </c>
    </row>
    <row r="762" spans="1:24" x14ac:dyDescent="0.25">
      <c r="A762" s="10">
        <v>3</v>
      </c>
      <c r="B762" s="11" t="s">
        <v>12</v>
      </c>
      <c r="C762" t="s">
        <v>34</v>
      </c>
      <c r="D762" t="s">
        <v>34</v>
      </c>
      <c r="E762">
        <v>491</v>
      </c>
      <c r="F762" t="s">
        <v>226</v>
      </c>
      <c r="G762" t="s">
        <v>146</v>
      </c>
      <c r="H762"/>
      <c r="I762"/>
      <c r="J762" t="s">
        <v>34</v>
      </c>
      <c r="K762"/>
      <c r="L762" t="s">
        <v>186</v>
      </c>
      <c r="N762" t="s">
        <v>186</v>
      </c>
      <c r="O762">
        <v>0</v>
      </c>
      <c r="P762" t="s">
        <v>227</v>
      </c>
      <c r="Q762" t="s">
        <v>228</v>
      </c>
      <c r="R762"/>
      <c r="S762">
        <v>0</v>
      </c>
      <c r="T762" s="8" t="str">
        <f>_xlfn.IFNA(VLOOKUP(G762,'Points and Classes'!D:E,2,FALSE),"")</f>
        <v>Super Street Bike</v>
      </c>
      <c r="U762" s="8">
        <f>IF(T762="Sportsman",0,_xlfn.IFNA(VLOOKUP(D762,'Points and Classes'!A:B,2,FALSE),0))</f>
        <v>0</v>
      </c>
      <c r="V762" s="8">
        <f>_xlfn.IFNA(VLOOKUP(T762&amp;F762,'By Class Overall'!A:F,6,FALSE),0)</f>
        <v>0</v>
      </c>
      <c r="W762" s="8">
        <f>_xlfn.IFNA(VLOOKUP(T762&amp;F762,'By Class Overall'!A:G,7,FALSE),0)</f>
        <v>0</v>
      </c>
      <c r="X762" s="8" t="b">
        <f t="shared" si="11"/>
        <v>1</v>
      </c>
    </row>
    <row r="763" spans="1:24" x14ac:dyDescent="0.25">
      <c r="A763" s="10">
        <v>3</v>
      </c>
      <c r="B763" s="11" t="s">
        <v>12</v>
      </c>
      <c r="C763">
        <v>1</v>
      </c>
      <c r="D763">
        <v>1</v>
      </c>
      <c r="E763">
        <v>142</v>
      </c>
      <c r="F763" t="s">
        <v>336</v>
      </c>
      <c r="G763" t="s">
        <v>84</v>
      </c>
      <c r="H763">
        <v>7</v>
      </c>
      <c r="I763" s="12">
        <v>8.5225925925925938E-3</v>
      </c>
      <c r="J763"/>
      <c r="K763"/>
      <c r="L763">
        <v>68.445999999999998</v>
      </c>
      <c r="M763" s="12">
        <v>1.2038888888888889E-3</v>
      </c>
      <c r="N763">
        <v>69.22</v>
      </c>
      <c r="O763">
        <v>1</v>
      </c>
      <c r="P763" t="s">
        <v>14</v>
      </c>
      <c r="Q763" t="s">
        <v>201</v>
      </c>
      <c r="R763"/>
      <c r="S763">
        <v>50</v>
      </c>
      <c r="T763" s="8" t="str">
        <f>_xlfn.IFNA(VLOOKUP(G763,'Points and Classes'!D:E,2,FALSE),"")</f>
        <v>Novice GTU</v>
      </c>
      <c r="U763" s="8">
        <f>IF(T763="Sportsman",0,_xlfn.IFNA(VLOOKUP(D763,'Points and Classes'!A:B,2,FALSE),0))</f>
        <v>50</v>
      </c>
      <c r="V763" s="8">
        <f>_xlfn.IFNA(VLOOKUP(T763&amp;F763,'By Class Overall'!A:F,6,FALSE),0)</f>
        <v>190</v>
      </c>
      <c r="W763" s="8">
        <f>_xlfn.IFNA(VLOOKUP(T763&amp;F763,'By Class Overall'!A:G,7,FALSE),0)</f>
        <v>2</v>
      </c>
      <c r="X763" s="8" t="b">
        <f t="shared" si="11"/>
        <v>1</v>
      </c>
    </row>
    <row r="764" spans="1:24" x14ac:dyDescent="0.25">
      <c r="A764" s="10">
        <v>3</v>
      </c>
      <c r="B764" s="11" t="s">
        <v>12</v>
      </c>
      <c r="C764">
        <v>2</v>
      </c>
      <c r="D764">
        <v>2</v>
      </c>
      <c r="E764">
        <v>805</v>
      </c>
      <c r="F764" t="s">
        <v>37</v>
      </c>
      <c r="G764" t="s">
        <v>84</v>
      </c>
      <c r="H764">
        <v>7</v>
      </c>
      <c r="I764" s="12">
        <v>8.5721296296296292E-3</v>
      </c>
      <c r="J764">
        <v>4.28</v>
      </c>
      <c r="K764">
        <v>4.28</v>
      </c>
      <c r="L764">
        <v>68.05</v>
      </c>
      <c r="M764" s="12">
        <v>1.2137962962962964E-3</v>
      </c>
      <c r="N764">
        <v>68.655000000000001</v>
      </c>
      <c r="O764">
        <v>2</v>
      </c>
      <c r="P764" t="s">
        <v>38</v>
      </c>
      <c r="Q764" t="s">
        <v>28</v>
      </c>
      <c r="R764"/>
      <c r="S764">
        <v>40</v>
      </c>
      <c r="T764" s="8" t="str">
        <f>_xlfn.IFNA(VLOOKUP(G764,'Points and Classes'!D:E,2,FALSE),"")</f>
        <v>Novice GTU</v>
      </c>
      <c r="U764" s="8">
        <f>IF(T764="Sportsman",0,_xlfn.IFNA(VLOOKUP(D764,'Points and Classes'!A:B,2,FALSE),0))</f>
        <v>40</v>
      </c>
      <c r="V764" s="8">
        <f>_xlfn.IFNA(VLOOKUP(T764&amp;F764,'By Class Overall'!A:F,6,FALSE),0)</f>
        <v>196</v>
      </c>
      <c r="W764" s="8">
        <f>_xlfn.IFNA(VLOOKUP(T764&amp;F764,'By Class Overall'!A:G,7,FALSE),0)</f>
        <v>1</v>
      </c>
      <c r="X764" s="8" t="b">
        <f t="shared" si="11"/>
        <v>1</v>
      </c>
    </row>
    <row r="765" spans="1:24" x14ac:dyDescent="0.25">
      <c r="A765" s="10">
        <v>3</v>
      </c>
      <c r="B765" s="11" t="s">
        <v>12</v>
      </c>
      <c r="C765">
        <v>3</v>
      </c>
      <c r="D765">
        <v>3</v>
      </c>
      <c r="E765">
        <v>131</v>
      </c>
      <c r="F765" t="s">
        <v>140</v>
      </c>
      <c r="G765" t="s">
        <v>84</v>
      </c>
      <c r="H765">
        <v>7</v>
      </c>
      <c r="I765" s="12">
        <v>8.5791203703703706E-3</v>
      </c>
      <c r="J765">
        <v>4.8840000000000003</v>
      </c>
      <c r="K765">
        <v>0.60399999999999998</v>
      </c>
      <c r="L765">
        <v>67.995000000000005</v>
      </c>
      <c r="M765" s="12">
        <v>1.2080671296296295E-3</v>
      </c>
      <c r="N765">
        <v>68.980999999999995</v>
      </c>
      <c r="O765">
        <v>2</v>
      </c>
      <c r="P765" t="s">
        <v>142</v>
      </c>
      <c r="Q765" t="s">
        <v>203</v>
      </c>
      <c r="R765"/>
      <c r="S765">
        <v>32</v>
      </c>
      <c r="T765" s="8" t="str">
        <f>_xlfn.IFNA(VLOOKUP(G765,'Points and Classes'!D:E,2,FALSE),"")</f>
        <v>Novice GTU</v>
      </c>
      <c r="U765" s="8">
        <f>IF(T765="Sportsman",0,_xlfn.IFNA(VLOOKUP(D765,'Points and Classes'!A:B,2,FALSE),0))</f>
        <v>32</v>
      </c>
      <c r="V765" s="8">
        <f>_xlfn.IFNA(VLOOKUP(T765&amp;F765,'By Class Overall'!A:F,6,FALSE),0)</f>
        <v>106</v>
      </c>
      <c r="W765" s="8">
        <f>_xlfn.IFNA(VLOOKUP(T765&amp;F765,'By Class Overall'!A:G,7,FALSE),0)</f>
        <v>4</v>
      </c>
      <c r="X765" s="8" t="b">
        <f t="shared" si="11"/>
        <v>1</v>
      </c>
    </row>
    <row r="766" spans="1:24" x14ac:dyDescent="0.25">
      <c r="A766" s="10">
        <v>3</v>
      </c>
      <c r="B766" s="11" t="s">
        <v>12</v>
      </c>
      <c r="C766">
        <v>4</v>
      </c>
      <c r="D766">
        <v>4</v>
      </c>
      <c r="E766">
        <v>757</v>
      </c>
      <c r="F766" t="s">
        <v>205</v>
      </c>
      <c r="G766" t="s">
        <v>84</v>
      </c>
      <c r="H766">
        <v>7</v>
      </c>
      <c r="I766" s="12">
        <v>8.5815046296296299E-3</v>
      </c>
      <c r="J766">
        <v>5.09</v>
      </c>
      <c r="K766">
        <v>0.20599999999999999</v>
      </c>
      <c r="L766">
        <v>67.975999999999999</v>
      </c>
      <c r="M766" s="12">
        <v>1.2032060185185186E-3</v>
      </c>
      <c r="N766">
        <v>69.259</v>
      </c>
      <c r="O766">
        <v>7</v>
      </c>
      <c r="P766" t="s">
        <v>18</v>
      </c>
      <c r="Q766" t="s">
        <v>206</v>
      </c>
      <c r="R766"/>
      <c r="S766">
        <v>26</v>
      </c>
      <c r="T766" s="8" t="str">
        <f>_xlfn.IFNA(VLOOKUP(G766,'Points and Classes'!D:E,2,FALSE),"")</f>
        <v>Novice GTU</v>
      </c>
      <c r="U766" s="8">
        <f>IF(T766="Sportsman",0,_xlfn.IFNA(VLOOKUP(D766,'Points and Classes'!A:B,2,FALSE),0))</f>
        <v>26</v>
      </c>
      <c r="V766" s="8">
        <f>_xlfn.IFNA(VLOOKUP(T766&amp;F766,'By Class Overall'!A:F,6,FALSE),0)</f>
        <v>58</v>
      </c>
      <c r="W766" s="8">
        <f>_xlfn.IFNA(VLOOKUP(T766&amp;F766,'By Class Overall'!A:G,7,FALSE),0)</f>
        <v>10</v>
      </c>
      <c r="X766" s="8" t="b">
        <f t="shared" si="11"/>
        <v>1</v>
      </c>
    </row>
    <row r="767" spans="1:24" x14ac:dyDescent="0.25">
      <c r="A767" s="10">
        <v>3</v>
      </c>
      <c r="B767" s="11" t="s">
        <v>12</v>
      </c>
      <c r="C767">
        <v>5</v>
      </c>
      <c r="D767">
        <v>5</v>
      </c>
      <c r="E767">
        <v>746</v>
      </c>
      <c r="F767" t="s">
        <v>21</v>
      </c>
      <c r="G767" t="s">
        <v>84</v>
      </c>
      <c r="H767">
        <v>7</v>
      </c>
      <c r="I767" s="12">
        <v>8.6823611111111112E-3</v>
      </c>
      <c r="J767">
        <v>13.804</v>
      </c>
      <c r="K767">
        <v>8.7140000000000004</v>
      </c>
      <c r="L767">
        <v>67.186000000000007</v>
      </c>
      <c r="M767" s="12">
        <v>1.220023148148148E-3</v>
      </c>
      <c r="N767">
        <v>68.305000000000007</v>
      </c>
      <c r="O767">
        <v>5</v>
      </c>
      <c r="P767" t="s">
        <v>202</v>
      </c>
      <c r="Q767" t="s">
        <v>23</v>
      </c>
      <c r="R767"/>
      <c r="S767">
        <v>22</v>
      </c>
      <c r="T767" s="8" t="str">
        <f>_xlfn.IFNA(VLOOKUP(G767,'Points and Classes'!D:E,2,FALSE),"")</f>
        <v>Novice GTU</v>
      </c>
      <c r="U767" s="8">
        <f>IF(T767="Sportsman",0,_xlfn.IFNA(VLOOKUP(D767,'Points and Classes'!A:B,2,FALSE),0))</f>
        <v>22</v>
      </c>
      <c r="V767" s="8">
        <f>_xlfn.IFNA(VLOOKUP(T767&amp;F767,'By Class Overall'!A:F,6,FALSE),0)</f>
        <v>106</v>
      </c>
      <c r="W767" s="8">
        <f>_xlfn.IFNA(VLOOKUP(T767&amp;F767,'By Class Overall'!A:G,7,FALSE),0)</f>
        <v>4</v>
      </c>
      <c r="X767" s="8" t="b">
        <f t="shared" si="11"/>
        <v>1</v>
      </c>
    </row>
    <row r="768" spans="1:24" x14ac:dyDescent="0.25">
      <c r="A768" s="10">
        <v>3</v>
      </c>
      <c r="B768" s="11" t="s">
        <v>12</v>
      </c>
      <c r="C768">
        <v>6</v>
      </c>
      <c r="D768">
        <v>6</v>
      </c>
      <c r="E768">
        <v>713</v>
      </c>
      <c r="F768" t="s">
        <v>335</v>
      </c>
      <c r="G768" t="s">
        <v>84</v>
      </c>
      <c r="H768">
        <v>7</v>
      </c>
      <c r="I768" s="12">
        <v>8.6945949074074078E-3</v>
      </c>
      <c r="J768">
        <v>14.861000000000001</v>
      </c>
      <c r="K768">
        <v>1.0569999999999999</v>
      </c>
      <c r="L768">
        <v>67.090999999999994</v>
      </c>
      <c r="M768" s="12">
        <v>1.2075578703703703E-3</v>
      </c>
      <c r="N768">
        <v>69.010000000000005</v>
      </c>
      <c r="O768">
        <v>5</v>
      </c>
      <c r="P768" t="s">
        <v>14</v>
      </c>
      <c r="Q768" t="s">
        <v>159</v>
      </c>
      <c r="R768"/>
      <c r="S768">
        <v>20</v>
      </c>
      <c r="T768" s="8" t="str">
        <f>_xlfn.IFNA(VLOOKUP(G768,'Points and Classes'!D:E,2,FALSE),"")</f>
        <v>Novice GTU</v>
      </c>
      <c r="U768" s="8">
        <f>IF(T768="Sportsman",0,_xlfn.IFNA(VLOOKUP(D768,'Points and Classes'!A:B,2,FALSE),0))</f>
        <v>20</v>
      </c>
      <c r="V768" s="8">
        <f>_xlfn.IFNA(VLOOKUP(T768&amp;F768,'By Class Overall'!A:F,6,FALSE),0)</f>
        <v>26</v>
      </c>
      <c r="W768" s="8">
        <f>_xlfn.IFNA(VLOOKUP(T768&amp;F768,'By Class Overall'!A:G,7,FALSE),0)</f>
        <v>15</v>
      </c>
      <c r="X768" s="8" t="b">
        <f t="shared" si="11"/>
        <v>1</v>
      </c>
    </row>
    <row r="769" spans="1:24" x14ac:dyDescent="0.25">
      <c r="A769" s="10">
        <v>3</v>
      </c>
      <c r="B769" s="11" t="s">
        <v>12</v>
      </c>
      <c r="C769">
        <v>7</v>
      </c>
      <c r="D769">
        <v>7</v>
      </c>
      <c r="E769">
        <v>333</v>
      </c>
      <c r="F769" t="s">
        <v>188</v>
      </c>
      <c r="G769" t="s">
        <v>84</v>
      </c>
      <c r="H769">
        <v>7</v>
      </c>
      <c r="I769" s="12">
        <v>8.7768171296296309E-3</v>
      </c>
      <c r="J769">
        <v>21.965</v>
      </c>
      <c r="K769">
        <v>7.1040000000000001</v>
      </c>
      <c r="L769">
        <v>66.462999999999994</v>
      </c>
      <c r="M769" s="12">
        <v>1.2248726851851852E-3</v>
      </c>
      <c r="N769">
        <v>68.034000000000006</v>
      </c>
      <c r="O769">
        <v>2</v>
      </c>
      <c r="P769" t="s">
        <v>14</v>
      </c>
      <c r="Q769" t="s">
        <v>58</v>
      </c>
      <c r="R769"/>
      <c r="S769">
        <v>18</v>
      </c>
      <c r="T769" s="8" t="str">
        <f>_xlfn.IFNA(VLOOKUP(G769,'Points and Classes'!D:E,2,FALSE),"")</f>
        <v>Novice GTU</v>
      </c>
      <c r="U769" s="8">
        <f>IF(T769="Sportsman",0,_xlfn.IFNA(VLOOKUP(D769,'Points and Classes'!A:B,2,FALSE),0))</f>
        <v>18</v>
      </c>
      <c r="V769" s="8">
        <f>_xlfn.IFNA(VLOOKUP(T769&amp;F769,'By Class Overall'!A:F,6,FALSE),0)</f>
        <v>50</v>
      </c>
      <c r="W769" s="8">
        <f>_xlfn.IFNA(VLOOKUP(T769&amp;F769,'By Class Overall'!A:G,7,FALSE),0)</f>
        <v>11</v>
      </c>
      <c r="X769" s="8" t="b">
        <f t="shared" si="11"/>
        <v>1</v>
      </c>
    </row>
    <row r="770" spans="1:24" x14ac:dyDescent="0.25">
      <c r="A770" s="10">
        <v>3</v>
      </c>
      <c r="B770" s="11" t="s">
        <v>12</v>
      </c>
      <c r="C770">
        <v>8</v>
      </c>
      <c r="D770">
        <v>8</v>
      </c>
      <c r="E770">
        <v>442</v>
      </c>
      <c r="F770" t="s">
        <v>137</v>
      </c>
      <c r="G770" t="s">
        <v>84</v>
      </c>
      <c r="H770">
        <v>7</v>
      </c>
      <c r="I770" s="12">
        <v>8.8592129629629628E-3</v>
      </c>
      <c r="J770">
        <v>29.084</v>
      </c>
      <c r="K770">
        <v>7.1189999999999998</v>
      </c>
      <c r="L770">
        <v>65.844999999999999</v>
      </c>
      <c r="M770" s="12">
        <v>1.2507291666666667E-3</v>
      </c>
      <c r="N770">
        <v>66.628</v>
      </c>
      <c r="O770">
        <v>7</v>
      </c>
      <c r="P770" t="s">
        <v>14</v>
      </c>
      <c r="Q770" t="s">
        <v>47</v>
      </c>
      <c r="R770"/>
      <c r="S770">
        <v>16</v>
      </c>
      <c r="T770" s="8" t="str">
        <f>_xlfn.IFNA(VLOOKUP(G770,'Points and Classes'!D:E,2,FALSE),"")</f>
        <v>Novice GTU</v>
      </c>
      <c r="U770" s="8">
        <f>IF(T770="Sportsman",0,_xlfn.IFNA(VLOOKUP(D770,'Points and Classes'!A:B,2,FALSE),0))</f>
        <v>16</v>
      </c>
      <c r="V770" s="8">
        <f>_xlfn.IFNA(VLOOKUP(T770&amp;F770,'By Class Overall'!A:F,6,FALSE),0)</f>
        <v>64</v>
      </c>
      <c r="W770" s="8">
        <f>_xlfn.IFNA(VLOOKUP(T770&amp;F770,'By Class Overall'!A:G,7,FALSE),0)</f>
        <v>8</v>
      </c>
      <c r="X770" s="8" t="b">
        <f t="shared" si="11"/>
        <v>1</v>
      </c>
    </row>
    <row r="771" spans="1:24" x14ac:dyDescent="0.25">
      <c r="A771" s="10">
        <v>3</v>
      </c>
      <c r="B771" s="11" t="s">
        <v>12</v>
      </c>
      <c r="C771">
        <v>9</v>
      </c>
      <c r="D771">
        <v>9</v>
      </c>
      <c r="E771">
        <v>238</v>
      </c>
      <c r="F771" t="s">
        <v>204</v>
      </c>
      <c r="G771" t="s">
        <v>84</v>
      </c>
      <c r="H771">
        <v>7</v>
      </c>
      <c r="I771" s="12">
        <v>8.8592824074074077E-3</v>
      </c>
      <c r="J771">
        <v>29.09</v>
      </c>
      <c r="K771">
        <v>6.0000000000000001E-3</v>
      </c>
      <c r="L771">
        <v>65.843999999999994</v>
      </c>
      <c r="M771" s="12">
        <v>1.2422106481481483E-3</v>
      </c>
      <c r="N771">
        <v>67.084999999999994</v>
      </c>
      <c r="O771">
        <v>7</v>
      </c>
      <c r="P771" t="s">
        <v>14</v>
      </c>
      <c r="Q771" t="s">
        <v>154</v>
      </c>
      <c r="R771"/>
      <c r="S771">
        <v>14</v>
      </c>
      <c r="T771" s="8" t="str">
        <f>_xlfn.IFNA(VLOOKUP(G771,'Points and Classes'!D:E,2,FALSE),"")</f>
        <v>Novice GTU</v>
      </c>
      <c r="U771" s="8">
        <f>IF(T771="Sportsman",0,_xlfn.IFNA(VLOOKUP(D771,'Points and Classes'!A:B,2,FALSE),0))</f>
        <v>14</v>
      </c>
      <c r="V771" s="8">
        <f>_xlfn.IFNA(VLOOKUP(T771&amp;F771,'By Class Overall'!A:F,6,FALSE),0)</f>
        <v>32</v>
      </c>
      <c r="W771" s="8">
        <f>_xlfn.IFNA(VLOOKUP(T771&amp;F771,'By Class Overall'!A:G,7,FALSE),0)</f>
        <v>14</v>
      </c>
      <c r="X771" s="8" t="b">
        <f t="shared" ref="X771:X834" si="12">U771=S771</f>
        <v>1</v>
      </c>
    </row>
    <row r="772" spans="1:24" x14ac:dyDescent="0.25">
      <c r="A772" s="10">
        <v>3</v>
      </c>
      <c r="B772" s="11" t="s">
        <v>12</v>
      </c>
      <c r="C772">
        <v>10</v>
      </c>
      <c r="D772">
        <v>10</v>
      </c>
      <c r="E772">
        <v>109</v>
      </c>
      <c r="F772" t="s">
        <v>116</v>
      </c>
      <c r="G772" t="s">
        <v>84</v>
      </c>
      <c r="H772">
        <v>7</v>
      </c>
      <c r="I772" s="12">
        <v>8.961921296296296E-3</v>
      </c>
      <c r="J772">
        <v>37.957999999999998</v>
      </c>
      <c r="K772">
        <v>8.8680000000000003</v>
      </c>
      <c r="L772">
        <v>65.09</v>
      </c>
      <c r="M772" s="12">
        <v>1.2525694444444444E-3</v>
      </c>
      <c r="N772">
        <v>66.53</v>
      </c>
      <c r="O772">
        <v>6</v>
      </c>
      <c r="P772" t="s">
        <v>334</v>
      </c>
      <c r="Q772"/>
      <c r="R772"/>
      <c r="S772">
        <v>12</v>
      </c>
      <c r="T772" s="8" t="str">
        <f>_xlfn.IFNA(VLOOKUP(G772,'Points and Classes'!D:E,2,FALSE),"")</f>
        <v>Novice GTU</v>
      </c>
      <c r="U772" s="8">
        <f>IF(T772="Sportsman",0,_xlfn.IFNA(VLOOKUP(D772,'Points and Classes'!A:B,2,FALSE),0))</f>
        <v>12</v>
      </c>
      <c r="V772" s="8">
        <f>_xlfn.IFNA(VLOOKUP(T772&amp;F772,'By Class Overall'!A:F,6,FALSE),0)</f>
        <v>63</v>
      </c>
      <c r="W772" s="8">
        <f>_xlfn.IFNA(VLOOKUP(T772&amp;F772,'By Class Overall'!A:G,7,FALSE),0)</f>
        <v>9</v>
      </c>
      <c r="X772" s="8" t="b">
        <f t="shared" si="12"/>
        <v>1</v>
      </c>
    </row>
    <row r="773" spans="1:24" x14ac:dyDescent="0.25">
      <c r="A773" s="10">
        <v>3</v>
      </c>
      <c r="B773" s="11" t="s">
        <v>12</v>
      </c>
      <c r="C773">
        <v>11</v>
      </c>
      <c r="D773">
        <v>1</v>
      </c>
      <c r="E773">
        <v>934</v>
      </c>
      <c r="F773" t="s">
        <v>316</v>
      </c>
      <c r="G773" t="s">
        <v>97</v>
      </c>
      <c r="H773">
        <v>7</v>
      </c>
      <c r="I773" s="12">
        <v>9.0334606481481481E-3</v>
      </c>
      <c r="J773">
        <v>44.139000000000003</v>
      </c>
      <c r="K773">
        <v>6.181</v>
      </c>
      <c r="L773">
        <v>64.575000000000003</v>
      </c>
      <c r="M773" s="12">
        <v>1.1983101851851853E-3</v>
      </c>
      <c r="N773">
        <v>69.542000000000002</v>
      </c>
      <c r="O773">
        <v>1</v>
      </c>
      <c r="P773" t="s">
        <v>317</v>
      </c>
      <c r="Q773" t="s">
        <v>318</v>
      </c>
      <c r="R773"/>
      <c r="S773">
        <v>50</v>
      </c>
      <c r="T773" s="8" t="str">
        <f>_xlfn.IFNA(VLOOKUP(G773,'Points and Classes'!D:E,2,FALSE),"")</f>
        <v>Lightweight SuperBike</v>
      </c>
      <c r="U773" s="8">
        <f>IF(T773="Sportsman",0,_xlfn.IFNA(VLOOKUP(D773,'Points and Classes'!A:B,2,FALSE),0))</f>
        <v>50</v>
      </c>
      <c r="V773" s="8">
        <f>_xlfn.IFNA(VLOOKUP(T773&amp;F773,'By Class Overall'!A:F,6,FALSE),0)</f>
        <v>150</v>
      </c>
      <c r="W773" s="8">
        <f>_xlfn.IFNA(VLOOKUP(T773&amp;F773,'By Class Overall'!A:G,7,FALSE),0)</f>
        <v>3</v>
      </c>
      <c r="X773" s="8" t="b">
        <f t="shared" si="12"/>
        <v>1</v>
      </c>
    </row>
    <row r="774" spans="1:24" x14ac:dyDescent="0.25">
      <c r="A774" s="10">
        <v>3</v>
      </c>
      <c r="B774" s="11" t="s">
        <v>12</v>
      </c>
      <c r="C774">
        <v>12</v>
      </c>
      <c r="D774">
        <v>11</v>
      </c>
      <c r="E774">
        <v>969</v>
      </c>
      <c r="F774" t="s">
        <v>333</v>
      </c>
      <c r="G774" t="s">
        <v>84</v>
      </c>
      <c r="H774">
        <v>7</v>
      </c>
      <c r="I774" s="12">
        <v>9.1467824074074073E-3</v>
      </c>
      <c r="J774">
        <v>53.93</v>
      </c>
      <c r="K774">
        <v>9.7910000000000004</v>
      </c>
      <c r="L774">
        <v>63.774999999999999</v>
      </c>
      <c r="M774" s="12">
        <v>1.2705671296296295E-3</v>
      </c>
      <c r="N774">
        <v>65.587999999999994</v>
      </c>
      <c r="O774">
        <v>7</v>
      </c>
      <c r="P774" t="s">
        <v>332</v>
      </c>
      <c r="Q774" t="s">
        <v>154</v>
      </c>
      <c r="R774"/>
      <c r="S774">
        <v>10</v>
      </c>
      <c r="T774" s="8" t="str">
        <f>_xlfn.IFNA(VLOOKUP(G774,'Points and Classes'!D:E,2,FALSE),"")</f>
        <v>Novice GTU</v>
      </c>
      <c r="U774" s="8">
        <f>IF(T774="Sportsman",0,_xlfn.IFNA(VLOOKUP(D774,'Points and Classes'!A:B,2,FALSE),0))</f>
        <v>10</v>
      </c>
      <c r="V774" s="8">
        <f>_xlfn.IFNA(VLOOKUP(T774&amp;F774,'By Class Overall'!A:F,6,FALSE),0)</f>
        <v>10</v>
      </c>
      <c r="W774" s="8">
        <f>_xlfn.IFNA(VLOOKUP(T774&amp;F774,'By Class Overall'!A:G,7,FALSE),0)</f>
        <v>21</v>
      </c>
      <c r="X774" s="8" t="b">
        <f t="shared" si="12"/>
        <v>1</v>
      </c>
    </row>
    <row r="775" spans="1:24" x14ac:dyDescent="0.25">
      <c r="A775" s="10">
        <v>3</v>
      </c>
      <c r="B775" s="11" t="s">
        <v>12</v>
      </c>
      <c r="C775">
        <v>13</v>
      </c>
      <c r="D775">
        <v>2</v>
      </c>
      <c r="E775" t="s">
        <v>207</v>
      </c>
      <c r="F775" t="s">
        <v>208</v>
      </c>
      <c r="G775" t="s">
        <v>97</v>
      </c>
      <c r="H775">
        <v>7</v>
      </c>
      <c r="I775" s="12">
        <v>9.3841319444444449E-3</v>
      </c>
      <c r="J775" s="12">
        <v>8.6153935185185194E-4</v>
      </c>
      <c r="K775">
        <v>20.507000000000001</v>
      </c>
      <c r="L775">
        <v>62.161999999999999</v>
      </c>
      <c r="M775" s="12">
        <v>1.2592824074074073E-3</v>
      </c>
      <c r="N775">
        <v>66.174999999999997</v>
      </c>
      <c r="O775">
        <v>2</v>
      </c>
      <c r="P775" t="s">
        <v>118</v>
      </c>
      <c r="Q775" t="s">
        <v>123</v>
      </c>
      <c r="R775"/>
      <c r="S775">
        <v>40</v>
      </c>
      <c r="T775" s="8" t="str">
        <f>_xlfn.IFNA(VLOOKUP(G775,'Points and Classes'!D:E,2,FALSE),"")</f>
        <v>Lightweight SuperBike</v>
      </c>
      <c r="U775" s="8">
        <f>IF(T775="Sportsman",0,_xlfn.IFNA(VLOOKUP(D775,'Points and Classes'!A:B,2,FALSE),0))</f>
        <v>40</v>
      </c>
      <c r="V775" s="8">
        <f>_xlfn.IFNA(VLOOKUP(T775&amp;F775,'By Class Overall'!A:F,6,FALSE),0)</f>
        <v>172</v>
      </c>
      <c r="W775" s="8">
        <f>_xlfn.IFNA(VLOOKUP(T775&amp;F775,'By Class Overall'!A:G,7,FALSE),0)</f>
        <v>1</v>
      </c>
      <c r="X775" s="8" t="b">
        <f t="shared" si="12"/>
        <v>1</v>
      </c>
    </row>
    <row r="776" spans="1:24" x14ac:dyDescent="0.25">
      <c r="A776" s="10">
        <v>3</v>
      </c>
      <c r="B776" s="11" t="s">
        <v>12</v>
      </c>
      <c r="C776">
        <v>14</v>
      </c>
      <c r="D776">
        <v>12</v>
      </c>
      <c r="E776">
        <v>675</v>
      </c>
      <c r="F776" t="s">
        <v>319</v>
      </c>
      <c r="G776" t="s">
        <v>84</v>
      </c>
      <c r="H776">
        <v>7</v>
      </c>
      <c r="I776" s="12">
        <v>9.4398726851851848E-3</v>
      </c>
      <c r="J776" s="12">
        <v>9.1728009259259269E-4</v>
      </c>
      <c r="K776">
        <v>4.8159999999999998</v>
      </c>
      <c r="L776">
        <v>61.795000000000002</v>
      </c>
      <c r="M776" s="12">
        <v>1.2594907407407409E-3</v>
      </c>
      <c r="N776">
        <v>66.164000000000001</v>
      </c>
      <c r="O776">
        <v>6</v>
      </c>
      <c r="P776" t="s">
        <v>320</v>
      </c>
      <c r="Q776" t="s">
        <v>321</v>
      </c>
      <c r="R776"/>
      <c r="S776">
        <v>9</v>
      </c>
      <c r="T776" s="8" t="str">
        <f>_xlfn.IFNA(VLOOKUP(G776,'Points and Classes'!D:E,2,FALSE),"")</f>
        <v>Novice GTU</v>
      </c>
      <c r="U776" s="8">
        <f>IF(T776="Sportsman",0,_xlfn.IFNA(VLOOKUP(D776,'Points and Classes'!A:B,2,FALSE),0))</f>
        <v>9</v>
      </c>
      <c r="V776" s="8">
        <f>_xlfn.IFNA(VLOOKUP(T776&amp;F776,'By Class Overall'!A:F,6,FALSE),0)</f>
        <v>9</v>
      </c>
      <c r="W776" s="8">
        <f>_xlfn.IFNA(VLOOKUP(T776&amp;F776,'By Class Overall'!A:G,7,FALSE),0)</f>
        <v>25</v>
      </c>
      <c r="X776" s="8" t="b">
        <f t="shared" si="12"/>
        <v>1</v>
      </c>
    </row>
    <row r="777" spans="1:24" x14ac:dyDescent="0.25">
      <c r="A777" s="10">
        <v>3</v>
      </c>
      <c r="B777" s="11" t="s">
        <v>12</v>
      </c>
      <c r="C777">
        <v>15</v>
      </c>
      <c r="D777">
        <v>3</v>
      </c>
      <c r="E777">
        <v>70</v>
      </c>
      <c r="F777" t="s">
        <v>31</v>
      </c>
      <c r="G777" t="s">
        <v>97</v>
      </c>
      <c r="H777">
        <v>7</v>
      </c>
      <c r="I777" s="12">
        <v>9.482187500000001E-3</v>
      </c>
      <c r="J777" s="12">
        <v>9.5959490740740738E-4</v>
      </c>
      <c r="K777">
        <v>3.6560000000000001</v>
      </c>
      <c r="L777">
        <v>61.518999999999998</v>
      </c>
      <c r="M777" s="12">
        <v>1.2639583333333333E-3</v>
      </c>
      <c r="N777">
        <v>65.930000000000007</v>
      </c>
      <c r="O777">
        <v>3</v>
      </c>
      <c r="P777" t="s">
        <v>65</v>
      </c>
      <c r="Q777" t="s">
        <v>32</v>
      </c>
      <c r="R777"/>
      <c r="S777">
        <v>32</v>
      </c>
      <c r="T777" s="8" t="str">
        <f>_xlfn.IFNA(VLOOKUP(G777,'Points and Classes'!D:E,2,FALSE),"")</f>
        <v>Lightweight SuperBike</v>
      </c>
      <c r="U777" s="8">
        <f>IF(T777="Sportsman",0,_xlfn.IFNA(VLOOKUP(D777,'Points and Classes'!A:B,2,FALSE),0))</f>
        <v>32</v>
      </c>
      <c r="V777" s="8">
        <f>_xlfn.IFNA(VLOOKUP(T777&amp;F777,'By Class Overall'!A:F,6,FALSE),0)</f>
        <v>76</v>
      </c>
      <c r="W777" s="8">
        <f>_xlfn.IFNA(VLOOKUP(T777&amp;F777,'By Class Overall'!A:G,7,FALSE),0)</f>
        <v>5</v>
      </c>
      <c r="X777" s="8" t="b">
        <f t="shared" si="12"/>
        <v>1</v>
      </c>
    </row>
    <row r="778" spans="1:24" x14ac:dyDescent="0.25">
      <c r="A778" s="10">
        <v>3</v>
      </c>
      <c r="B778" s="11" t="s">
        <v>12</v>
      </c>
      <c r="C778">
        <v>16</v>
      </c>
      <c r="D778">
        <v>4</v>
      </c>
      <c r="E778">
        <v>69</v>
      </c>
      <c r="F778" t="s">
        <v>212</v>
      </c>
      <c r="G778" t="s">
        <v>97</v>
      </c>
      <c r="H778">
        <v>7</v>
      </c>
      <c r="I778" s="12">
        <v>9.5463310185185182E-3</v>
      </c>
      <c r="J778" s="12">
        <v>1.023738425925926E-3</v>
      </c>
      <c r="K778">
        <v>5.5419999999999998</v>
      </c>
      <c r="L778">
        <v>61.106000000000002</v>
      </c>
      <c r="M778" s="12">
        <v>1.2820717592592593E-3</v>
      </c>
      <c r="N778">
        <v>64.998999999999995</v>
      </c>
      <c r="O778">
        <v>3</v>
      </c>
      <c r="P778" t="s">
        <v>118</v>
      </c>
      <c r="Q778" t="s">
        <v>213</v>
      </c>
      <c r="R778"/>
      <c r="S778">
        <v>26</v>
      </c>
      <c r="T778" s="8" t="str">
        <f>_xlfn.IFNA(VLOOKUP(G778,'Points and Classes'!D:E,2,FALSE),"")</f>
        <v>Lightweight SuperBike</v>
      </c>
      <c r="U778" s="8">
        <f>IF(T778="Sportsman",0,_xlfn.IFNA(VLOOKUP(D778,'Points and Classes'!A:B,2,FALSE),0))</f>
        <v>26</v>
      </c>
      <c r="V778" s="8">
        <f>_xlfn.IFNA(VLOOKUP(T778&amp;F778,'By Class Overall'!A:F,6,FALSE),0)</f>
        <v>168</v>
      </c>
      <c r="W778" s="8">
        <f>_xlfn.IFNA(VLOOKUP(T778&amp;F778,'By Class Overall'!A:G,7,FALSE),0)</f>
        <v>2</v>
      </c>
      <c r="X778" s="8" t="b">
        <f t="shared" si="12"/>
        <v>1</v>
      </c>
    </row>
    <row r="779" spans="1:24" x14ac:dyDescent="0.25">
      <c r="A779" s="10">
        <v>3</v>
      </c>
      <c r="B779" s="11" t="s">
        <v>12</v>
      </c>
      <c r="C779">
        <v>17</v>
      </c>
      <c r="D779">
        <v>5</v>
      </c>
      <c r="E779">
        <v>171</v>
      </c>
      <c r="F779" t="s">
        <v>215</v>
      </c>
      <c r="G779" t="s">
        <v>97</v>
      </c>
      <c r="H779">
        <v>7</v>
      </c>
      <c r="I779" s="12">
        <v>9.7651620370370357E-3</v>
      </c>
      <c r="J779" s="12">
        <v>1.2425694444444444E-3</v>
      </c>
      <c r="K779">
        <v>18.907</v>
      </c>
      <c r="L779">
        <v>59.735999999999997</v>
      </c>
      <c r="M779" s="12">
        <v>1.3028935185185185E-3</v>
      </c>
      <c r="N779">
        <v>63.96</v>
      </c>
      <c r="O779">
        <v>7</v>
      </c>
      <c r="P779" t="s">
        <v>65</v>
      </c>
      <c r="Q779" t="s">
        <v>55</v>
      </c>
      <c r="R779"/>
      <c r="S779">
        <v>22</v>
      </c>
      <c r="T779" s="8" t="str">
        <f>_xlfn.IFNA(VLOOKUP(G779,'Points and Classes'!D:E,2,FALSE),"")</f>
        <v>Lightweight SuperBike</v>
      </c>
      <c r="U779" s="8">
        <f>IF(T779="Sportsman",0,_xlfn.IFNA(VLOOKUP(D779,'Points and Classes'!A:B,2,FALSE),0))</f>
        <v>22</v>
      </c>
      <c r="V779" s="8">
        <f>_xlfn.IFNA(VLOOKUP(T779&amp;F779,'By Class Overall'!A:F,6,FALSE),0)</f>
        <v>68</v>
      </c>
      <c r="W779" s="8">
        <f>_xlfn.IFNA(VLOOKUP(T779&amp;F779,'By Class Overall'!A:G,7,FALSE),0)</f>
        <v>7</v>
      </c>
      <c r="X779" s="8" t="b">
        <f t="shared" si="12"/>
        <v>1</v>
      </c>
    </row>
    <row r="780" spans="1:24" x14ac:dyDescent="0.25">
      <c r="A780" s="10">
        <v>3</v>
      </c>
      <c r="B780" s="11" t="s">
        <v>12</v>
      </c>
      <c r="C780">
        <v>18</v>
      </c>
      <c r="D780">
        <v>13</v>
      </c>
      <c r="E780">
        <v>821</v>
      </c>
      <c r="F780" t="s">
        <v>331</v>
      </c>
      <c r="G780" t="s">
        <v>84</v>
      </c>
      <c r="H780">
        <v>7</v>
      </c>
      <c r="I780" s="12">
        <v>9.8270833333333335E-3</v>
      </c>
      <c r="J780" s="12">
        <v>1.3044907407407408E-3</v>
      </c>
      <c r="K780">
        <v>5.35</v>
      </c>
      <c r="L780">
        <v>59.36</v>
      </c>
      <c r="M780" s="12">
        <v>1.3664467592592593E-3</v>
      </c>
      <c r="N780">
        <v>60.984999999999999</v>
      </c>
      <c r="O780">
        <v>7</v>
      </c>
      <c r="P780" t="s">
        <v>18</v>
      </c>
      <c r="Q780" t="s">
        <v>236</v>
      </c>
      <c r="R780"/>
      <c r="S780">
        <v>8</v>
      </c>
      <c r="T780" s="8" t="str">
        <f>_xlfn.IFNA(VLOOKUP(G780,'Points and Classes'!D:E,2,FALSE),"")</f>
        <v>Novice GTU</v>
      </c>
      <c r="U780" s="8">
        <f>IF(T780="Sportsman",0,_xlfn.IFNA(VLOOKUP(D780,'Points and Classes'!A:B,2,FALSE),0))</f>
        <v>8</v>
      </c>
      <c r="V780" s="8">
        <f>_xlfn.IFNA(VLOOKUP(T780&amp;F780,'By Class Overall'!A:F,6,FALSE),0)</f>
        <v>8</v>
      </c>
      <c r="W780" s="8">
        <f>_xlfn.IFNA(VLOOKUP(T780&amp;F780,'By Class Overall'!A:G,7,FALSE),0)</f>
        <v>26</v>
      </c>
      <c r="X780" s="8" t="b">
        <f t="shared" si="12"/>
        <v>1</v>
      </c>
    </row>
    <row r="781" spans="1:24" x14ac:dyDescent="0.25">
      <c r="A781" s="10">
        <v>3</v>
      </c>
      <c r="B781" s="11" t="s">
        <v>12</v>
      </c>
      <c r="C781">
        <v>19</v>
      </c>
      <c r="D781">
        <v>6</v>
      </c>
      <c r="E781">
        <v>396</v>
      </c>
      <c r="F781" t="s">
        <v>322</v>
      </c>
      <c r="G781" t="s">
        <v>97</v>
      </c>
      <c r="H781">
        <v>6</v>
      </c>
      <c r="I781" s="12">
        <v>8.5846412037037037E-3</v>
      </c>
      <c r="J781" t="s">
        <v>52</v>
      </c>
      <c r="K781" t="s">
        <v>52</v>
      </c>
      <c r="L781">
        <v>58.244</v>
      </c>
      <c r="M781" s="12">
        <v>1.3331597222222223E-3</v>
      </c>
      <c r="N781">
        <v>62.508000000000003</v>
      </c>
      <c r="O781">
        <v>5</v>
      </c>
      <c r="P781" t="s">
        <v>79</v>
      </c>
      <c r="Q781" t="s">
        <v>323</v>
      </c>
      <c r="R781"/>
      <c r="S781">
        <v>20</v>
      </c>
      <c r="T781" s="8" t="str">
        <f>_xlfn.IFNA(VLOOKUP(G781,'Points and Classes'!D:E,2,FALSE),"")</f>
        <v>Lightweight SuperBike</v>
      </c>
      <c r="U781" s="8">
        <f>IF(T781="Sportsman",0,_xlfn.IFNA(VLOOKUP(D781,'Points and Classes'!A:B,2,FALSE),0))</f>
        <v>20</v>
      </c>
      <c r="V781" s="8">
        <f>_xlfn.IFNA(VLOOKUP(T781&amp;F781,'By Class Overall'!A:F,6,FALSE),0)</f>
        <v>42</v>
      </c>
      <c r="W781" s="8">
        <f>_xlfn.IFNA(VLOOKUP(T781&amp;F781,'By Class Overall'!A:G,7,FALSE),0)</f>
        <v>11</v>
      </c>
      <c r="X781" s="8" t="b">
        <f t="shared" si="12"/>
        <v>1</v>
      </c>
    </row>
    <row r="782" spans="1:24" x14ac:dyDescent="0.25">
      <c r="A782" s="10">
        <v>3</v>
      </c>
      <c r="B782" s="11" t="s">
        <v>12</v>
      </c>
      <c r="C782">
        <v>20</v>
      </c>
      <c r="D782">
        <v>7</v>
      </c>
      <c r="E782">
        <v>66</v>
      </c>
      <c r="F782" t="s">
        <v>209</v>
      </c>
      <c r="G782" t="s">
        <v>97</v>
      </c>
      <c r="H782">
        <v>6</v>
      </c>
      <c r="I782" s="12">
        <v>8.5946643518518516E-3</v>
      </c>
      <c r="J782" t="s">
        <v>52</v>
      </c>
      <c r="K782">
        <v>0.86599999999999999</v>
      </c>
      <c r="L782">
        <v>58.176000000000002</v>
      </c>
      <c r="M782" s="12">
        <v>1.3285879629629628E-3</v>
      </c>
      <c r="N782">
        <v>62.722999999999999</v>
      </c>
      <c r="O782">
        <v>4</v>
      </c>
      <c r="P782" t="s">
        <v>210</v>
      </c>
      <c r="Q782" t="s">
        <v>67</v>
      </c>
      <c r="R782"/>
      <c r="S782">
        <v>18</v>
      </c>
      <c r="T782" s="8" t="str">
        <f>_xlfn.IFNA(VLOOKUP(G782,'Points and Classes'!D:E,2,FALSE),"")</f>
        <v>Lightweight SuperBike</v>
      </c>
      <c r="U782" s="8">
        <f>IF(T782="Sportsman",0,_xlfn.IFNA(VLOOKUP(D782,'Points and Classes'!A:B,2,FALSE),0))</f>
        <v>18</v>
      </c>
      <c r="V782" s="8">
        <f>_xlfn.IFNA(VLOOKUP(T782&amp;F782,'By Class Overall'!A:F,6,FALSE),0)</f>
        <v>98</v>
      </c>
      <c r="W782" s="8">
        <f>_xlfn.IFNA(VLOOKUP(T782&amp;F782,'By Class Overall'!A:G,7,FALSE),0)</f>
        <v>4</v>
      </c>
      <c r="X782" s="8" t="b">
        <f t="shared" si="12"/>
        <v>1</v>
      </c>
    </row>
    <row r="783" spans="1:24" x14ac:dyDescent="0.25">
      <c r="A783" s="10">
        <v>3</v>
      </c>
      <c r="B783" s="11" t="s">
        <v>12</v>
      </c>
      <c r="C783">
        <v>21</v>
      </c>
      <c r="D783">
        <v>8</v>
      </c>
      <c r="E783">
        <v>118</v>
      </c>
      <c r="F783" t="s">
        <v>214</v>
      </c>
      <c r="G783" t="s">
        <v>97</v>
      </c>
      <c r="H783">
        <v>6</v>
      </c>
      <c r="I783" s="12">
        <v>8.7541550925925912E-3</v>
      </c>
      <c r="J783" t="s">
        <v>52</v>
      </c>
      <c r="K783">
        <v>13.78</v>
      </c>
      <c r="L783">
        <v>57.116</v>
      </c>
      <c r="M783" s="12">
        <v>1.3579629629629629E-3</v>
      </c>
      <c r="N783">
        <v>61.366</v>
      </c>
      <c r="O783">
        <v>2</v>
      </c>
      <c r="P783" t="s">
        <v>65</v>
      </c>
      <c r="Q783" t="s">
        <v>36</v>
      </c>
      <c r="R783"/>
      <c r="S783">
        <v>16</v>
      </c>
      <c r="T783" s="8" t="str">
        <f>_xlfn.IFNA(VLOOKUP(G783,'Points and Classes'!D:E,2,FALSE),"")</f>
        <v>Lightweight SuperBike</v>
      </c>
      <c r="U783" s="8">
        <f>IF(T783="Sportsman",0,_xlfn.IFNA(VLOOKUP(D783,'Points and Classes'!A:B,2,FALSE),0))</f>
        <v>16</v>
      </c>
      <c r="V783" s="8">
        <f>_xlfn.IFNA(VLOOKUP(T783&amp;F783,'By Class Overall'!A:F,6,FALSE),0)</f>
        <v>70</v>
      </c>
      <c r="W783" s="8">
        <f>_xlfn.IFNA(VLOOKUP(T783&amp;F783,'By Class Overall'!A:G,7,FALSE),0)</f>
        <v>6</v>
      </c>
      <c r="X783" s="8" t="b">
        <f t="shared" si="12"/>
        <v>1</v>
      </c>
    </row>
    <row r="784" spans="1:24" x14ac:dyDescent="0.25">
      <c r="A784" s="10">
        <v>3</v>
      </c>
      <c r="B784" s="11" t="s">
        <v>12</v>
      </c>
      <c r="C784">
        <v>22</v>
      </c>
      <c r="D784">
        <v>14</v>
      </c>
      <c r="E784">
        <v>123</v>
      </c>
      <c r="F784" t="s">
        <v>330</v>
      </c>
      <c r="G784" t="s">
        <v>84</v>
      </c>
      <c r="H784">
        <v>4</v>
      </c>
      <c r="I784" s="12">
        <v>5.4850925925925926E-3</v>
      </c>
      <c r="J784" t="s">
        <v>50</v>
      </c>
      <c r="K784" t="s">
        <v>49</v>
      </c>
      <c r="L784">
        <v>60.771000000000001</v>
      </c>
      <c r="M784" s="12">
        <v>1.3354050925925927E-3</v>
      </c>
      <c r="N784">
        <v>62.402999999999999</v>
      </c>
      <c r="O784">
        <v>3</v>
      </c>
      <c r="P784" t="s">
        <v>329</v>
      </c>
      <c r="Q784" t="s">
        <v>328</v>
      </c>
      <c r="R784"/>
      <c r="S784">
        <v>7</v>
      </c>
      <c r="T784" s="8" t="str">
        <f>_xlfn.IFNA(VLOOKUP(G784,'Points and Classes'!D:E,2,FALSE),"")</f>
        <v>Novice GTU</v>
      </c>
      <c r="U784" s="8">
        <f>IF(T784="Sportsman",0,_xlfn.IFNA(VLOOKUP(D784,'Points and Classes'!A:B,2,FALSE),0))</f>
        <v>7</v>
      </c>
      <c r="V784" s="8">
        <f>_xlfn.IFNA(VLOOKUP(T784&amp;F784,'By Class Overall'!A:F,6,FALSE),0)</f>
        <v>21</v>
      </c>
      <c r="W784" s="8">
        <f>_xlfn.IFNA(VLOOKUP(T784&amp;F784,'By Class Overall'!A:G,7,FALSE),0)</f>
        <v>17</v>
      </c>
      <c r="X784" s="8" t="b">
        <f t="shared" si="12"/>
        <v>1</v>
      </c>
    </row>
    <row r="785" spans="1:24" x14ac:dyDescent="0.25">
      <c r="A785" s="10">
        <v>3</v>
      </c>
      <c r="B785" s="11" t="s">
        <v>12</v>
      </c>
      <c r="C785" t="s">
        <v>34</v>
      </c>
      <c r="D785" t="s">
        <v>34</v>
      </c>
      <c r="E785">
        <v>928</v>
      </c>
      <c r="F785" t="s">
        <v>158</v>
      </c>
      <c r="G785" t="s">
        <v>84</v>
      </c>
      <c r="H785"/>
      <c r="I785"/>
      <c r="J785" t="s">
        <v>34</v>
      </c>
      <c r="K785"/>
      <c r="L785" t="s">
        <v>186</v>
      </c>
      <c r="N785" t="s">
        <v>186</v>
      </c>
      <c r="O785">
        <v>0</v>
      </c>
      <c r="P785" t="s">
        <v>35</v>
      </c>
      <c r="Q785" t="s">
        <v>159</v>
      </c>
      <c r="R785"/>
      <c r="S785">
        <v>0</v>
      </c>
      <c r="T785" s="8" t="str">
        <f>_xlfn.IFNA(VLOOKUP(G785,'Points and Classes'!D:E,2,FALSE),"")</f>
        <v>Novice GTU</v>
      </c>
      <c r="U785" s="8">
        <f>IF(T785="Sportsman",0,_xlfn.IFNA(VLOOKUP(D785,'Points and Classes'!A:B,2,FALSE),0))</f>
        <v>0</v>
      </c>
      <c r="V785" s="8">
        <f>_xlfn.IFNA(VLOOKUP(T785&amp;F785,'By Class Overall'!A:F,6,FALSE),0)</f>
        <v>130</v>
      </c>
      <c r="W785" s="8">
        <f>_xlfn.IFNA(VLOOKUP(T785&amp;F785,'By Class Overall'!A:G,7,FALSE),0)</f>
        <v>3</v>
      </c>
      <c r="X785" s="8" t="b">
        <f t="shared" si="12"/>
        <v>1</v>
      </c>
    </row>
    <row r="786" spans="1:24" x14ac:dyDescent="0.25">
      <c r="A786" s="10">
        <v>3</v>
      </c>
      <c r="B786" s="11" t="s">
        <v>12</v>
      </c>
      <c r="C786" t="s">
        <v>34</v>
      </c>
      <c r="D786" t="s">
        <v>34</v>
      </c>
      <c r="E786">
        <v>116</v>
      </c>
      <c r="F786" t="s">
        <v>189</v>
      </c>
      <c r="G786" t="s">
        <v>84</v>
      </c>
      <c r="H786"/>
      <c r="I786"/>
      <c r="J786" t="s">
        <v>34</v>
      </c>
      <c r="K786"/>
      <c r="L786" t="s">
        <v>186</v>
      </c>
      <c r="N786" t="s">
        <v>186</v>
      </c>
      <c r="O786">
        <v>0</v>
      </c>
      <c r="P786" t="s">
        <v>190</v>
      </c>
      <c r="Q786" t="s">
        <v>143</v>
      </c>
      <c r="R786"/>
      <c r="S786">
        <v>0</v>
      </c>
      <c r="T786" s="8" t="str">
        <f>_xlfn.IFNA(VLOOKUP(G786,'Points and Classes'!D:E,2,FALSE),"")</f>
        <v>Novice GTU</v>
      </c>
      <c r="U786" s="8">
        <f>IF(T786="Sportsman",0,_xlfn.IFNA(VLOOKUP(D786,'Points and Classes'!A:B,2,FALSE),0))</f>
        <v>0</v>
      </c>
      <c r="V786" s="8">
        <f>_xlfn.IFNA(VLOOKUP(T786&amp;F786,'By Class Overall'!A:F,6,FALSE),0)</f>
        <v>72</v>
      </c>
      <c r="W786" s="8">
        <f>_xlfn.IFNA(VLOOKUP(T786&amp;F786,'By Class Overall'!A:G,7,FALSE),0)</f>
        <v>7</v>
      </c>
      <c r="X786" s="8" t="b">
        <f t="shared" si="12"/>
        <v>1</v>
      </c>
    </row>
    <row r="787" spans="1:24" x14ac:dyDescent="0.25">
      <c r="A787" s="10">
        <v>3</v>
      </c>
      <c r="B787" s="11" t="s">
        <v>12</v>
      </c>
      <c r="C787" t="s">
        <v>34</v>
      </c>
      <c r="D787" t="s">
        <v>34</v>
      </c>
      <c r="E787">
        <v>163</v>
      </c>
      <c r="F787" t="s">
        <v>191</v>
      </c>
      <c r="G787" t="s">
        <v>84</v>
      </c>
      <c r="H787"/>
      <c r="I787"/>
      <c r="J787" t="s">
        <v>34</v>
      </c>
      <c r="K787"/>
      <c r="L787" t="s">
        <v>186</v>
      </c>
      <c r="N787" t="s">
        <v>186</v>
      </c>
      <c r="O787">
        <v>0</v>
      </c>
      <c r="P787" t="s">
        <v>192</v>
      </c>
      <c r="Q787" t="s">
        <v>193</v>
      </c>
      <c r="R787"/>
      <c r="S787">
        <v>0</v>
      </c>
      <c r="T787" s="8" t="str">
        <f>_xlfn.IFNA(VLOOKUP(G787,'Points and Classes'!D:E,2,FALSE),"")</f>
        <v>Novice GTU</v>
      </c>
      <c r="U787" s="8">
        <f>IF(T787="Sportsman",0,_xlfn.IFNA(VLOOKUP(D787,'Points and Classes'!A:B,2,FALSE),0))</f>
        <v>0</v>
      </c>
      <c r="V787" s="8">
        <f>_xlfn.IFNA(VLOOKUP(T787&amp;F787,'By Class Overall'!A:F,6,FALSE),0)</f>
        <v>39</v>
      </c>
      <c r="W787" s="8">
        <f>_xlfn.IFNA(VLOOKUP(T787&amp;F787,'By Class Overall'!A:G,7,FALSE),0)</f>
        <v>13</v>
      </c>
      <c r="X787" s="8" t="b">
        <f t="shared" si="12"/>
        <v>1</v>
      </c>
    </row>
    <row r="788" spans="1:24" x14ac:dyDescent="0.25">
      <c r="A788" s="10">
        <v>3</v>
      </c>
      <c r="B788" s="11" t="s">
        <v>12</v>
      </c>
      <c r="C788" t="s">
        <v>34</v>
      </c>
      <c r="D788" t="s">
        <v>34</v>
      </c>
      <c r="E788">
        <v>332</v>
      </c>
      <c r="F788" t="s">
        <v>327</v>
      </c>
      <c r="G788" t="s">
        <v>84</v>
      </c>
      <c r="H788"/>
      <c r="I788"/>
      <c r="J788" t="s">
        <v>34</v>
      </c>
      <c r="K788"/>
      <c r="L788" t="s">
        <v>186</v>
      </c>
      <c r="N788" t="s">
        <v>186</v>
      </c>
      <c r="O788">
        <v>0</v>
      </c>
      <c r="P788" t="s">
        <v>326</v>
      </c>
      <c r="Q788" t="s">
        <v>58</v>
      </c>
      <c r="R788"/>
      <c r="S788">
        <v>0</v>
      </c>
      <c r="T788" s="8" t="str">
        <f>_xlfn.IFNA(VLOOKUP(G788,'Points and Classes'!D:E,2,FALSE),"")</f>
        <v>Novice GTU</v>
      </c>
      <c r="U788" s="8">
        <f>IF(T788="Sportsman",0,_xlfn.IFNA(VLOOKUP(D788,'Points and Classes'!A:B,2,FALSE),0))</f>
        <v>0</v>
      </c>
      <c r="V788" s="8">
        <f>_xlfn.IFNA(VLOOKUP(T788&amp;F788,'By Class Overall'!A:F,6,FALSE),0)</f>
        <v>0</v>
      </c>
      <c r="W788" s="8">
        <f>_xlfn.IFNA(VLOOKUP(T788&amp;F788,'By Class Overall'!A:G,7,FALSE),0)</f>
        <v>0</v>
      </c>
      <c r="X788" s="8" t="b">
        <f t="shared" si="12"/>
        <v>1</v>
      </c>
    </row>
    <row r="789" spans="1:24" x14ac:dyDescent="0.25">
      <c r="A789" s="10">
        <v>3</v>
      </c>
      <c r="B789" s="11" t="s">
        <v>12</v>
      </c>
      <c r="C789" t="s">
        <v>34</v>
      </c>
      <c r="D789" t="s">
        <v>34</v>
      </c>
      <c r="E789">
        <v>807</v>
      </c>
      <c r="F789" t="s">
        <v>325</v>
      </c>
      <c r="G789" t="s">
        <v>84</v>
      </c>
      <c r="H789"/>
      <c r="I789"/>
      <c r="J789" t="s">
        <v>34</v>
      </c>
      <c r="K789"/>
      <c r="L789" t="s">
        <v>186</v>
      </c>
      <c r="N789" t="s">
        <v>186</v>
      </c>
      <c r="O789">
        <v>0</v>
      </c>
      <c r="P789" t="s">
        <v>14</v>
      </c>
      <c r="Q789" t="s">
        <v>324</v>
      </c>
      <c r="R789"/>
      <c r="S789">
        <v>0</v>
      </c>
      <c r="T789" s="8" t="str">
        <f>_xlfn.IFNA(VLOOKUP(G789,'Points and Classes'!D:E,2,FALSE),"")</f>
        <v>Novice GTU</v>
      </c>
      <c r="U789" s="8">
        <f>IF(T789="Sportsman",0,_xlfn.IFNA(VLOOKUP(D789,'Points and Classes'!A:B,2,FALSE),0))</f>
        <v>0</v>
      </c>
      <c r="V789" s="8">
        <f>_xlfn.IFNA(VLOOKUP(T789&amp;F789,'By Class Overall'!A:F,6,FALSE),0)</f>
        <v>0</v>
      </c>
      <c r="W789" s="8">
        <f>_xlfn.IFNA(VLOOKUP(T789&amp;F789,'By Class Overall'!A:G,7,FALSE),0)</f>
        <v>0</v>
      </c>
      <c r="X789" s="8" t="b">
        <f t="shared" si="12"/>
        <v>1</v>
      </c>
    </row>
    <row r="790" spans="1:24" x14ac:dyDescent="0.25">
      <c r="A790" s="10">
        <v>3</v>
      </c>
      <c r="B790" s="11" t="s">
        <v>12</v>
      </c>
      <c r="C790" t="s">
        <v>34</v>
      </c>
      <c r="D790" t="s">
        <v>34</v>
      </c>
      <c r="E790">
        <v>574</v>
      </c>
      <c r="F790" t="s">
        <v>297</v>
      </c>
      <c r="G790" t="s">
        <v>97</v>
      </c>
      <c r="H790"/>
      <c r="I790"/>
      <c r="J790" t="s">
        <v>34</v>
      </c>
      <c r="K790"/>
      <c r="L790" t="s">
        <v>186</v>
      </c>
      <c r="N790" t="s">
        <v>186</v>
      </c>
      <c r="O790">
        <v>0</v>
      </c>
      <c r="P790" t="s">
        <v>57</v>
      </c>
      <c r="Q790" t="s">
        <v>298</v>
      </c>
      <c r="R790"/>
      <c r="S790">
        <v>0</v>
      </c>
      <c r="T790" s="8" t="str">
        <f>_xlfn.IFNA(VLOOKUP(G790,'Points and Classes'!D:E,2,FALSE),"")</f>
        <v>Lightweight SuperBike</v>
      </c>
      <c r="U790" s="8">
        <f>IF(T790="Sportsman",0,_xlfn.IFNA(VLOOKUP(D790,'Points and Classes'!A:B,2,FALSE),0))</f>
        <v>0</v>
      </c>
      <c r="V790" s="8">
        <f>_xlfn.IFNA(VLOOKUP(T790&amp;F790,'By Class Overall'!A:F,6,FALSE),0)</f>
        <v>30</v>
      </c>
      <c r="W790" s="8">
        <f>_xlfn.IFNA(VLOOKUP(T790&amp;F790,'By Class Overall'!A:G,7,FALSE),0)</f>
        <v>14</v>
      </c>
      <c r="X790" s="8" t="b">
        <f t="shared" si="12"/>
        <v>1</v>
      </c>
    </row>
    <row r="791" spans="1:24" x14ac:dyDescent="0.25">
      <c r="A791" s="10">
        <v>3</v>
      </c>
      <c r="B791" s="11" t="s">
        <v>12</v>
      </c>
      <c r="C791">
        <v>1</v>
      </c>
      <c r="D791">
        <v>1</v>
      </c>
      <c r="E791">
        <v>120</v>
      </c>
      <c r="F791" t="s">
        <v>162</v>
      </c>
      <c r="G791" t="s">
        <v>86</v>
      </c>
      <c r="H791">
        <v>7</v>
      </c>
      <c r="I791" s="12">
        <v>8.6487500000000002E-3</v>
      </c>
      <c r="J791"/>
      <c r="K791"/>
      <c r="L791">
        <v>67.447000000000003</v>
      </c>
      <c r="M791" s="12">
        <v>1.2112268518518518E-3</v>
      </c>
      <c r="N791">
        <v>68.801000000000002</v>
      </c>
      <c r="O791">
        <v>7</v>
      </c>
      <c r="P791" t="s">
        <v>124</v>
      </c>
      <c r="Q791" t="s">
        <v>163</v>
      </c>
      <c r="R791"/>
      <c r="S791">
        <v>50</v>
      </c>
      <c r="T791" s="8" t="str">
        <f>_xlfn.IFNA(VLOOKUP(G791,'Points and Classes'!D:E,2,FALSE),"")</f>
        <v>Novice GTO</v>
      </c>
      <c r="U791" s="8">
        <f>IF(T791="Sportsman",0,_xlfn.IFNA(VLOOKUP(D791,'Points and Classes'!A:B,2,FALSE),0))</f>
        <v>50</v>
      </c>
      <c r="V791" s="8">
        <f>_xlfn.IFNA(VLOOKUP(T791&amp;F791,'By Class Overall'!A:F,6,FALSE),0)</f>
        <v>176</v>
      </c>
      <c r="W791" s="8">
        <f>_xlfn.IFNA(VLOOKUP(T791&amp;F791,'By Class Overall'!A:G,7,FALSE),0)</f>
        <v>1</v>
      </c>
      <c r="X791" s="8" t="b">
        <f t="shared" si="12"/>
        <v>1</v>
      </c>
    </row>
    <row r="792" spans="1:24" x14ac:dyDescent="0.25">
      <c r="A792" s="10">
        <v>3</v>
      </c>
      <c r="B792" s="11" t="s">
        <v>12</v>
      </c>
      <c r="C792">
        <v>2</v>
      </c>
      <c r="D792">
        <v>2</v>
      </c>
      <c r="E792">
        <v>116</v>
      </c>
      <c r="F792" t="s">
        <v>189</v>
      </c>
      <c r="G792" t="s">
        <v>86</v>
      </c>
      <c r="H792">
        <v>7</v>
      </c>
      <c r="I792" s="12">
        <v>8.6565162037037045E-3</v>
      </c>
      <c r="J792">
        <v>0.67100000000000004</v>
      </c>
      <c r="K792">
        <v>0.67100000000000004</v>
      </c>
      <c r="L792">
        <v>67.387</v>
      </c>
      <c r="M792" s="12">
        <v>1.2110763888888889E-3</v>
      </c>
      <c r="N792">
        <v>68.808999999999997</v>
      </c>
      <c r="O792">
        <v>7</v>
      </c>
      <c r="P792" t="s">
        <v>190</v>
      </c>
      <c r="Q792" t="s">
        <v>143</v>
      </c>
      <c r="R792"/>
      <c r="S792">
        <v>40</v>
      </c>
      <c r="T792" s="8" t="str">
        <f>_xlfn.IFNA(VLOOKUP(G792,'Points and Classes'!D:E,2,FALSE),"")</f>
        <v>Novice GTO</v>
      </c>
      <c r="U792" s="8">
        <f>IF(T792="Sportsman",0,_xlfn.IFNA(VLOOKUP(D792,'Points and Classes'!A:B,2,FALSE),0))</f>
        <v>40</v>
      </c>
      <c r="V792" s="8">
        <f>_xlfn.IFNA(VLOOKUP(T792&amp;F792,'By Class Overall'!A:F,6,FALSE),0)</f>
        <v>40</v>
      </c>
      <c r="W792" s="8">
        <f>_xlfn.IFNA(VLOOKUP(T792&amp;F792,'By Class Overall'!A:G,7,FALSE),0)</f>
        <v>16</v>
      </c>
      <c r="X792" s="8" t="b">
        <f t="shared" si="12"/>
        <v>1</v>
      </c>
    </row>
    <row r="793" spans="1:24" x14ac:dyDescent="0.25">
      <c r="A793" s="10">
        <v>3</v>
      </c>
      <c r="B793" s="11" t="s">
        <v>12</v>
      </c>
      <c r="C793">
        <v>3</v>
      </c>
      <c r="D793">
        <v>3</v>
      </c>
      <c r="E793">
        <v>420</v>
      </c>
      <c r="F793" t="s">
        <v>184</v>
      </c>
      <c r="G793" t="s">
        <v>86</v>
      </c>
      <c r="H793">
        <v>7</v>
      </c>
      <c r="I793" s="12">
        <v>8.6589120370370361E-3</v>
      </c>
      <c r="J793">
        <v>0.878</v>
      </c>
      <c r="K793">
        <v>0.20699999999999999</v>
      </c>
      <c r="L793">
        <v>67.367999999999995</v>
      </c>
      <c r="M793" s="12">
        <v>1.2082638888888889E-3</v>
      </c>
      <c r="N793">
        <v>68.968999999999994</v>
      </c>
      <c r="O793">
        <v>7</v>
      </c>
      <c r="P793" t="s">
        <v>27</v>
      </c>
      <c r="Q793" t="s">
        <v>47</v>
      </c>
      <c r="R793"/>
      <c r="S793">
        <v>32</v>
      </c>
      <c r="T793" s="8" t="str">
        <f>_xlfn.IFNA(VLOOKUP(G793,'Points and Classes'!D:E,2,FALSE),"")</f>
        <v>Novice GTO</v>
      </c>
      <c r="U793" s="8">
        <f>IF(T793="Sportsman",0,_xlfn.IFNA(VLOOKUP(D793,'Points and Classes'!A:B,2,FALSE),0))</f>
        <v>32</v>
      </c>
      <c r="V793" s="8">
        <f>_xlfn.IFNA(VLOOKUP(T793&amp;F793,'By Class Overall'!A:F,6,FALSE),0)</f>
        <v>93</v>
      </c>
      <c r="W793" s="8">
        <f>_xlfn.IFNA(VLOOKUP(T793&amp;F793,'By Class Overall'!A:G,7,FALSE),0)</f>
        <v>5</v>
      </c>
      <c r="X793" s="8" t="b">
        <f t="shared" si="12"/>
        <v>1</v>
      </c>
    </row>
    <row r="794" spans="1:24" x14ac:dyDescent="0.25">
      <c r="A794" s="10">
        <v>3</v>
      </c>
      <c r="B794" s="11" t="s">
        <v>12</v>
      </c>
      <c r="C794">
        <v>4</v>
      </c>
      <c r="D794">
        <v>4</v>
      </c>
      <c r="E794">
        <v>416</v>
      </c>
      <c r="F794" t="s">
        <v>155</v>
      </c>
      <c r="G794" t="s">
        <v>86</v>
      </c>
      <c r="H794">
        <v>7</v>
      </c>
      <c r="I794" s="12">
        <v>8.6833912037037036E-3</v>
      </c>
      <c r="J794">
        <v>2.9929999999999999</v>
      </c>
      <c r="K794">
        <v>2.1150000000000002</v>
      </c>
      <c r="L794">
        <v>67.177999999999997</v>
      </c>
      <c r="M794" s="12">
        <v>1.2179513888888889E-3</v>
      </c>
      <c r="N794">
        <v>68.421000000000006</v>
      </c>
      <c r="O794">
        <v>5</v>
      </c>
      <c r="P794" t="s">
        <v>156</v>
      </c>
      <c r="Q794" t="s">
        <v>157</v>
      </c>
      <c r="R794"/>
      <c r="S794">
        <v>26</v>
      </c>
      <c r="T794" s="8" t="str">
        <f>_xlfn.IFNA(VLOOKUP(G794,'Points and Classes'!D:E,2,FALSE),"")</f>
        <v>Novice GTO</v>
      </c>
      <c r="U794" s="8">
        <f>IF(T794="Sportsman",0,_xlfn.IFNA(VLOOKUP(D794,'Points and Classes'!A:B,2,FALSE),0))</f>
        <v>26</v>
      </c>
      <c r="V794" s="8">
        <f>_xlfn.IFNA(VLOOKUP(T794&amp;F794,'By Class Overall'!A:F,6,FALSE),0)</f>
        <v>126</v>
      </c>
      <c r="W794" s="8">
        <f>_xlfn.IFNA(VLOOKUP(T794&amp;F794,'By Class Overall'!A:G,7,FALSE),0)</f>
        <v>2</v>
      </c>
      <c r="X794" s="8" t="b">
        <f t="shared" si="12"/>
        <v>1</v>
      </c>
    </row>
    <row r="795" spans="1:24" x14ac:dyDescent="0.25">
      <c r="A795" s="10">
        <v>3</v>
      </c>
      <c r="B795" s="11" t="s">
        <v>12</v>
      </c>
      <c r="C795">
        <v>5</v>
      </c>
      <c r="D795">
        <v>5</v>
      </c>
      <c r="E795">
        <v>925</v>
      </c>
      <c r="F795" t="s">
        <v>337</v>
      </c>
      <c r="G795" t="s">
        <v>86</v>
      </c>
      <c r="H795">
        <v>7</v>
      </c>
      <c r="I795" s="12">
        <v>8.7870601851851842E-3</v>
      </c>
      <c r="J795">
        <v>11.95</v>
      </c>
      <c r="K795">
        <v>8.9570000000000007</v>
      </c>
      <c r="L795">
        <v>66.385000000000005</v>
      </c>
      <c r="M795" s="12">
        <v>1.226863425925926E-3</v>
      </c>
      <c r="N795">
        <v>67.924000000000007</v>
      </c>
      <c r="O795">
        <v>5</v>
      </c>
      <c r="P795" t="s">
        <v>235</v>
      </c>
      <c r="Q795" t="s">
        <v>338</v>
      </c>
      <c r="R795"/>
      <c r="S795">
        <v>22</v>
      </c>
      <c r="T795" s="8" t="str">
        <f>_xlfn.IFNA(VLOOKUP(G795,'Points and Classes'!D:E,2,FALSE),"")</f>
        <v>Novice GTO</v>
      </c>
      <c r="U795" s="8">
        <f>IF(T795="Sportsman",0,_xlfn.IFNA(VLOOKUP(D795,'Points and Classes'!A:B,2,FALSE),0))</f>
        <v>22</v>
      </c>
      <c r="V795" s="8">
        <f>_xlfn.IFNA(VLOOKUP(T795&amp;F795,'By Class Overall'!A:F,6,FALSE),0)</f>
        <v>54</v>
      </c>
      <c r="W795" s="8">
        <f>_xlfn.IFNA(VLOOKUP(T795&amp;F795,'By Class Overall'!A:G,7,FALSE),0)</f>
        <v>10</v>
      </c>
      <c r="X795" s="8" t="b">
        <f t="shared" si="12"/>
        <v>1</v>
      </c>
    </row>
    <row r="796" spans="1:24" x14ac:dyDescent="0.25">
      <c r="A796" s="10">
        <v>3</v>
      </c>
      <c r="B796" s="11" t="s">
        <v>12</v>
      </c>
      <c r="C796">
        <v>6</v>
      </c>
      <c r="D796">
        <v>6</v>
      </c>
      <c r="E796">
        <v>199</v>
      </c>
      <c r="F796" t="s">
        <v>170</v>
      </c>
      <c r="G796" t="s">
        <v>86</v>
      </c>
      <c r="H796">
        <v>7</v>
      </c>
      <c r="I796" s="12">
        <v>8.9579513888888886E-3</v>
      </c>
      <c r="J796">
        <v>26.715</v>
      </c>
      <c r="K796">
        <v>14.765000000000001</v>
      </c>
      <c r="L796">
        <v>65.119</v>
      </c>
      <c r="M796" s="12">
        <v>1.212673611111111E-3</v>
      </c>
      <c r="N796">
        <v>68.718999999999994</v>
      </c>
      <c r="O796">
        <v>5</v>
      </c>
      <c r="P796" t="s">
        <v>171</v>
      </c>
      <c r="Q796" t="s">
        <v>172</v>
      </c>
      <c r="R796"/>
      <c r="S796">
        <v>20</v>
      </c>
      <c r="T796" s="8" t="str">
        <f>_xlfn.IFNA(VLOOKUP(G796,'Points and Classes'!D:E,2,FALSE),"")</f>
        <v>Novice GTO</v>
      </c>
      <c r="U796" s="8">
        <f>IF(T796="Sportsman",0,_xlfn.IFNA(VLOOKUP(D796,'Points and Classes'!A:B,2,FALSE),0))</f>
        <v>20</v>
      </c>
      <c r="V796" s="8">
        <f>_xlfn.IFNA(VLOOKUP(T796&amp;F796,'By Class Overall'!A:F,6,FALSE),0)</f>
        <v>76</v>
      </c>
      <c r="W796" s="8">
        <f>_xlfn.IFNA(VLOOKUP(T796&amp;F796,'By Class Overall'!A:G,7,FALSE),0)</f>
        <v>7</v>
      </c>
      <c r="X796" s="8" t="b">
        <f t="shared" si="12"/>
        <v>1</v>
      </c>
    </row>
    <row r="797" spans="1:24" x14ac:dyDescent="0.25">
      <c r="A797" s="10">
        <v>3</v>
      </c>
      <c r="B797" s="11" t="s">
        <v>12</v>
      </c>
      <c r="C797">
        <v>7</v>
      </c>
      <c r="D797">
        <v>7</v>
      </c>
      <c r="E797">
        <v>901</v>
      </c>
      <c r="F797" t="s">
        <v>173</v>
      </c>
      <c r="G797" t="s">
        <v>86</v>
      </c>
      <c r="H797">
        <v>7</v>
      </c>
      <c r="I797" s="12">
        <v>8.9899884259259256E-3</v>
      </c>
      <c r="J797">
        <v>29.483000000000001</v>
      </c>
      <c r="K797">
        <v>2.7679999999999998</v>
      </c>
      <c r="L797">
        <v>64.887</v>
      </c>
      <c r="M797" s="12">
        <v>1.2497685185185183E-3</v>
      </c>
      <c r="N797">
        <v>66.679000000000002</v>
      </c>
      <c r="O797">
        <v>7</v>
      </c>
      <c r="P797" t="s">
        <v>174</v>
      </c>
      <c r="Q797" t="s">
        <v>175</v>
      </c>
      <c r="R797"/>
      <c r="S797">
        <v>18</v>
      </c>
      <c r="T797" s="8" t="str">
        <f>_xlfn.IFNA(VLOOKUP(G797,'Points and Classes'!D:E,2,FALSE),"")</f>
        <v>Novice GTO</v>
      </c>
      <c r="U797" s="8">
        <f>IF(T797="Sportsman",0,_xlfn.IFNA(VLOOKUP(D797,'Points and Classes'!A:B,2,FALSE),0))</f>
        <v>18</v>
      </c>
      <c r="V797" s="8">
        <f>_xlfn.IFNA(VLOOKUP(T797&amp;F797,'By Class Overall'!A:F,6,FALSE),0)</f>
        <v>59</v>
      </c>
      <c r="W797" s="8">
        <f>_xlfn.IFNA(VLOOKUP(T797&amp;F797,'By Class Overall'!A:G,7,FALSE),0)</f>
        <v>9</v>
      </c>
      <c r="X797" s="8" t="b">
        <f t="shared" si="12"/>
        <v>1</v>
      </c>
    </row>
    <row r="798" spans="1:24" x14ac:dyDescent="0.25">
      <c r="A798" s="10">
        <v>3</v>
      </c>
      <c r="B798" s="11" t="s">
        <v>12</v>
      </c>
      <c r="C798">
        <v>8</v>
      </c>
      <c r="D798">
        <v>8</v>
      </c>
      <c r="E798">
        <v>163</v>
      </c>
      <c r="F798" t="s">
        <v>191</v>
      </c>
      <c r="G798" t="s">
        <v>86</v>
      </c>
      <c r="H798">
        <v>7</v>
      </c>
      <c r="I798" s="12">
        <v>8.9987037037037032E-3</v>
      </c>
      <c r="J798">
        <v>30.236000000000001</v>
      </c>
      <c r="K798">
        <v>0.753</v>
      </c>
      <c r="L798">
        <v>64.823999999999998</v>
      </c>
      <c r="M798" s="12">
        <v>1.2570138888888889E-3</v>
      </c>
      <c r="N798">
        <v>66.295000000000002</v>
      </c>
      <c r="O798">
        <v>7</v>
      </c>
      <c r="P798" t="s">
        <v>192</v>
      </c>
      <c r="Q798" t="s">
        <v>193</v>
      </c>
      <c r="R798"/>
      <c r="S798">
        <v>16</v>
      </c>
      <c r="T798" s="8" t="str">
        <f>_xlfn.IFNA(VLOOKUP(G798,'Points and Classes'!D:E,2,FALSE),"")</f>
        <v>Novice GTO</v>
      </c>
      <c r="U798" s="8">
        <f>IF(T798="Sportsman",0,_xlfn.IFNA(VLOOKUP(D798,'Points and Classes'!A:B,2,FALSE),0))</f>
        <v>16</v>
      </c>
      <c r="V798" s="8">
        <f>_xlfn.IFNA(VLOOKUP(T798&amp;F798,'By Class Overall'!A:F,6,FALSE),0)</f>
        <v>16</v>
      </c>
      <c r="W798" s="8">
        <f>_xlfn.IFNA(VLOOKUP(T798&amp;F798,'By Class Overall'!A:G,7,FALSE),0)</f>
        <v>22</v>
      </c>
      <c r="X798" s="8" t="b">
        <f t="shared" si="12"/>
        <v>1</v>
      </c>
    </row>
    <row r="799" spans="1:24" x14ac:dyDescent="0.25">
      <c r="A799" s="10">
        <v>3</v>
      </c>
      <c r="B799" s="11" t="s">
        <v>12</v>
      </c>
      <c r="C799">
        <v>9</v>
      </c>
      <c r="D799">
        <v>9</v>
      </c>
      <c r="E799">
        <v>913</v>
      </c>
      <c r="F799" t="s">
        <v>182</v>
      </c>
      <c r="G799" t="s">
        <v>86</v>
      </c>
      <c r="H799">
        <v>7</v>
      </c>
      <c r="I799" s="12">
        <v>9.3526157407407395E-3</v>
      </c>
      <c r="J799" s="12">
        <v>7.0386574074074069E-4</v>
      </c>
      <c r="K799">
        <v>30.577999999999999</v>
      </c>
      <c r="L799">
        <v>62.371000000000002</v>
      </c>
      <c r="M799" s="12">
        <v>1.3147337962962965E-3</v>
      </c>
      <c r="N799">
        <v>63.384</v>
      </c>
      <c r="O799">
        <v>3</v>
      </c>
      <c r="P799" t="s">
        <v>183</v>
      </c>
      <c r="Q799" t="s">
        <v>29</v>
      </c>
      <c r="R799"/>
      <c r="S799">
        <v>14</v>
      </c>
      <c r="T799" s="8" t="str">
        <f>_xlfn.IFNA(VLOOKUP(G799,'Points and Classes'!D:E,2,FALSE),"")</f>
        <v>Novice GTO</v>
      </c>
      <c r="U799" s="8">
        <f>IF(T799="Sportsman",0,_xlfn.IFNA(VLOOKUP(D799,'Points and Classes'!A:B,2,FALSE),0))</f>
        <v>14</v>
      </c>
      <c r="V799" s="8">
        <f>_xlfn.IFNA(VLOOKUP(T799&amp;F799,'By Class Overall'!A:F,6,FALSE),0)</f>
        <v>29</v>
      </c>
      <c r="W799" s="8">
        <f>_xlfn.IFNA(VLOOKUP(T799&amp;F799,'By Class Overall'!A:G,7,FALSE),0)</f>
        <v>18</v>
      </c>
      <c r="X799" s="8" t="b">
        <f t="shared" si="12"/>
        <v>1</v>
      </c>
    </row>
    <row r="800" spans="1:24" x14ac:dyDescent="0.25">
      <c r="A800" s="10">
        <v>3</v>
      </c>
      <c r="B800" s="11" t="s">
        <v>12</v>
      </c>
      <c r="C800">
        <v>10</v>
      </c>
      <c r="D800">
        <v>10</v>
      </c>
      <c r="E800">
        <v>130</v>
      </c>
      <c r="F800" t="s">
        <v>287</v>
      </c>
      <c r="G800" t="s">
        <v>86</v>
      </c>
      <c r="H800">
        <v>4</v>
      </c>
      <c r="I800" s="12">
        <v>5.1558564814814809E-3</v>
      </c>
      <c r="J800" t="s">
        <v>50</v>
      </c>
      <c r="K800" t="s">
        <v>50</v>
      </c>
      <c r="L800">
        <v>64.650999999999996</v>
      </c>
      <c r="M800" s="12">
        <v>1.2492476851851853E-3</v>
      </c>
      <c r="N800">
        <v>66.706999999999994</v>
      </c>
      <c r="O800">
        <v>4</v>
      </c>
      <c r="P800" t="s">
        <v>181</v>
      </c>
      <c r="Q800" t="s">
        <v>47</v>
      </c>
      <c r="R800"/>
      <c r="S800">
        <v>12</v>
      </c>
      <c r="T800" s="8" t="str">
        <f>_xlfn.IFNA(VLOOKUP(G800,'Points and Classes'!D:E,2,FALSE),"")</f>
        <v>Novice GTO</v>
      </c>
      <c r="U800" s="8">
        <f>IF(T800="Sportsman",0,_xlfn.IFNA(VLOOKUP(D800,'Points and Classes'!A:B,2,FALSE),0))</f>
        <v>12</v>
      </c>
      <c r="V800" s="8">
        <f>_xlfn.IFNA(VLOOKUP(T800&amp;F800,'By Class Overall'!A:F,6,FALSE),0)</f>
        <v>41</v>
      </c>
      <c r="W800" s="8">
        <f>_xlfn.IFNA(VLOOKUP(T800&amp;F800,'By Class Overall'!A:G,7,FALSE),0)</f>
        <v>13</v>
      </c>
      <c r="X800" s="8" t="b">
        <f t="shared" si="12"/>
        <v>1</v>
      </c>
    </row>
    <row r="801" spans="1:24" x14ac:dyDescent="0.25">
      <c r="A801" s="10">
        <v>3</v>
      </c>
      <c r="B801" s="11" t="s">
        <v>12</v>
      </c>
      <c r="C801" t="s">
        <v>125</v>
      </c>
      <c r="D801" t="s">
        <v>125</v>
      </c>
      <c r="E801">
        <v>111</v>
      </c>
      <c r="F801" t="s">
        <v>167</v>
      </c>
      <c r="G801" t="s">
        <v>86</v>
      </c>
      <c r="H801">
        <v>1</v>
      </c>
      <c r="I801" s="12">
        <v>1.289849537037037E-3</v>
      </c>
      <c r="J801" t="s">
        <v>125</v>
      </c>
      <c r="K801" t="s">
        <v>50</v>
      </c>
      <c r="L801">
        <v>64.606999999999999</v>
      </c>
      <c r="M801" s="12">
        <v>1.2606134259259259E-3</v>
      </c>
      <c r="N801">
        <v>66.105000000000004</v>
      </c>
      <c r="O801">
        <v>1</v>
      </c>
      <c r="P801" t="s">
        <v>168</v>
      </c>
      <c r="Q801" t="s">
        <v>169</v>
      </c>
      <c r="R801"/>
      <c r="S801">
        <v>0</v>
      </c>
      <c r="T801" s="8" t="str">
        <f>_xlfn.IFNA(VLOOKUP(G801,'Points and Classes'!D:E,2,FALSE),"")</f>
        <v>Novice GTO</v>
      </c>
      <c r="U801" s="8">
        <f>IF(T801="Sportsman",0,_xlfn.IFNA(VLOOKUP(D801,'Points and Classes'!A:B,2,FALSE),0))</f>
        <v>0</v>
      </c>
      <c r="V801" s="8">
        <f>_xlfn.IFNA(VLOOKUP(T801&amp;F801,'By Class Overall'!A:F,6,FALSE),0)</f>
        <v>41</v>
      </c>
      <c r="W801" s="8">
        <f>_xlfn.IFNA(VLOOKUP(T801&amp;F801,'By Class Overall'!A:G,7,FALSE),0)</f>
        <v>13</v>
      </c>
      <c r="X801" s="8" t="b">
        <f t="shared" si="12"/>
        <v>1</v>
      </c>
    </row>
    <row r="802" spans="1:24" x14ac:dyDescent="0.25">
      <c r="A802" s="10">
        <v>3</v>
      </c>
      <c r="B802" s="11" t="s">
        <v>12</v>
      </c>
      <c r="C802" t="s">
        <v>125</v>
      </c>
      <c r="D802" t="s">
        <v>125</v>
      </c>
      <c r="E802">
        <v>666</v>
      </c>
      <c r="F802" t="s">
        <v>339</v>
      </c>
      <c r="G802" t="s">
        <v>86</v>
      </c>
      <c r="H802">
        <v>1</v>
      </c>
      <c r="I802" s="12">
        <v>1.3017361111111109E-3</v>
      </c>
      <c r="J802" t="s">
        <v>125</v>
      </c>
      <c r="K802">
        <v>1.0269999999999999</v>
      </c>
      <c r="L802">
        <v>64.016999999999996</v>
      </c>
      <c r="M802" s="12">
        <v>1.2632870370370369E-3</v>
      </c>
      <c r="N802">
        <v>65.965000000000003</v>
      </c>
      <c r="O802">
        <v>1</v>
      </c>
      <c r="P802" t="s">
        <v>122</v>
      </c>
      <c r="Q802" t="s">
        <v>45</v>
      </c>
      <c r="R802"/>
      <c r="S802">
        <v>0</v>
      </c>
      <c r="T802" s="8" t="str">
        <f>_xlfn.IFNA(VLOOKUP(G802,'Points and Classes'!D:E,2,FALSE),"")</f>
        <v>Novice GTO</v>
      </c>
      <c r="U802" s="8">
        <f>IF(T802="Sportsman",0,_xlfn.IFNA(VLOOKUP(D802,'Points and Classes'!A:B,2,FALSE),0))</f>
        <v>0</v>
      </c>
      <c r="V802" s="8">
        <f>_xlfn.IFNA(VLOOKUP(T802&amp;F802,'By Class Overall'!A:F,6,FALSE),0)</f>
        <v>100</v>
      </c>
      <c r="W802" s="8">
        <f>_xlfn.IFNA(VLOOKUP(T802&amp;F802,'By Class Overall'!A:G,7,FALSE),0)</f>
        <v>4</v>
      </c>
      <c r="X802" s="8" t="b">
        <f t="shared" si="12"/>
        <v>1</v>
      </c>
    </row>
    <row r="803" spans="1:24" x14ac:dyDescent="0.25">
      <c r="A803" s="10">
        <v>3</v>
      </c>
      <c r="B803" s="11" t="s">
        <v>12</v>
      </c>
      <c r="C803" t="s">
        <v>34</v>
      </c>
      <c r="D803" t="s">
        <v>34</v>
      </c>
      <c r="E803">
        <v>928</v>
      </c>
      <c r="F803" t="s">
        <v>158</v>
      </c>
      <c r="G803" t="s">
        <v>86</v>
      </c>
      <c r="H803"/>
      <c r="I803"/>
      <c r="J803" t="s">
        <v>34</v>
      </c>
      <c r="K803"/>
      <c r="L803" t="s">
        <v>186</v>
      </c>
      <c r="N803" t="s">
        <v>186</v>
      </c>
      <c r="O803">
        <v>0</v>
      </c>
      <c r="P803" t="s">
        <v>35</v>
      </c>
      <c r="Q803" t="s">
        <v>159</v>
      </c>
      <c r="R803"/>
      <c r="S803">
        <v>0</v>
      </c>
      <c r="T803" s="8" t="str">
        <f>_xlfn.IFNA(VLOOKUP(G803,'Points and Classes'!D:E,2,FALSE),"")</f>
        <v>Novice GTO</v>
      </c>
      <c r="U803" s="8">
        <f>IF(T803="Sportsman",0,_xlfn.IFNA(VLOOKUP(D803,'Points and Classes'!A:B,2,FALSE),0))</f>
        <v>0</v>
      </c>
      <c r="V803" s="8">
        <f>_xlfn.IFNA(VLOOKUP(T803&amp;F803,'By Class Overall'!A:F,6,FALSE),0)</f>
        <v>122</v>
      </c>
      <c r="W803" s="8">
        <f>_xlfn.IFNA(VLOOKUP(T803&amp;F803,'By Class Overall'!A:G,7,FALSE),0)</f>
        <v>3</v>
      </c>
      <c r="X803" s="8" t="b">
        <f t="shared" si="12"/>
        <v>1</v>
      </c>
    </row>
    <row r="804" spans="1:24" x14ac:dyDescent="0.25">
      <c r="A804" s="10">
        <v>3</v>
      </c>
      <c r="B804" s="11" t="s">
        <v>12</v>
      </c>
      <c r="C804" t="s">
        <v>34</v>
      </c>
      <c r="D804" t="s">
        <v>34</v>
      </c>
      <c r="E804">
        <v>805</v>
      </c>
      <c r="F804" t="s">
        <v>37</v>
      </c>
      <c r="G804" t="s">
        <v>86</v>
      </c>
      <c r="H804"/>
      <c r="I804"/>
      <c r="J804" t="s">
        <v>34</v>
      </c>
      <c r="K804"/>
      <c r="L804" t="s">
        <v>186</v>
      </c>
      <c r="N804" t="s">
        <v>186</v>
      </c>
      <c r="O804">
        <v>0</v>
      </c>
      <c r="P804" t="s">
        <v>38</v>
      </c>
      <c r="Q804" t="s">
        <v>28</v>
      </c>
      <c r="R804"/>
      <c r="S804">
        <v>0</v>
      </c>
      <c r="T804" s="8" t="str">
        <f>_xlfn.IFNA(VLOOKUP(G804,'Points and Classes'!D:E,2,FALSE),"")</f>
        <v>Novice GTO</v>
      </c>
      <c r="U804" s="8">
        <f>IF(T804="Sportsman",0,_xlfn.IFNA(VLOOKUP(D804,'Points and Classes'!A:B,2,FALSE),0))</f>
        <v>0</v>
      </c>
      <c r="V804" s="8">
        <f>_xlfn.IFNA(VLOOKUP(T804&amp;F804,'By Class Overall'!A:F,6,FALSE),0)</f>
        <v>0</v>
      </c>
      <c r="W804" s="8">
        <f>_xlfn.IFNA(VLOOKUP(T804&amp;F804,'By Class Overall'!A:G,7,FALSE),0)</f>
        <v>0</v>
      </c>
      <c r="X804" s="8" t="b">
        <f t="shared" si="12"/>
        <v>1</v>
      </c>
    </row>
    <row r="805" spans="1:24" x14ac:dyDescent="0.25">
      <c r="A805" s="10">
        <v>3</v>
      </c>
      <c r="B805" s="11" t="s">
        <v>12</v>
      </c>
      <c r="C805" t="s">
        <v>34</v>
      </c>
      <c r="D805" t="s">
        <v>34</v>
      </c>
      <c r="E805">
        <v>333</v>
      </c>
      <c r="F805" t="s">
        <v>188</v>
      </c>
      <c r="G805" t="s">
        <v>86</v>
      </c>
      <c r="H805"/>
      <c r="I805"/>
      <c r="J805" t="s">
        <v>34</v>
      </c>
      <c r="K805"/>
      <c r="L805" t="s">
        <v>186</v>
      </c>
      <c r="N805" t="s">
        <v>186</v>
      </c>
      <c r="O805">
        <v>0</v>
      </c>
      <c r="P805" t="s">
        <v>14</v>
      </c>
      <c r="Q805" t="s">
        <v>58</v>
      </c>
      <c r="R805"/>
      <c r="S805">
        <v>0</v>
      </c>
      <c r="T805" s="8" t="str">
        <f>_xlfn.IFNA(VLOOKUP(G805,'Points and Classes'!D:E,2,FALSE),"")</f>
        <v>Novice GTO</v>
      </c>
      <c r="U805" s="8">
        <f>IF(T805="Sportsman",0,_xlfn.IFNA(VLOOKUP(D805,'Points and Classes'!A:B,2,FALSE),0))</f>
        <v>0</v>
      </c>
      <c r="V805" s="8">
        <f>_xlfn.IFNA(VLOOKUP(T805&amp;F805,'By Class Overall'!A:F,6,FALSE),0)</f>
        <v>0</v>
      </c>
      <c r="W805" s="8">
        <f>_xlfn.IFNA(VLOOKUP(T805&amp;F805,'By Class Overall'!A:G,7,FALSE),0)</f>
        <v>0</v>
      </c>
      <c r="X805" s="8" t="b">
        <f t="shared" si="12"/>
        <v>1</v>
      </c>
    </row>
    <row r="806" spans="1:24" x14ac:dyDescent="0.25">
      <c r="A806" s="10">
        <v>3</v>
      </c>
      <c r="B806" s="11" t="s">
        <v>12</v>
      </c>
      <c r="C806" t="s">
        <v>34</v>
      </c>
      <c r="D806" t="s">
        <v>34</v>
      </c>
      <c r="E806">
        <v>332</v>
      </c>
      <c r="F806" t="s">
        <v>327</v>
      </c>
      <c r="G806" t="s">
        <v>86</v>
      </c>
      <c r="H806"/>
      <c r="I806"/>
      <c r="J806" t="s">
        <v>34</v>
      </c>
      <c r="K806"/>
      <c r="L806" t="s">
        <v>186</v>
      </c>
      <c r="N806" t="s">
        <v>186</v>
      </c>
      <c r="O806">
        <v>0</v>
      </c>
      <c r="P806" t="s">
        <v>326</v>
      </c>
      <c r="Q806" t="s">
        <v>58</v>
      </c>
      <c r="R806"/>
      <c r="S806">
        <v>0</v>
      </c>
      <c r="T806" s="8" t="str">
        <f>_xlfn.IFNA(VLOOKUP(G806,'Points and Classes'!D:E,2,FALSE),"")</f>
        <v>Novice GTO</v>
      </c>
      <c r="U806" s="8">
        <f>IF(T806="Sportsman",0,_xlfn.IFNA(VLOOKUP(D806,'Points and Classes'!A:B,2,FALSE),0))</f>
        <v>0</v>
      </c>
      <c r="V806" s="8">
        <f>_xlfn.IFNA(VLOOKUP(T806&amp;F806,'By Class Overall'!A:F,6,FALSE),0)</f>
        <v>0</v>
      </c>
      <c r="W806" s="8">
        <f>_xlfn.IFNA(VLOOKUP(T806&amp;F806,'By Class Overall'!A:G,7,FALSE),0)</f>
        <v>0</v>
      </c>
      <c r="X806" s="8" t="b">
        <f t="shared" si="12"/>
        <v>1</v>
      </c>
    </row>
    <row r="807" spans="1:24" x14ac:dyDescent="0.25">
      <c r="A807" s="10">
        <v>3</v>
      </c>
      <c r="B807" s="11" t="s">
        <v>12</v>
      </c>
      <c r="C807" t="s">
        <v>34</v>
      </c>
      <c r="D807" t="s">
        <v>34</v>
      </c>
      <c r="E807">
        <v>807</v>
      </c>
      <c r="F807" t="s">
        <v>325</v>
      </c>
      <c r="G807" t="s">
        <v>86</v>
      </c>
      <c r="H807"/>
      <c r="I807"/>
      <c r="J807" t="s">
        <v>34</v>
      </c>
      <c r="K807"/>
      <c r="L807" t="s">
        <v>186</v>
      </c>
      <c r="N807" t="s">
        <v>186</v>
      </c>
      <c r="O807">
        <v>0</v>
      </c>
      <c r="P807" t="s">
        <v>14</v>
      </c>
      <c r="Q807" t="s">
        <v>324</v>
      </c>
      <c r="R807"/>
      <c r="S807">
        <v>0</v>
      </c>
      <c r="T807" s="8" t="str">
        <f>_xlfn.IFNA(VLOOKUP(G807,'Points and Classes'!D:E,2,FALSE),"")</f>
        <v>Novice GTO</v>
      </c>
      <c r="U807" s="8">
        <f>IF(T807="Sportsman",0,_xlfn.IFNA(VLOOKUP(D807,'Points and Classes'!A:B,2,FALSE),0))</f>
        <v>0</v>
      </c>
      <c r="V807" s="8">
        <f>_xlfn.IFNA(VLOOKUP(T807&amp;F807,'By Class Overall'!A:F,6,FALSE),0)</f>
        <v>0</v>
      </c>
      <c r="W807" s="8">
        <f>_xlfn.IFNA(VLOOKUP(T807&amp;F807,'By Class Overall'!A:G,7,FALSE),0)</f>
        <v>0</v>
      </c>
      <c r="X807" s="8" t="b">
        <f t="shared" si="12"/>
        <v>1</v>
      </c>
    </row>
    <row r="808" spans="1:24" x14ac:dyDescent="0.25">
      <c r="A808" s="10">
        <v>3</v>
      </c>
      <c r="B808" s="11" t="s">
        <v>12</v>
      </c>
      <c r="C808" t="s">
        <v>34</v>
      </c>
      <c r="D808" t="s">
        <v>34</v>
      </c>
      <c r="E808">
        <v>109</v>
      </c>
      <c r="F808" t="s">
        <v>116</v>
      </c>
      <c r="G808" t="s">
        <v>86</v>
      </c>
      <c r="H808"/>
      <c r="I808"/>
      <c r="J808" t="s">
        <v>34</v>
      </c>
      <c r="K808"/>
      <c r="L808" t="s">
        <v>186</v>
      </c>
      <c r="N808" t="s">
        <v>186</v>
      </c>
      <c r="O808">
        <v>0</v>
      </c>
      <c r="P808" t="s">
        <v>14</v>
      </c>
      <c r="Q808" t="s">
        <v>117</v>
      </c>
      <c r="R808"/>
      <c r="S808">
        <v>0</v>
      </c>
      <c r="T808" s="8" t="str">
        <f>_xlfn.IFNA(VLOOKUP(G808,'Points and Classes'!D:E,2,FALSE),"")</f>
        <v>Novice GTO</v>
      </c>
      <c r="U808" s="8">
        <f>IF(T808="Sportsman",0,_xlfn.IFNA(VLOOKUP(D808,'Points and Classes'!A:B,2,FALSE),0))</f>
        <v>0</v>
      </c>
      <c r="V808" s="8">
        <f>_xlfn.IFNA(VLOOKUP(T808&amp;F808,'By Class Overall'!A:F,6,FALSE),0)</f>
        <v>0</v>
      </c>
      <c r="W808" s="8">
        <f>_xlfn.IFNA(VLOOKUP(T808&amp;F808,'By Class Overall'!A:G,7,FALSE),0)</f>
        <v>0</v>
      </c>
      <c r="X808" s="8" t="b">
        <f t="shared" si="12"/>
        <v>1</v>
      </c>
    </row>
    <row r="809" spans="1:24" x14ac:dyDescent="0.25">
      <c r="A809" s="10">
        <v>3</v>
      </c>
      <c r="B809" s="11" t="s">
        <v>12</v>
      </c>
      <c r="C809" t="s">
        <v>34</v>
      </c>
      <c r="D809" t="s">
        <v>34</v>
      </c>
      <c r="E809">
        <v>713</v>
      </c>
      <c r="F809" t="s">
        <v>335</v>
      </c>
      <c r="G809" t="s">
        <v>86</v>
      </c>
      <c r="H809"/>
      <c r="I809"/>
      <c r="J809" t="s">
        <v>34</v>
      </c>
      <c r="K809"/>
      <c r="L809" t="s">
        <v>186</v>
      </c>
      <c r="N809" t="s">
        <v>186</v>
      </c>
      <c r="O809">
        <v>0</v>
      </c>
      <c r="P809" t="s">
        <v>14</v>
      </c>
      <c r="Q809" t="s">
        <v>159</v>
      </c>
      <c r="R809"/>
      <c r="S809">
        <v>0</v>
      </c>
      <c r="T809" s="8" t="str">
        <f>_xlfn.IFNA(VLOOKUP(G809,'Points and Classes'!D:E,2,FALSE),"")</f>
        <v>Novice GTO</v>
      </c>
      <c r="U809" s="8">
        <f>IF(T809="Sportsman",0,_xlfn.IFNA(VLOOKUP(D809,'Points and Classes'!A:B,2,FALSE),0))</f>
        <v>0</v>
      </c>
      <c r="V809" s="8">
        <f>_xlfn.IFNA(VLOOKUP(T809&amp;F809,'By Class Overall'!A:F,6,FALSE),0)</f>
        <v>0</v>
      </c>
      <c r="W809" s="8">
        <f>_xlfn.IFNA(VLOOKUP(T809&amp;F809,'By Class Overall'!A:G,7,FALSE),0)</f>
        <v>0</v>
      </c>
      <c r="X809" s="8" t="b">
        <f t="shared" si="12"/>
        <v>1</v>
      </c>
    </row>
    <row r="810" spans="1:24" x14ac:dyDescent="0.25">
      <c r="A810" s="10">
        <v>3</v>
      </c>
      <c r="B810" s="11" t="s">
        <v>12</v>
      </c>
      <c r="C810">
        <v>1</v>
      </c>
      <c r="D810">
        <v>1</v>
      </c>
      <c r="E810">
        <v>49</v>
      </c>
      <c r="F810" t="s">
        <v>39</v>
      </c>
      <c r="G810" t="s">
        <v>75</v>
      </c>
      <c r="H810">
        <v>7</v>
      </c>
      <c r="I810" s="12">
        <v>8.1685532407407401E-3</v>
      </c>
      <c r="J810"/>
      <c r="K810"/>
      <c r="L810">
        <v>71.412000000000006</v>
      </c>
      <c r="M810" s="12">
        <v>1.1554745370370369E-3</v>
      </c>
      <c r="N810">
        <v>72.12</v>
      </c>
      <c r="O810">
        <v>4</v>
      </c>
      <c r="P810" t="s">
        <v>68</v>
      </c>
      <c r="Q810" t="s">
        <v>58</v>
      </c>
      <c r="R810"/>
      <c r="S810">
        <v>50</v>
      </c>
      <c r="T810" s="8" t="str">
        <f>_xlfn.IFNA(VLOOKUP(G810,'Points and Classes'!D:E,2,FALSE),"")</f>
        <v>Middleweight Superstock</v>
      </c>
      <c r="U810" s="8">
        <f>IF(T810="Sportsman",0,_xlfn.IFNA(VLOOKUP(D810,'Points and Classes'!A:B,2,FALSE),0))</f>
        <v>50</v>
      </c>
      <c r="V810" s="8">
        <f>_xlfn.IFNA(VLOOKUP(T810&amp;F810,'By Class Overall'!A:F,6,FALSE),0)</f>
        <v>250</v>
      </c>
      <c r="W810" s="8">
        <f>_xlfn.IFNA(VLOOKUP(T810&amp;F810,'By Class Overall'!A:G,7,FALSE),0)</f>
        <v>1</v>
      </c>
      <c r="X810" s="8" t="b">
        <f t="shared" si="12"/>
        <v>1</v>
      </c>
    </row>
    <row r="811" spans="1:24" x14ac:dyDescent="0.25">
      <c r="A811" s="10">
        <v>3</v>
      </c>
      <c r="B811" s="11" t="s">
        <v>12</v>
      </c>
      <c r="C811">
        <v>2</v>
      </c>
      <c r="D811">
        <v>2</v>
      </c>
      <c r="E811">
        <v>126</v>
      </c>
      <c r="F811" t="s">
        <v>216</v>
      </c>
      <c r="G811" t="s">
        <v>75</v>
      </c>
      <c r="H811">
        <v>7</v>
      </c>
      <c r="I811" s="12">
        <v>8.276990740740741E-3</v>
      </c>
      <c r="J811">
        <v>9.3689999999999998</v>
      </c>
      <c r="K811">
        <v>9.3689999999999998</v>
      </c>
      <c r="L811">
        <v>70.475999999999999</v>
      </c>
      <c r="M811" s="12">
        <v>1.1658564814814815E-3</v>
      </c>
      <c r="N811">
        <v>71.477999999999994</v>
      </c>
      <c r="O811">
        <v>2</v>
      </c>
      <c r="P811" t="s">
        <v>14</v>
      </c>
      <c r="Q811" t="s">
        <v>58</v>
      </c>
      <c r="R811"/>
      <c r="S811">
        <v>40</v>
      </c>
      <c r="T811" s="8" t="str">
        <f>_xlfn.IFNA(VLOOKUP(G811,'Points and Classes'!D:E,2,FALSE),"")</f>
        <v>Middleweight Superstock</v>
      </c>
      <c r="U811" s="8">
        <f>IF(T811="Sportsman",0,_xlfn.IFNA(VLOOKUP(D811,'Points and Classes'!A:B,2,FALSE),0))</f>
        <v>40</v>
      </c>
      <c r="V811" s="8">
        <f>_xlfn.IFNA(VLOOKUP(T811&amp;F811,'By Class Overall'!A:F,6,FALSE),0)</f>
        <v>156</v>
      </c>
      <c r="W811" s="8">
        <f>_xlfn.IFNA(VLOOKUP(T811&amp;F811,'By Class Overall'!A:G,7,FALSE),0)</f>
        <v>3</v>
      </c>
      <c r="X811" s="8" t="b">
        <f t="shared" si="12"/>
        <v>1</v>
      </c>
    </row>
    <row r="812" spans="1:24" x14ac:dyDescent="0.25">
      <c r="A812" s="10">
        <v>3</v>
      </c>
      <c r="B812" s="11" t="s">
        <v>12</v>
      </c>
      <c r="C812">
        <v>3</v>
      </c>
      <c r="D812">
        <v>3</v>
      </c>
      <c r="E812">
        <v>178</v>
      </c>
      <c r="F812" t="s">
        <v>219</v>
      </c>
      <c r="G812" t="s">
        <v>75</v>
      </c>
      <c r="H812">
        <v>7</v>
      </c>
      <c r="I812" s="12">
        <v>8.4197453703703708E-3</v>
      </c>
      <c r="J812">
        <v>21.702999999999999</v>
      </c>
      <c r="K812">
        <v>12.334</v>
      </c>
      <c r="L812">
        <v>69.281999999999996</v>
      </c>
      <c r="M812" s="12">
        <v>1.1839120370370369E-3</v>
      </c>
      <c r="N812">
        <v>70.388000000000005</v>
      </c>
      <c r="O812">
        <v>7</v>
      </c>
      <c r="P812" t="s">
        <v>22</v>
      </c>
      <c r="Q812" t="s">
        <v>220</v>
      </c>
      <c r="R812"/>
      <c r="S812">
        <v>32</v>
      </c>
      <c r="T812" s="8" t="str">
        <f>_xlfn.IFNA(VLOOKUP(G812,'Points and Classes'!D:E,2,FALSE),"")</f>
        <v>Middleweight Superstock</v>
      </c>
      <c r="U812" s="8">
        <f>IF(T812="Sportsman",0,_xlfn.IFNA(VLOOKUP(D812,'Points and Classes'!A:B,2,FALSE),0))</f>
        <v>32</v>
      </c>
      <c r="V812" s="8">
        <f>_xlfn.IFNA(VLOOKUP(T812&amp;F812,'By Class Overall'!A:F,6,FALSE),0)</f>
        <v>100</v>
      </c>
      <c r="W812" s="8">
        <f>_xlfn.IFNA(VLOOKUP(T812&amp;F812,'By Class Overall'!A:G,7,FALSE),0)</f>
        <v>4</v>
      </c>
      <c r="X812" s="8" t="b">
        <f t="shared" si="12"/>
        <v>1</v>
      </c>
    </row>
    <row r="813" spans="1:24" x14ac:dyDescent="0.25">
      <c r="A813" s="10">
        <v>3</v>
      </c>
      <c r="B813" s="11" t="s">
        <v>12</v>
      </c>
      <c r="C813">
        <v>4</v>
      </c>
      <c r="D813">
        <v>4</v>
      </c>
      <c r="E813">
        <v>211</v>
      </c>
      <c r="F813" t="s">
        <v>342</v>
      </c>
      <c r="G813" t="s">
        <v>75</v>
      </c>
      <c r="H813">
        <v>7</v>
      </c>
      <c r="I813" s="12">
        <v>8.4276041666666666E-3</v>
      </c>
      <c r="J813">
        <v>22.382000000000001</v>
      </c>
      <c r="K813">
        <v>0.67900000000000005</v>
      </c>
      <c r="L813">
        <v>69.216999999999999</v>
      </c>
      <c r="M813" s="12">
        <v>1.1857175925925926E-3</v>
      </c>
      <c r="N813">
        <v>70.281000000000006</v>
      </c>
      <c r="O813">
        <v>4</v>
      </c>
      <c r="P813" t="s">
        <v>341</v>
      </c>
      <c r="Q813" t="s">
        <v>340</v>
      </c>
      <c r="R813"/>
      <c r="S813">
        <v>26</v>
      </c>
      <c r="T813" s="8" t="str">
        <f>_xlfn.IFNA(VLOOKUP(G813,'Points and Classes'!D:E,2,FALSE),"")</f>
        <v>Middleweight Superstock</v>
      </c>
      <c r="U813" s="8">
        <f>IF(T813="Sportsman",0,_xlfn.IFNA(VLOOKUP(D813,'Points and Classes'!A:B,2,FALSE),0))</f>
        <v>26</v>
      </c>
      <c r="V813" s="8">
        <f>_xlfn.IFNA(VLOOKUP(T813&amp;F813,'By Class Overall'!A:F,6,FALSE),0)</f>
        <v>26</v>
      </c>
      <c r="W813" s="8">
        <f>_xlfn.IFNA(VLOOKUP(T813&amp;F813,'By Class Overall'!A:G,7,FALSE),0)</f>
        <v>10</v>
      </c>
      <c r="X813" s="8" t="b">
        <f t="shared" si="12"/>
        <v>1</v>
      </c>
    </row>
    <row r="814" spans="1:24" x14ac:dyDescent="0.25">
      <c r="A814" s="10">
        <v>3</v>
      </c>
      <c r="B814" s="11" t="s">
        <v>12</v>
      </c>
      <c r="C814">
        <v>5</v>
      </c>
      <c r="D814">
        <v>5</v>
      </c>
      <c r="E814">
        <v>95</v>
      </c>
      <c r="F814" t="s">
        <v>305</v>
      </c>
      <c r="G814" t="s">
        <v>75</v>
      </c>
      <c r="H814">
        <v>7</v>
      </c>
      <c r="I814" s="12">
        <v>8.5252777777777792E-3</v>
      </c>
      <c r="J814">
        <v>30.821000000000002</v>
      </c>
      <c r="K814">
        <v>8.4390000000000001</v>
      </c>
      <c r="L814">
        <v>68.424000000000007</v>
      </c>
      <c r="M814" s="12">
        <v>1.1963078703703704E-3</v>
      </c>
      <c r="N814">
        <v>69.659000000000006</v>
      </c>
      <c r="O814">
        <v>5</v>
      </c>
      <c r="P814" t="s">
        <v>38</v>
      </c>
      <c r="Q814" t="s">
        <v>306</v>
      </c>
      <c r="R814"/>
      <c r="S814">
        <v>22</v>
      </c>
      <c r="T814" s="8" t="str">
        <f>_xlfn.IFNA(VLOOKUP(G814,'Points and Classes'!D:E,2,FALSE),"")</f>
        <v>Middleweight Superstock</v>
      </c>
      <c r="U814" s="8">
        <f>IF(T814="Sportsman",0,_xlfn.IFNA(VLOOKUP(D814,'Points and Classes'!A:B,2,FALSE),0))</f>
        <v>22</v>
      </c>
      <c r="V814" s="8">
        <f>_xlfn.IFNA(VLOOKUP(T814&amp;F814,'By Class Overall'!A:F,6,FALSE),0)</f>
        <v>44</v>
      </c>
      <c r="W814" s="8">
        <f>_xlfn.IFNA(VLOOKUP(T814&amp;F814,'By Class Overall'!A:G,7,FALSE),0)</f>
        <v>7</v>
      </c>
      <c r="X814" s="8" t="b">
        <f t="shared" si="12"/>
        <v>1</v>
      </c>
    </row>
    <row r="815" spans="1:24" x14ac:dyDescent="0.25">
      <c r="A815" s="10">
        <v>3</v>
      </c>
      <c r="B815" s="11" t="s">
        <v>12</v>
      </c>
      <c r="C815">
        <v>6</v>
      </c>
      <c r="D815">
        <v>6</v>
      </c>
      <c r="E815">
        <v>41</v>
      </c>
      <c r="F815" t="s">
        <v>72</v>
      </c>
      <c r="G815" t="s">
        <v>75</v>
      </c>
      <c r="H815">
        <v>7</v>
      </c>
      <c r="I815" s="12">
        <v>8.6845833333333341E-3</v>
      </c>
      <c r="J815">
        <v>44.585000000000001</v>
      </c>
      <c r="K815">
        <v>13.763999999999999</v>
      </c>
      <c r="L815">
        <v>67.168999999999997</v>
      </c>
      <c r="M815" s="12">
        <v>1.2256018518518521E-3</v>
      </c>
      <c r="N815">
        <v>67.994</v>
      </c>
      <c r="O815">
        <v>7</v>
      </c>
      <c r="P815" t="s">
        <v>73</v>
      </c>
      <c r="Q815" t="s">
        <v>74</v>
      </c>
      <c r="R815"/>
      <c r="S815">
        <v>20</v>
      </c>
      <c r="T815" s="8" t="str">
        <f>_xlfn.IFNA(VLOOKUP(G815,'Points and Classes'!D:E,2,FALSE),"")</f>
        <v>Middleweight Superstock</v>
      </c>
      <c r="U815" s="8">
        <f>IF(T815="Sportsman",0,_xlfn.IFNA(VLOOKUP(D815,'Points and Classes'!A:B,2,FALSE),0))</f>
        <v>20</v>
      </c>
      <c r="V815" s="8">
        <f>_xlfn.IFNA(VLOOKUP(T815&amp;F815,'By Class Overall'!A:F,6,FALSE),0)</f>
        <v>96</v>
      </c>
      <c r="W815" s="8">
        <f>_xlfn.IFNA(VLOOKUP(T815&amp;F815,'By Class Overall'!A:G,7,FALSE),0)</f>
        <v>6</v>
      </c>
      <c r="X815" s="8" t="b">
        <f t="shared" si="12"/>
        <v>1</v>
      </c>
    </row>
    <row r="816" spans="1:24" x14ac:dyDescent="0.25">
      <c r="A816" s="10">
        <v>3</v>
      </c>
      <c r="B816" s="11" t="s">
        <v>12</v>
      </c>
      <c r="C816" t="s">
        <v>34</v>
      </c>
      <c r="D816" t="s">
        <v>34</v>
      </c>
      <c r="E816">
        <v>607</v>
      </c>
      <c r="F816" t="s">
        <v>33</v>
      </c>
      <c r="G816" t="s">
        <v>75</v>
      </c>
      <c r="H816"/>
      <c r="I816"/>
      <c r="J816" t="s">
        <v>34</v>
      </c>
      <c r="K816"/>
      <c r="L816" t="s">
        <v>186</v>
      </c>
      <c r="N816" t="s">
        <v>186</v>
      </c>
      <c r="O816">
        <v>0</v>
      </c>
      <c r="P816" t="s">
        <v>14</v>
      </c>
      <c r="Q816" t="s">
        <v>139</v>
      </c>
      <c r="R816"/>
      <c r="S816">
        <v>0</v>
      </c>
      <c r="T816" s="8" t="str">
        <f>_xlfn.IFNA(VLOOKUP(G816,'Points and Classes'!D:E,2,FALSE),"")</f>
        <v>Middleweight Superstock</v>
      </c>
      <c r="U816" s="8">
        <f>IF(T816="Sportsman",0,_xlfn.IFNA(VLOOKUP(D816,'Points and Classes'!A:B,2,FALSE),0))</f>
        <v>0</v>
      </c>
      <c r="V816" s="8">
        <f>_xlfn.IFNA(VLOOKUP(T816&amp;F816,'By Class Overall'!A:F,6,FALSE),0)</f>
        <v>32</v>
      </c>
      <c r="W816" s="8">
        <f>_xlfn.IFNA(VLOOKUP(T816&amp;F816,'By Class Overall'!A:G,7,FALSE),0)</f>
        <v>8</v>
      </c>
      <c r="X816" s="8" t="b">
        <f t="shared" si="12"/>
        <v>1</v>
      </c>
    </row>
    <row r="817" spans="1:24" x14ac:dyDescent="0.25">
      <c r="A817" s="10">
        <v>3</v>
      </c>
      <c r="B817" s="11" t="s">
        <v>12</v>
      </c>
      <c r="C817" t="s">
        <v>34</v>
      </c>
      <c r="D817" t="s">
        <v>34</v>
      </c>
      <c r="E817" t="s">
        <v>221</v>
      </c>
      <c r="F817" t="s">
        <v>222</v>
      </c>
      <c r="G817" t="s">
        <v>75</v>
      </c>
      <c r="H817"/>
      <c r="I817"/>
      <c r="J817" t="s">
        <v>34</v>
      </c>
      <c r="K817"/>
      <c r="L817" t="s">
        <v>186</v>
      </c>
      <c r="N817" t="s">
        <v>186</v>
      </c>
      <c r="O817">
        <v>0</v>
      </c>
      <c r="P817" t="s">
        <v>134</v>
      </c>
      <c r="Q817" t="s">
        <v>224</v>
      </c>
      <c r="R817"/>
      <c r="S817">
        <v>0</v>
      </c>
      <c r="T817" s="8" t="str">
        <f>_xlfn.IFNA(VLOOKUP(G817,'Points and Classes'!D:E,2,FALSE),"")</f>
        <v>Middleweight Superstock</v>
      </c>
      <c r="U817" s="8">
        <f>IF(T817="Sportsman",0,_xlfn.IFNA(VLOOKUP(D817,'Points and Classes'!A:B,2,FALSE),0))</f>
        <v>0</v>
      </c>
      <c r="V817" s="8">
        <f>_xlfn.IFNA(VLOOKUP(T817&amp;F817,'By Class Overall'!A:F,6,FALSE),0)</f>
        <v>16</v>
      </c>
      <c r="W817" s="8">
        <f>_xlfn.IFNA(VLOOKUP(T817&amp;F817,'By Class Overall'!A:G,7,FALSE),0)</f>
        <v>13</v>
      </c>
      <c r="X817" s="8" t="b">
        <f t="shared" si="12"/>
        <v>1</v>
      </c>
    </row>
    <row r="818" spans="1:24" x14ac:dyDescent="0.25">
      <c r="A818" s="10">
        <v>3</v>
      </c>
      <c r="B818" s="11" t="s">
        <v>12</v>
      </c>
      <c r="C818" t="s">
        <v>34</v>
      </c>
      <c r="D818" t="s">
        <v>34</v>
      </c>
      <c r="E818">
        <v>711</v>
      </c>
      <c r="F818" t="s">
        <v>70</v>
      </c>
      <c r="G818" t="s">
        <v>75</v>
      </c>
      <c r="H818"/>
      <c r="I818"/>
      <c r="J818" t="s">
        <v>34</v>
      </c>
      <c r="K818"/>
      <c r="L818" t="s">
        <v>186</v>
      </c>
      <c r="N818" t="s">
        <v>186</v>
      </c>
      <c r="O818">
        <v>0</v>
      </c>
      <c r="P818" t="s">
        <v>14</v>
      </c>
      <c r="Q818" t="s">
        <v>71</v>
      </c>
      <c r="R818"/>
      <c r="S818">
        <v>0</v>
      </c>
      <c r="T818" s="8" t="str">
        <f>_xlfn.IFNA(VLOOKUP(G818,'Points and Classes'!D:E,2,FALSE),"")</f>
        <v>Middleweight Superstock</v>
      </c>
      <c r="U818" s="8">
        <f>IF(T818="Sportsman",0,_xlfn.IFNA(VLOOKUP(D818,'Points and Classes'!A:B,2,FALSE),0))</f>
        <v>0</v>
      </c>
      <c r="V818" s="8">
        <f>_xlfn.IFNA(VLOOKUP(T818&amp;F818,'By Class Overall'!A:F,6,FALSE),0)</f>
        <v>0</v>
      </c>
      <c r="W818" s="8">
        <f>_xlfn.IFNA(VLOOKUP(T818&amp;F818,'By Class Overall'!A:G,7,FALSE),0)</f>
        <v>0</v>
      </c>
      <c r="X818" s="8" t="b">
        <f t="shared" si="12"/>
        <v>1</v>
      </c>
    </row>
    <row r="819" spans="1:24" x14ac:dyDescent="0.25">
      <c r="A819" s="10">
        <v>3</v>
      </c>
      <c r="B819" s="11" t="s">
        <v>12</v>
      </c>
      <c r="C819">
        <v>1</v>
      </c>
      <c r="D819">
        <v>1</v>
      </c>
      <c r="E819">
        <v>53</v>
      </c>
      <c r="F819" t="s">
        <v>53</v>
      </c>
      <c r="G819" t="s">
        <v>99</v>
      </c>
      <c r="H819">
        <v>6</v>
      </c>
      <c r="I819" s="12">
        <v>6.8798148148148143E-3</v>
      </c>
      <c r="J819"/>
      <c r="K819"/>
      <c r="L819">
        <v>72.676000000000002</v>
      </c>
      <c r="M819" s="12">
        <v>1.1313078703703704E-3</v>
      </c>
      <c r="N819">
        <v>73.661000000000001</v>
      </c>
      <c r="O819">
        <v>5</v>
      </c>
      <c r="P819" t="s">
        <v>16</v>
      </c>
      <c r="Q819" t="s">
        <v>54</v>
      </c>
      <c r="R819"/>
      <c r="S819">
        <v>50</v>
      </c>
      <c r="T819" s="8" t="str">
        <f>_xlfn.IFNA(VLOOKUP(G819,'Points and Classes'!D:E,2,FALSE),"")</f>
        <v>Formula 40 - GTO</v>
      </c>
      <c r="U819" s="8">
        <f>IF(T819="Sportsman",0,_xlfn.IFNA(VLOOKUP(D819,'Points and Classes'!A:B,2,FALSE),0))</f>
        <v>50</v>
      </c>
      <c r="V819" s="8">
        <f>_xlfn.IFNA(VLOOKUP(T819&amp;F819,'By Class Overall'!A:F,6,FALSE),0)</f>
        <v>222</v>
      </c>
      <c r="W819" s="8">
        <f>_xlfn.IFNA(VLOOKUP(T819&amp;F819,'By Class Overall'!A:G,7,FALSE),0)</f>
        <v>1</v>
      </c>
      <c r="X819" s="8" t="b">
        <f t="shared" si="12"/>
        <v>1</v>
      </c>
    </row>
    <row r="820" spans="1:24" x14ac:dyDescent="0.25">
      <c r="A820" s="10">
        <v>3</v>
      </c>
      <c r="B820" s="11" t="s">
        <v>12</v>
      </c>
      <c r="C820">
        <v>2</v>
      </c>
      <c r="D820">
        <v>2</v>
      </c>
      <c r="E820">
        <v>491</v>
      </c>
      <c r="F820" t="s">
        <v>226</v>
      </c>
      <c r="G820" t="s">
        <v>99</v>
      </c>
      <c r="H820">
        <v>6</v>
      </c>
      <c r="I820" s="12">
        <v>6.8834143518518515E-3</v>
      </c>
      <c r="J820">
        <v>0.311</v>
      </c>
      <c r="K820">
        <v>0.311</v>
      </c>
      <c r="L820">
        <v>72.638000000000005</v>
      </c>
      <c r="M820" s="12">
        <v>1.1282291666666665E-3</v>
      </c>
      <c r="N820">
        <v>73.861999999999995</v>
      </c>
      <c r="O820">
        <v>2</v>
      </c>
      <c r="P820" t="s">
        <v>227</v>
      </c>
      <c r="Q820" t="s">
        <v>228</v>
      </c>
      <c r="R820"/>
      <c r="S820">
        <v>40</v>
      </c>
      <c r="T820" s="8" t="str">
        <f>_xlfn.IFNA(VLOOKUP(G820,'Points and Classes'!D:E,2,FALSE),"")</f>
        <v>Formula 40 - GTO</v>
      </c>
      <c r="U820" s="8">
        <f>IF(T820="Sportsman",0,_xlfn.IFNA(VLOOKUP(D820,'Points and Classes'!A:B,2,FALSE),0))</f>
        <v>40</v>
      </c>
      <c r="V820" s="8">
        <f>_xlfn.IFNA(VLOOKUP(T820&amp;F820,'By Class Overall'!A:F,6,FALSE),0)</f>
        <v>121</v>
      </c>
      <c r="W820" s="8">
        <f>_xlfn.IFNA(VLOOKUP(T820&amp;F820,'By Class Overall'!A:G,7,FALSE),0)</f>
        <v>4</v>
      </c>
      <c r="X820" s="8" t="b">
        <f t="shared" si="12"/>
        <v>1</v>
      </c>
    </row>
    <row r="821" spans="1:24" x14ac:dyDescent="0.25">
      <c r="A821" s="10">
        <v>3</v>
      </c>
      <c r="B821" s="11" t="s">
        <v>12</v>
      </c>
      <c r="C821">
        <v>3</v>
      </c>
      <c r="D821">
        <v>3</v>
      </c>
      <c r="E821">
        <v>11</v>
      </c>
      <c r="F821" t="s">
        <v>231</v>
      </c>
      <c r="G821" t="s">
        <v>99</v>
      </c>
      <c r="H821">
        <v>6</v>
      </c>
      <c r="I821" s="12">
        <v>6.9365972222222225E-3</v>
      </c>
      <c r="J821">
        <v>4.9059999999999997</v>
      </c>
      <c r="K821">
        <v>4.5949999999999998</v>
      </c>
      <c r="L821">
        <v>72.081000000000003</v>
      </c>
      <c r="M821" s="12">
        <v>1.1346643518518518E-3</v>
      </c>
      <c r="N821">
        <v>73.442999999999998</v>
      </c>
      <c r="O821">
        <v>5</v>
      </c>
      <c r="P821" t="s">
        <v>156</v>
      </c>
      <c r="Q821" t="s">
        <v>58</v>
      </c>
      <c r="R821"/>
      <c r="S821">
        <v>32</v>
      </c>
      <c r="T821" s="8" t="str">
        <f>_xlfn.IFNA(VLOOKUP(G821,'Points and Classes'!D:E,2,FALSE),"")</f>
        <v>Formula 40 - GTO</v>
      </c>
      <c r="U821" s="8">
        <f>IF(T821="Sportsman",0,_xlfn.IFNA(VLOOKUP(D821,'Points and Classes'!A:B,2,FALSE),0))</f>
        <v>32</v>
      </c>
      <c r="V821" s="8">
        <f>_xlfn.IFNA(VLOOKUP(T821&amp;F821,'By Class Overall'!A:F,6,FALSE),0)</f>
        <v>74</v>
      </c>
      <c r="W821" s="8">
        <f>_xlfn.IFNA(VLOOKUP(T821&amp;F821,'By Class Overall'!A:G,7,FALSE),0)</f>
        <v>7</v>
      </c>
      <c r="X821" s="8" t="b">
        <f t="shared" si="12"/>
        <v>1</v>
      </c>
    </row>
    <row r="822" spans="1:24" x14ac:dyDescent="0.25">
      <c r="A822" s="10">
        <v>3</v>
      </c>
      <c r="B822" s="11" t="s">
        <v>12</v>
      </c>
      <c r="C822">
        <v>4</v>
      </c>
      <c r="D822">
        <v>4</v>
      </c>
      <c r="E822">
        <v>365</v>
      </c>
      <c r="F822" t="s">
        <v>48</v>
      </c>
      <c r="G822" t="s">
        <v>99</v>
      </c>
      <c r="H822">
        <v>6</v>
      </c>
      <c r="I822" s="12">
        <v>6.940787037037037E-3</v>
      </c>
      <c r="J822">
        <v>5.2679999999999998</v>
      </c>
      <c r="K822">
        <v>0.36199999999999999</v>
      </c>
      <c r="L822">
        <v>72.037999999999997</v>
      </c>
      <c r="M822" s="12">
        <v>1.1367129629629629E-3</v>
      </c>
      <c r="N822">
        <v>73.311000000000007</v>
      </c>
      <c r="O822">
        <v>5</v>
      </c>
      <c r="P822" t="s">
        <v>27</v>
      </c>
      <c r="Q822" t="s">
        <v>58</v>
      </c>
      <c r="R822"/>
      <c r="S822">
        <v>26</v>
      </c>
      <c r="T822" s="8" t="str">
        <f>_xlfn.IFNA(VLOOKUP(G822,'Points and Classes'!D:E,2,FALSE),"")</f>
        <v>Formula 40 - GTO</v>
      </c>
      <c r="U822" s="8">
        <f>IF(T822="Sportsman",0,_xlfn.IFNA(VLOOKUP(D822,'Points and Classes'!A:B,2,FALSE),0))</f>
        <v>26</v>
      </c>
      <c r="V822" s="8">
        <f>_xlfn.IFNA(VLOOKUP(T822&amp;F822,'By Class Overall'!A:F,6,FALSE),0)</f>
        <v>128</v>
      </c>
      <c r="W822" s="8">
        <f>_xlfn.IFNA(VLOOKUP(T822&amp;F822,'By Class Overall'!A:G,7,FALSE),0)</f>
        <v>3</v>
      </c>
      <c r="X822" s="8" t="b">
        <f t="shared" si="12"/>
        <v>1</v>
      </c>
    </row>
    <row r="823" spans="1:24" x14ac:dyDescent="0.25">
      <c r="A823" s="10">
        <v>3</v>
      </c>
      <c r="B823" s="11" t="s">
        <v>12</v>
      </c>
      <c r="C823">
        <v>5</v>
      </c>
      <c r="D823">
        <v>5</v>
      </c>
      <c r="E823">
        <v>723</v>
      </c>
      <c r="F823" t="s">
        <v>153</v>
      </c>
      <c r="G823" t="s">
        <v>99</v>
      </c>
      <c r="H823">
        <v>6</v>
      </c>
      <c r="I823" s="12">
        <v>6.9610300925925933E-3</v>
      </c>
      <c r="J823">
        <v>7.0170000000000003</v>
      </c>
      <c r="K823">
        <v>1.7490000000000001</v>
      </c>
      <c r="L823">
        <v>71.828000000000003</v>
      </c>
      <c r="M823" s="12">
        <v>1.1346412037037037E-3</v>
      </c>
      <c r="N823">
        <v>73.444999999999993</v>
      </c>
      <c r="O823">
        <v>4</v>
      </c>
      <c r="P823" t="s">
        <v>141</v>
      </c>
      <c r="Q823" t="s">
        <v>154</v>
      </c>
      <c r="R823"/>
      <c r="S823">
        <v>22</v>
      </c>
      <c r="T823" s="8" t="str">
        <f>_xlfn.IFNA(VLOOKUP(G823,'Points and Classes'!D:E,2,FALSE),"")</f>
        <v>Formula 40 - GTO</v>
      </c>
      <c r="U823" s="8">
        <f>IF(T823="Sportsman",0,_xlfn.IFNA(VLOOKUP(D823,'Points and Classes'!A:B,2,FALSE),0))</f>
        <v>22</v>
      </c>
      <c r="V823" s="8">
        <f>_xlfn.IFNA(VLOOKUP(T823&amp;F823,'By Class Overall'!A:F,6,FALSE),0)</f>
        <v>66</v>
      </c>
      <c r="W823" s="8">
        <f>_xlfn.IFNA(VLOOKUP(T823&amp;F823,'By Class Overall'!A:G,7,FALSE),0)</f>
        <v>8</v>
      </c>
      <c r="X823" s="8" t="b">
        <f t="shared" si="12"/>
        <v>1</v>
      </c>
    </row>
    <row r="824" spans="1:24" x14ac:dyDescent="0.25">
      <c r="A824" s="10">
        <v>3</v>
      </c>
      <c r="B824" s="11" t="s">
        <v>12</v>
      </c>
      <c r="C824">
        <v>6</v>
      </c>
      <c r="D824">
        <v>6</v>
      </c>
      <c r="E824">
        <v>10</v>
      </c>
      <c r="F824" t="s">
        <v>41</v>
      </c>
      <c r="G824" t="s">
        <v>99</v>
      </c>
      <c r="H824">
        <v>6</v>
      </c>
      <c r="I824" s="12">
        <v>7.1311111111111115E-3</v>
      </c>
      <c r="J824">
        <v>21.712</v>
      </c>
      <c r="K824">
        <v>14.695</v>
      </c>
      <c r="L824">
        <v>70.114999999999995</v>
      </c>
      <c r="M824" s="12">
        <v>1.155613425925926E-3</v>
      </c>
      <c r="N824">
        <v>72.111999999999995</v>
      </c>
      <c r="O824">
        <v>2</v>
      </c>
      <c r="P824" t="s">
        <v>27</v>
      </c>
      <c r="Q824" t="s">
        <v>42</v>
      </c>
      <c r="R824"/>
      <c r="S824">
        <v>20</v>
      </c>
      <c r="T824" s="8" t="str">
        <f>_xlfn.IFNA(VLOOKUP(G824,'Points and Classes'!D:E,2,FALSE),"")</f>
        <v>Formula 40 - GTO</v>
      </c>
      <c r="U824" s="8">
        <f>IF(T824="Sportsman",0,_xlfn.IFNA(VLOOKUP(D824,'Points and Classes'!A:B,2,FALSE),0))</f>
        <v>20</v>
      </c>
      <c r="V824" s="8">
        <f>_xlfn.IFNA(VLOOKUP(T824&amp;F824,'By Class Overall'!A:F,6,FALSE),0)</f>
        <v>66</v>
      </c>
      <c r="W824" s="8">
        <f>_xlfn.IFNA(VLOOKUP(T824&amp;F824,'By Class Overall'!A:G,7,FALSE),0)</f>
        <v>8</v>
      </c>
      <c r="X824" s="8" t="b">
        <f t="shared" si="12"/>
        <v>1</v>
      </c>
    </row>
    <row r="825" spans="1:24" x14ac:dyDescent="0.25">
      <c r="A825" s="10">
        <v>3</v>
      </c>
      <c r="B825" s="11" t="s">
        <v>12</v>
      </c>
      <c r="C825">
        <v>7</v>
      </c>
      <c r="D825">
        <v>7</v>
      </c>
      <c r="E825">
        <v>13</v>
      </c>
      <c r="F825" t="s">
        <v>17</v>
      </c>
      <c r="G825" t="s">
        <v>99</v>
      </c>
      <c r="H825">
        <v>6</v>
      </c>
      <c r="I825" s="12">
        <v>7.1652777777777774E-3</v>
      </c>
      <c r="J825">
        <v>24.664000000000001</v>
      </c>
      <c r="K825">
        <v>2.952</v>
      </c>
      <c r="L825">
        <v>69.781000000000006</v>
      </c>
      <c r="M825" s="12">
        <v>1.1695601851851852E-3</v>
      </c>
      <c r="N825">
        <v>71.251999999999995</v>
      </c>
      <c r="O825">
        <v>4</v>
      </c>
      <c r="P825" t="s">
        <v>44</v>
      </c>
      <c r="Q825" t="s">
        <v>19</v>
      </c>
      <c r="R825"/>
      <c r="S825">
        <v>18</v>
      </c>
      <c r="T825" s="8" t="str">
        <f>_xlfn.IFNA(VLOOKUP(G825,'Points and Classes'!D:E,2,FALSE),"")</f>
        <v>Formula 40 - GTO</v>
      </c>
      <c r="U825" s="8">
        <f>IF(T825="Sportsman",0,_xlfn.IFNA(VLOOKUP(D825,'Points and Classes'!A:B,2,FALSE),0))</f>
        <v>18</v>
      </c>
      <c r="V825" s="8">
        <f>_xlfn.IFNA(VLOOKUP(T825&amp;F825,'By Class Overall'!A:F,6,FALSE),0)</f>
        <v>80</v>
      </c>
      <c r="W825" s="8">
        <f>_xlfn.IFNA(VLOOKUP(T825&amp;F825,'By Class Overall'!A:G,7,FALSE),0)</f>
        <v>6</v>
      </c>
      <c r="X825" s="8" t="b">
        <f t="shared" si="12"/>
        <v>1</v>
      </c>
    </row>
    <row r="826" spans="1:24" x14ac:dyDescent="0.25">
      <c r="A826" s="10">
        <v>3</v>
      </c>
      <c r="B826" s="11" t="s">
        <v>12</v>
      </c>
      <c r="C826">
        <v>8</v>
      </c>
      <c r="D826">
        <v>8</v>
      </c>
      <c r="E826">
        <v>6</v>
      </c>
      <c r="F826" t="s">
        <v>119</v>
      </c>
      <c r="G826" t="s">
        <v>99</v>
      </c>
      <c r="H826">
        <v>6</v>
      </c>
      <c r="I826" s="12">
        <v>7.1702314814814814E-3</v>
      </c>
      <c r="J826">
        <v>25.091999999999999</v>
      </c>
      <c r="K826">
        <v>0.42799999999999999</v>
      </c>
      <c r="L826">
        <v>69.733000000000004</v>
      </c>
      <c r="M826" s="12">
        <v>1.1186111111111112E-3</v>
      </c>
      <c r="N826">
        <v>74.497</v>
      </c>
      <c r="O826">
        <v>6</v>
      </c>
      <c r="P826" t="s">
        <v>141</v>
      </c>
      <c r="Q826" t="s">
        <v>132</v>
      </c>
      <c r="R826"/>
      <c r="S826">
        <v>16</v>
      </c>
      <c r="T826" s="8" t="str">
        <f>_xlfn.IFNA(VLOOKUP(G826,'Points and Classes'!D:E,2,FALSE),"")</f>
        <v>Formula 40 - GTO</v>
      </c>
      <c r="U826" s="8">
        <f>IF(T826="Sportsman",0,_xlfn.IFNA(VLOOKUP(D826,'Points and Classes'!A:B,2,FALSE),0))</f>
        <v>16</v>
      </c>
      <c r="V826" s="8">
        <f>_xlfn.IFNA(VLOOKUP(T826&amp;F826,'By Class Overall'!A:F,6,FALSE),0)</f>
        <v>178</v>
      </c>
      <c r="W826" s="8">
        <f>_xlfn.IFNA(VLOOKUP(T826&amp;F826,'By Class Overall'!A:G,7,FALSE),0)</f>
        <v>2</v>
      </c>
      <c r="X826" s="8" t="b">
        <f t="shared" si="12"/>
        <v>1</v>
      </c>
    </row>
    <row r="827" spans="1:24" x14ac:dyDescent="0.25">
      <c r="A827" s="10">
        <v>3</v>
      </c>
      <c r="B827" s="11" t="s">
        <v>12</v>
      </c>
      <c r="C827">
        <v>9</v>
      </c>
      <c r="D827">
        <v>9</v>
      </c>
      <c r="E827">
        <v>58</v>
      </c>
      <c r="F827" t="s">
        <v>344</v>
      </c>
      <c r="G827" t="s">
        <v>99</v>
      </c>
      <c r="H827">
        <v>6</v>
      </c>
      <c r="I827" s="12">
        <v>7.2132986111111104E-3</v>
      </c>
      <c r="J827">
        <v>28.812999999999999</v>
      </c>
      <c r="K827">
        <v>3.7210000000000001</v>
      </c>
      <c r="L827">
        <v>69.316000000000003</v>
      </c>
      <c r="M827" s="12">
        <v>1.1785185185185186E-3</v>
      </c>
      <c r="N827">
        <v>70.709999999999994</v>
      </c>
      <c r="O827">
        <v>2</v>
      </c>
      <c r="P827" t="s">
        <v>343</v>
      </c>
      <c r="Q827" t="s">
        <v>55</v>
      </c>
      <c r="R827"/>
      <c r="S827">
        <v>14</v>
      </c>
      <c r="T827" s="8" t="str">
        <f>_xlfn.IFNA(VLOOKUP(G827,'Points and Classes'!D:E,2,FALSE),"")</f>
        <v>Formula 40 - GTO</v>
      </c>
      <c r="U827" s="8">
        <f>IF(T827="Sportsman",0,_xlfn.IFNA(VLOOKUP(D827,'Points and Classes'!A:B,2,FALSE),0))</f>
        <v>14</v>
      </c>
      <c r="V827" s="8">
        <f>_xlfn.IFNA(VLOOKUP(T827&amp;F827,'By Class Overall'!A:F,6,FALSE),0)</f>
        <v>42</v>
      </c>
      <c r="W827" s="8">
        <f>_xlfn.IFNA(VLOOKUP(T827&amp;F827,'By Class Overall'!A:G,7,FALSE),0)</f>
        <v>12</v>
      </c>
      <c r="X827" s="8" t="b">
        <f t="shared" si="12"/>
        <v>1</v>
      </c>
    </row>
    <row r="828" spans="1:24" x14ac:dyDescent="0.25">
      <c r="A828" s="10">
        <v>3</v>
      </c>
      <c r="B828" s="11" t="s">
        <v>12</v>
      </c>
      <c r="C828">
        <v>10</v>
      </c>
      <c r="D828">
        <v>10</v>
      </c>
      <c r="E828">
        <v>420</v>
      </c>
      <c r="F828" t="s">
        <v>184</v>
      </c>
      <c r="G828" t="s">
        <v>99</v>
      </c>
      <c r="H828">
        <v>6</v>
      </c>
      <c r="I828" s="12">
        <v>7.5148726851851852E-3</v>
      </c>
      <c r="J828">
        <v>54.869</v>
      </c>
      <c r="K828">
        <v>26.056000000000001</v>
      </c>
      <c r="L828">
        <v>66.534999999999997</v>
      </c>
      <c r="M828" s="12">
        <v>1.2223032407407408E-3</v>
      </c>
      <c r="N828">
        <v>68.177000000000007</v>
      </c>
      <c r="O828">
        <v>2</v>
      </c>
      <c r="P828" t="s">
        <v>27</v>
      </c>
      <c r="Q828" t="s">
        <v>47</v>
      </c>
      <c r="R828"/>
      <c r="S828">
        <v>12</v>
      </c>
      <c r="T828" s="8" t="str">
        <f>_xlfn.IFNA(VLOOKUP(G828,'Points and Classes'!D:E,2,FALSE),"")</f>
        <v>Formula 40 - GTO</v>
      </c>
      <c r="U828" s="8">
        <f>IF(T828="Sportsman",0,_xlfn.IFNA(VLOOKUP(D828,'Points and Classes'!A:B,2,FALSE),0))</f>
        <v>12</v>
      </c>
      <c r="V828" s="8">
        <f>_xlfn.IFNA(VLOOKUP(T828&amp;F828,'By Class Overall'!A:F,6,FALSE),0)</f>
        <v>41</v>
      </c>
      <c r="W828" s="8">
        <f>_xlfn.IFNA(VLOOKUP(T828&amp;F828,'By Class Overall'!A:G,7,FALSE),0)</f>
        <v>14</v>
      </c>
      <c r="X828" s="8" t="b">
        <f t="shared" si="12"/>
        <v>1</v>
      </c>
    </row>
    <row r="829" spans="1:24" x14ac:dyDescent="0.25">
      <c r="A829" s="10">
        <v>3</v>
      </c>
      <c r="B829" s="11" t="s">
        <v>12</v>
      </c>
      <c r="C829">
        <v>11</v>
      </c>
      <c r="D829">
        <v>1</v>
      </c>
      <c r="E829">
        <v>95</v>
      </c>
      <c r="F829" t="s">
        <v>305</v>
      </c>
      <c r="G829" t="s">
        <v>98</v>
      </c>
      <c r="H829">
        <v>6</v>
      </c>
      <c r="I829" s="12">
        <v>7.6975115740740736E-3</v>
      </c>
      <c r="J829" s="12">
        <v>8.1769675925925933E-4</v>
      </c>
      <c r="K829">
        <v>15.78</v>
      </c>
      <c r="L829">
        <v>64.956000000000003</v>
      </c>
      <c r="M829" s="12">
        <v>1.2074189814814814E-3</v>
      </c>
      <c r="N829">
        <v>69.018000000000001</v>
      </c>
      <c r="O829">
        <v>2</v>
      </c>
      <c r="P829" t="s">
        <v>38</v>
      </c>
      <c r="Q829" t="s">
        <v>306</v>
      </c>
      <c r="R829"/>
      <c r="S829">
        <v>50</v>
      </c>
      <c r="T829" s="8" t="str">
        <f>_xlfn.IFNA(VLOOKUP(G829,'Points and Classes'!D:E,2,FALSE),"")</f>
        <v>Formula 40 - GTU</v>
      </c>
      <c r="U829" s="8">
        <f>IF(T829="Sportsman",0,_xlfn.IFNA(VLOOKUP(D829,'Points and Classes'!A:B,2,FALSE),0))</f>
        <v>50</v>
      </c>
      <c r="V829" s="8">
        <f>_xlfn.IFNA(VLOOKUP(T829&amp;F829,'By Class Overall'!A:F,6,FALSE),0)</f>
        <v>82</v>
      </c>
      <c r="W829" s="8">
        <f>_xlfn.IFNA(VLOOKUP(T829&amp;F829,'By Class Overall'!A:G,7,FALSE),0)</f>
        <v>6</v>
      </c>
      <c r="X829" s="8" t="b">
        <f t="shared" si="12"/>
        <v>1</v>
      </c>
    </row>
    <row r="830" spans="1:24" x14ac:dyDescent="0.25">
      <c r="A830" s="10">
        <v>3</v>
      </c>
      <c r="B830" s="11" t="s">
        <v>12</v>
      </c>
      <c r="C830">
        <v>12</v>
      </c>
      <c r="D830">
        <v>2</v>
      </c>
      <c r="E830">
        <v>116</v>
      </c>
      <c r="F830" t="s">
        <v>189</v>
      </c>
      <c r="G830" t="s">
        <v>98</v>
      </c>
      <c r="H830">
        <v>6</v>
      </c>
      <c r="I830" s="12">
        <v>7.7502314814814821E-3</v>
      </c>
      <c r="J830" s="12">
        <v>8.704166666666668E-4</v>
      </c>
      <c r="K830">
        <v>4.5549999999999997</v>
      </c>
      <c r="L830">
        <v>64.513999999999996</v>
      </c>
      <c r="M830" s="12">
        <v>1.224988425925926E-3</v>
      </c>
      <c r="N830">
        <v>68.028000000000006</v>
      </c>
      <c r="O830">
        <v>4</v>
      </c>
      <c r="P830" t="s">
        <v>190</v>
      </c>
      <c r="Q830" t="s">
        <v>143</v>
      </c>
      <c r="R830"/>
      <c r="S830">
        <v>40</v>
      </c>
      <c r="T830" s="8" t="str">
        <f>_xlfn.IFNA(VLOOKUP(G830,'Points and Classes'!D:E,2,FALSE),"")</f>
        <v>Formula 40 - GTU</v>
      </c>
      <c r="U830" s="8">
        <f>IF(T830="Sportsman",0,_xlfn.IFNA(VLOOKUP(D830,'Points and Classes'!A:B,2,FALSE),0))</f>
        <v>40</v>
      </c>
      <c r="V830" s="8">
        <f>_xlfn.IFNA(VLOOKUP(T830&amp;F830,'By Class Overall'!A:F,6,FALSE),0)</f>
        <v>180</v>
      </c>
      <c r="W830" s="8">
        <f>_xlfn.IFNA(VLOOKUP(T830&amp;F830,'By Class Overall'!A:G,7,FALSE),0)</f>
        <v>1</v>
      </c>
      <c r="X830" s="8" t="b">
        <f t="shared" si="12"/>
        <v>1</v>
      </c>
    </row>
    <row r="831" spans="1:24" x14ac:dyDescent="0.25">
      <c r="A831" s="10">
        <v>3</v>
      </c>
      <c r="B831" s="11" t="s">
        <v>12</v>
      </c>
      <c r="C831">
        <v>13</v>
      </c>
      <c r="D831">
        <v>3</v>
      </c>
      <c r="E831">
        <v>746</v>
      </c>
      <c r="F831" t="s">
        <v>21</v>
      </c>
      <c r="G831" t="s">
        <v>98</v>
      </c>
      <c r="H831">
        <v>6</v>
      </c>
      <c r="I831" s="12">
        <v>7.7503125000000011E-3</v>
      </c>
      <c r="J831" s="12">
        <v>8.7049768518518509E-4</v>
      </c>
      <c r="K831">
        <v>7.0000000000000001E-3</v>
      </c>
      <c r="L831">
        <v>64.513999999999996</v>
      </c>
      <c r="M831" s="12">
        <v>1.2132638888888889E-3</v>
      </c>
      <c r="N831">
        <v>68.685000000000002</v>
      </c>
      <c r="O831">
        <v>4</v>
      </c>
      <c r="P831" t="s">
        <v>202</v>
      </c>
      <c r="Q831" t="s">
        <v>23</v>
      </c>
      <c r="R831"/>
      <c r="S831">
        <v>32</v>
      </c>
      <c r="T831" s="8" t="str">
        <f>_xlfn.IFNA(VLOOKUP(G831,'Points and Classes'!D:E,2,FALSE),"")</f>
        <v>Formula 40 - GTU</v>
      </c>
      <c r="U831" s="8">
        <f>IF(T831="Sportsman",0,_xlfn.IFNA(VLOOKUP(D831,'Points and Classes'!A:B,2,FALSE),0))</f>
        <v>32</v>
      </c>
      <c r="V831" s="8">
        <f>_xlfn.IFNA(VLOOKUP(T831&amp;F831,'By Class Overall'!A:F,6,FALSE),0)</f>
        <v>138</v>
      </c>
      <c r="W831" s="8">
        <f>_xlfn.IFNA(VLOOKUP(T831&amp;F831,'By Class Overall'!A:G,7,FALSE),0)</f>
        <v>2</v>
      </c>
      <c r="X831" s="8" t="b">
        <f t="shared" si="12"/>
        <v>1</v>
      </c>
    </row>
    <row r="832" spans="1:24" x14ac:dyDescent="0.25">
      <c r="A832" s="10">
        <v>3</v>
      </c>
      <c r="B832" s="11" t="s">
        <v>12</v>
      </c>
      <c r="C832">
        <v>14</v>
      </c>
      <c r="D832">
        <v>4</v>
      </c>
      <c r="E832">
        <v>56</v>
      </c>
      <c r="F832" t="s">
        <v>63</v>
      </c>
      <c r="G832" t="s">
        <v>98</v>
      </c>
      <c r="H832">
        <v>6</v>
      </c>
      <c r="I832" s="12">
        <v>7.7903125000000004E-3</v>
      </c>
      <c r="J832" s="12">
        <v>9.1049768518518519E-4</v>
      </c>
      <c r="K832">
        <v>3.456</v>
      </c>
      <c r="L832">
        <v>64.182000000000002</v>
      </c>
      <c r="M832" s="12">
        <v>1.2303703703703704E-3</v>
      </c>
      <c r="N832">
        <v>67.73</v>
      </c>
      <c r="O832">
        <v>4</v>
      </c>
      <c r="P832" t="s">
        <v>64</v>
      </c>
      <c r="Q832" t="s">
        <v>51</v>
      </c>
      <c r="R832"/>
      <c r="S832">
        <v>26</v>
      </c>
      <c r="T832" s="8" t="str">
        <f>_xlfn.IFNA(VLOOKUP(G832,'Points and Classes'!D:E,2,FALSE),"")</f>
        <v>Formula 40 - GTU</v>
      </c>
      <c r="U832" s="8">
        <f>IF(T832="Sportsman",0,_xlfn.IFNA(VLOOKUP(D832,'Points and Classes'!A:B,2,FALSE),0))</f>
        <v>26</v>
      </c>
      <c r="V832" s="8">
        <f>_xlfn.IFNA(VLOOKUP(T832&amp;F832,'By Class Overall'!A:F,6,FALSE),0)</f>
        <v>128</v>
      </c>
      <c r="W832" s="8">
        <f>_xlfn.IFNA(VLOOKUP(T832&amp;F832,'By Class Overall'!A:G,7,FALSE),0)</f>
        <v>3</v>
      </c>
      <c r="X832" s="8" t="b">
        <f t="shared" si="12"/>
        <v>1</v>
      </c>
    </row>
    <row r="833" spans="1:24" x14ac:dyDescent="0.25">
      <c r="A833" s="10">
        <v>3</v>
      </c>
      <c r="B833" s="11" t="s">
        <v>12</v>
      </c>
      <c r="C833">
        <v>15</v>
      </c>
      <c r="D833">
        <v>11</v>
      </c>
      <c r="E833">
        <v>901</v>
      </c>
      <c r="F833" t="s">
        <v>173</v>
      </c>
      <c r="G833" t="s">
        <v>99</v>
      </c>
      <c r="H833">
        <v>6</v>
      </c>
      <c r="I833" s="12">
        <v>7.7992939814814808E-3</v>
      </c>
      <c r="J833" s="12">
        <v>9.1947916666666664E-4</v>
      </c>
      <c r="K833">
        <v>0.77600000000000002</v>
      </c>
      <c r="L833">
        <v>64.108000000000004</v>
      </c>
      <c r="M833" s="12">
        <v>1.2731828703703705E-3</v>
      </c>
      <c r="N833">
        <v>65.453000000000003</v>
      </c>
      <c r="O833">
        <v>6</v>
      </c>
      <c r="P833" t="s">
        <v>174</v>
      </c>
      <c r="Q833" t="s">
        <v>175</v>
      </c>
      <c r="R833"/>
      <c r="S833">
        <v>10</v>
      </c>
      <c r="T833" s="8" t="str">
        <f>_xlfn.IFNA(VLOOKUP(G833,'Points and Classes'!D:E,2,FALSE),"")</f>
        <v>Formula 40 - GTO</v>
      </c>
      <c r="U833" s="8">
        <f>IF(T833="Sportsman",0,_xlfn.IFNA(VLOOKUP(D833,'Points and Classes'!A:B,2,FALSE),0))</f>
        <v>10</v>
      </c>
      <c r="V833" s="8">
        <f>_xlfn.IFNA(VLOOKUP(T833&amp;F833,'By Class Overall'!A:F,6,FALSE),0)</f>
        <v>42</v>
      </c>
      <c r="W833" s="8">
        <f>_xlfn.IFNA(VLOOKUP(T833&amp;F833,'By Class Overall'!A:G,7,FALSE),0)</f>
        <v>12</v>
      </c>
      <c r="X833" s="8" t="b">
        <f t="shared" si="12"/>
        <v>1</v>
      </c>
    </row>
    <row r="834" spans="1:24" x14ac:dyDescent="0.25">
      <c r="A834" s="10">
        <v>3</v>
      </c>
      <c r="B834" s="11" t="s">
        <v>12</v>
      </c>
      <c r="C834">
        <v>16</v>
      </c>
      <c r="D834">
        <v>5</v>
      </c>
      <c r="E834" t="s">
        <v>207</v>
      </c>
      <c r="F834" t="s">
        <v>208</v>
      </c>
      <c r="G834" t="s">
        <v>98</v>
      </c>
      <c r="H834">
        <v>6</v>
      </c>
      <c r="I834" s="12">
        <v>7.9388425925925928E-3</v>
      </c>
      <c r="J834" s="12">
        <v>1.0590277777777777E-3</v>
      </c>
      <c r="K834">
        <v>12.057</v>
      </c>
      <c r="L834">
        <v>62.981000000000002</v>
      </c>
      <c r="M834" s="12">
        <v>1.253761574074074E-3</v>
      </c>
      <c r="N834">
        <v>66.466999999999999</v>
      </c>
      <c r="O834">
        <v>3</v>
      </c>
      <c r="P834" t="s">
        <v>118</v>
      </c>
      <c r="Q834" t="s">
        <v>123</v>
      </c>
      <c r="R834"/>
      <c r="S834">
        <v>22</v>
      </c>
      <c r="T834" s="8" t="str">
        <f>_xlfn.IFNA(VLOOKUP(G834,'Points and Classes'!D:E,2,FALSE),"")</f>
        <v>Formula 40 - GTU</v>
      </c>
      <c r="U834" s="8">
        <f>IF(T834="Sportsman",0,_xlfn.IFNA(VLOOKUP(D834,'Points and Classes'!A:B,2,FALSE),0))</f>
        <v>22</v>
      </c>
      <c r="V834" s="8">
        <f>_xlfn.IFNA(VLOOKUP(T834&amp;F834,'By Class Overall'!A:F,6,FALSE),0)</f>
        <v>54</v>
      </c>
      <c r="W834" s="8">
        <f>_xlfn.IFNA(VLOOKUP(T834&amp;F834,'By Class Overall'!A:G,7,FALSE),0)</f>
        <v>8</v>
      </c>
      <c r="X834" s="8" t="b">
        <f t="shared" si="12"/>
        <v>1</v>
      </c>
    </row>
    <row r="835" spans="1:24" x14ac:dyDescent="0.25">
      <c r="A835" s="10">
        <v>3</v>
      </c>
      <c r="B835" s="11" t="s">
        <v>12</v>
      </c>
      <c r="C835">
        <v>17</v>
      </c>
      <c r="D835">
        <v>6</v>
      </c>
      <c r="E835">
        <v>70</v>
      </c>
      <c r="F835" t="s">
        <v>31</v>
      </c>
      <c r="G835" t="s">
        <v>98</v>
      </c>
      <c r="H835">
        <v>1</v>
      </c>
      <c r="I835" s="12">
        <v>7.9659953703703698E-3</v>
      </c>
      <c r="J835" t="s">
        <v>302</v>
      </c>
      <c r="K835" t="s">
        <v>302</v>
      </c>
      <c r="L835">
        <v>10.461</v>
      </c>
      <c r="N835" t="s">
        <v>186</v>
      </c>
      <c r="O835">
        <v>0</v>
      </c>
      <c r="P835" t="s">
        <v>65</v>
      </c>
      <c r="Q835" t="s">
        <v>32</v>
      </c>
      <c r="R835"/>
      <c r="S835">
        <v>20</v>
      </c>
      <c r="T835" s="8" t="str">
        <f>_xlfn.IFNA(VLOOKUP(G835,'Points and Classes'!D:E,2,FALSE),"")</f>
        <v>Formula 40 - GTU</v>
      </c>
      <c r="U835" s="8">
        <f>IF(T835="Sportsman",0,_xlfn.IFNA(VLOOKUP(D835,'Points and Classes'!A:B,2,FALSE),0))</f>
        <v>20</v>
      </c>
      <c r="V835" s="8">
        <f>_xlfn.IFNA(VLOOKUP(T835&amp;F835,'By Class Overall'!A:F,6,FALSE),0)</f>
        <v>46</v>
      </c>
      <c r="W835" s="8">
        <f>_xlfn.IFNA(VLOOKUP(T835&amp;F835,'By Class Overall'!A:G,7,FALSE),0)</f>
        <v>9</v>
      </c>
      <c r="X835" s="8" t="b">
        <f t="shared" ref="X835:X898" si="13">U835=S835</f>
        <v>1</v>
      </c>
    </row>
    <row r="836" spans="1:24" x14ac:dyDescent="0.25">
      <c r="A836" s="10">
        <v>3</v>
      </c>
      <c r="B836" s="11" t="s">
        <v>12</v>
      </c>
      <c r="C836">
        <v>18</v>
      </c>
      <c r="D836">
        <v>7</v>
      </c>
      <c r="E836">
        <v>69</v>
      </c>
      <c r="F836" t="s">
        <v>212</v>
      </c>
      <c r="G836" t="s">
        <v>98</v>
      </c>
      <c r="H836">
        <v>6</v>
      </c>
      <c r="I836" s="12">
        <v>8.113425925925925E-3</v>
      </c>
      <c r="J836" s="12">
        <v>1.2336111111111113E-3</v>
      </c>
      <c r="K836">
        <v>15.084</v>
      </c>
      <c r="L836">
        <v>61.625999999999998</v>
      </c>
      <c r="M836" s="12">
        <v>1.2817939814814814E-3</v>
      </c>
      <c r="N836">
        <v>65.013000000000005</v>
      </c>
      <c r="O836">
        <v>6</v>
      </c>
      <c r="P836" t="s">
        <v>118</v>
      </c>
      <c r="Q836" t="s">
        <v>213</v>
      </c>
      <c r="R836"/>
      <c r="S836">
        <v>18</v>
      </c>
      <c r="T836" s="8" t="str">
        <f>_xlfn.IFNA(VLOOKUP(G836,'Points and Classes'!D:E,2,FALSE),"")</f>
        <v>Formula 40 - GTU</v>
      </c>
      <c r="U836" s="8">
        <f>IF(T836="Sportsman",0,_xlfn.IFNA(VLOOKUP(D836,'Points and Classes'!A:B,2,FALSE),0))</f>
        <v>18</v>
      </c>
      <c r="V836" s="8">
        <f>_xlfn.IFNA(VLOOKUP(T836&amp;F836,'By Class Overall'!A:F,6,FALSE),0)</f>
        <v>92</v>
      </c>
      <c r="W836" s="8">
        <f>_xlfn.IFNA(VLOOKUP(T836&amp;F836,'By Class Overall'!A:G,7,FALSE),0)</f>
        <v>5</v>
      </c>
      <c r="X836" s="8" t="b">
        <f t="shared" si="13"/>
        <v>1</v>
      </c>
    </row>
    <row r="837" spans="1:24" x14ac:dyDescent="0.25">
      <c r="A837" s="10">
        <v>3</v>
      </c>
      <c r="B837" s="11" t="s">
        <v>12</v>
      </c>
      <c r="C837" t="s">
        <v>125</v>
      </c>
      <c r="D837" t="s">
        <v>125</v>
      </c>
      <c r="E837">
        <v>111</v>
      </c>
      <c r="F837" t="s">
        <v>167</v>
      </c>
      <c r="G837" t="s">
        <v>99</v>
      </c>
      <c r="H837">
        <v>3</v>
      </c>
      <c r="I837" s="12">
        <v>3.8896527777777779E-3</v>
      </c>
      <c r="J837" t="s">
        <v>125</v>
      </c>
      <c r="K837"/>
      <c r="L837">
        <v>64.272999999999996</v>
      </c>
      <c r="M837" s="12">
        <v>1.2597800925925925E-3</v>
      </c>
      <c r="N837">
        <v>66.149000000000001</v>
      </c>
      <c r="O837">
        <v>2</v>
      </c>
      <c r="P837" t="s">
        <v>168</v>
      </c>
      <c r="Q837" t="s">
        <v>169</v>
      </c>
      <c r="R837"/>
      <c r="S837">
        <v>0</v>
      </c>
      <c r="T837" s="8" t="str">
        <f>_xlfn.IFNA(VLOOKUP(G837,'Points and Classes'!D:E,2,FALSE),"")</f>
        <v>Formula 40 - GTO</v>
      </c>
      <c r="U837" s="8">
        <f>IF(T837="Sportsman",0,_xlfn.IFNA(VLOOKUP(D837,'Points and Classes'!A:B,2,FALSE),0))</f>
        <v>0</v>
      </c>
      <c r="V837" s="8">
        <f>_xlfn.IFNA(VLOOKUP(T837&amp;F837,'By Class Overall'!A:F,6,FALSE),0)</f>
        <v>21</v>
      </c>
      <c r="W837" s="8">
        <f>_xlfn.IFNA(VLOOKUP(T837&amp;F837,'By Class Overall'!A:G,7,FALSE),0)</f>
        <v>17</v>
      </c>
      <c r="X837" s="8" t="b">
        <f t="shared" si="13"/>
        <v>1</v>
      </c>
    </row>
    <row r="838" spans="1:24" x14ac:dyDescent="0.25">
      <c r="A838" s="10">
        <v>3</v>
      </c>
      <c r="B838" s="11" t="s">
        <v>12</v>
      </c>
      <c r="C838" t="s">
        <v>34</v>
      </c>
      <c r="D838" t="s">
        <v>34</v>
      </c>
      <c r="E838">
        <v>321</v>
      </c>
      <c r="F838" t="s">
        <v>121</v>
      </c>
      <c r="G838" t="s">
        <v>99</v>
      </c>
      <c r="H838"/>
      <c r="I838"/>
      <c r="J838" t="s">
        <v>34</v>
      </c>
      <c r="K838"/>
      <c r="L838" t="s">
        <v>186</v>
      </c>
      <c r="N838" t="s">
        <v>186</v>
      </c>
      <c r="O838">
        <v>0</v>
      </c>
      <c r="P838" t="s">
        <v>122</v>
      </c>
      <c r="Q838" t="s">
        <v>123</v>
      </c>
      <c r="R838"/>
      <c r="S838">
        <v>0</v>
      </c>
      <c r="T838" s="8" t="str">
        <f>_xlfn.IFNA(VLOOKUP(G838,'Points and Classes'!D:E,2,FALSE),"")</f>
        <v>Formula 40 - GTO</v>
      </c>
      <c r="U838" s="8">
        <f>IF(T838="Sportsman",0,_xlfn.IFNA(VLOOKUP(D838,'Points and Classes'!A:B,2,FALSE),0))</f>
        <v>0</v>
      </c>
      <c r="V838" s="8">
        <f>_xlfn.IFNA(VLOOKUP(T838&amp;F838,'By Class Overall'!A:F,6,FALSE),0)</f>
        <v>33</v>
      </c>
      <c r="W838" s="8">
        <f>_xlfn.IFNA(VLOOKUP(T838&amp;F838,'By Class Overall'!A:G,7,FALSE),0)</f>
        <v>15</v>
      </c>
      <c r="X838" s="8" t="b">
        <f t="shared" si="13"/>
        <v>1</v>
      </c>
    </row>
    <row r="839" spans="1:24" x14ac:dyDescent="0.25">
      <c r="A839" s="10">
        <v>3</v>
      </c>
      <c r="B839" s="11" t="s">
        <v>12</v>
      </c>
      <c r="C839" t="s">
        <v>34</v>
      </c>
      <c r="D839" t="s">
        <v>34</v>
      </c>
      <c r="E839">
        <v>131</v>
      </c>
      <c r="F839" t="s">
        <v>140</v>
      </c>
      <c r="G839" t="s">
        <v>98</v>
      </c>
      <c r="H839"/>
      <c r="I839"/>
      <c r="J839" t="s">
        <v>34</v>
      </c>
      <c r="K839"/>
      <c r="L839" t="s">
        <v>186</v>
      </c>
      <c r="N839" t="s">
        <v>186</v>
      </c>
      <c r="O839">
        <v>0</v>
      </c>
      <c r="P839" t="s">
        <v>232</v>
      </c>
      <c r="Q839" t="s">
        <v>203</v>
      </c>
      <c r="R839"/>
      <c r="S839">
        <v>0</v>
      </c>
      <c r="T839" s="8" t="str">
        <f>_xlfn.IFNA(VLOOKUP(G839,'Points and Classes'!D:E,2,FALSE),"")</f>
        <v>Formula 40 - GTU</v>
      </c>
      <c r="U839" s="8">
        <f>IF(T839="Sportsman",0,_xlfn.IFNA(VLOOKUP(D839,'Points and Classes'!A:B,2,FALSE),0))</f>
        <v>0</v>
      </c>
      <c r="V839" s="8">
        <f>_xlfn.IFNA(VLOOKUP(T839&amp;F839,'By Class Overall'!A:F,6,FALSE),0)</f>
        <v>18</v>
      </c>
      <c r="W839" s="8">
        <f>_xlfn.IFNA(VLOOKUP(T839&amp;F839,'By Class Overall'!A:G,7,FALSE),0)</f>
        <v>13</v>
      </c>
      <c r="X839" s="8" t="b">
        <f t="shared" si="13"/>
        <v>1</v>
      </c>
    </row>
    <row r="840" spans="1:24" x14ac:dyDescent="0.25">
      <c r="A840" s="10">
        <v>3</v>
      </c>
      <c r="B840" s="11" t="s">
        <v>12</v>
      </c>
      <c r="C840" t="s">
        <v>34</v>
      </c>
      <c r="D840" t="s">
        <v>34</v>
      </c>
      <c r="E840">
        <v>66</v>
      </c>
      <c r="F840" t="s">
        <v>209</v>
      </c>
      <c r="G840" t="s">
        <v>98</v>
      </c>
      <c r="H840"/>
      <c r="I840"/>
      <c r="J840" t="s">
        <v>34</v>
      </c>
      <c r="K840"/>
      <c r="L840" t="s">
        <v>186</v>
      </c>
      <c r="N840" t="s">
        <v>186</v>
      </c>
      <c r="O840">
        <v>0</v>
      </c>
      <c r="P840" t="s">
        <v>210</v>
      </c>
      <c r="Q840" t="s">
        <v>67</v>
      </c>
      <c r="R840"/>
      <c r="S840">
        <v>0</v>
      </c>
      <c r="T840" s="8" t="str">
        <f>_xlfn.IFNA(VLOOKUP(G840,'Points and Classes'!D:E,2,FALSE),"")</f>
        <v>Formula 40 - GTU</v>
      </c>
      <c r="U840" s="8">
        <f>IF(T840="Sportsman",0,_xlfn.IFNA(VLOOKUP(D840,'Points and Classes'!A:B,2,FALSE),0))</f>
        <v>0</v>
      </c>
      <c r="V840" s="8">
        <f>_xlfn.IFNA(VLOOKUP(T840&amp;F840,'By Class Overall'!A:F,6,FALSE),0)</f>
        <v>18</v>
      </c>
      <c r="W840" s="8">
        <f>_xlfn.IFNA(VLOOKUP(T840&amp;F840,'By Class Overall'!A:G,7,FALSE),0)</f>
        <v>13</v>
      </c>
      <c r="X840" s="8" t="b">
        <f t="shared" si="13"/>
        <v>1</v>
      </c>
    </row>
    <row r="841" spans="1:24" x14ac:dyDescent="0.25">
      <c r="A841" s="10">
        <v>3</v>
      </c>
      <c r="B841" s="11" t="s">
        <v>12</v>
      </c>
      <c r="C841">
        <v>1</v>
      </c>
      <c r="D841">
        <v>1</v>
      </c>
      <c r="E841">
        <v>49</v>
      </c>
      <c r="F841" t="s">
        <v>39</v>
      </c>
      <c r="G841" t="s">
        <v>81</v>
      </c>
      <c r="H841">
        <v>7</v>
      </c>
      <c r="I841" s="12">
        <v>8.2035300925925921E-3</v>
      </c>
      <c r="J841"/>
      <c r="K841"/>
      <c r="L841">
        <v>71.108000000000004</v>
      </c>
      <c r="M841" s="12">
        <v>1.1521180555555558E-3</v>
      </c>
      <c r="N841">
        <v>72.331000000000003</v>
      </c>
      <c r="O841">
        <v>2</v>
      </c>
      <c r="P841" t="s">
        <v>68</v>
      </c>
      <c r="Q841" t="s">
        <v>58</v>
      </c>
      <c r="R841"/>
      <c r="S841">
        <v>50</v>
      </c>
      <c r="T841" s="8" t="str">
        <f>_xlfn.IFNA(VLOOKUP(G841,'Points and Classes'!D:E,2,FALSE),"")</f>
        <v>Moto2</v>
      </c>
      <c r="U841" s="8">
        <f>IF(T841="Sportsman",0,_xlfn.IFNA(VLOOKUP(D841,'Points and Classes'!A:B,2,FALSE),0))</f>
        <v>50</v>
      </c>
      <c r="V841" s="8">
        <f>_xlfn.IFNA(VLOOKUP(T841&amp;F841,'By Class Overall'!A:F,6,FALSE),0)</f>
        <v>250</v>
      </c>
      <c r="W841" s="8">
        <f>_xlfn.IFNA(VLOOKUP(T841&amp;F841,'By Class Overall'!A:G,7,FALSE),0)</f>
        <v>1</v>
      </c>
      <c r="X841" s="8" t="b">
        <f t="shared" si="13"/>
        <v>1</v>
      </c>
    </row>
    <row r="842" spans="1:24" x14ac:dyDescent="0.25">
      <c r="A842" s="10">
        <v>3</v>
      </c>
      <c r="B842" s="11" t="s">
        <v>12</v>
      </c>
      <c r="C842">
        <v>2</v>
      </c>
      <c r="D842">
        <v>2</v>
      </c>
      <c r="E842">
        <v>126</v>
      </c>
      <c r="F842" t="s">
        <v>216</v>
      </c>
      <c r="G842" t="s">
        <v>81</v>
      </c>
      <c r="H842">
        <v>7</v>
      </c>
      <c r="I842" s="12">
        <v>8.351724537037036E-3</v>
      </c>
      <c r="J842">
        <v>12.804</v>
      </c>
      <c r="K842">
        <v>12.804</v>
      </c>
      <c r="L842">
        <v>69.846000000000004</v>
      </c>
      <c r="M842" s="12">
        <v>1.1657523148148148E-3</v>
      </c>
      <c r="N842">
        <v>71.484999999999999</v>
      </c>
      <c r="O842">
        <v>2</v>
      </c>
      <c r="P842" t="s">
        <v>14</v>
      </c>
      <c r="Q842" t="s">
        <v>58</v>
      </c>
      <c r="R842"/>
      <c r="S842">
        <v>40</v>
      </c>
      <c r="T842" s="8" t="str">
        <f>_xlfn.IFNA(VLOOKUP(G842,'Points and Classes'!D:E,2,FALSE),"")</f>
        <v>Moto2</v>
      </c>
      <c r="U842" s="8">
        <f>IF(T842="Sportsman",0,_xlfn.IFNA(VLOOKUP(D842,'Points and Classes'!A:B,2,FALSE),0))</f>
        <v>40</v>
      </c>
      <c r="V842" s="8">
        <f>_xlfn.IFNA(VLOOKUP(T842&amp;F842,'By Class Overall'!A:F,6,FALSE),0)</f>
        <v>168</v>
      </c>
      <c r="W842" s="8">
        <f>_xlfn.IFNA(VLOOKUP(T842&amp;F842,'By Class Overall'!A:G,7,FALSE),0)</f>
        <v>2</v>
      </c>
      <c r="X842" s="8" t="b">
        <f t="shared" si="13"/>
        <v>1</v>
      </c>
    </row>
    <row r="843" spans="1:24" x14ac:dyDescent="0.25">
      <c r="A843" s="10">
        <v>3</v>
      </c>
      <c r="B843" s="11" t="s">
        <v>12</v>
      </c>
      <c r="C843">
        <v>3</v>
      </c>
      <c r="D843">
        <v>3</v>
      </c>
      <c r="E843">
        <v>142</v>
      </c>
      <c r="F843" t="s">
        <v>336</v>
      </c>
      <c r="G843" t="s">
        <v>81</v>
      </c>
      <c r="H843">
        <v>7</v>
      </c>
      <c r="I843" s="12">
        <v>8.5074999999999994E-3</v>
      </c>
      <c r="J843">
        <v>26.263000000000002</v>
      </c>
      <c r="K843">
        <v>13.459</v>
      </c>
      <c r="L843">
        <v>68.566999999999993</v>
      </c>
      <c r="M843" s="12">
        <v>1.1927083333333332E-3</v>
      </c>
      <c r="N843">
        <v>69.869</v>
      </c>
      <c r="O843">
        <v>2</v>
      </c>
      <c r="P843" t="s">
        <v>14</v>
      </c>
      <c r="Q843" t="s">
        <v>201</v>
      </c>
      <c r="R843"/>
      <c r="S843">
        <v>32</v>
      </c>
      <c r="T843" s="8" t="str">
        <f>_xlfn.IFNA(VLOOKUP(G843,'Points and Classes'!D:E,2,FALSE),"")</f>
        <v>Moto2</v>
      </c>
      <c r="U843" s="8">
        <f>IF(T843="Sportsman",0,_xlfn.IFNA(VLOOKUP(D843,'Points and Classes'!A:B,2,FALSE),0))</f>
        <v>32</v>
      </c>
      <c r="V843" s="8">
        <f>_xlfn.IFNA(VLOOKUP(T843&amp;F843,'By Class Overall'!A:F,6,FALSE),0)</f>
        <v>86</v>
      </c>
      <c r="W843" s="8">
        <f>_xlfn.IFNA(VLOOKUP(T843&amp;F843,'By Class Overall'!A:G,7,FALSE),0)</f>
        <v>5</v>
      </c>
      <c r="X843" s="8" t="b">
        <f t="shared" si="13"/>
        <v>1</v>
      </c>
    </row>
    <row r="844" spans="1:24" x14ac:dyDescent="0.25">
      <c r="A844" s="10">
        <v>3</v>
      </c>
      <c r="B844" s="11" t="s">
        <v>12</v>
      </c>
      <c r="C844">
        <v>4</v>
      </c>
      <c r="D844">
        <v>4</v>
      </c>
      <c r="E844">
        <v>211</v>
      </c>
      <c r="F844" t="s">
        <v>342</v>
      </c>
      <c r="G844" t="s">
        <v>81</v>
      </c>
      <c r="H844">
        <v>7</v>
      </c>
      <c r="I844" s="12">
        <v>8.558506944444445E-3</v>
      </c>
      <c r="J844">
        <v>30.67</v>
      </c>
      <c r="K844">
        <v>4.407</v>
      </c>
      <c r="L844">
        <v>68.158000000000001</v>
      </c>
      <c r="M844" s="12">
        <v>1.1956828703703702E-3</v>
      </c>
      <c r="N844">
        <v>69.694999999999993</v>
      </c>
      <c r="O844">
        <v>3</v>
      </c>
      <c r="P844" t="s">
        <v>341</v>
      </c>
      <c r="Q844" t="s">
        <v>340</v>
      </c>
      <c r="R844"/>
      <c r="S844">
        <v>26</v>
      </c>
      <c r="T844" s="8" t="str">
        <f>_xlfn.IFNA(VLOOKUP(G844,'Points and Classes'!D:E,2,FALSE),"")</f>
        <v>Moto2</v>
      </c>
      <c r="U844" s="8">
        <f>IF(T844="Sportsman",0,_xlfn.IFNA(VLOOKUP(D844,'Points and Classes'!A:B,2,FALSE),0))</f>
        <v>26</v>
      </c>
      <c r="V844" s="8">
        <f>_xlfn.IFNA(VLOOKUP(T844&amp;F844,'By Class Overall'!A:F,6,FALSE),0)</f>
        <v>26</v>
      </c>
      <c r="W844" s="8">
        <f>_xlfn.IFNA(VLOOKUP(T844&amp;F844,'By Class Overall'!A:G,7,FALSE),0)</f>
        <v>15</v>
      </c>
      <c r="X844" s="8" t="b">
        <f t="shared" si="13"/>
        <v>1</v>
      </c>
    </row>
    <row r="845" spans="1:24" x14ac:dyDescent="0.25">
      <c r="A845" s="10">
        <v>3</v>
      </c>
      <c r="B845" s="11" t="s">
        <v>12</v>
      </c>
      <c r="C845">
        <v>5</v>
      </c>
      <c r="D845">
        <v>5</v>
      </c>
      <c r="E845">
        <v>711</v>
      </c>
      <c r="F845" t="s">
        <v>70</v>
      </c>
      <c r="G845" t="s">
        <v>81</v>
      </c>
      <c r="H845">
        <v>7</v>
      </c>
      <c r="I845" s="12">
        <v>8.6159490740740745E-3</v>
      </c>
      <c r="J845">
        <v>35.633000000000003</v>
      </c>
      <c r="K845">
        <v>4.9630000000000001</v>
      </c>
      <c r="L845">
        <v>67.703999999999994</v>
      </c>
      <c r="M845" s="12">
        <v>1.1977199074074075E-3</v>
      </c>
      <c r="N845">
        <v>69.576999999999998</v>
      </c>
      <c r="O845">
        <v>6</v>
      </c>
      <c r="P845" t="s">
        <v>14</v>
      </c>
      <c r="Q845" t="s">
        <v>71</v>
      </c>
      <c r="R845"/>
      <c r="S845">
        <v>22</v>
      </c>
      <c r="T845" s="8" t="str">
        <f>_xlfn.IFNA(VLOOKUP(G845,'Points and Classes'!D:E,2,FALSE),"")</f>
        <v>Moto2</v>
      </c>
      <c r="U845" s="8">
        <f>IF(T845="Sportsman",0,_xlfn.IFNA(VLOOKUP(D845,'Points and Classes'!A:B,2,FALSE),0))</f>
        <v>22</v>
      </c>
      <c r="V845" s="8">
        <f>_xlfn.IFNA(VLOOKUP(T845&amp;F845,'By Class Overall'!A:F,6,FALSE),0)</f>
        <v>48</v>
      </c>
      <c r="W845" s="8">
        <f>_xlfn.IFNA(VLOOKUP(T845&amp;F845,'By Class Overall'!A:G,7,FALSE),0)</f>
        <v>9</v>
      </c>
      <c r="X845" s="8" t="b">
        <f t="shared" si="13"/>
        <v>1</v>
      </c>
    </row>
    <row r="846" spans="1:24" x14ac:dyDescent="0.25">
      <c r="A846" s="10">
        <v>3</v>
      </c>
      <c r="B846" s="11" t="s">
        <v>12</v>
      </c>
      <c r="C846">
        <v>6</v>
      </c>
      <c r="D846">
        <v>1</v>
      </c>
      <c r="E846">
        <v>70</v>
      </c>
      <c r="F846" t="s">
        <v>31</v>
      </c>
      <c r="G846" t="s">
        <v>82</v>
      </c>
      <c r="H846"/>
      <c r="I846"/>
      <c r="J846"/>
      <c r="K846"/>
      <c r="L846" t="s">
        <v>186</v>
      </c>
      <c r="N846" t="s">
        <v>186</v>
      </c>
      <c r="O846">
        <v>0</v>
      </c>
      <c r="P846" t="s">
        <v>65</v>
      </c>
      <c r="Q846" t="s">
        <v>32</v>
      </c>
      <c r="R846"/>
      <c r="S846">
        <v>50</v>
      </c>
      <c r="T846" s="8" t="str">
        <f>_xlfn.IFNA(VLOOKUP(G846,'Points and Classes'!D:E,2,FALSE),"")</f>
        <v>Moto3</v>
      </c>
      <c r="U846" s="8">
        <f>IF(T846="Sportsman",0,_xlfn.IFNA(VLOOKUP(D846,'Points and Classes'!A:B,2,FALSE),0))</f>
        <v>50</v>
      </c>
      <c r="V846" s="8">
        <f>_xlfn.IFNA(VLOOKUP(T846&amp;F846,'By Class Overall'!A:F,6,FALSE),0)</f>
        <v>122</v>
      </c>
      <c r="W846" s="8">
        <f>_xlfn.IFNA(VLOOKUP(T846&amp;F846,'By Class Overall'!A:G,7,FALSE),0)</f>
        <v>2</v>
      </c>
      <c r="X846" s="8" t="b">
        <f t="shared" si="13"/>
        <v>1</v>
      </c>
    </row>
    <row r="847" spans="1:24" x14ac:dyDescent="0.25">
      <c r="A847" s="10">
        <v>3</v>
      </c>
      <c r="B847" s="11" t="s">
        <v>12</v>
      </c>
      <c r="C847">
        <v>7</v>
      </c>
      <c r="D847">
        <v>6</v>
      </c>
      <c r="E847">
        <v>41</v>
      </c>
      <c r="F847" t="s">
        <v>72</v>
      </c>
      <c r="G847" t="s">
        <v>81</v>
      </c>
      <c r="H847">
        <v>7</v>
      </c>
      <c r="I847" s="12">
        <v>8.6212268518518521E-3</v>
      </c>
      <c r="J847">
        <v>36.088999999999999</v>
      </c>
      <c r="K847">
        <v>0.45600000000000002</v>
      </c>
      <c r="L847">
        <v>67.662000000000006</v>
      </c>
      <c r="M847" s="12">
        <v>1.2176157407407407E-3</v>
      </c>
      <c r="N847">
        <v>68.44</v>
      </c>
      <c r="O847">
        <v>6</v>
      </c>
      <c r="P847" t="s">
        <v>73</v>
      </c>
      <c r="Q847" t="s">
        <v>74</v>
      </c>
      <c r="R847"/>
      <c r="S847">
        <v>20</v>
      </c>
      <c r="T847" s="8" t="str">
        <f>_xlfn.IFNA(VLOOKUP(G847,'Points and Classes'!D:E,2,FALSE),"")</f>
        <v>Moto2</v>
      </c>
      <c r="U847" s="8">
        <f>IF(T847="Sportsman",0,_xlfn.IFNA(VLOOKUP(D847,'Points and Classes'!A:B,2,FALSE),0))</f>
        <v>20</v>
      </c>
      <c r="V847" s="8">
        <f>_xlfn.IFNA(VLOOKUP(T847&amp;F847,'By Class Overall'!A:F,6,FALSE),0)</f>
        <v>78</v>
      </c>
      <c r="W847" s="8">
        <f>_xlfn.IFNA(VLOOKUP(T847&amp;F847,'By Class Overall'!A:G,7,FALSE),0)</f>
        <v>6</v>
      </c>
      <c r="X847" s="8" t="b">
        <f t="shared" si="13"/>
        <v>1</v>
      </c>
    </row>
    <row r="848" spans="1:24" x14ac:dyDescent="0.25">
      <c r="A848" s="10">
        <v>3</v>
      </c>
      <c r="B848" s="11" t="s">
        <v>12</v>
      </c>
      <c r="C848">
        <v>8</v>
      </c>
      <c r="D848">
        <v>7</v>
      </c>
      <c r="E848">
        <v>109</v>
      </c>
      <c r="F848" t="s">
        <v>116</v>
      </c>
      <c r="G848" t="s">
        <v>81</v>
      </c>
      <c r="H848"/>
      <c r="I848"/>
      <c r="J848"/>
      <c r="K848"/>
      <c r="L848" t="s">
        <v>186</v>
      </c>
      <c r="N848" t="s">
        <v>186</v>
      </c>
      <c r="O848">
        <v>0</v>
      </c>
      <c r="P848" t="s">
        <v>14</v>
      </c>
      <c r="Q848" t="s">
        <v>117</v>
      </c>
      <c r="R848"/>
      <c r="S848">
        <v>18</v>
      </c>
      <c r="T848" s="8" t="str">
        <f>_xlfn.IFNA(VLOOKUP(G848,'Points and Classes'!D:E,2,FALSE),"")</f>
        <v>Moto2</v>
      </c>
      <c r="U848" s="8">
        <f>IF(T848="Sportsman",0,_xlfn.IFNA(VLOOKUP(D848,'Points and Classes'!A:B,2,FALSE),0))</f>
        <v>18</v>
      </c>
      <c r="V848" s="8">
        <f>_xlfn.IFNA(VLOOKUP(T848&amp;F848,'By Class Overall'!A:F,6,FALSE),0)</f>
        <v>47</v>
      </c>
      <c r="W848" s="8">
        <f>_xlfn.IFNA(VLOOKUP(T848&amp;F848,'By Class Overall'!A:G,7,FALSE),0)</f>
        <v>11</v>
      </c>
      <c r="X848" s="8" t="b">
        <f t="shared" si="13"/>
        <v>1</v>
      </c>
    </row>
    <row r="849" spans="1:24" x14ac:dyDescent="0.25">
      <c r="A849" s="10">
        <v>3</v>
      </c>
      <c r="B849" s="11" t="s">
        <v>12</v>
      </c>
      <c r="C849">
        <v>9</v>
      </c>
      <c r="D849">
        <v>8</v>
      </c>
      <c r="E849">
        <v>95</v>
      </c>
      <c r="F849" t="s">
        <v>305</v>
      </c>
      <c r="G849" t="s">
        <v>81</v>
      </c>
      <c r="H849">
        <v>7</v>
      </c>
      <c r="I849" s="12">
        <v>8.6589467592592603E-3</v>
      </c>
      <c r="J849">
        <v>39.347999999999999</v>
      </c>
      <c r="K849">
        <v>3.2589999999999999</v>
      </c>
      <c r="L849">
        <v>67.367999999999995</v>
      </c>
      <c r="M849" s="12">
        <v>1.2030439814814816E-3</v>
      </c>
      <c r="N849">
        <v>69.269000000000005</v>
      </c>
      <c r="O849">
        <v>5</v>
      </c>
      <c r="P849" t="s">
        <v>38</v>
      </c>
      <c r="Q849" t="s">
        <v>306</v>
      </c>
      <c r="R849"/>
      <c r="S849">
        <v>16</v>
      </c>
      <c r="T849" s="8" t="str">
        <f>_xlfn.IFNA(VLOOKUP(G849,'Points and Classes'!D:E,2,FALSE),"")</f>
        <v>Moto2</v>
      </c>
      <c r="U849" s="8">
        <f>IF(T849="Sportsman",0,_xlfn.IFNA(VLOOKUP(D849,'Points and Classes'!A:B,2,FALSE),0))</f>
        <v>16</v>
      </c>
      <c r="V849" s="8">
        <f>_xlfn.IFNA(VLOOKUP(T849&amp;F849,'By Class Overall'!A:F,6,FALSE),0)</f>
        <v>16</v>
      </c>
      <c r="W849" s="8">
        <f>_xlfn.IFNA(VLOOKUP(T849&amp;F849,'By Class Overall'!A:G,7,FALSE),0)</f>
        <v>22</v>
      </c>
      <c r="X849" s="8" t="b">
        <f t="shared" si="13"/>
        <v>1</v>
      </c>
    </row>
    <row r="850" spans="1:24" x14ac:dyDescent="0.25">
      <c r="A850" s="10">
        <v>3</v>
      </c>
      <c r="B850" s="11" t="s">
        <v>12</v>
      </c>
      <c r="C850">
        <v>10</v>
      </c>
      <c r="D850">
        <v>9</v>
      </c>
      <c r="E850">
        <v>713</v>
      </c>
      <c r="F850" t="s">
        <v>335</v>
      </c>
      <c r="G850" t="s">
        <v>81</v>
      </c>
      <c r="H850">
        <v>7</v>
      </c>
      <c r="I850" s="12">
        <v>8.6868865740740743E-3</v>
      </c>
      <c r="J850">
        <v>41.762</v>
      </c>
      <c r="K850">
        <v>2.4140000000000001</v>
      </c>
      <c r="L850">
        <v>67.150999999999996</v>
      </c>
      <c r="M850" s="12">
        <v>1.1995717592592594E-3</v>
      </c>
      <c r="N850">
        <v>69.468999999999994</v>
      </c>
      <c r="O850">
        <v>3</v>
      </c>
      <c r="P850" t="s">
        <v>14</v>
      </c>
      <c r="Q850" t="s">
        <v>159</v>
      </c>
      <c r="R850"/>
      <c r="S850">
        <v>14</v>
      </c>
      <c r="T850" s="8" t="str">
        <f>_xlfn.IFNA(VLOOKUP(G850,'Points and Classes'!D:E,2,FALSE),"")</f>
        <v>Moto2</v>
      </c>
      <c r="U850" s="8">
        <f>IF(T850="Sportsman",0,_xlfn.IFNA(VLOOKUP(D850,'Points and Classes'!A:B,2,FALSE),0))</f>
        <v>14</v>
      </c>
      <c r="V850" s="8">
        <f>_xlfn.IFNA(VLOOKUP(T850&amp;F850,'By Class Overall'!A:F,6,FALSE),0)</f>
        <v>19</v>
      </c>
      <c r="W850" s="8">
        <f>_xlfn.IFNA(VLOOKUP(T850&amp;F850,'By Class Overall'!A:G,7,FALSE),0)</f>
        <v>21</v>
      </c>
      <c r="X850" s="8" t="b">
        <f t="shared" si="13"/>
        <v>1</v>
      </c>
    </row>
    <row r="851" spans="1:24" x14ac:dyDescent="0.25">
      <c r="A851" s="10">
        <v>3</v>
      </c>
      <c r="B851" s="11" t="s">
        <v>12</v>
      </c>
      <c r="C851">
        <v>11</v>
      </c>
      <c r="D851">
        <v>10</v>
      </c>
      <c r="E851">
        <v>442</v>
      </c>
      <c r="F851" t="s">
        <v>137</v>
      </c>
      <c r="G851" t="s">
        <v>81</v>
      </c>
      <c r="H851">
        <v>7</v>
      </c>
      <c r="I851" s="12">
        <v>8.817789351851851E-3</v>
      </c>
      <c r="J851">
        <v>53.072000000000003</v>
      </c>
      <c r="K851">
        <v>11.31</v>
      </c>
      <c r="L851">
        <v>66.153999999999996</v>
      </c>
      <c r="M851" s="12">
        <v>1.2365856481481483E-3</v>
      </c>
      <c r="N851">
        <v>67.39</v>
      </c>
      <c r="O851">
        <v>3</v>
      </c>
      <c r="P851" t="s">
        <v>14</v>
      </c>
      <c r="Q851" t="s">
        <v>47</v>
      </c>
      <c r="R851"/>
      <c r="S851">
        <v>12</v>
      </c>
      <c r="T851" s="8" t="str">
        <f>_xlfn.IFNA(VLOOKUP(G851,'Points and Classes'!D:E,2,FALSE),"")</f>
        <v>Moto2</v>
      </c>
      <c r="U851" s="8">
        <f>IF(T851="Sportsman",0,_xlfn.IFNA(VLOOKUP(D851,'Points and Classes'!A:B,2,FALSE),0))</f>
        <v>12</v>
      </c>
      <c r="V851" s="8">
        <f>_xlfn.IFNA(VLOOKUP(T851&amp;F851,'By Class Overall'!A:F,6,FALSE),0)</f>
        <v>44</v>
      </c>
      <c r="W851" s="8">
        <f>_xlfn.IFNA(VLOOKUP(T851&amp;F851,'By Class Overall'!A:G,7,FALSE),0)</f>
        <v>12</v>
      </c>
      <c r="X851" s="8" t="b">
        <f t="shared" si="13"/>
        <v>1</v>
      </c>
    </row>
    <row r="852" spans="1:24" x14ac:dyDescent="0.25">
      <c r="A852" s="10">
        <v>3</v>
      </c>
      <c r="B852" s="11" t="s">
        <v>12</v>
      </c>
      <c r="C852">
        <v>12</v>
      </c>
      <c r="D852">
        <v>11</v>
      </c>
      <c r="E852">
        <v>805</v>
      </c>
      <c r="F852" t="s">
        <v>37</v>
      </c>
      <c r="G852" t="s">
        <v>81</v>
      </c>
      <c r="H852">
        <v>7</v>
      </c>
      <c r="I852" s="12">
        <v>8.834571759259259E-3</v>
      </c>
      <c r="J852">
        <v>54.521999999999998</v>
      </c>
      <c r="K852">
        <v>1.45</v>
      </c>
      <c r="L852">
        <v>66.028000000000006</v>
      </c>
      <c r="M852" s="12">
        <v>1.2090046296296295E-3</v>
      </c>
      <c r="N852">
        <v>68.927000000000007</v>
      </c>
      <c r="O852">
        <v>3</v>
      </c>
      <c r="P852" t="s">
        <v>38</v>
      </c>
      <c r="Q852" t="s">
        <v>28</v>
      </c>
      <c r="R852"/>
      <c r="S852">
        <v>10</v>
      </c>
      <c r="T852" s="8" t="str">
        <f>_xlfn.IFNA(VLOOKUP(G852,'Points and Classes'!D:E,2,FALSE),"")</f>
        <v>Moto2</v>
      </c>
      <c r="U852" s="8">
        <f>IF(T852="Sportsman",0,_xlfn.IFNA(VLOOKUP(D852,'Points and Classes'!A:B,2,FALSE),0))</f>
        <v>10</v>
      </c>
      <c r="V852" s="8">
        <f>_xlfn.IFNA(VLOOKUP(T852&amp;F852,'By Class Overall'!A:F,6,FALSE),0)</f>
        <v>36</v>
      </c>
      <c r="W852" s="8">
        <f>_xlfn.IFNA(VLOOKUP(T852&amp;F852,'By Class Overall'!A:G,7,FALSE),0)</f>
        <v>13</v>
      </c>
      <c r="X852" s="8" t="b">
        <f t="shared" si="13"/>
        <v>1</v>
      </c>
    </row>
    <row r="853" spans="1:24" x14ac:dyDescent="0.25">
      <c r="A853" s="10">
        <v>3</v>
      </c>
      <c r="B853" s="11" t="s">
        <v>12</v>
      </c>
      <c r="C853">
        <v>13</v>
      </c>
      <c r="D853">
        <v>12</v>
      </c>
      <c r="E853">
        <v>333</v>
      </c>
      <c r="F853" t="s">
        <v>188</v>
      </c>
      <c r="G853" t="s">
        <v>81</v>
      </c>
      <c r="H853">
        <v>7</v>
      </c>
      <c r="I853" s="12">
        <v>8.8377199074074087E-3</v>
      </c>
      <c r="J853">
        <v>54.793999999999997</v>
      </c>
      <c r="K853">
        <v>0.27200000000000002</v>
      </c>
      <c r="L853">
        <v>66.004999999999995</v>
      </c>
      <c r="M853" s="12">
        <v>1.2373263888888889E-3</v>
      </c>
      <c r="N853">
        <v>67.349999999999994</v>
      </c>
      <c r="O853">
        <v>3</v>
      </c>
      <c r="P853" t="s">
        <v>14</v>
      </c>
      <c r="Q853" t="s">
        <v>58</v>
      </c>
      <c r="R853"/>
      <c r="S853">
        <v>9</v>
      </c>
      <c r="T853" s="8" t="str">
        <f>_xlfn.IFNA(VLOOKUP(G853,'Points and Classes'!D:E,2,FALSE),"")</f>
        <v>Moto2</v>
      </c>
      <c r="U853" s="8">
        <f>IF(T853="Sportsman",0,_xlfn.IFNA(VLOOKUP(D853,'Points and Classes'!A:B,2,FALSE),0))</f>
        <v>9</v>
      </c>
      <c r="V853" s="8">
        <f>_xlfn.IFNA(VLOOKUP(T853&amp;F853,'By Class Overall'!A:F,6,FALSE),0)</f>
        <v>9</v>
      </c>
      <c r="W853" s="8">
        <f>_xlfn.IFNA(VLOOKUP(T853&amp;F853,'By Class Overall'!A:G,7,FALSE),0)</f>
        <v>24</v>
      </c>
      <c r="X853" s="8" t="b">
        <f t="shared" si="13"/>
        <v>1</v>
      </c>
    </row>
    <row r="854" spans="1:24" x14ac:dyDescent="0.25">
      <c r="A854" s="10">
        <v>3</v>
      </c>
      <c r="B854" s="11" t="s">
        <v>12</v>
      </c>
      <c r="C854">
        <v>14</v>
      </c>
      <c r="D854">
        <v>13</v>
      </c>
      <c r="E854">
        <v>163</v>
      </c>
      <c r="F854" t="s">
        <v>191</v>
      </c>
      <c r="G854" t="s">
        <v>81</v>
      </c>
      <c r="H854">
        <v>7</v>
      </c>
      <c r="I854" s="12">
        <v>9.1637962962962966E-3</v>
      </c>
      <c r="J854" s="12">
        <v>9.6026620370370363E-4</v>
      </c>
      <c r="K854">
        <v>28.172999999999998</v>
      </c>
      <c r="L854">
        <v>63.655999999999999</v>
      </c>
      <c r="M854" s="12">
        <v>1.2732060185185186E-3</v>
      </c>
      <c r="N854">
        <v>65.451999999999998</v>
      </c>
      <c r="O854">
        <v>3</v>
      </c>
      <c r="P854" t="s">
        <v>192</v>
      </c>
      <c r="Q854" t="s">
        <v>193</v>
      </c>
      <c r="R854"/>
      <c r="S854">
        <v>8</v>
      </c>
      <c r="T854" s="8" t="str">
        <f>_xlfn.IFNA(VLOOKUP(G854,'Points and Classes'!D:E,2,FALSE),"")</f>
        <v>Moto2</v>
      </c>
      <c r="U854" s="8">
        <f>IF(T854="Sportsman",0,_xlfn.IFNA(VLOOKUP(D854,'Points and Classes'!A:B,2,FALSE),0))</f>
        <v>8</v>
      </c>
      <c r="V854" s="8">
        <f>_xlfn.IFNA(VLOOKUP(T854&amp;F854,'By Class Overall'!A:F,6,FALSE),0)</f>
        <v>36</v>
      </c>
      <c r="W854" s="8">
        <f>_xlfn.IFNA(VLOOKUP(T854&amp;F854,'By Class Overall'!A:G,7,FALSE),0)</f>
        <v>13</v>
      </c>
      <c r="X854" s="8" t="b">
        <f t="shared" si="13"/>
        <v>1</v>
      </c>
    </row>
    <row r="855" spans="1:24" x14ac:dyDescent="0.25">
      <c r="A855" s="10">
        <v>3</v>
      </c>
      <c r="B855" s="11" t="s">
        <v>12</v>
      </c>
      <c r="C855">
        <v>15</v>
      </c>
      <c r="D855">
        <v>14</v>
      </c>
      <c r="E855">
        <v>675</v>
      </c>
      <c r="F855" t="s">
        <v>319</v>
      </c>
      <c r="G855" t="s">
        <v>81</v>
      </c>
      <c r="H855">
        <v>7</v>
      </c>
      <c r="I855" s="12">
        <v>9.3434722222222218E-3</v>
      </c>
      <c r="J855" s="12">
        <v>1.1399421296296294E-3</v>
      </c>
      <c r="K855">
        <v>15.523999999999999</v>
      </c>
      <c r="L855">
        <v>62.432000000000002</v>
      </c>
      <c r="M855" s="12">
        <v>1.2761574074074075E-3</v>
      </c>
      <c r="N855">
        <v>65.3</v>
      </c>
      <c r="O855">
        <v>6</v>
      </c>
      <c r="P855" t="s">
        <v>320</v>
      </c>
      <c r="Q855" t="s">
        <v>321</v>
      </c>
      <c r="R855"/>
      <c r="S855">
        <v>7</v>
      </c>
      <c r="T855" s="8" t="str">
        <f>_xlfn.IFNA(VLOOKUP(G855,'Points and Classes'!D:E,2,FALSE),"")</f>
        <v>Moto2</v>
      </c>
      <c r="U855" s="8">
        <f>IF(T855="Sportsman",0,_xlfn.IFNA(VLOOKUP(D855,'Points and Classes'!A:B,2,FALSE),0))</f>
        <v>7</v>
      </c>
      <c r="V855" s="8">
        <f>_xlfn.IFNA(VLOOKUP(T855&amp;F855,'By Class Overall'!A:F,6,FALSE),0)</f>
        <v>7</v>
      </c>
      <c r="W855" s="8">
        <f>_xlfn.IFNA(VLOOKUP(T855&amp;F855,'By Class Overall'!A:G,7,FALSE),0)</f>
        <v>28</v>
      </c>
      <c r="X855" s="8" t="b">
        <f t="shared" si="13"/>
        <v>1</v>
      </c>
    </row>
    <row r="856" spans="1:24" x14ac:dyDescent="0.25">
      <c r="A856" s="10">
        <v>3</v>
      </c>
      <c r="B856" s="11" t="s">
        <v>12</v>
      </c>
      <c r="C856">
        <v>16</v>
      </c>
      <c r="D856">
        <v>2</v>
      </c>
      <c r="E856">
        <v>171</v>
      </c>
      <c r="F856" t="s">
        <v>215</v>
      </c>
      <c r="G856" t="s">
        <v>82</v>
      </c>
      <c r="H856">
        <v>7</v>
      </c>
      <c r="I856" s="12">
        <v>9.4144791666666682E-3</v>
      </c>
      <c r="J856" s="12">
        <v>1.2109490740740741E-3</v>
      </c>
      <c r="K856">
        <v>6.1349999999999998</v>
      </c>
      <c r="L856">
        <v>61.960999999999999</v>
      </c>
      <c r="M856" s="12">
        <v>1.2831018518518519E-3</v>
      </c>
      <c r="N856">
        <v>64.947000000000003</v>
      </c>
      <c r="O856">
        <v>3</v>
      </c>
      <c r="P856" t="s">
        <v>65</v>
      </c>
      <c r="Q856" t="s">
        <v>55</v>
      </c>
      <c r="R856"/>
      <c r="S856">
        <v>40</v>
      </c>
      <c r="T856" s="8" t="str">
        <f>_xlfn.IFNA(VLOOKUP(G856,'Points and Classes'!D:E,2,FALSE),"")</f>
        <v>Moto3</v>
      </c>
      <c r="U856" s="8">
        <f>IF(T856="Sportsman",0,_xlfn.IFNA(VLOOKUP(D856,'Points and Classes'!A:B,2,FALSE),0))</f>
        <v>40</v>
      </c>
      <c r="V856" s="8">
        <f>_xlfn.IFNA(VLOOKUP(T856&amp;F856,'By Class Overall'!A:F,6,FALSE),0)</f>
        <v>106</v>
      </c>
      <c r="W856" s="8">
        <f>_xlfn.IFNA(VLOOKUP(T856&amp;F856,'By Class Overall'!A:G,7,FALSE),0)</f>
        <v>3</v>
      </c>
      <c r="X856" s="8" t="b">
        <f t="shared" si="13"/>
        <v>1</v>
      </c>
    </row>
    <row r="857" spans="1:24" x14ac:dyDescent="0.25">
      <c r="A857" s="10">
        <v>3</v>
      </c>
      <c r="B857" s="11" t="s">
        <v>12</v>
      </c>
      <c r="C857">
        <v>17</v>
      </c>
      <c r="D857">
        <v>3</v>
      </c>
      <c r="E857">
        <v>757</v>
      </c>
      <c r="F857" t="s">
        <v>205</v>
      </c>
      <c r="G857" t="s">
        <v>82</v>
      </c>
      <c r="H857">
        <v>7</v>
      </c>
      <c r="I857" s="12">
        <v>9.4486805555555557E-3</v>
      </c>
      <c r="J857" s="12">
        <v>1.2451504629629629E-3</v>
      </c>
      <c r="K857">
        <v>2.9550000000000001</v>
      </c>
      <c r="L857">
        <v>61.737000000000002</v>
      </c>
      <c r="M857" s="12">
        <v>1.2889004629629628E-3</v>
      </c>
      <c r="N857">
        <v>64.655000000000001</v>
      </c>
      <c r="O857">
        <v>3</v>
      </c>
      <c r="P857" t="s">
        <v>65</v>
      </c>
      <c r="Q857" t="s">
        <v>206</v>
      </c>
      <c r="R857"/>
      <c r="S857">
        <v>32</v>
      </c>
      <c r="T857" s="8" t="str">
        <f>_xlfn.IFNA(VLOOKUP(G857,'Points and Classes'!D:E,2,FALSE),"")</f>
        <v>Moto3</v>
      </c>
      <c r="U857" s="8">
        <f>IF(T857="Sportsman",0,_xlfn.IFNA(VLOOKUP(D857,'Points and Classes'!A:B,2,FALSE),0))</f>
        <v>32</v>
      </c>
      <c r="V857" s="8">
        <f>_xlfn.IFNA(VLOOKUP(T857&amp;F857,'By Class Overall'!A:F,6,FALSE),0)</f>
        <v>130</v>
      </c>
      <c r="W857" s="8">
        <f>_xlfn.IFNA(VLOOKUP(T857&amp;F857,'By Class Overall'!A:G,7,FALSE),0)</f>
        <v>1</v>
      </c>
      <c r="X857" s="8" t="b">
        <f t="shared" si="13"/>
        <v>1</v>
      </c>
    </row>
    <row r="858" spans="1:24" x14ac:dyDescent="0.25">
      <c r="A858" s="10">
        <v>3</v>
      </c>
      <c r="B858" s="11" t="s">
        <v>12</v>
      </c>
      <c r="C858">
        <v>18</v>
      </c>
      <c r="D858">
        <v>15</v>
      </c>
      <c r="E858">
        <v>928</v>
      </c>
      <c r="F858" t="s">
        <v>158</v>
      </c>
      <c r="G858" t="s">
        <v>81</v>
      </c>
      <c r="H858">
        <v>6</v>
      </c>
      <c r="I858" s="12">
        <v>7.3914699074074074E-3</v>
      </c>
      <c r="J858" t="s">
        <v>52</v>
      </c>
      <c r="K858" t="s">
        <v>52</v>
      </c>
      <c r="L858">
        <v>67.646000000000001</v>
      </c>
      <c r="M858" s="12">
        <v>1.1842476851851851E-3</v>
      </c>
      <c r="N858">
        <v>70.367999999999995</v>
      </c>
      <c r="O858">
        <v>4</v>
      </c>
      <c r="P858" t="s">
        <v>35</v>
      </c>
      <c r="Q858" t="s">
        <v>159</v>
      </c>
      <c r="R858"/>
      <c r="S858">
        <v>6</v>
      </c>
      <c r="T858" s="8" t="str">
        <f>_xlfn.IFNA(VLOOKUP(G858,'Points and Classes'!D:E,2,FALSE),"")</f>
        <v>Moto2</v>
      </c>
      <c r="U858" s="8">
        <f>IF(T858="Sportsman",0,_xlfn.IFNA(VLOOKUP(D858,'Points and Classes'!A:B,2,FALSE),0))</f>
        <v>6</v>
      </c>
      <c r="V858" s="8">
        <f>_xlfn.IFNA(VLOOKUP(T858&amp;F858,'By Class Overall'!A:F,6,FALSE),0)</f>
        <v>62</v>
      </c>
      <c r="W858" s="8">
        <f>_xlfn.IFNA(VLOOKUP(T858&amp;F858,'By Class Overall'!A:G,7,FALSE),0)</f>
        <v>7</v>
      </c>
      <c r="X858" s="8" t="b">
        <f t="shared" si="13"/>
        <v>1</v>
      </c>
    </row>
    <row r="859" spans="1:24" x14ac:dyDescent="0.25">
      <c r="A859" s="10">
        <v>3</v>
      </c>
      <c r="B859" s="11" t="s">
        <v>12</v>
      </c>
      <c r="C859">
        <v>19</v>
      </c>
      <c r="D859">
        <v>4</v>
      </c>
      <c r="E859">
        <v>396</v>
      </c>
      <c r="F859" t="s">
        <v>322</v>
      </c>
      <c r="G859" t="s">
        <v>82</v>
      </c>
      <c r="H859">
        <v>6</v>
      </c>
      <c r="I859" s="12">
        <v>8.4145717592592605E-3</v>
      </c>
      <c r="J859" t="s">
        <v>52</v>
      </c>
      <c r="K859" s="12">
        <v>1.0231018518518519E-3</v>
      </c>
      <c r="L859">
        <v>59.420999999999999</v>
      </c>
      <c r="M859" s="12">
        <v>1.3145138888888887E-3</v>
      </c>
      <c r="N859">
        <v>63.395000000000003</v>
      </c>
      <c r="O859">
        <v>2</v>
      </c>
      <c r="P859" t="s">
        <v>79</v>
      </c>
      <c r="Q859" t="s">
        <v>323</v>
      </c>
      <c r="R859"/>
      <c r="S859">
        <v>26</v>
      </c>
      <c r="T859" s="8" t="str">
        <f>_xlfn.IFNA(VLOOKUP(G859,'Points and Classes'!D:E,2,FALSE),"")</f>
        <v>Moto3</v>
      </c>
      <c r="U859" s="8">
        <f>IF(T859="Sportsman",0,_xlfn.IFNA(VLOOKUP(D859,'Points and Classes'!A:B,2,FALSE),0))</f>
        <v>26</v>
      </c>
      <c r="V859" s="8">
        <f>_xlfn.IFNA(VLOOKUP(T859&amp;F859,'By Class Overall'!A:F,6,FALSE),0)</f>
        <v>48</v>
      </c>
      <c r="W859" s="8">
        <f>_xlfn.IFNA(VLOOKUP(T859&amp;F859,'By Class Overall'!A:G,7,FALSE),0)</f>
        <v>10</v>
      </c>
      <c r="X859" s="8" t="b">
        <f t="shared" si="13"/>
        <v>1</v>
      </c>
    </row>
    <row r="860" spans="1:24" x14ac:dyDescent="0.25">
      <c r="A860" s="10">
        <v>3</v>
      </c>
      <c r="B860" s="11" t="s">
        <v>12</v>
      </c>
      <c r="C860">
        <v>20</v>
      </c>
      <c r="D860">
        <v>5</v>
      </c>
      <c r="E860">
        <v>118</v>
      </c>
      <c r="F860" t="s">
        <v>214</v>
      </c>
      <c r="G860" t="s">
        <v>82</v>
      </c>
      <c r="H860">
        <v>6</v>
      </c>
      <c r="I860" s="12">
        <v>8.5690740740740744E-3</v>
      </c>
      <c r="J860" t="s">
        <v>52</v>
      </c>
      <c r="K860">
        <v>13.349</v>
      </c>
      <c r="L860">
        <v>58.348999999999997</v>
      </c>
      <c r="M860" s="12">
        <v>1.3607754629629629E-3</v>
      </c>
      <c r="N860">
        <v>61.24</v>
      </c>
      <c r="O860">
        <v>6</v>
      </c>
      <c r="P860" t="s">
        <v>65</v>
      </c>
      <c r="Q860" t="s">
        <v>36</v>
      </c>
      <c r="R860"/>
      <c r="S860">
        <v>22</v>
      </c>
      <c r="T860" s="8" t="str">
        <f>_xlfn.IFNA(VLOOKUP(G860,'Points and Classes'!D:E,2,FALSE),"")</f>
        <v>Moto3</v>
      </c>
      <c r="U860" s="8">
        <f>IF(T860="Sportsman",0,_xlfn.IFNA(VLOOKUP(D860,'Points and Classes'!A:B,2,FALSE),0))</f>
        <v>22</v>
      </c>
      <c r="V860" s="8">
        <f>_xlfn.IFNA(VLOOKUP(T860&amp;F860,'By Class Overall'!A:F,6,FALSE),0)</f>
        <v>106</v>
      </c>
      <c r="W860" s="8">
        <f>_xlfn.IFNA(VLOOKUP(T860&amp;F860,'By Class Overall'!A:G,7,FALSE),0)</f>
        <v>3</v>
      </c>
      <c r="X860" s="8" t="b">
        <f t="shared" si="13"/>
        <v>1</v>
      </c>
    </row>
    <row r="861" spans="1:24" x14ac:dyDescent="0.25">
      <c r="A861" s="10">
        <v>3</v>
      </c>
      <c r="B861" s="11" t="s">
        <v>12</v>
      </c>
      <c r="C861">
        <v>21</v>
      </c>
      <c r="D861">
        <v>6</v>
      </c>
      <c r="E861">
        <v>574</v>
      </c>
      <c r="F861" t="s">
        <v>297</v>
      </c>
      <c r="G861" t="s">
        <v>82</v>
      </c>
      <c r="H861">
        <v>6</v>
      </c>
      <c r="I861" s="12">
        <v>8.9197569444444454E-3</v>
      </c>
      <c r="J861" t="s">
        <v>52</v>
      </c>
      <c r="K861">
        <v>30.298999999999999</v>
      </c>
      <c r="L861">
        <v>56.055</v>
      </c>
      <c r="M861" s="12">
        <v>1.4102893518518518E-3</v>
      </c>
      <c r="N861">
        <v>59.09</v>
      </c>
      <c r="O861">
        <v>2</v>
      </c>
      <c r="P861" t="s">
        <v>57</v>
      </c>
      <c r="Q861" t="s">
        <v>298</v>
      </c>
      <c r="R861"/>
      <c r="S861">
        <v>20</v>
      </c>
      <c r="T861" s="8" t="str">
        <f>_xlfn.IFNA(VLOOKUP(G861,'Points and Classes'!D:E,2,FALSE),"")</f>
        <v>Moto3</v>
      </c>
      <c r="U861" s="8">
        <f>IF(T861="Sportsman",0,_xlfn.IFNA(VLOOKUP(D861,'Points and Classes'!A:B,2,FALSE),0))</f>
        <v>20</v>
      </c>
      <c r="V861" s="8">
        <f>_xlfn.IFNA(VLOOKUP(T861&amp;F861,'By Class Overall'!A:F,6,FALSE),0)</f>
        <v>58</v>
      </c>
      <c r="W861" s="8">
        <f>_xlfn.IFNA(VLOOKUP(T861&amp;F861,'By Class Overall'!A:G,7,FALSE),0)</f>
        <v>7</v>
      </c>
      <c r="X861" s="8" t="b">
        <f t="shared" si="13"/>
        <v>1</v>
      </c>
    </row>
    <row r="862" spans="1:24" x14ac:dyDescent="0.25">
      <c r="A862" s="10">
        <v>3</v>
      </c>
      <c r="B862" s="11" t="s">
        <v>12</v>
      </c>
      <c r="C862">
        <v>22</v>
      </c>
      <c r="D862">
        <v>16</v>
      </c>
      <c r="E862">
        <v>332</v>
      </c>
      <c r="F862" t="s">
        <v>327</v>
      </c>
      <c r="G862" t="s">
        <v>81</v>
      </c>
      <c r="H862">
        <v>3</v>
      </c>
      <c r="I862" s="12">
        <v>4.7318865740740741E-3</v>
      </c>
      <c r="J862" t="s">
        <v>66</v>
      </c>
      <c r="K862" t="s">
        <v>50</v>
      </c>
      <c r="L862">
        <v>52.832999999999998</v>
      </c>
      <c r="M862" s="12">
        <v>1.4370486111111112E-3</v>
      </c>
      <c r="N862">
        <v>57.988999999999997</v>
      </c>
      <c r="O862">
        <v>2</v>
      </c>
      <c r="P862" t="s">
        <v>326</v>
      </c>
      <c r="Q862" t="s">
        <v>58</v>
      </c>
      <c r="R862"/>
      <c r="S862">
        <v>5</v>
      </c>
      <c r="T862" s="8" t="str">
        <f>_xlfn.IFNA(VLOOKUP(G862,'Points and Classes'!D:E,2,FALSE),"")</f>
        <v>Moto2</v>
      </c>
      <c r="U862" s="8">
        <f>IF(T862="Sportsman",0,_xlfn.IFNA(VLOOKUP(D862,'Points and Classes'!A:B,2,FALSE),0))</f>
        <v>5</v>
      </c>
      <c r="V862" s="8">
        <f>_xlfn.IFNA(VLOOKUP(T862&amp;F862,'By Class Overall'!A:F,6,FALSE),0)</f>
        <v>5</v>
      </c>
      <c r="W862" s="8">
        <f>_xlfn.IFNA(VLOOKUP(T862&amp;F862,'By Class Overall'!A:G,7,FALSE),0)</f>
        <v>30</v>
      </c>
      <c r="X862" s="8" t="b">
        <f t="shared" si="13"/>
        <v>1</v>
      </c>
    </row>
    <row r="863" spans="1:24" x14ac:dyDescent="0.25">
      <c r="A863" s="10">
        <v>3</v>
      </c>
      <c r="B863" s="11" t="s">
        <v>12</v>
      </c>
      <c r="C863" t="s">
        <v>125</v>
      </c>
      <c r="D863" t="s">
        <v>125</v>
      </c>
      <c r="E863">
        <v>807</v>
      </c>
      <c r="F863" t="s">
        <v>325</v>
      </c>
      <c r="G863" t="s">
        <v>81</v>
      </c>
      <c r="H863">
        <v>2</v>
      </c>
      <c r="I863" s="12">
        <v>2.6717361111111113E-3</v>
      </c>
      <c r="J863" t="s">
        <v>125</v>
      </c>
      <c r="K863" t="s">
        <v>52</v>
      </c>
      <c r="L863">
        <v>62.381</v>
      </c>
      <c r="M863" s="12">
        <v>1.2928472222222221E-3</v>
      </c>
      <c r="N863">
        <v>64.456999999999994</v>
      </c>
      <c r="O863">
        <v>1</v>
      </c>
      <c r="P863" t="s">
        <v>14</v>
      </c>
      <c r="Q863" t="s">
        <v>324</v>
      </c>
      <c r="R863"/>
      <c r="S863">
        <v>0</v>
      </c>
      <c r="T863" s="8" t="str">
        <f>_xlfn.IFNA(VLOOKUP(G863,'Points and Classes'!D:E,2,FALSE),"")</f>
        <v>Moto2</v>
      </c>
      <c r="U863" s="8">
        <f>IF(T863="Sportsman",0,_xlfn.IFNA(VLOOKUP(D863,'Points and Classes'!A:B,2,FALSE),0))</f>
        <v>0</v>
      </c>
      <c r="V863" s="8">
        <f>_xlfn.IFNA(VLOOKUP(T863&amp;F863,'By Class Overall'!A:F,6,FALSE),0)</f>
        <v>0</v>
      </c>
      <c r="W863" s="8">
        <f>_xlfn.IFNA(VLOOKUP(T863&amp;F863,'By Class Overall'!A:G,7,FALSE),0)</f>
        <v>33</v>
      </c>
      <c r="X863" s="8" t="b">
        <f t="shared" si="13"/>
        <v>1</v>
      </c>
    </row>
    <row r="864" spans="1:24" x14ac:dyDescent="0.25">
      <c r="A864" s="10">
        <v>3</v>
      </c>
      <c r="B864" s="11" t="s">
        <v>12</v>
      </c>
      <c r="C864" t="s">
        <v>34</v>
      </c>
      <c r="D864" t="s">
        <v>34</v>
      </c>
      <c r="E864">
        <v>22</v>
      </c>
      <c r="F864" t="s">
        <v>20</v>
      </c>
      <c r="G864" t="s">
        <v>81</v>
      </c>
      <c r="H864"/>
      <c r="I864"/>
      <c r="J864" t="s">
        <v>34</v>
      </c>
      <c r="K864"/>
      <c r="L864" t="s">
        <v>186</v>
      </c>
      <c r="N864" t="s">
        <v>186</v>
      </c>
      <c r="O864">
        <v>0</v>
      </c>
      <c r="P864" t="s">
        <v>14</v>
      </c>
      <c r="Q864" t="s">
        <v>55</v>
      </c>
      <c r="R864"/>
      <c r="S864">
        <v>0</v>
      </c>
      <c r="T864" s="8" t="str">
        <f>_xlfn.IFNA(VLOOKUP(G864,'Points and Classes'!D:E,2,FALSE),"")</f>
        <v>Moto2</v>
      </c>
      <c r="U864" s="8">
        <f>IF(T864="Sportsman",0,_xlfn.IFNA(VLOOKUP(D864,'Points and Classes'!A:B,2,FALSE),0))</f>
        <v>0</v>
      </c>
      <c r="V864" s="8">
        <f>_xlfn.IFNA(VLOOKUP(T864&amp;F864,'By Class Overall'!A:F,6,FALSE),0)</f>
        <v>146</v>
      </c>
      <c r="W864" s="8">
        <f>_xlfn.IFNA(VLOOKUP(T864&amp;F864,'By Class Overall'!A:G,7,FALSE),0)</f>
        <v>3</v>
      </c>
      <c r="X864" s="8" t="b">
        <f t="shared" si="13"/>
        <v>1</v>
      </c>
    </row>
    <row r="865" spans="1:24" x14ac:dyDescent="0.25">
      <c r="A865" s="10">
        <v>3</v>
      </c>
      <c r="B865" s="11" t="s">
        <v>12</v>
      </c>
      <c r="C865" t="s">
        <v>34</v>
      </c>
      <c r="D865" t="s">
        <v>34</v>
      </c>
      <c r="E865" t="s">
        <v>221</v>
      </c>
      <c r="F865" t="s">
        <v>222</v>
      </c>
      <c r="G865" t="s">
        <v>81</v>
      </c>
      <c r="H865"/>
      <c r="I865"/>
      <c r="J865" t="s">
        <v>34</v>
      </c>
      <c r="K865"/>
      <c r="L865" t="s">
        <v>186</v>
      </c>
      <c r="N865" t="s">
        <v>186</v>
      </c>
      <c r="O865">
        <v>0</v>
      </c>
      <c r="P865" t="s">
        <v>134</v>
      </c>
      <c r="Q865" t="s">
        <v>224</v>
      </c>
      <c r="R865"/>
      <c r="S865">
        <v>0</v>
      </c>
      <c r="T865" s="8" t="str">
        <f>_xlfn.IFNA(VLOOKUP(G865,'Points and Classes'!D:E,2,FALSE),"")</f>
        <v>Moto2</v>
      </c>
      <c r="U865" s="8">
        <f>IF(T865="Sportsman",0,_xlfn.IFNA(VLOOKUP(D865,'Points and Classes'!A:B,2,FALSE),0))</f>
        <v>0</v>
      </c>
      <c r="V865" s="8">
        <f>_xlfn.IFNA(VLOOKUP(T865&amp;F865,'By Class Overall'!A:F,6,FALSE),0)</f>
        <v>26</v>
      </c>
      <c r="W865" s="8">
        <f>_xlfn.IFNA(VLOOKUP(T865&amp;F865,'By Class Overall'!A:G,7,FALSE),0)</f>
        <v>15</v>
      </c>
      <c r="X865" s="8" t="b">
        <f t="shared" si="13"/>
        <v>1</v>
      </c>
    </row>
    <row r="866" spans="1:24" x14ac:dyDescent="0.25">
      <c r="A866" s="10">
        <v>3</v>
      </c>
      <c r="B866" s="11" t="s">
        <v>12</v>
      </c>
      <c r="C866" t="s">
        <v>34</v>
      </c>
      <c r="D866" t="s">
        <v>34</v>
      </c>
      <c r="E866">
        <v>969</v>
      </c>
      <c r="F866" t="s">
        <v>333</v>
      </c>
      <c r="G866" t="s">
        <v>81</v>
      </c>
      <c r="H866"/>
      <c r="I866"/>
      <c r="J866" t="s">
        <v>34</v>
      </c>
      <c r="K866"/>
      <c r="L866" t="s">
        <v>186</v>
      </c>
      <c r="N866" t="s">
        <v>186</v>
      </c>
      <c r="O866">
        <v>0</v>
      </c>
      <c r="P866" t="s">
        <v>332</v>
      </c>
      <c r="Q866" t="s">
        <v>154</v>
      </c>
      <c r="R866"/>
      <c r="S866">
        <v>0</v>
      </c>
      <c r="T866" s="8" t="str">
        <f>_xlfn.IFNA(VLOOKUP(G866,'Points and Classes'!D:E,2,FALSE),"")</f>
        <v>Moto2</v>
      </c>
      <c r="U866" s="8">
        <f>IF(T866="Sportsman",0,_xlfn.IFNA(VLOOKUP(D866,'Points and Classes'!A:B,2,FALSE),0))</f>
        <v>0</v>
      </c>
      <c r="V866" s="8">
        <f>_xlfn.IFNA(VLOOKUP(T866&amp;F866,'By Class Overall'!A:F,6,FALSE),0)</f>
        <v>0</v>
      </c>
      <c r="W866" s="8">
        <f>_xlfn.IFNA(VLOOKUP(T866&amp;F866,'By Class Overall'!A:G,7,FALSE),0)</f>
        <v>0</v>
      </c>
      <c r="X866" s="8" t="b">
        <f t="shared" si="13"/>
        <v>1</v>
      </c>
    </row>
    <row r="867" spans="1:24" x14ac:dyDescent="0.25">
      <c r="A867" s="10">
        <v>3</v>
      </c>
      <c r="B867" s="11" t="s">
        <v>12</v>
      </c>
      <c r="C867" t="s">
        <v>34</v>
      </c>
      <c r="D867" t="s">
        <v>34</v>
      </c>
      <c r="E867">
        <v>238</v>
      </c>
      <c r="F867" t="s">
        <v>204</v>
      </c>
      <c r="G867" t="s">
        <v>81</v>
      </c>
      <c r="H867"/>
      <c r="I867"/>
      <c r="J867" t="s">
        <v>34</v>
      </c>
      <c r="K867"/>
      <c r="L867" t="s">
        <v>186</v>
      </c>
      <c r="N867" t="s">
        <v>186</v>
      </c>
      <c r="O867">
        <v>0</v>
      </c>
      <c r="P867" t="s">
        <v>14</v>
      </c>
      <c r="Q867" t="s">
        <v>154</v>
      </c>
      <c r="R867"/>
      <c r="S867">
        <v>0</v>
      </c>
      <c r="T867" s="8" t="str">
        <f>_xlfn.IFNA(VLOOKUP(G867,'Points and Classes'!D:E,2,FALSE),"")</f>
        <v>Moto2</v>
      </c>
      <c r="U867" s="8">
        <f>IF(T867="Sportsman",0,_xlfn.IFNA(VLOOKUP(D867,'Points and Classes'!A:B,2,FALSE),0))</f>
        <v>0</v>
      </c>
      <c r="V867" s="8">
        <f>_xlfn.IFNA(VLOOKUP(T867&amp;F867,'By Class Overall'!A:F,6,FALSE),0)</f>
        <v>0</v>
      </c>
      <c r="W867" s="8">
        <f>_xlfn.IFNA(VLOOKUP(T867&amp;F867,'By Class Overall'!A:G,7,FALSE),0)</f>
        <v>0</v>
      </c>
      <c r="X867" s="8" t="b">
        <f t="shared" si="13"/>
        <v>1</v>
      </c>
    </row>
    <row r="868" spans="1:24" x14ac:dyDescent="0.25">
      <c r="A868" s="10">
        <v>3</v>
      </c>
      <c r="B868" s="11" t="s">
        <v>12</v>
      </c>
      <c r="C868" t="s">
        <v>34</v>
      </c>
      <c r="D868" t="s">
        <v>34</v>
      </c>
      <c r="E868">
        <v>116</v>
      </c>
      <c r="F868" t="s">
        <v>189</v>
      </c>
      <c r="G868" t="s">
        <v>81</v>
      </c>
      <c r="H868"/>
      <c r="I868"/>
      <c r="J868" t="s">
        <v>34</v>
      </c>
      <c r="K868"/>
      <c r="L868" t="s">
        <v>186</v>
      </c>
      <c r="N868" t="s">
        <v>186</v>
      </c>
      <c r="O868">
        <v>0</v>
      </c>
      <c r="P868" t="s">
        <v>190</v>
      </c>
      <c r="Q868" t="s">
        <v>143</v>
      </c>
      <c r="R868"/>
      <c r="S868">
        <v>0</v>
      </c>
      <c r="T868" s="8" t="str">
        <f>_xlfn.IFNA(VLOOKUP(G868,'Points and Classes'!D:E,2,FALSE),"")</f>
        <v>Moto2</v>
      </c>
      <c r="U868" s="8">
        <f>IF(T868="Sportsman",0,_xlfn.IFNA(VLOOKUP(D868,'Points and Classes'!A:B,2,FALSE),0))</f>
        <v>0</v>
      </c>
      <c r="V868" s="8">
        <f>_xlfn.IFNA(VLOOKUP(T868&amp;F868,'By Class Overall'!A:F,6,FALSE),0)</f>
        <v>0</v>
      </c>
      <c r="W868" s="8">
        <f>_xlfn.IFNA(VLOOKUP(T868&amp;F868,'By Class Overall'!A:G,7,FALSE),0)</f>
        <v>0</v>
      </c>
      <c r="X868" s="8" t="b">
        <f t="shared" si="13"/>
        <v>1</v>
      </c>
    </row>
    <row r="869" spans="1:24" x14ac:dyDescent="0.25">
      <c r="A869" s="10">
        <v>3</v>
      </c>
      <c r="B869" s="11" t="s">
        <v>12</v>
      </c>
      <c r="C869" t="s">
        <v>34</v>
      </c>
      <c r="D869" t="s">
        <v>34</v>
      </c>
      <c r="E869">
        <v>123</v>
      </c>
      <c r="F869" t="s">
        <v>330</v>
      </c>
      <c r="G869" t="s">
        <v>81</v>
      </c>
      <c r="H869"/>
      <c r="I869"/>
      <c r="J869" t="s">
        <v>34</v>
      </c>
      <c r="K869"/>
      <c r="L869" t="s">
        <v>186</v>
      </c>
      <c r="N869" t="s">
        <v>186</v>
      </c>
      <c r="O869">
        <v>0</v>
      </c>
      <c r="P869" t="s">
        <v>329</v>
      </c>
      <c r="Q869" t="s">
        <v>328</v>
      </c>
      <c r="R869"/>
      <c r="S869">
        <v>0</v>
      </c>
      <c r="T869" s="8" t="str">
        <f>_xlfn.IFNA(VLOOKUP(G869,'Points and Classes'!D:E,2,FALSE),"")</f>
        <v>Moto2</v>
      </c>
      <c r="U869" s="8">
        <f>IF(T869="Sportsman",0,_xlfn.IFNA(VLOOKUP(D869,'Points and Classes'!A:B,2,FALSE),0))</f>
        <v>0</v>
      </c>
      <c r="V869" s="8">
        <f>_xlfn.IFNA(VLOOKUP(T869&amp;F869,'By Class Overall'!A:F,6,FALSE),0)</f>
        <v>0</v>
      </c>
      <c r="W869" s="8">
        <f>_xlfn.IFNA(VLOOKUP(T869&amp;F869,'By Class Overall'!A:G,7,FALSE),0)</f>
        <v>0</v>
      </c>
      <c r="X869" s="8" t="b">
        <f t="shared" si="13"/>
        <v>1</v>
      </c>
    </row>
    <row r="870" spans="1:24" x14ac:dyDescent="0.25">
      <c r="A870" s="10">
        <v>3</v>
      </c>
      <c r="B870" s="11" t="s">
        <v>12</v>
      </c>
      <c r="C870" t="s">
        <v>34</v>
      </c>
      <c r="D870" t="s">
        <v>34</v>
      </c>
      <c r="E870">
        <v>821</v>
      </c>
      <c r="F870" t="s">
        <v>331</v>
      </c>
      <c r="G870" t="s">
        <v>81</v>
      </c>
      <c r="H870"/>
      <c r="I870"/>
      <c r="J870" t="s">
        <v>34</v>
      </c>
      <c r="K870"/>
      <c r="L870" t="s">
        <v>186</v>
      </c>
      <c r="N870" t="s">
        <v>186</v>
      </c>
      <c r="O870">
        <v>0</v>
      </c>
      <c r="P870" t="s">
        <v>18</v>
      </c>
      <c r="Q870" t="s">
        <v>236</v>
      </c>
      <c r="R870"/>
      <c r="S870">
        <v>0</v>
      </c>
      <c r="T870" s="8" t="str">
        <f>_xlfn.IFNA(VLOOKUP(G870,'Points and Classes'!D:E,2,FALSE),"")</f>
        <v>Moto2</v>
      </c>
      <c r="U870" s="8">
        <f>IF(T870="Sportsman",0,_xlfn.IFNA(VLOOKUP(D870,'Points and Classes'!A:B,2,FALSE),0))</f>
        <v>0</v>
      </c>
      <c r="V870" s="8">
        <f>_xlfn.IFNA(VLOOKUP(T870&amp;F870,'By Class Overall'!A:F,6,FALSE),0)</f>
        <v>0</v>
      </c>
      <c r="W870" s="8">
        <f>_xlfn.IFNA(VLOOKUP(T870&amp;F870,'By Class Overall'!A:G,7,FALSE),0)</f>
        <v>0</v>
      </c>
      <c r="X870" s="8" t="b">
        <f t="shared" si="13"/>
        <v>1</v>
      </c>
    </row>
    <row r="871" spans="1:24" x14ac:dyDescent="0.25">
      <c r="A871" s="10">
        <v>3</v>
      </c>
      <c r="B871" s="11" t="s">
        <v>12</v>
      </c>
      <c r="C871" t="s">
        <v>34</v>
      </c>
      <c r="D871" t="s">
        <v>34</v>
      </c>
      <c r="E871">
        <v>934</v>
      </c>
      <c r="F871" t="s">
        <v>316</v>
      </c>
      <c r="G871" t="s">
        <v>81</v>
      </c>
      <c r="H871"/>
      <c r="I871"/>
      <c r="J871" t="s">
        <v>34</v>
      </c>
      <c r="K871"/>
      <c r="L871" t="s">
        <v>186</v>
      </c>
      <c r="N871" t="s">
        <v>186</v>
      </c>
      <c r="O871">
        <v>0</v>
      </c>
      <c r="P871" t="s">
        <v>317</v>
      </c>
      <c r="Q871" t="s">
        <v>318</v>
      </c>
      <c r="R871"/>
      <c r="S871">
        <v>0</v>
      </c>
      <c r="T871" s="8" t="str">
        <f>_xlfn.IFNA(VLOOKUP(G871,'Points and Classes'!D:E,2,FALSE),"")</f>
        <v>Moto2</v>
      </c>
      <c r="U871" s="8">
        <f>IF(T871="Sportsman",0,_xlfn.IFNA(VLOOKUP(D871,'Points and Classes'!A:B,2,FALSE),0))</f>
        <v>0</v>
      </c>
      <c r="V871" s="8">
        <f>_xlfn.IFNA(VLOOKUP(T871&amp;F871,'By Class Overall'!A:F,6,FALSE),0)</f>
        <v>0</v>
      </c>
      <c r="W871" s="8">
        <f>_xlfn.IFNA(VLOOKUP(T871&amp;F871,'By Class Overall'!A:G,7,FALSE),0)</f>
        <v>0</v>
      </c>
      <c r="X871" s="8" t="b">
        <f t="shared" si="13"/>
        <v>1</v>
      </c>
    </row>
    <row r="872" spans="1:24" x14ac:dyDescent="0.25">
      <c r="A872" s="10">
        <v>3</v>
      </c>
      <c r="B872" s="11" t="s">
        <v>12</v>
      </c>
      <c r="C872" t="s">
        <v>34</v>
      </c>
      <c r="D872" t="s">
        <v>34</v>
      </c>
      <c r="E872">
        <v>607</v>
      </c>
      <c r="F872" t="s">
        <v>33</v>
      </c>
      <c r="G872" t="s">
        <v>81</v>
      </c>
      <c r="H872"/>
      <c r="I872"/>
      <c r="J872" t="s">
        <v>34</v>
      </c>
      <c r="K872"/>
      <c r="L872" t="s">
        <v>186</v>
      </c>
      <c r="N872" t="s">
        <v>186</v>
      </c>
      <c r="O872">
        <v>0</v>
      </c>
      <c r="P872" t="s">
        <v>14</v>
      </c>
      <c r="Q872" t="s">
        <v>139</v>
      </c>
      <c r="R872"/>
      <c r="S872">
        <v>0</v>
      </c>
      <c r="T872" s="8" t="str">
        <f>_xlfn.IFNA(VLOOKUP(G872,'Points and Classes'!D:E,2,FALSE),"")</f>
        <v>Moto2</v>
      </c>
      <c r="U872" s="8">
        <f>IF(T872="Sportsman",0,_xlfn.IFNA(VLOOKUP(D872,'Points and Classes'!A:B,2,FALSE),0))</f>
        <v>0</v>
      </c>
      <c r="V872" s="8">
        <f>_xlfn.IFNA(VLOOKUP(T872&amp;F872,'By Class Overall'!A:F,6,FALSE),0)</f>
        <v>8</v>
      </c>
      <c r="W872" s="8">
        <f>_xlfn.IFNA(VLOOKUP(T872&amp;F872,'By Class Overall'!A:G,7,FALSE),0)</f>
        <v>27</v>
      </c>
      <c r="X872" s="8" t="b">
        <f t="shared" si="13"/>
        <v>1</v>
      </c>
    </row>
    <row r="873" spans="1:24" x14ac:dyDescent="0.25">
      <c r="A873" s="10">
        <v>3</v>
      </c>
      <c r="B873" s="11" t="s">
        <v>12</v>
      </c>
      <c r="C873">
        <v>1</v>
      </c>
      <c r="D873">
        <v>1</v>
      </c>
      <c r="E873">
        <v>321</v>
      </c>
      <c r="F873" t="s">
        <v>121</v>
      </c>
      <c r="G873" t="s">
        <v>91</v>
      </c>
      <c r="H873">
        <v>7</v>
      </c>
      <c r="I873" s="12">
        <v>8.4733217592592603E-3</v>
      </c>
      <c r="J873"/>
      <c r="K873"/>
      <c r="L873">
        <v>68.843999999999994</v>
      </c>
      <c r="M873" s="12">
        <v>1.1694560185185185E-3</v>
      </c>
      <c r="N873">
        <v>71.257999999999996</v>
      </c>
      <c r="O873">
        <v>2</v>
      </c>
      <c r="P873" t="s">
        <v>122</v>
      </c>
      <c r="Q873" t="s">
        <v>123</v>
      </c>
      <c r="R873"/>
      <c r="S873">
        <v>50</v>
      </c>
      <c r="T873" s="8" t="str">
        <f>_xlfn.IFNA(VLOOKUP(G873,'Points and Classes'!D:E,2,FALSE),"")</f>
        <v>Modern Vintage - GTO</v>
      </c>
      <c r="U873" s="8">
        <f>IF(T873="Sportsman",0,_xlfn.IFNA(VLOOKUP(D873,'Points and Classes'!A:B,2,FALSE),0))</f>
        <v>50</v>
      </c>
      <c r="V873" s="8">
        <f>_xlfn.IFNA(VLOOKUP(T873&amp;F873,'By Class Overall'!A:F,6,FALSE),0)</f>
        <v>162</v>
      </c>
      <c r="W873" s="8">
        <f>_xlfn.IFNA(VLOOKUP(T873&amp;F873,'By Class Overall'!A:G,7,FALSE),0)</f>
        <v>2</v>
      </c>
      <c r="X873" s="8" t="b">
        <f t="shared" si="13"/>
        <v>1</v>
      </c>
    </row>
    <row r="874" spans="1:24" x14ac:dyDescent="0.25">
      <c r="A874" s="10">
        <v>3</v>
      </c>
      <c r="B874" s="11" t="s">
        <v>12</v>
      </c>
      <c r="C874">
        <v>2</v>
      </c>
      <c r="D874">
        <v>2</v>
      </c>
      <c r="E874">
        <v>130</v>
      </c>
      <c r="F874" t="s">
        <v>287</v>
      </c>
      <c r="G874" t="s">
        <v>91</v>
      </c>
      <c r="H874">
        <v>7</v>
      </c>
      <c r="I874" s="12">
        <v>8.619560185185185E-3</v>
      </c>
      <c r="J874">
        <v>12.635</v>
      </c>
      <c r="K874">
        <v>12.635</v>
      </c>
      <c r="L874">
        <v>67.676000000000002</v>
      </c>
      <c r="M874" s="12">
        <v>1.205925925925926E-3</v>
      </c>
      <c r="N874">
        <v>69.102999999999994</v>
      </c>
      <c r="O874">
        <v>7</v>
      </c>
      <c r="P874" t="s">
        <v>181</v>
      </c>
      <c r="Q874" t="s">
        <v>47</v>
      </c>
      <c r="R874"/>
      <c r="S874">
        <v>40</v>
      </c>
      <c r="T874" s="8" t="str">
        <f>_xlfn.IFNA(VLOOKUP(G874,'Points and Classes'!D:E,2,FALSE),"")</f>
        <v>Modern Vintage - GTO</v>
      </c>
      <c r="U874" s="8">
        <f>IF(T874="Sportsman",0,_xlfn.IFNA(VLOOKUP(D874,'Points and Classes'!A:B,2,FALSE),0))</f>
        <v>40</v>
      </c>
      <c r="V874" s="8">
        <f>_xlfn.IFNA(VLOOKUP(T874&amp;F874,'By Class Overall'!A:F,6,FALSE),0)</f>
        <v>120</v>
      </c>
      <c r="W874" s="8">
        <f>_xlfn.IFNA(VLOOKUP(T874&amp;F874,'By Class Overall'!A:G,7,FALSE),0)</f>
        <v>4</v>
      </c>
      <c r="X874" s="8" t="b">
        <f t="shared" si="13"/>
        <v>1</v>
      </c>
    </row>
    <row r="875" spans="1:24" x14ac:dyDescent="0.25">
      <c r="A875" s="10">
        <v>3</v>
      </c>
      <c r="B875" s="11" t="s">
        <v>12</v>
      </c>
      <c r="C875">
        <v>3</v>
      </c>
      <c r="D875">
        <v>3</v>
      </c>
      <c r="E875">
        <v>120</v>
      </c>
      <c r="F875" t="s">
        <v>162</v>
      </c>
      <c r="G875" t="s">
        <v>91</v>
      </c>
      <c r="H875">
        <v>7</v>
      </c>
      <c r="I875" s="12">
        <v>8.6483449074074067E-3</v>
      </c>
      <c r="J875">
        <v>15.122</v>
      </c>
      <c r="K875">
        <v>2.4870000000000001</v>
      </c>
      <c r="L875">
        <v>67.45</v>
      </c>
      <c r="M875" s="12">
        <v>1.2131018518518517E-3</v>
      </c>
      <c r="N875">
        <v>68.694000000000003</v>
      </c>
      <c r="O875">
        <v>6</v>
      </c>
      <c r="P875" t="s">
        <v>124</v>
      </c>
      <c r="Q875" t="s">
        <v>163</v>
      </c>
      <c r="R875"/>
      <c r="S875">
        <v>32</v>
      </c>
      <c r="T875" s="8" t="str">
        <f>_xlfn.IFNA(VLOOKUP(G875,'Points and Classes'!D:E,2,FALSE),"")</f>
        <v>Modern Vintage - GTO</v>
      </c>
      <c r="U875" s="8">
        <f>IF(T875="Sportsman",0,_xlfn.IFNA(VLOOKUP(D875,'Points and Classes'!A:B,2,FALSE),0))</f>
        <v>32</v>
      </c>
      <c r="V875" s="8">
        <f>_xlfn.IFNA(VLOOKUP(T875&amp;F875,'By Class Overall'!A:F,6,FALSE),0)</f>
        <v>132</v>
      </c>
      <c r="W875" s="8">
        <f>_xlfn.IFNA(VLOOKUP(T875&amp;F875,'By Class Overall'!A:G,7,FALSE),0)</f>
        <v>3</v>
      </c>
      <c r="X875" s="8" t="b">
        <f t="shared" si="13"/>
        <v>1</v>
      </c>
    </row>
    <row r="876" spans="1:24" x14ac:dyDescent="0.25">
      <c r="A876" s="10">
        <v>3</v>
      </c>
      <c r="B876" s="11" t="s">
        <v>12</v>
      </c>
      <c r="C876">
        <v>4</v>
      </c>
      <c r="D876">
        <v>1</v>
      </c>
      <c r="E876">
        <v>178</v>
      </c>
      <c r="F876" t="s">
        <v>219</v>
      </c>
      <c r="G876" t="s">
        <v>92</v>
      </c>
      <c r="H876">
        <v>7</v>
      </c>
      <c r="I876" s="12">
        <v>8.7793402777777783E-3</v>
      </c>
      <c r="J876">
        <v>26.44</v>
      </c>
      <c r="K876">
        <v>11.318</v>
      </c>
      <c r="L876">
        <v>66.444000000000003</v>
      </c>
      <c r="M876" s="12">
        <v>1.1887037037037038E-3</v>
      </c>
      <c r="N876">
        <v>70.103999999999999</v>
      </c>
      <c r="O876">
        <v>3</v>
      </c>
      <c r="P876" t="s">
        <v>22</v>
      </c>
      <c r="Q876" t="s">
        <v>220</v>
      </c>
      <c r="R876"/>
      <c r="S876">
        <v>50</v>
      </c>
      <c r="T876" s="8" t="str">
        <f>_xlfn.IFNA(VLOOKUP(G876,'Points and Classes'!D:E,2,FALSE),"")</f>
        <v>Modern Vintage - GTU</v>
      </c>
      <c r="U876" s="8">
        <f>IF(T876="Sportsman",0,_xlfn.IFNA(VLOOKUP(D876,'Points and Classes'!A:B,2,FALSE),0))</f>
        <v>50</v>
      </c>
      <c r="V876" s="8">
        <f>_xlfn.IFNA(VLOOKUP(T876&amp;F876,'By Class Overall'!A:F,6,FALSE),0)</f>
        <v>230</v>
      </c>
      <c r="W876" s="8">
        <f>_xlfn.IFNA(VLOOKUP(T876&amp;F876,'By Class Overall'!A:G,7,FALSE),0)</f>
        <v>1</v>
      </c>
      <c r="X876" s="8" t="b">
        <f t="shared" si="13"/>
        <v>1</v>
      </c>
    </row>
    <row r="877" spans="1:24" x14ac:dyDescent="0.25">
      <c r="A877" s="10">
        <v>3</v>
      </c>
      <c r="B877" s="11" t="s">
        <v>12</v>
      </c>
      <c r="C877">
        <v>5</v>
      </c>
      <c r="D877">
        <v>2</v>
      </c>
      <c r="E877">
        <v>41</v>
      </c>
      <c r="F877" t="s">
        <v>72</v>
      </c>
      <c r="G877" t="s">
        <v>92</v>
      </c>
      <c r="H877">
        <v>7</v>
      </c>
      <c r="I877" s="12">
        <v>8.8823148148148151E-3</v>
      </c>
      <c r="J877">
        <v>35.337000000000003</v>
      </c>
      <c r="K877">
        <v>8.8970000000000002</v>
      </c>
      <c r="L877">
        <v>65.674000000000007</v>
      </c>
      <c r="M877" s="12">
        <v>1.2189004629629631E-3</v>
      </c>
      <c r="N877">
        <v>68.367999999999995</v>
      </c>
      <c r="O877">
        <v>4</v>
      </c>
      <c r="P877" t="s">
        <v>73</v>
      </c>
      <c r="Q877" t="s">
        <v>74</v>
      </c>
      <c r="R877"/>
      <c r="S877">
        <v>40</v>
      </c>
      <c r="T877" s="8" t="str">
        <f>_xlfn.IFNA(VLOOKUP(G877,'Points and Classes'!D:E,2,FALSE),"")</f>
        <v>Modern Vintage - GTU</v>
      </c>
      <c r="U877" s="8">
        <f>IF(T877="Sportsman",0,_xlfn.IFNA(VLOOKUP(D877,'Points and Classes'!A:B,2,FALSE),0))</f>
        <v>40</v>
      </c>
      <c r="V877" s="8">
        <f>_xlfn.IFNA(VLOOKUP(T877&amp;F877,'By Class Overall'!A:F,6,FALSE),0)</f>
        <v>150</v>
      </c>
      <c r="W877" s="8">
        <f>_xlfn.IFNA(VLOOKUP(T877&amp;F877,'By Class Overall'!A:G,7,FALSE),0)</f>
        <v>3</v>
      </c>
      <c r="X877" s="8" t="b">
        <f t="shared" si="13"/>
        <v>1</v>
      </c>
    </row>
    <row r="878" spans="1:24" x14ac:dyDescent="0.25">
      <c r="A878" s="10">
        <v>3</v>
      </c>
      <c r="B878" s="11" t="s">
        <v>12</v>
      </c>
      <c r="C878">
        <v>6</v>
      </c>
      <c r="D878">
        <v>3</v>
      </c>
      <c r="E878">
        <v>116</v>
      </c>
      <c r="F878" t="s">
        <v>189</v>
      </c>
      <c r="G878" t="s">
        <v>92</v>
      </c>
      <c r="H878">
        <v>7</v>
      </c>
      <c r="I878" s="12">
        <v>8.8844444444444431E-3</v>
      </c>
      <c r="J878">
        <v>35.521000000000001</v>
      </c>
      <c r="K878">
        <v>0.184</v>
      </c>
      <c r="L878">
        <v>65.658000000000001</v>
      </c>
      <c r="M878" s="12">
        <v>1.2088657407407406E-3</v>
      </c>
      <c r="N878">
        <v>68.935000000000002</v>
      </c>
      <c r="O878">
        <v>7</v>
      </c>
      <c r="P878" t="s">
        <v>190</v>
      </c>
      <c r="Q878" t="s">
        <v>143</v>
      </c>
      <c r="R878"/>
      <c r="S878">
        <v>32</v>
      </c>
      <c r="T878" s="8" t="str">
        <f>_xlfn.IFNA(VLOOKUP(G878,'Points and Classes'!D:E,2,FALSE),"")</f>
        <v>Modern Vintage - GTU</v>
      </c>
      <c r="U878" s="8">
        <f>IF(T878="Sportsman",0,_xlfn.IFNA(VLOOKUP(D878,'Points and Classes'!A:B,2,FALSE),0))</f>
        <v>32</v>
      </c>
      <c r="V878" s="8">
        <f>_xlfn.IFNA(VLOOKUP(T878&amp;F878,'By Class Overall'!A:F,6,FALSE),0)</f>
        <v>124</v>
      </c>
      <c r="W878" s="8">
        <f>_xlfn.IFNA(VLOOKUP(T878&amp;F878,'By Class Overall'!A:G,7,FALSE),0)</f>
        <v>4</v>
      </c>
      <c r="X878" s="8" t="b">
        <f t="shared" si="13"/>
        <v>1</v>
      </c>
    </row>
    <row r="879" spans="1:24" x14ac:dyDescent="0.25">
      <c r="A879" s="10">
        <v>3</v>
      </c>
      <c r="B879" s="11" t="s">
        <v>12</v>
      </c>
      <c r="C879">
        <v>7</v>
      </c>
      <c r="D879">
        <v>4</v>
      </c>
      <c r="E879">
        <v>131</v>
      </c>
      <c r="F879" t="s">
        <v>140</v>
      </c>
      <c r="G879" t="s">
        <v>92</v>
      </c>
      <c r="H879">
        <v>7</v>
      </c>
      <c r="I879" s="12">
        <v>8.9289930555555546E-3</v>
      </c>
      <c r="J879">
        <v>39.369999999999997</v>
      </c>
      <c r="K879">
        <v>3.8490000000000002</v>
      </c>
      <c r="L879">
        <v>65.33</v>
      </c>
      <c r="M879" s="12">
        <v>1.2271296296296294E-3</v>
      </c>
      <c r="N879">
        <v>67.909000000000006</v>
      </c>
      <c r="O879">
        <v>4</v>
      </c>
      <c r="P879" t="s">
        <v>142</v>
      </c>
      <c r="Q879" t="s">
        <v>203</v>
      </c>
      <c r="R879"/>
      <c r="S879">
        <v>26</v>
      </c>
      <c r="T879" s="8" t="str">
        <f>_xlfn.IFNA(VLOOKUP(G879,'Points and Classes'!D:E,2,FALSE),"")</f>
        <v>Modern Vintage - GTU</v>
      </c>
      <c r="U879" s="8">
        <f>IF(T879="Sportsman",0,_xlfn.IFNA(VLOOKUP(D879,'Points and Classes'!A:B,2,FALSE),0))</f>
        <v>26</v>
      </c>
      <c r="V879" s="8">
        <f>_xlfn.IFNA(VLOOKUP(T879&amp;F879,'By Class Overall'!A:F,6,FALSE),0)</f>
        <v>106</v>
      </c>
      <c r="W879" s="8">
        <f>_xlfn.IFNA(VLOOKUP(T879&amp;F879,'By Class Overall'!A:G,7,FALSE),0)</f>
        <v>5</v>
      </c>
      <c r="X879" s="8" t="b">
        <f t="shared" si="13"/>
        <v>1</v>
      </c>
    </row>
    <row r="880" spans="1:24" x14ac:dyDescent="0.25">
      <c r="A880" s="10">
        <v>3</v>
      </c>
      <c r="B880" s="11" t="s">
        <v>12</v>
      </c>
      <c r="C880">
        <v>8</v>
      </c>
      <c r="D880">
        <v>5</v>
      </c>
      <c r="E880">
        <v>238</v>
      </c>
      <c r="F880" t="s">
        <v>204</v>
      </c>
      <c r="G880" t="s">
        <v>92</v>
      </c>
      <c r="H880">
        <v>7</v>
      </c>
      <c r="I880" s="12">
        <v>9.1601388888888895E-3</v>
      </c>
      <c r="J880">
        <v>59.341000000000001</v>
      </c>
      <c r="K880">
        <v>19.971</v>
      </c>
      <c r="L880">
        <v>63.682000000000002</v>
      </c>
      <c r="M880" s="12">
        <v>1.2426620370370369E-3</v>
      </c>
      <c r="N880">
        <v>67.06</v>
      </c>
      <c r="O880">
        <v>2</v>
      </c>
      <c r="P880" t="s">
        <v>14</v>
      </c>
      <c r="Q880" t="s">
        <v>154</v>
      </c>
      <c r="R880"/>
      <c r="S880">
        <v>22</v>
      </c>
      <c r="T880" s="8" t="str">
        <f>_xlfn.IFNA(VLOOKUP(G880,'Points and Classes'!D:E,2,FALSE),"")</f>
        <v>Modern Vintage - GTU</v>
      </c>
      <c r="U880" s="8">
        <f>IF(T880="Sportsman",0,_xlfn.IFNA(VLOOKUP(D880,'Points and Classes'!A:B,2,FALSE),0))</f>
        <v>22</v>
      </c>
      <c r="V880" s="8">
        <f>_xlfn.IFNA(VLOOKUP(T880&amp;F880,'By Class Overall'!A:F,6,FALSE),0)</f>
        <v>44</v>
      </c>
      <c r="W880" s="8">
        <f>_xlfn.IFNA(VLOOKUP(T880&amp;F880,'By Class Overall'!A:G,7,FALSE),0)</f>
        <v>8</v>
      </c>
      <c r="X880" s="8" t="b">
        <f t="shared" si="13"/>
        <v>1</v>
      </c>
    </row>
    <row r="881" spans="1:24" x14ac:dyDescent="0.25">
      <c r="A881" s="10">
        <v>3</v>
      </c>
      <c r="B881" s="11" t="s">
        <v>12</v>
      </c>
      <c r="C881">
        <v>9</v>
      </c>
      <c r="D881">
        <v>6</v>
      </c>
      <c r="E881">
        <v>163</v>
      </c>
      <c r="F881" t="s">
        <v>191</v>
      </c>
      <c r="G881" t="s">
        <v>92</v>
      </c>
      <c r="H881">
        <v>7</v>
      </c>
      <c r="I881" s="12">
        <v>9.2770833333333334E-3</v>
      </c>
      <c r="J881" s="12">
        <v>8.0376157407407404E-4</v>
      </c>
      <c r="K881">
        <v>10.103999999999999</v>
      </c>
      <c r="L881">
        <v>62.878999999999998</v>
      </c>
      <c r="M881" s="12">
        <v>1.2695138888888888E-3</v>
      </c>
      <c r="N881">
        <v>65.641999999999996</v>
      </c>
      <c r="O881">
        <v>3</v>
      </c>
      <c r="P881" t="s">
        <v>192</v>
      </c>
      <c r="Q881" t="s">
        <v>193</v>
      </c>
      <c r="R881"/>
      <c r="S881">
        <v>20</v>
      </c>
      <c r="T881" s="8" t="str">
        <f>_xlfn.IFNA(VLOOKUP(G881,'Points and Classes'!D:E,2,FALSE),"")</f>
        <v>Modern Vintage - GTU</v>
      </c>
      <c r="U881" s="8">
        <f>IF(T881="Sportsman",0,_xlfn.IFNA(VLOOKUP(D881,'Points and Classes'!A:B,2,FALSE),0))</f>
        <v>20</v>
      </c>
      <c r="V881" s="8">
        <f>_xlfn.IFNA(VLOOKUP(T881&amp;F881,'By Class Overall'!A:F,6,FALSE),0)</f>
        <v>86</v>
      </c>
      <c r="W881" s="8">
        <f>_xlfn.IFNA(VLOOKUP(T881&amp;F881,'By Class Overall'!A:G,7,FALSE),0)</f>
        <v>7</v>
      </c>
      <c r="X881" s="8" t="b">
        <f t="shared" si="13"/>
        <v>1</v>
      </c>
    </row>
    <row r="882" spans="1:24" x14ac:dyDescent="0.25">
      <c r="A882" s="10">
        <v>3</v>
      </c>
      <c r="B882" s="11" t="s">
        <v>12</v>
      </c>
      <c r="C882">
        <v>10</v>
      </c>
      <c r="D882">
        <v>7</v>
      </c>
      <c r="E882">
        <v>69</v>
      </c>
      <c r="F882" t="s">
        <v>212</v>
      </c>
      <c r="G882" t="s">
        <v>92</v>
      </c>
      <c r="H882">
        <v>7</v>
      </c>
      <c r="I882" s="12">
        <v>9.3656944444444439E-3</v>
      </c>
      <c r="J882" s="12">
        <v>8.9237268518518517E-4</v>
      </c>
      <c r="K882">
        <v>7.6559999999999997</v>
      </c>
      <c r="L882">
        <v>62.283999999999999</v>
      </c>
      <c r="M882" s="12">
        <v>1.2730902777777777E-3</v>
      </c>
      <c r="N882">
        <v>65.457999999999998</v>
      </c>
      <c r="O882">
        <v>7</v>
      </c>
      <c r="P882" t="s">
        <v>118</v>
      </c>
      <c r="Q882" t="s">
        <v>213</v>
      </c>
      <c r="R882"/>
      <c r="S882">
        <v>18</v>
      </c>
      <c r="T882" s="8" t="str">
        <f>_xlfn.IFNA(VLOOKUP(G882,'Points and Classes'!D:E,2,FALSE),"")</f>
        <v>Modern Vintage - GTU</v>
      </c>
      <c r="U882" s="8">
        <f>IF(T882="Sportsman",0,_xlfn.IFNA(VLOOKUP(D882,'Points and Classes'!A:B,2,FALSE),0))</f>
        <v>18</v>
      </c>
      <c r="V882" s="8">
        <f>_xlfn.IFNA(VLOOKUP(T882&amp;F882,'By Class Overall'!A:F,6,FALSE),0)</f>
        <v>88</v>
      </c>
      <c r="W882" s="8">
        <f>_xlfn.IFNA(VLOOKUP(T882&amp;F882,'By Class Overall'!A:G,7,FALSE),0)</f>
        <v>6</v>
      </c>
      <c r="X882" s="8" t="b">
        <f t="shared" si="13"/>
        <v>1</v>
      </c>
    </row>
    <row r="883" spans="1:24" x14ac:dyDescent="0.25">
      <c r="A883" s="10">
        <v>3</v>
      </c>
      <c r="B883" s="11" t="s">
        <v>12</v>
      </c>
      <c r="C883">
        <v>11</v>
      </c>
      <c r="D883">
        <v>8</v>
      </c>
      <c r="E883">
        <v>123</v>
      </c>
      <c r="F883" t="s">
        <v>330</v>
      </c>
      <c r="G883" t="s">
        <v>92</v>
      </c>
      <c r="H883">
        <v>7</v>
      </c>
      <c r="I883" s="12">
        <v>9.3724884259259265E-3</v>
      </c>
      <c r="J883" s="12">
        <v>8.991666666666666E-4</v>
      </c>
      <c r="K883">
        <v>0.58699999999999997</v>
      </c>
      <c r="L883">
        <v>62.238999999999997</v>
      </c>
      <c r="M883" s="12">
        <v>1.2723148148148147E-3</v>
      </c>
      <c r="N883">
        <v>65.497</v>
      </c>
      <c r="O883">
        <v>7</v>
      </c>
      <c r="P883" t="s">
        <v>329</v>
      </c>
      <c r="Q883" t="s">
        <v>328</v>
      </c>
      <c r="R883"/>
      <c r="S883">
        <v>16</v>
      </c>
      <c r="T883" s="8" t="str">
        <f>_xlfn.IFNA(VLOOKUP(G883,'Points and Classes'!D:E,2,FALSE),"")</f>
        <v>Modern Vintage - GTU</v>
      </c>
      <c r="U883" s="8">
        <f>IF(T883="Sportsman",0,_xlfn.IFNA(VLOOKUP(D883,'Points and Classes'!A:B,2,FALSE),0))</f>
        <v>16</v>
      </c>
      <c r="V883" s="8">
        <f>_xlfn.IFNA(VLOOKUP(T883&amp;F883,'By Class Overall'!A:F,6,FALSE),0)</f>
        <v>34</v>
      </c>
      <c r="W883" s="8">
        <f>_xlfn.IFNA(VLOOKUP(T883&amp;F883,'By Class Overall'!A:G,7,FALSE),0)</f>
        <v>9</v>
      </c>
      <c r="X883" s="8" t="b">
        <f t="shared" si="13"/>
        <v>1</v>
      </c>
    </row>
    <row r="884" spans="1:24" x14ac:dyDescent="0.25">
      <c r="A884" s="10">
        <v>3</v>
      </c>
      <c r="B884" s="11" t="s">
        <v>12</v>
      </c>
      <c r="C884">
        <v>12</v>
      </c>
      <c r="D884">
        <v>9</v>
      </c>
      <c r="E884">
        <v>969</v>
      </c>
      <c r="F884" t="s">
        <v>333</v>
      </c>
      <c r="G884" t="s">
        <v>92</v>
      </c>
      <c r="H884">
        <v>7</v>
      </c>
      <c r="I884" s="12">
        <v>9.3776851851851851E-3</v>
      </c>
      <c r="J884" s="12">
        <v>9.0436342592592608E-4</v>
      </c>
      <c r="K884">
        <v>0.44900000000000001</v>
      </c>
      <c r="L884">
        <v>62.204000000000001</v>
      </c>
      <c r="M884" s="12">
        <v>1.2746643518518519E-3</v>
      </c>
      <c r="N884">
        <v>65.376999999999995</v>
      </c>
      <c r="O884">
        <v>7</v>
      </c>
      <c r="P884" t="s">
        <v>332</v>
      </c>
      <c r="Q884" t="s">
        <v>154</v>
      </c>
      <c r="R884"/>
      <c r="S884">
        <v>14</v>
      </c>
      <c r="T884" s="8" t="str">
        <f>_xlfn.IFNA(VLOOKUP(G884,'Points and Classes'!D:E,2,FALSE),"")</f>
        <v>Modern Vintage - GTU</v>
      </c>
      <c r="U884" s="8">
        <f>IF(T884="Sportsman",0,_xlfn.IFNA(VLOOKUP(D884,'Points and Classes'!A:B,2,FALSE),0))</f>
        <v>14</v>
      </c>
      <c r="V884" s="8">
        <f>_xlfn.IFNA(VLOOKUP(T884&amp;F884,'By Class Overall'!A:F,6,FALSE),0)</f>
        <v>14</v>
      </c>
      <c r="W884" s="8">
        <f>_xlfn.IFNA(VLOOKUP(T884&amp;F884,'By Class Overall'!A:G,7,FALSE),0)</f>
        <v>13</v>
      </c>
      <c r="X884" s="8" t="b">
        <f t="shared" si="13"/>
        <v>1</v>
      </c>
    </row>
    <row r="885" spans="1:24" x14ac:dyDescent="0.25">
      <c r="A885" s="10">
        <v>3</v>
      </c>
      <c r="B885" s="11" t="s">
        <v>12</v>
      </c>
      <c r="C885">
        <v>13</v>
      </c>
      <c r="D885">
        <v>10</v>
      </c>
      <c r="E885">
        <v>821</v>
      </c>
      <c r="F885" t="s">
        <v>331</v>
      </c>
      <c r="G885" t="s">
        <v>92</v>
      </c>
      <c r="H885">
        <v>7</v>
      </c>
      <c r="I885" s="12">
        <v>9.7632754629629632E-3</v>
      </c>
      <c r="J885" s="12">
        <v>1.2899537037037035E-3</v>
      </c>
      <c r="K885">
        <v>33.314999999999998</v>
      </c>
      <c r="L885">
        <v>59.747999999999998</v>
      </c>
      <c r="M885" s="12">
        <v>1.3021875000000002E-3</v>
      </c>
      <c r="N885">
        <v>63.994999999999997</v>
      </c>
      <c r="O885">
        <v>3</v>
      </c>
      <c r="P885" t="s">
        <v>18</v>
      </c>
      <c r="Q885" t="s">
        <v>236</v>
      </c>
      <c r="R885"/>
      <c r="S885">
        <v>12</v>
      </c>
      <c r="T885" s="8" t="str">
        <f>_xlfn.IFNA(VLOOKUP(G885,'Points and Classes'!D:E,2,FALSE),"")</f>
        <v>Modern Vintage - GTU</v>
      </c>
      <c r="U885" s="8">
        <f>IF(T885="Sportsman",0,_xlfn.IFNA(VLOOKUP(D885,'Points and Classes'!A:B,2,FALSE),0))</f>
        <v>12</v>
      </c>
      <c r="V885" s="8">
        <f>_xlfn.IFNA(VLOOKUP(T885&amp;F885,'By Class Overall'!A:F,6,FALSE),0)</f>
        <v>12</v>
      </c>
      <c r="W885" s="8">
        <f>_xlfn.IFNA(VLOOKUP(T885&amp;F885,'By Class Overall'!A:G,7,FALSE),0)</f>
        <v>14</v>
      </c>
      <c r="X885" s="8" t="b">
        <f t="shared" si="13"/>
        <v>1</v>
      </c>
    </row>
    <row r="886" spans="1:24" x14ac:dyDescent="0.25">
      <c r="A886" s="10">
        <v>3</v>
      </c>
      <c r="B886" s="11" t="s">
        <v>12</v>
      </c>
      <c r="C886">
        <v>14</v>
      </c>
      <c r="D886">
        <v>4</v>
      </c>
      <c r="E886">
        <v>467</v>
      </c>
      <c r="F886" t="s">
        <v>286</v>
      </c>
      <c r="G886" t="s">
        <v>91</v>
      </c>
      <c r="H886">
        <v>5</v>
      </c>
      <c r="I886" s="12">
        <v>5.8452314814814825E-3</v>
      </c>
      <c r="J886" t="s">
        <v>49</v>
      </c>
      <c r="K886" t="s">
        <v>49</v>
      </c>
      <c r="L886">
        <v>71.283000000000001</v>
      </c>
      <c r="M886" s="12">
        <v>1.148136574074074E-3</v>
      </c>
      <c r="N886">
        <v>72.581000000000003</v>
      </c>
      <c r="O886">
        <v>4</v>
      </c>
      <c r="P886" t="s">
        <v>27</v>
      </c>
      <c r="Q886" t="s">
        <v>28</v>
      </c>
      <c r="R886"/>
      <c r="S886">
        <v>26</v>
      </c>
      <c r="T886" s="8" t="str">
        <f>_xlfn.IFNA(VLOOKUP(G886,'Points and Classes'!D:E,2,FALSE),"")</f>
        <v>Modern Vintage - GTO</v>
      </c>
      <c r="U886" s="8">
        <f>IF(T886="Sportsman",0,_xlfn.IFNA(VLOOKUP(D886,'Points and Classes'!A:B,2,FALSE),0))</f>
        <v>26</v>
      </c>
      <c r="V886" s="8">
        <f>_xlfn.IFNA(VLOOKUP(T886&amp;F886,'By Class Overall'!A:F,6,FALSE),0)</f>
        <v>112</v>
      </c>
      <c r="W886" s="8">
        <f>_xlfn.IFNA(VLOOKUP(T886&amp;F886,'By Class Overall'!A:G,7,FALSE),0)</f>
        <v>5</v>
      </c>
      <c r="X886" s="8" t="b">
        <f t="shared" si="13"/>
        <v>1</v>
      </c>
    </row>
    <row r="887" spans="1:24" x14ac:dyDescent="0.25">
      <c r="A887" s="10">
        <v>3</v>
      </c>
      <c r="B887" s="11" t="s">
        <v>12</v>
      </c>
      <c r="C887" t="s">
        <v>34</v>
      </c>
      <c r="D887" t="s">
        <v>34</v>
      </c>
      <c r="E887">
        <v>211</v>
      </c>
      <c r="F887" t="s">
        <v>342</v>
      </c>
      <c r="G887" t="s">
        <v>92</v>
      </c>
      <c r="H887"/>
      <c r="I887"/>
      <c r="J887" t="s">
        <v>34</v>
      </c>
      <c r="K887"/>
      <c r="L887" t="s">
        <v>186</v>
      </c>
      <c r="N887" t="s">
        <v>186</v>
      </c>
      <c r="O887">
        <v>0</v>
      </c>
      <c r="P887" t="s">
        <v>341</v>
      </c>
      <c r="Q887" t="s">
        <v>340</v>
      </c>
      <c r="R887"/>
      <c r="S887">
        <v>0</v>
      </c>
      <c r="T887" s="8" t="str">
        <f>_xlfn.IFNA(VLOOKUP(G887,'Points and Classes'!D:E,2,FALSE),"")</f>
        <v>Modern Vintage - GTU</v>
      </c>
      <c r="U887" s="8">
        <f>IF(T887="Sportsman",0,_xlfn.IFNA(VLOOKUP(D887,'Points and Classes'!A:B,2,FALSE),0))</f>
        <v>0</v>
      </c>
      <c r="V887" s="8">
        <f>_xlfn.IFNA(VLOOKUP(T887&amp;F887,'By Class Overall'!A:F,6,FALSE),0)</f>
        <v>0</v>
      </c>
      <c r="W887" s="8">
        <f>_xlfn.IFNA(VLOOKUP(T887&amp;F887,'By Class Overall'!A:G,7,FALSE),0)</f>
        <v>0</v>
      </c>
      <c r="X887" s="8" t="b">
        <f t="shared" si="13"/>
        <v>1</v>
      </c>
    </row>
    <row r="888" spans="1:24" x14ac:dyDescent="0.25">
      <c r="A888" s="10">
        <v>3</v>
      </c>
      <c r="B888" s="11" t="s">
        <v>12</v>
      </c>
      <c r="C888">
        <v>1</v>
      </c>
      <c r="D888">
        <v>1</v>
      </c>
      <c r="E888">
        <v>527</v>
      </c>
      <c r="F888" t="s">
        <v>40</v>
      </c>
      <c r="G888" t="s">
        <v>83</v>
      </c>
      <c r="H888">
        <v>7</v>
      </c>
      <c r="I888" s="12">
        <v>7.7833449074074081E-3</v>
      </c>
      <c r="J888"/>
      <c r="K888"/>
      <c r="L888">
        <v>74.945999999999998</v>
      </c>
      <c r="M888" s="12">
        <v>1.1015624999999999E-3</v>
      </c>
      <c r="N888">
        <v>75.650000000000006</v>
      </c>
      <c r="O888">
        <v>6</v>
      </c>
      <c r="P888" t="s">
        <v>233</v>
      </c>
      <c r="Q888" t="s">
        <v>47</v>
      </c>
      <c r="R888"/>
      <c r="S888">
        <v>50</v>
      </c>
      <c r="T888" s="8" t="str">
        <f>_xlfn.IFNA(VLOOKUP(G888,'Points and Classes'!D:E,2,FALSE),"")</f>
        <v>Open Superstock</v>
      </c>
      <c r="U888" s="8">
        <f>IF(T888="Sportsman",0,_xlfn.IFNA(VLOOKUP(D888,'Points and Classes'!A:B,2,FALSE),0))</f>
        <v>50</v>
      </c>
      <c r="V888" s="8">
        <f>_xlfn.IFNA(VLOOKUP(T888&amp;F888,'By Class Overall'!A:F,6,FALSE),0)</f>
        <v>202</v>
      </c>
      <c r="W888" s="8">
        <f>_xlfn.IFNA(VLOOKUP(T888&amp;F888,'By Class Overall'!A:G,7,FALSE),0)</f>
        <v>1</v>
      </c>
      <c r="X888" s="8" t="b">
        <f t="shared" si="13"/>
        <v>1</v>
      </c>
    </row>
    <row r="889" spans="1:24" x14ac:dyDescent="0.25">
      <c r="A889" s="10">
        <v>3</v>
      </c>
      <c r="B889" s="11" t="s">
        <v>12</v>
      </c>
      <c r="C889">
        <v>2</v>
      </c>
      <c r="D889">
        <v>2</v>
      </c>
      <c r="E889">
        <v>2</v>
      </c>
      <c r="F889" t="s">
        <v>46</v>
      </c>
      <c r="G889" t="s">
        <v>83</v>
      </c>
      <c r="H889">
        <v>7</v>
      </c>
      <c r="I889" s="12">
        <v>7.7851851851851858E-3</v>
      </c>
      <c r="J889">
        <v>0.159</v>
      </c>
      <c r="K889">
        <v>0.159</v>
      </c>
      <c r="L889">
        <v>74.929000000000002</v>
      </c>
      <c r="M889" s="12">
        <v>1.1015277777777777E-3</v>
      </c>
      <c r="N889">
        <v>75.653000000000006</v>
      </c>
      <c r="O889">
        <v>7</v>
      </c>
      <c r="P889" t="s">
        <v>16</v>
      </c>
      <c r="Q889" t="s">
        <v>237</v>
      </c>
      <c r="R889"/>
      <c r="S889">
        <v>40</v>
      </c>
      <c r="T889" s="8" t="str">
        <f>_xlfn.IFNA(VLOOKUP(G889,'Points and Classes'!D:E,2,FALSE),"")</f>
        <v>Open Superstock</v>
      </c>
      <c r="U889" s="8">
        <f>IF(T889="Sportsman",0,_xlfn.IFNA(VLOOKUP(D889,'Points and Classes'!A:B,2,FALSE),0))</f>
        <v>40</v>
      </c>
      <c r="V889" s="8">
        <f>_xlfn.IFNA(VLOOKUP(T889&amp;F889,'By Class Overall'!A:F,6,FALSE),0)</f>
        <v>106</v>
      </c>
      <c r="W889" s="8">
        <f>_xlfn.IFNA(VLOOKUP(T889&amp;F889,'By Class Overall'!A:G,7,FALSE),0)</f>
        <v>5</v>
      </c>
      <c r="X889" s="8" t="b">
        <f t="shared" si="13"/>
        <v>1</v>
      </c>
    </row>
    <row r="890" spans="1:24" x14ac:dyDescent="0.25">
      <c r="A890" s="10">
        <v>3</v>
      </c>
      <c r="B890" s="11" t="s">
        <v>12</v>
      </c>
      <c r="C890">
        <v>3</v>
      </c>
      <c r="D890">
        <v>3</v>
      </c>
      <c r="E890">
        <v>53</v>
      </c>
      <c r="F890" t="s">
        <v>53</v>
      </c>
      <c r="G890" t="s">
        <v>83</v>
      </c>
      <c r="H890">
        <v>7</v>
      </c>
      <c r="I890" s="12">
        <v>7.9204861111111108E-3</v>
      </c>
      <c r="J890">
        <v>11.849</v>
      </c>
      <c r="K890">
        <v>11.69</v>
      </c>
      <c r="L890">
        <v>73.649000000000001</v>
      </c>
      <c r="M890" s="12">
        <v>1.1161226851851851E-3</v>
      </c>
      <c r="N890">
        <v>74.662999999999997</v>
      </c>
      <c r="O890">
        <v>2</v>
      </c>
      <c r="P890" t="s">
        <v>16</v>
      </c>
      <c r="Q890" t="s">
        <v>54</v>
      </c>
      <c r="R890"/>
      <c r="S890">
        <v>32</v>
      </c>
      <c r="T890" s="8" t="str">
        <f>_xlfn.IFNA(VLOOKUP(G890,'Points and Classes'!D:E,2,FALSE),"")</f>
        <v>Open Superstock</v>
      </c>
      <c r="U890" s="8">
        <f>IF(T890="Sportsman",0,_xlfn.IFNA(VLOOKUP(D890,'Points and Classes'!A:B,2,FALSE),0))</f>
        <v>32</v>
      </c>
      <c r="V890" s="8">
        <f>_xlfn.IFNA(VLOOKUP(T890&amp;F890,'By Class Overall'!A:F,6,FALSE),0)</f>
        <v>138</v>
      </c>
      <c r="W890" s="8">
        <f>_xlfn.IFNA(VLOOKUP(T890&amp;F890,'By Class Overall'!A:G,7,FALSE),0)</f>
        <v>3</v>
      </c>
      <c r="X890" s="8" t="b">
        <f t="shared" si="13"/>
        <v>1</v>
      </c>
    </row>
    <row r="891" spans="1:24" x14ac:dyDescent="0.25">
      <c r="A891" s="10">
        <v>3</v>
      </c>
      <c r="B891" s="11" t="s">
        <v>12</v>
      </c>
      <c r="C891">
        <v>4</v>
      </c>
      <c r="D891">
        <v>4</v>
      </c>
      <c r="E891">
        <v>365</v>
      </c>
      <c r="F891" t="s">
        <v>48</v>
      </c>
      <c r="G891" t="s">
        <v>83</v>
      </c>
      <c r="H891">
        <v>7</v>
      </c>
      <c r="I891" s="12">
        <v>7.93462962962963E-3</v>
      </c>
      <c r="J891">
        <v>13.071</v>
      </c>
      <c r="K891">
        <v>1.222</v>
      </c>
      <c r="L891">
        <v>73.516999999999996</v>
      </c>
      <c r="M891" s="12">
        <v>1.1203009259259258E-3</v>
      </c>
      <c r="N891">
        <v>74.385000000000005</v>
      </c>
      <c r="O891">
        <v>2</v>
      </c>
      <c r="P891" t="s">
        <v>27</v>
      </c>
      <c r="Q891" t="s">
        <v>58</v>
      </c>
      <c r="R891"/>
      <c r="S891">
        <v>26</v>
      </c>
      <c r="T891" s="8" t="str">
        <f>_xlfn.IFNA(VLOOKUP(G891,'Points and Classes'!D:E,2,FALSE),"")</f>
        <v>Open Superstock</v>
      </c>
      <c r="U891" s="8">
        <f>IF(T891="Sportsman",0,_xlfn.IFNA(VLOOKUP(D891,'Points and Classes'!A:B,2,FALSE),0))</f>
        <v>26</v>
      </c>
      <c r="V891" s="8">
        <f>_xlfn.IFNA(VLOOKUP(T891&amp;F891,'By Class Overall'!A:F,6,FALSE),0)</f>
        <v>110</v>
      </c>
      <c r="W891" s="8">
        <f>_xlfn.IFNA(VLOOKUP(T891&amp;F891,'By Class Overall'!A:G,7,FALSE),0)</f>
        <v>4</v>
      </c>
      <c r="X891" s="8" t="b">
        <f t="shared" si="13"/>
        <v>1</v>
      </c>
    </row>
    <row r="892" spans="1:24" x14ac:dyDescent="0.25">
      <c r="A892" s="10">
        <v>3</v>
      </c>
      <c r="B892" s="11" t="s">
        <v>12</v>
      </c>
      <c r="C892">
        <v>5</v>
      </c>
      <c r="D892">
        <v>5</v>
      </c>
      <c r="E892">
        <v>723</v>
      </c>
      <c r="F892" t="s">
        <v>153</v>
      </c>
      <c r="G892" t="s">
        <v>83</v>
      </c>
      <c r="H892">
        <v>7</v>
      </c>
      <c r="I892" s="12">
        <v>7.9979050925925929E-3</v>
      </c>
      <c r="J892">
        <v>18.538</v>
      </c>
      <c r="K892">
        <v>5.4669999999999996</v>
      </c>
      <c r="L892">
        <v>72.936000000000007</v>
      </c>
      <c r="M892" s="12">
        <v>1.1296527777777778E-3</v>
      </c>
      <c r="N892">
        <v>73.769000000000005</v>
      </c>
      <c r="O892">
        <v>2</v>
      </c>
      <c r="P892" t="s">
        <v>141</v>
      </c>
      <c r="Q892"/>
      <c r="R892"/>
      <c r="S892">
        <v>22</v>
      </c>
      <c r="T892" s="8" t="str">
        <f>_xlfn.IFNA(VLOOKUP(G892,'Points and Classes'!D:E,2,FALSE),"")</f>
        <v>Open Superstock</v>
      </c>
      <c r="U892" s="8">
        <f>IF(T892="Sportsman",0,_xlfn.IFNA(VLOOKUP(D892,'Points and Classes'!A:B,2,FALSE),0))</f>
        <v>22</v>
      </c>
      <c r="V892" s="8">
        <f>_xlfn.IFNA(VLOOKUP(T892&amp;F892,'By Class Overall'!A:F,6,FALSE),0)</f>
        <v>54</v>
      </c>
      <c r="W892" s="8">
        <f>_xlfn.IFNA(VLOOKUP(T892&amp;F892,'By Class Overall'!A:G,7,FALSE),0)</f>
        <v>10</v>
      </c>
      <c r="X892" s="8" t="b">
        <f t="shared" si="13"/>
        <v>1</v>
      </c>
    </row>
    <row r="893" spans="1:24" x14ac:dyDescent="0.25">
      <c r="A893" s="10">
        <v>3</v>
      </c>
      <c r="B893" s="11" t="s">
        <v>12</v>
      </c>
      <c r="C893">
        <v>6</v>
      </c>
      <c r="D893">
        <v>6</v>
      </c>
      <c r="E893">
        <v>93</v>
      </c>
      <c r="F893" t="s">
        <v>345</v>
      </c>
      <c r="G893" t="s">
        <v>83</v>
      </c>
      <c r="H893">
        <v>7</v>
      </c>
      <c r="I893" s="12">
        <v>8.0896064814814806E-3</v>
      </c>
      <c r="J893">
        <v>26.460999999999999</v>
      </c>
      <c r="K893">
        <v>7.923</v>
      </c>
      <c r="L893">
        <v>72.108999999999995</v>
      </c>
      <c r="M893" s="12">
        <v>1.1392013888888888E-3</v>
      </c>
      <c r="N893">
        <v>73.150999999999996</v>
      </c>
      <c r="O893">
        <v>3</v>
      </c>
      <c r="P893" t="s">
        <v>30</v>
      </c>
      <c r="Q893" t="s">
        <v>143</v>
      </c>
      <c r="R893"/>
      <c r="S893">
        <v>20</v>
      </c>
      <c r="T893" s="8" t="str">
        <f>_xlfn.IFNA(VLOOKUP(G893,'Points and Classes'!D:E,2,FALSE),"")</f>
        <v>Open Superstock</v>
      </c>
      <c r="U893" s="8">
        <f>IF(T893="Sportsman",0,_xlfn.IFNA(VLOOKUP(D893,'Points and Classes'!A:B,2,FALSE),0))</f>
        <v>20</v>
      </c>
      <c r="V893" s="8">
        <f>_xlfn.IFNA(VLOOKUP(T893&amp;F893,'By Class Overall'!A:F,6,FALSE),0)</f>
        <v>82</v>
      </c>
      <c r="W893" s="8">
        <f>_xlfn.IFNA(VLOOKUP(T893&amp;F893,'By Class Overall'!A:G,7,FALSE),0)</f>
        <v>7</v>
      </c>
      <c r="X893" s="8" t="b">
        <f t="shared" si="13"/>
        <v>1</v>
      </c>
    </row>
    <row r="894" spans="1:24" x14ac:dyDescent="0.25">
      <c r="A894" s="10">
        <v>3</v>
      </c>
      <c r="B894" s="11" t="s">
        <v>12</v>
      </c>
      <c r="C894">
        <v>7</v>
      </c>
      <c r="D894">
        <v>7</v>
      </c>
      <c r="E894">
        <v>491</v>
      </c>
      <c r="F894" t="s">
        <v>226</v>
      </c>
      <c r="G894" t="s">
        <v>83</v>
      </c>
      <c r="H894">
        <v>7</v>
      </c>
      <c r="I894" s="12">
        <v>8.0935069444444448E-3</v>
      </c>
      <c r="J894">
        <v>26.797999999999998</v>
      </c>
      <c r="K894">
        <v>0.33700000000000002</v>
      </c>
      <c r="L894">
        <v>72.073999999999998</v>
      </c>
      <c r="M894" s="12">
        <v>1.1205092592592592E-3</v>
      </c>
      <c r="N894">
        <v>74.370999999999995</v>
      </c>
      <c r="O894">
        <v>7</v>
      </c>
      <c r="P894" t="s">
        <v>227</v>
      </c>
      <c r="Q894" t="s">
        <v>228</v>
      </c>
      <c r="R894"/>
      <c r="S894">
        <v>18</v>
      </c>
      <c r="T894" s="8" t="str">
        <f>_xlfn.IFNA(VLOOKUP(G894,'Points and Classes'!D:E,2,FALSE),"")</f>
        <v>Open Superstock</v>
      </c>
      <c r="U894" s="8">
        <f>IF(T894="Sportsman",0,_xlfn.IFNA(VLOOKUP(D894,'Points and Classes'!A:B,2,FALSE),0))</f>
        <v>18</v>
      </c>
      <c r="V894" s="8">
        <f>_xlfn.IFNA(VLOOKUP(T894&amp;F894,'By Class Overall'!A:F,6,FALSE),0)</f>
        <v>40</v>
      </c>
      <c r="W894" s="8">
        <f>_xlfn.IFNA(VLOOKUP(T894&amp;F894,'By Class Overall'!A:G,7,FALSE),0)</f>
        <v>13</v>
      </c>
      <c r="X894" s="8" t="b">
        <f t="shared" si="13"/>
        <v>1</v>
      </c>
    </row>
    <row r="895" spans="1:24" x14ac:dyDescent="0.25">
      <c r="A895" s="10">
        <v>3</v>
      </c>
      <c r="B895" s="11" t="s">
        <v>12</v>
      </c>
      <c r="C895">
        <v>8</v>
      </c>
      <c r="D895">
        <v>8</v>
      </c>
      <c r="E895">
        <v>13</v>
      </c>
      <c r="F895" t="s">
        <v>17</v>
      </c>
      <c r="G895" t="s">
        <v>83</v>
      </c>
      <c r="H895">
        <v>7</v>
      </c>
      <c r="I895" s="12">
        <v>8.2400462962962957E-3</v>
      </c>
      <c r="J895">
        <v>39.459000000000003</v>
      </c>
      <c r="K895">
        <v>12.661</v>
      </c>
      <c r="L895">
        <v>70.792000000000002</v>
      </c>
      <c r="M895" s="12">
        <v>1.1599305555555558E-3</v>
      </c>
      <c r="N895">
        <v>71.843000000000004</v>
      </c>
      <c r="O895">
        <v>6</v>
      </c>
      <c r="P895" t="s">
        <v>44</v>
      </c>
      <c r="Q895" t="s">
        <v>19</v>
      </c>
      <c r="R895"/>
      <c r="S895">
        <v>16</v>
      </c>
      <c r="T895" s="8" t="str">
        <f>_xlfn.IFNA(VLOOKUP(G895,'Points and Classes'!D:E,2,FALSE),"")</f>
        <v>Open Superstock</v>
      </c>
      <c r="U895" s="8">
        <f>IF(T895="Sportsman",0,_xlfn.IFNA(VLOOKUP(D895,'Points and Classes'!A:B,2,FALSE),0))</f>
        <v>16</v>
      </c>
      <c r="V895" s="8">
        <f>_xlfn.IFNA(VLOOKUP(T895&amp;F895,'By Class Overall'!A:F,6,FALSE),0)</f>
        <v>84</v>
      </c>
      <c r="W895" s="8">
        <f>_xlfn.IFNA(VLOOKUP(T895&amp;F895,'By Class Overall'!A:G,7,FALSE),0)</f>
        <v>6</v>
      </c>
      <c r="X895" s="8" t="b">
        <f t="shared" si="13"/>
        <v>1</v>
      </c>
    </row>
    <row r="896" spans="1:24" x14ac:dyDescent="0.25">
      <c r="A896" s="10">
        <v>3</v>
      </c>
      <c r="B896" s="11" t="s">
        <v>12</v>
      </c>
      <c r="C896">
        <v>9</v>
      </c>
      <c r="D896">
        <v>9</v>
      </c>
      <c r="E896">
        <v>101</v>
      </c>
      <c r="F896" t="s">
        <v>56</v>
      </c>
      <c r="G896" t="s">
        <v>83</v>
      </c>
      <c r="H896">
        <v>7</v>
      </c>
      <c r="I896" s="12">
        <v>8.2944097222222221E-3</v>
      </c>
      <c r="J896">
        <v>44.155999999999999</v>
      </c>
      <c r="K896">
        <v>4.6970000000000001</v>
      </c>
      <c r="L896">
        <v>70.328000000000003</v>
      </c>
      <c r="M896" s="12">
        <v>1.1694444444444445E-3</v>
      </c>
      <c r="N896">
        <v>71.259</v>
      </c>
      <c r="O896">
        <v>5</v>
      </c>
      <c r="P896" t="s">
        <v>27</v>
      </c>
      <c r="Q896" t="s">
        <v>36</v>
      </c>
      <c r="R896"/>
      <c r="S896">
        <v>14</v>
      </c>
      <c r="T896" s="8" t="str">
        <f>_xlfn.IFNA(VLOOKUP(G896,'Points and Classes'!D:E,2,FALSE),"")</f>
        <v>Open Superstock</v>
      </c>
      <c r="U896" s="8">
        <f>IF(T896="Sportsman",0,_xlfn.IFNA(VLOOKUP(D896,'Points and Classes'!A:B,2,FALSE),0))</f>
        <v>14</v>
      </c>
      <c r="V896" s="8">
        <f>_xlfn.IFNA(VLOOKUP(T896&amp;F896,'By Class Overall'!A:F,6,FALSE),0)</f>
        <v>62</v>
      </c>
      <c r="W896" s="8">
        <f>_xlfn.IFNA(VLOOKUP(T896&amp;F896,'By Class Overall'!A:G,7,FALSE),0)</f>
        <v>9</v>
      </c>
      <c r="X896" s="8" t="b">
        <f t="shared" si="13"/>
        <v>1</v>
      </c>
    </row>
    <row r="897" spans="1:24" x14ac:dyDescent="0.25">
      <c r="A897" s="10">
        <v>3</v>
      </c>
      <c r="B897" s="11" t="s">
        <v>12</v>
      </c>
      <c r="C897">
        <v>10</v>
      </c>
      <c r="D897">
        <v>10</v>
      </c>
      <c r="E897">
        <v>58</v>
      </c>
      <c r="F897" t="s">
        <v>344</v>
      </c>
      <c r="G897" t="s">
        <v>83</v>
      </c>
      <c r="H897">
        <v>7</v>
      </c>
      <c r="I897" s="12">
        <v>8.4140393518518514E-3</v>
      </c>
      <c r="J897">
        <v>54.491999999999997</v>
      </c>
      <c r="K897">
        <v>10.336</v>
      </c>
      <c r="L897">
        <v>69.328999999999994</v>
      </c>
      <c r="M897" s="12">
        <v>1.182361111111111E-3</v>
      </c>
      <c r="N897">
        <v>70.48</v>
      </c>
      <c r="O897">
        <v>2</v>
      </c>
      <c r="P897" t="s">
        <v>343</v>
      </c>
      <c r="Q897" t="s">
        <v>55</v>
      </c>
      <c r="R897"/>
      <c r="S897">
        <v>12</v>
      </c>
      <c r="T897" s="8" t="str">
        <f>_xlfn.IFNA(VLOOKUP(G897,'Points and Classes'!D:E,2,FALSE),"")</f>
        <v>Open Superstock</v>
      </c>
      <c r="U897" s="8">
        <f>IF(T897="Sportsman",0,_xlfn.IFNA(VLOOKUP(D897,'Points and Classes'!A:B,2,FALSE),0))</f>
        <v>12</v>
      </c>
      <c r="V897" s="8">
        <f>_xlfn.IFNA(VLOOKUP(T897&amp;F897,'By Class Overall'!A:F,6,FALSE),0)</f>
        <v>46</v>
      </c>
      <c r="W897" s="8">
        <f>_xlfn.IFNA(VLOOKUP(T897&amp;F897,'By Class Overall'!A:G,7,FALSE),0)</f>
        <v>12</v>
      </c>
      <c r="X897" s="8" t="b">
        <f t="shared" si="13"/>
        <v>1</v>
      </c>
    </row>
    <row r="898" spans="1:24" x14ac:dyDescent="0.25">
      <c r="A898" s="10">
        <v>3</v>
      </c>
      <c r="B898" s="11" t="s">
        <v>12</v>
      </c>
      <c r="C898">
        <v>11</v>
      </c>
      <c r="D898">
        <v>11</v>
      </c>
      <c r="E898">
        <v>41</v>
      </c>
      <c r="F898" t="s">
        <v>72</v>
      </c>
      <c r="G898" t="s">
        <v>83</v>
      </c>
      <c r="H898">
        <v>7</v>
      </c>
      <c r="I898" s="12">
        <v>8.7954745370370357E-3</v>
      </c>
      <c r="J898" s="12">
        <v>1.0121296296296295E-3</v>
      </c>
      <c r="K898">
        <v>32.956000000000003</v>
      </c>
      <c r="L898">
        <v>66.322000000000003</v>
      </c>
      <c r="M898" s="12">
        <v>1.2378240740740741E-3</v>
      </c>
      <c r="N898">
        <v>67.322000000000003</v>
      </c>
      <c r="O898">
        <v>6</v>
      </c>
      <c r="P898" t="s">
        <v>73</v>
      </c>
      <c r="Q898" t="s">
        <v>74</v>
      </c>
      <c r="R898"/>
      <c r="S898">
        <v>10</v>
      </c>
      <c r="T898" s="8" t="str">
        <f>_xlfn.IFNA(VLOOKUP(G898,'Points and Classes'!D:E,2,FALSE),"")</f>
        <v>Open Superstock</v>
      </c>
      <c r="U898" s="8">
        <f>IF(T898="Sportsman",0,_xlfn.IFNA(VLOOKUP(D898,'Points and Classes'!A:B,2,FALSE),0))</f>
        <v>10</v>
      </c>
      <c r="V898" s="8">
        <f>_xlfn.IFNA(VLOOKUP(T898&amp;F898,'By Class Overall'!A:F,6,FALSE),0)</f>
        <v>27</v>
      </c>
      <c r="W898" s="8">
        <f>_xlfn.IFNA(VLOOKUP(T898&amp;F898,'By Class Overall'!A:G,7,FALSE),0)</f>
        <v>14</v>
      </c>
      <c r="X898" s="8" t="b">
        <f t="shared" si="13"/>
        <v>1</v>
      </c>
    </row>
    <row r="899" spans="1:24" x14ac:dyDescent="0.25">
      <c r="A899" s="10">
        <v>3</v>
      </c>
      <c r="B899" s="11" t="s">
        <v>12</v>
      </c>
      <c r="C899" t="s">
        <v>34</v>
      </c>
      <c r="D899" t="s">
        <v>34</v>
      </c>
      <c r="E899">
        <v>521</v>
      </c>
      <c r="F899" t="s">
        <v>234</v>
      </c>
      <c r="G899" t="s">
        <v>83</v>
      </c>
      <c r="H899"/>
      <c r="I899"/>
      <c r="J899" t="s">
        <v>34</v>
      </c>
      <c r="K899"/>
      <c r="L899" t="s">
        <v>186</v>
      </c>
      <c r="N899" t="s">
        <v>186</v>
      </c>
      <c r="O899">
        <v>0</v>
      </c>
      <c r="P899" t="s">
        <v>235</v>
      </c>
      <c r="Q899" t="s">
        <v>236</v>
      </c>
      <c r="R899"/>
      <c r="S899">
        <v>0</v>
      </c>
      <c r="T899" s="8" t="str">
        <f>_xlfn.IFNA(VLOOKUP(G899,'Points and Classes'!D:E,2,FALSE),"")</f>
        <v>Open Superstock</v>
      </c>
      <c r="U899" s="8">
        <f>IF(T899="Sportsman",0,_xlfn.IFNA(VLOOKUP(D899,'Points and Classes'!A:B,2,FALSE),0))</f>
        <v>0</v>
      </c>
      <c r="V899" s="8">
        <f>_xlfn.IFNA(VLOOKUP(T899&amp;F899,'By Class Overall'!A:F,6,FALSE),0)</f>
        <v>64</v>
      </c>
      <c r="W899" s="8">
        <f>_xlfn.IFNA(VLOOKUP(T899&amp;F899,'By Class Overall'!A:G,7,FALSE),0)</f>
        <v>8</v>
      </c>
      <c r="X899" s="8" t="b">
        <f t="shared" ref="X899:X962" si="14">U899=S899</f>
        <v>1</v>
      </c>
    </row>
    <row r="900" spans="1:24" x14ac:dyDescent="0.25">
      <c r="A900" s="10">
        <v>3</v>
      </c>
      <c r="B900" s="11" t="s">
        <v>12</v>
      </c>
      <c r="C900" t="s">
        <v>34</v>
      </c>
      <c r="D900" t="s">
        <v>34</v>
      </c>
      <c r="E900">
        <v>429</v>
      </c>
      <c r="F900" t="s">
        <v>310</v>
      </c>
      <c r="G900" t="s">
        <v>83</v>
      </c>
      <c r="H900"/>
      <c r="I900"/>
      <c r="J900" t="s">
        <v>34</v>
      </c>
      <c r="K900"/>
      <c r="L900" t="s">
        <v>186</v>
      </c>
      <c r="N900" t="s">
        <v>186</v>
      </c>
      <c r="O900">
        <v>0</v>
      </c>
      <c r="P900" t="s">
        <v>245</v>
      </c>
      <c r="Q900" t="s">
        <v>311</v>
      </c>
      <c r="R900"/>
      <c r="S900">
        <v>0</v>
      </c>
      <c r="T900" s="8" t="str">
        <f>_xlfn.IFNA(VLOOKUP(G900,'Points and Classes'!D:E,2,FALSE),"")</f>
        <v>Open Superstock</v>
      </c>
      <c r="U900" s="8">
        <f>IF(T900="Sportsman",0,_xlfn.IFNA(VLOOKUP(D900,'Points and Classes'!A:B,2,FALSE),0))</f>
        <v>0</v>
      </c>
      <c r="V900" s="8">
        <f>_xlfn.IFNA(VLOOKUP(T900&amp;F900,'By Class Overall'!A:F,6,FALSE),0)</f>
        <v>20</v>
      </c>
      <c r="W900" s="8">
        <f>_xlfn.IFNA(VLOOKUP(T900&amp;F900,'By Class Overall'!A:G,7,FALSE),0)</f>
        <v>15</v>
      </c>
      <c r="X900" s="8" t="b">
        <f t="shared" si="14"/>
        <v>1</v>
      </c>
    </row>
    <row r="901" spans="1:24" x14ac:dyDescent="0.25">
      <c r="A901" s="10">
        <v>3</v>
      </c>
      <c r="B901" s="11" t="s">
        <v>12</v>
      </c>
      <c r="C901" t="s">
        <v>34</v>
      </c>
      <c r="D901" t="s">
        <v>34</v>
      </c>
      <c r="E901">
        <v>711</v>
      </c>
      <c r="F901" t="s">
        <v>70</v>
      </c>
      <c r="G901" t="s">
        <v>83</v>
      </c>
      <c r="H901"/>
      <c r="I901"/>
      <c r="J901" t="s">
        <v>34</v>
      </c>
      <c r="K901"/>
      <c r="L901" t="s">
        <v>186</v>
      </c>
      <c r="N901" t="s">
        <v>186</v>
      </c>
      <c r="O901">
        <v>0</v>
      </c>
      <c r="P901" t="s">
        <v>27</v>
      </c>
      <c r="Q901" t="s">
        <v>71</v>
      </c>
      <c r="R901"/>
      <c r="S901">
        <v>0</v>
      </c>
      <c r="T901" s="8" t="str">
        <f>_xlfn.IFNA(VLOOKUP(G901,'Points and Classes'!D:E,2,FALSE),"")</f>
        <v>Open Superstock</v>
      </c>
      <c r="U901" s="8">
        <f>IF(T901="Sportsman",0,_xlfn.IFNA(VLOOKUP(D901,'Points and Classes'!A:B,2,FALSE),0))</f>
        <v>0</v>
      </c>
      <c r="V901" s="8">
        <f>_xlfn.IFNA(VLOOKUP(T901&amp;F901,'By Class Overall'!A:F,6,FALSE),0)</f>
        <v>0</v>
      </c>
      <c r="W901" s="8">
        <f>_xlfn.IFNA(VLOOKUP(T901&amp;F901,'By Class Overall'!A:G,7,FALSE),0)</f>
        <v>21</v>
      </c>
      <c r="X901" s="8" t="b">
        <f t="shared" si="14"/>
        <v>1</v>
      </c>
    </row>
    <row r="902" spans="1:24" x14ac:dyDescent="0.25">
      <c r="A902" s="10">
        <v>3</v>
      </c>
      <c r="B902" s="11" t="s">
        <v>12</v>
      </c>
      <c r="C902" t="s">
        <v>34</v>
      </c>
      <c r="D902" t="s">
        <v>34</v>
      </c>
      <c r="E902">
        <v>117</v>
      </c>
      <c r="F902" t="s">
        <v>15</v>
      </c>
      <c r="G902" t="s">
        <v>83</v>
      </c>
      <c r="H902"/>
      <c r="I902"/>
      <c r="J902" t="s">
        <v>34</v>
      </c>
      <c r="K902"/>
      <c r="L902" t="s">
        <v>186</v>
      </c>
      <c r="N902" t="s">
        <v>186</v>
      </c>
      <c r="O902">
        <v>0</v>
      </c>
      <c r="P902" t="s">
        <v>30</v>
      </c>
      <c r="Q902" t="s">
        <v>51</v>
      </c>
      <c r="R902"/>
      <c r="S902">
        <v>0</v>
      </c>
      <c r="T902" s="8" t="str">
        <f>_xlfn.IFNA(VLOOKUP(G902,'Points and Classes'!D:E,2,FALSE),"")</f>
        <v>Open Superstock</v>
      </c>
      <c r="U902" s="8">
        <f>IF(T902="Sportsman",0,_xlfn.IFNA(VLOOKUP(D902,'Points and Classes'!A:B,2,FALSE),0))</f>
        <v>0</v>
      </c>
      <c r="V902" s="8">
        <f>_xlfn.IFNA(VLOOKUP(T902&amp;F902,'By Class Overall'!A:F,6,FALSE),0)</f>
        <v>0</v>
      </c>
      <c r="W902" s="8">
        <f>_xlfn.IFNA(VLOOKUP(T902&amp;F902,'By Class Overall'!A:G,7,FALSE),0)</f>
        <v>0</v>
      </c>
      <c r="X902" s="8" t="b">
        <f t="shared" si="14"/>
        <v>1</v>
      </c>
    </row>
    <row r="903" spans="1:24" x14ac:dyDescent="0.25">
      <c r="A903" s="10">
        <v>3</v>
      </c>
      <c r="B903" s="11" t="s">
        <v>12</v>
      </c>
      <c r="C903" t="s">
        <v>34</v>
      </c>
      <c r="D903" t="s">
        <v>34</v>
      </c>
      <c r="E903">
        <v>211</v>
      </c>
      <c r="F903" t="s">
        <v>342</v>
      </c>
      <c r="G903" t="s">
        <v>83</v>
      </c>
      <c r="H903"/>
      <c r="I903"/>
      <c r="J903" t="s">
        <v>34</v>
      </c>
      <c r="K903"/>
      <c r="L903" t="s">
        <v>186</v>
      </c>
      <c r="N903" t="s">
        <v>186</v>
      </c>
      <c r="O903">
        <v>0</v>
      </c>
      <c r="P903" t="s">
        <v>341</v>
      </c>
      <c r="Q903" t="s">
        <v>340</v>
      </c>
      <c r="R903"/>
      <c r="S903">
        <v>0</v>
      </c>
      <c r="T903" s="8" t="str">
        <f>_xlfn.IFNA(VLOOKUP(G903,'Points and Classes'!D:E,2,FALSE),"")</f>
        <v>Open Superstock</v>
      </c>
      <c r="U903" s="8">
        <f>IF(T903="Sportsman",0,_xlfn.IFNA(VLOOKUP(D903,'Points and Classes'!A:B,2,FALSE),0))</f>
        <v>0</v>
      </c>
      <c r="V903" s="8">
        <f>_xlfn.IFNA(VLOOKUP(T903&amp;F903,'By Class Overall'!A:F,6,FALSE),0)</f>
        <v>0</v>
      </c>
      <c r="W903" s="8">
        <f>_xlfn.IFNA(VLOOKUP(T903&amp;F903,'By Class Overall'!A:G,7,FALSE),0)</f>
        <v>0</v>
      </c>
      <c r="X903" s="8" t="b">
        <f t="shared" si="14"/>
        <v>1</v>
      </c>
    </row>
    <row r="904" spans="1:24" x14ac:dyDescent="0.25">
      <c r="A904" s="10">
        <v>3</v>
      </c>
      <c r="B904" s="11" t="s">
        <v>12</v>
      </c>
      <c r="C904" t="s">
        <v>34</v>
      </c>
      <c r="D904" t="s">
        <v>34</v>
      </c>
      <c r="E904">
        <v>10</v>
      </c>
      <c r="F904" t="s">
        <v>41</v>
      </c>
      <c r="G904" t="s">
        <v>83</v>
      </c>
      <c r="H904"/>
      <c r="I904"/>
      <c r="J904" t="s">
        <v>34</v>
      </c>
      <c r="K904"/>
      <c r="L904" t="s">
        <v>186</v>
      </c>
      <c r="N904" t="s">
        <v>186</v>
      </c>
      <c r="O904">
        <v>0</v>
      </c>
      <c r="P904" t="s">
        <v>27</v>
      </c>
      <c r="Q904" t="s">
        <v>42</v>
      </c>
      <c r="R904"/>
      <c r="S904">
        <v>0</v>
      </c>
      <c r="T904" s="8" t="str">
        <f>_xlfn.IFNA(VLOOKUP(G904,'Points and Classes'!D:E,2,FALSE),"")</f>
        <v>Open Superstock</v>
      </c>
      <c r="U904" s="8">
        <f>IF(T904="Sportsman",0,_xlfn.IFNA(VLOOKUP(D904,'Points and Classes'!A:B,2,FALSE),0))</f>
        <v>0</v>
      </c>
      <c r="V904" s="8">
        <f>_xlfn.IFNA(VLOOKUP(T904&amp;F904,'By Class Overall'!A:F,6,FALSE),0)</f>
        <v>12</v>
      </c>
      <c r="W904" s="8">
        <f>_xlfn.IFNA(VLOOKUP(T904&amp;F904,'By Class Overall'!A:G,7,FALSE),0)</f>
        <v>17</v>
      </c>
      <c r="X904" s="8" t="b">
        <f t="shared" si="14"/>
        <v>1</v>
      </c>
    </row>
    <row r="905" spans="1:24" x14ac:dyDescent="0.25">
      <c r="A905" s="10">
        <v>3</v>
      </c>
      <c r="B905" s="11" t="s">
        <v>12</v>
      </c>
      <c r="C905" t="s">
        <v>34</v>
      </c>
      <c r="D905" t="s">
        <v>34</v>
      </c>
      <c r="E905">
        <v>70</v>
      </c>
      <c r="F905" t="s">
        <v>31</v>
      </c>
      <c r="G905" t="s">
        <v>83</v>
      </c>
      <c r="H905"/>
      <c r="I905"/>
      <c r="J905" t="s">
        <v>34</v>
      </c>
      <c r="K905"/>
      <c r="L905" t="s">
        <v>186</v>
      </c>
      <c r="N905" t="s">
        <v>186</v>
      </c>
      <c r="O905">
        <v>0</v>
      </c>
      <c r="P905" t="s">
        <v>65</v>
      </c>
      <c r="Q905" t="s">
        <v>32</v>
      </c>
      <c r="R905"/>
      <c r="S905">
        <v>0</v>
      </c>
      <c r="T905" s="8" t="str">
        <f>_xlfn.IFNA(VLOOKUP(G905,'Points and Classes'!D:E,2,FALSE),"")</f>
        <v>Open Superstock</v>
      </c>
      <c r="U905" s="8">
        <f>IF(T905="Sportsman",0,_xlfn.IFNA(VLOOKUP(D905,'Points and Classes'!A:B,2,FALSE),0))</f>
        <v>0</v>
      </c>
      <c r="V905" s="8">
        <f>_xlfn.IFNA(VLOOKUP(T905&amp;F905,'By Class Overall'!A:F,6,FALSE),0)</f>
        <v>0</v>
      </c>
      <c r="W905" s="8">
        <f>_xlfn.IFNA(VLOOKUP(T905&amp;F905,'By Class Overall'!A:G,7,FALSE),0)</f>
        <v>0</v>
      </c>
      <c r="X905" s="8" t="b">
        <f t="shared" si="14"/>
        <v>1</v>
      </c>
    </row>
    <row r="906" spans="1:24" x14ac:dyDescent="0.25">
      <c r="A906" s="10">
        <v>3</v>
      </c>
      <c r="B906" s="11" t="s">
        <v>12</v>
      </c>
      <c r="C906" t="s">
        <v>34</v>
      </c>
      <c r="D906" t="s">
        <v>34</v>
      </c>
      <c r="E906">
        <v>11</v>
      </c>
      <c r="F906" t="s">
        <v>231</v>
      </c>
      <c r="G906" t="s">
        <v>83</v>
      </c>
      <c r="H906"/>
      <c r="I906"/>
      <c r="J906" t="s">
        <v>34</v>
      </c>
      <c r="K906"/>
      <c r="L906" t="s">
        <v>186</v>
      </c>
      <c r="N906" t="s">
        <v>186</v>
      </c>
      <c r="O906">
        <v>0</v>
      </c>
      <c r="P906" t="s">
        <v>156</v>
      </c>
      <c r="Q906" t="s">
        <v>58</v>
      </c>
      <c r="R906"/>
      <c r="S906">
        <v>0</v>
      </c>
      <c r="T906" s="8" t="str">
        <f>_xlfn.IFNA(VLOOKUP(G906,'Points and Classes'!D:E,2,FALSE),"")</f>
        <v>Open Superstock</v>
      </c>
      <c r="U906" s="8">
        <f>IF(T906="Sportsman",0,_xlfn.IFNA(VLOOKUP(D906,'Points and Classes'!A:B,2,FALSE),0))</f>
        <v>0</v>
      </c>
      <c r="V906" s="8">
        <f>_xlfn.IFNA(VLOOKUP(T906&amp;F906,'By Class Overall'!A:F,6,FALSE),0)</f>
        <v>0</v>
      </c>
      <c r="W906" s="8">
        <f>_xlfn.IFNA(VLOOKUP(T906&amp;F906,'By Class Overall'!A:G,7,FALSE),0)</f>
        <v>0</v>
      </c>
      <c r="X906" s="8" t="b">
        <f t="shared" si="14"/>
        <v>1</v>
      </c>
    </row>
    <row r="907" spans="1:24" x14ac:dyDescent="0.25">
      <c r="A907" s="10">
        <v>3</v>
      </c>
      <c r="B907" s="11" t="s">
        <v>12</v>
      </c>
      <c r="C907">
        <v>1</v>
      </c>
      <c r="D907">
        <v>1</v>
      </c>
      <c r="E907">
        <v>527</v>
      </c>
      <c r="F907" t="s">
        <v>40</v>
      </c>
      <c r="G907" t="s">
        <v>109</v>
      </c>
      <c r="H907">
        <v>6</v>
      </c>
      <c r="I907" s="12">
        <v>6.6411574074074081E-3</v>
      </c>
      <c r="J907"/>
      <c r="K907"/>
      <c r="L907">
        <v>75.287999999999997</v>
      </c>
      <c r="M907" s="12">
        <v>1.0913657407407406E-3</v>
      </c>
      <c r="N907">
        <v>76.356999999999999</v>
      </c>
      <c r="O907">
        <v>2</v>
      </c>
      <c r="P907" t="s">
        <v>233</v>
      </c>
      <c r="Q907" t="s">
        <v>47</v>
      </c>
      <c r="R907"/>
      <c r="S907">
        <v>50</v>
      </c>
      <c r="T907" t="s">
        <v>109</v>
      </c>
      <c r="U907" s="8">
        <f>IF(T907="Sportsman",0,_xlfn.IFNA(VLOOKUP(D907,'Points and Classes'!A:B,2,FALSE),0))</f>
        <v>50</v>
      </c>
      <c r="V907" s="8">
        <f>_xlfn.IFNA(VLOOKUP(T907&amp;F907,'By Class Overall'!A:F,6,FALSE),0)</f>
        <v>200</v>
      </c>
      <c r="W907" s="8">
        <f>_xlfn.IFNA(VLOOKUP(T907&amp;F907,'By Class Overall'!A:G,7,FALSE),0)</f>
        <v>1</v>
      </c>
      <c r="X907" s="8" t="b">
        <f t="shared" si="14"/>
        <v>1</v>
      </c>
    </row>
    <row r="908" spans="1:24" x14ac:dyDescent="0.25">
      <c r="A908" s="10">
        <v>3</v>
      </c>
      <c r="B908" s="11" t="s">
        <v>12</v>
      </c>
      <c r="C908">
        <v>2</v>
      </c>
      <c r="D908">
        <v>2</v>
      </c>
      <c r="E908">
        <v>2</v>
      </c>
      <c r="F908" t="s">
        <v>46</v>
      </c>
      <c r="G908" t="s">
        <v>109</v>
      </c>
      <c r="H908">
        <v>6</v>
      </c>
      <c r="I908" s="12">
        <v>6.6707638888888893E-3</v>
      </c>
      <c r="J908">
        <v>2.5579999999999998</v>
      </c>
      <c r="K908">
        <v>2.5579999999999998</v>
      </c>
      <c r="L908">
        <v>74.953999999999994</v>
      </c>
      <c r="M908" s="12">
        <v>1.0960300925925927E-3</v>
      </c>
      <c r="N908">
        <v>76.031999999999996</v>
      </c>
      <c r="O908">
        <v>2</v>
      </c>
      <c r="P908" t="s">
        <v>16</v>
      </c>
      <c r="Q908" t="s">
        <v>237</v>
      </c>
      <c r="R908"/>
      <c r="S908">
        <v>40</v>
      </c>
      <c r="T908" t="s">
        <v>109</v>
      </c>
      <c r="U908" s="8">
        <f>IF(T908="Sportsman",0,_xlfn.IFNA(VLOOKUP(D908,'Points and Classes'!A:B,2,FALSE),0))</f>
        <v>40</v>
      </c>
      <c r="V908" s="8">
        <f>_xlfn.IFNA(VLOOKUP(T908&amp;F908,'By Class Overall'!A:F,6,FALSE),0)</f>
        <v>98</v>
      </c>
      <c r="W908" s="8">
        <f>_xlfn.IFNA(VLOOKUP(T908&amp;F908,'By Class Overall'!A:G,7,FALSE),0)</f>
        <v>5</v>
      </c>
      <c r="X908" s="8" t="b">
        <f t="shared" si="14"/>
        <v>1</v>
      </c>
    </row>
    <row r="909" spans="1:24" x14ac:dyDescent="0.25">
      <c r="A909" s="10">
        <v>3</v>
      </c>
      <c r="B909" s="11" t="s">
        <v>12</v>
      </c>
      <c r="C909">
        <v>3</v>
      </c>
      <c r="D909">
        <v>3</v>
      </c>
      <c r="E909">
        <v>521</v>
      </c>
      <c r="F909" t="s">
        <v>234</v>
      </c>
      <c r="G909" t="s">
        <v>109</v>
      </c>
      <c r="H909">
        <v>6</v>
      </c>
      <c r="I909" s="12">
        <v>6.7347453703703701E-3</v>
      </c>
      <c r="J909">
        <v>8.0860000000000003</v>
      </c>
      <c r="K909">
        <v>5.5279999999999996</v>
      </c>
      <c r="L909">
        <v>74.242000000000004</v>
      </c>
      <c r="M909" s="12">
        <v>1.1041435185185186E-3</v>
      </c>
      <c r="N909">
        <v>75.472999999999999</v>
      </c>
      <c r="O909">
        <v>2</v>
      </c>
      <c r="P909" t="s">
        <v>235</v>
      </c>
      <c r="Q909" t="s">
        <v>236</v>
      </c>
      <c r="R909"/>
      <c r="S909">
        <v>32</v>
      </c>
      <c r="T909" t="s">
        <v>109</v>
      </c>
      <c r="U909" s="8">
        <f>IF(T909="Sportsman",0,_xlfn.IFNA(VLOOKUP(D909,'Points and Classes'!A:B,2,FALSE),0))</f>
        <v>32</v>
      </c>
      <c r="V909" s="8">
        <f>_xlfn.IFNA(VLOOKUP(T909&amp;F909,'By Class Overall'!A:F,6,FALSE),0)</f>
        <v>90</v>
      </c>
      <c r="W909" s="8">
        <f>_xlfn.IFNA(VLOOKUP(T909&amp;F909,'By Class Overall'!A:G,7,FALSE),0)</f>
        <v>7</v>
      </c>
      <c r="X909" s="8" t="b">
        <f t="shared" si="14"/>
        <v>1</v>
      </c>
    </row>
    <row r="910" spans="1:24" x14ac:dyDescent="0.25">
      <c r="A910" s="10">
        <v>3</v>
      </c>
      <c r="B910" s="11" t="s">
        <v>12</v>
      </c>
      <c r="C910">
        <v>4</v>
      </c>
      <c r="D910">
        <v>4</v>
      </c>
      <c r="E910">
        <v>53</v>
      </c>
      <c r="F910" t="s">
        <v>53</v>
      </c>
      <c r="G910" t="s">
        <v>109</v>
      </c>
      <c r="H910">
        <v>6</v>
      </c>
      <c r="I910" s="12">
        <v>6.7748379629629625E-3</v>
      </c>
      <c r="J910">
        <v>11.55</v>
      </c>
      <c r="K910">
        <v>3.464</v>
      </c>
      <c r="L910">
        <v>73.802999999999997</v>
      </c>
      <c r="M910" s="12">
        <v>1.11125E-3</v>
      </c>
      <c r="N910">
        <v>74.991</v>
      </c>
      <c r="O910">
        <v>2</v>
      </c>
      <c r="P910" t="s">
        <v>16</v>
      </c>
      <c r="Q910" t="s">
        <v>54</v>
      </c>
      <c r="R910"/>
      <c r="S910">
        <v>26</v>
      </c>
      <c r="T910" t="s">
        <v>109</v>
      </c>
      <c r="U910" s="8">
        <f>IF(T910="Sportsman",0,_xlfn.IFNA(VLOOKUP(D910,'Points and Classes'!A:B,2,FALSE),0))</f>
        <v>26</v>
      </c>
      <c r="V910" s="8">
        <f>_xlfn.IFNA(VLOOKUP(T910&amp;F910,'By Class Overall'!A:F,6,FALSE),0)</f>
        <v>148</v>
      </c>
      <c r="W910" s="8">
        <f>_xlfn.IFNA(VLOOKUP(T910&amp;F910,'By Class Overall'!A:G,7,FALSE),0)</f>
        <v>2</v>
      </c>
      <c r="X910" s="8" t="b">
        <f t="shared" si="14"/>
        <v>1</v>
      </c>
    </row>
    <row r="911" spans="1:24" x14ac:dyDescent="0.25">
      <c r="A911" s="10">
        <v>3</v>
      </c>
      <c r="B911" s="11" t="s">
        <v>12</v>
      </c>
      <c r="C911">
        <v>5</v>
      </c>
      <c r="D911">
        <v>5</v>
      </c>
      <c r="E911">
        <v>6</v>
      </c>
      <c r="F911" t="s">
        <v>119</v>
      </c>
      <c r="G911" t="s">
        <v>109</v>
      </c>
      <c r="H911">
        <v>6</v>
      </c>
      <c r="I911" s="12">
        <v>6.7803356481481482E-3</v>
      </c>
      <c r="J911">
        <v>12.025</v>
      </c>
      <c r="K911">
        <v>0.47499999999999998</v>
      </c>
      <c r="L911">
        <v>73.742999999999995</v>
      </c>
      <c r="M911" s="12">
        <v>1.1140972222222223E-3</v>
      </c>
      <c r="N911">
        <v>74.799000000000007</v>
      </c>
      <c r="O911">
        <v>2</v>
      </c>
      <c r="P911" t="s">
        <v>141</v>
      </c>
      <c r="Q911" t="s">
        <v>132</v>
      </c>
      <c r="R911"/>
      <c r="S911">
        <v>22</v>
      </c>
      <c r="T911" t="s">
        <v>109</v>
      </c>
      <c r="U911" s="8">
        <f>IF(T911="Sportsman",0,_xlfn.IFNA(VLOOKUP(D911,'Points and Classes'!A:B,2,FALSE),0))</f>
        <v>22</v>
      </c>
      <c r="V911" s="8">
        <f>_xlfn.IFNA(VLOOKUP(T911&amp;F911,'By Class Overall'!A:F,6,FALSE),0)</f>
        <v>80</v>
      </c>
      <c r="W911" s="8">
        <f>_xlfn.IFNA(VLOOKUP(T911&amp;F911,'By Class Overall'!A:G,7,FALSE),0)</f>
        <v>8</v>
      </c>
      <c r="X911" s="8" t="b">
        <f t="shared" si="14"/>
        <v>1</v>
      </c>
    </row>
    <row r="912" spans="1:24" x14ac:dyDescent="0.25">
      <c r="A912" s="10">
        <v>3</v>
      </c>
      <c r="B912" s="11" t="s">
        <v>12</v>
      </c>
      <c r="C912">
        <v>6</v>
      </c>
      <c r="D912">
        <v>6</v>
      </c>
      <c r="E912">
        <v>93</v>
      </c>
      <c r="F912" t="s">
        <v>345</v>
      </c>
      <c r="G912" t="s">
        <v>109</v>
      </c>
      <c r="H912">
        <v>6</v>
      </c>
      <c r="I912" s="12">
        <v>6.8342013888888888E-3</v>
      </c>
      <c r="J912">
        <v>16.678999999999998</v>
      </c>
      <c r="K912">
        <v>4.6539999999999999</v>
      </c>
      <c r="L912">
        <v>73.161000000000001</v>
      </c>
      <c r="M912" s="12">
        <v>1.1282407407407406E-3</v>
      </c>
      <c r="N912">
        <v>73.861000000000004</v>
      </c>
      <c r="O912">
        <v>3</v>
      </c>
      <c r="P912" t="s">
        <v>30</v>
      </c>
      <c r="Q912" t="s">
        <v>143</v>
      </c>
      <c r="R912"/>
      <c r="S912">
        <v>20</v>
      </c>
      <c r="T912" t="s">
        <v>109</v>
      </c>
      <c r="U912" s="8">
        <f>IF(T912="Sportsman",0,_xlfn.IFNA(VLOOKUP(D912,'Points and Classes'!A:B,2,FALSE),0))</f>
        <v>20</v>
      </c>
      <c r="V912" s="8">
        <f>_xlfn.IFNA(VLOOKUP(T912&amp;F912,'By Class Overall'!A:F,6,FALSE),0)</f>
        <v>72</v>
      </c>
      <c r="W912" s="8">
        <f>_xlfn.IFNA(VLOOKUP(T912&amp;F912,'By Class Overall'!A:G,7,FALSE),0)</f>
        <v>10</v>
      </c>
      <c r="X912" s="8" t="b">
        <f t="shared" si="14"/>
        <v>1</v>
      </c>
    </row>
    <row r="913" spans="1:24" x14ac:dyDescent="0.25">
      <c r="A913" s="10">
        <v>3</v>
      </c>
      <c r="B913" s="11" t="s">
        <v>12</v>
      </c>
      <c r="C913">
        <v>7</v>
      </c>
      <c r="D913">
        <v>7</v>
      </c>
      <c r="E913">
        <v>365</v>
      </c>
      <c r="F913" t="s">
        <v>48</v>
      </c>
      <c r="G913" t="s">
        <v>109</v>
      </c>
      <c r="H913">
        <v>6</v>
      </c>
      <c r="I913" s="12">
        <v>6.839085648148148E-3</v>
      </c>
      <c r="J913">
        <v>17.100999999999999</v>
      </c>
      <c r="K913">
        <v>0.42199999999999999</v>
      </c>
      <c r="L913">
        <v>73.108999999999995</v>
      </c>
      <c r="M913" s="12">
        <v>1.1249074074074076E-3</v>
      </c>
      <c r="N913">
        <v>74.08</v>
      </c>
      <c r="O913">
        <v>3</v>
      </c>
      <c r="P913" t="s">
        <v>27</v>
      </c>
      <c r="Q913" t="s">
        <v>58</v>
      </c>
      <c r="R913"/>
      <c r="S913">
        <v>18</v>
      </c>
      <c r="T913" t="s">
        <v>109</v>
      </c>
      <c r="U913" s="8">
        <f>IF(T913="Sportsman",0,_xlfn.IFNA(VLOOKUP(D913,'Points and Classes'!A:B,2,FALSE),0))</f>
        <v>18</v>
      </c>
      <c r="V913" s="8">
        <f>_xlfn.IFNA(VLOOKUP(T913&amp;F913,'By Class Overall'!A:F,6,FALSE),0)</f>
        <v>100</v>
      </c>
      <c r="W913" s="8">
        <f>_xlfn.IFNA(VLOOKUP(T913&amp;F913,'By Class Overall'!A:G,7,FALSE),0)</f>
        <v>4</v>
      </c>
      <c r="X913" s="8" t="b">
        <f t="shared" si="14"/>
        <v>1</v>
      </c>
    </row>
    <row r="914" spans="1:24" x14ac:dyDescent="0.25">
      <c r="A914" s="10">
        <v>3</v>
      </c>
      <c r="B914" s="11" t="s">
        <v>12</v>
      </c>
      <c r="C914">
        <v>8</v>
      </c>
      <c r="D914">
        <v>8</v>
      </c>
      <c r="E914">
        <v>491</v>
      </c>
      <c r="F914" t="s">
        <v>226</v>
      </c>
      <c r="G914" t="s">
        <v>109</v>
      </c>
      <c r="H914">
        <v>6</v>
      </c>
      <c r="I914" s="12">
        <v>6.8683796296296297E-3</v>
      </c>
      <c r="J914">
        <v>19.632000000000001</v>
      </c>
      <c r="K914">
        <v>2.5310000000000001</v>
      </c>
      <c r="L914">
        <v>72.796999999999997</v>
      </c>
      <c r="M914" s="12">
        <v>1.1303356481481481E-3</v>
      </c>
      <c r="N914">
        <v>73.724000000000004</v>
      </c>
      <c r="O914">
        <v>5</v>
      </c>
      <c r="P914" t="s">
        <v>346</v>
      </c>
      <c r="Q914"/>
      <c r="R914"/>
      <c r="S914">
        <v>16</v>
      </c>
      <c r="T914" t="s">
        <v>109</v>
      </c>
      <c r="U914" s="8">
        <f>IF(T914="Sportsman",0,_xlfn.IFNA(VLOOKUP(D914,'Points and Classes'!A:B,2,FALSE),0))</f>
        <v>16</v>
      </c>
      <c r="V914" s="8">
        <f>_xlfn.IFNA(VLOOKUP(T914&amp;F914,'By Class Overall'!A:F,6,FALSE),0)</f>
        <v>53</v>
      </c>
      <c r="W914" s="8">
        <f>_xlfn.IFNA(VLOOKUP(T914&amp;F914,'By Class Overall'!A:G,7,FALSE),0)</f>
        <v>11</v>
      </c>
      <c r="X914" s="8" t="b">
        <f t="shared" si="14"/>
        <v>1</v>
      </c>
    </row>
    <row r="915" spans="1:24" x14ac:dyDescent="0.25">
      <c r="A915" s="10">
        <v>3</v>
      </c>
      <c r="B915" s="11" t="s">
        <v>12</v>
      </c>
      <c r="C915">
        <v>9</v>
      </c>
      <c r="D915">
        <v>9</v>
      </c>
      <c r="E915">
        <v>49</v>
      </c>
      <c r="F915" t="s">
        <v>39</v>
      </c>
      <c r="G915" t="s">
        <v>109</v>
      </c>
      <c r="H915">
        <v>6</v>
      </c>
      <c r="I915" s="12">
        <v>6.921226851851852E-3</v>
      </c>
      <c r="J915">
        <v>24.198</v>
      </c>
      <c r="K915">
        <v>4.5659999999999998</v>
      </c>
      <c r="L915">
        <v>72.242000000000004</v>
      </c>
      <c r="M915" s="12">
        <v>1.1291319444444445E-3</v>
      </c>
      <c r="N915">
        <v>73.802999999999997</v>
      </c>
      <c r="O915">
        <v>2</v>
      </c>
      <c r="P915" t="s">
        <v>68</v>
      </c>
      <c r="Q915" t="s">
        <v>58</v>
      </c>
      <c r="R915"/>
      <c r="S915">
        <v>14</v>
      </c>
      <c r="T915" t="s">
        <v>109</v>
      </c>
      <c r="U915" s="8">
        <f>IF(T915="Sportsman",0,_xlfn.IFNA(VLOOKUP(D915,'Points and Classes'!A:B,2,FALSE),0))</f>
        <v>14</v>
      </c>
      <c r="V915" s="8">
        <f>_xlfn.IFNA(VLOOKUP(T915&amp;F915,'By Class Overall'!A:F,6,FALSE),0)</f>
        <v>80</v>
      </c>
      <c r="W915" s="8">
        <f>_xlfn.IFNA(VLOOKUP(T915&amp;F915,'By Class Overall'!A:G,7,FALSE),0)</f>
        <v>8</v>
      </c>
      <c r="X915" s="8" t="b">
        <f t="shared" si="14"/>
        <v>1</v>
      </c>
    </row>
    <row r="916" spans="1:24" x14ac:dyDescent="0.25">
      <c r="A916" s="10">
        <v>3</v>
      </c>
      <c r="B916" s="11" t="s">
        <v>12</v>
      </c>
      <c r="C916">
        <v>10</v>
      </c>
      <c r="D916">
        <v>10</v>
      </c>
      <c r="E916">
        <v>10</v>
      </c>
      <c r="F916" t="s">
        <v>41</v>
      </c>
      <c r="G916" t="s">
        <v>109</v>
      </c>
      <c r="H916">
        <v>6</v>
      </c>
      <c r="I916" s="12">
        <v>6.9545833333333335E-3</v>
      </c>
      <c r="J916">
        <v>27.08</v>
      </c>
      <c r="K916">
        <v>2.8820000000000001</v>
      </c>
      <c r="L916">
        <v>71.894999999999996</v>
      </c>
      <c r="M916" s="12">
        <v>1.147349537037037E-3</v>
      </c>
      <c r="N916">
        <v>72.631</v>
      </c>
      <c r="O916">
        <v>2</v>
      </c>
      <c r="P916" t="s">
        <v>27</v>
      </c>
      <c r="Q916" t="s">
        <v>42</v>
      </c>
      <c r="R916"/>
      <c r="S916">
        <v>12</v>
      </c>
      <c r="T916" t="s">
        <v>109</v>
      </c>
      <c r="U916" s="8">
        <f>IF(T916="Sportsman",0,_xlfn.IFNA(VLOOKUP(D916,'Points and Classes'!A:B,2,FALSE),0))</f>
        <v>12</v>
      </c>
      <c r="V916" s="8">
        <f>_xlfn.IFNA(VLOOKUP(T916&amp;F916,'By Class Overall'!A:F,6,FALSE),0)</f>
        <v>43</v>
      </c>
      <c r="W916" s="8">
        <f>_xlfn.IFNA(VLOOKUP(T916&amp;F916,'By Class Overall'!A:G,7,FALSE),0)</f>
        <v>13</v>
      </c>
      <c r="X916" s="8" t="b">
        <f t="shared" si="14"/>
        <v>1</v>
      </c>
    </row>
    <row r="917" spans="1:24" x14ac:dyDescent="0.25">
      <c r="A917" s="10">
        <v>3</v>
      </c>
      <c r="B917" s="11" t="s">
        <v>12</v>
      </c>
      <c r="C917">
        <v>11</v>
      </c>
      <c r="D917">
        <v>11</v>
      </c>
      <c r="E917">
        <v>11</v>
      </c>
      <c r="F917" t="s">
        <v>231</v>
      </c>
      <c r="G917" t="s">
        <v>109</v>
      </c>
      <c r="H917">
        <v>6</v>
      </c>
      <c r="I917" s="12">
        <v>6.9920601851851854E-3</v>
      </c>
      <c r="J917">
        <v>30.318000000000001</v>
      </c>
      <c r="K917">
        <v>3.238</v>
      </c>
      <c r="L917">
        <v>71.510000000000005</v>
      </c>
      <c r="M917" s="12">
        <v>1.1401041666666667E-3</v>
      </c>
      <c r="N917">
        <v>73.093000000000004</v>
      </c>
      <c r="O917">
        <v>2</v>
      </c>
      <c r="P917" t="s">
        <v>156</v>
      </c>
      <c r="Q917" t="s">
        <v>58</v>
      </c>
      <c r="R917"/>
      <c r="S917">
        <v>10</v>
      </c>
      <c r="T917" t="s">
        <v>109</v>
      </c>
      <c r="U917" s="8">
        <f>IF(T917="Sportsman",0,_xlfn.IFNA(VLOOKUP(D917,'Points and Classes'!A:B,2,FALSE),0))</f>
        <v>10</v>
      </c>
      <c r="V917" s="8">
        <f>_xlfn.IFNA(VLOOKUP(T917&amp;F917,'By Class Overall'!A:F,6,FALSE),0)</f>
        <v>42</v>
      </c>
      <c r="W917" s="8">
        <f>_xlfn.IFNA(VLOOKUP(T917&amp;F917,'By Class Overall'!A:G,7,FALSE),0)</f>
        <v>15</v>
      </c>
      <c r="X917" s="8" t="b">
        <f t="shared" si="14"/>
        <v>1</v>
      </c>
    </row>
    <row r="918" spans="1:24" x14ac:dyDescent="0.25">
      <c r="A918" s="10">
        <v>3</v>
      </c>
      <c r="B918" s="11" t="s">
        <v>12</v>
      </c>
      <c r="C918">
        <v>12</v>
      </c>
      <c r="D918">
        <v>12</v>
      </c>
      <c r="E918">
        <v>174</v>
      </c>
      <c r="F918" t="s">
        <v>120</v>
      </c>
      <c r="G918" t="s">
        <v>109</v>
      </c>
      <c r="H918">
        <v>6</v>
      </c>
      <c r="I918" s="12">
        <v>7.0390046296296286E-3</v>
      </c>
      <c r="J918">
        <v>34.374000000000002</v>
      </c>
      <c r="K918">
        <v>4.056</v>
      </c>
      <c r="L918">
        <v>71.033000000000001</v>
      </c>
      <c r="M918" s="12">
        <v>1.1298263888888888E-3</v>
      </c>
      <c r="N918">
        <v>73.757999999999996</v>
      </c>
      <c r="O918">
        <v>2</v>
      </c>
      <c r="P918" t="s">
        <v>27</v>
      </c>
      <c r="Q918" t="s">
        <v>74</v>
      </c>
      <c r="R918"/>
      <c r="S918">
        <v>9</v>
      </c>
      <c r="T918" t="s">
        <v>109</v>
      </c>
      <c r="U918" s="8">
        <f>IF(T918="Sportsman",0,_xlfn.IFNA(VLOOKUP(D918,'Points and Classes'!A:B,2,FALSE),0))</f>
        <v>9</v>
      </c>
      <c r="V918" s="8">
        <f>_xlfn.IFNA(VLOOKUP(T918&amp;F918,'By Class Overall'!A:F,6,FALSE),0)</f>
        <v>106</v>
      </c>
      <c r="W918" s="8">
        <f>_xlfn.IFNA(VLOOKUP(T918&amp;F918,'By Class Overall'!A:G,7,FALSE),0)</f>
        <v>3</v>
      </c>
      <c r="X918" s="8" t="b">
        <f t="shared" si="14"/>
        <v>1</v>
      </c>
    </row>
    <row r="919" spans="1:24" x14ac:dyDescent="0.25">
      <c r="A919" s="10">
        <v>3</v>
      </c>
      <c r="B919" s="11" t="s">
        <v>12</v>
      </c>
      <c r="C919">
        <v>13</v>
      </c>
      <c r="D919">
        <v>13</v>
      </c>
      <c r="E919">
        <v>178</v>
      </c>
      <c r="F919" t="s">
        <v>219</v>
      </c>
      <c r="G919" t="s">
        <v>109</v>
      </c>
      <c r="H919">
        <v>6</v>
      </c>
      <c r="I919" s="12">
        <v>7.6745717592592603E-3</v>
      </c>
      <c r="J919" s="12">
        <v>1.0334143518518518E-3</v>
      </c>
      <c r="K919">
        <v>54.912999999999997</v>
      </c>
      <c r="L919">
        <v>65.150000000000006</v>
      </c>
      <c r="M919" s="12">
        <v>1.2500347222222223E-3</v>
      </c>
      <c r="N919">
        <v>66.665000000000006</v>
      </c>
      <c r="O919">
        <v>4</v>
      </c>
      <c r="P919" t="s">
        <v>22</v>
      </c>
      <c r="Q919" t="s">
        <v>220</v>
      </c>
      <c r="R919"/>
      <c r="S919">
        <v>8</v>
      </c>
      <c r="T919" t="s">
        <v>109</v>
      </c>
      <c r="U919" s="8">
        <f>IF(T919="Sportsman",0,_xlfn.IFNA(VLOOKUP(D919,'Points and Classes'!A:B,2,FALSE),0))</f>
        <v>8</v>
      </c>
      <c r="V919" s="8">
        <f>_xlfn.IFNA(VLOOKUP(T919&amp;F919,'By Class Overall'!A:F,6,FALSE),0)</f>
        <v>22</v>
      </c>
      <c r="W919" s="8">
        <f>_xlfn.IFNA(VLOOKUP(T919&amp;F919,'By Class Overall'!A:G,7,FALSE),0)</f>
        <v>18</v>
      </c>
      <c r="X919" s="8" t="b">
        <f t="shared" si="14"/>
        <v>1</v>
      </c>
    </row>
    <row r="920" spans="1:24" x14ac:dyDescent="0.25">
      <c r="A920" s="10">
        <v>3</v>
      </c>
      <c r="B920" s="11" t="s">
        <v>12</v>
      </c>
      <c r="C920">
        <v>14</v>
      </c>
      <c r="D920">
        <v>14</v>
      </c>
      <c r="E920">
        <v>117</v>
      </c>
      <c r="F920" t="s">
        <v>15</v>
      </c>
      <c r="G920" t="s">
        <v>109</v>
      </c>
      <c r="H920">
        <v>6</v>
      </c>
      <c r="I920" s="12">
        <v>7.7876736111111115E-3</v>
      </c>
      <c r="J920" s="12">
        <v>1.1465162037037036E-3</v>
      </c>
      <c r="K920">
        <v>9.7720000000000002</v>
      </c>
      <c r="L920">
        <v>64.203999999999994</v>
      </c>
      <c r="M920" s="12">
        <v>1.2061689814814815E-3</v>
      </c>
      <c r="N920">
        <v>69.088999999999999</v>
      </c>
      <c r="O920">
        <v>1</v>
      </c>
      <c r="P920" t="s">
        <v>30</v>
      </c>
      <c r="Q920" t="s">
        <v>51</v>
      </c>
      <c r="R920"/>
      <c r="S920">
        <v>7</v>
      </c>
      <c r="T920" t="s">
        <v>109</v>
      </c>
      <c r="U920" s="8">
        <f>IF(T920="Sportsman",0,_xlfn.IFNA(VLOOKUP(D920,'Points and Classes'!A:B,2,FALSE),0))</f>
        <v>7</v>
      </c>
      <c r="V920" s="8">
        <f>_xlfn.IFNA(VLOOKUP(T920&amp;F920,'By Class Overall'!A:F,6,FALSE),0)</f>
        <v>26</v>
      </c>
      <c r="W920" s="8">
        <f>_xlfn.IFNA(VLOOKUP(T920&amp;F920,'By Class Overall'!A:G,7,FALSE),0)</f>
        <v>17</v>
      </c>
      <c r="X920" s="8" t="b">
        <f t="shared" si="14"/>
        <v>1</v>
      </c>
    </row>
    <row r="921" spans="1:24" x14ac:dyDescent="0.25">
      <c r="A921" s="10">
        <v>3</v>
      </c>
      <c r="B921" s="11" t="s">
        <v>12</v>
      </c>
      <c r="C921" t="s">
        <v>34</v>
      </c>
      <c r="D921" t="s">
        <v>34</v>
      </c>
      <c r="E921">
        <v>723</v>
      </c>
      <c r="F921" t="s">
        <v>153</v>
      </c>
      <c r="G921" t="s">
        <v>109</v>
      </c>
      <c r="H921"/>
      <c r="I921"/>
      <c r="J921" t="s">
        <v>34</v>
      </c>
      <c r="K921"/>
      <c r="L921" t="s">
        <v>186</v>
      </c>
      <c r="N921" t="s">
        <v>186</v>
      </c>
      <c r="O921">
        <v>0</v>
      </c>
      <c r="P921" t="s">
        <v>141</v>
      </c>
      <c r="Q921" t="s">
        <v>154</v>
      </c>
      <c r="R921"/>
      <c r="S921">
        <v>0</v>
      </c>
      <c r="T921" t="s">
        <v>109</v>
      </c>
      <c r="U921" s="8">
        <f>IF(T921="Sportsman",0,_xlfn.IFNA(VLOOKUP(D921,'Points and Classes'!A:B,2,FALSE),0))</f>
        <v>0</v>
      </c>
      <c r="V921" s="8">
        <f>_xlfn.IFNA(VLOOKUP(T921&amp;F921,'By Class Overall'!A:F,6,FALSE),0)</f>
        <v>16</v>
      </c>
      <c r="W921" s="8">
        <f>_xlfn.IFNA(VLOOKUP(T921&amp;F921,'By Class Overall'!A:G,7,FALSE),0)</f>
        <v>20</v>
      </c>
      <c r="X921" s="8" t="b">
        <f t="shared" si="14"/>
        <v>1</v>
      </c>
    </row>
    <row r="922" spans="1:24" x14ac:dyDescent="0.25">
      <c r="A922" s="10">
        <v>3</v>
      </c>
      <c r="B922" s="11" t="s">
        <v>12</v>
      </c>
      <c r="C922" t="s">
        <v>34</v>
      </c>
      <c r="D922" t="s">
        <v>34</v>
      </c>
      <c r="E922">
        <v>429</v>
      </c>
      <c r="F922" t="s">
        <v>310</v>
      </c>
      <c r="G922" t="s">
        <v>109</v>
      </c>
      <c r="H922"/>
      <c r="I922"/>
      <c r="J922" t="s">
        <v>34</v>
      </c>
      <c r="K922"/>
      <c r="L922" t="s">
        <v>186</v>
      </c>
      <c r="N922" t="s">
        <v>186</v>
      </c>
      <c r="O922">
        <v>0</v>
      </c>
      <c r="P922" t="s">
        <v>245</v>
      </c>
      <c r="Q922" t="s">
        <v>311</v>
      </c>
      <c r="R922"/>
      <c r="S922">
        <v>0</v>
      </c>
      <c r="T922" t="s">
        <v>109</v>
      </c>
      <c r="U922" s="8">
        <f>IF(T922="Sportsman",0,_xlfn.IFNA(VLOOKUP(D922,'Points and Classes'!A:B,2,FALSE),0))</f>
        <v>0</v>
      </c>
      <c r="V922" s="8">
        <f>_xlfn.IFNA(VLOOKUP(T922&amp;F922,'By Class Overall'!A:F,6,FALSE),0)</f>
        <v>10</v>
      </c>
      <c r="W922" s="8">
        <f>_xlfn.IFNA(VLOOKUP(T922&amp;F922,'By Class Overall'!A:G,7,FALSE),0)</f>
        <v>21</v>
      </c>
      <c r="X922" s="8" t="b">
        <f t="shared" si="14"/>
        <v>1</v>
      </c>
    </row>
    <row r="923" spans="1:24" x14ac:dyDescent="0.25">
      <c r="A923" s="10">
        <v>3</v>
      </c>
      <c r="B923" s="11" t="s">
        <v>12</v>
      </c>
      <c r="C923" t="s">
        <v>34</v>
      </c>
      <c r="D923" t="s">
        <v>34</v>
      </c>
      <c r="E923">
        <v>95</v>
      </c>
      <c r="F923" t="s">
        <v>305</v>
      </c>
      <c r="G923" t="s">
        <v>109</v>
      </c>
      <c r="H923"/>
      <c r="I923"/>
      <c r="J923" t="s">
        <v>34</v>
      </c>
      <c r="K923"/>
      <c r="L923" t="s">
        <v>186</v>
      </c>
      <c r="N923" t="s">
        <v>186</v>
      </c>
      <c r="O923">
        <v>0</v>
      </c>
      <c r="P923" t="s">
        <v>38</v>
      </c>
      <c r="Q923" t="s">
        <v>306</v>
      </c>
      <c r="R923"/>
      <c r="S923">
        <v>0</v>
      </c>
      <c r="T923" t="s">
        <v>109</v>
      </c>
      <c r="U923" s="8">
        <f>IF(T923="Sportsman",0,_xlfn.IFNA(VLOOKUP(D923,'Points and Classes'!A:B,2,FALSE),0))</f>
        <v>0</v>
      </c>
      <c r="V923" s="8">
        <f>_xlfn.IFNA(VLOOKUP(T923&amp;F923,'By Class Overall'!A:F,6,FALSE),0)</f>
        <v>0</v>
      </c>
      <c r="W923" s="8">
        <f>_xlfn.IFNA(VLOOKUP(T923&amp;F923,'By Class Overall'!A:G,7,FALSE),0)</f>
        <v>0</v>
      </c>
      <c r="X923" s="8" t="b">
        <f t="shared" si="14"/>
        <v>1</v>
      </c>
    </row>
    <row r="924" spans="1:24" x14ac:dyDescent="0.25">
      <c r="A924" s="10">
        <v>3</v>
      </c>
      <c r="B924" s="11" t="s">
        <v>12</v>
      </c>
      <c r="C924" t="s">
        <v>34</v>
      </c>
      <c r="D924" t="s">
        <v>34</v>
      </c>
      <c r="E924" t="s">
        <v>221</v>
      </c>
      <c r="F924" t="s">
        <v>222</v>
      </c>
      <c r="G924" t="s">
        <v>109</v>
      </c>
      <c r="H924"/>
      <c r="I924"/>
      <c r="J924" t="s">
        <v>34</v>
      </c>
      <c r="K924"/>
      <c r="L924" t="s">
        <v>186</v>
      </c>
      <c r="N924" t="s">
        <v>186</v>
      </c>
      <c r="O924">
        <v>0</v>
      </c>
      <c r="P924" t="s">
        <v>134</v>
      </c>
      <c r="Q924" t="s">
        <v>224</v>
      </c>
      <c r="R924"/>
      <c r="S924">
        <v>0</v>
      </c>
      <c r="T924" t="s">
        <v>109</v>
      </c>
      <c r="U924" s="8">
        <f>IF(T924="Sportsman",0,_xlfn.IFNA(VLOOKUP(D924,'Points and Classes'!A:B,2,FALSE),0))</f>
        <v>0</v>
      </c>
      <c r="V924" s="8">
        <f>_xlfn.IFNA(VLOOKUP(T924&amp;F924,'By Class Overall'!A:F,6,FALSE),0)</f>
        <v>0</v>
      </c>
      <c r="W924" s="8">
        <f>_xlfn.IFNA(VLOOKUP(T924&amp;F924,'By Class Overall'!A:G,7,FALSE),0)</f>
        <v>0</v>
      </c>
      <c r="X924" s="8" t="b">
        <f t="shared" si="14"/>
        <v>1</v>
      </c>
    </row>
    <row r="925" spans="1:24" x14ac:dyDescent="0.25">
      <c r="A925" s="10">
        <v>3</v>
      </c>
      <c r="B925" s="11" t="s">
        <v>12</v>
      </c>
      <c r="C925">
        <v>1</v>
      </c>
      <c r="D925">
        <v>1</v>
      </c>
      <c r="E925">
        <v>2</v>
      </c>
      <c r="F925" t="s">
        <v>46</v>
      </c>
      <c r="G925" t="s">
        <v>93</v>
      </c>
      <c r="H925">
        <v>6</v>
      </c>
      <c r="I925" s="12">
        <v>6.6553819444444447E-3</v>
      </c>
      <c r="J925"/>
      <c r="K925"/>
      <c r="L925">
        <v>75.126999999999995</v>
      </c>
      <c r="M925" s="12">
        <v>1.0960995370370371E-3</v>
      </c>
      <c r="N925">
        <v>76.027000000000001</v>
      </c>
      <c r="O925">
        <v>2</v>
      </c>
      <c r="P925" t="s">
        <v>16</v>
      </c>
      <c r="Q925" t="s">
        <v>237</v>
      </c>
      <c r="R925"/>
      <c r="S925">
        <v>50</v>
      </c>
      <c r="T925" s="8" t="str">
        <f>_xlfn.IFNA(VLOOKUP(G925,'Points and Classes'!D:E,2,FALSE),"")</f>
        <v>Stock 1000</v>
      </c>
      <c r="U925" s="8">
        <f>IF(T925="Sportsman",0,_xlfn.IFNA(VLOOKUP(D925,'Points and Classes'!A:B,2,FALSE),0))</f>
        <v>50</v>
      </c>
      <c r="V925" s="8">
        <f>_xlfn.IFNA(VLOOKUP(T925&amp;F925,'By Class Overall'!A:F,6,FALSE),0)</f>
        <v>130</v>
      </c>
      <c r="W925" s="8">
        <f>_xlfn.IFNA(VLOOKUP(T925&amp;F925,'By Class Overall'!A:G,7,FALSE),0)</f>
        <v>4</v>
      </c>
      <c r="X925" s="8" t="b">
        <f t="shared" si="14"/>
        <v>1</v>
      </c>
    </row>
    <row r="926" spans="1:24" x14ac:dyDescent="0.25">
      <c r="A926" s="10">
        <v>3</v>
      </c>
      <c r="B926" s="11" t="s">
        <v>12</v>
      </c>
      <c r="C926">
        <v>2</v>
      </c>
      <c r="D926">
        <v>2</v>
      </c>
      <c r="E926">
        <v>527</v>
      </c>
      <c r="F926" t="s">
        <v>40</v>
      </c>
      <c r="G926" t="s">
        <v>93</v>
      </c>
      <c r="H926">
        <v>6</v>
      </c>
      <c r="I926" s="12">
        <v>6.6666435185185188E-3</v>
      </c>
      <c r="J926">
        <v>0.97299999999999998</v>
      </c>
      <c r="K926">
        <v>0.97299999999999998</v>
      </c>
      <c r="L926">
        <v>75</v>
      </c>
      <c r="M926" s="12">
        <v>1.0953587962962963E-3</v>
      </c>
      <c r="N926">
        <v>76.078999999999994</v>
      </c>
      <c r="O926">
        <v>2</v>
      </c>
      <c r="P926" t="s">
        <v>233</v>
      </c>
      <c r="Q926" t="s">
        <v>47</v>
      </c>
      <c r="R926"/>
      <c r="S926">
        <v>40</v>
      </c>
      <c r="T926" s="8" t="str">
        <f>_xlfn.IFNA(VLOOKUP(G926,'Points and Classes'!D:E,2,FALSE),"")</f>
        <v>Stock 1000</v>
      </c>
      <c r="U926" s="8">
        <f>IF(T926="Sportsman",0,_xlfn.IFNA(VLOOKUP(D926,'Points and Classes'!A:B,2,FALSE),0))</f>
        <v>40</v>
      </c>
      <c r="V926" s="8">
        <f>_xlfn.IFNA(VLOOKUP(T926&amp;F926,'By Class Overall'!A:F,6,FALSE),0)</f>
        <v>190</v>
      </c>
      <c r="W926" s="8">
        <f>_xlfn.IFNA(VLOOKUP(T926&amp;F926,'By Class Overall'!A:G,7,FALSE),0)</f>
        <v>1</v>
      </c>
      <c r="X926" s="8" t="b">
        <f t="shared" si="14"/>
        <v>1</v>
      </c>
    </row>
    <row r="927" spans="1:24" x14ac:dyDescent="0.25">
      <c r="A927" s="10">
        <v>3</v>
      </c>
      <c r="B927" s="11" t="s">
        <v>12</v>
      </c>
      <c r="C927">
        <v>3</v>
      </c>
      <c r="D927">
        <v>3</v>
      </c>
      <c r="E927">
        <v>53</v>
      </c>
      <c r="F927" t="s">
        <v>53</v>
      </c>
      <c r="G927" t="s">
        <v>93</v>
      </c>
      <c r="H927">
        <v>6</v>
      </c>
      <c r="I927" s="12">
        <v>6.7309953703703698E-3</v>
      </c>
      <c r="J927">
        <v>6.5330000000000004</v>
      </c>
      <c r="K927">
        <v>5.56</v>
      </c>
      <c r="L927">
        <v>74.283000000000001</v>
      </c>
      <c r="M927" s="12">
        <v>1.1008333333333332E-3</v>
      </c>
      <c r="N927">
        <v>75.7</v>
      </c>
      <c r="O927">
        <v>2</v>
      </c>
      <c r="P927" t="s">
        <v>16</v>
      </c>
      <c r="Q927" t="s">
        <v>54</v>
      </c>
      <c r="R927"/>
      <c r="S927">
        <v>32</v>
      </c>
      <c r="T927" s="8" t="str">
        <f>_xlfn.IFNA(VLOOKUP(G927,'Points and Classes'!D:E,2,FALSE),"")</f>
        <v>Stock 1000</v>
      </c>
      <c r="U927" s="8">
        <f>IF(T927="Sportsman",0,_xlfn.IFNA(VLOOKUP(D927,'Points and Classes'!A:B,2,FALSE),0))</f>
        <v>32</v>
      </c>
      <c r="V927" s="8">
        <f>_xlfn.IFNA(VLOOKUP(T927&amp;F927,'By Class Overall'!A:F,6,FALSE),0)</f>
        <v>148</v>
      </c>
      <c r="W927" s="8">
        <f>_xlfn.IFNA(VLOOKUP(T927&amp;F927,'By Class Overall'!A:G,7,FALSE),0)</f>
        <v>2</v>
      </c>
      <c r="X927" s="8" t="b">
        <f t="shared" si="14"/>
        <v>1</v>
      </c>
    </row>
    <row r="928" spans="1:24" x14ac:dyDescent="0.25">
      <c r="A928" s="10">
        <v>3</v>
      </c>
      <c r="B928" s="11" t="s">
        <v>12</v>
      </c>
      <c r="C928">
        <v>4</v>
      </c>
      <c r="D928">
        <v>4</v>
      </c>
      <c r="E928">
        <v>521</v>
      </c>
      <c r="F928" t="s">
        <v>234</v>
      </c>
      <c r="G928" t="s">
        <v>93</v>
      </c>
      <c r="H928">
        <v>6</v>
      </c>
      <c r="I928" s="12">
        <v>6.7316203703703704E-3</v>
      </c>
      <c r="J928">
        <v>6.5869999999999997</v>
      </c>
      <c r="K928">
        <v>5.3999999999999999E-2</v>
      </c>
      <c r="L928">
        <v>74.275999999999996</v>
      </c>
      <c r="M928" s="12">
        <v>1.1012037037037036E-3</v>
      </c>
      <c r="N928">
        <v>75.674999999999997</v>
      </c>
      <c r="O928">
        <v>2</v>
      </c>
      <c r="P928" t="s">
        <v>235</v>
      </c>
      <c r="Q928" t="s">
        <v>236</v>
      </c>
      <c r="R928"/>
      <c r="S928">
        <v>26</v>
      </c>
      <c r="T928" s="8" t="str">
        <f>_xlfn.IFNA(VLOOKUP(G928,'Points and Classes'!D:E,2,FALSE),"")</f>
        <v>Stock 1000</v>
      </c>
      <c r="U928" s="8">
        <f>IF(T928="Sportsman",0,_xlfn.IFNA(VLOOKUP(D928,'Points and Classes'!A:B,2,FALSE),0))</f>
        <v>26</v>
      </c>
      <c r="V928" s="8">
        <f>_xlfn.IFNA(VLOOKUP(T928&amp;F928,'By Class Overall'!A:F,6,FALSE),0)</f>
        <v>58</v>
      </c>
      <c r="W928" s="8">
        <f>_xlfn.IFNA(VLOOKUP(T928&amp;F928,'By Class Overall'!A:G,7,FALSE),0)</f>
        <v>9</v>
      </c>
      <c r="X928" s="8" t="b">
        <f t="shared" si="14"/>
        <v>1</v>
      </c>
    </row>
    <row r="929" spans="1:24" x14ac:dyDescent="0.25">
      <c r="A929" s="10">
        <v>3</v>
      </c>
      <c r="B929" s="11" t="s">
        <v>12</v>
      </c>
      <c r="C929">
        <v>5</v>
      </c>
      <c r="D929">
        <v>5</v>
      </c>
      <c r="E929">
        <v>365</v>
      </c>
      <c r="F929" t="s">
        <v>48</v>
      </c>
      <c r="G929" t="s">
        <v>93</v>
      </c>
      <c r="H929">
        <v>6</v>
      </c>
      <c r="I929" s="12">
        <v>6.8248611111111114E-3</v>
      </c>
      <c r="J929">
        <v>14.643000000000001</v>
      </c>
      <c r="K929">
        <v>8.0559999999999992</v>
      </c>
      <c r="L929">
        <v>73.262</v>
      </c>
      <c r="M929" s="12">
        <v>1.123900462962963E-3</v>
      </c>
      <c r="N929">
        <v>74.147000000000006</v>
      </c>
      <c r="O929">
        <v>6</v>
      </c>
      <c r="P929" t="s">
        <v>27</v>
      </c>
      <c r="Q929" t="s">
        <v>58</v>
      </c>
      <c r="R929"/>
      <c r="S929">
        <v>22</v>
      </c>
      <c r="T929" s="8" t="str">
        <f>_xlfn.IFNA(VLOOKUP(G929,'Points and Classes'!D:E,2,FALSE),"")</f>
        <v>Stock 1000</v>
      </c>
      <c r="U929" s="8">
        <f>IF(T929="Sportsman",0,_xlfn.IFNA(VLOOKUP(D929,'Points and Classes'!A:B,2,FALSE),0))</f>
        <v>22</v>
      </c>
      <c r="V929" s="8">
        <f>_xlfn.IFNA(VLOOKUP(T929&amp;F929,'By Class Overall'!A:F,6,FALSE),0)</f>
        <v>132</v>
      </c>
      <c r="W929" s="8">
        <f>_xlfn.IFNA(VLOOKUP(T929&amp;F929,'By Class Overall'!A:G,7,FALSE),0)</f>
        <v>3</v>
      </c>
      <c r="X929" s="8" t="b">
        <f t="shared" si="14"/>
        <v>1</v>
      </c>
    </row>
    <row r="930" spans="1:24" x14ac:dyDescent="0.25">
      <c r="A930" s="10">
        <v>3</v>
      </c>
      <c r="B930" s="11" t="s">
        <v>12</v>
      </c>
      <c r="C930">
        <v>6</v>
      </c>
      <c r="D930">
        <v>6</v>
      </c>
      <c r="E930">
        <v>723</v>
      </c>
      <c r="F930" t="s">
        <v>153</v>
      </c>
      <c r="G930" t="s">
        <v>93</v>
      </c>
      <c r="H930">
        <v>6</v>
      </c>
      <c r="I930" s="12">
        <v>6.8387384259259269E-3</v>
      </c>
      <c r="J930">
        <v>15.842000000000001</v>
      </c>
      <c r="K930">
        <v>1.1990000000000001</v>
      </c>
      <c r="L930">
        <v>73.113</v>
      </c>
      <c r="M930" s="12">
        <v>1.126585648148148E-3</v>
      </c>
      <c r="N930">
        <v>73.97</v>
      </c>
      <c r="O930">
        <v>3</v>
      </c>
      <c r="P930" t="s">
        <v>141</v>
      </c>
      <c r="Q930" t="s">
        <v>154</v>
      </c>
      <c r="R930"/>
      <c r="S930">
        <v>20</v>
      </c>
      <c r="T930" s="8" t="str">
        <f>_xlfn.IFNA(VLOOKUP(G930,'Points and Classes'!D:E,2,FALSE),"")</f>
        <v>Stock 1000</v>
      </c>
      <c r="U930" s="8">
        <f>IF(T930="Sportsman",0,_xlfn.IFNA(VLOOKUP(D930,'Points and Classes'!A:B,2,FALSE),0))</f>
        <v>20</v>
      </c>
      <c r="V930" s="8">
        <f>_xlfn.IFNA(VLOOKUP(T930&amp;F930,'By Class Overall'!A:F,6,FALSE),0)</f>
        <v>74</v>
      </c>
      <c r="W930" s="8">
        <f>_xlfn.IFNA(VLOOKUP(T930&amp;F930,'By Class Overall'!A:G,7,FALSE),0)</f>
        <v>6</v>
      </c>
      <c r="X930" s="8" t="b">
        <f t="shared" si="14"/>
        <v>1</v>
      </c>
    </row>
    <row r="931" spans="1:24" x14ac:dyDescent="0.25">
      <c r="A931" s="10">
        <v>3</v>
      </c>
      <c r="B931" s="11" t="s">
        <v>12</v>
      </c>
      <c r="C931">
        <v>7</v>
      </c>
      <c r="D931">
        <v>7</v>
      </c>
      <c r="E931">
        <v>93</v>
      </c>
      <c r="F931" t="s">
        <v>345</v>
      </c>
      <c r="G931" t="s">
        <v>93</v>
      </c>
      <c r="H931">
        <v>6</v>
      </c>
      <c r="I931" s="12">
        <v>6.8765277777777774E-3</v>
      </c>
      <c r="J931">
        <v>19.106999999999999</v>
      </c>
      <c r="K931">
        <v>3.2650000000000001</v>
      </c>
      <c r="L931">
        <v>72.710999999999999</v>
      </c>
      <c r="M931" s="12">
        <v>1.1310532407407406E-3</v>
      </c>
      <c r="N931">
        <v>73.677999999999997</v>
      </c>
      <c r="O931">
        <v>4</v>
      </c>
      <c r="P931" t="s">
        <v>30</v>
      </c>
      <c r="Q931" t="s">
        <v>143</v>
      </c>
      <c r="R931"/>
      <c r="S931">
        <v>18</v>
      </c>
      <c r="T931" s="8" t="str">
        <f>_xlfn.IFNA(VLOOKUP(G931,'Points and Classes'!D:E,2,FALSE),"")</f>
        <v>Stock 1000</v>
      </c>
      <c r="U931" s="8">
        <f>IF(T931="Sportsman",0,_xlfn.IFNA(VLOOKUP(D931,'Points and Classes'!A:B,2,FALSE),0))</f>
        <v>18</v>
      </c>
      <c r="V931" s="8">
        <f>_xlfn.IFNA(VLOOKUP(T931&amp;F931,'By Class Overall'!A:F,6,FALSE),0)</f>
        <v>78</v>
      </c>
      <c r="W931" s="8">
        <f>_xlfn.IFNA(VLOOKUP(T931&amp;F931,'By Class Overall'!A:G,7,FALSE),0)</f>
        <v>5</v>
      </c>
      <c r="X931" s="8" t="b">
        <f t="shared" si="14"/>
        <v>1</v>
      </c>
    </row>
    <row r="932" spans="1:24" x14ac:dyDescent="0.25">
      <c r="A932" s="10">
        <v>3</v>
      </c>
      <c r="B932" s="11" t="s">
        <v>12</v>
      </c>
      <c r="C932">
        <v>8</v>
      </c>
      <c r="D932">
        <v>8</v>
      </c>
      <c r="E932">
        <v>10</v>
      </c>
      <c r="F932" t="s">
        <v>41</v>
      </c>
      <c r="G932" t="s">
        <v>93</v>
      </c>
      <c r="H932">
        <v>6</v>
      </c>
      <c r="I932" s="12">
        <v>7.0182870370370373E-3</v>
      </c>
      <c r="J932">
        <v>31.355</v>
      </c>
      <c r="K932">
        <v>12.247999999999999</v>
      </c>
      <c r="L932">
        <v>71.242000000000004</v>
      </c>
      <c r="M932" s="12">
        <v>1.1492592592592594E-3</v>
      </c>
      <c r="N932">
        <v>72.510000000000005</v>
      </c>
      <c r="O932">
        <v>6</v>
      </c>
      <c r="P932" t="s">
        <v>27</v>
      </c>
      <c r="Q932" t="s">
        <v>42</v>
      </c>
      <c r="R932"/>
      <c r="S932">
        <v>16</v>
      </c>
      <c r="T932" s="8" t="str">
        <f>_xlfn.IFNA(VLOOKUP(G932,'Points and Classes'!D:E,2,FALSE),"")</f>
        <v>Stock 1000</v>
      </c>
      <c r="U932" s="8">
        <f>IF(T932="Sportsman",0,_xlfn.IFNA(VLOOKUP(D932,'Points and Classes'!A:B,2,FALSE),0))</f>
        <v>16</v>
      </c>
      <c r="V932" s="8">
        <f>_xlfn.IFNA(VLOOKUP(T932&amp;F932,'By Class Overall'!A:F,6,FALSE),0)</f>
        <v>30</v>
      </c>
      <c r="W932" s="8">
        <f>_xlfn.IFNA(VLOOKUP(T932&amp;F932,'By Class Overall'!A:G,7,FALSE),0)</f>
        <v>12</v>
      </c>
      <c r="X932" s="8" t="b">
        <f t="shared" si="14"/>
        <v>1</v>
      </c>
    </row>
    <row r="933" spans="1:24" x14ac:dyDescent="0.25">
      <c r="A933" s="10">
        <v>3</v>
      </c>
      <c r="B933" s="11" t="s">
        <v>12</v>
      </c>
      <c r="C933">
        <v>9</v>
      </c>
      <c r="D933">
        <v>9</v>
      </c>
      <c r="E933">
        <v>13</v>
      </c>
      <c r="F933" t="s">
        <v>17</v>
      </c>
      <c r="G933" t="s">
        <v>93</v>
      </c>
      <c r="H933">
        <v>6</v>
      </c>
      <c r="I933" s="12">
        <v>7.0860763888888892E-3</v>
      </c>
      <c r="J933">
        <v>37.212000000000003</v>
      </c>
      <c r="K933">
        <v>5.8570000000000002</v>
      </c>
      <c r="L933">
        <v>70.561000000000007</v>
      </c>
      <c r="M933" s="12">
        <v>1.1652546296296296E-3</v>
      </c>
      <c r="N933">
        <v>71.515000000000001</v>
      </c>
      <c r="O933">
        <v>2</v>
      </c>
      <c r="P933" t="s">
        <v>44</v>
      </c>
      <c r="Q933" t="s">
        <v>19</v>
      </c>
      <c r="R933"/>
      <c r="S933">
        <v>14</v>
      </c>
      <c r="T933" s="8" t="str">
        <f>_xlfn.IFNA(VLOOKUP(G933,'Points and Classes'!D:E,2,FALSE),"")</f>
        <v>Stock 1000</v>
      </c>
      <c r="U933" s="8">
        <f>IF(T933="Sportsman",0,_xlfn.IFNA(VLOOKUP(D933,'Points and Classes'!A:B,2,FALSE),0))</f>
        <v>14</v>
      </c>
      <c r="V933" s="8">
        <f>_xlfn.IFNA(VLOOKUP(T933&amp;F933,'By Class Overall'!A:F,6,FALSE),0)</f>
        <v>66</v>
      </c>
      <c r="W933" s="8">
        <f>_xlfn.IFNA(VLOOKUP(T933&amp;F933,'By Class Overall'!A:G,7,FALSE),0)</f>
        <v>8</v>
      </c>
      <c r="X933" s="8" t="b">
        <f t="shared" si="14"/>
        <v>1</v>
      </c>
    </row>
    <row r="934" spans="1:24" x14ac:dyDescent="0.25">
      <c r="A934" s="10">
        <v>3</v>
      </c>
      <c r="B934" s="11" t="s">
        <v>12</v>
      </c>
      <c r="C934">
        <v>10</v>
      </c>
      <c r="D934">
        <v>10</v>
      </c>
      <c r="E934">
        <v>101</v>
      </c>
      <c r="F934" t="s">
        <v>56</v>
      </c>
      <c r="G934" t="s">
        <v>93</v>
      </c>
      <c r="H934">
        <v>6</v>
      </c>
      <c r="I934" s="12">
        <v>7.1094097222222227E-3</v>
      </c>
      <c r="J934">
        <v>39.228000000000002</v>
      </c>
      <c r="K934">
        <v>2.016</v>
      </c>
      <c r="L934">
        <v>70.328999999999994</v>
      </c>
      <c r="M934" s="12">
        <v>1.1715625000000001E-3</v>
      </c>
      <c r="N934">
        <v>71.13</v>
      </c>
      <c r="O934">
        <v>6</v>
      </c>
      <c r="P934" t="s">
        <v>27</v>
      </c>
      <c r="Q934" t="s">
        <v>36</v>
      </c>
      <c r="R934"/>
      <c r="S934">
        <v>12</v>
      </c>
      <c r="T934" s="8" t="str">
        <f>_xlfn.IFNA(VLOOKUP(G934,'Points and Classes'!D:E,2,FALSE),"")</f>
        <v>Stock 1000</v>
      </c>
      <c r="U934" s="8">
        <f>IF(T934="Sportsman",0,_xlfn.IFNA(VLOOKUP(D934,'Points and Classes'!A:B,2,FALSE),0))</f>
        <v>12</v>
      </c>
      <c r="V934" s="8">
        <f>_xlfn.IFNA(VLOOKUP(T934&amp;F934,'By Class Overall'!A:F,6,FALSE),0)</f>
        <v>27</v>
      </c>
      <c r="W934" s="8">
        <f>_xlfn.IFNA(VLOOKUP(T934&amp;F934,'By Class Overall'!A:G,7,FALSE),0)</f>
        <v>15</v>
      </c>
      <c r="X934" s="8" t="b">
        <f t="shared" si="14"/>
        <v>1</v>
      </c>
    </row>
    <row r="935" spans="1:24" x14ac:dyDescent="0.25">
      <c r="A935" s="10">
        <v>3</v>
      </c>
      <c r="B935" s="11" t="s">
        <v>12</v>
      </c>
      <c r="C935">
        <v>11</v>
      </c>
      <c r="D935">
        <v>1</v>
      </c>
      <c r="E935">
        <v>49</v>
      </c>
      <c r="F935" t="s">
        <v>39</v>
      </c>
      <c r="G935" t="s">
        <v>144</v>
      </c>
      <c r="H935">
        <v>6</v>
      </c>
      <c r="I935" s="12">
        <v>7.1845717592592595E-3</v>
      </c>
      <c r="J935">
        <v>45.722000000000001</v>
      </c>
      <c r="K935">
        <v>6.4939999999999998</v>
      </c>
      <c r="L935">
        <v>69.593999999999994</v>
      </c>
      <c r="M935" s="12">
        <v>1.1429398148148149E-3</v>
      </c>
      <c r="N935">
        <v>72.911000000000001</v>
      </c>
      <c r="O935">
        <v>2</v>
      </c>
      <c r="P935" t="s">
        <v>68</v>
      </c>
      <c r="Q935" t="s">
        <v>58</v>
      </c>
      <c r="R935"/>
      <c r="S935">
        <v>50</v>
      </c>
      <c r="T935" s="8" t="str">
        <f>_xlfn.IFNA(VLOOKUP(G935,'Points and Classes'!D:E,2,FALSE),"")</f>
        <v>Middleweight Superbike</v>
      </c>
      <c r="U935" s="8">
        <f>IF(T935="Sportsman",0,_xlfn.IFNA(VLOOKUP(D935,'Points and Classes'!A:B,2,FALSE),0))</f>
        <v>50</v>
      </c>
      <c r="V935" s="8">
        <f>_xlfn.IFNA(VLOOKUP(T935&amp;F935,'By Class Overall'!A:F,6,FALSE),0)</f>
        <v>250</v>
      </c>
      <c r="W935" s="8">
        <f>_xlfn.IFNA(VLOOKUP(T935&amp;F935,'By Class Overall'!A:G,7,FALSE),0)</f>
        <v>1</v>
      </c>
      <c r="X935" s="8" t="b">
        <f t="shared" si="14"/>
        <v>1</v>
      </c>
    </row>
    <row r="936" spans="1:24" x14ac:dyDescent="0.25">
      <c r="A936" s="10">
        <v>3</v>
      </c>
      <c r="B936" s="11" t="s">
        <v>12</v>
      </c>
      <c r="C936">
        <v>12</v>
      </c>
      <c r="D936">
        <v>11</v>
      </c>
      <c r="E936">
        <v>925</v>
      </c>
      <c r="F936" t="s">
        <v>337</v>
      </c>
      <c r="G936" t="s">
        <v>93</v>
      </c>
      <c r="H936">
        <v>6</v>
      </c>
      <c r="I936" s="12">
        <v>7.4394675925925939E-3</v>
      </c>
      <c r="J936" s="12">
        <v>7.8408564814814823E-4</v>
      </c>
      <c r="K936">
        <v>22.023</v>
      </c>
      <c r="L936">
        <v>67.209000000000003</v>
      </c>
      <c r="M936" s="12">
        <v>1.2177662037037038E-3</v>
      </c>
      <c r="N936">
        <v>68.430999999999997</v>
      </c>
      <c r="O936">
        <v>6</v>
      </c>
      <c r="P936" t="s">
        <v>235</v>
      </c>
      <c r="Q936" t="s">
        <v>338</v>
      </c>
      <c r="R936"/>
      <c r="S936">
        <v>10</v>
      </c>
      <c r="T936" s="8" t="str">
        <f>_xlfn.IFNA(VLOOKUP(G936,'Points and Classes'!D:E,2,FALSE),"")</f>
        <v>Stock 1000</v>
      </c>
      <c r="U936" s="8">
        <f>IF(T936="Sportsman",0,_xlfn.IFNA(VLOOKUP(D936,'Points and Classes'!A:B,2,FALSE),0))</f>
        <v>10</v>
      </c>
      <c r="V936" s="8">
        <f>_xlfn.IFNA(VLOOKUP(T936&amp;F936,'By Class Overall'!A:F,6,FALSE),0)</f>
        <v>29</v>
      </c>
      <c r="W936" s="8">
        <f>_xlfn.IFNA(VLOOKUP(T936&amp;F936,'By Class Overall'!A:G,7,FALSE),0)</f>
        <v>13</v>
      </c>
      <c r="X936" s="8" t="b">
        <f t="shared" si="14"/>
        <v>1</v>
      </c>
    </row>
    <row r="937" spans="1:24" x14ac:dyDescent="0.25">
      <c r="A937" s="10">
        <v>3</v>
      </c>
      <c r="B937" s="11" t="s">
        <v>12</v>
      </c>
      <c r="C937">
        <v>13</v>
      </c>
      <c r="D937">
        <v>2</v>
      </c>
      <c r="E937">
        <v>178</v>
      </c>
      <c r="F937" t="s">
        <v>219</v>
      </c>
      <c r="G937" t="s">
        <v>144</v>
      </c>
      <c r="H937">
        <v>6</v>
      </c>
      <c r="I937" s="12">
        <v>7.6070138888888889E-3</v>
      </c>
      <c r="J937" s="12">
        <v>9.5163194444444451E-4</v>
      </c>
      <c r="K937">
        <v>14.476000000000001</v>
      </c>
      <c r="L937">
        <v>65.728999999999999</v>
      </c>
      <c r="M937" s="12">
        <v>1.1987268518518519E-3</v>
      </c>
      <c r="N937">
        <v>69.518000000000001</v>
      </c>
      <c r="O937">
        <v>3</v>
      </c>
      <c r="P937" t="s">
        <v>22</v>
      </c>
      <c r="Q937" t="s">
        <v>220</v>
      </c>
      <c r="R937"/>
      <c r="S937">
        <v>40</v>
      </c>
      <c r="T937" s="8" t="str">
        <f>_xlfn.IFNA(VLOOKUP(G937,'Points and Classes'!D:E,2,FALSE),"")</f>
        <v>Middleweight Superbike</v>
      </c>
      <c r="U937" s="8">
        <f>IF(T937="Sportsman",0,_xlfn.IFNA(VLOOKUP(D937,'Points and Classes'!A:B,2,FALSE),0))</f>
        <v>40</v>
      </c>
      <c r="V937" s="8">
        <f>_xlfn.IFNA(VLOOKUP(T937&amp;F937,'By Class Overall'!A:F,6,FALSE),0)</f>
        <v>116</v>
      </c>
      <c r="W937" s="8">
        <f>_xlfn.IFNA(VLOOKUP(T937&amp;F937,'By Class Overall'!A:G,7,FALSE),0)</f>
        <v>3</v>
      </c>
      <c r="X937" s="8" t="b">
        <f t="shared" si="14"/>
        <v>1</v>
      </c>
    </row>
    <row r="938" spans="1:24" x14ac:dyDescent="0.25">
      <c r="A938" s="10">
        <v>3</v>
      </c>
      <c r="B938" s="11" t="s">
        <v>12</v>
      </c>
      <c r="C938">
        <v>14</v>
      </c>
      <c r="D938">
        <v>3</v>
      </c>
      <c r="E938">
        <v>95</v>
      </c>
      <c r="F938" t="s">
        <v>305</v>
      </c>
      <c r="G938" t="s">
        <v>144</v>
      </c>
      <c r="H938">
        <v>6</v>
      </c>
      <c r="I938" s="12">
        <v>7.6531944444444442E-3</v>
      </c>
      <c r="J938" s="12">
        <v>9.978125E-4</v>
      </c>
      <c r="K938">
        <v>3.99</v>
      </c>
      <c r="L938">
        <v>65.331999999999994</v>
      </c>
      <c r="M938" s="12">
        <v>1.2108564814814814E-3</v>
      </c>
      <c r="N938">
        <v>68.822000000000003</v>
      </c>
      <c r="O938">
        <v>4</v>
      </c>
      <c r="P938" t="s">
        <v>38</v>
      </c>
      <c r="Q938" t="s">
        <v>306</v>
      </c>
      <c r="R938"/>
      <c r="S938">
        <v>32</v>
      </c>
      <c r="T938" s="8" t="str">
        <f>_xlfn.IFNA(VLOOKUP(G938,'Points and Classes'!D:E,2,FALSE),"")</f>
        <v>Middleweight Superbike</v>
      </c>
      <c r="U938" s="8">
        <f>IF(T938="Sportsman",0,_xlfn.IFNA(VLOOKUP(D938,'Points and Classes'!A:B,2,FALSE),0))</f>
        <v>32</v>
      </c>
      <c r="V938" s="8">
        <f>_xlfn.IFNA(VLOOKUP(T938&amp;F938,'By Class Overall'!A:F,6,FALSE),0)</f>
        <v>32</v>
      </c>
      <c r="W938" s="8">
        <f>_xlfn.IFNA(VLOOKUP(T938&amp;F938,'By Class Overall'!A:G,7,FALSE),0)</f>
        <v>6</v>
      </c>
      <c r="X938" s="8" t="b">
        <f t="shared" si="14"/>
        <v>1</v>
      </c>
    </row>
    <row r="939" spans="1:24" x14ac:dyDescent="0.25">
      <c r="A939" s="10">
        <v>3</v>
      </c>
      <c r="B939" s="11" t="s">
        <v>12</v>
      </c>
      <c r="C939">
        <v>15</v>
      </c>
      <c r="D939">
        <v>12</v>
      </c>
      <c r="E939">
        <v>199</v>
      </c>
      <c r="F939" t="s">
        <v>170</v>
      </c>
      <c r="G939" t="s">
        <v>93</v>
      </c>
      <c r="H939">
        <v>6</v>
      </c>
      <c r="I939" s="12">
        <v>7.669942129629629E-3</v>
      </c>
      <c r="J939" s="12">
        <v>1.0145601851851852E-3</v>
      </c>
      <c r="K939">
        <v>1.4470000000000001</v>
      </c>
      <c r="L939">
        <v>65.19</v>
      </c>
      <c r="M939" s="12">
        <v>1.2499537037037039E-3</v>
      </c>
      <c r="N939">
        <v>66.668999999999997</v>
      </c>
      <c r="O939">
        <v>4</v>
      </c>
      <c r="P939" t="s">
        <v>171</v>
      </c>
      <c r="Q939" t="s">
        <v>172</v>
      </c>
      <c r="R939"/>
      <c r="S939">
        <v>9</v>
      </c>
      <c r="T939" s="8" t="str">
        <f>_xlfn.IFNA(VLOOKUP(G939,'Points and Classes'!D:E,2,FALSE),"")</f>
        <v>Stock 1000</v>
      </c>
      <c r="U939" s="8">
        <f>IF(T939="Sportsman",0,_xlfn.IFNA(VLOOKUP(D939,'Points and Classes'!A:B,2,FALSE),0))</f>
        <v>9</v>
      </c>
      <c r="V939" s="8">
        <f>_xlfn.IFNA(VLOOKUP(T939&amp;F939,'By Class Overall'!A:F,6,FALSE),0)</f>
        <v>26</v>
      </c>
      <c r="W939" s="8">
        <f>_xlfn.IFNA(VLOOKUP(T939&amp;F939,'By Class Overall'!A:G,7,FALSE),0)</f>
        <v>16</v>
      </c>
      <c r="X939" s="8" t="b">
        <f t="shared" si="14"/>
        <v>1</v>
      </c>
    </row>
    <row r="940" spans="1:24" x14ac:dyDescent="0.25">
      <c r="A940" s="10">
        <v>3</v>
      </c>
      <c r="B940" s="11" t="s">
        <v>12</v>
      </c>
      <c r="C940">
        <v>16</v>
      </c>
      <c r="D940">
        <v>4</v>
      </c>
      <c r="E940">
        <v>41</v>
      </c>
      <c r="F940" t="s">
        <v>72</v>
      </c>
      <c r="G940" t="s">
        <v>144</v>
      </c>
      <c r="H940">
        <v>6</v>
      </c>
      <c r="I940" s="12">
        <v>7.7595717592592586E-3</v>
      </c>
      <c r="J940" s="12">
        <v>1.104189814814815E-3</v>
      </c>
      <c r="K940">
        <v>7.7439999999999998</v>
      </c>
      <c r="L940">
        <v>64.436999999999998</v>
      </c>
      <c r="M940" s="12">
        <v>1.2245949074074073E-3</v>
      </c>
      <c r="N940">
        <v>68.05</v>
      </c>
      <c r="O940">
        <v>3</v>
      </c>
      <c r="P940" t="s">
        <v>73</v>
      </c>
      <c r="Q940" t="s">
        <v>74</v>
      </c>
      <c r="R940"/>
      <c r="S940">
        <v>26</v>
      </c>
      <c r="T940" s="8" t="str">
        <f>_xlfn.IFNA(VLOOKUP(G940,'Points and Classes'!D:E,2,FALSE),"")</f>
        <v>Middleweight Superbike</v>
      </c>
      <c r="U940" s="8">
        <f>IF(T940="Sportsman",0,_xlfn.IFNA(VLOOKUP(D940,'Points and Classes'!A:B,2,FALSE),0))</f>
        <v>26</v>
      </c>
      <c r="V940" s="8">
        <f>_xlfn.IFNA(VLOOKUP(T940&amp;F940,'By Class Overall'!A:F,6,FALSE),0)</f>
        <v>94</v>
      </c>
      <c r="W940" s="8">
        <f>_xlfn.IFNA(VLOOKUP(T940&amp;F940,'By Class Overall'!A:G,7,FALSE),0)</f>
        <v>4</v>
      </c>
      <c r="X940" s="8" t="b">
        <f t="shared" si="14"/>
        <v>1</v>
      </c>
    </row>
    <row r="941" spans="1:24" x14ac:dyDescent="0.25">
      <c r="A941" s="10">
        <v>3</v>
      </c>
      <c r="B941" s="11" t="s">
        <v>12</v>
      </c>
      <c r="C941" t="s">
        <v>34</v>
      </c>
      <c r="D941" t="s">
        <v>34</v>
      </c>
      <c r="E941">
        <v>117</v>
      </c>
      <c r="F941" t="s">
        <v>15</v>
      </c>
      <c r="G941" t="s">
        <v>93</v>
      </c>
      <c r="H941"/>
      <c r="I941"/>
      <c r="J941" t="s">
        <v>34</v>
      </c>
      <c r="K941"/>
      <c r="L941" t="s">
        <v>186</v>
      </c>
      <c r="N941" t="s">
        <v>186</v>
      </c>
      <c r="O941">
        <v>0</v>
      </c>
      <c r="P941" t="s">
        <v>30</v>
      </c>
      <c r="Q941" t="s">
        <v>51</v>
      </c>
      <c r="R941"/>
      <c r="S941">
        <v>0</v>
      </c>
      <c r="T941" s="8" t="str">
        <f>_xlfn.IFNA(VLOOKUP(G941,'Points and Classes'!D:E,2,FALSE),"")</f>
        <v>Stock 1000</v>
      </c>
      <c r="U941" s="8">
        <f>IF(T941="Sportsman",0,_xlfn.IFNA(VLOOKUP(D941,'Points and Classes'!A:B,2,FALSE),0))</f>
        <v>0</v>
      </c>
      <c r="V941" s="8">
        <f>_xlfn.IFNA(VLOOKUP(T941&amp;F941,'By Class Overall'!A:F,6,FALSE),0)</f>
        <v>70</v>
      </c>
      <c r="W941" s="8">
        <f>_xlfn.IFNA(VLOOKUP(T941&amp;F941,'By Class Overall'!A:G,7,FALSE),0)</f>
        <v>7</v>
      </c>
      <c r="X941" s="8" t="b">
        <f t="shared" si="14"/>
        <v>1</v>
      </c>
    </row>
    <row r="942" spans="1:24" x14ac:dyDescent="0.25">
      <c r="A942" s="10">
        <v>3</v>
      </c>
      <c r="B942" s="11" t="s">
        <v>12</v>
      </c>
      <c r="C942" t="s">
        <v>34</v>
      </c>
      <c r="D942" t="s">
        <v>34</v>
      </c>
      <c r="E942">
        <v>711</v>
      </c>
      <c r="F942" t="s">
        <v>70</v>
      </c>
      <c r="G942" t="s">
        <v>93</v>
      </c>
      <c r="H942"/>
      <c r="I942"/>
      <c r="J942" t="s">
        <v>34</v>
      </c>
      <c r="K942"/>
      <c r="L942" t="s">
        <v>186</v>
      </c>
      <c r="N942" t="s">
        <v>186</v>
      </c>
      <c r="O942">
        <v>0</v>
      </c>
      <c r="P942" t="s">
        <v>27</v>
      </c>
      <c r="Q942" t="s">
        <v>71</v>
      </c>
      <c r="R942"/>
      <c r="S942">
        <v>0</v>
      </c>
      <c r="T942" s="8" t="str">
        <f>_xlfn.IFNA(VLOOKUP(G942,'Points and Classes'!D:E,2,FALSE),"")</f>
        <v>Stock 1000</v>
      </c>
      <c r="U942" s="8">
        <f>IF(T942="Sportsman",0,_xlfn.IFNA(VLOOKUP(D942,'Points and Classes'!A:B,2,FALSE),0))</f>
        <v>0</v>
      </c>
      <c r="V942" s="8">
        <f>_xlfn.IFNA(VLOOKUP(T942&amp;F942,'By Class Overall'!A:F,6,FALSE),0)</f>
        <v>34</v>
      </c>
      <c r="W942" s="8">
        <f>_xlfn.IFNA(VLOOKUP(T942&amp;F942,'By Class Overall'!A:G,7,FALSE),0)</f>
        <v>10</v>
      </c>
      <c r="X942" s="8" t="b">
        <f t="shared" si="14"/>
        <v>1</v>
      </c>
    </row>
    <row r="943" spans="1:24" x14ac:dyDescent="0.25">
      <c r="A943" s="10">
        <v>3</v>
      </c>
      <c r="B943" s="11" t="s">
        <v>12</v>
      </c>
      <c r="C943" t="s">
        <v>34</v>
      </c>
      <c r="D943" t="s">
        <v>34</v>
      </c>
      <c r="E943">
        <v>491</v>
      </c>
      <c r="F943" t="s">
        <v>226</v>
      </c>
      <c r="G943" t="s">
        <v>93</v>
      </c>
      <c r="H943"/>
      <c r="I943"/>
      <c r="J943" t="s">
        <v>34</v>
      </c>
      <c r="K943"/>
      <c r="L943" t="s">
        <v>186</v>
      </c>
      <c r="N943" t="s">
        <v>186</v>
      </c>
      <c r="O943">
        <v>0</v>
      </c>
      <c r="P943" t="s">
        <v>227</v>
      </c>
      <c r="Q943" t="s">
        <v>228</v>
      </c>
      <c r="R943"/>
      <c r="S943">
        <v>0</v>
      </c>
      <c r="T943" s="8" t="str">
        <f>_xlfn.IFNA(VLOOKUP(G943,'Points and Classes'!D:E,2,FALSE),"")</f>
        <v>Stock 1000</v>
      </c>
      <c r="U943" s="8">
        <f>IF(T943="Sportsman",0,_xlfn.IFNA(VLOOKUP(D943,'Points and Classes'!A:B,2,FALSE),0))</f>
        <v>0</v>
      </c>
      <c r="V943" s="8">
        <f>_xlfn.IFNA(VLOOKUP(T943&amp;F943,'By Class Overall'!A:F,6,FALSE),0)</f>
        <v>18</v>
      </c>
      <c r="W943" s="8">
        <f>_xlfn.IFNA(VLOOKUP(T943&amp;F943,'By Class Overall'!A:G,7,FALSE),0)</f>
        <v>26</v>
      </c>
      <c r="X943" s="8" t="b">
        <f t="shared" si="14"/>
        <v>1</v>
      </c>
    </row>
    <row r="944" spans="1:24" x14ac:dyDescent="0.25">
      <c r="A944" s="10">
        <v>3</v>
      </c>
      <c r="B944" s="11" t="s">
        <v>12</v>
      </c>
      <c r="C944" t="s">
        <v>34</v>
      </c>
      <c r="D944" t="s">
        <v>34</v>
      </c>
      <c r="E944">
        <v>429</v>
      </c>
      <c r="F944" t="s">
        <v>310</v>
      </c>
      <c r="G944" t="s">
        <v>93</v>
      </c>
      <c r="H944"/>
      <c r="I944"/>
      <c r="J944" t="s">
        <v>34</v>
      </c>
      <c r="K944"/>
      <c r="L944" t="s">
        <v>186</v>
      </c>
      <c r="N944" t="s">
        <v>186</v>
      </c>
      <c r="O944">
        <v>0</v>
      </c>
      <c r="P944" t="s">
        <v>245</v>
      </c>
      <c r="Q944" t="s">
        <v>311</v>
      </c>
      <c r="R944"/>
      <c r="S944">
        <v>0</v>
      </c>
      <c r="T944" s="8" t="str">
        <f>_xlfn.IFNA(VLOOKUP(G944,'Points and Classes'!D:E,2,FALSE),"")</f>
        <v>Stock 1000</v>
      </c>
      <c r="U944" s="8">
        <f>IF(T944="Sportsman",0,_xlfn.IFNA(VLOOKUP(D944,'Points and Classes'!A:B,2,FALSE),0))</f>
        <v>0</v>
      </c>
      <c r="V944" s="8">
        <f>_xlfn.IFNA(VLOOKUP(T944&amp;F944,'By Class Overall'!A:F,6,FALSE),0)</f>
        <v>16</v>
      </c>
      <c r="W944" s="8">
        <f>_xlfn.IFNA(VLOOKUP(T944&amp;F944,'By Class Overall'!A:G,7,FALSE),0)</f>
        <v>27</v>
      </c>
      <c r="X944" s="8" t="b">
        <f t="shared" si="14"/>
        <v>1</v>
      </c>
    </row>
    <row r="945" spans="1:24" x14ac:dyDescent="0.25">
      <c r="A945" s="10">
        <v>3</v>
      </c>
      <c r="B945" s="11" t="s">
        <v>12</v>
      </c>
      <c r="C945" t="s">
        <v>34</v>
      </c>
      <c r="D945" t="s">
        <v>34</v>
      </c>
      <c r="E945">
        <v>120</v>
      </c>
      <c r="F945" t="s">
        <v>162</v>
      </c>
      <c r="G945" t="s">
        <v>93</v>
      </c>
      <c r="H945"/>
      <c r="I945"/>
      <c r="J945" t="s">
        <v>34</v>
      </c>
      <c r="K945"/>
      <c r="L945" t="s">
        <v>186</v>
      </c>
      <c r="N945" t="s">
        <v>186</v>
      </c>
      <c r="O945">
        <v>0</v>
      </c>
      <c r="P945" t="s">
        <v>124</v>
      </c>
      <c r="Q945" t="s">
        <v>163</v>
      </c>
      <c r="R945"/>
      <c r="S945">
        <v>0</v>
      </c>
      <c r="T945" s="8" t="str">
        <f>_xlfn.IFNA(VLOOKUP(G945,'Points and Classes'!D:E,2,FALSE),"")</f>
        <v>Stock 1000</v>
      </c>
      <c r="U945" s="8">
        <f>IF(T945="Sportsman",0,_xlfn.IFNA(VLOOKUP(D945,'Points and Classes'!A:B,2,FALSE),0))</f>
        <v>0</v>
      </c>
      <c r="V945" s="8">
        <f>_xlfn.IFNA(VLOOKUP(T945&amp;F945,'By Class Overall'!A:F,6,FALSE),0)</f>
        <v>26</v>
      </c>
      <c r="W945" s="8">
        <f>_xlfn.IFNA(VLOOKUP(T945&amp;F945,'By Class Overall'!A:G,7,FALSE),0)</f>
        <v>16</v>
      </c>
      <c r="X945" s="8" t="b">
        <f t="shared" si="14"/>
        <v>1</v>
      </c>
    </row>
    <row r="946" spans="1:24" x14ac:dyDescent="0.25">
      <c r="A946" s="10">
        <v>3</v>
      </c>
      <c r="B946" s="11" t="s">
        <v>12</v>
      </c>
      <c r="C946" t="s">
        <v>34</v>
      </c>
      <c r="D946" t="s">
        <v>34</v>
      </c>
      <c r="E946">
        <v>901</v>
      </c>
      <c r="F946" t="s">
        <v>173</v>
      </c>
      <c r="G946" t="s">
        <v>93</v>
      </c>
      <c r="H946"/>
      <c r="I946"/>
      <c r="J946" t="s">
        <v>34</v>
      </c>
      <c r="K946"/>
      <c r="L946" t="s">
        <v>186</v>
      </c>
      <c r="N946" t="s">
        <v>186</v>
      </c>
      <c r="O946">
        <v>0</v>
      </c>
      <c r="P946" t="s">
        <v>174</v>
      </c>
      <c r="Q946" t="s">
        <v>175</v>
      </c>
      <c r="R946"/>
      <c r="S946">
        <v>0</v>
      </c>
      <c r="T946" s="8" t="str">
        <f>_xlfn.IFNA(VLOOKUP(G946,'Points and Classes'!D:E,2,FALSE),"")</f>
        <v>Stock 1000</v>
      </c>
      <c r="U946" s="8">
        <f>IF(T946="Sportsman",0,_xlfn.IFNA(VLOOKUP(D946,'Points and Classes'!A:B,2,FALSE),0))</f>
        <v>0</v>
      </c>
      <c r="V946" s="8">
        <f>_xlfn.IFNA(VLOOKUP(T946&amp;F946,'By Class Overall'!A:F,6,FALSE),0)</f>
        <v>20</v>
      </c>
      <c r="W946" s="8">
        <f>_xlfn.IFNA(VLOOKUP(T946&amp;F946,'By Class Overall'!A:G,7,FALSE),0)</f>
        <v>22</v>
      </c>
      <c r="X946" s="8" t="b">
        <f t="shared" si="14"/>
        <v>1</v>
      </c>
    </row>
    <row r="947" spans="1:24" x14ac:dyDescent="0.25">
      <c r="A947" s="10">
        <v>3</v>
      </c>
      <c r="B947" s="11" t="s">
        <v>12</v>
      </c>
      <c r="C947" t="s">
        <v>34</v>
      </c>
      <c r="D947" t="s">
        <v>34</v>
      </c>
      <c r="E947">
        <v>69</v>
      </c>
      <c r="F947" t="s">
        <v>212</v>
      </c>
      <c r="G947" t="s">
        <v>93</v>
      </c>
      <c r="H947"/>
      <c r="I947"/>
      <c r="J947" t="s">
        <v>34</v>
      </c>
      <c r="K947"/>
      <c r="L947" t="s">
        <v>186</v>
      </c>
      <c r="N947" t="s">
        <v>186</v>
      </c>
      <c r="O947">
        <v>0</v>
      </c>
      <c r="P947" t="s">
        <v>244</v>
      </c>
      <c r="Q947" t="s">
        <v>213</v>
      </c>
      <c r="R947"/>
      <c r="S947">
        <v>0</v>
      </c>
      <c r="T947" s="8" t="str">
        <f>_xlfn.IFNA(VLOOKUP(G947,'Points and Classes'!D:E,2,FALSE),"")</f>
        <v>Stock 1000</v>
      </c>
      <c r="U947" s="8">
        <f>IF(T947="Sportsman",0,_xlfn.IFNA(VLOOKUP(D947,'Points and Classes'!A:B,2,FALSE),0))</f>
        <v>0</v>
      </c>
      <c r="V947" s="8">
        <f>_xlfn.IFNA(VLOOKUP(T947&amp;F947,'By Class Overall'!A:F,6,FALSE),0)</f>
        <v>0</v>
      </c>
      <c r="W947" s="8">
        <f>_xlfn.IFNA(VLOOKUP(T947&amp;F947,'By Class Overall'!A:G,7,FALSE),0)</f>
        <v>32</v>
      </c>
      <c r="X947" s="8" t="b">
        <f t="shared" si="14"/>
        <v>1</v>
      </c>
    </row>
    <row r="948" spans="1:24" x14ac:dyDescent="0.25">
      <c r="A948" s="10">
        <v>3</v>
      </c>
      <c r="B948" s="11" t="s">
        <v>12</v>
      </c>
      <c r="C948" t="s">
        <v>34</v>
      </c>
      <c r="D948" t="s">
        <v>34</v>
      </c>
      <c r="E948">
        <v>11</v>
      </c>
      <c r="F948" t="s">
        <v>231</v>
      </c>
      <c r="G948" t="s">
        <v>93</v>
      </c>
      <c r="H948"/>
      <c r="I948"/>
      <c r="J948" t="s">
        <v>34</v>
      </c>
      <c r="K948"/>
      <c r="L948" t="s">
        <v>186</v>
      </c>
      <c r="N948" t="s">
        <v>186</v>
      </c>
      <c r="O948">
        <v>0</v>
      </c>
      <c r="P948" t="s">
        <v>156</v>
      </c>
      <c r="Q948" t="s">
        <v>58</v>
      </c>
      <c r="R948"/>
      <c r="S948">
        <v>0</v>
      </c>
      <c r="T948" s="8" t="str">
        <f>_xlfn.IFNA(VLOOKUP(G948,'Points and Classes'!D:E,2,FALSE),"")</f>
        <v>Stock 1000</v>
      </c>
      <c r="U948" s="8">
        <f>IF(T948="Sportsman",0,_xlfn.IFNA(VLOOKUP(D948,'Points and Classes'!A:B,2,FALSE),0))</f>
        <v>0</v>
      </c>
      <c r="V948" s="8">
        <f>_xlfn.IFNA(VLOOKUP(T948&amp;F948,'By Class Overall'!A:F,6,FALSE),0)</f>
        <v>26</v>
      </c>
      <c r="W948" s="8">
        <f>_xlfn.IFNA(VLOOKUP(T948&amp;F948,'By Class Overall'!A:G,7,FALSE),0)</f>
        <v>16</v>
      </c>
      <c r="X948" s="8" t="b">
        <f t="shared" si="14"/>
        <v>1</v>
      </c>
    </row>
    <row r="949" spans="1:24" x14ac:dyDescent="0.25">
      <c r="A949" s="10">
        <v>3</v>
      </c>
      <c r="B949" s="11" t="s">
        <v>12</v>
      </c>
      <c r="C949" t="s">
        <v>34</v>
      </c>
      <c r="D949" t="s">
        <v>34</v>
      </c>
      <c r="E949">
        <v>58</v>
      </c>
      <c r="F949" t="s">
        <v>344</v>
      </c>
      <c r="G949" t="s">
        <v>93</v>
      </c>
      <c r="H949"/>
      <c r="I949"/>
      <c r="J949" t="s">
        <v>34</v>
      </c>
      <c r="K949"/>
      <c r="L949" t="s">
        <v>186</v>
      </c>
      <c r="N949" t="s">
        <v>186</v>
      </c>
      <c r="O949">
        <v>0</v>
      </c>
      <c r="P949" t="s">
        <v>343</v>
      </c>
      <c r="Q949" t="s">
        <v>55</v>
      </c>
      <c r="R949"/>
      <c r="S949">
        <v>0</v>
      </c>
      <c r="T949" s="8" t="str">
        <f>_xlfn.IFNA(VLOOKUP(G949,'Points and Classes'!D:E,2,FALSE),"")</f>
        <v>Stock 1000</v>
      </c>
      <c r="U949" s="8">
        <f>IF(T949="Sportsman",0,_xlfn.IFNA(VLOOKUP(D949,'Points and Classes'!A:B,2,FALSE),0))</f>
        <v>0</v>
      </c>
      <c r="V949" s="8">
        <f>_xlfn.IFNA(VLOOKUP(T949&amp;F949,'By Class Overall'!A:F,6,FALSE),0)</f>
        <v>28</v>
      </c>
      <c r="W949" s="8">
        <f>_xlfn.IFNA(VLOOKUP(T949&amp;F949,'By Class Overall'!A:G,7,FALSE),0)</f>
        <v>14</v>
      </c>
      <c r="X949" s="8" t="b">
        <f t="shared" si="14"/>
        <v>1</v>
      </c>
    </row>
    <row r="950" spans="1:24" x14ac:dyDescent="0.25">
      <c r="A950" s="10">
        <v>3</v>
      </c>
      <c r="B950" s="11" t="s">
        <v>12</v>
      </c>
      <c r="C950" t="s">
        <v>34</v>
      </c>
      <c r="D950" t="s">
        <v>34</v>
      </c>
      <c r="E950">
        <v>666</v>
      </c>
      <c r="F950" t="s">
        <v>339</v>
      </c>
      <c r="G950" t="s">
        <v>93</v>
      </c>
      <c r="H950"/>
      <c r="I950"/>
      <c r="J950" t="s">
        <v>34</v>
      </c>
      <c r="K950"/>
      <c r="L950" t="s">
        <v>186</v>
      </c>
      <c r="N950" t="s">
        <v>186</v>
      </c>
      <c r="O950">
        <v>0</v>
      </c>
      <c r="P950" t="s">
        <v>122</v>
      </c>
      <c r="Q950" t="s">
        <v>45</v>
      </c>
      <c r="R950"/>
      <c r="S950">
        <v>0</v>
      </c>
      <c r="T950" s="8" t="str">
        <f>_xlfn.IFNA(VLOOKUP(G950,'Points and Classes'!D:E,2,FALSE),"")</f>
        <v>Stock 1000</v>
      </c>
      <c r="U950" s="8">
        <f>IF(T950="Sportsman",0,_xlfn.IFNA(VLOOKUP(D950,'Points and Classes'!A:B,2,FALSE),0))</f>
        <v>0</v>
      </c>
      <c r="V950" s="8">
        <f>_xlfn.IFNA(VLOOKUP(T950&amp;F950,'By Class Overall'!A:F,6,FALSE),0)</f>
        <v>9</v>
      </c>
      <c r="W950" s="8">
        <f>_xlfn.IFNA(VLOOKUP(T950&amp;F950,'By Class Overall'!A:G,7,FALSE),0)</f>
        <v>29</v>
      </c>
      <c r="X950" s="8" t="b">
        <f t="shared" si="14"/>
        <v>1</v>
      </c>
    </row>
    <row r="951" spans="1:24" x14ac:dyDescent="0.25">
      <c r="A951" s="10">
        <v>3</v>
      </c>
      <c r="B951" s="11" t="s">
        <v>12</v>
      </c>
      <c r="C951" t="s">
        <v>34</v>
      </c>
      <c r="D951" t="s">
        <v>34</v>
      </c>
      <c r="E951">
        <v>675</v>
      </c>
      <c r="F951" t="s">
        <v>319</v>
      </c>
      <c r="G951" t="s">
        <v>93</v>
      </c>
      <c r="H951"/>
      <c r="I951"/>
      <c r="J951" t="s">
        <v>34</v>
      </c>
      <c r="K951"/>
      <c r="L951" t="s">
        <v>186</v>
      </c>
      <c r="N951" t="s">
        <v>186</v>
      </c>
      <c r="O951">
        <v>0</v>
      </c>
      <c r="P951" t="s">
        <v>320</v>
      </c>
      <c r="Q951" t="s">
        <v>321</v>
      </c>
      <c r="R951"/>
      <c r="S951">
        <v>0</v>
      </c>
      <c r="T951" s="8" t="str">
        <f>_xlfn.IFNA(VLOOKUP(G951,'Points and Classes'!D:E,2,FALSE),"")</f>
        <v>Stock 1000</v>
      </c>
      <c r="U951" s="8">
        <f>IF(T951="Sportsman",0,_xlfn.IFNA(VLOOKUP(D951,'Points and Classes'!A:B,2,FALSE),0))</f>
        <v>0</v>
      </c>
      <c r="V951" s="8">
        <f>_xlfn.IFNA(VLOOKUP(T951&amp;F951,'By Class Overall'!A:F,6,FALSE),0)</f>
        <v>0</v>
      </c>
      <c r="W951" s="8">
        <f>_xlfn.IFNA(VLOOKUP(T951&amp;F951,'By Class Overall'!A:G,7,FALSE),0)</f>
        <v>0</v>
      </c>
      <c r="X951" s="8" t="b">
        <f t="shared" si="14"/>
        <v>1</v>
      </c>
    </row>
    <row r="952" spans="1:24" x14ac:dyDescent="0.25">
      <c r="A952" s="10">
        <v>3</v>
      </c>
      <c r="B952" s="11" t="s">
        <v>12</v>
      </c>
      <c r="C952" t="s">
        <v>34</v>
      </c>
      <c r="D952" t="s">
        <v>34</v>
      </c>
      <c r="E952" t="s">
        <v>221</v>
      </c>
      <c r="F952" t="s">
        <v>222</v>
      </c>
      <c r="G952" t="s">
        <v>144</v>
      </c>
      <c r="H952"/>
      <c r="I952"/>
      <c r="J952" t="s">
        <v>34</v>
      </c>
      <c r="K952"/>
      <c r="L952" t="s">
        <v>186</v>
      </c>
      <c r="N952" t="s">
        <v>186</v>
      </c>
      <c r="O952">
        <v>0</v>
      </c>
      <c r="P952" t="s">
        <v>134</v>
      </c>
      <c r="Q952" t="s">
        <v>224</v>
      </c>
      <c r="R952"/>
      <c r="S952">
        <v>0</v>
      </c>
      <c r="T952" s="8" t="str">
        <f>_xlfn.IFNA(VLOOKUP(G952,'Points and Classes'!D:E,2,FALSE),"")</f>
        <v>Middleweight Superbike</v>
      </c>
      <c r="U952" s="8">
        <f>IF(T952="Sportsman",0,_xlfn.IFNA(VLOOKUP(D952,'Points and Classes'!A:B,2,FALSE),0))</f>
        <v>0</v>
      </c>
      <c r="V952" s="8">
        <f>_xlfn.IFNA(VLOOKUP(T952&amp;F952,'By Class Overall'!A:F,6,FALSE),0)</f>
        <v>20</v>
      </c>
      <c r="W952" s="8">
        <f>_xlfn.IFNA(VLOOKUP(T952&amp;F952,'By Class Overall'!A:G,7,FALSE),0)</f>
        <v>11</v>
      </c>
      <c r="X952" s="8" t="b">
        <f t="shared" si="14"/>
        <v>1</v>
      </c>
    </row>
    <row r="953" spans="1:24" x14ac:dyDescent="0.25">
      <c r="A953" s="10">
        <v>3</v>
      </c>
      <c r="B953" s="11" t="s">
        <v>12</v>
      </c>
      <c r="C953" t="s">
        <v>34</v>
      </c>
      <c r="D953" t="s">
        <v>34</v>
      </c>
      <c r="E953">
        <v>211</v>
      </c>
      <c r="F953" t="s">
        <v>342</v>
      </c>
      <c r="G953" t="s">
        <v>144</v>
      </c>
      <c r="H953"/>
      <c r="I953"/>
      <c r="J953" t="s">
        <v>34</v>
      </c>
      <c r="K953"/>
      <c r="L953" t="s">
        <v>186</v>
      </c>
      <c r="N953" t="s">
        <v>186</v>
      </c>
      <c r="O953">
        <v>0</v>
      </c>
      <c r="P953" t="s">
        <v>341</v>
      </c>
      <c r="Q953" t="s">
        <v>340</v>
      </c>
      <c r="R953"/>
      <c r="S953">
        <v>0</v>
      </c>
      <c r="T953" s="8" t="str">
        <f>_xlfn.IFNA(VLOOKUP(G953,'Points and Classes'!D:E,2,FALSE),"")</f>
        <v>Middleweight Superbike</v>
      </c>
      <c r="U953" s="8">
        <f>IF(T953="Sportsman",0,_xlfn.IFNA(VLOOKUP(D953,'Points and Classes'!A:B,2,FALSE),0))</f>
        <v>0</v>
      </c>
      <c r="V953" s="8">
        <f>_xlfn.IFNA(VLOOKUP(T953&amp;F953,'By Class Overall'!A:F,6,FALSE),0)</f>
        <v>0</v>
      </c>
      <c r="W953" s="8">
        <f>_xlfn.IFNA(VLOOKUP(T953&amp;F953,'By Class Overall'!A:G,7,FALSE),0)</f>
        <v>0</v>
      </c>
      <c r="X953" s="8" t="b">
        <f t="shared" si="14"/>
        <v>1</v>
      </c>
    </row>
    <row r="954" spans="1:24" x14ac:dyDescent="0.25">
      <c r="A954" s="10">
        <v>3</v>
      </c>
      <c r="B954" s="11" t="s">
        <v>12</v>
      </c>
      <c r="C954" t="s">
        <v>34</v>
      </c>
      <c r="D954" t="s">
        <v>34</v>
      </c>
      <c r="E954">
        <v>607</v>
      </c>
      <c r="F954" t="s">
        <v>33</v>
      </c>
      <c r="G954" t="s">
        <v>144</v>
      </c>
      <c r="H954"/>
      <c r="I954"/>
      <c r="J954" t="s">
        <v>34</v>
      </c>
      <c r="K954"/>
      <c r="L954" t="s">
        <v>186</v>
      </c>
      <c r="N954" t="s">
        <v>186</v>
      </c>
      <c r="O954">
        <v>0</v>
      </c>
      <c r="P954" t="s">
        <v>14</v>
      </c>
      <c r="Q954" t="s">
        <v>139</v>
      </c>
      <c r="R954"/>
      <c r="S954">
        <v>0</v>
      </c>
      <c r="T954" s="8" t="str">
        <f>_xlfn.IFNA(VLOOKUP(G954,'Points and Classes'!D:E,2,FALSE),"")</f>
        <v>Middleweight Superbike</v>
      </c>
      <c r="U954" s="8">
        <f>IF(T954="Sportsman",0,_xlfn.IFNA(VLOOKUP(D954,'Points and Classes'!A:B,2,FALSE),0))</f>
        <v>0</v>
      </c>
      <c r="V954" s="8">
        <f>_xlfn.IFNA(VLOOKUP(T954&amp;F954,'By Class Overall'!A:F,6,FALSE),0)</f>
        <v>0</v>
      </c>
      <c r="W954" s="8">
        <f>_xlfn.IFNA(VLOOKUP(T954&amp;F954,'By Class Overall'!A:G,7,FALSE),0)</f>
        <v>0</v>
      </c>
      <c r="X954" s="8" t="b">
        <f t="shared" si="14"/>
        <v>1</v>
      </c>
    </row>
    <row r="955" spans="1:24" x14ac:dyDescent="0.25">
      <c r="A955" s="10">
        <v>3</v>
      </c>
      <c r="B955" s="11" t="s">
        <v>12</v>
      </c>
      <c r="C955">
        <v>1</v>
      </c>
      <c r="D955">
        <v>1</v>
      </c>
      <c r="E955">
        <v>126</v>
      </c>
      <c r="F955" t="s">
        <v>216</v>
      </c>
      <c r="G955" t="s">
        <v>94</v>
      </c>
      <c r="H955">
        <v>6</v>
      </c>
      <c r="I955" s="12">
        <v>7.1782638888888894E-3</v>
      </c>
      <c r="J955"/>
      <c r="K955"/>
      <c r="L955">
        <v>69.655000000000001</v>
      </c>
      <c r="M955" s="12">
        <v>1.1844560185185185E-3</v>
      </c>
      <c r="N955">
        <v>70.355999999999995</v>
      </c>
      <c r="O955">
        <v>4</v>
      </c>
      <c r="P955" t="s">
        <v>14</v>
      </c>
      <c r="Q955" t="s">
        <v>58</v>
      </c>
      <c r="R955"/>
      <c r="S955">
        <v>50</v>
      </c>
      <c r="T955" s="8" t="str">
        <f>_xlfn.IFNA(VLOOKUP(G955,'Points and Classes'!D:E,2,FALSE),"")</f>
        <v>Combined GTU</v>
      </c>
      <c r="U955" s="8">
        <f>IF(T955="Sportsman",0,_xlfn.IFNA(VLOOKUP(D955,'Points and Classes'!A:B,2,FALSE),0))</f>
        <v>50</v>
      </c>
      <c r="V955" s="8">
        <f>_xlfn.IFNA(VLOOKUP(T955&amp;F955,'By Class Overall'!A:F,6,FALSE),0)</f>
        <v>220</v>
      </c>
      <c r="W955" s="8">
        <f>_xlfn.IFNA(VLOOKUP(T955&amp;F955,'By Class Overall'!A:G,7,FALSE),0)</f>
        <v>1</v>
      </c>
      <c r="X955" s="8" t="b">
        <f t="shared" si="14"/>
        <v>1</v>
      </c>
    </row>
    <row r="956" spans="1:24" x14ac:dyDescent="0.25">
      <c r="A956" s="10">
        <v>3</v>
      </c>
      <c r="B956" s="11" t="s">
        <v>12</v>
      </c>
      <c r="C956">
        <v>2</v>
      </c>
      <c r="D956">
        <v>2</v>
      </c>
      <c r="E956">
        <v>211</v>
      </c>
      <c r="F956" t="s">
        <v>342</v>
      </c>
      <c r="G956" t="s">
        <v>94</v>
      </c>
      <c r="H956">
        <v>6</v>
      </c>
      <c r="I956" s="12">
        <v>7.3954282407407415E-3</v>
      </c>
      <c r="J956">
        <v>18.763000000000002</v>
      </c>
      <c r="K956">
        <v>18.763000000000002</v>
      </c>
      <c r="L956">
        <v>67.608999999999995</v>
      </c>
      <c r="M956" s="12">
        <v>1.1983217592592592E-3</v>
      </c>
      <c r="N956">
        <v>69.542000000000002</v>
      </c>
      <c r="O956">
        <v>2</v>
      </c>
      <c r="P956" t="s">
        <v>341</v>
      </c>
      <c r="Q956" t="s">
        <v>340</v>
      </c>
      <c r="R956"/>
      <c r="S956">
        <v>40</v>
      </c>
      <c r="T956" s="8" t="str">
        <f>_xlfn.IFNA(VLOOKUP(G956,'Points and Classes'!D:E,2,FALSE),"")</f>
        <v>Combined GTU</v>
      </c>
      <c r="U956" s="8">
        <f>IF(T956="Sportsman",0,_xlfn.IFNA(VLOOKUP(D956,'Points and Classes'!A:B,2,FALSE),0))</f>
        <v>40</v>
      </c>
      <c r="V956" s="8">
        <f>_xlfn.IFNA(VLOOKUP(T956&amp;F956,'By Class Overall'!A:F,6,FALSE),0)</f>
        <v>40</v>
      </c>
      <c r="W956" s="8">
        <f>_xlfn.IFNA(VLOOKUP(T956&amp;F956,'By Class Overall'!A:G,7,FALSE),0)</f>
        <v>12</v>
      </c>
      <c r="X956" s="8" t="b">
        <f t="shared" si="14"/>
        <v>1</v>
      </c>
    </row>
    <row r="957" spans="1:24" x14ac:dyDescent="0.25">
      <c r="A957" s="10">
        <v>3</v>
      </c>
      <c r="B957" s="11" t="s">
        <v>12</v>
      </c>
      <c r="C957">
        <v>3</v>
      </c>
      <c r="D957">
        <v>3</v>
      </c>
      <c r="E957">
        <v>711</v>
      </c>
      <c r="F957" t="s">
        <v>70</v>
      </c>
      <c r="G957" t="s">
        <v>94</v>
      </c>
      <c r="H957">
        <v>6</v>
      </c>
      <c r="I957" s="12">
        <v>7.398900462962963E-3</v>
      </c>
      <c r="J957">
        <v>19.062999999999999</v>
      </c>
      <c r="K957">
        <v>0.3</v>
      </c>
      <c r="L957">
        <v>67.578000000000003</v>
      </c>
      <c r="M957" s="12">
        <v>1.2010300925925925E-3</v>
      </c>
      <c r="N957">
        <v>69.385000000000005</v>
      </c>
      <c r="O957">
        <v>2</v>
      </c>
      <c r="P957" t="s">
        <v>14</v>
      </c>
      <c r="Q957" t="s">
        <v>71</v>
      </c>
      <c r="R957"/>
      <c r="S957">
        <v>32</v>
      </c>
      <c r="T957" s="8" t="str">
        <f>_xlfn.IFNA(VLOOKUP(G957,'Points and Classes'!D:E,2,FALSE),"")</f>
        <v>Combined GTU</v>
      </c>
      <c r="U957" s="8">
        <f>IF(T957="Sportsman",0,_xlfn.IFNA(VLOOKUP(D957,'Points and Classes'!A:B,2,FALSE),0))</f>
        <v>32</v>
      </c>
      <c r="V957" s="8">
        <f>_xlfn.IFNA(VLOOKUP(T957&amp;F957,'By Class Overall'!A:F,6,FALSE),0)</f>
        <v>64</v>
      </c>
      <c r="W957" s="8">
        <f>_xlfn.IFNA(VLOOKUP(T957&amp;F957,'By Class Overall'!A:G,7,FALSE),0)</f>
        <v>8</v>
      </c>
      <c r="X957" s="8" t="b">
        <f t="shared" si="14"/>
        <v>1</v>
      </c>
    </row>
    <row r="958" spans="1:24" x14ac:dyDescent="0.25">
      <c r="A958" s="10">
        <v>3</v>
      </c>
      <c r="B958" s="11" t="s">
        <v>12</v>
      </c>
      <c r="C958">
        <v>4</v>
      </c>
      <c r="D958">
        <v>4</v>
      </c>
      <c r="E958">
        <v>928</v>
      </c>
      <c r="F958" t="s">
        <v>158</v>
      </c>
      <c r="G958" t="s">
        <v>94</v>
      </c>
      <c r="H958">
        <v>6</v>
      </c>
      <c r="I958" s="12">
        <v>7.4006134259259259E-3</v>
      </c>
      <c r="J958">
        <v>19.210999999999999</v>
      </c>
      <c r="K958">
        <v>0.14799999999999999</v>
      </c>
      <c r="L958">
        <v>67.561999999999998</v>
      </c>
      <c r="M958" s="12">
        <v>1.2201736111111111E-3</v>
      </c>
      <c r="N958">
        <v>68.296000000000006</v>
      </c>
      <c r="O958">
        <v>6</v>
      </c>
      <c r="P958" t="s">
        <v>35</v>
      </c>
      <c r="Q958" t="s">
        <v>159</v>
      </c>
      <c r="R958"/>
      <c r="S958">
        <v>26</v>
      </c>
      <c r="T958" s="8" t="str">
        <f>_xlfn.IFNA(VLOOKUP(G958,'Points and Classes'!D:E,2,FALSE),"")</f>
        <v>Combined GTU</v>
      </c>
      <c r="U958" s="8">
        <f>IF(T958="Sportsman",0,_xlfn.IFNA(VLOOKUP(D958,'Points and Classes'!A:B,2,FALSE),0))</f>
        <v>26</v>
      </c>
      <c r="V958" s="8">
        <f>_xlfn.IFNA(VLOOKUP(T958&amp;F958,'By Class Overall'!A:F,6,FALSE),0)</f>
        <v>108</v>
      </c>
      <c r="W958" s="8">
        <f>_xlfn.IFNA(VLOOKUP(T958&amp;F958,'By Class Overall'!A:G,7,FALSE),0)</f>
        <v>4</v>
      </c>
      <c r="X958" s="8" t="b">
        <f t="shared" si="14"/>
        <v>1</v>
      </c>
    </row>
    <row r="959" spans="1:24" x14ac:dyDescent="0.25">
      <c r="A959" s="10">
        <v>3</v>
      </c>
      <c r="B959" s="11" t="s">
        <v>12</v>
      </c>
      <c r="C959">
        <v>5</v>
      </c>
      <c r="D959">
        <v>5</v>
      </c>
      <c r="E959">
        <v>41</v>
      </c>
      <c r="F959" t="s">
        <v>72</v>
      </c>
      <c r="G959" t="s">
        <v>94</v>
      </c>
      <c r="H959">
        <v>6</v>
      </c>
      <c r="I959" s="12">
        <v>7.4008796296296296E-3</v>
      </c>
      <c r="J959">
        <v>19.234000000000002</v>
      </c>
      <c r="K959">
        <v>2.3E-2</v>
      </c>
      <c r="L959">
        <v>67.56</v>
      </c>
      <c r="M959" s="12">
        <v>1.2198495370370371E-3</v>
      </c>
      <c r="N959">
        <v>68.313999999999993</v>
      </c>
      <c r="O959">
        <v>5</v>
      </c>
      <c r="P959" t="s">
        <v>73</v>
      </c>
      <c r="Q959" t="s">
        <v>74</v>
      </c>
      <c r="R959"/>
      <c r="S959">
        <v>22</v>
      </c>
      <c r="T959" s="8" t="str">
        <f>_xlfn.IFNA(VLOOKUP(G959,'Points and Classes'!D:E,2,FALSE),"")</f>
        <v>Combined GTU</v>
      </c>
      <c r="U959" s="8">
        <f>IF(T959="Sportsman",0,_xlfn.IFNA(VLOOKUP(D959,'Points and Classes'!A:B,2,FALSE),0))</f>
        <v>22</v>
      </c>
      <c r="V959" s="8">
        <f>_xlfn.IFNA(VLOOKUP(T959&amp;F959,'By Class Overall'!A:F,6,FALSE),0)</f>
        <v>82</v>
      </c>
      <c r="W959" s="8">
        <f>_xlfn.IFNA(VLOOKUP(T959&amp;F959,'By Class Overall'!A:G,7,FALSE),0)</f>
        <v>5</v>
      </c>
      <c r="X959" s="8" t="b">
        <f t="shared" si="14"/>
        <v>1</v>
      </c>
    </row>
    <row r="960" spans="1:24" x14ac:dyDescent="0.25">
      <c r="A960" s="10">
        <v>3</v>
      </c>
      <c r="B960" s="11" t="s">
        <v>12</v>
      </c>
      <c r="C960">
        <v>6</v>
      </c>
      <c r="D960">
        <v>6</v>
      </c>
      <c r="E960">
        <v>607</v>
      </c>
      <c r="F960" t="s">
        <v>33</v>
      </c>
      <c r="G960" t="s">
        <v>94</v>
      </c>
      <c r="H960">
        <v>6</v>
      </c>
      <c r="I960" s="12">
        <v>7.4060185185185192E-3</v>
      </c>
      <c r="J960">
        <v>19.678000000000001</v>
      </c>
      <c r="K960">
        <v>0.44400000000000001</v>
      </c>
      <c r="L960">
        <v>67.513000000000005</v>
      </c>
      <c r="M960" s="12">
        <v>1.2004398148148148E-3</v>
      </c>
      <c r="N960">
        <v>69.418999999999997</v>
      </c>
      <c r="O960">
        <v>4</v>
      </c>
      <c r="P960" t="s">
        <v>14</v>
      </c>
      <c r="Q960" t="s">
        <v>139</v>
      </c>
      <c r="R960"/>
      <c r="S960">
        <v>20</v>
      </c>
      <c r="T960" s="8" t="str">
        <f>_xlfn.IFNA(VLOOKUP(G960,'Points and Classes'!D:E,2,FALSE),"")</f>
        <v>Combined GTU</v>
      </c>
      <c r="U960" s="8">
        <f>IF(T960="Sportsman",0,_xlfn.IFNA(VLOOKUP(D960,'Points and Classes'!A:B,2,FALSE),0))</f>
        <v>20</v>
      </c>
      <c r="V960" s="8">
        <f>_xlfn.IFNA(VLOOKUP(T960&amp;F960,'By Class Overall'!A:F,6,FALSE),0)</f>
        <v>70</v>
      </c>
      <c r="W960" s="8">
        <f>_xlfn.IFNA(VLOOKUP(T960&amp;F960,'By Class Overall'!A:G,7,FALSE),0)</f>
        <v>7</v>
      </c>
      <c r="X960" s="8" t="b">
        <f t="shared" si="14"/>
        <v>1</v>
      </c>
    </row>
    <row r="961" spans="1:24" x14ac:dyDescent="0.25">
      <c r="A961" s="10">
        <v>3</v>
      </c>
      <c r="B961" s="11" t="s">
        <v>12</v>
      </c>
      <c r="C961">
        <v>7</v>
      </c>
      <c r="D961">
        <v>7</v>
      </c>
      <c r="E961">
        <v>713</v>
      </c>
      <c r="F961" t="s">
        <v>335</v>
      </c>
      <c r="G961" t="s">
        <v>94</v>
      </c>
      <c r="H961">
        <v>6</v>
      </c>
      <c r="I961" s="12">
        <v>7.5525925925925925E-3</v>
      </c>
      <c r="J961">
        <v>32.341999999999999</v>
      </c>
      <c r="K961">
        <v>12.664</v>
      </c>
      <c r="L961">
        <v>66.201999999999998</v>
      </c>
      <c r="M961" s="12">
        <v>1.2266898148148148E-3</v>
      </c>
      <c r="N961">
        <v>67.933999999999997</v>
      </c>
      <c r="O961">
        <v>6</v>
      </c>
      <c r="P961" t="s">
        <v>14</v>
      </c>
      <c r="Q961" t="s">
        <v>159</v>
      </c>
      <c r="R961"/>
      <c r="S961">
        <v>18</v>
      </c>
      <c r="T961" s="8" t="str">
        <f>_xlfn.IFNA(VLOOKUP(G961,'Points and Classes'!D:E,2,FALSE),"")</f>
        <v>Combined GTU</v>
      </c>
      <c r="U961" s="8">
        <f>IF(T961="Sportsman",0,_xlfn.IFNA(VLOOKUP(D961,'Points and Classes'!A:B,2,FALSE),0))</f>
        <v>18</v>
      </c>
      <c r="V961" s="8">
        <f>_xlfn.IFNA(VLOOKUP(T961&amp;F961,'By Class Overall'!A:F,6,FALSE),0)</f>
        <v>30</v>
      </c>
      <c r="W961" s="8">
        <f>_xlfn.IFNA(VLOOKUP(T961&amp;F961,'By Class Overall'!A:G,7,FALSE),0)</f>
        <v>18</v>
      </c>
      <c r="X961" s="8" t="b">
        <f t="shared" si="14"/>
        <v>1</v>
      </c>
    </row>
    <row r="962" spans="1:24" x14ac:dyDescent="0.25">
      <c r="A962" s="10">
        <v>3</v>
      </c>
      <c r="B962" s="11" t="s">
        <v>12</v>
      </c>
      <c r="C962">
        <v>8</v>
      </c>
      <c r="D962">
        <v>8</v>
      </c>
      <c r="E962">
        <v>442</v>
      </c>
      <c r="F962" t="s">
        <v>137</v>
      </c>
      <c r="G962" t="s">
        <v>94</v>
      </c>
      <c r="H962">
        <v>6</v>
      </c>
      <c r="I962" s="12">
        <v>7.6865046296296299E-3</v>
      </c>
      <c r="J962">
        <v>43.911999999999999</v>
      </c>
      <c r="K962">
        <v>11.57</v>
      </c>
      <c r="L962">
        <v>65.049000000000007</v>
      </c>
      <c r="M962" s="12">
        <v>1.2593402777777778E-3</v>
      </c>
      <c r="N962">
        <v>66.171999999999997</v>
      </c>
      <c r="O962">
        <v>6</v>
      </c>
      <c r="P962" t="s">
        <v>14</v>
      </c>
      <c r="Q962" t="s">
        <v>47</v>
      </c>
      <c r="R962"/>
      <c r="S962">
        <v>16</v>
      </c>
      <c r="T962" s="8" t="str">
        <f>_xlfn.IFNA(VLOOKUP(G962,'Points and Classes'!D:E,2,FALSE),"")</f>
        <v>Combined GTU</v>
      </c>
      <c r="U962" s="8">
        <f>IF(T962="Sportsman",0,_xlfn.IFNA(VLOOKUP(D962,'Points and Classes'!A:B,2,FALSE),0))</f>
        <v>16</v>
      </c>
      <c r="V962" s="8">
        <f>_xlfn.IFNA(VLOOKUP(T962&amp;F962,'By Class Overall'!A:F,6,FALSE),0)</f>
        <v>43</v>
      </c>
      <c r="W962" s="8">
        <f>_xlfn.IFNA(VLOOKUP(T962&amp;F962,'By Class Overall'!A:G,7,FALSE),0)</f>
        <v>10</v>
      </c>
      <c r="X962" s="8" t="b">
        <f t="shared" si="14"/>
        <v>1</v>
      </c>
    </row>
    <row r="963" spans="1:24" x14ac:dyDescent="0.25">
      <c r="A963" s="10">
        <v>3</v>
      </c>
      <c r="B963" s="11" t="s">
        <v>12</v>
      </c>
      <c r="C963">
        <v>9</v>
      </c>
      <c r="D963">
        <v>9</v>
      </c>
      <c r="E963">
        <v>109</v>
      </c>
      <c r="F963" t="s">
        <v>116</v>
      </c>
      <c r="G963" t="s">
        <v>94</v>
      </c>
      <c r="H963">
        <v>6</v>
      </c>
      <c r="I963" s="12">
        <v>7.6899537037037032E-3</v>
      </c>
      <c r="J963">
        <v>44.21</v>
      </c>
      <c r="K963">
        <v>0.29799999999999999</v>
      </c>
      <c r="L963">
        <v>65.02</v>
      </c>
      <c r="M963" s="12">
        <v>1.2575462962962963E-3</v>
      </c>
      <c r="N963">
        <v>66.266999999999996</v>
      </c>
      <c r="O963">
        <v>6</v>
      </c>
      <c r="P963" t="s">
        <v>14</v>
      </c>
      <c r="Q963" t="s">
        <v>117</v>
      </c>
      <c r="R963"/>
      <c r="S963">
        <v>14</v>
      </c>
      <c r="T963" s="8" t="str">
        <f>_xlfn.IFNA(VLOOKUP(G963,'Points and Classes'!D:E,2,FALSE),"")</f>
        <v>Combined GTU</v>
      </c>
      <c r="U963" s="8">
        <f>IF(T963="Sportsman",0,_xlfn.IFNA(VLOOKUP(D963,'Points and Classes'!A:B,2,FALSE),0))</f>
        <v>14</v>
      </c>
      <c r="V963" s="8">
        <f>_xlfn.IFNA(VLOOKUP(T963&amp;F963,'By Class Overall'!A:F,6,FALSE),0)</f>
        <v>43</v>
      </c>
      <c r="W963" s="8">
        <f>_xlfn.IFNA(VLOOKUP(T963&amp;F963,'By Class Overall'!A:G,7,FALSE),0)</f>
        <v>10</v>
      </c>
      <c r="X963" s="8" t="b">
        <f t="shared" ref="X963:X1026" si="15">U963=S963</f>
        <v>1</v>
      </c>
    </row>
    <row r="964" spans="1:24" x14ac:dyDescent="0.25">
      <c r="A964" s="10">
        <v>3</v>
      </c>
      <c r="B964" s="11" t="s">
        <v>12</v>
      </c>
      <c r="C964">
        <v>10</v>
      </c>
      <c r="D964">
        <v>10</v>
      </c>
      <c r="E964">
        <v>333</v>
      </c>
      <c r="F964" t="s">
        <v>188</v>
      </c>
      <c r="G964" t="s">
        <v>94</v>
      </c>
      <c r="H964">
        <v>6</v>
      </c>
      <c r="I964" s="12">
        <v>7.7080439814814815E-3</v>
      </c>
      <c r="J964">
        <v>45.773000000000003</v>
      </c>
      <c r="K964">
        <v>1.5629999999999999</v>
      </c>
      <c r="L964">
        <v>64.867000000000004</v>
      </c>
      <c r="M964" s="12">
        <v>1.2592824074074073E-3</v>
      </c>
      <c r="N964">
        <v>66.174999999999997</v>
      </c>
      <c r="O964">
        <v>5</v>
      </c>
      <c r="P964" t="s">
        <v>14</v>
      </c>
      <c r="Q964" t="s">
        <v>58</v>
      </c>
      <c r="R964"/>
      <c r="S964">
        <v>12</v>
      </c>
      <c r="T964" s="8" t="str">
        <f>_xlfn.IFNA(VLOOKUP(G964,'Points and Classes'!D:E,2,FALSE),"")</f>
        <v>Combined GTU</v>
      </c>
      <c r="U964" s="8">
        <f>IF(T964="Sportsman",0,_xlfn.IFNA(VLOOKUP(D964,'Points and Classes'!A:B,2,FALSE),0))</f>
        <v>12</v>
      </c>
      <c r="V964" s="8">
        <f>_xlfn.IFNA(VLOOKUP(T964&amp;F964,'By Class Overall'!A:F,6,FALSE),0)</f>
        <v>32</v>
      </c>
      <c r="W964" s="8">
        <f>_xlfn.IFNA(VLOOKUP(T964&amp;F964,'By Class Overall'!A:G,7,FALSE),0)</f>
        <v>16</v>
      </c>
      <c r="X964" s="8" t="b">
        <f t="shared" si="15"/>
        <v>1</v>
      </c>
    </row>
    <row r="965" spans="1:24" x14ac:dyDescent="0.25">
      <c r="A965" s="10">
        <v>3</v>
      </c>
      <c r="B965" s="11" t="s">
        <v>12</v>
      </c>
      <c r="C965">
        <v>11</v>
      </c>
      <c r="D965">
        <v>11</v>
      </c>
      <c r="E965">
        <v>70</v>
      </c>
      <c r="F965" t="s">
        <v>31</v>
      </c>
      <c r="G965" t="s">
        <v>94</v>
      </c>
      <c r="H965">
        <v>6</v>
      </c>
      <c r="I965" s="12">
        <v>7.7230555555555559E-3</v>
      </c>
      <c r="J965">
        <v>47.07</v>
      </c>
      <c r="K965">
        <v>1.2969999999999999</v>
      </c>
      <c r="L965">
        <v>64.741</v>
      </c>
      <c r="M965" s="12">
        <v>1.2684375E-3</v>
      </c>
      <c r="N965">
        <v>65.697999999999993</v>
      </c>
      <c r="O965">
        <v>6</v>
      </c>
      <c r="P965" t="s">
        <v>65</v>
      </c>
      <c r="Q965" t="s">
        <v>32</v>
      </c>
      <c r="R965"/>
      <c r="S965">
        <v>10</v>
      </c>
      <c r="T965" s="8" t="str">
        <f>_xlfn.IFNA(VLOOKUP(G965,'Points and Classes'!D:E,2,FALSE),"")</f>
        <v>Combined GTU</v>
      </c>
      <c r="U965" s="8">
        <f>IF(T965="Sportsman",0,_xlfn.IFNA(VLOOKUP(D965,'Points and Classes'!A:B,2,FALSE),0))</f>
        <v>10</v>
      </c>
      <c r="V965" s="8">
        <f>_xlfn.IFNA(VLOOKUP(T965&amp;F965,'By Class Overall'!A:F,6,FALSE),0)</f>
        <v>22</v>
      </c>
      <c r="W965" s="8">
        <f>_xlfn.IFNA(VLOOKUP(T965&amp;F965,'By Class Overall'!A:G,7,FALSE),0)</f>
        <v>21</v>
      </c>
      <c r="X965" s="8" t="b">
        <f t="shared" si="15"/>
        <v>1</v>
      </c>
    </row>
    <row r="966" spans="1:24" x14ac:dyDescent="0.25">
      <c r="A966" s="10">
        <v>3</v>
      </c>
      <c r="B966" s="11" t="s">
        <v>12</v>
      </c>
      <c r="C966">
        <v>12</v>
      </c>
      <c r="D966">
        <v>12</v>
      </c>
      <c r="E966">
        <v>123</v>
      </c>
      <c r="F966" t="s">
        <v>330</v>
      </c>
      <c r="G966" t="s">
        <v>94</v>
      </c>
      <c r="H966">
        <v>6</v>
      </c>
      <c r="I966" s="12">
        <v>8.1902893518518514E-3</v>
      </c>
      <c r="J966" s="12">
        <v>1.0120254629629631E-3</v>
      </c>
      <c r="K966">
        <v>40.369</v>
      </c>
      <c r="L966">
        <v>61.048000000000002</v>
      </c>
      <c r="M966" s="12">
        <v>1.3181828703703704E-3</v>
      </c>
      <c r="N966">
        <v>63.218000000000004</v>
      </c>
      <c r="O966">
        <v>6</v>
      </c>
      <c r="P966" t="s">
        <v>329</v>
      </c>
      <c r="Q966" t="s">
        <v>328</v>
      </c>
      <c r="R966"/>
      <c r="S966">
        <v>9</v>
      </c>
      <c r="T966" s="8" t="str">
        <f>_xlfn.IFNA(VLOOKUP(G966,'Points and Classes'!D:E,2,FALSE),"")</f>
        <v>Combined GTU</v>
      </c>
      <c r="U966" s="8">
        <f>IF(T966="Sportsman",0,_xlfn.IFNA(VLOOKUP(D966,'Points and Classes'!A:B,2,FALSE),0))</f>
        <v>9</v>
      </c>
      <c r="V966" s="8">
        <f>_xlfn.IFNA(VLOOKUP(T966&amp;F966,'By Class Overall'!A:F,6,FALSE),0)</f>
        <v>9</v>
      </c>
      <c r="W966" s="8">
        <f>_xlfn.IFNA(VLOOKUP(T966&amp;F966,'By Class Overall'!A:G,7,FALSE),0)</f>
        <v>24</v>
      </c>
      <c r="X966" s="8" t="b">
        <f t="shared" si="15"/>
        <v>1</v>
      </c>
    </row>
    <row r="967" spans="1:24" x14ac:dyDescent="0.25">
      <c r="A967" s="10">
        <v>3</v>
      </c>
      <c r="B967" s="11" t="s">
        <v>12</v>
      </c>
      <c r="C967" t="s">
        <v>125</v>
      </c>
      <c r="D967" t="s">
        <v>125</v>
      </c>
      <c r="E967">
        <v>131</v>
      </c>
      <c r="F967" t="s">
        <v>140</v>
      </c>
      <c r="G967" t="s">
        <v>94</v>
      </c>
      <c r="H967"/>
      <c r="I967">
        <v>2.9870000000000001</v>
      </c>
      <c r="J967" t="s">
        <v>125</v>
      </c>
      <c r="K967" t="s">
        <v>223</v>
      </c>
      <c r="L967" t="s">
        <v>186</v>
      </c>
      <c r="N967" t="s">
        <v>186</v>
      </c>
      <c r="O967">
        <v>0</v>
      </c>
      <c r="P967" t="s">
        <v>142</v>
      </c>
      <c r="Q967" t="s">
        <v>203</v>
      </c>
      <c r="R967"/>
      <c r="S967">
        <v>0</v>
      </c>
      <c r="T967" s="8" t="str">
        <f>_xlfn.IFNA(VLOOKUP(G967,'Points and Classes'!D:E,2,FALSE),"")</f>
        <v>Combined GTU</v>
      </c>
      <c r="U967" s="8">
        <f>IF(T967="Sportsman",0,_xlfn.IFNA(VLOOKUP(D967,'Points and Classes'!A:B,2,FALSE),0))</f>
        <v>0</v>
      </c>
      <c r="V967" s="8">
        <f>_xlfn.IFNA(VLOOKUP(T967&amp;F967,'By Class Overall'!A:F,6,FALSE),0)</f>
        <v>20</v>
      </c>
      <c r="W967" s="8">
        <f>_xlfn.IFNA(VLOOKUP(T967&amp;F967,'By Class Overall'!A:G,7,FALSE),0)</f>
        <v>22</v>
      </c>
      <c r="X967" s="8" t="b">
        <f t="shared" si="15"/>
        <v>1</v>
      </c>
    </row>
    <row r="968" spans="1:24" x14ac:dyDescent="0.25">
      <c r="A968" s="10">
        <v>3</v>
      </c>
      <c r="B968" s="11" t="s">
        <v>12</v>
      </c>
      <c r="C968" t="s">
        <v>125</v>
      </c>
      <c r="D968" t="s">
        <v>125</v>
      </c>
      <c r="E968">
        <v>332</v>
      </c>
      <c r="F968" t="s">
        <v>327</v>
      </c>
      <c r="G968" t="s">
        <v>94</v>
      </c>
      <c r="H968"/>
      <c r="I968">
        <v>5.1310000000000002</v>
      </c>
      <c r="J968" t="s">
        <v>125</v>
      </c>
      <c r="K968">
        <v>2.1440000000000001</v>
      </c>
      <c r="L968" t="s">
        <v>186</v>
      </c>
      <c r="N968" t="s">
        <v>186</v>
      </c>
      <c r="O968">
        <v>0</v>
      </c>
      <c r="P968" t="s">
        <v>326</v>
      </c>
      <c r="Q968" t="s">
        <v>58</v>
      </c>
      <c r="R968"/>
      <c r="S968">
        <v>0</v>
      </c>
      <c r="T968" s="8" t="str">
        <f>_xlfn.IFNA(VLOOKUP(G968,'Points and Classes'!D:E,2,FALSE),"")</f>
        <v>Combined GTU</v>
      </c>
      <c r="U968" s="8">
        <f>IF(T968="Sportsman",0,_xlfn.IFNA(VLOOKUP(D968,'Points and Classes'!A:B,2,FALSE),0))</f>
        <v>0</v>
      </c>
      <c r="V968" s="8">
        <f>_xlfn.IFNA(VLOOKUP(T968&amp;F968,'By Class Overall'!A:F,6,FALSE),0)</f>
        <v>0</v>
      </c>
      <c r="W968" s="8">
        <f>_xlfn.IFNA(VLOOKUP(T968&amp;F968,'By Class Overall'!A:G,7,FALSE),0)</f>
        <v>32</v>
      </c>
      <c r="X968" s="8" t="b">
        <f t="shared" si="15"/>
        <v>1</v>
      </c>
    </row>
    <row r="969" spans="1:24" x14ac:dyDescent="0.25">
      <c r="A969" s="10">
        <v>3</v>
      </c>
      <c r="B969" s="11" t="s">
        <v>12</v>
      </c>
      <c r="C969" t="s">
        <v>34</v>
      </c>
      <c r="D969" t="s">
        <v>34</v>
      </c>
      <c r="E969">
        <v>805</v>
      </c>
      <c r="F969" t="s">
        <v>37</v>
      </c>
      <c r="G969" t="s">
        <v>94</v>
      </c>
      <c r="H969"/>
      <c r="I969"/>
      <c r="J969" t="s">
        <v>34</v>
      </c>
      <c r="K969"/>
      <c r="L969" t="s">
        <v>186</v>
      </c>
      <c r="N969" t="s">
        <v>186</v>
      </c>
      <c r="O969">
        <v>0</v>
      </c>
      <c r="P969" t="s">
        <v>38</v>
      </c>
      <c r="Q969" t="s">
        <v>28</v>
      </c>
      <c r="R969"/>
      <c r="S969">
        <v>0</v>
      </c>
      <c r="T969" s="8" t="str">
        <f>_xlfn.IFNA(VLOOKUP(G969,'Points and Classes'!D:E,2,FALSE),"")</f>
        <v>Combined GTU</v>
      </c>
      <c r="U969" s="8">
        <f>IF(T969="Sportsman",0,_xlfn.IFNA(VLOOKUP(D969,'Points and Classes'!A:B,2,FALSE),0))</f>
        <v>0</v>
      </c>
      <c r="V969" s="8">
        <f>_xlfn.IFNA(VLOOKUP(T969&amp;F969,'By Class Overall'!A:F,6,FALSE),0)</f>
        <v>76</v>
      </c>
      <c r="W969" s="8">
        <f>_xlfn.IFNA(VLOOKUP(T969&amp;F969,'By Class Overall'!A:G,7,FALSE),0)</f>
        <v>6</v>
      </c>
      <c r="X969" s="8" t="b">
        <f t="shared" si="15"/>
        <v>1</v>
      </c>
    </row>
    <row r="970" spans="1:24" x14ac:dyDescent="0.25">
      <c r="A970" s="10">
        <v>3</v>
      </c>
      <c r="B970" s="11" t="s">
        <v>12</v>
      </c>
      <c r="C970" t="s">
        <v>34</v>
      </c>
      <c r="D970" t="s">
        <v>34</v>
      </c>
      <c r="E970">
        <v>56</v>
      </c>
      <c r="F970" t="s">
        <v>63</v>
      </c>
      <c r="G970" t="s">
        <v>94</v>
      </c>
      <c r="H970"/>
      <c r="I970"/>
      <c r="J970" t="s">
        <v>34</v>
      </c>
      <c r="K970"/>
      <c r="L970" t="s">
        <v>186</v>
      </c>
      <c r="N970" t="s">
        <v>186</v>
      </c>
      <c r="O970">
        <v>0</v>
      </c>
      <c r="P970" t="s">
        <v>64</v>
      </c>
      <c r="Q970" t="s">
        <v>51</v>
      </c>
      <c r="R970"/>
      <c r="S970">
        <v>0</v>
      </c>
      <c r="T970" s="8" t="str">
        <f>_xlfn.IFNA(VLOOKUP(G970,'Points and Classes'!D:E,2,FALSE),"")</f>
        <v>Combined GTU</v>
      </c>
      <c r="U970" s="8">
        <f>IF(T970="Sportsman",0,_xlfn.IFNA(VLOOKUP(D970,'Points and Classes'!A:B,2,FALSE),0))</f>
        <v>0</v>
      </c>
      <c r="V970" s="8">
        <f>_xlfn.IFNA(VLOOKUP(T970&amp;F970,'By Class Overall'!A:F,6,FALSE),0)</f>
        <v>48</v>
      </c>
      <c r="W970" s="8">
        <f>_xlfn.IFNA(VLOOKUP(T970&amp;F970,'By Class Overall'!A:G,7,FALSE),0)</f>
        <v>9</v>
      </c>
      <c r="X970" s="8" t="b">
        <f t="shared" si="15"/>
        <v>1</v>
      </c>
    </row>
    <row r="971" spans="1:24" x14ac:dyDescent="0.25">
      <c r="A971" s="10">
        <v>3</v>
      </c>
      <c r="B971" s="11" t="s">
        <v>12</v>
      </c>
      <c r="C971" t="s">
        <v>34</v>
      </c>
      <c r="D971" t="s">
        <v>34</v>
      </c>
      <c r="E971">
        <v>746</v>
      </c>
      <c r="F971" t="s">
        <v>21</v>
      </c>
      <c r="G971" t="s">
        <v>94</v>
      </c>
      <c r="H971"/>
      <c r="I971"/>
      <c r="J971" t="s">
        <v>34</v>
      </c>
      <c r="K971"/>
      <c r="L971" t="s">
        <v>186</v>
      </c>
      <c r="N971" t="s">
        <v>186</v>
      </c>
      <c r="O971">
        <v>0</v>
      </c>
      <c r="P971" t="s">
        <v>202</v>
      </c>
      <c r="Q971" t="s">
        <v>23</v>
      </c>
      <c r="R971"/>
      <c r="S971">
        <v>0</v>
      </c>
      <c r="T971" s="8" t="str">
        <f>_xlfn.IFNA(VLOOKUP(G971,'Points and Classes'!D:E,2,FALSE),"")</f>
        <v>Combined GTU</v>
      </c>
      <c r="U971" s="8">
        <f>IF(T971="Sportsman",0,_xlfn.IFNA(VLOOKUP(D971,'Points and Classes'!A:B,2,FALSE),0))</f>
        <v>0</v>
      </c>
      <c r="V971" s="8">
        <f>_xlfn.IFNA(VLOOKUP(T971&amp;F971,'By Class Overall'!A:F,6,FALSE),0)</f>
        <v>33</v>
      </c>
      <c r="W971" s="8">
        <f>_xlfn.IFNA(VLOOKUP(T971&amp;F971,'By Class Overall'!A:G,7,FALSE),0)</f>
        <v>15</v>
      </c>
      <c r="X971" s="8" t="b">
        <f t="shared" si="15"/>
        <v>1</v>
      </c>
    </row>
    <row r="972" spans="1:24" x14ac:dyDescent="0.25">
      <c r="A972" s="10">
        <v>3</v>
      </c>
      <c r="B972" s="11" t="s">
        <v>12</v>
      </c>
      <c r="C972" t="s">
        <v>34</v>
      </c>
      <c r="D972" t="s">
        <v>34</v>
      </c>
      <c r="E972">
        <v>163</v>
      </c>
      <c r="F972" t="s">
        <v>191</v>
      </c>
      <c r="G972" t="s">
        <v>94</v>
      </c>
      <c r="H972"/>
      <c r="I972"/>
      <c r="J972" t="s">
        <v>34</v>
      </c>
      <c r="K972"/>
      <c r="L972" t="s">
        <v>186</v>
      </c>
      <c r="N972" t="s">
        <v>186</v>
      </c>
      <c r="O972">
        <v>0</v>
      </c>
      <c r="P972" t="s">
        <v>192</v>
      </c>
      <c r="Q972" t="s">
        <v>193</v>
      </c>
      <c r="R972"/>
      <c r="S972">
        <v>0</v>
      </c>
      <c r="T972" s="8" t="str">
        <f>_xlfn.IFNA(VLOOKUP(G972,'Points and Classes'!D:E,2,FALSE),"")</f>
        <v>Combined GTU</v>
      </c>
      <c r="U972" s="8">
        <f>IF(T972="Sportsman",0,_xlfn.IFNA(VLOOKUP(D972,'Points and Classes'!A:B,2,FALSE),0))</f>
        <v>0</v>
      </c>
      <c r="V972" s="8">
        <f>_xlfn.IFNA(VLOOKUP(T972&amp;F972,'By Class Overall'!A:F,6,FALSE),0)</f>
        <v>38</v>
      </c>
      <c r="W972" s="8">
        <f>_xlfn.IFNA(VLOOKUP(T972&amp;F972,'By Class Overall'!A:G,7,FALSE),0)</f>
        <v>14</v>
      </c>
      <c r="X972" s="8" t="b">
        <f t="shared" si="15"/>
        <v>1</v>
      </c>
    </row>
    <row r="973" spans="1:24" x14ac:dyDescent="0.25">
      <c r="A973" s="10">
        <v>3</v>
      </c>
      <c r="B973" s="11" t="s">
        <v>12</v>
      </c>
      <c r="C973" t="s">
        <v>34</v>
      </c>
      <c r="D973" t="s">
        <v>34</v>
      </c>
      <c r="E973">
        <v>116</v>
      </c>
      <c r="F973" t="s">
        <v>189</v>
      </c>
      <c r="G973" t="s">
        <v>94</v>
      </c>
      <c r="H973"/>
      <c r="I973"/>
      <c r="J973" t="s">
        <v>34</v>
      </c>
      <c r="K973"/>
      <c r="L973" t="s">
        <v>186</v>
      </c>
      <c r="N973" t="s">
        <v>186</v>
      </c>
      <c r="O973">
        <v>0</v>
      </c>
      <c r="P973" t="s">
        <v>190</v>
      </c>
      <c r="Q973" t="s">
        <v>143</v>
      </c>
      <c r="R973"/>
      <c r="S973">
        <v>0</v>
      </c>
      <c r="T973" s="8" t="str">
        <f>_xlfn.IFNA(VLOOKUP(G973,'Points and Classes'!D:E,2,FALSE),"")</f>
        <v>Combined GTU</v>
      </c>
      <c r="U973" s="8">
        <f>IF(T973="Sportsman",0,_xlfn.IFNA(VLOOKUP(D973,'Points and Classes'!A:B,2,FALSE),0))</f>
        <v>0</v>
      </c>
      <c r="V973" s="8">
        <f>_xlfn.IFNA(VLOOKUP(T973&amp;F973,'By Class Overall'!A:F,6,FALSE),0)</f>
        <v>30</v>
      </c>
      <c r="W973" s="8">
        <f>_xlfn.IFNA(VLOOKUP(T973&amp;F973,'By Class Overall'!A:G,7,FALSE),0)</f>
        <v>18</v>
      </c>
      <c r="X973" s="8" t="b">
        <f t="shared" si="15"/>
        <v>1</v>
      </c>
    </row>
    <row r="974" spans="1:24" x14ac:dyDescent="0.25">
      <c r="A974" s="10">
        <v>3</v>
      </c>
      <c r="B974" s="11" t="s">
        <v>12</v>
      </c>
      <c r="C974" t="s">
        <v>34</v>
      </c>
      <c r="D974" t="s">
        <v>34</v>
      </c>
      <c r="E974">
        <v>178</v>
      </c>
      <c r="F974" t="s">
        <v>219</v>
      </c>
      <c r="G974" t="s">
        <v>94</v>
      </c>
      <c r="H974"/>
      <c r="I974"/>
      <c r="J974" t="s">
        <v>34</v>
      </c>
      <c r="K974"/>
      <c r="L974" t="s">
        <v>186</v>
      </c>
      <c r="N974" t="s">
        <v>186</v>
      </c>
      <c r="O974">
        <v>0</v>
      </c>
      <c r="P974" t="s">
        <v>22</v>
      </c>
      <c r="Q974" t="s">
        <v>220</v>
      </c>
      <c r="R974"/>
      <c r="S974">
        <v>0</v>
      </c>
      <c r="T974" s="8" t="str">
        <f>_xlfn.IFNA(VLOOKUP(G974,'Points and Classes'!D:E,2,FALSE),"")</f>
        <v>Combined GTU</v>
      </c>
      <c r="U974" s="8">
        <f>IF(T974="Sportsman",0,_xlfn.IFNA(VLOOKUP(D974,'Points and Classes'!A:B,2,FALSE),0))</f>
        <v>0</v>
      </c>
      <c r="V974" s="8">
        <f>_xlfn.IFNA(VLOOKUP(T974&amp;F974,'By Class Overall'!A:F,6,FALSE),0)</f>
        <v>18</v>
      </c>
      <c r="W974" s="8">
        <f>_xlfn.IFNA(VLOOKUP(T974&amp;F974,'By Class Overall'!A:G,7,FALSE),0)</f>
        <v>23</v>
      </c>
      <c r="X974" s="8" t="b">
        <f t="shared" si="15"/>
        <v>1</v>
      </c>
    </row>
    <row r="975" spans="1:24" x14ac:dyDescent="0.25">
      <c r="A975" s="10">
        <v>3</v>
      </c>
      <c r="B975" s="11" t="s">
        <v>12</v>
      </c>
      <c r="C975" t="s">
        <v>34</v>
      </c>
      <c r="D975" t="s">
        <v>34</v>
      </c>
      <c r="E975">
        <v>171</v>
      </c>
      <c r="F975" t="s">
        <v>215</v>
      </c>
      <c r="G975" t="s">
        <v>94</v>
      </c>
      <c r="H975"/>
      <c r="I975"/>
      <c r="J975" t="s">
        <v>34</v>
      </c>
      <c r="K975"/>
      <c r="L975" t="s">
        <v>186</v>
      </c>
      <c r="N975" t="s">
        <v>186</v>
      </c>
      <c r="O975">
        <v>0</v>
      </c>
      <c r="P975" t="s">
        <v>65</v>
      </c>
      <c r="Q975" t="s">
        <v>55</v>
      </c>
      <c r="R975"/>
      <c r="S975">
        <v>0</v>
      </c>
      <c r="T975" s="8" t="str">
        <f>_xlfn.IFNA(VLOOKUP(G975,'Points and Classes'!D:E,2,FALSE),"")</f>
        <v>Combined GTU</v>
      </c>
      <c r="U975" s="8">
        <f>IF(T975="Sportsman",0,_xlfn.IFNA(VLOOKUP(D975,'Points and Classes'!A:B,2,FALSE),0))</f>
        <v>0</v>
      </c>
      <c r="V975" s="8">
        <f>_xlfn.IFNA(VLOOKUP(T975&amp;F975,'By Class Overall'!A:F,6,FALSE),0)</f>
        <v>7</v>
      </c>
      <c r="W975" s="8">
        <f>_xlfn.IFNA(VLOOKUP(T975&amp;F975,'By Class Overall'!A:G,7,FALSE),0)</f>
        <v>27</v>
      </c>
      <c r="X975" s="8" t="b">
        <f t="shared" si="15"/>
        <v>1</v>
      </c>
    </row>
    <row r="976" spans="1:24" x14ac:dyDescent="0.25">
      <c r="A976" s="10">
        <v>3</v>
      </c>
      <c r="B976" s="11" t="s">
        <v>12</v>
      </c>
      <c r="C976" t="s">
        <v>34</v>
      </c>
      <c r="D976" t="s">
        <v>34</v>
      </c>
      <c r="E976">
        <v>757</v>
      </c>
      <c r="F976" t="s">
        <v>205</v>
      </c>
      <c r="G976" t="s">
        <v>94</v>
      </c>
      <c r="H976"/>
      <c r="I976"/>
      <c r="J976" t="s">
        <v>34</v>
      </c>
      <c r="K976"/>
      <c r="L976" t="s">
        <v>186</v>
      </c>
      <c r="N976" t="s">
        <v>186</v>
      </c>
      <c r="O976">
        <v>0</v>
      </c>
      <c r="P976" t="s">
        <v>18</v>
      </c>
      <c r="Q976" t="s">
        <v>206</v>
      </c>
      <c r="R976"/>
      <c r="S976">
        <v>0</v>
      </c>
      <c r="T976" s="8" t="str">
        <f>_xlfn.IFNA(VLOOKUP(G976,'Points and Classes'!D:E,2,FALSE),"")</f>
        <v>Combined GTU</v>
      </c>
      <c r="U976" s="8">
        <f>IF(T976="Sportsman",0,_xlfn.IFNA(VLOOKUP(D976,'Points and Classes'!A:B,2,FALSE),0))</f>
        <v>0</v>
      </c>
      <c r="V976" s="8">
        <f>_xlfn.IFNA(VLOOKUP(T976&amp;F976,'By Class Overall'!A:F,6,FALSE),0)</f>
        <v>29</v>
      </c>
      <c r="W976" s="8">
        <f>_xlfn.IFNA(VLOOKUP(T976&amp;F976,'By Class Overall'!A:G,7,FALSE),0)</f>
        <v>20</v>
      </c>
      <c r="X976" s="8" t="b">
        <f t="shared" si="15"/>
        <v>1</v>
      </c>
    </row>
    <row r="977" spans="1:24" x14ac:dyDescent="0.25">
      <c r="A977" s="10">
        <v>3</v>
      </c>
      <c r="B977" s="11" t="s">
        <v>12</v>
      </c>
      <c r="C977" t="s">
        <v>34</v>
      </c>
      <c r="D977" t="s">
        <v>34</v>
      </c>
      <c r="E977">
        <v>821</v>
      </c>
      <c r="F977" t="s">
        <v>331</v>
      </c>
      <c r="G977" t="s">
        <v>94</v>
      </c>
      <c r="H977"/>
      <c r="I977"/>
      <c r="J977" t="s">
        <v>34</v>
      </c>
      <c r="K977"/>
      <c r="L977" t="s">
        <v>186</v>
      </c>
      <c r="N977" t="s">
        <v>186</v>
      </c>
      <c r="O977">
        <v>0</v>
      </c>
      <c r="P977" t="s">
        <v>18</v>
      </c>
      <c r="Q977" t="s">
        <v>236</v>
      </c>
      <c r="R977"/>
      <c r="S977">
        <v>0</v>
      </c>
      <c r="T977" s="8" t="str">
        <f>_xlfn.IFNA(VLOOKUP(G977,'Points and Classes'!D:E,2,FALSE),"")</f>
        <v>Combined GTU</v>
      </c>
      <c r="U977" s="8">
        <f>IF(T977="Sportsman",0,_xlfn.IFNA(VLOOKUP(D977,'Points and Classes'!A:B,2,FALSE),0))</f>
        <v>0</v>
      </c>
      <c r="V977" s="8">
        <f>_xlfn.IFNA(VLOOKUP(T977&amp;F977,'By Class Overall'!A:F,6,FALSE),0)</f>
        <v>0</v>
      </c>
      <c r="W977" s="8">
        <f>_xlfn.IFNA(VLOOKUP(T977&amp;F977,'By Class Overall'!A:G,7,FALSE),0)</f>
        <v>0</v>
      </c>
      <c r="X977" s="8" t="b">
        <f t="shared" si="15"/>
        <v>1</v>
      </c>
    </row>
    <row r="978" spans="1:24" x14ac:dyDescent="0.25">
      <c r="A978" s="10">
        <v>3</v>
      </c>
      <c r="B978" s="11" t="s">
        <v>12</v>
      </c>
      <c r="C978" t="s">
        <v>34</v>
      </c>
      <c r="D978" t="s">
        <v>34</v>
      </c>
      <c r="E978" t="s">
        <v>221</v>
      </c>
      <c r="F978" t="s">
        <v>222</v>
      </c>
      <c r="G978" t="s">
        <v>94</v>
      </c>
      <c r="H978"/>
      <c r="I978"/>
      <c r="J978" t="s">
        <v>34</v>
      </c>
      <c r="K978"/>
      <c r="L978" t="s">
        <v>186</v>
      </c>
      <c r="N978" t="s">
        <v>186</v>
      </c>
      <c r="O978">
        <v>0</v>
      </c>
      <c r="P978" t="s">
        <v>134</v>
      </c>
      <c r="Q978" t="s">
        <v>224</v>
      </c>
      <c r="R978"/>
      <c r="S978">
        <v>0</v>
      </c>
      <c r="T978" s="8" t="str">
        <f>_xlfn.IFNA(VLOOKUP(G978,'Points and Classes'!D:E,2,FALSE),"")</f>
        <v>Combined GTU</v>
      </c>
      <c r="U978" s="8">
        <f>IF(T978="Sportsman",0,_xlfn.IFNA(VLOOKUP(D978,'Points and Classes'!A:B,2,FALSE),0))</f>
        <v>0</v>
      </c>
      <c r="V978" s="8">
        <f>_xlfn.IFNA(VLOOKUP(T978&amp;F978,'By Class Overall'!A:F,6,FALSE),0)</f>
        <v>0</v>
      </c>
      <c r="W978" s="8">
        <f>_xlfn.IFNA(VLOOKUP(T978&amp;F978,'By Class Overall'!A:G,7,FALSE),0)</f>
        <v>0</v>
      </c>
      <c r="X978" s="8" t="b">
        <f t="shared" si="15"/>
        <v>1</v>
      </c>
    </row>
    <row r="979" spans="1:24" x14ac:dyDescent="0.25">
      <c r="A979" s="10">
        <v>3</v>
      </c>
      <c r="B979" s="11" t="s">
        <v>12</v>
      </c>
      <c r="C979" t="s">
        <v>34</v>
      </c>
      <c r="D979" t="s">
        <v>34</v>
      </c>
      <c r="E979">
        <v>807</v>
      </c>
      <c r="F979" t="s">
        <v>325</v>
      </c>
      <c r="G979" t="s">
        <v>94</v>
      </c>
      <c r="H979"/>
      <c r="I979"/>
      <c r="J979" t="s">
        <v>34</v>
      </c>
      <c r="K979"/>
      <c r="L979" t="s">
        <v>186</v>
      </c>
      <c r="N979" t="s">
        <v>186</v>
      </c>
      <c r="O979">
        <v>0</v>
      </c>
      <c r="P979" t="s">
        <v>14</v>
      </c>
      <c r="Q979" t="s">
        <v>324</v>
      </c>
      <c r="R979"/>
      <c r="S979">
        <v>0</v>
      </c>
      <c r="T979" s="8" t="str">
        <f>_xlfn.IFNA(VLOOKUP(G979,'Points and Classes'!D:E,2,FALSE),"")</f>
        <v>Combined GTU</v>
      </c>
      <c r="U979" s="8">
        <f>IF(T979="Sportsman",0,_xlfn.IFNA(VLOOKUP(D979,'Points and Classes'!A:B,2,FALSE),0))</f>
        <v>0</v>
      </c>
      <c r="V979" s="8">
        <f>_xlfn.IFNA(VLOOKUP(T979&amp;F979,'By Class Overall'!A:F,6,FALSE),0)</f>
        <v>0</v>
      </c>
      <c r="W979" s="8">
        <f>_xlfn.IFNA(VLOOKUP(T979&amp;F979,'By Class Overall'!A:G,7,FALSE),0)</f>
        <v>0</v>
      </c>
      <c r="X979" s="8" t="b">
        <f t="shared" si="15"/>
        <v>1</v>
      </c>
    </row>
    <row r="980" spans="1:24" x14ac:dyDescent="0.25">
      <c r="A980" s="10">
        <v>3</v>
      </c>
      <c r="B980" s="11" t="s">
        <v>12</v>
      </c>
      <c r="C980" t="s">
        <v>34</v>
      </c>
      <c r="D980" t="s">
        <v>34</v>
      </c>
      <c r="E980">
        <v>675</v>
      </c>
      <c r="F980" t="s">
        <v>319</v>
      </c>
      <c r="G980" t="s">
        <v>94</v>
      </c>
      <c r="H980"/>
      <c r="I980"/>
      <c r="J980" t="s">
        <v>34</v>
      </c>
      <c r="K980"/>
      <c r="L980" t="s">
        <v>186</v>
      </c>
      <c r="N980" t="s">
        <v>186</v>
      </c>
      <c r="O980">
        <v>0</v>
      </c>
      <c r="P980" t="s">
        <v>320</v>
      </c>
      <c r="Q980" t="s">
        <v>321</v>
      </c>
      <c r="R980"/>
      <c r="S980">
        <v>0</v>
      </c>
      <c r="T980" s="8" t="str">
        <f>_xlfn.IFNA(VLOOKUP(G980,'Points and Classes'!D:E,2,FALSE),"")</f>
        <v>Combined GTU</v>
      </c>
      <c r="U980" s="8">
        <f>IF(T980="Sportsman",0,_xlfn.IFNA(VLOOKUP(D980,'Points and Classes'!A:B,2,FALSE),0))</f>
        <v>0</v>
      </c>
      <c r="V980" s="8">
        <f>_xlfn.IFNA(VLOOKUP(T980&amp;F980,'By Class Overall'!A:F,6,FALSE),0)</f>
        <v>0</v>
      </c>
      <c r="W980" s="8">
        <f>_xlfn.IFNA(VLOOKUP(T980&amp;F980,'By Class Overall'!A:G,7,FALSE),0)</f>
        <v>0</v>
      </c>
      <c r="X980" s="8" t="b">
        <f t="shared" si="15"/>
        <v>1</v>
      </c>
    </row>
    <row r="981" spans="1:24" x14ac:dyDescent="0.25">
      <c r="A981" s="10">
        <v>3</v>
      </c>
      <c r="B981" s="11" t="s">
        <v>12</v>
      </c>
      <c r="C981" t="s">
        <v>90</v>
      </c>
      <c r="D981" t="s">
        <v>90</v>
      </c>
      <c r="E981">
        <v>925</v>
      </c>
      <c r="F981" t="s">
        <v>337</v>
      </c>
      <c r="G981" t="s">
        <v>89</v>
      </c>
      <c r="H981">
        <v>6</v>
      </c>
      <c r="I981" s="12">
        <v>7.3793402777777781E-3</v>
      </c>
      <c r="J981" t="s">
        <v>90</v>
      </c>
      <c r="K981"/>
      <c r="L981">
        <v>67.757000000000005</v>
      </c>
      <c r="M981" s="12">
        <v>1.1986226851851852E-3</v>
      </c>
      <c r="N981">
        <v>69.524000000000001</v>
      </c>
      <c r="O981">
        <v>6</v>
      </c>
      <c r="P981" t="s">
        <v>235</v>
      </c>
      <c r="Q981" t="s">
        <v>338</v>
      </c>
      <c r="R981"/>
      <c r="S981">
        <v>0</v>
      </c>
      <c r="T981" s="8" t="str">
        <f>_xlfn.IFNA(VLOOKUP(G981,'Points and Classes'!D:E,2,FALSE),"")</f>
        <v>Sportsman</v>
      </c>
      <c r="U981" s="8">
        <f>IF(T981="Sportsman",0,_xlfn.IFNA(VLOOKUP(D981,'Points and Classes'!A:B,2,FALSE),0))</f>
        <v>0</v>
      </c>
      <c r="V981" s="8">
        <f>_xlfn.IFNA(VLOOKUP(T981&amp;F981,'By Class Overall'!A:F,6,FALSE),0)</f>
        <v>0</v>
      </c>
      <c r="W981" s="8">
        <f>_xlfn.IFNA(VLOOKUP(T981&amp;F981,'By Class Overall'!A:G,7,FALSE),0)</f>
        <v>0</v>
      </c>
      <c r="X981" s="8" t="b">
        <f t="shared" si="15"/>
        <v>1</v>
      </c>
    </row>
    <row r="982" spans="1:24" x14ac:dyDescent="0.25">
      <c r="A982" s="10">
        <v>3</v>
      </c>
      <c r="B982" s="11" t="s">
        <v>12</v>
      </c>
      <c r="C982" t="s">
        <v>90</v>
      </c>
      <c r="D982" t="s">
        <v>90</v>
      </c>
      <c r="E982">
        <v>713</v>
      </c>
      <c r="F982" t="s">
        <v>335</v>
      </c>
      <c r="G982" t="s">
        <v>89</v>
      </c>
      <c r="H982">
        <v>6</v>
      </c>
      <c r="I982" s="12">
        <v>7.4089004629629626E-3</v>
      </c>
      <c r="J982" t="s">
        <v>90</v>
      </c>
      <c r="K982">
        <v>2.5539999999999998</v>
      </c>
      <c r="L982">
        <v>67.486000000000004</v>
      </c>
      <c r="M982" s="12">
        <v>1.1944328703703704E-3</v>
      </c>
      <c r="N982">
        <v>69.768000000000001</v>
      </c>
      <c r="O982">
        <v>4</v>
      </c>
      <c r="P982" t="s">
        <v>14</v>
      </c>
      <c r="Q982" t="s">
        <v>159</v>
      </c>
      <c r="R982"/>
      <c r="S982">
        <v>0</v>
      </c>
      <c r="T982" s="8" t="str">
        <f>_xlfn.IFNA(VLOOKUP(G982,'Points and Classes'!D:E,2,FALSE),"")</f>
        <v>Sportsman</v>
      </c>
      <c r="U982" s="8">
        <f>IF(T982="Sportsman",0,_xlfn.IFNA(VLOOKUP(D982,'Points and Classes'!A:B,2,FALSE),0))</f>
        <v>0</v>
      </c>
      <c r="V982" s="8">
        <f>_xlfn.IFNA(VLOOKUP(T982&amp;F982,'By Class Overall'!A:F,6,FALSE),0)</f>
        <v>0</v>
      </c>
      <c r="W982" s="8">
        <f>_xlfn.IFNA(VLOOKUP(T982&amp;F982,'By Class Overall'!A:G,7,FALSE),0)</f>
        <v>1</v>
      </c>
      <c r="X982" s="8" t="b">
        <f t="shared" si="15"/>
        <v>1</v>
      </c>
    </row>
    <row r="983" spans="1:24" x14ac:dyDescent="0.25">
      <c r="A983" s="10">
        <v>3</v>
      </c>
      <c r="B983" s="11" t="s">
        <v>12</v>
      </c>
      <c r="C983" t="s">
        <v>90</v>
      </c>
      <c r="D983" t="s">
        <v>90</v>
      </c>
      <c r="E983">
        <v>666</v>
      </c>
      <c r="F983" t="s">
        <v>339</v>
      </c>
      <c r="G983" t="s">
        <v>89</v>
      </c>
      <c r="H983">
        <v>6</v>
      </c>
      <c r="I983" s="12">
        <v>7.4182870370370383E-3</v>
      </c>
      <c r="J983" t="s">
        <v>90</v>
      </c>
      <c r="K983">
        <v>0.81100000000000005</v>
      </c>
      <c r="L983">
        <v>67.400999999999996</v>
      </c>
      <c r="M983" s="12">
        <v>1.1922106481481482E-3</v>
      </c>
      <c r="N983">
        <v>69.897999999999996</v>
      </c>
      <c r="O983">
        <v>4</v>
      </c>
      <c r="P983" t="s">
        <v>122</v>
      </c>
      <c r="Q983" t="s">
        <v>45</v>
      </c>
      <c r="R983"/>
      <c r="S983">
        <v>0</v>
      </c>
      <c r="T983" s="8" t="str">
        <f>_xlfn.IFNA(VLOOKUP(G983,'Points and Classes'!D:E,2,FALSE),"")</f>
        <v>Sportsman</v>
      </c>
      <c r="U983" s="8">
        <f>IF(T983="Sportsman",0,_xlfn.IFNA(VLOOKUP(D983,'Points and Classes'!A:B,2,FALSE),0))</f>
        <v>0</v>
      </c>
      <c r="V983" s="8">
        <f>_xlfn.IFNA(VLOOKUP(T983&amp;F983,'By Class Overall'!A:F,6,FALSE),0)</f>
        <v>0</v>
      </c>
      <c r="W983" s="8">
        <f>_xlfn.IFNA(VLOOKUP(T983&amp;F983,'By Class Overall'!A:G,7,FALSE),0)</f>
        <v>0</v>
      </c>
      <c r="X983" s="8" t="b">
        <f t="shared" si="15"/>
        <v>1</v>
      </c>
    </row>
    <row r="984" spans="1:24" x14ac:dyDescent="0.25">
      <c r="A984" s="10">
        <v>3</v>
      </c>
      <c r="B984" s="11" t="s">
        <v>12</v>
      </c>
      <c r="C984">
        <v>4</v>
      </c>
      <c r="D984">
        <v>4</v>
      </c>
      <c r="E984">
        <v>109</v>
      </c>
      <c r="F984" t="s">
        <v>116</v>
      </c>
      <c r="G984" t="s">
        <v>89</v>
      </c>
      <c r="H984">
        <v>6</v>
      </c>
      <c r="I984" s="12">
        <v>7.7284490740740742E-3</v>
      </c>
      <c r="J984">
        <v>30.163</v>
      </c>
      <c r="K984">
        <v>26.797999999999998</v>
      </c>
      <c r="L984">
        <v>64.695999999999998</v>
      </c>
      <c r="M984" s="12">
        <v>1.267951388888889E-3</v>
      </c>
      <c r="N984">
        <v>65.722999999999999</v>
      </c>
      <c r="O984">
        <v>5</v>
      </c>
      <c r="P984" t="s">
        <v>14</v>
      </c>
      <c r="Q984" t="s">
        <v>117</v>
      </c>
      <c r="R984"/>
      <c r="S984">
        <v>0</v>
      </c>
      <c r="T984" s="8" t="str">
        <f>_xlfn.IFNA(VLOOKUP(G984,'Points and Classes'!D:E,2,FALSE),"")</f>
        <v>Sportsman</v>
      </c>
      <c r="U984" s="8">
        <f>IF(T984="Sportsman",0,_xlfn.IFNA(VLOOKUP(D984,'Points and Classes'!A:B,2,FALSE),0))</f>
        <v>0</v>
      </c>
      <c r="V984" s="8">
        <f>_xlfn.IFNA(VLOOKUP(T984&amp;F984,'By Class Overall'!A:F,6,FALSE),0)</f>
        <v>0</v>
      </c>
      <c r="W984" s="8">
        <f>_xlfn.IFNA(VLOOKUP(T984&amp;F984,'By Class Overall'!A:G,7,FALSE),0)</f>
        <v>1</v>
      </c>
      <c r="X984" s="8" t="b">
        <f t="shared" si="15"/>
        <v>1</v>
      </c>
    </row>
    <row r="985" spans="1:24" x14ac:dyDescent="0.25">
      <c r="A985" s="10">
        <v>3</v>
      </c>
      <c r="B985" s="11" t="s">
        <v>12</v>
      </c>
      <c r="C985">
        <v>5</v>
      </c>
      <c r="D985">
        <v>5</v>
      </c>
      <c r="E985">
        <v>123</v>
      </c>
      <c r="F985" t="s">
        <v>330</v>
      </c>
      <c r="G985" t="s">
        <v>89</v>
      </c>
      <c r="H985">
        <v>6</v>
      </c>
      <c r="I985" s="12">
        <v>7.7297337962962962E-3</v>
      </c>
      <c r="J985">
        <v>30.274000000000001</v>
      </c>
      <c r="K985">
        <v>0.111</v>
      </c>
      <c r="L985">
        <v>64.685000000000002</v>
      </c>
      <c r="M985" s="12">
        <v>1.2691898148148148E-3</v>
      </c>
      <c r="N985">
        <v>65.659000000000006</v>
      </c>
      <c r="O985">
        <v>6</v>
      </c>
      <c r="P985" t="s">
        <v>329</v>
      </c>
      <c r="Q985" t="s">
        <v>328</v>
      </c>
      <c r="R985"/>
      <c r="S985">
        <v>0</v>
      </c>
      <c r="T985" s="8" t="str">
        <f>_xlfn.IFNA(VLOOKUP(G985,'Points and Classes'!D:E,2,FALSE),"")</f>
        <v>Sportsman</v>
      </c>
      <c r="U985" s="8">
        <f>IF(T985="Sportsman",0,_xlfn.IFNA(VLOOKUP(D985,'Points and Classes'!A:B,2,FALSE),0))</f>
        <v>0</v>
      </c>
      <c r="V985" s="8">
        <f>_xlfn.IFNA(VLOOKUP(T985&amp;F985,'By Class Overall'!A:F,6,FALSE),0)</f>
        <v>0</v>
      </c>
      <c r="W985" s="8">
        <f>_xlfn.IFNA(VLOOKUP(T985&amp;F985,'By Class Overall'!A:G,7,FALSE),0)</f>
        <v>1</v>
      </c>
      <c r="X985" s="8" t="b">
        <f t="shared" si="15"/>
        <v>1</v>
      </c>
    </row>
    <row r="986" spans="1:24" x14ac:dyDescent="0.25">
      <c r="A986" s="10">
        <v>3</v>
      </c>
      <c r="B986" s="11" t="s">
        <v>12</v>
      </c>
      <c r="C986">
        <v>6</v>
      </c>
      <c r="D986">
        <v>6</v>
      </c>
      <c r="E986">
        <v>969</v>
      </c>
      <c r="F986" t="s">
        <v>333</v>
      </c>
      <c r="G986" t="s">
        <v>89</v>
      </c>
      <c r="H986">
        <v>6</v>
      </c>
      <c r="I986" s="12">
        <v>7.7433564814814821E-3</v>
      </c>
      <c r="J986">
        <v>31.451000000000001</v>
      </c>
      <c r="K986">
        <v>1.177</v>
      </c>
      <c r="L986">
        <v>64.570999999999998</v>
      </c>
      <c r="M986" s="12">
        <v>1.2723958333333335E-3</v>
      </c>
      <c r="N986">
        <v>65.492999999999995</v>
      </c>
      <c r="O986">
        <v>6</v>
      </c>
      <c r="P986" t="s">
        <v>332</v>
      </c>
      <c r="Q986" t="s">
        <v>154</v>
      </c>
      <c r="R986"/>
      <c r="S986">
        <v>0</v>
      </c>
      <c r="T986" s="8" t="str">
        <f>_xlfn.IFNA(VLOOKUP(G986,'Points and Classes'!D:E,2,FALSE),"")</f>
        <v>Sportsman</v>
      </c>
      <c r="U986" s="8">
        <f>IF(T986="Sportsman",0,_xlfn.IFNA(VLOOKUP(D986,'Points and Classes'!A:B,2,FALSE),0))</f>
        <v>0</v>
      </c>
      <c r="V986" s="8">
        <f>_xlfn.IFNA(VLOOKUP(T986&amp;F986,'By Class Overall'!A:F,6,FALSE),0)</f>
        <v>0</v>
      </c>
      <c r="W986" s="8">
        <f>_xlfn.IFNA(VLOOKUP(T986&amp;F986,'By Class Overall'!A:G,7,FALSE),0)</f>
        <v>1</v>
      </c>
      <c r="X986" s="8" t="b">
        <f t="shared" si="15"/>
        <v>1</v>
      </c>
    </row>
    <row r="987" spans="1:24" x14ac:dyDescent="0.25">
      <c r="A987" s="10">
        <v>3</v>
      </c>
      <c r="B987" s="11" t="s">
        <v>12</v>
      </c>
      <c r="C987">
        <v>7</v>
      </c>
      <c r="D987">
        <v>7</v>
      </c>
      <c r="E987">
        <v>396</v>
      </c>
      <c r="F987" t="s">
        <v>322</v>
      </c>
      <c r="G987" t="s">
        <v>89</v>
      </c>
      <c r="H987">
        <v>6</v>
      </c>
      <c r="I987" s="12">
        <v>8.3180671296296301E-3</v>
      </c>
      <c r="J987" s="12">
        <v>9.3872685185185194E-4</v>
      </c>
      <c r="K987">
        <v>49.655000000000001</v>
      </c>
      <c r="L987">
        <v>60.11</v>
      </c>
      <c r="M987" s="12">
        <v>1.3678125000000001E-3</v>
      </c>
      <c r="N987">
        <v>60.924999999999997</v>
      </c>
      <c r="O987">
        <v>4</v>
      </c>
      <c r="P987" t="s">
        <v>79</v>
      </c>
      <c r="Q987" t="s">
        <v>323</v>
      </c>
      <c r="R987"/>
      <c r="S987">
        <v>0</v>
      </c>
      <c r="T987" s="8" t="str">
        <f>_xlfn.IFNA(VLOOKUP(G987,'Points and Classes'!D:E,2,FALSE),"")</f>
        <v>Sportsman</v>
      </c>
      <c r="U987" s="8">
        <f>IF(T987="Sportsman",0,_xlfn.IFNA(VLOOKUP(D987,'Points and Classes'!A:B,2,FALSE),0))</f>
        <v>0</v>
      </c>
      <c r="V987" s="8">
        <f>_xlfn.IFNA(VLOOKUP(T987&amp;F987,'By Class Overall'!A:F,6,FALSE),0)</f>
        <v>0</v>
      </c>
      <c r="W987" s="8">
        <f>_xlfn.IFNA(VLOOKUP(T987&amp;F987,'By Class Overall'!A:G,7,FALSE),0)</f>
        <v>1</v>
      </c>
      <c r="X987" s="8" t="b">
        <f t="shared" si="15"/>
        <v>1</v>
      </c>
    </row>
    <row r="988" spans="1:24" x14ac:dyDescent="0.25">
      <c r="A988" s="10">
        <v>3</v>
      </c>
      <c r="B988" s="11" t="s">
        <v>12</v>
      </c>
      <c r="C988">
        <v>8</v>
      </c>
      <c r="D988">
        <v>8</v>
      </c>
      <c r="E988">
        <v>807</v>
      </c>
      <c r="F988" t="s">
        <v>325</v>
      </c>
      <c r="G988" t="s">
        <v>89</v>
      </c>
      <c r="H988">
        <v>5</v>
      </c>
      <c r="I988" s="12">
        <v>7.4583912037037041E-3</v>
      </c>
      <c r="J988" t="s">
        <v>52</v>
      </c>
      <c r="K988" t="s">
        <v>52</v>
      </c>
      <c r="L988">
        <v>55.865000000000002</v>
      </c>
      <c r="M988" s="12">
        <v>1.3756597222222223E-3</v>
      </c>
      <c r="N988">
        <v>60.576999999999998</v>
      </c>
      <c r="O988">
        <v>5</v>
      </c>
      <c r="P988" t="s">
        <v>14</v>
      </c>
      <c r="Q988"/>
      <c r="R988"/>
      <c r="S988">
        <v>0</v>
      </c>
      <c r="T988" s="8" t="str">
        <f>_xlfn.IFNA(VLOOKUP(G988,'Points and Classes'!D:E,2,FALSE),"")</f>
        <v>Sportsman</v>
      </c>
      <c r="U988" s="8">
        <f>IF(T988="Sportsman",0,_xlfn.IFNA(VLOOKUP(D988,'Points and Classes'!A:B,2,FALSE),0))</f>
        <v>0</v>
      </c>
      <c r="V988" s="8">
        <f>_xlfn.IFNA(VLOOKUP(T988&amp;F988,'By Class Overall'!A:F,6,FALSE),0)</f>
        <v>0</v>
      </c>
      <c r="W988" s="8">
        <f>_xlfn.IFNA(VLOOKUP(T988&amp;F988,'By Class Overall'!A:G,7,FALSE),0)</f>
        <v>1</v>
      </c>
      <c r="X988" s="8" t="b">
        <f t="shared" si="15"/>
        <v>1</v>
      </c>
    </row>
    <row r="989" spans="1:24" x14ac:dyDescent="0.25">
      <c r="A989" s="10">
        <v>3</v>
      </c>
      <c r="B989" s="11" t="s">
        <v>12</v>
      </c>
      <c r="C989">
        <v>9</v>
      </c>
      <c r="D989">
        <v>9</v>
      </c>
      <c r="E989">
        <v>821</v>
      </c>
      <c r="F989" t="s">
        <v>331</v>
      </c>
      <c r="G989" t="s">
        <v>89</v>
      </c>
      <c r="H989">
        <v>5</v>
      </c>
      <c r="I989" s="12">
        <v>7.6681250000000005E-3</v>
      </c>
      <c r="J989" t="s">
        <v>52</v>
      </c>
      <c r="K989">
        <v>18.120999999999999</v>
      </c>
      <c r="L989">
        <v>54.337000000000003</v>
      </c>
      <c r="M989" s="12">
        <v>1.496574074074074E-3</v>
      </c>
      <c r="N989">
        <v>55.683</v>
      </c>
      <c r="O989">
        <v>1</v>
      </c>
      <c r="P989" t="s">
        <v>18</v>
      </c>
      <c r="Q989" t="s">
        <v>236</v>
      </c>
      <c r="R989"/>
      <c r="S989">
        <v>0</v>
      </c>
      <c r="T989" s="8" t="str">
        <f>_xlfn.IFNA(VLOOKUP(G989,'Points and Classes'!D:E,2,FALSE),"")</f>
        <v>Sportsman</v>
      </c>
      <c r="U989" s="8">
        <f>IF(T989="Sportsman",0,_xlfn.IFNA(VLOOKUP(D989,'Points and Classes'!A:B,2,FALSE),0))</f>
        <v>0</v>
      </c>
      <c r="V989" s="8">
        <f>_xlfn.IFNA(VLOOKUP(T989&amp;F989,'By Class Overall'!A:F,6,FALSE),0)</f>
        <v>0</v>
      </c>
      <c r="W989" s="8">
        <f>_xlfn.IFNA(VLOOKUP(T989&amp;F989,'By Class Overall'!A:G,7,FALSE),0)</f>
        <v>1</v>
      </c>
      <c r="X989" s="8" t="b">
        <f t="shared" si="15"/>
        <v>1</v>
      </c>
    </row>
    <row r="990" spans="1:24" x14ac:dyDescent="0.25">
      <c r="A990" s="10">
        <v>3</v>
      </c>
      <c r="B990" s="11" t="s">
        <v>12</v>
      </c>
      <c r="C990" t="s">
        <v>125</v>
      </c>
      <c r="D990" t="s">
        <v>125</v>
      </c>
      <c r="E990">
        <v>420</v>
      </c>
      <c r="F990" t="s">
        <v>184</v>
      </c>
      <c r="G990" t="s">
        <v>89</v>
      </c>
      <c r="H990">
        <v>1</v>
      </c>
      <c r="I990" s="12">
        <v>2.1158912037037036E-3</v>
      </c>
      <c r="J990" t="s">
        <v>125</v>
      </c>
      <c r="K990" t="s">
        <v>66</v>
      </c>
      <c r="L990">
        <v>39.384999999999998</v>
      </c>
      <c r="N990" t="s">
        <v>186</v>
      </c>
      <c r="O990">
        <v>0</v>
      </c>
      <c r="P990" t="s">
        <v>27</v>
      </c>
      <c r="Q990" t="s">
        <v>47</v>
      </c>
      <c r="R990"/>
      <c r="S990">
        <v>0</v>
      </c>
      <c r="T990" s="8" t="str">
        <f>_xlfn.IFNA(VLOOKUP(G990,'Points and Classes'!D:E,2,FALSE),"")</f>
        <v>Sportsman</v>
      </c>
      <c r="U990" s="8">
        <f>IF(T990="Sportsman",0,_xlfn.IFNA(VLOOKUP(D990,'Points and Classes'!A:B,2,FALSE),0))</f>
        <v>0</v>
      </c>
      <c r="V990" s="8">
        <f>_xlfn.IFNA(VLOOKUP(T990&amp;F990,'By Class Overall'!A:F,6,FALSE),0)</f>
        <v>0</v>
      </c>
      <c r="W990" s="8">
        <f>_xlfn.IFNA(VLOOKUP(T990&amp;F990,'By Class Overall'!A:G,7,FALSE),0)</f>
        <v>1</v>
      </c>
      <c r="X990" s="8" t="b">
        <f t="shared" si="15"/>
        <v>1</v>
      </c>
    </row>
    <row r="991" spans="1:24" x14ac:dyDescent="0.25">
      <c r="A991" s="10">
        <v>3</v>
      </c>
      <c r="B991" s="11" t="s">
        <v>12</v>
      </c>
      <c r="C991" t="s">
        <v>34</v>
      </c>
      <c r="D991" t="s">
        <v>34</v>
      </c>
      <c r="E991">
        <v>66</v>
      </c>
      <c r="F991" t="s">
        <v>209</v>
      </c>
      <c r="G991" t="s">
        <v>89</v>
      </c>
      <c r="H991"/>
      <c r="I991"/>
      <c r="J991" t="s">
        <v>34</v>
      </c>
      <c r="K991"/>
      <c r="L991" t="s">
        <v>186</v>
      </c>
      <c r="N991" t="s">
        <v>186</v>
      </c>
      <c r="O991">
        <v>0</v>
      </c>
      <c r="P991" t="s">
        <v>210</v>
      </c>
      <c r="Q991" t="s">
        <v>67</v>
      </c>
      <c r="R991"/>
      <c r="S991">
        <v>0</v>
      </c>
      <c r="T991" s="8" t="str">
        <f>_xlfn.IFNA(VLOOKUP(G991,'Points and Classes'!D:E,2,FALSE),"")</f>
        <v>Sportsman</v>
      </c>
      <c r="U991" s="8">
        <f>IF(T991="Sportsman",0,_xlfn.IFNA(VLOOKUP(D991,'Points and Classes'!A:B,2,FALSE),0))</f>
        <v>0</v>
      </c>
      <c r="V991" s="8">
        <f>_xlfn.IFNA(VLOOKUP(T991&amp;F991,'By Class Overall'!A:F,6,FALSE),0)</f>
        <v>0</v>
      </c>
      <c r="W991" s="8">
        <f>_xlfn.IFNA(VLOOKUP(T991&amp;F991,'By Class Overall'!A:G,7,FALSE),0)</f>
        <v>0</v>
      </c>
      <c r="X991" s="8" t="b">
        <f t="shared" si="15"/>
        <v>1</v>
      </c>
    </row>
    <row r="992" spans="1:24" x14ac:dyDescent="0.25">
      <c r="A992" s="10">
        <v>3</v>
      </c>
      <c r="B992" s="11" t="s">
        <v>12</v>
      </c>
      <c r="C992" t="s">
        <v>34</v>
      </c>
      <c r="D992" t="s">
        <v>34</v>
      </c>
      <c r="E992" t="s">
        <v>221</v>
      </c>
      <c r="F992" t="s">
        <v>222</v>
      </c>
      <c r="G992" t="s">
        <v>89</v>
      </c>
      <c r="H992"/>
      <c r="I992"/>
      <c r="J992" t="s">
        <v>34</v>
      </c>
      <c r="K992"/>
      <c r="L992" t="s">
        <v>186</v>
      </c>
      <c r="N992" t="s">
        <v>186</v>
      </c>
      <c r="O992">
        <v>0</v>
      </c>
      <c r="P992" t="s">
        <v>134</v>
      </c>
      <c r="Q992" t="s">
        <v>224</v>
      </c>
      <c r="R992"/>
      <c r="S992">
        <v>0</v>
      </c>
      <c r="T992" s="8" t="str">
        <f>_xlfn.IFNA(VLOOKUP(G992,'Points and Classes'!D:E,2,FALSE),"")</f>
        <v>Sportsman</v>
      </c>
      <c r="U992" s="8">
        <f>IF(T992="Sportsman",0,_xlfn.IFNA(VLOOKUP(D992,'Points and Classes'!A:B,2,FALSE),0))</f>
        <v>0</v>
      </c>
      <c r="V992" s="8">
        <f>_xlfn.IFNA(VLOOKUP(T992&amp;F992,'By Class Overall'!A:F,6,FALSE),0)</f>
        <v>0</v>
      </c>
      <c r="W992" s="8">
        <f>_xlfn.IFNA(VLOOKUP(T992&amp;F992,'By Class Overall'!A:G,7,FALSE),0)</f>
        <v>0</v>
      </c>
      <c r="X992" s="8" t="b">
        <f t="shared" si="15"/>
        <v>1</v>
      </c>
    </row>
    <row r="993" spans="1:24" x14ac:dyDescent="0.25">
      <c r="A993" s="10">
        <v>3</v>
      </c>
      <c r="B993" s="11" t="s">
        <v>12</v>
      </c>
      <c r="C993" t="s">
        <v>34</v>
      </c>
      <c r="D993" t="s">
        <v>34</v>
      </c>
      <c r="E993">
        <v>171</v>
      </c>
      <c r="F993" t="s">
        <v>215</v>
      </c>
      <c r="G993" t="s">
        <v>89</v>
      </c>
      <c r="H993"/>
      <c r="I993"/>
      <c r="J993" t="s">
        <v>34</v>
      </c>
      <c r="K993"/>
      <c r="L993" t="s">
        <v>186</v>
      </c>
      <c r="N993" t="s">
        <v>186</v>
      </c>
      <c r="O993">
        <v>0</v>
      </c>
      <c r="P993" t="s">
        <v>65</v>
      </c>
      <c r="Q993" t="s">
        <v>55</v>
      </c>
      <c r="R993"/>
      <c r="S993">
        <v>0</v>
      </c>
      <c r="T993" s="8" t="str">
        <f>_xlfn.IFNA(VLOOKUP(G993,'Points and Classes'!D:E,2,FALSE),"")</f>
        <v>Sportsman</v>
      </c>
      <c r="U993" s="8">
        <f>IF(T993="Sportsman",0,_xlfn.IFNA(VLOOKUP(D993,'Points and Classes'!A:B,2,FALSE),0))</f>
        <v>0</v>
      </c>
      <c r="V993" s="8">
        <f>_xlfn.IFNA(VLOOKUP(T993&amp;F993,'By Class Overall'!A:F,6,FALSE),0)</f>
        <v>0</v>
      </c>
      <c r="W993" s="8">
        <f>_xlfn.IFNA(VLOOKUP(T993&amp;F993,'By Class Overall'!A:G,7,FALSE),0)</f>
        <v>0</v>
      </c>
      <c r="X993" s="8" t="b">
        <f t="shared" si="15"/>
        <v>1</v>
      </c>
    </row>
    <row r="994" spans="1:24" x14ac:dyDescent="0.25">
      <c r="A994" s="10">
        <v>3</v>
      </c>
      <c r="B994" s="11" t="s">
        <v>12</v>
      </c>
      <c r="C994" t="s">
        <v>34</v>
      </c>
      <c r="D994" t="s">
        <v>34</v>
      </c>
      <c r="E994">
        <v>238</v>
      </c>
      <c r="F994" t="s">
        <v>204</v>
      </c>
      <c r="G994" t="s">
        <v>89</v>
      </c>
      <c r="H994"/>
      <c r="I994"/>
      <c r="J994" t="s">
        <v>34</v>
      </c>
      <c r="K994"/>
      <c r="L994" t="s">
        <v>186</v>
      </c>
      <c r="N994" t="s">
        <v>186</v>
      </c>
      <c r="O994">
        <v>0</v>
      </c>
      <c r="P994" t="s">
        <v>14</v>
      </c>
      <c r="Q994" t="s">
        <v>154</v>
      </c>
      <c r="R994"/>
      <c r="S994">
        <v>0</v>
      </c>
      <c r="T994" s="8" t="str">
        <f>_xlfn.IFNA(VLOOKUP(G994,'Points and Classes'!D:E,2,FALSE),"")</f>
        <v>Sportsman</v>
      </c>
      <c r="U994" s="8">
        <f>IF(T994="Sportsman",0,_xlfn.IFNA(VLOOKUP(D994,'Points and Classes'!A:B,2,FALSE),0))</f>
        <v>0</v>
      </c>
      <c r="V994" s="8">
        <f>_xlfn.IFNA(VLOOKUP(T994&amp;F994,'By Class Overall'!A:F,6,FALSE),0)</f>
        <v>0</v>
      </c>
      <c r="W994" s="8">
        <f>_xlfn.IFNA(VLOOKUP(T994&amp;F994,'By Class Overall'!A:G,7,FALSE),0)</f>
        <v>0</v>
      </c>
      <c r="X994" s="8" t="b">
        <f t="shared" si="15"/>
        <v>1</v>
      </c>
    </row>
    <row r="995" spans="1:24" x14ac:dyDescent="0.25">
      <c r="A995" s="10">
        <v>3</v>
      </c>
      <c r="B995" s="11" t="s">
        <v>12</v>
      </c>
      <c r="C995" t="s">
        <v>34</v>
      </c>
      <c r="D995" t="s">
        <v>34</v>
      </c>
      <c r="E995">
        <v>332</v>
      </c>
      <c r="F995" t="s">
        <v>327</v>
      </c>
      <c r="G995" t="s">
        <v>89</v>
      </c>
      <c r="H995"/>
      <c r="I995"/>
      <c r="J995" t="s">
        <v>34</v>
      </c>
      <c r="K995"/>
      <c r="L995" t="s">
        <v>186</v>
      </c>
      <c r="N995" t="s">
        <v>186</v>
      </c>
      <c r="O995">
        <v>0</v>
      </c>
      <c r="P995" t="s">
        <v>326</v>
      </c>
      <c r="Q995" t="s">
        <v>58</v>
      </c>
      <c r="R995"/>
      <c r="S995">
        <v>0</v>
      </c>
      <c r="T995" s="8" t="str">
        <f>_xlfn.IFNA(VLOOKUP(G995,'Points and Classes'!D:E,2,FALSE),"")</f>
        <v>Sportsman</v>
      </c>
      <c r="U995" s="8">
        <f>IF(T995="Sportsman",0,_xlfn.IFNA(VLOOKUP(D995,'Points and Classes'!A:B,2,FALSE),0))</f>
        <v>0</v>
      </c>
      <c r="V995" s="8">
        <f>_xlfn.IFNA(VLOOKUP(T995&amp;F995,'By Class Overall'!A:F,6,FALSE),0)</f>
        <v>0</v>
      </c>
      <c r="W995" s="8">
        <f>_xlfn.IFNA(VLOOKUP(T995&amp;F995,'By Class Overall'!A:G,7,FALSE),0)</f>
        <v>0</v>
      </c>
      <c r="X995" s="8" t="b">
        <f t="shared" si="15"/>
        <v>1</v>
      </c>
    </row>
    <row r="996" spans="1:24" x14ac:dyDescent="0.25">
      <c r="A996" s="10">
        <v>3</v>
      </c>
      <c r="B996" s="11" t="s">
        <v>12</v>
      </c>
      <c r="C996" t="s">
        <v>34</v>
      </c>
      <c r="D996" t="s">
        <v>34</v>
      </c>
      <c r="E996">
        <v>442</v>
      </c>
      <c r="F996" t="s">
        <v>137</v>
      </c>
      <c r="G996" t="s">
        <v>89</v>
      </c>
      <c r="H996"/>
      <c r="I996"/>
      <c r="J996" t="s">
        <v>34</v>
      </c>
      <c r="K996"/>
      <c r="L996" t="s">
        <v>186</v>
      </c>
      <c r="N996" t="s">
        <v>186</v>
      </c>
      <c r="O996">
        <v>0</v>
      </c>
      <c r="P996" t="s">
        <v>14</v>
      </c>
      <c r="Q996" t="s">
        <v>47</v>
      </c>
      <c r="R996"/>
      <c r="S996">
        <v>0</v>
      </c>
      <c r="T996" s="8" t="str">
        <f>_xlfn.IFNA(VLOOKUP(G996,'Points and Classes'!D:E,2,FALSE),"")</f>
        <v>Sportsman</v>
      </c>
      <c r="U996" s="8">
        <f>IF(T996="Sportsman",0,_xlfn.IFNA(VLOOKUP(D996,'Points and Classes'!A:B,2,FALSE),0))</f>
        <v>0</v>
      </c>
      <c r="V996" s="8">
        <f>_xlfn.IFNA(VLOOKUP(T996&amp;F996,'By Class Overall'!A:F,6,FALSE),0)</f>
        <v>0</v>
      </c>
      <c r="W996" s="8">
        <f>_xlfn.IFNA(VLOOKUP(T996&amp;F996,'By Class Overall'!A:G,7,FALSE),0)</f>
        <v>0</v>
      </c>
      <c r="X996" s="8" t="b">
        <f t="shared" si="15"/>
        <v>1</v>
      </c>
    </row>
    <row r="997" spans="1:24" x14ac:dyDescent="0.25">
      <c r="A997" s="10">
        <v>3</v>
      </c>
      <c r="B997" s="11" t="s">
        <v>12</v>
      </c>
      <c r="C997" t="s">
        <v>34</v>
      </c>
      <c r="D997" t="s">
        <v>34</v>
      </c>
      <c r="E997">
        <v>675</v>
      </c>
      <c r="F997" t="s">
        <v>319</v>
      </c>
      <c r="G997" t="s">
        <v>89</v>
      </c>
      <c r="H997"/>
      <c r="I997"/>
      <c r="J997" t="s">
        <v>34</v>
      </c>
      <c r="K997"/>
      <c r="L997" t="s">
        <v>186</v>
      </c>
      <c r="N997" t="s">
        <v>186</v>
      </c>
      <c r="O997">
        <v>0</v>
      </c>
      <c r="P997" t="s">
        <v>320</v>
      </c>
      <c r="Q997" t="s">
        <v>321</v>
      </c>
      <c r="R997"/>
      <c r="S997">
        <v>0</v>
      </c>
      <c r="T997" s="8" t="str">
        <f>_xlfn.IFNA(VLOOKUP(G997,'Points and Classes'!D:E,2,FALSE),"")</f>
        <v>Sportsman</v>
      </c>
      <c r="U997" s="8">
        <f>IF(T997="Sportsman",0,_xlfn.IFNA(VLOOKUP(D997,'Points and Classes'!A:B,2,FALSE),0))</f>
        <v>0</v>
      </c>
      <c r="V997" s="8">
        <f>_xlfn.IFNA(VLOOKUP(T997&amp;F997,'By Class Overall'!A:F,6,FALSE),0)</f>
        <v>0</v>
      </c>
      <c r="W997" s="8">
        <f>_xlfn.IFNA(VLOOKUP(T997&amp;F997,'By Class Overall'!A:G,7,FALSE),0)</f>
        <v>0</v>
      </c>
      <c r="X997" s="8" t="b">
        <f t="shared" si="15"/>
        <v>1</v>
      </c>
    </row>
    <row r="998" spans="1:24" x14ac:dyDescent="0.25">
      <c r="A998" s="10">
        <v>3</v>
      </c>
      <c r="B998" s="11" t="s">
        <v>12</v>
      </c>
      <c r="C998" t="s">
        <v>34</v>
      </c>
      <c r="D998" t="s">
        <v>34</v>
      </c>
      <c r="E998">
        <v>574</v>
      </c>
      <c r="F998" t="s">
        <v>297</v>
      </c>
      <c r="G998" t="s">
        <v>89</v>
      </c>
      <c r="H998"/>
      <c r="I998"/>
      <c r="J998" t="s">
        <v>34</v>
      </c>
      <c r="K998"/>
      <c r="L998" t="s">
        <v>186</v>
      </c>
      <c r="N998" t="s">
        <v>186</v>
      </c>
      <c r="O998">
        <v>0</v>
      </c>
      <c r="P998" t="s">
        <v>57</v>
      </c>
      <c r="Q998" t="s">
        <v>298</v>
      </c>
      <c r="R998"/>
      <c r="S998">
        <v>0</v>
      </c>
      <c r="T998" s="8" t="str">
        <f>_xlfn.IFNA(VLOOKUP(G998,'Points and Classes'!D:E,2,FALSE),"")</f>
        <v>Sportsman</v>
      </c>
      <c r="U998" s="8">
        <f>IF(T998="Sportsman",0,_xlfn.IFNA(VLOOKUP(D998,'Points and Classes'!A:B,2,FALSE),0))</f>
        <v>0</v>
      </c>
      <c r="V998" s="8">
        <f>_xlfn.IFNA(VLOOKUP(T998&amp;F998,'By Class Overall'!A:F,6,FALSE),0)</f>
        <v>0</v>
      </c>
      <c r="W998" s="8">
        <f>_xlfn.IFNA(VLOOKUP(T998&amp;F998,'By Class Overall'!A:G,7,FALSE),0)</f>
        <v>0</v>
      </c>
      <c r="X998" s="8" t="b">
        <f t="shared" si="15"/>
        <v>1</v>
      </c>
    </row>
    <row r="999" spans="1:24" x14ac:dyDescent="0.25">
      <c r="A999" s="10">
        <v>3</v>
      </c>
      <c r="B999" s="11" t="s">
        <v>12</v>
      </c>
      <c r="C999" t="s">
        <v>34</v>
      </c>
      <c r="D999" t="s">
        <v>34</v>
      </c>
      <c r="E999">
        <v>913</v>
      </c>
      <c r="F999" t="s">
        <v>182</v>
      </c>
      <c r="G999" t="s">
        <v>89</v>
      </c>
      <c r="H999"/>
      <c r="I999"/>
      <c r="J999" t="s">
        <v>34</v>
      </c>
      <c r="K999"/>
      <c r="L999" t="s">
        <v>186</v>
      </c>
      <c r="N999" t="s">
        <v>186</v>
      </c>
      <c r="O999">
        <v>0</v>
      </c>
      <c r="P999" t="s">
        <v>183</v>
      </c>
      <c r="Q999" t="s">
        <v>29</v>
      </c>
      <c r="R999"/>
      <c r="S999">
        <v>0</v>
      </c>
      <c r="T999" s="8" t="str">
        <f>_xlfn.IFNA(VLOOKUP(G999,'Points and Classes'!D:E,2,FALSE),"")</f>
        <v>Sportsman</v>
      </c>
      <c r="U999" s="8">
        <f>IF(T999="Sportsman",0,_xlfn.IFNA(VLOOKUP(D999,'Points and Classes'!A:B,2,FALSE),0))</f>
        <v>0</v>
      </c>
      <c r="V999" s="8">
        <f>_xlfn.IFNA(VLOOKUP(T999&amp;F999,'By Class Overall'!A:F,6,FALSE),0)</f>
        <v>0</v>
      </c>
      <c r="W999" s="8">
        <f>_xlfn.IFNA(VLOOKUP(T999&amp;F999,'By Class Overall'!A:G,7,FALSE),0)</f>
        <v>1</v>
      </c>
      <c r="X999" s="8" t="b">
        <f t="shared" si="15"/>
        <v>1</v>
      </c>
    </row>
    <row r="1000" spans="1:24" x14ac:dyDescent="0.25">
      <c r="A1000" s="10">
        <v>3</v>
      </c>
      <c r="B1000" s="11" t="s">
        <v>12</v>
      </c>
      <c r="C1000" t="s">
        <v>34</v>
      </c>
      <c r="D1000" t="s">
        <v>34</v>
      </c>
      <c r="E1000">
        <v>901</v>
      </c>
      <c r="F1000" t="s">
        <v>173</v>
      </c>
      <c r="G1000" t="s">
        <v>89</v>
      </c>
      <c r="H1000"/>
      <c r="I1000"/>
      <c r="J1000" t="s">
        <v>34</v>
      </c>
      <c r="K1000"/>
      <c r="L1000" t="s">
        <v>186</v>
      </c>
      <c r="N1000" t="s">
        <v>186</v>
      </c>
      <c r="O1000">
        <v>0</v>
      </c>
      <c r="P1000" t="s">
        <v>174</v>
      </c>
      <c r="Q1000" t="s">
        <v>175</v>
      </c>
      <c r="R1000"/>
      <c r="S1000">
        <v>0</v>
      </c>
      <c r="T1000" s="8" t="str">
        <f>_xlfn.IFNA(VLOOKUP(G1000,'Points and Classes'!D:E,2,FALSE),"")</f>
        <v>Sportsman</v>
      </c>
      <c r="U1000" s="8">
        <f>IF(T1000="Sportsman",0,_xlfn.IFNA(VLOOKUP(D1000,'Points and Classes'!A:B,2,FALSE),0))</f>
        <v>0</v>
      </c>
      <c r="V1000" s="8">
        <f>_xlfn.IFNA(VLOOKUP(T1000&amp;F1000,'By Class Overall'!A:F,6,FALSE),0)</f>
        <v>0</v>
      </c>
      <c r="W1000" s="8">
        <f>_xlfn.IFNA(VLOOKUP(T1000&amp;F1000,'By Class Overall'!A:G,7,FALSE),0)</f>
        <v>1</v>
      </c>
      <c r="X1000" s="8" t="b">
        <f t="shared" si="15"/>
        <v>1</v>
      </c>
    </row>
    <row r="1001" spans="1:24" x14ac:dyDescent="0.25">
      <c r="A1001" s="10">
        <v>3</v>
      </c>
      <c r="B1001" s="11" t="s">
        <v>12</v>
      </c>
      <c r="C1001">
        <v>1</v>
      </c>
      <c r="D1001">
        <v>1</v>
      </c>
      <c r="E1001">
        <v>527</v>
      </c>
      <c r="F1001" t="s">
        <v>40</v>
      </c>
      <c r="G1001" t="s">
        <v>145</v>
      </c>
      <c r="H1001">
        <v>6</v>
      </c>
      <c r="I1001" s="12">
        <v>6.6548495370370372E-3</v>
      </c>
      <c r="J1001"/>
      <c r="K1001"/>
      <c r="L1001">
        <v>75.132999999999996</v>
      </c>
      <c r="M1001" s="12">
        <v>1.0955092592592592E-3</v>
      </c>
      <c r="N1001">
        <v>76.067999999999998</v>
      </c>
      <c r="O1001">
        <v>3</v>
      </c>
      <c r="P1001" t="s">
        <v>233</v>
      </c>
      <c r="Q1001" t="s">
        <v>47</v>
      </c>
      <c r="R1001"/>
      <c r="S1001">
        <v>50</v>
      </c>
      <c r="T1001" s="8" t="str">
        <f>_xlfn.IFNA(VLOOKUP(G1001,'Points and Classes'!D:E,2,FALSE),"")</f>
        <v>Open Superbike</v>
      </c>
      <c r="U1001" s="8">
        <f>IF(T1001="Sportsman",0,_xlfn.IFNA(VLOOKUP(D1001,'Points and Classes'!A:B,2,FALSE),0))</f>
        <v>50</v>
      </c>
      <c r="V1001" s="8">
        <f>_xlfn.IFNA(VLOOKUP(T1001&amp;F1001,'By Class Overall'!A:F,6,FALSE),0)</f>
        <v>226</v>
      </c>
      <c r="W1001" s="8">
        <f>_xlfn.IFNA(VLOOKUP(T1001&amp;F1001,'By Class Overall'!A:G,7,FALSE),0)</f>
        <v>1</v>
      </c>
      <c r="X1001" s="8" t="b">
        <f t="shared" si="15"/>
        <v>1</v>
      </c>
    </row>
    <row r="1002" spans="1:24" x14ac:dyDescent="0.25">
      <c r="A1002" s="10">
        <v>3</v>
      </c>
      <c r="B1002" s="11" t="s">
        <v>12</v>
      </c>
      <c r="C1002">
        <v>2</v>
      </c>
      <c r="D1002">
        <v>2</v>
      </c>
      <c r="E1002">
        <v>521</v>
      </c>
      <c r="F1002" t="s">
        <v>234</v>
      </c>
      <c r="G1002" t="s">
        <v>145</v>
      </c>
      <c r="H1002">
        <v>6</v>
      </c>
      <c r="I1002" s="12">
        <v>6.6822685185185179E-3</v>
      </c>
      <c r="J1002">
        <v>2.3690000000000002</v>
      </c>
      <c r="K1002">
        <v>2.3690000000000002</v>
      </c>
      <c r="L1002">
        <v>74.825000000000003</v>
      </c>
      <c r="M1002" s="12">
        <v>1.1003587962962961E-3</v>
      </c>
      <c r="N1002">
        <v>75.733000000000004</v>
      </c>
      <c r="O1002">
        <v>2</v>
      </c>
      <c r="P1002" t="s">
        <v>235</v>
      </c>
      <c r="Q1002" t="s">
        <v>236</v>
      </c>
      <c r="R1002"/>
      <c r="S1002">
        <v>40</v>
      </c>
      <c r="T1002" s="8" t="str">
        <f>_xlfn.IFNA(VLOOKUP(G1002,'Points and Classes'!D:E,2,FALSE),"")</f>
        <v>Open Superbike</v>
      </c>
      <c r="U1002" s="8">
        <f>IF(T1002="Sportsman",0,_xlfn.IFNA(VLOOKUP(D1002,'Points and Classes'!A:B,2,FALSE),0))</f>
        <v>40</v>
      </c>
      <c r="V1002" s="8">
        <f>_xlfn.IFNA(VLOOKUP(T1002&amp;F1002,'By Class Overall'!A:F,6,FALSE),0)</f>
        <v>130</v>
      </c>
      <c r="W1002" s="8">
        <f>_xlfn.IFNA(VLOOKUP(T1002&amp;F1002,'By Class Overall'!A:G,7,FALSE),0)</f>
        <v>3</v>
      </c>
      <c r="X1002" s="8" t="b">
        <f t="shared" si="15"/>
        <v>1</v>
      </c>
    </row>
    <row r="1003" spans="1:24" x14ac:dyDescent="0.25">
      <c r="A1003" s="10">
        <v>3</v>
      </c>
      <c r="B1003" s="11" t="s">
        <v>12</v>
      </c>
      <c r="C1003">
        <v>3</v>
      </c>
      <c r="D1003">
        <v>3</v>
      </c>
      <c r="E1003">
        <v>2</v>
      </c>
      <c r="F1003" t="s">
        <v>46</v>
      </c>
      <c r="G1003" t="s">
        <v>145</v>
      </c>
      <c r="H1003">
        <v>6</v>
      </c>
      <c r="I1003" s="12">
        <v>6.6905208333333322E-3</v>
      </c>
      <c r="J1003">
        <v>3.0819999999999999</v>
      </c>
      <c r="K1003">
        <v>0.71299999999999997</v>
      </c>
      <c r="L1003">
        <v>74.733000000000004</v>
      </c>
      <c r="M1003" s="12">
        <v>1.092326388888889E-3</v>
      </c>
      <c r="N1003">
        <v>76.290000000000006</v>
      </c>
      <c r="O1003">
        <v>5</v>
      </c>
      <c r="P1003" t="s">
        <v>16</v>
      </c>
      <c r="Q1003" t="s">
        <v>237</v>
      </c>
      <c r="R1003"/>
      <c r="S1003">
        <v>32</v>
      </c>
      <c r="T1003" s="8" t="str">
        <f>_xlfn.IFNA(VLOOKUP(G1003,'Points and Classes'!D:E,2,FALSE),"")</f>
        <v>Open Superbike</v>
      </c>
      <c r="U1003" s="8">
        <f>IF(T1003="Sportsman",0,_xlfn.IFNA(VLOOKUP(D1003,'Points and Classes'!A:B,2,FALSE),0))</f>
        <v>32</v>
      </c>
      <c r="V1003" s="8">
        <f>_xlfn.IFNA(VLOOKUP(T1003&amp;F1003,'By Class Overall'!A:F,6,FALSE),0)</f>
        <v>58</v>
      </c>
      <c r="W1003" s="8">
        <f>_xlfn.IFNA(VLOOKUP(T1003&amp;F1003,'By Class Overall'!A:G,7,FALSE),0)</f>
        <v>10</v>
      </c>
      <c r="X1003" s="8" t="b">
        <f t="shared" si="15"/>
        <v>1</v>
      </c>
    </row>
    <row r="1004" spans="1:24" x14ac:dyDescent="0.25">
      <c r="A1004" s="10">
        <v>3</v>
      </c>
      <c r="B1004" s="11" t="s">
        <v>12</v>
      </c>
      <c r="C1004">
        <v>4</v>
      </c>
      <c r="D1004">
        <v>4</v>
      </c>
      <c r="E1004">
        <v>53</v>
      </c>
      <c r="F1004" t="s">
        <v>53</v>
      </c>
      <c r="G1004" t="s">
        <v>145</v>
      </c>
      <c r="H1004">
        <v>6</v>
      </c>
      <c r="I1004" s="12">
        <v>6.8424189814814823E-3</v>
      </c>
      <c r="J1004">
        <v>16.206</v>
      </c>
      <c r="K1004">
        <v>13.124000000000001</v>
      </c>
      <c r="L1004">
        <v>73.073999999999998</v>
      </c>
      <c r="M1004" s="12">
        <v>1.1194675925925925E-3</v>
      </c>
      <c r="N1004">
        <v>74.44</v>
      </c>
      <c r="O1004">
        <v>2</v>
      </c>
      <c r="P1004" t="s">
        <v>16</v>
      </c>
      <c r="Q1004" t="s">
        <v>54</v>
      </c>
      <c r="R1004"/>
      <c r="S1004">
        <v>26</v>
      </c>
      <c r="T1004" s="8" t="str">
        <f>_xlfn.IFNA(VLOOKUP(G1004,'Points and Classes'!D:E,2,FALSE),"")</f>
        <v>Open Superbike</v>
      </c>
      <c r="U1004" s="8">
        <f>IF(T1004="Sportsman",0,_xlfn.IFNA(VLOOKUP(D1004,'Points and Classes'!A:B,2,FALSE),0))</f>
        <v>26</v>
      </c>
      <c r="V1004" s="8">
        <f>_xlfn.IFNA(VLOOKUP(T1004&amp;F1004,'By Class Overall'!A:F,6,FALSE),0)</f>
        <v>160</v>
      </c>
      <c r="W1004" s="8">
        <f>_xlfn.IFNA(VLOOKUP(T1004&amp;F1004,'By Class Overall'!A:G,7,FALSE),0)</f>
        <v>2</v>
      </c>
      <c r="X1004" s="8" t="b">
        <f t="shared" si="15"/>
        <v>1</v>
      </c>
    </row>
    <row r="1005" spans="1:24" x14ac:dyDescent="0.25">
      <c r="A1005" s="10">
        <v>3</v>
      </c>
      <c r="B1005" s="11" t="s">
        <v>12</v>
      </c>
      <c r="C1005">
        <v>5</v>
      </c>
      <c r="D1005">
        <v>5</v>
      </c>
      <c r="E1005">
        <v>93</v>
      </c>
      <c r="F1005" t="s">
        <v>345</v>
      </c>
      <c r="G1005" t="s">
        <v>145</v>
      </c>
      <c r="H1005">
        <v>6</v>
      </c>
      <c r="I1005" s="12">
        <v>6.98644675925926E-3</v>
      </c>
      <c r="J1005">
        <v>28.65</v>
      </c>
      <c r="K1005">
        <v>12.444000000000001</v>
      </c>
      <c r="L1005">
        <v>71.566999999999993</v>
      </c>
      <c r="M1005" s="12">
        <v>1.1455902777777777E-3</v>
      </c>
      <c r="N1005">
        <v>72.742999999999995</v>
      </c>
      <c r="O1005">
        <v>3</v>
      </c>
      <c r="P1005" t="s">
        <v>30</v>
      </c>
      <c r="Q1005" t="s">
        <v>143</v>
      </c>
      <c r="R1005"/>
      <c r="S1005">
        <v>22</v>
      </c>
      <c r="T1005" s="8" t="str">
        <f>_xlfn.IFNA(VLOOKUP(G1005,'Points and Classes'!D:E,2,FALSE),"")</f>
        <v>Open Superbike</v>
      </c>
      <c r="U1005" s="8">
        <f>IF(T1005="Sportsman",0,_xlfn.IFNA(VLOOKUP(D1005,'Points and Classes'!A:B,2,FALSE),0))</f>
        <v>22</v>
      </c>
      <c r="V1005" s="8">
        <f>_xlfn.IFNA(VLOOKUP(T1005&amp;F1005,'By Class Overall'!A:F,6,FALSE),0)</f>
        <v>54</v>
      </c>
      <c r="W1005" s="8">
        <f>_xlfn.IFNA(VLOOKUP(T1005&amp;F1005,'By Class Overall'!A:G,7,FALSE),0)</f>
        <v>11</v>
      </c>
      <c r="X1005" s="8" t="b">
        <f t="shared" si="15"/>
        <v>1</v>
      </c>
    </row>
    <row r="1006" spans="1:24" x14ac:dyDescent="0.25">
      <c r="A1006" s="10">
        <v>3</v>
      </c>
      <c r="B1006" s="11" t="s">
        <v>12</v>
      </c>
      <c r="C1006">
        <v>6</v>
      </c>
      <c r="D1006">
        <v>6</v>
      </c>
      <c r="E1006">
        <v>10</v>
      </c>
      <c r="F1006" t="s">
        <v>41</v>
      </c>
      <c r="G1006" t="s">
        <v>145</v>
      </c>
      <c r="H1006">
        <v>6</v>
      </c>
      <c r="I1006" s="12">
        <v>6.9966550925925934E-3</v>
      </c>
      <c r="J1006">
        <v>29.532</v>
      </c>
      <c r="K1006">
        <v>0.88200000000000001</v>
      </c>
      <c r="L1006">
        <v>71.462999999999994</v>
      </c>
      <c r="M1006" s="12">
        <v>1.1550347222222224E-3</v>
      </c>
      <c r="N1006">
        <v>72.147999999999996</v>
      </c>
      <c r="O1006">
        <v>6</v>
      </c>
      <c r="P1006" t="s">
        <v>27</v>
      </c>
      <c r="Q1006" t="s">
        <v>42</v>
      </c>
      <c r="R1006"/>
      <c r="S1006">
        <v>20</v>
      </c>
      <c r="T1006" s="8" t="str">
        <f>_xlfn.IFNA(VLOOKUP(G1006,'Points and Classes'!D:E,2,FALSE),"")</f>
        <v>Open Superbike</v>
      </c>
      <c r="U1006" s="8">
        <f>IF(T1006="Sportsman",0,_xlfn.IFNA(VLOOKUP(D1006,'Points and Classes'!A:B,2,FALSE),0))</f>
        <v>20</v>
      </c>
      <c r="V1006" s="8">
        <f>_xlfn.IFNA(VLOOKUP(T1006&amp;F1006,'By Class Overall'!A:F,6,FALSE),0)</f>
        <v>66</v>
      </c>
      <c r="W1006" s="8">
        <f>_xlfn.IFNA(VLOOKUP(T1006&amp;F1006,'By Class Overall'!A:G,7,FALSE),0)</f>
        <v>9</v>
      </c>
      <c r="X1006" s="8" t="b">
        <f t="shared" si="15"/>
        <v>1</v>
      </c>
    </row>
    <row r="1007" spans="1:24" x14ac:dyDescent="0.25">
      <c r="A1007" s="10">
        <v>3</v>
      </c>
      <c r="B1007" s="11" t="s">
        <v>12</v>
      </c>
      <c r="C1007">
        <v>7</v>
      </c>
      <c r="D1007">
        <v>7</v>
      </c>
      <c r="E1007">
        <v>11</v>
      </c>
      <c r="F1007" t="s">
        <v>231</v>
      </c>
      <c r="G1007" t="s">
        <v>145</v>
      </c>
      <c r="H1007">
        <v>6</v>
      </c>
      <c r="I1007" s="12">
        <v>7.0495949074074063E-3</v>
      </c>
      <c r="J1007">
        <v>34.106000000000002</v>
      </c>
      <c r="K1007">
        <v>4.5739999999999998</v>
      </c>
      <c r="L1007">
        <v>70.926000000000002</v>
      </c>
      <c r="M1007" s="12">
        <v>1.1530555555555556E-3</v>
      </c>
      <c r="N1007">
        <v>72.272000000000006</v>
      </c>
      <c r="O1007">
        <v>6</v>
      </c>
      <c r="P1007" t="s">
        <v>156</v>
      </c>
      <c r="Q1007" t="s">
        <v>58</v>
      </c>
      <c r="R1007"/>
      <c r="S1007">
        <v>18</v>
      </c>
      <c r="T1007" s="8" t="str">
        <f>_xlfn.IFNA(VLOOKUP(G1007,'Points and Classes'!D:E,2,FALSE),"")</f>
        <v>Open Superbike</v>
      </c>
      <c r="U1007" s="8">
        <f>IF(T1007="Sportsman",0,_xlfn.IFNA(VLOOKUP(D1007,'Points and Classes'!A:B,2,FALSE),0))</f>
        <v>18</v>
      </c>
      <c r="V1007" s="8">
        <f>_xlfn.IFNA(VLOOKUP(T1007&amp;F1007,'By Class Overall'!A:F,6,FALSE),0)</f>
        <v>18</v>
      </c>
      <c r="W1007" s="8">
        <f>_xlfn.IFNA(VLOOKUP(T1007&amp;F1007,'By Class Overall'!A:G,7,FALSE),0)</f>
        <v>15</v>
      </c>
      <c r="X1007" s="8" t="b">
        <f t="shared" si="15"/>
        <v>1</v>
      </c>
    </row>
    <row r="1008" spans="1:24" x14ac:dyDescent="0.25">
      <c r="A1008" s="10">
        <v>3</v>
      </c>
      <c r="B1008" s="11" t="s">
        <v>12</v>
      </c>
      <c r="C1008">
        <v>8</v>
      </c>
      <c r="D1008">
        <v>8</v>
      </c>
      <c r="E1008">
        <v>13</v>
      </c>
      <c r="F1008" t="s">
        <v>17</v>
      </c>
      <c r="G1008" t="s">
        <v>145</v>
      </c>
      <c r="H1008">
        <v>6</v>
      </c>
      <c r="I1008" s="12">
        <v>7.1225925925925927E-3</v>
      </c>
      <c r="J1008">
        <v>40.412999999999997</v>
      </c>
      <c r="K1008">
        <v>6.3070000000000004</v>
      </c>
      <c r="L1008">
        <v>70.198999999999998</v>
      </c>
      <c r="M1008" s="12">
        <v>1.1639351851851852E-3</v>
      </c>
      <c r="N1008">
        <v>71.596000000000004</v>
      </c>
      <c r="O1008">
        <v>4</v>
      </c>
      <c r="P1008" t="s">
        <v>44</v>
      </c>
      <c r="Q1008" t="s">
        <v>19</v>
      </c>
      <c r="R1008"/>
      <c r="S1008">
        <v>16</v>
      </c>
      <c r="T1008" s="8" t="str">
        <f>_xlfn.IFNA(VLOOKUP(G1008,'Points and Classes'!D:E,2,FALSE),"")</f>
        <v>Open Superbike</v>
      </c>
      <c r="U1008" s="8">
        <f>IF(T1008="Sportsman",0,_xlfn.IFNA(VLOOKUP(D1008,'Points and Classes'!A:B,2,FALSE),0))</f>
        <v>16</v>
      </c>
      <c r="V1008" s="8">
        <f>_xlfn.IFNA(VLOOKUP(T1008&amp;F1008,'By Class Overall'!A:F,6,FALSE),0)</f>
        <v>70</v>
      </c>
      <c r="W1008" s="8">
        <f>_xlfn.IFNA(VLOOKUP(T1008&amp;F1008,'By Class Overall'!A:G,7,FALSE),0)</f>
        <v>7</v>
      </c>
      <c r="X1008" s="8" t="b">
        <f t="shared" si="15"/>
        <v>1</v>
      </c>
    </row>
    <row r="1009" spans="1:24" x14ac:dyDescent="0.25">
      <c r="A1009" s="10">
        <v>3</v>
      </c>
      <c r="B1009" s="11" t="s">
        <v>12</v>
      </c>
      <c r="C1009">
        <v>9</v>
      </c>
      <c r="D1009">
        <v>9</v>
      </c>
      <c r="E1009">
        <v>101</v>
      </c>
      <c r="F1009" t="s">
        <v>56</v>
      </c>
      <c r="G1009" t="s">
        <v>145</v>
      </c>
      <c r="H1009">
        <v>6</v>
      </c>
      <c r="I1009" s="12">
        <v>7.1833101851851849E-3</v>
      </c>
      <c r="J1009">
        <v>45.658999999999999</v>
      </c>
      <c r="K1009">
        <v>5.2460000000000004</v>
      </c>
      <c r="L1009">
        <v>69.605999999999995</v>
      </c>
      <c r="M1009" s="12">
        <v>1.1798958333333334E-3</v>
      </c>
      <c r="N1009">
        <v>70.628</v>
      </c>
      <c r="O1009">
        <v>5</v>
      </c>
      <c r="P1009" t="s">
        <v>27</v>
      </c>
      <c r="Q1009" t="s">
        <v>36</v>
      </c>
      <c r="R1009"/>
      <c r="S1009">
        <v>14</v>
      </c>
      <c r="T1009" s="8" t="str">
        <f>_xlfn.IFNA(VLOOKUP(G1009,'Points and Classes'!D:E,2,FALSE),"")</f>
        <v>Open Superbike</v>
      </c>
      <c r="U1009" s="8">
        <f>IF(T1009="Sportsman",0,_xlfn.IFNA(VLOOKUP(D1009,'Points and Classes'!A:B,2,FALSE),0))</f>
        <v>14</v>
      </c>
      <c r="V1009" s="8">
        <f>_xlfn.IFNA(VLOOKUP(T1009&amp;F1009,'By Class Overall'!A:F,6,FALSE),0)</f>
        <v>76</v>
      </c>
      <c r="W1009" s="8">
        <f>_xlfn.IFNA(VLOOKUP(T1009&amp;F1009,'By Class Overall'!A:G,7,FALSE),0)</f>
        <v>5</v>
      </c>
      <c r="X1009" s="8" t="b">
        <f t="shared" si="15"/>
        <v>1</v>
      </c>
    </row>
    <row r="1010" spans="1:24" x14ac:dyDescent="0.25">
      <c r="A1010" s="10">
        <v>3</v>
      </c>
      <c r="B1010" s="11" t="s">
        <v>12</v>
      </c>
      <c r="C1010">
        <v>10</v>
      </c>
      <c r="D1010">
        <v>10</v>
      </c>
      <c r="E1010">
        <v>117</v>
      </c>
      <c r="F1010" t="s">
        <v>15</v>
      </c>
      <c r="G1010" t="s">
        <v>145</v>
      </c>
      <c r="H1010">
        <v>5</v>
      </c>
      <c r="I1010" s="12">
        <v>7.1272569444444439E-3</v>
      </c>
      <c r="J1010" t="s">
        <v>52</v>
      </c>
      <c r="K1010" t="s">
        <v>52</v>
      </c>
      <c r="L1010">
        <v>58.460999999999999</v>
      </c>
      <c r="M1010" s="12">
        <v>1.1873032407407407E-3</v>
      </c>
      <c r="N1010">
        <v>70.186999999999998</v>
      </c>
      <c r="O1010">
        <v>3</v>
      </c>
      <c r="P1010" t="s">
        <v>30</v>
      </c>
      <c r="Q1010" t="s">
        <v>51</v>
      </c>
      <c r="R1010"/>
      <c r="S1010">
        <v>12</v>
      </c>
      <c r="T1010" s="8" t="str">
        <f>_xlfn.IFNA(VLOOKUP(G1010,'Points and Classes'!D:E,2,FALSE),"")</f>
        <v>Open Superbike</v>
      </c>
      <c r="U1010" s="8">
        <f>IF(T1010="Sportsman",0,_xlfn.IFNA(VLOOKUP(D1010,'Points and Classes'!A:B,2,FALSE),0))</f>
        <v>12</v>
      </c>
      <c r="V1010" s="8">
        <f>_xlfn.IFNA(VLOOKUP(T1010&amp;F1010,'By Class Overall'!A:F,6,FALSE),0)</f>
        <v>76</v>
      </c>
      <c r="W1010" s="8">
        <f>_xlfn.IFNA(VLOOKUP(T1010&amp;F1010,'By Class Overall'!A:G,7,FALSE),0)</f>
        <v>5</v>
      </c>
      <c r="X1010" s="8" t="b">
        <f t="shared" si="15"/>
        <v>1</v>
      </c>
    </row>
    <row r="1011" spans="1:24" x14ac:dyDescent="0.25">
      <c r="A1011" s="10">
        <v>3</v>
      </c>
      <c r="B1011" s="11" t="s">
        <v>12</v>
      </c>
      <c r="C1011" t="s">
        <v>34</v>
      </c>
      <c r="D1011" t="s">
        <v>34</v>
      </c>
      <c r="E1011">
        <v>723</v>
      </c>
      <c r="F1011" t="s">
        <v>153</v>
      </c>
      <c r="G1011" t="s">
        <v>145</v>
      </c>
      <c r="H1011"/>
      <c r="I1011"/>
      <c r="J1011" t="s">
        <v>34</v>
      </c>
      <c r="K1011"/>
      <c r="L1011" t="s">
        <v>186</v>
      </c>
      <c r="N1011" t="s">
        <v>186</v>
      </c>
      <c r="O1011">
        <v>0</v>
      </c>
      <c r="P1011" t="s">
        <v>141</v>
      </c>
      <c r="Q1011" t="s">
        <v>154</v>
      </c>
      <c r="R1011"/>
      <c r="S1011">
        <v>0</v>
      </c>
      <c r="T1011" s="8" t="str">
        <f>_xlfn.IFNA(VLOOKUP(G1011,'Points and Classes'!D:E,2,FALSE),"")</f>
        <v>Open Superbike</v>
      </c>
      <c r="U1011" s="8">
        <f>IF(T1011="Sportsman",0,_xlfn.IFNA(VLOOKUP(D1011,'Points and Classes'!A:B,2,FALSE),0))</f>
        <v>0</v>
      </c>
      <c r="V1011" s="8">
        <f>_xlfn.IFNA(VLOOKUP(T1011&amp;F1011,'By Class Overall'!A:F,6,FALSE),0)</f>
        <v>20</v>
      </c>
      <c r="W1011" s="8">
        <f>_xlfn.IFNA(VLOOKUP(T1011&amp;F1011,'By Class Overall'!A:G,7,FALSE),0)</f>
        <v>14</v>
      </c>
      <c r="X1011" s="8" t="b">
        <f t="shared" si="15"/>
        <v>1</v>
      </c>
    </row>
    <row r="1012" spans="1:24" x14ac:dyDescent="0.25">
      <c r="A1012" s="10">
        <v>3</v>
      </c>
      <c r="B1012" s="11" t="s">
        <v>12</v>
      </c>
      <c r="C1012" t="s">
        <v>34</v>
      </c>
      <c r="D1012" t="s">
        <v>34</v>
      </c>
      <c r="E1012">
        <v>711</v>
      </c>
      <c r="F1012" t="s">
        <v>70</v>
      </c>
      <c r="G1012" t="s">
        <v>145</v>
      </c>
      <c r="H1012"/>
      <c r="I1012"/>
      <c r="J1012" t="s">
        <v>34</v>
      </c>
      <c r="K1012"/>
      <c r="L1012" t="s">
        <v>186</v>
      </c>
      <c r="N1012" t="s">
        <v>186</v>
      </c>
      <c r="O1012">
        <v>0</v>
      </c>
      <c r="P1012" t="s">
        <v>27</v>
      </c>
      <c r="Q1012" t="s">
        <v>71</v>
      </c>
      <c r="R1012"/>
      <c r="S1012">
        <v>0</v>
      </c>
      <c r="T1012" s="8" t="str">
        <f>_xlfn.IFNA(VLOOKUP(G1012,'Points and Classes'!D:E,2,FALSE),"")</f>
        <v>Open Superbike</v>
      </c>
      <c r="U1012" s="8">
        <f>IF(T1012="Sportsman",0,_xlfn.IFNA(VLOOKUP(D1012,'Points and Classes'!A:B,2,FALSE),0))</f>
        <v>0</v>
      </c>
      <c r="V1012" s="8">
        <f>_xlfn.IFNA(VLOOKUP(T1012&amp;F1012,'By Class Overall'!A:F,6,FALSE),0)</f>
        <v>12</v>
      </c>
      <c r="W1012" s="8">
        <f>_xlfn.IFNA(VLOOKUP(T1012&amp;F1012,'By Class Overall'!A:G,7,FALSE),0)</f>
        <v>17</v>
      </c>
      <c r="X1012" s="8" t="b">
        <f t="shared" si="15"/>
        <v>1</v>
      </c>
    </row>
    <row r="1013" spans="1:24" x14ac:dyDescent="0.25">
      <c r="A1013" s="10">
        <v>3</v>
      </c>
      <c r="B1013" s="11" t="s">
        <v>12</v>
      </c>
      <c r="C1013" t="s">
        <v>34</v>
      </c>
      <c r="D1013" t="s">
        <v>34</v>
      </c>
      <c r="E1013">
        <v>211</v>
      </c>
      <c r="F1013" t="s">
        <v>342</v>
      </c>
      <c r="G1013" t="s">
        <v>145</v>
      </c>
      <c r="H1013"/>
      <c r="I1013"/>
      <c r="J1013" t="s">
        <v>34</v>
      </c>
      <c r="K1013"/>
      <c r="L1013" t="s">
        <v>186</v>
      </c>
      <c r="N1013" t="s">
        <v>186</v>
      </c>
      <c r="O1013">
        <v>0</v>
      </c>
      <c r="P1013" t="s">
        <v>341</v>
      </c>
      <c r="Q1013" t="s">
        <v>340</v>
      </c>
      <c r="R1013"/>
      <c r="S1013">
        <v>0</v>
      </c>
      <c r="T1013" s="8" t="str">
        <f>_xlfn.IFNA(VLOOKUP(G1013,'Points and Classes'!D:E,2,FALSE),"")</f>
        <v>Open Superbike</v>
      </c>
      <c r="U1013" s="8">
        <f>IF(T1013="Sportsman",0,_xlfn.IFNA(VLOOKUP(D1013,'Points and Classes'!A:B,2,FALSE),0))</f>
        <v>0</v>
      </c>
      <c r="V1013" s="8">
        <f>_xlfn.IFNA(VLOOKUP(T1013&amp;F1013,'By Class Overall'!A:F,6,FALSE),0)</f>
        <v>0</v>
      </c>
      <c r="W1013" s="8">
        <f>_xlfn.IFNA(VLOOKUP(T1013&amp;F1013,'By Class Overall'!A:G,7,FALSE),0)</f>
        <v>0</v>
      </c>
      <c r="X1013" s="8" t="b">
        <f t="shared" si="15"/>
        <v>1</v>
      </c>
    </row>
    <row r="1014" spans="1:24" x14ac:dyDescent="0.25">
      <c r="A1014" s="10">
        <v>3</v>
      </c>
      <c r="B1014" s="11" t="s">
        <v>12</v>
      </c>
      <c r="C1014" t="s">
        <v>34</v>
      </c>
      <c r="D1014" t="s">
        <v>34</v>
      </c>
      <c r="E1014">
        <v>429</v>
      </c>
      <c r="F1014" t="s">
        <v>310</v>
      </c>
      <c r="G1014" t="s">
        <v>145</v>
      </c>
      <c r="H1014"/>
      <c r="I1014"/>
      <c r="J1014" t="s">
        <v>34</v>
      </c>
      <c r="K1014"/>
      <c r="L1014" t="s">
        <v>186</v>
      </c>
      <c r="N1014" t="s">
        <v>186</v>
      </c>
      <c r="O1014">
        <v>0</v>
      </c>
      <c r="P1014" t="s">
        <v>245</v>
      </c>
      <c r="Q1014" t="s">
        <v>311</v>
      </c>
      <c r="R1014"/>
      <c r="S1014">
        <v>0</v>
      </c>
      <c r="T1014" s="8" t="str">
        <f>_xlfn.IFNA(VLOOKUP(G1014,'Points and Classes'!D:E,2,FALSE),"")</f>
        <v>Open Superbike</v>
      </c>
      <c r="U1014" s="8">
        <f>IF(T1014="Sportsman",0,_xlfn.IFNA(VLOOKUP(D1014,'Points and Classes'!A:B,2,FALSE),0))</f>
        <v>0</v>
      </c>
      <c r="V1014" s="8">
        <f>_xlfn.IFNA(VLOOKUP(T1014&amp;F1014,'By Class Overall'!A:F,6,FALSE),0)</f>
        <v>0</v>
      </c>
      <c r="W1014" s="8">
        <f>_xlfn.IFNA(VLOOKUP(T1014&amp;F1014,'By Class Overall'!A:G,7,FALSE),0)</f>
        <v>0</v>
      </c>
      <c r="X1014" s="8" t="b">
        <f t="shared" si="15"/>
        <v>1</v>
      </c>
    </row>
    <row r="1015" spans="1:24" x14ac:dyDescent="0.25">
      <c r="A1015" s="10">
        <v>3</v>
      </c>
      <c r="B1015" s="11" t="s">
        <v>12</v>
      </c>
      <c r="C1015" t="s">
        <v>34</v>
      </c>
      <c r="D1015" t="s">
        <v>34</v>
      </c>
      <c r="E1015">
        <v>321</v>
      </c>
      <c r="F1015" t="s">
        <v>121</v>
      </c>
      <c r="G1015" t="s">
        <v>145</v>
      </c>
      <c r="H1015"/>
      <c r="I1015"/>
      <c r="J1015" t="s">
        <v>34</v>
      </c>
      <c r="K1015"/>
      <c r="L1015" t="s">
        <v>186</v>
      </c>
      <c r="N1015" t="s">
        <v>186</v>
      </c>
      <c r="O1015">
        <v>0</v>
      </c>
      <c r="P1015" t="s">
        <v>122</v>
      </c>
      <c r="Q1015" t="s">
        <v>123</v>
      </c>
      <c r="R1015"/>
      <c r="S1015">
        <v>0</v>
      </c>
      <c r="T1015" s="8" t="str">
        <f>_xlfn.IFNA(VLOOKUP(G1015,'Points and Classes'!D:E,2,FALSE),"")</f>
        <v>Open Superbike</v>
      </c>
      <c r="U1015" s="8">
        <f>IF(T1015="Sportsman",0,_xlfn.IFNA(VLOOKUP(D1015,'Points and Classes'!A:B,2,FALSE),0))</f>
        <v>0</v>
      </c>
      <c r="V1015" s="8">
        <f>_xlfn.IFNA(VLOOKUP(T1015&amp;F1015,'By Class Overall'!A:F,6,FALSE),0)</f>
        <v>0</v>
      </c>
      <c r="W1015" s="8">
        <f>_xlfn.IFNA(VLOOKUP(T1015&amp;F1015,'By Class Overall'!A:G,7,FALSE),0)</f>
        <v>0</v>
      </c>
      <c r="X1015" s="8" t="b">
        <f t="shared" si="15"/>
        <v>1</v>
      </c>
    </row>
    <row r="1016" spans="1:24" x14ac:dyDescent="0.25">
      <c r="A1016" s="10">
        <v>3</v>
      </c>
      <c r="B1016" s="11" t="s">
        <v>12</v>
      </c>
      <c r="C1016" t="s">
        <v>34</v>
      </c>
      <c r="D1016" t="s">
        <v>34</v>
      </c>
      <c r="E1016">
        <v>41</v>
      </c>
      <c r="F1016" t="s">
        <v>72</v>
      </c>
      <c r="G1016" t="s">
        <v>145</v>
      </c>
      <c r="H1016"/>
      <c r="I1016"/>
      <c r="J1016" t="s">
        <v>34</v>
      </c>
      <c r="K1016"/>
      <c r="L1016" t="s">
        <v>186</v>
      </c>
      <c r="N1016" t="s">
        <v>186</v>
      </c>
      <c r="O1016">
        <v>0</v>
      </c>
      <c r="P1016" t="s">
        <v>73</v>
      </c>
      <c r="Q1016" t="s">
        <v>74</v>
      </c>
      <c r="R1016"/>
      <c r="S1016">
        <v>0</v>
      </c>
      <c r="T1016" s="8" t="str">
        <f>_xlfn.IFNA(VLOOKUP(G1016,'Points and Classes'!D:E,2,FALSE),"")</f>
        <v>Open Superbike</v>
      </c>
      <c r="U1016" s="8">
        <f>IF(T1016="Sportsman",0,_xlfn.IFNA(VLOOKUP(D1016,'Points and Classes'!A:B,2,FALSE),0))</f>
        <v>0</v>
      </c>
      <c r="V1016" s="8">
        <f>_xlfn.IFNA(VLOOKUP(T1016&amp;F1016,'By Class Overall'!A:F,6,FALSE),0)</f>
        <v>0</v>
      </c>
      <c r="W1016" s="8">
        <f>_xlfn.IFNA(VLOOKUP(T1016&amp;F1016,'By Class Overall'!A:G,7,FALSE),0)</f>
        <v>0</v>
      </c>
      <c r="X1016" s="8" t="b">
        <f t="shared" si="15"/>
        <v>1</v>
      </c>
    </row>
    <row r="1017" spans="1:24" x14ac:dyDescent="0.25">
      <c r="A1017" s="10">
        <v>3</v>
      </c>
      <c r="B1017" s="11" t="s">
        <v>12</v>
      </c>
      <c r="C1017" t="s">
        <v>34</v>
      </c>
      <c r="D1017" t="s">
        <v>34</v>
      </c>
      <c r="E1017">
        <v>467</v>
      </c>
      <c r="F1017" t="s">
        <v>286</v>
      </c>
      <c r="G1017" t="s">
        <v>145</v>
      </c>
      <c r="H1017"/>
      <c r="I1017"/>
      <c r="J1017" t="s">
        <v>34</v>
      </c>
      <c r="K1017"/>
      <c r="L1017" t="s">
        <v>186</v>
      </c>
      <c r="N1017" t="s">
        <v>186</v>
      </c>
      <c r="O1017">
        <v>0</v>
      </c>
      <c r="P1017" t="s">
        <v>27</v>
      </c>
      <c r="Q1017" t="s">
        <v>28</v>
      </c>
      <c r="R1017"/>
      <c r="S1017">
        <v>0</v>
      </c>
      <c r="T1017" s="8" t="str">
        <f>_xlfn.IFNA(VLOOKUP(G1017,'Points and Classes'!D:E,2,FALSE),"")</f>
        <v>Open Superbike</v>
      </c>
      <c r="U1017" s="8">
        <f>IF(T1017="Sportsman",0,_xlfn.IFNA(VLOOKUP(D1017,'Points and Classes'!A:B,2,FALSE),0))</f>
        <v>0</v>
      </c>
      <c r="V1017" s="8">
        <f>_xlfn.IFNA(VLOOKUP(T1017&amp;F1017,'By Class Overall'!A:F,6,FALSE),0)</f>
        <v>0</v>
      </c>
      <c r="W1017" s="8">
        <f>_xlfn.IFNA(VLOOKUP(T1017&amp;F1017,'By Class Overall'!A:G,7,FALSE),0)</f>
        <v>0</v>
      </c>
      <c r="X1017" s="8" t="b">
        <f t="shared" si="15"/>
        <v>1</v>
      </c>
    </row>
    <row r="1018" spans="1:24" x14ac:dyDescent="0.25">
      <c r="A1018" s="10">
        <v>3</v>
      </c>
      <c r="B1018" s="11" t="s">
        <v>12</v>
      </c>
      <c r="C1018" t="s">
        <v>34</v>
      </c>
      <c r="D1018" t="s">
        <v>34</v>
      </c>
      <c r="E1018">
        <v>365</v>
      </c>
      <c r="F1018" t="s">
        <v>48</v>
      </c>
      <c r="G1018" t="s">
        <v>145</v>
      </c>
      <c r="H1018"/>
      <c r="I1018"/>
      <c r="J1018" t="s">
        <v>34</v>
      </c>
      <c r="K1018"/>
      <c r="L1018" t="s">
        <v>186</v>
      </c>
      <c r="N1018" t="s">
        <v>186</v>
      </c>
      <c r="O1018">
        <v>0</v>
      </c>
      <c r="P1018" t="s">
        <v>27</v>
      </c>
      <c r="Q1018" t="s">
        <v>58</v>
      </c>
      <c r="R1018"/>
      <c r="S1018">
        <v>0</v>
      </c>
      <c r="T1018" s="8" t="str">
        <f>_xlfn.IFNA(VLOOKUP(G1018,'Points and Classes'!D:E,2,FALSE),"")</f>
        <v>Open Superbike</v>
      </c>
      <c r="U1018" s="8">
        <f>IF(T1018="Sportsman",0,_xlfn.IFNA(VLOOKUP(D1018,'Points and Classes'!A:B,2,FALSE),0))</f>
        <v>0</v>
      </c>
      <c r="V1018" s="8">
        <f>_xlfn.IFNA(VLOOKUP(T1018&amp;F1018,'By Class Overall'!A:F,6,FALSE),0)</f>
        <v>0</v>
      </c>
      <c r="W1018" s="8">
        <f>_xlfn.IFNA(VLOOKUP(T1018&amp;F1018,'By Class Overall'!A:G,7,FALSE),0)</f>
        <v>0</v>
      </c>
      <c r="X1018" s="8" t="b">
        <f t="shared" si="15"/>
        <v>1</v>
      </c>
    </row>
    <row r="1019" spans="1:24" x14ac:dyDescent="0.25">
      <c r="A1019" s="10">
        <v>3</v>
      </c>
      <c r="B1019" s="11" t="s">
        <v>12</v>
      </c>
      <c r="C1019" t="s">
        <v>34</v>
      </c>
      <c r="D1019" t="s">
        <v>34</v>
      </c>
      <c r="E1019">
        <v>58</v>
      </c>
      <c r="F1019" t="s">
        <v>344</v>
      </c>
      <c r="G1019" t="s">
        <v>145</v>
      </c>
      <c r="H1019"/>
      <c r="I1019"/>
      <c r="J1019" t="s">
        <v>34</v>
      </c>
      <c r="K1019"/>
      <c r="L1019" t="s">
        <v>186</v>
      </c>
      <c r="N1019" t="s">
        <v>186</v>
      </c>
      <c r="O1019">
        <v>0</v>
      </c>
      <c r="P1019" t="s">
        <v>343</v>
      </c>
      <c r="Q1019" t="s">
        <v>55</v>
      </c>
      <c r="R1019"/>
      <c r="S1019">
        <v>0</v>
      </c>
      <c r="T1019" s="8" t="str">
        <f>_xlfn.IFNA(VLOOKUP(G1019,'Points and Classes'!D:E,2,FALSE),"")</f>
        <v>Open Superbike</v>
      </c>
      <c r="U1019" s="8">
        <f>IF(T1019="Sportsman",0,_xlfn.IFNA(VLOOKUP(D1019,'Points and Classes'!A:B,2,FALSE),0))</f>
        <v>0</v>
      </c>
      <c r="V1019" s="8">
        <f>_xlfn.IFNA(VLOOKUP(T1019&amp;F1019,'By Class Overall'!A:F,6,FALSE),0)</f>
        <v>0</v>
      </c>
      <c r="W1019" s="8">
        <f>_xlfn.IFNA(VLOOKUP(T1019&amp;F1019,'By Class Overall'!A:G,7,FALSE),0)</f>
        <v>0</v>
      </c>
      <c r="X1019" s="8" t="b">
        <f t="shared" si="15"/>
        <v>1</v>
      </c>
    </row>
    <row r="1020" spans="1:24" x14ac:dyDescent="0.25">
      <c r="A1020" s="10">
        <v>3</v>
      </c>
      <c r="B1020" s="11" t="s">
        <v>12</v>
      </c>
      <c r="C1020">
        <v>1</v>
      </c>
      <c r="D1020">
        <v>1</v>
      </c>
      <c r="E1020">
        <v>6</v>
      </c>
      <c r="F1020" t="s">
        <v>119</v>
      </c>
      <c r="G1020" t="s">
        <v>107</v>
      </c>
      <c r="H1020">
        <v>6</v>
      </c>
      <c r="I1020" s="12">
        <v>6.7751388888888887E-3</v>
      </c>
      <c r="J1020"/>
      <c r="K1020"/>
      <c r="L1020">
        <v>73.799000000000007</v>
      </c>
      <c r="M1020" s="12">
        <v>1.1179282407407407E-3</v>
      </c>
      <c r="N1020">
        <v>74.543000000000006</v>
      </c>
      <c r="O1020">
        <v>2</v>
      </c>
      <c r="P1020" t="s">
        <v>141</v>
      </c>
      <c r="Q1020" t="s">
        <v>132</v>
      </c>
      <c r="R1020"/>
      <c r="S1020">
        <v>50</v>
      </c>
      <c r="T1020" s="8" t="str">
        <f>_xlfn.IFNA(VLOOKUP(G1020,'Points and Classes'!D:E,2,FALSE),"")</f>
        <v>Deseret Dash - Expert</v>
      </c>
      <c r="U1020" s="8">
        <f>IF(T1020="Sportsman",0,_xlfn.IFNA(VLOOKUP(D1020,'Points and Classes'!A:B,2,FALSE),0))</f>
        <v>50</v>
      </c>
      <c r="V1020" s="8">
        <f>_xlfn.IFNA(VLOOKUP(T1020&amp;F1020,'By Class Overall'!A:F,6,FALSE),0)</f>
        <v>200</v>
      </c>
      <c r="W1020" s="8">
        <f>_xlfn.IFNA(VLOOKUP(T1020&amp;F1020,'By Class Overall'!A:G,7,FALSE),0)</f>
        <v>1</v>
      </c>
      <c r="X1020" s="8" t="b">
        <f t="shared" si="15"/>
        <v>1</v>
      </c>
    </row>
    <row r="1021" spans="1:24" x14ac:dyDescent="0.25">
      <c r="A1021" s="10">
        <v>3</v>
      </c>
      <c r="B1021" s="11" t="s">
        <v>12</v>
      </c>
      <c r="C1021">
        <v>2</v>
      </c>
      <c r="D1021">
        <v>2</v>
      </c>
      <c r="E1021">
        <v>174</v>
      </c>
      <c r="F1021" t="s">
        <v>120</v>
      </c>
      <c r="G1021" t="s">
        <v>107</v>
      </c>
      <c r="H1021">
        <v>6</v>
      </c>
      <c r="I1021" s="12">
        <v>6.7753124999999992E-3</v>
      </c>
      <c r="J1021">
        <v>1.4999999999999999E-2</v>
      </c>
      <c r="K1021">
        <v>1.4999999999999999E-2</v>
      </c>
      <c r="L1021">
        <v>73.796999999999997</v>
      </c>
      <c r="M1021" s="12">
        <v>1.1160532407407408E-3</v>
      </c>
      <c r="N1021">
        <v>74.668000000000006</v>
      </c>
      <c r="O1021">
        <v>2</v>
      </c>
      <c r="P1021" t="s">
        <v>27</v>
      </c>
      <c r="Q1021" t="s">
        <v>74</v>
      </c>
      <c r="R1021"/>
      <c r="S1021">
        <v>40</v>
      </c>
      <c r="T1021" s="8" t="str">
        <f>_xlfn.IFNA(VLOOKUP(G1021,'Points and Classes'!D:E,2,FALSE),"")</f>
        <v>Deseret Dash - Expert</v>
      </c>
      <c r="U1021" s="8">
        <f>IF(T1021="Sportsman",0,_xlfn.IFNA(VLOOKUP(D1021,'Points and Classes'!A:B,2,FALSE),0))</f>
        <v>40</v>
      </c>
      <c r="V1021" s="8">
        <f>_xlfn.IFNA(VLOOKUP(T1021&amp;F1021,'By Class Overall'!A:F,6,FALSE),0)</f>
        <v>184</v>
      </c>
      <c r="W1021" s="8">
        <f>_xlfn.IFNA(VLOOKUP(T1021&amp;F1021,'By Class Overall'!A:G,7,FALSE),0)</f>
        <v>2</v>
      </c>
      <c r="X1021" s="8" t="b">
        <f t="shared" si="15"/>
        <v>1</v>
      </c>
    </row>
    <row r="1022" spans="1:24" x14ac:dyDescent="0.25">
      <c r="A1022" s="10">
        <v>3</v>
      </c>
      <c r="B1022" s="11" t="s">
        <v>12</v>
      </c>
      <c r="C1022">
        <v>3</v>
      </c>
      <c r="D1022">
        <v>3</v>
      </c>
      <c r="E1022">
        <v>491</v>
      </c>
      <c r="F1022" t="s">
        <v>226</v>
      </c>
      <c r="G1022" t="s">
        <v>107</v>
      </c>
      <c r="H1022">
        <v>6</v>
      </c>
      <c r="I1022" s="12">
        <v>6.8661689814814809E-3</v>
      </c>
      <c r="J1022">
        <v>7.8650000000000002</v>
      </c>
      <c r="K1022">
        <v>7.85</v>
      </c>
      <c r="L1022">
        <v>72.820999999999998</v>
      </c>
      <c r="M1022" s="12">
        <v>1.1272916666666666E-3</v>
      </c>
      <c r="N1022">
        <v>73.923000000000002</v>
      </c>
      <c r="O1022">
        <v>4</v>
      </c>
      <c r="P1022" t="s">
        <v>227</v>
      </c>
      <c r="Q1022" t="s">
        <v>228</v>
      </c>
      <c r="R1022"/>
      <c r="S1022">
        <v>32</v>
      </c>
      <c r="T1022" s="8" t="str">
        <f>_xlfn.IFNA(VLOOKUP(G1022,'Points and Classes'!D:E,2,FALSE),"")</f>
        <v>Deseret Dash - Expert</v>
      </c>
      <c r="U1022" s="8">
        <f>IF(T1022="Sportsman",0,_xlfn.IFNA(VLOOKUP(D1022,'Points and Classes'!A:B,2,FALSE),0))</f>
        <v>32</v>
      </c>
      <c r="V1022" s="8">
        <f>_xlfn.IFNA(VLOOKUP(T1022&amp;F1022,'By Class Overall'!A:F,6,FALSE),0)</f>
        <v>92</v>
      </c>
      <c r="W1022" s="8">
        <f>_xlfn.IFNA(VLOOKUP(T1022&amp;F1022,'By Class Overall'!A:G,7,FALSE),0)</f>
        <v>4</v>
      </c>
      <c r="X1022" s="8" t="b">
        <f t="shared" si="15"/>
        <v>1</v>
      </c>
    </row>
    <row r="1023" spans="1:24" x14ac:dyDescent="0.25">
      <c r="A1023" s="10">
        <v>3</v>
      </c>
      <c r="B1023" s="11" t="s">
        <v>12</v>
      </c>
      <c r="C1023">
        <v>4</v>
      </c>
      <c r="D1023">
        <v>4</v>
      </c>
      <c r="E1023">
        <v>365</v>
      </c>
      <c r="F1023" t="s">
        <v>48</v>
      </c>
      <c r="G1023" t="s">
        <v>107</v>
      </c>
      <c r="H1023">
        <v>6</v>
      </c>
      <c r="I1023" s="12">
        <v>6.8696874999999999E-3</v>
      </c>
      <c r="J1023">
        <v>8.1690000000000005</v>
      </c>
      <c r="K1023">
        <v>0.30399999999999999</v>
      </c>
      <c r="L1023">
        <v>72.784000000000006</v>
      </c>
      <c r="M1023" s="12">
        <v>1.1237847222222222E-3</v>
      </c>
      <c r="N1023">
        <v>74.153999999999996</v>
      </c>
      <c r="O1023">
        <v>4</v>
      </c>
      <c r="P1023" t="s">
        <v>27</v>
      </c>
      <c r="Q1023" t="s">
        <v>58</v>
      </c>
      <c r="R1023"/>
      <c r="S1023">
        <v>26</v>
      </c>
      <c r="T1023" s="8" t="str">
        <f>_xlfn.IFNA(VLOOKUP(G1023,'Points and Classes'!D:E,2,FALSE),"")</f>
        <v>Deseret Dash - Expert</v>
      </c>
      <c r="U1023" s="8">
        <f>IF(T1023="Sportsman",0,_xlfn.IFNA(VLOOKUP(D1023,'Points and Classes'!A:B,2,FALSE),0))</f>
        <v>26</v>
      </c>
      <c r="V1023" s="8">
        <f>_xlfn.IFNA(VLOOKUP(T1023&amp;F1023,'By Class Overall'!A:F,6,FALSE),0)</f>
        <v>174</v>
      </c>
      <c r="W1023" s="8">
        <f>_xlfn.IFNA(VLOOKUP(T1023&amp;F1023,'By Class Overall'!A:G,7,FALSE),0)</f>
        <v>3</v>
      </c>
      <c r="X1023" s="8" t="b">
        <f t="shared" si="15"/>
        <v>1</v>
      </c>
    </row>
    <row r="1024" spans="1:24" x14ac:dyDescent="0.25">
      <c r="A1024" s="10">
        <v>3</v>
      </c>
      <c r="B1024" s="11" t="s">
        <v>12</v>
      </c>
      <c r="C1024">
        <v>5</v>
      </c>
      <c r="D1024">
        <v>5</v>
      </c>
      <c r="E1024">
        <v>321</v>
      </c>
      <c r="F1024" t="s">
        <v>121</v>
      </c>
      <c r="G1024" t="s">
        <v>107</v>
      </c>
      <c r="H1024">
        <v>6</v>
      </c>
      <c r="I1024" s="12">
        <v>7.2243171296296283E-3</v>
      </c>
      <c r="J1024">
        <v>38.808999999999997</v>
      </c>
      <c r="K1024">
        <v>30.64</v>
      </c>
      <c r="L1024">
        <v>69.210999999999999</v>
      </c>
      <c r="M1024" s="12">
        <v>1.1756712962962964E-3</v>
      </c>
      <c r="N1024">
        <v>70.881</v>
      </c>
      <c r="O1024">
        <v>2</v>
      </c>
      <c r="P1024" t="s">
        <v>122</v>
      </c>
      <c r="Q1024" t="s">
        <v>123</v>
      </c>
      <c r="R1024"/>
      <c r="S1024">
        <v>22</v>
      </c>
      <c r="T1024" s="8" t="str">
        <f>_xlfn.IFNA(VLOOKUP(G1024,'Points and Classes'!D:E,2,FALSE),"")</f>
        <v>Deseret Dash - Expert</v>
      </c>
      <c r="U1024" s="8">
        <f>IF(T1024="Sportsman",0,_xlfn.IFNA(VLOOKUP(D1024,'Points and Classes'!A:B,2,FALSE),0))</f>
        <v>22</v>
      </c>
      <c r="V1024" s="8">
        <f>_xlfn.IFNA(VLOOKUP(T1024&amp;F1024,'By Class Overall'!A:F,6,FALSE),0)</f>
        <v>71</v>
      </c>
      <c r="W1024" s="8">
        <f>_xlfn.IFNA(VLOOKUP(T1024&amp;F1024,'By Class Overall'!A:G,7,FALSE),0)</f>
        <v>5</v>
      </c>
      <c r="X1024" s="8" t="b">
        <f t="shared" si="15"/>
        <v>1</v>
      </c>
    </row>
    <row r="1025" spans="1:24" x14ac:dyDescent="0.25">
      <c r="A1025" s="10">
        <v>3</v>
      </c>
      <c r="B1025" s="11" t="s">
        <v>12</v>
      </c>
      <c r="C1025">
        <v>6</v>
      </c>
      <c r="D1025">
        <v>6</v>
      </c>
      <c r="E1025">
        <v>607</v>
      </c>
      <c r="F1025" t="s">
        <v>33</v>
      </c>
      <c r="G1025" t="s">
        <v>107</v>
      </c>
      <c r="H1025">
        <v>6</v>
      </c>
      <c r="I1025" s="12">
        <v>7.4421412037037034E-3</v>
      </c>
      <c r="J1025">
        <v>57.628999999999998</v>
      </c>
      <c r="K1025">
        <v>18.82</v>
      </c>
      <c r="L1025">
        <v>67.185000000000002</v>
      </c>
      <c r="M1025" s="12">
        <v>1.2172800925925925E-3</v>
      </c>
      <c r="N1025">
        <v>68.459000000000003</v>
      </c>
      <c r="O1025">
        <v>3</v>
      </c>
      <c r="P1025" t="s">
        <v>14</v>
      </c>
      <c r="Q1025" t="s">
        <v>139</v>
      </c>
      <c r="R1025"/>
      <c r="S1025">
        <v>20</v>
      </c>
      <c r="T1025" s="8" t="str">
        <f>_xlfn.IFNA(VLOOKUP(G1025,'Points and Classes'!D:E,2,FALSE),"")</f>
        <v>Deseret Dash - Expert</v>
      </c>
      <c r="U1025" s="8">
        <f>IF(T1025="Sportsman",0,_xlfn.IFNA(VLOOKUP(D1025,'Points and Classes'!A:B,2,FALSE),0))</f>
        <v>20</v>
      </c>
      <c r="V1025" s="8">
        <f>_xlfn.IFNA(VLOOKUP(T1025&amp;F1025,'By Class Overall'!A:F,6,FALSE),0)</f>
        <v>24</v>
      </c>
      <c r="W1025" s="8">
        <f>_xlfn.IFNA(VLOOKUP(T1025&amp;F1025,'By Class Overall'!A:G,7,FALSE),0)</f>
        <v>15</v>
      </c>
      <c r="X1025" s="8" t="b">
        <f t="shared" si="15"/>
        <v>1</v>
      </c>
    </row>
    <row r="1026" spans="1:24" x14ac:dyDescent="0.25">
      <c r="A1026" s="10">
        <v>3</v>
      </c>
      <c r="B1026" s="11" t="s">
        <v>12</v>
      </c>
      <c r="C1026">
        <v>7</v>
      </c>
      <c r="D1026">
        <v>1</v>
      </c>
      <c r="E1026">
        <v>120</v>
      </c>
      <c r="F1026" t="s">
        <v>162</v>
      </c>
      <c r="G1026" t="s">
        <v>108</v>
      </c>
      <c r="H1026">
        <v>6</v>
      </c>
      <c r="I1026" s="12">
        <v>7.6727893518518525E-3</v>
      </c>
      <c r="J1026" s="12">
        <v>8.9765046296296283E-4</v>
      </c>
      <c r="K1026">
        <v>19.928000000000001</v>
      </c>
      <c r="L1026">
        <v>65.165000000000006</v>
      </c>
      <c r="M1026" s="12">
        <v>1.217800925925926E-3</v>
      </c>
      <c r="N1026">
        <v>68.429000000000002</v>
      </c>
      <c r="O1026">
        <v>5</v>
      </c>
      <c r="P1026" t="s">
        <v>124</v>
      </c>
      <c r="Q1026" t="s">
        <v>163</v>
      </c>
      <c r="R1026"/>
      <c r="S1026">
        <v>50</v>
      </c>
      <c r="T1026" s="8" t="str">
        <f>_xlfn.IFNA(VLOOKUP(G1026,'Points and Classes'!D:E,2,FALSE),"")</f>
        <v>Deseret Dash - Novice</v>
      </c>
      <c r="U1026" s="8">
        <f>IF(T1026="Sportsman",0,_xlfn.IFNA(VLOOKUP(D1026,'Points and Classes'!A:B,2,FALSE),0))</f>
        <v>50</v>
      </c>
      <c r="V1026" s="8">
        <f>_xlfn.IFNA(VLOOKUP(T1026&amp;F1026,'By Class Overall'!A:F,6,FALSE),0)</f>
        <v>172</v>
      </c>
      <c r="W1026" s="8">
        <f>_xlfn.IFNA(VLOOKUP(T1026&amp;F1026,'By Class Overall'!A:G,7,FALSE),0)</f>
        <v>1</v>
      </c>
      <c r="X1026" s="8" t="b">
        <f t="shared" si="15"/>
        <v>1</v>
      </c>
    </row>
    <row r="1027" spans="1:24" x14ac:dyDescent="0.25">
      <c r="A1027" s="10">
        <v>3</v>
      </c>
      <c r="B1027" s="11" t="s">
        <v>12</v>
      </c>
      <c r="C1027">
        <v>8</v>
      </c>
      <c r="D1027">
        <v>2</v>
      </c>
      <c r="E1027">
        <v>928</v>
      </c>
      <c r="F1027" t="s">
        <v>158</v>
      </c>
      <c r="G1027" t="s">
        <v>108</v>
      </c>
      <c r="H1027">
        <v>6</v>
      </c>
      <c r="I1027" s="12">
        <v>7.6756134259259269E-3</v>
      </c>
      <c r="J1027" s="12">
        <v>9.0047453703703687E-4</v>
      </c>
      <c r="K1027">
        <v>0.24399999999999999</v>
      </c>
      <c r="L1027">
        <v>65.141000000000005</v>
      </c>
      <c r="M1027" s="12">
        <v>1.2163078703703704E-3</v>
      </c>
      <c r="N1027">
        <v>68.513000000000005</v>
      </c>
      <c r="O1027">
        <v>5</v>
      </c>
      <c r="P1027" t="s">
        <v>35</v>
      </c>
      <c r="Q1027" t="s">
        <v>159</v>
      </c>
      <c r="R1027"/>
      <c r="S1027">
        <v>40</v>
      </c>
      <c r="T1027" s="8" t="str">
        <f>_xlfn.IFNA(VLOOKUP(G1027,'Points and Classes'!D:E,2,FALSE),"")</f>
        <v>Deseret Dash - Novice</v>
      </c>
      <c r="U1027" s="8">
        <f>IF(T1027="Sportsman",0,_xlfn.IFNA(VLOOKUP(D1027,'Points and Classes'!A:B,2,FALSE),0))</f>
        <v>40</v>
      </c>
      <c r="V1027" s="8">
        <f>_xlfn.IFNA(VLOOKUP(T1027&amp;F1027,'By Class Overall'!A:F,6,FALSE),0)</f>
        <v>166</v>
      </c>
      <c r="W1027" s="8">
        <f>_xlfn.IFNA(VLOOKUP(T1027&amp;F1027,'By Class Overall'!A:G,7,FALSE),0)</f>
        <v>2</v>
      </c>
      <c r="X1027" s="8" t="b">
        <f t="shared" ref="X1027:X1090" si="16">U1027=S1027</f>
        <v>1</v>
      </c>
    </row>
    <row r="1028" spans="1:24" x14ac:dyDescent="0.25">
      <c r="A1028" s="10">
        <v>3</v>
      </c>
      <c r="B1028" s="11" t="s">
        <v>12</v>
      </c>
      <c r="C1028">
        <v>9</v>
      </c>
      <c r="D1028">
        <v>3</v>
      </c>
      <c r="E1028">
        <v>130</v>
      </c>
      <c r="F1028" t="s">
        <v>287</v>
      </c>
      <c r="G1028" t="s">
        <v>108</v>
      </c>
      <c r="H1028">
        <v>6</v>
      </c>
      <c r="I1028" s="12">
        <v>7.679560185185186E-3</v>
      </c>
      <c r="J1028" s="12">
        <v>9.0442129629629629E-4</v>
      </c>
      <c r="K1028">
        <v>0.34100000000000003</v>
      </c>
      <c r="L1028">
        <v>65.108000000000004</v>
      </c>
      <c r="M1028" s="12">
        <v>1.213912037037037E-3</v>
      </c>
      <c r="N1028">
        <v>68.649000000000001</v>
      </c>
      <c r="O1028">
        <v>5</v>
      </c>
      <c r="P1028" t="s">
        <v>181</v>
      </c>
      <c r="Q1028" t="s">
        <v>47</v>
      </c>
      <c r="R1028"/>
      <c r="S1028">
        <v>32</v>
      </c>
      <c r="T1028" s="8" t="str">
        <f>_xlfn.IFNA(VLOOKUP(G1028,'Points and Classes'!D:E,2,FALSE),"")</f>
        <v>Deseret Dash - Novice</v>
      </c>
      <c r="U1028" s="8">
        <f>IF(T1028="Sportsman",0,_xlfn.IFNA(VLOOKUP(D1028,'Points and Classes'!A:B,2,FALSE),0))</f>
        <v>32</v>
      </c>
      <c r="V1028" s="8">
        <f>_xlfn.IFNA(VLOOKUP(T1028&amp;F1028,'By Class Overall'!A:F,6,FALSE),0)</f>
        <v>108</v>
      </c>
      <c r="W1028" s="8">
        <f>_xlfn.IFNA(VLOOKUP(T1028&amp;F1028,'By Class Overall'!A:G,7,FALSE),0)</f>
        <v>3</v>
      </c>
      <c r="X1028" s="8" t="b">
        <f t="shared" si="16"/>
        <v>1</v>
      </c>
    </row>
    <row r="1029" spans="1:24" x14ac:dyDescent="0.25">
      <c r="A1029" s="10">
        <v>3</v>
      </c>
      <c r="B1029" s="11" t="s">
        <v>12</v>
      </c>
      <c r="C1029">
        <v>10</v>
      </c>
      <c r="D1029">
        <v>4</v>
      </c>
      <c r="E1029">
        <v>925</v>
      </c>
      <c r="F1029" t="s">
        <v>337</v>
      </c>
      <c r="G1029" t="s">
        <v>108</v>
      </c>
      <c r="H1029">
        <v>6</v>
      </c>
      <c r="I1029" s="12">
        <v>7.712372685185185E-3</v>
      </c>
      <c r="J1029" s="12">
        <v>9.3723379629629625E-4</v>
      </c>
      <c r="K1029">
        <v>1.196</v>
      </c>
      <c r="L1029">
        <v>64.831000000000003</v>
      </c>
      <c r="M1029" s="12">
        <v>1.2023263888888888E-3</v>
      </c>
      <c r="N1029">
        <v>69.31</v>
      </c>
      <c r="O1029">
        <v>5</v>
      </c>
      <c r="P1029" t="s">
        <v>235</v>
      </c>
      <c r="Q1029" t="s">
        <v>338</v>
      </c>
      <c r="R1029"/>
      <c r="S1029">
        <v>26</v>
      </c>
      <c r="T1029" s="8" t="str">
        <f>_xlfn.IFNA(VLOOKUP(G1029,'Points and Classes'!D:E,2,FALSE),"")</f>
        <v>Deseret Dash - Novice</v>
      </c>
      <c r="U1029" s="8">
        <f>IF(T1029="Sportsman",0,_xlfn.IFNA(VLOOKUP(D1029,'Points and Classes'!A:B,2,FALSE),0))</f>
        <v>26</v>
      </c>
      <c r="V1029" s="8">
        <f>_xlfn.IFNA(VLOOKUP(T1029&amp;F1029,'By Class Overall'!A:F,6,FALSE),0)</f>
        <v>40</v>
      </c>
      <c r="W1029" s="8">
        <f>_xlfn.IFNA(VLOOKUP(T1029&amp;F1029,'By Class Overall'!A:G,7,FALSE),0)</f>
        <v>12</v>
      </c>
      <c r="X1029" s="8" t="b">
        <f t="shared" si="16"/>
        <v>1</v>
      </c>
    </row>
    <row r="1030" spans="1:24" x14ac:dyDescent="0.25">
      <c r="A1030" s="10">
        <v>3</v>
      </c>
      <c r="B1030" s="11" t="s">
        <v>12</v>
      </c>
      <c r="C1030">
        <v>11</v>
      </c>
      <c r="D1030">
        <v>5</v>
      </c>
      <c r="E1030">
        <v>666</v>
      </c>
      <c r="F1030" t="s">
        <v>339</v>
      </c>
      <c r="G1030" t="s">
        <v>108</v>
      </c>
      <c r="H1030">
        <v>6</v>
      </c>
      <c r="I1030" s="12">
        <v>7.6985300925925928E-3</v>
      </c>
      <c r="J1030" s="12">
        <v>9.2339120370370372E-4</v>
      </c>
      <c r="K1030">
        <v>1.639</v>
      </c>
      <c r="L1030">
        <v>64.947000000000003</v>
      </c>
      <c r="M1030" s="12">
        <v>1.2098495370370368E-3</v>
      </c>
      <c r="N1030">
        <v>68.879000000000005</v>
      </c>
      <c r="O1030">
        <v>5</v>
      </c>
      <c r="P1030" t="s">
        <v>122</v>
      </c>
      <c r="Q1030" t="s">
        <v>45</v>
      </c>
      <c r="R1030"/>
      <c r="S1030">
        <v>22</v>
      </c>
      <c r="T1030" s="8" t="str">
        <f>_xlfn.IFNA(VLOOKUP(G1030,'Points and Classes'!D:E,2,FALSE),"")</f>
        <v>Deseret Dash - Novice</v>
      </c>
      <c r="U1030" s="8">
        <f>IF(T1030="Sportsman",0,_xlfn.IFNA(VLOOKUP(D1030,'Points and Classes'!A:B,2,FALSE),0))</f>
        <v>22</v>
      </c>
      <c r="V1030" s="8">
        <f>_xlfn.IFNA(VLOOKUP(T1030&amp;F1030,'By Class Overall'!A:F,6,FALSE),0)</f>
        <v>81</v>
      </c>
      <c r="W1030" s="8">
        <f>_xlfn.IFNA(VLOOKUP(T1030&amp;F1030,'By Class Overall'!A:G,7,FALSE),0)</f>
        <v>6</v>
      </c>
      <c r="X1030" s="8" t="b">
        <f t="shared" si="16"/>
        <v>1</v>
      </c>
    </row>
    <row r="1031" spans="1:24" x14ac:dyDescent="0.25">
      <c r="A1031" s="10">
        <v>3</v>
      </c>
      <c r="B1031" s="11" t="s">
        <v>12</v>
      </c>
      <c r="C1031">
        <v>12</v>
      </c>
      <c r="D1031">
        <v>6</v>
      </c>
      <c r="E1031">
        <v>757</v>
      </c>
      <c r="F1031" t="s">
        <v>205</v>
      </c>
      <c r="G1031" t="s">
        <v>108</v>
      </c>
      <c r="H1031">
        <v>6</v>
      </c>
      <c r="I1031" s="12">
        <v>7.7552199074074069E-3</v>
      </c>
      <c r="J1031" s="12">
        <v>9.8008101851851837E-4</v>
      </c>
      <c r="K1031">
        <v>3.702</v>
      </c>
      <c r="L1031">
        <v>64.472999999999999</v>
      </c>
      <c r="M1031" s="12">
        <v>1.2269907407407407E-3</v>
      </c>
      <c r="N1031">
        <v>67.917000000000002</v>
      </c>
      <c r="O1031">
        <v>5</v>
      </c>
      <c r="P1031" t="s">
        <v>18</v>
      </c>
      <c r="Q1031" t="s">
        <v>206</v>
      </c>
      <c r="R1031"/>
      <c r="S1031">
        <v>20</v>
      </c>
      <c r="T1031" s="8" t="str">
        <f>_xlfn.IFNA(VLOOKUP(G1031,'Points and Classes'!D:E,2,FALSE),"")</f>
        <v>Deseret Dash - Novice</v>
      </c>
      <c r="U1031" s="8">
        <f>IF(T1031="Sportsman",0,_xlfn.IFNA(VLOOKUP(D1031,'Points and Classes'!A:B,2,FALSE),0))</f>
        <v>20</v>
      </c>
      <c r="V1031" s="8">
        <f>_xlfn.IFNA(VLOOKUP(T1031&amp;F1031,'By Class Overall'!A:F,6,FALSE),0)</f>
        <v>87</v>
      </c>
      <c r="W1031" s="8">
        <f>_xlfn.IFNA(VLOOKUP(T1031&amp;F1031,'By Class Overall'!A:G,7,FALSE),0)</f>
        <v>4</v>
      </c>
      <c r="X1031" s="8" t="b">
        <f t="shared" si="16"/>
        <v>1</v>
      </c>
    </row>
    <row r="1032" spans="1:24" x14ac:dyDescent="0.25">
      <c r="A1032" s="10">
        <v>3</v>
      </c>
      <c r="B1032" s="11" t="s">
        <v>12</v>
      </c>
      <c r="C1032">
        <v>13</v>
      </c>
      <c r="D1032">
        <v>7</v>
      </c>
      <c r="E1032">
        <v>805</v>
      </c>
      <c r="F1032" t="s">
        <v>37</v>
      </c>
      <c r="G1032" t="s">
        <v>108</v>
      </c>
      <c r="H1032">
        <v>6</v>
      </c>
      <c r="I1032" s="12">
        <v>7.7937152777777787E-3</v>
      </c>
      <c r="J1032" s="12">
        <v>1.018576388888889E-3</v>
      </c>
      <c r="K1032">
        <v>3.3260000000000001</v>
      </c>
      <c r="L1032">
        <v>64.153999999999996</v>
      </c>
      <c r="M1032" s="12">
        <v>1.2207175925925925E-3</v>
      </c>
      <c r="N1032">
        <v>68.266000000000005</v>
      </c>
      <c r="O1032">
        <v>3</v>
      </c>
      <c r="P1032" t="s">
        <v>38</v>
      </c>
      <c r="Q1032" t="s">
        <v>28</v>
      </c>
      <c r="R1032"/>
      <c r="S1032">
        <v>18</v>
      </c>
      <c r="T1032" s="8" t="str">
        <f>_xlfn.IFNA(VLOOKUP(G1032,'Points and Classes'!D:E,2,FALSE),"")</f>
        <v>Deseret Dash - Novice</v>
      </c>
      <c r="U1032" s="8">
        <f>IF(T1032="Sportsman",0,_xlfn.IFNA(VLOOKUP(D1032,'Points and Classes'!A:B,2,FALSE),0))</f>
        <v>18</v>
      </c>
      <c r="V1032" s="8">
        <f>_xlfn.IFNA(VLOOKUP(T1032&amp;F1032,'By Class Overall'!A:F,6,FALSE),0)</f>
        <v>43</v>
      </c>
      <c r="W1032" s="8">
        <f>_xlfn.IFNA(VLOOKUP(T1032&amp;F1032,'By Class Overall'!A:G,7,FALSE),0)</f>
        <v>10</v>
      </c>
      <c r="X1032" s="8" t="b">
        <f t="shared" si="16"/>
        <v>1</v>
      </c>
    </row>
    <row r="1033" spans="1:24" x14ac:dyDescent="0.25">
      <c r="A1033" s="10">
        <v>3</v>
      </c>
      <c r="B1033" s="11" t="s">
        <v>12</v>
      </c>
      <c r="C1033">
        <v>14</v>
      </c>
      <c r="D1033">
        <v>8</v>
      </c>
      <c r="E1033">
        <v>713</v>
      </c>
      <c r="F1033" t="s">
        <v>335</v>
      </c>
      <c r="G1033" t="s">
        <v>108</v>
      </c>
      <c r="H1033">
        <v>6</v>
      </c>
      <c r="I1033" s="12">
        <v>7.8212731481481484E-3</v>
      </c>
      <c r="J1033" s="12">
        <v>1.0461342592592592E-3</v>
      </c>
      <c r="K1033">
        <v>2.3809999999999998</v>
      </c>
      <c r="L1033">
        <v>63.927999999999997</v>
      </c>
      <c r="M1033" s="12">
        <v>1.2278009259259258E-3</v>
      </c>
      <c r="N1033">
        <v>67.872</v>
      </c>
      <c r="O1033">
        <v>3</v>
      </c>
      <c r="P1033" t="s">
        <v>14</v>
      </c>
      <c r="Q1033" t="s">
        <v>159</v>
      </c>
      <c r="R1033"/>
      <c r="S1033">
        <v>16</v>
      </c>
      <c r="T1033" s="8" t="str">
        <f>_xlfn.IFNA(VLOOKUP(G1033,'Points and Classes'!D:E,2,FALSE),"")</f>
        <v>Deseret Dash - Novice</v>
      </c>
      <c r="U1033" s="8">
        <f>IF(T1033="Sportsman",0,_xlfn.IFNA(VLOOKUP(D1033,'Points and Classes'!A:B,2,FALSE),0))</f>
        <v>16</v>
      </c>
      <c r="V1033" s="8">
        <f>_xlfn.IFNA(VLOOKUP(T1033&amp;F1033,'By Class Overall'!A:F,6,FALSE),0)</f>
        <v>38</v>
      </c>
      <c r="W1033" s="8">
        <f>_xlfn.IFNA(VLOOKUP(T1033&amp;F1033,'By Class Overall'!A:G,7,FALSE),0)</f>
        <v>13</v>
      </c>
      <c r="X1033" s="8" t="b">
        <f t="shared" si="16"/>
        <v>1</v>
      </c>
    </row>
    <row r="1034" spans="1:24" x14ac:dyDescent="0.25">
      <c r="A1034" s="10">
        <v>3</v>
      </c>
      <c r="B1034" s="11" t="s">
        <v>12</v>
      </c>
      <c r="C1034">
        <v>15</v>
      </c>
      <c r="D1034">
        <v>9</v>
      </c>
      <c r="E1034">
        <v>238</v>
      </c>
      <c r="F1034" t="s">
        <v>204</v>
      </c>
      <c r="G1034" t="s">
        <v>108</v>
      </c>
      <c r="H1034">
        <v>6</v>
      </c>
      <c r="I1034" s="12">
        <v>8.0163888888888889E-3</v>
      </c>
      <c r="J1034" s="12">
        <v>1.2412499999999999E-3</v>
      </c>
      <c r="K1034">
        <v>16.858000000000001</v>
      </c>
      <c r="L1034">
        <v>62.372</v>
      </c>
      <c r="M1034" s="12">
        <v>1.2718981481481481E-3</v>
      </c>
      <c r="N1034">
        <v>65.519000000000005</v>
      </c>
      <c r="O1034">
        <v>3</v>
      </c>
      <c r="P1034" t="s">
        <v>14</v>
      </c>
      <c r="Q1034" t="s">
        <v>154</v>
      </c>
      <c r="R1034"/>
      <c r="S1034">
        <v>14</v>
      </c>
      <c r="T1034" s="8" t="str">
        <f>_xlfn.IFNA(VLOOKUP(G1034,'Points and Classes'!D:E,2,FALSE),"")</f>
        <v>Deseret Dash - Novice</v>
      </c>
      <c r="U1034" s="8">
        <f>IF(T1034="Sportsman",0,_xlfn.IFNA(VLOOKUP(D1034,'Points and Classes'!A:B,2,FALSE),0))</f>
        <v>14</v>
      </c>
      <c r="V1034" s="8">
        <f>_xlfn.IFNA(VLOOKUP(T1034&amp;F1034,'By Class Overall'!A:F,6,FALSE),0)</f>
        <v>14</v>
      </c>
      <c r="W1034" s="8">
        <f>_xlfn.IFNA(VLOOKUP(T1034&amp;F1034,'By Class Overall'!A:G,7,FALSE),0)</f>
        <v>26</v>
      </c>
      <c r="X1034" s="8" t="b">
        <f t="shared" si="16"/>
        <v>1</v>
      </c>
    </row>
    <row r="1035" spans="1:24" x14ac:dyDescent="0.25">
      <c r="A1035" s="10">
        <v>3</v>
      </c>
      <c r="B1035" s="11" t="s">
        <v>12</v>
      </c>
      <c r="C1035">
        <v>16</v>
      </c>
      <c r="D1035">
        <v>10</v>
      </c>
      <c r="E1035">
        <v>969</v>
      </c>
      <c r="F1035" t="s">
        <v>333</v>
      </c>
      <c r="G1035" t="s">
        <v>108</v>
      </c>
      <c r="H1035">
        <v>5</v>
      </c>
      <c r="I1035" s="12">
        <v>6.9439351851851858E-3</v>
      </c>
      <c r="J1035" t="s">
        <v>52</v>
      </c>
      <c r="K1035" t="s">
        <v>52</v>
      </c>
      <c r="L1035">
        <v>60.003999999999998</v>
      </c>
      <c r="M1035" s="12">
        <v>1.297349537037037E-3</v>
      </c>
      <c r="N1035">
        <v>64.233999999999995</v>
      </c>
      <c r="O1035">
        <v>2</v>
      </c>
      <c r="P1035" t="s">
        <v>332</v>
      </c>
      <c r="Q1035" t="s">
        <v>154</v>
      </c>
      <c r="R1035"/>
      <c r="S1035">
        <v>12</v>
      </c>
      <c r="T1035" s="8" t="str">
        <f>_xlfn.IFNA(VLOOKUP(G1035,'Points and Classes'!D:E,2,FALSE),"")</f>
        <v>Deseret Dash - Novice</v>
      </c>
      <c r="U1035" s="8">
        <f>IF(T1035="Sportsman",0,_xlfn.IFNA(VLOOKUP(D1035,'Points and Classes'!A:B,2,FALSE),0))</f>
        <v>12</v>
      </c>
      <c r="V1035" s="8">
        <f>_xlfn.IFNA(VLOOKUP(T1035&amp;F1035,'By Class Overall'!A:F,6,FALSE),0)</f>
        <v>12</v>
      </c>
      <c r="W1035" s="8">
        <f>_xlfn.IFNA(VLOOKUP(T1035&amp;F1035,'By Class Overall'!A:G,7,FALSE),0)</f>
        <v>28</v>
      </c>
      <c r="X1035" s="8" t="b">
        <f t="shared" si="16"/>
        <v>1</v>
      </c>
    </row>
    <row r="1036" spans="1:24" x14ac:dyDescent="0.25">
      <c r="A1036" s="10">
        <v>3</v>
      </c>
      <c r="B1036" s="11" t="s">
        <v>12</v>
      </c>
      <c r="C1036">
        <v>17</v>
      </c>
      <c r="D1036">
        <v>11</v>
      </c>
      <c r="E1036">
        <v>332</v>
      </c>
      <c r="F1036" t="s">
        <v>327</v>
      </c>
      <c r="G1036" t="s">
        <v>108</v>
      </c>
      <c r="H1036">
        <v>5</v>
      </c>
      <c r="I1036" s="12">
        <v>7.6588310185185179E-3</v>
      </c>
      <c r="J1036" t="s">
        <v>52</v>
      </c>
      <c r="K1036" s="12">
        <v>7.1489583333333333E-4</v>
      </c>
      <c r="L1036">
        <v>54.402999999999999</v>
      </c>
      <c r="M1036" s="12">
        <v>1.4342476851851851E-3</v>
      </c>
      <c r="N1036">
        <v>58.101999999999997</v>
      </c>
      <c r="O1036">
        <v>3</v>
      </c>
      <c r="P1036" t="s">
        <v>326</v>
      </c>
      <c r="Q1036" t="s">
        <v>58</v>
      </c>
      <c r="R1036"/>
      <c r="S1036">
        <v>10</v>
      </c>
      <c r="T1036" s="8" t="str">
        <f>_xlfn.IFNA(VLOOKUP(G1036,'Points and Classes'!D:E,2,FALSE),"")</f>
        <v>Deseret Dash - Novice</v>
      </c>
      <c r="U1036" s="8">
        <f>IF(T1036="Sportsman",0,_xlfn.IFNA(VLOOKUP(D1036,'Points and Classes'!A:B,2,FALSE),0))</f>
        <v>10</v>
      </c>
      <c r="V1036" s="8">
        <f>_xlfn.IFNA(VLOOKUP(T1036&amp;F1036,'By Class Overall'!A:F,6,FALSE),0)</f>
        <v>10</v>
      </c>
      <c r="W1036" s="8">
        <f>_xlfn.IFNA(VLOOKUP(T1036&amp;F1036,'By Class Overall'!A:G,7,FALSE),0)</f>
        <v>29</v>
      </c>
      <c r="X1036" s="8" t="b">
        <f t="shared" si="16"/>
        <v>1</v>
      </c>
    </row>
    <row r="1037" spans="1:24" x14ac:dyDescent="0.25">
      <c r="A1037" s="10">
        <v>3</v>
      </c>
      <c r="B1037" s="11" t="s">
        <v>12</v>
      </c>
      <c r="C1037">
        <v>18</v>
      </c>
      <c r="D1037">
        <v>7</v>
      </c>
      <c r="E1037">
        <v>70</v>
      </c>
      <c r="F1037" t="s">
        <v>31</v>
      </c>
      <c r="G1037" t="s">
        <v>107</v>
      </c>
      <c r="H1037">
        <v>4</v>
      </c>
      <c r="I1037" s="12">
        <v>5.3731597222222219E-3</v>
      </c>
      <c r="J1037" t="s">
        <v>49</v>
      </c>
      <c r="K1037" t="s">
        <v>52</v>
      </c>
      <c r="L1037">
        <v>62.036999999999999</v>
      </c>
      <c r="M1037" s="12">
        <v>1.288912037037037E-3</v>
      </c>
      <c r="N1037">
        <v>64.653999999999996</v>
      </c>
      <c r="O1037">
        <v>2</v>
      </c>
      <c r="P1037" t="s">
        <v>65</v>
      </c>
      <c r="Q1037" t="s">
        <v>32</v>
      </c>
      <c r="R1037"/>
      <c r="S1037">
        <v>18</v>
      </c>
      <c r="T1037" s="8" t="str">
        <f>_xlfn.IFNA(VLOOKUP(G1037,'Points and Classes'!D:E,2,FALSE),"")</f>
        <v>Deseret Dash - Expert</v>
      </c>
      <c r="U1037" s="8">
        <f>IF(T1037="Sportsman",0,_xlfn.IFNA(VLOOKUP(D1037,'Points and Classes'!A:B,2,FALSE),0))</f>
        <v>18</v>
      </c>
      <c r="V1037" s="8">
        <f>_xlfn.IFNA(VLOOKUP(T1037&amp;F1037,'By Class Overall'!A:F,6,FALSE),0)</f>
        <v>32</v>
      </c>
      <c r="W1037" s="8">
        <f>_xlfn.IFNA(VLOOKUP(T1037&amp;F1037,'By Class Overall'!A:G,7,FALSE),0)</f>
        <v>10</v>
      </c>
      <c r="X1037" s="8" t="b">
        <f t="shared" si="16"/>
        <v>1</v>
      </c>
    </row>
    <row r="1038" spans="1:24" x14ac:dyDescent="0.25">
      <c r="A1038" s="10">
        <v>3</v>
      </c>
      <c r="B1038" s="11" t="s">
        <v>12</v>
      </c>
      <c r="C1038">
        <v>19</v>
      </c>
      <c r="D1038">
        <v>12</v>
      </c>
      <c r="E1038">
        <v>807</v>
      </c>
      <c r="F1038" t="s">
        <v>325</v>
      </c>
      <c r="G1038" t="s">
        <v>108</v>
      </c>
      <c r="H1038">
        <v>4</v>
      </c>
      <c r="I1038" s="12">
        <v>5.680624999999999E-3</v>
      </c>
      <c r="J1038" t="s">
        <v>49</v>
      </c>
      <c r="K1038">
        <v>26.565000000000001</v>
      </c>
      <c r="L1038">
        <v>58.679000000000002</v>
      </c>
      <c r="M1038" s="12">
        <v>1.3091203703703704E-3</v>
      </c>
      <c r="N1038">
        <v>63.655999999999999</v>
      </c>
      <c r="O1038">
        <v>3</v>
      </c>
      <c r="P1038" t="s">
        <v>14</v>
      </c>
      <c r="Q1038" t="s">
        <v>324</v>
      </c>
      <c r="R1038"/>
      <c r="S1038">
        <v>9</v>
      </c>
      <c r="T1038" s="8" t="str">
        <f>_xlfn.IFNA(VLOOKUP(G1038,'Points and Classes'!D:E,2,FALSE),"")</f>
        <v>Deseret Dash - Novice</v>
      </c>
      <c r="U1038" s="8">
        <f>IF(T1038="Sportsman",0,_xlfn.IFNA(VLOOKUP(D1038,'Points and Classes'!A:B,2,FALSE),0))</f>
        <v>9</v>
      </c>
      <c r="V1038" s="8">
        <f>_xlfn.IFNA(VLOOKUP(T1038&amp;F1038,'By Class Overall'!A:F,6,FALSE),0)</f>
        <v>9</v>
      </c>
      <c r="W1038" s="8">
        <f>_xlfn.IFNA(VLOOKUP(T1038&amp;F1038,'By Class Overall'!A:G,7,FALSE),0)</f>
        <v>30</v>
      </c>
      <c r="X1038" s="8" t="b">
        <f t="shared" si="16"/>
        <v>1</v>
      </c>
    </row>
    <row r="1039" spans="1:24" x14ac:dyDescent="0.25">
      <c r="A1039" s="10">
        <v>3</v>
      </c>
      <c r="B1039" s="11" t="s">
        <v>12</v>
      </c>
      <c r="C1039">
        <v>20</v>
      </c>
      <c r="D1039">
        <v>13</v>
      </c>
      <c r="E1039">
        <v>163</v>
      </c>
      <c r="F1039" t="s">
        <v>191</v>
      </c>
      <c r="G1039" t="s">
        <v>108</v>
      </c>
      <c r="H1039">
        <v>4</v>
      </c>
      <c r="I1039" s="12">
        <v>5.8493518518518521E-3</v>
      </c>
      <c r="J1039" t="s">
        <v>49</v>
      </c>
      <c r="K1039">
        <v>14.577999999999999</v>
      </c>
      <c r="L1039">
        <v>56.985999999999997</v>
      </c>
      <c r="M1039" s="12">
        <v>1.2625925925925927E-3</v>
      </c>
      <c r="N1039">
        <v>66.001999999999995</v>
      </c>
      <c r="O1039">
        <v>3</v>
      </c>
      <c r="P1039" t="s">
        <v>192</v>
      </c>
      <c r="Q1039" t="s">
        <v>193</v>
      </c>
      <c r="R1039"/>
      <c r="S1039">
        <v>8</v>
      </c>
      <c r="T1039" s="8" t="str">
        <f>_xlfn.IFNA(VLOOKUP(G1039,'Points and Classes'!D:E,2,FALSE),"")</f>
        <v>Deseret Dash - Novice</v>
      </c>
      <c r="U1039" s="8">
        <f>IF(T1039="Sportsman",0,_xlfn.IFNA(VLOOKUP(D1039,'Points and Classes'!A:B,2,FALSE),0))</f>
        <v>8</v>
      </c>
      <c r="V1039" s="8">
        <f>_xlfn.IFNA(VLOOKUP(T1039&amp;F1039,'By Class Overall'!A:F,6,FALSE),0)</f>
        <v>53</v>
      </c>
      <c r="W1039" s="8">
        <f>_xlfn.IFNA(VLOOKUP(T1039&amp;F1039,'By Class Overall'!A:G,7,FALSE),0)</f>
        <v>8</v>
      </c>
      <c r="X1039" s="8" t="b">
        <f t="shared" si="16"/>
        <v>1</v>
      </c>
    </row>
    <row r="1040" spans="1:24" x14ac:dyDescent="0.25">
      <c r="A1040" s="10">
        <v>3</v>
      </c>
      <c r="B1040" s="11" t="s">
        <v>12</v>
      </c>
      <c r="C1040">
        <v>21</v>
      </c>
      <c r="D1040">
        <v>8</v>
      </c>
      <c r="E1040">
        <v>723</v>
      </c>
      <c r="F1040" t="s">
        <v>153</v>
      </c>
      <c r="G1040" t="s">
        <v>107</v>
      </c>
      <c r="H1040">
        <v>3</v>
      </c>
      <c r="I1040" s="12">
        <v>3.473263888888889E-3</v>
      </c>
      <c r="J1040" t="s">
        <v>50</v>
      </c>
      <c r="K1040" t="s">
        <v>52</v>
      </c>
      <c r="L1040">
        <v>71.977999999999994</v>
      </c>
      <c r="M1040" s="12">
        <v>1.1324884259259259E-3</v>
      </c>
      <c r="N1040">
        <v>73.584000000000003</v>
      </c>
      <c r="O1040">
        <v>2</v>
      </c>
      <c r="P1040" t="s">
        <v>141</v>
      </c>
      <c r="Q1040" t="s">
        <v>154</v>
      </c>
      <c r="R1040"/>
      <c r="S1040">
        <v>16</v>
      </c>
      <c r="T1040" s="8" t="str">
        <f>_xlfn.IFNA(VLOOKUP(G1040,'Points and Classes'!D:E,2,FALSE),"")</f>
        <v>Deseret Dash - Expert</v>
      </c>
      <c r="U1040" s="8">
        <f>IF(T1040="Sportsman",0,_xlfn.IFNA(VLOOKUP(D1040,'Points and Classes'!A:B,2,FALSE),0))</f>
        <v>16</v>
      </c>
      <c r="V1040" s="8">
        <f>_xlfn.IFNA(VLOOKUP(T1040&amp;F1040,'By Class Overall'!A:F,6,FALSE),0)</f>
        <v>64</v>
      </c>
      <c r="W1040" s="8">
        <f>_xlfn.IFNA(VLOOKUP(T1040&amp;F1040,'By Class Overall'!A:G,7,FALSE),0)</f>
        <v>7</v>
      </c>
      <c r="X1040" s="8" t="b">
        <f t="shared" si="16"/>
        <v>1</v>
      </c>
    </row>
    <row r="1041" spans="1:24" x14ac:dyDescent="0.25">
      <c r="A1041" s="10">
        <v>3</v>
      </c>
      <c r="B1041" s="11" t="s">
        <v>12</v>
      </c>
      <c r="C1041">
        <v>22</v>
      </c>
      <c r="D1041">
        <v>14</v>
      </c>
      <c r="E1041">
        <v>442</v>
      </c>
      <c r="F1041" t="s">
        <v>137</v>
      </c>
      <c r="G1041" t="s">
        <v>108</v>
      </c>
      <c r="H1041">
        <v>3</v>
      </c>
      <c r="I1041" s="12">
        <v>4.4951967592592587E-3</v>
      </c>
      <c r="J1041" t="s">
        <v>50</v>
      </c>
      <c r="K1041" s="12">
        <v>1.0219328703703703E-3</v>
      </c>
      <c r="L1041">
        <v>55.615000000000002</v>
      </c>
      <c r="M1041" s="12">
        <v>1.273310185185185E-3</v>
      </c>
      <c r="N1041">
        <v>65.445999999999998</v>
      </c>
      <c r="O1041">
        <v>2</v>
      </c>
      <c r="P1041" t="s">
        <v>14</v>
      </c>
      <c r="Q1041" t="s">
        <v>47</v>
      </c>
      <c r="R1041"/>
      <c r="S1041">
        <v>7</v>
      </c>
      <c r="T1041" s="8" t="str">
        <f>_xlfn.IFNA(VLOOKUP(G1041,'Points and Classes'!D:E,2,FALSE),"")</f>
        <v>Deseret Dash - Novice</v>
      </c>
      <c r="U1041" s="8">
        <f>IF(T1041="Sportsman",0,_xlfn.IFNA(VLOOKUP(D1041,'Points and Classes'!A:B,2,FALSE),0))</f>
        <v>7</v>
      </c>
      <c r="V1041" s="8">
        <f>_xlfn.IFNA(VLOOKUP(T1041&amp;F1041,'By Class Overall'!A:F,6,FALSE),0)</f>
        <v>24</v>
      </c>
      <c r="W1041" s="8">
        <f>_xlfn.IFNA(VLOOKUP(T1041&amp;F1041,'By Class Overall'!A:G,7,FALSE),0)</f>
        <v>19</v>
      </c>
      <c r="X1041" s="8" t="b">
        <f t="shared" si="16"/>
        <v>1</v>
      </c>
    </row>
    <row r="1042" spans="1:24" x14ac:dyDescent="0.25">
      <c r="A1042" s="10">
        <v>3</v>
      </c>
      <c r="B1042" s="11" t="s">
        <v>12</v>
      </c>
      <c r="C1042" t="s">
        <v>34</v>
      </c>
      <c r="D1042" t="s">
        <v>34</v>
      </c>
      <c r="E1042">
        <v>429</v>
      </c>
      <c r="F1042" t="s">
        <v>310</v>
      </c>
      <c r="G1042" t="s">
        <v>107</v>
      </c>
      <c r="H1042"/>
      <c r="I1042"/>
      <c r="J1042" t="s">
        <v>34</v>
      </c>
      <c r="K1042"/>
      <c r="L1042" t="s">
        <v>186</v>
      </c>
      <c r="N1042" t="s">
        <v>186</v>
      </c>
      <c r="O1042">
        <v>0</v>
      </c>
      <c r="P1042" t="s">
        <v>245</v>
      </c>
      <c r="Q1042" t="s">
        <v>311</v>
      </c>
      <c r="R1042"/>
      <c r="S1042">
        <v>0</v>
      </c>
      <c r="T1042" s="8" t="str">
        <f>_xlfn.IFNA(VLOOKUP(G1042,'Points and Classes'!D:E,2,FALSE),"")</f>
        <v>Deseret Dash - Expert</v>
      </c>
      <c r="U1042" s="8">
        <f>IF(T1042="Sportsman",0,_xlfn.IFNA(VLOOKUP(D1042,'Points and Classes'!A:B,2,FALSE),0))</f>
        <v>0</v>
      </c>
      <c r="V1042" s="8">
        <f>_xlfn.IFNA(VLOOKUP(T1042&amp;F1042,'By Class Overall'!A:F,6,FALSE),0)</f>
        <v>32</v>
      </c>
      <c r="W1042" s="8">
        <f>_xlfn.IFNA(VLOOKUP(T1042&amp;F1042,'By Class Overall'!A:G,7,FALSE),0)</f>
        <v>10</v>
      </c>
      <c r="X1042" s="8" t="b">
        <f t="shared" si="16"/>
        <v>1</v>
      </c>
    </row>
    <row r="1043" spans="1:24" x14ac:dyDescent="0.25">
      <c r="A1043" s="10">
        <v>3</v>
      </c>
      <c r="B1043" s="11" t="s">
        <v>12</v>
      </c>
      <c r="C1043" t="s">
        <v>34</v>
      </c>
      <c r="D1043" t="s">
        <v>34</v>
      </c>
      <c r="E1043">
        <v>178</v>
      </c>
      <c r="F1043" t="s">
        <v>219</v>
      </c>
      <c r="G1043" t="s">
        <v>107</v>
      </c>
      <c r="H1043"/>
      <c r="I1043"/>
      <c r="J1043" t="s">
        <v>34</v>
      </c>
      <c r="K1043"/>
      <c r="L1043" t="s">
        <v>186</v>
      </c>
      <c r="N1043" t="s">
        <v>186</v>
      </c>
      <c r="O1043">
        <v>0</v>
      </c>
      <c r="P1043" t="s">
        <v>22</v>
      </c>
      <c r="Q1043" t="s">
        <v>220</v>
      </c>
      <c r="R1043"/>
      <c r="S1043">
        <v>0</v>
      </c>
      <c r="T1043" s="8" t="str">
        <f>_xlfn.IFNA(VLOOKUP(G1043,'Points and Classes'!D:E,2,FALSE),"")</f>
        <v>Deseret Dash - Expert</v>
      </c>
      <c r="U1043" s="8">
        <f>IF(T1043="Sportsman",0,_xlfn.IFNA(VLOOKUP(D1043,'Points and Classes'!A:B,2,FALSE),0))</f>
        <v>0</v>
      </c>
      <c r="V1043" s="8">
        <f>_xlfn.IFNA(VLOOKUP(T1043&amp;F1043,'By Class Overall'!A:F,6,FALSE),0)</f>
        <v>28</v>
      </c>
      <c r="W1043" s="8">
        <f>_xlfn.IFNA(VLOOKUP(T1043&amp;F1043,'By Class Overall'!A:G,7,FALSE),0)</f>
        <v>13</v>
      </c>
      <c r="X1043" s="8" t="b">
        <f t="shared" si="16"/>
        <v>1</v>
      </c>
    </row>
    <row r="1044" spans="1:24" x14ac:dyDescent="0.25">
      <c r="A1044" s="10">
        <v>3</v>
      </c>
      <c r="B1044" s="11" t="s">
        <v>12</v>
      </c>
      <c r="C1044" t="s">
        <v>34</v>
      </c>
      <c r="D1044" t="s">
        <v>34</v>
      </c>
      <c r="E1044">
        <v>467</v>
      </c>
      <c r="F1044" t="s">
        <v>286</v>
      </c>
      <c r="G1044" t="s">
        <v>107</v>
      </c>
      <c r="H1044"/>
      <c r="I1044"/>
      <c r="J1044" t="s">
        <v>34</v>
      </c>
      <c r="K1044"/>
      <c r="L1044" t="s">
        <v>186</v>
      </c>
      <c r="N1044" t="s">
        <v>186</v>
      </c>
      <c r="O1044">
        <v>0</v>
      </c>
      <c r="P1044" t="s">
        <v>27</v>
      </c>
      <c r="Q1044" t="s">
        <v>28</v>
      </c>
      <c r="R1044"/>
      <c r="S1044">
        <v>0</v>
      </c>
      <c r="T1044" s="8" t="str">
        <f>_xlfn.IFNA(VLOOKUP(G1044,'Points and Classes'!D:E,2,FALSE),"")</f>
        <v>Deseret Dash - Expert</v>
      </c>
      <c r="U1044" s="8">
        <f>IF(T1044="Sportsman",0,_xlfn.IFNA(VLOOKUP(D1044,'Points and Classes'!A:B,2,FALSE),0))</f>
        <v>0</v>
      </c>
      <c r="V1044" s="8">
        <f>_xlfn.IFNA(VLOOKUP(T1044&amp;F1044,'By Class Overall'!A:F,6,FALSE),0)</f>
        <v>58</v>
      </c>
      <c r="W1044" s="8">
        <f>_xlfn.IFNA(VLOOKUP(T1044&amp;F1044,'By Class Overall'!A:G,7,FALSE),0)</f>
        <v>8</v>
      </c>
      <c r="X1044" s="8" t="b">
        <f t="shared" si="16"/>
        <v>1</v>
      </c>
    </row>
    <row r="1045" spans="1:24" x14ac:dyDescent="0.25">
      <c r="A1045" s="10">
        <v>3</v>
      </c>
      <c r="B1045" s="11" t="s">
        <v>12</v>
      </c>
      <c r="C1045" t="s">
        <v>34</v>
      </c>
      <c r="D1045" t="s">
        <v>34</v>
      </c>
      <c r="E1045" t="s">
        <v>221</v>
      </c>
      <c r="F1045" t="s">
        <v>222</v>
      </c>
      <c r="G1045" t="s">
        <v>107</v>
      </c>
      <c r="H1045"/>
      <c r="I1045"/>
      <c r="J1045" t="s">
        <v>34</v>
      </c>
      <c r="K1045"/>
      <c r="L1045" t="s">
        <v>186</v>
      </c>
      <c r="N1045" t="s">
        <v>186</v>
      </c>
      <c r="O1045">
        <v>0</v>
      </c>
      <c r="P1045" t="s">
        <v>134</v>
      </c>
      <c r="Q1045" t="s">
        <v>224</v>
      </c>
      <c r="R1045"/>
      <c r="S1045">
        <v>0</v>
      </c>
      <c r="T1045" s="8" t="str">
        <f>_xlfn.IFNA(VLOOKUP(G1045,'Points and Classes'!D:E,2,FALSE),"")</f>
        <v>Deseret Dash - Expert</v>
      </c>
      <c r="U1045" s="8">
        <f>IF(T1045="Sportsman",0,_xlfn.IFNA(VLOOKUP(D1045,'Points and Classes'!A:B,2,FALSE),0))</f>
        <v>0</v>
      </c>
      <c r="V1045" s="8">
        <f>_xlfn.IFNA(VLOOKUP(T1045&amp;F1045,'By Class Overall'!A:F,6,FALSE),0)</f>
        <v>16</v>
      </c>
      <c r="W1045" s="8">
        <f>_xlfn.IFNA(VLOOKUP(T1045&amp;F1045,'By Class Overall'!A:G,7,FALSE),0)</f>
        <v>18</v>
      </c>
      <c r="X1045" s="8" t="b">
        <f t="shared" si="16"/>
        <v>1</v>
      </c>
    </row>
    <row r="1046" spans="1:24" x14ac:dyDescent="0.25">
      <c r="A1046" s="10">
        <v>3</v>
      </c>
      <c r="B1046" s="11" t="s">
        <v>12</v>
      </c>
      <c r="C1046" t="s">
        <v>34</v>
      </c>
      <c r="D1046" t="s">
        <v>34</v>
      </c>
      <c r="E1046">
        <v>711</v>
      </c>
      <c r="F1046" t="s">
        <v>70</v>
      </c>
      <c r="G1046" t="s">
        <v>107</v>
      </c>
      <c r="H1046"/>
      <c r="I1046"/>
      <c r="J1046" t="s">
        <v>34</v>
      </c>
      <c r="K1046"/>
      <c r="L1046" t="s">
        <v>186</v>
      </c>
      <c r="N1046" t="s">
        <v>186</v>
      </c>
      <c r="O1046">
        <v>0</v>
      </c>
      <c r="P1046" t="s">
        <v>27</v>
      </c>
      <c r="Q1046" t="s">
        <v>71</v>
      </c>
      <c r="R1046"/>
      <c r="S1046">
        <v>0</v>
      </c>
      <c r="T1046" s="8" t="str">
        <f>_xlfn.IFNA(VLOOKUP(G1046,'Points and Classes'!D:E,2,FALSE),"")</f>
        <v>Deseret Dash - Expert</v>
      </c>
      <c r="U1046" s="8">
        <f>IF(T1046="Sportsman",0,_xlfn.IFNA(VLOOKUP(D1046,'Points and Classes'!A:B,2,FALSE),0))</f>
        <v>0</v>
      </c>
      <c r="V1046" s="8">
        <f>_xlfn.IFNA(VLOOKUP(T1046&amp;F1046,'By Class Overall'!A:F,6,FALSE),0)</f>
        <v>30</v>
      </c>
      <c r="W1046" s="8">
        <f>_xlfn.IFNA(VLOOKUP(T1046&amp;F1046,'By Class Overall'!A:G,7,FALSE),0)</f>
        <v>12</v>
      </c>
      <c r="X1046" s="8" t="b">
        <f t="shared" si="16"/>
        <v>1</v>
      </c>
    </row>
    <row r="1047" spans="1:24" x14ac:dyDescent="0.25">
      <c r="A1047" s="10">
        <v>3</v>
      </c>
      <c r="B1047" s="11" t="s">
        <v>12</v>
      </c>
      <c r="C1047" t="s">
        <v>34</v>
      </c>
      <c r="D1047" t="s">
        <v>34</v>
      </c>
      <c r="E1047">
        <v>53</v>
      </c>
      <c r="F1047" t="s">
        <v>53</v>
      </c>
      <c r="G1047" t="s">
        <v>107</v>
      </c>
      <c r="H1047"/>
      <c r="I1047"/>
      <c r="J1047" t="s">
        <v>34</v>
      </c>
      <c r="K1047"/>
      <c r="L1047" t="s">
        <v>186</v>
      </c>
      <c r="N1047" t="s">
        <v>186</v>
      </c>
      <c r="O1047">
        <v>0</v>
      </c>
      <c r="P1047" t="s">
        <v>16</v>
      </c>
      <c r="Q1047" t="s">
        <v>54</v>
      </c>
      <c r="R1047"/>
      <c r="S1047">
        <v>0</v>
      </c>
      <c r="T1047" s="8" t="str">
        <f>_xlfn.IFNA(VLOOKUP(G1047,'Points and Classes'!D:E,2,FALSE),"")</f>
        <v>Deseret Dash - Expert</v>
      </c>
      <c r="U1047" s="8">
        <f>IF(T1047="Sportsman",0,_xlfn.IFNA(VLOOKUP(D1047,'Points and Classes'!A:B,2,FALSE),0))</f>
        <v>0</v>
      </c>
      <c r="V1047" s="8">
        <f>_xlfn.IFNA(VLOOKUP(T1047&amp;F1047,'By Class Overall'!A:F,6,FALSE),0)</f>
        <v>8</v>
      </c>
      <c r="W1047" s="8">
        <f>_xlfn.IFNA(VLOOKUP(T1047&amp;F1047,'By Class Overall'!A:G,7,FALSE),0)</f>
        <v>22</v>
      </c>
      <c r="X1047" s="8" t="b">
        <f t="shared" si="16"/>
        <v>1</v>
      </c>
    </row>
    <row r="1048" spans="1:24" x14ac:dyDescent="0.25">
      <c r="A1048" s="10">
        <v>3</v>
      </c>
      <c r="B1048" s="11" t="s">
        <v>12</v>
      </c>
      <c r="C1048" t="s">
        <v>34</v>
      </c>
      <c r="D1048" t="s">
        <v>34</v>
      </c>
      <c r="E1048">
        <v>11</v>
      </c>
      <c r="F1048" t="s">
        <v>231</v>
      </c>
      <c r="G1048" t="s">
        <v>107</v>
      </c>
      <c r="H1048"/>
      <c r="I1048"/>
      <c r="J1048" t="s">
        <v>34</v>
      </c>
      <c r="K1048"/>
      <c r="L1048" t="s">
        <v>186</v>
      </c>
      <c r="N1048" t="s">
        <v>186</v>
      </c>
      <c r="O1048">
        <v>0</v>
      </c>
      <c r="P1048" t="s">
        <v>156</v>
      </c>
      <c r="Q1048" t="s">
        <v>58</v>
      </c>
      <c r="R1048"/>
      <c r="S1048">
        <v>0</v>
      </c>
      <c r="T1048" s="8" t="str">
        <f>_xlfn.IFNA(VLOOKUP(G1048,'Points and Classes'!D:E,2,FALSE),"")</f>
        <v>Deseret Dash - Expert</v>
      </c>
      <c r="U1048" s="8">
        <f>IF(T1048="Sportsman",0,_xlfn.IFNA(VLOOKUP(D1048,'Points and Classes'!A:B,2,FALSE),0))</f>
        <v>0</v>
      </c>
      <c r="V1048" s="8">
        <f>_xlfn.IFNA(VLOOKUP(T1048&amp;F1048,'By Class Overall'!A:F,6,FALSE),0)</f>
        <v>33</v>
      </c>
      <c r="W1048" s="8">
        <f>_xlfn.IFNA(VLOOKUP(T1048&amp;F1048,'By Class Overall'!A:G,7,FALSE),0)</f>
        <v>9</v>
      </c>
      <c r="X1048" s="8" t="b">
        <f t="shared" si="16"/>
        <v>1</v>
      </c>
    </row>
    <row r="1049" spans="1:24" x14ac:dyDescent="0.25">
      <c r="A1049" s="10">
        <v>3</v>
      </c>
      <c r="B1049" s="11" t="s">
        <v>12</v>
      </c>
      <c r="C1049" t="s">
        <v>34</v>
      </c>
      <c r="D1049" t="s">
        <v>34</v>
      </c>
      <c r="E1049">
        <v>41</v>
      </c>
      <c r="F1049" t="s">
        <v>72</v>
      </c>
      <c r="G1049" t="s">
        <v>107</v>
      </c>
      <c r="H1049"/>
      <c r="I1049"/>
      <c r="J1049" t="s">
        <v>34</v>
      </c>
      <c r="K1049"/>
      <c r="L1049" t="s">
        <v>186</v>
      </c>
      <c r="N1049" t="s">
        <v>186</v>
      </c>
      <c r="O1049">
        <v>0</v>
      </c>
      <c r="P1049" t="s">
        <v>73</v>
      </c>
      <c r="Q1049" t="s">
        <v>74</v>
      </c>
      <c r="R1049"/>
      <c r="S1049">
        <v>0</v>
      </c>
      <c r="T1049" s="8" t="str">
        <f>_xlfn.IFNA(VLOOKUP(G1049,'Points and Classes'!D:E,2,FALSE),"")</f>
        <v>Deseret Dash - Expert</v>
      </c>
      <c r="U1049" s="8">
        <f>IF(T1049="Sportsman",0,_xlfn.IFNA(VLOOKUP(D1049,'Points and Classes'!A:B,2,FALSE),0))</f>
        <v>0</v>
      </c>
      <c r="V1049" s="8">
        <f>_xlfn.IFNA(VLOOKUP(T1049&amp;F1049,'By Class Overall'!A:F,6,FALSE),0)</f>
        <v>6</v>
      </c>
      <c r="W1049" s="8">
        <f>_xlfn.IFNA(VLOOKUP(T1049&amp;F1049,'By Class Overall'!A:G,7,FALSE),0)</f>
        <v>23</v>
      </c>
      <c r="X1049" s="8" t="b">
        <f t="shared" si="16"/>
        <v>1</v>
      </c>
    </row>
    <row r="1050" spans="1:24" x14ac:dyDescent="0.25">
      <c r="A1050" s="10">
        <v>3</v>
      </c>
      <c r="B1050" s="11" t="s">
        <v>12</v>
      </c>
      <c r="C1050" t="s">
        <v>34</v>
      </c>
      <c r="D1050" t="s">
        <v>34</v>
      </c>
      <c r="E1050">
        <v>13</v>
      </c>
      <c r="F1050" t="s">
        <v>17</v>
      </c>
      <c r="G1050" t="s">
        <v>107</v>
      </c>
      <c r="H1050"/>
      <c r="I1050"/>
      <c r="J1050" t="s">
        <v>34</v>
      </c>
      <c r="K1050"/>
      <c r="L1050" t="s">
        <v>186</v>
      </c>
      <c r="N1050" t="s">
        <v>186</v>
      </c>
      <c r="O1050">
        <v>0</v>
      </c>
      <c r="P1050" t="s">
        <v>44</v>
      </c>
      <c r="Q1050" t="s">
        <v>19</v>
      </c>
      <c r="R1050"/>
      <c r="S1050">
        <v>0</v>
      </c>
      <c r="T1050" s="8" t="str">
        <f>_xlfn.IFNA(VLOOKUP(G1050,'Points and Classes'!D:E,2,FALSE),"")</f>
        <v>Deseret Dash - Expert</v>
      </c>
      <c r="U1050" s="8">
        <f>IF(T1050="Sportsman",0,_xlfn.IFNA(VLOOKUP(D1050,'Points and Classes'!A:B,2,FALSE),0))</f>
        <v>0</v>
      </c>
      <c r="V1050" s="8">
        <f>_xlfn.IFNA(VLOOKUP(T1050&amp;F1050,'By Class Overall'!A:F,6,FALSE),0)</f>
        <v>2</v>
      </c>
      <c r="W1050" s="8">
        <f>_xlfn.IFNA(VLOOKUP(T1050&amp;F1050,'By Class Overall'!A:G,7,FALSE),0)</f>
        <v>26</v>
      </c>
      <c r="X1050" s="8" t="b">
        <f t="shared" si="16"/>
        <v>1</v>
      </c>
    </row>
    <row r="1051" spans="1:24" x14ac:dyDescent="0.25">
      <c r="A1051" s="10">
        <v>3</v>
      </c>
      <c r="B1051" s="11" t="s">
        <v>12</v>
      </c>
      <c r="C1051" t="s">
        <v>34</v>
      </c>
      <c r="D1051" t="s">
        <v>34</v>
      </c>
      <c r="E1051">
        <v>10</v>
      </c>
      <c r="F1051" t="s">
        <v>41</v>
      </c>
      <c r="G1051" t="s">
        <v>107</v>
      </c>
      <c r="H1051"/>
      <c r="I1051"/>
      <c r="J1051" t="s">
        <v>34</v>
      </c>
      <c r="K1051"/>
      <c r="L1051" t="s">
        <v>186</v>
      </c>
      <c r="N1051" t="s">
        <v>186</v>
      </c>
      <c r="O1051">
        <v>0</v>
      </c>
      <c r="P1051" t="s">
        <v>27</v>
      </c>
      <c r="Q1051" t="s">
        <v>42</v>
      </c>
      <c r="R1051"/>
      <c r="S1051">
        <v>0</v>
      </c>
      <c r="T1051" s="8" t="str">
        <f>_xlfn.IFNA(VLOOKUP(G1051,'Points and Classes'!D:E,2,FALSE),"")</f>
        <v>Deseret Dash - Expert</v>
      </c>
      <c r="U1051" s="8">
        <f>IF(T1051="Sportsman",0,_xlfn.IFNA(VLOOKUP(D1051,'Points and Classes'!A:B,2,FALSE),0))</f>
        <v>0</v>
      </c>
      <c r="V1051" s="8">
        <f>_xlfn.IFNA(VLOOKUP(T1051&amp;F1051,'By Class Overall'!A:F,6,FALSE),0)</f>
        <v>1</v>
      </c>
      <c r="W1051" s="8">
        <f>_xlfn.IFNA(VLOOKUP(T1051&amp;F1051,'By Class Overall'!A:G,7,FALSE),0)</f>
        <v>27</v>
      </c>
      <c r="X1051" s="8" t="b">
        <f t="shared" si="16"/>
        <v>1</v>
      </c>
    </row>
    <row r="1052" spans="1:24" x14ac:dyDescent="0.25">
      <c r="A1052" s="10">
        <v>3</v>
      </c>
      <c r="B1052" s="11" t="s">
        <v>12</v>
      </c>
      <c r="C1052" t="s">
        <v>34</v>
      </c>
      <c r="D1052" t="s">
        <v>34</v>
      </c>
      <c r="E1052">
        <v>211</v>
      </c>
      <c r="F1052" t="s">
        <v>342</v>
      </c>
      <c r="G1052" t="s">
        <v>107</v>
      </c>
      <c r="H1052"/>
      <c r="I1052"/>
      <c r="J1052" t="s">
        <v>34</v>
      </c>
      <c r="K1052"/>
      <c r="L1052" t="s">
        <v>186</v>
      </c>
      <c r="N1052" t="s">
        <v>186</v>
      </c>
      <c r="O1052">
        <v>0</v>
      </c>
      <c r="P1052" t="s">
        <v>341</v>
      </c>
      <c r="Q1052" t="s">
        <v>340</v>
      </c>
      <c r="R1052"/>
      <c r="S1052">
        <v>0</v>
      </c>
      <c r="T1052" s="8" t="str">
        <f>_xlfn.IFNA(VLOOKUP(G1052,'Points and Classes'!D:E,2,FALSE),"")</f>
        <v>Deseret Dash - Expert</v>
      </c>
      <c r="U1052" s="8">
        <f>IF(T1052="Sportsman",0,_xlfn.IFNA(VLOOKUP(D1052,'Points and Classes'!A:B,2,FALSE),0))</f>
        <v>0</v>
      </c>
      <c r="V1052" s="8">
        <f>_xlfn.IFNA(VLOOKUP(T1052&amp;F1052,'By Class Overall'!A:F,6,FALSE),0)</f>
        <v>0</v>
      </c>
      <c r="W1052" s="8">
        <f>_xlfn.IFNA(VLOOKUP(T1052&amp;F1052,'By Class Overall'!A:G,7,FALSE),0)</f>
        <v>0</v>
      </c>
      <c r="X1052" s="8" t="b">
        <f t="shared" si="16"/>
        <v>1</v>
      </c>
    </row>
    <row r="1053" spans="1:24" x14ac:dyDescent="0.25">
      <c r="A1053" s="10">
        <v>3</v>
      </c>
      <c r="B1053" s="11" t="s">
        <v>12</v>
      </c>
      <c r="C1053" t="s">
        <v>34</v>
      </c>
      <c r="D1053" t="s">
        <v>34</v>
      </c>
      <c r="E1053">
        <v>416</v>
      </c>
      <c r="F1053" t="s">
        <v>155</v>
      </c>
      <c r="G1053" t="s">
        <v>108</v>
      </c>
      <c r="H1053"/>
      <c r="I1053"/>
      <c r="J1053" t="s">
        <v>34</v>
      </c>
      <c r="K1053"/>
      <c r="L1053" t="s">
        <v>186</v>
      </c>
      <c r="N1053" t="s">
        <v>186</v>
      </c>
      <c r="O1053">
        <v>0</v>
      </c>
      <c r="P1053" t="s">
        <v>156</v>
      </c>
      <c r="Q1053" t="s">
        <v>157</v>
      </c>
      <c r="R1053"/>
      <c r="S1053">
        <v>0</v>
      </c>
      <c r="T1053" s="8" t="str">
        <f>_xlfn.IFNA(VLOOKUP(G1053,'Points and Classes'!D:E,2,FALSE),"")</f>
        <v>Deseret Dash - Novice</v>
      </c>
      <c r="U1053" s="8">
        <f>IF(T1053="Sportsman",0,_xlfn.IFNA(VLOOKUP(D1053,'Points and Classes'!A:B,2,FALSE),0))</f>
        <v>0</v>
      </c>
      <c r="V1053" s="8">
        <f>_xlfn.IFNA(VLOOKUP(T1053&amp;F1053,'By Class Overall'!A:F,6,FALSE),0)</f>
        <v>82</v>
      </c>
      <c r="W1053" s="8">
        <f>_xlfn.IFNA(VLOOKUP(T1053&amp;F1053,'By Class Overall'!A:G,7,FALSE),0)</f>
        <v>5</v>
      </c>
      <c r="X1053" s="8" t="b">
        <f t="shared" si="16"/>
        <v>1</v>
      </c>
    </row>
    <row r="1054" spans="1:24" x14ac:dyDescent="0.25">
      <c r="A1054" s="10">
        <v>3</v>
      </c>
      <c r="B1054" s="11" t="s">
        <v>12</v>
      </c>
      <c r="C1054" t="s">
        <v>34</v>
      </c>
      <c r="D1054" t="s">
        <v>34</v>
      </c>
      <c r="E1054">
        <v>142</v>
      </c>
      <c r="F1054" t="s">
        <v>336</v>
      </c>
      <c r="G1054" t="s">
        <v>108</v>
      </c>
      <c r="H1054"/>
      <c r="I1054"/>
      <c r="J1054" t="s">
        <v>34</v>
      </c>
      <c r="K1054"/>
      <c r="L1054" t="s">
        <v>186</v>
      </c>
      <c r="N1054" t="s">
        <v>186</v>
      </c>
      <c r="O1054">
        <v>0</v>
      </c>
      <c r="P1054" t="s">
        <v>14</v>
      </c>
      <c r="Q1054" t="s">
        <v>201</v>
      </c>
      <c r="R1054"/>
      <c r="S1054">
        <v>0</v>
      </c>
      <c r="T1054" s="8" t="str">
        <f>_xlfn.IFNA(VLOOKUP(G1054,'Points and Classes'!D:E,2,FALSE),"")</f>
        <v>Deseret Dash - Novice</v>
      </c>
      <c r="U1054" s="8">
        <f>IF(T1054="Sportsman",0,_xlfn.IFNA(VLOOKUP(D1054,'Points and Classes'!A:B,2,FALSE),0))</f>
        <v>0</v>
      </c>
      <c r="V1054" s="8">
        <f>_xlfn.IFNA(VLOOKUP(T1054&amp;F1054,'By Class Overall'!A:F,6,FALSE),0)</f>
        <v>42</v>
      </c>
      <c r="W1054" s="8">
        <f>_xlfn.IFNA(VLOOKUP(T1054&amp;F1054,'By Class Overall'!A:G,7,FALSE),0)</f>
        <v>11</v>
      </c>
      <c r="X1054" s="8" t="b">
        <f t="shared" si="16"/>
        <v>1</v>
      </c>
    </row>
    <row r="1055" spans="1:24" x14ac:dyDescent="0.25">
      <c r="A1055" s="10">
        <v>3</v>
      </c>
      <c r="B1055" s="11" t="s">
        <v>12</v>
      </c>
      <c r="C1055" t="s">
        <v>34</v>
      </c>
      <c r="D1055" t="s">
        <v>34</v>
      </c>
      <c r="E1055">
        <v>131</v>
      </c>
      <c r="F1055" t="s">
        <v>140</v>
      </c>
      <c r="G1055" t="s">
        <v>108</v>
      </c>
      <c r="H1055"/>
      <c r="I1055"/>
      <c r="J1055" t="s">
        <v>34</v>
      </c>
      <c r="K1055"/>
      <c r="L1055" t="s">
        <v>186</v>
      </c>
      <c r="N1055" t="s">
        <v>186</v>
      </c>
      <c r="O1055">
        <v>0</v>
      </c>
      <c r="P1055" t="s">
        <v>142</v>
      </c>
      <c r="Q1055" t="s">
        <v>203</v>
      </c>
      <c r="R1055"/>
      <c r="S1055">
        <v>0</v>
      </c>
      <c r="T1055" s="8" t="str">
        <f>_xlfn.IFNA(VLOOKUP(G1055,'Points and Classes'!D:E,2,FALSE),"")</f>
        <v>Deseret Dash - Novice</v>
      </c>
      <c r="U1055" s="8">
        <f>IF(T1055="Sportsman",0,_xlfn.IFNA(VLOOKUP(D1055,'Points and Classes'!A:B,2,FALSE),0))</f>
        <v>0</v>
      </c>
      <c r="V1055" s="8">
        <f>_xlfn.IFNA(VLOOKUP(T1055&amp;F1055,'By Class Overall'!A:F,6,FALSE),0)</f>
        <v>30</v>
      </c>
      <c r="W1055" s="8">
        <f>_xlfn.IFNA(VLOOKUP(T1055&amp;F1055,'By Class Overall'!A:G,7,FALSE),0)</f>
        <v>16</v>
      </c>
      <c r="X1055" s="8" t="b">
        <f t="shared" si="16"/>
        <v>1</v>
      </c>
    </row>
    <row r="1056" spans="1:24" x14ac:dyDescent="0.25">
      <c r="A1056" s="10">
        <v>3</v>
      </c>
      <c r="B1056" s="11" t="s">
        <v>12</v>
      </c>
      <c r="C1056" t="s">
        <v>34</v>
      </c>
      <c r="D1056" t="s">
        <v>34</v>
      </c>
      <c r="E1056">
        <v>913</v>
      </c>
      <c r="F1056" t="s">
        <v>182</v>
      </c>
      <c r="G1056" t="s">
        <v>108</v>
      </c>
      <c r="H1056"/>
      <c r="I1056"/>
      <c r="J1056" t="s">
        <v>34</v>
      </c>
      <c r="K1056"/>
      <c r="L1056" t="s">
        <v>186</v>
      </c>
      <c r="N1056" t="s">
        <v>186</v>
      </c>
      <c r="O1056">
        <v>0</v>
      </c>
      <c r="P1056" t="s">
        <v>183</v>
      </c>
      <c r="Q1056" t="s">
        <v>29</v>
      </c>
      <c r="R1056"/>
      <c r="S1056">
        <v>0</v>
      </c>
      <c r="T1056" s="8" t="str">
        <f>_xlfn.IFNA(VLOOKUP(G1056,'Points and Classes'!D:E,2,FALSE),"")</f>
        <v>Deseret Dash - Novice</v>
      </c>
      <c r="U1056" s="8">
        <f>IF(T1056="Sportsman",0,_xlfn.IFNA(VLOOKUP(D1056,'Points and Classes'!A:B,2,FALSE),0))</f>
        <v>0</v>
      </c>
      <c r="V1056" s="8">
        <f>_xlfn.IFNA(VLOOKUP(T1056&amp;F1056,'By Class Overall'!A:F,6,FALSE),0)</f>
        <v>24</v>
      </c>
      <c r="W1056" s="8">
        <f>_xlfn.IFNA(VLOOKUP(T1056&amp;F1056,'By Class Overall'!A:G,7,FALSE),0)</f>
        <v>19</v>
      </c>
      <c r="X1056" s="8" t="b">
        <f t="shared" si="16"/>
        <v>1</v>
      </c>
    </row>
    <row r="1057" spans="1:24" x14ac:dyDescent="0.25">
      <c r="A1057" s="10">
        <v>3</v>
      </c>
      <c r="B1057" s="11" t="s">
        <v>12</v>
      </c>
      <c r="C1057" t="s">
        <v>34</v>
      </c>
      <c r="D1057" t="s">
        <v>34</v>
      </c>
      <c r="E1057">
        <v>171</v>
      </c>
      <c r="F1057" t="s">
        <v>215</v>
      </c>
      <c r="G1057" t="s">
        <v>108</v>
      </c>
      <c r="H1057"/>
      <c r="I1057"/>
      <c r="J1057" t="s">
        <v>34</v>
      </c>
      <c r="K1057"/>
      <c r="L1057" t="s">
        <v>186</v>
      </c>
      <c r="N1057" t="s">
        <v>186</v>
      </c>
      <c r="O1057">
        <v>0</v>
      </c>
      <c r="P1057" t="s">
        <v>65</v>
      </c>
      <c r="Q1057" t="s">
        <v>55</v>
      </c>
      <c r="R1057"/>
      <c r="S1057">
        <v>0</v>
      </c>
      <c r="T1057" s="8" t="str">
        <f>_xlfn.IFNA(VLOOKUP(G1057,'Points and Classes'!D:E,2,FALSE),"")</f>
        <v>Deseret Dash - Novice</v>
      </c>
      <c r="U1057" s="8">
        <f>IF(T1057="Sportsman",0,_xlfn.IFNA(VLOOKUP(D1057,'Points and Classes'!A:B,2,FALSE),0))</f>
        <v>0</v>
      </c>
      <c r="V1057" s="8">
        <f>_xlfn.IFNA(VLOOKUP(T1057&amp;F1057,'By Class Overall'!A:F,6,FALSE),0)</f>
        <v>21</v>
      </c>
      <c r="W1057" s="8">
        <f>_xlfn.IFNA(VLOOKUP(T1057&amp;F1057,'By Class Overall'!A:G,7,FALSE),0)</f>
        <v>23</v>
      </c>
      <c r="X1057" s="8" t="b">
        <f t="shared" si="16"/>
        <v>1</v>
      </c>
    </row>
    <row r="1058" spans="1:24" x14ac:dyDescent="0.25">
      <c r="A1058" s="10">
        <v>3</v>
      </c>
      <c r="B1058" s="11" t="s">
        <v>12</v>
      </c>
      <c r="C1058" t="s">
        <v>34</v>
      </c>
      <c r="D1058" t="s">
        <v>34</v>
      </c>
      <c r="E1058">
        <v>333</v>
      </c>
      <c r="F1058" t="s">
        <v>188</v>
      </c>
      <c r="G1058" t="s">
        <v>108</v>
      </c>
      <c r="H1058"/>
      <c r="I1058"/>
      <c r="J1058" t="s">
        <v>34</v>
      </c>
      <c r="K1058"/>
      <c r="L1058" t="s">
        <v>186</v>
      </c>
      <c r="N1058" t="s">
        <v>186</v>
      </c>
      <c r="O1058">
        <v>0</v>
      </c>
      <c r="P1058" t="s">
        <v>14</v>
      </c>
      <c r="Q1058" t="s">
        <v>58</v>
      </c>
      <c r="R1058"/>
      <c r="S1058">
        <v>0</v>
      </c>
      <c r="T1058" s="8" t="str">
        <f>_xlfn.IFNA(VLOOKUP(G1058,'Points and Classes'!D:E,2,FALSE),"")</f>
        <v>Deseret Dash - Novice</v>
      </c>
      <c r="U1058" s="8">
        <f>IF(T1058="Sportsman",0,_xlfn.IFNA(VLOOKUP(D1058,'Points and Classes'!A:B,2,FALSE),0))</f>
        <v>0</v>
      </c>
      <c r="V1058" s="8">
        <f>_xlfn.IFNA(VLOOKUP(T1058&amp;F1058,'By Class Overall'!A:F,6,FALSE),0)</f>
        <v>25</v>
      </c>
      <c r="W1058" s="8">
        <f>_xlfn.IFNA(VLOOKUP(T1058&amp;F1058,'By Class Overall'!A:G,7,FALSE),0)</f>
        <v>17</v>
      </c>
      <c r="X1058" s="8" t="b">
        <f t="shared" si="16"/>
        <v>1</v>
      </c>
    </row>
    <row r="1059" spans="1:24" x14ac:dyDescent="0.25">
      <c r="A1059" s="10">
        <v>3</v>
      </c>
      <c r="B1059" s="11" t="s">
        <v>12</v>
      </c>
      <c r="C1059" t="s">
        <v>34</v>
      </c>
      <c r="D1059" t="s">
        <v>34</v>
      </c>
      <c r="E1059">
        <v>901</v>
      </c>
      <c r="F1059" t="s">
        <v>173</v>
      </c>
      <c r="G1059" t="s">
        <v>108</v>
      </c>
      <c r="H1059"/>
      <c r="I1059"/>
      <c r="J1059" t="s">
        <v>34</v>
      </c>
      <c r="K1059"/>
      <c r="L1059" t="s">
        <v>186</v>
      </c>
      <c r="N1059" t="s">
        <v>186</v>
      </c>
      <c r="O1059">
        <v>0</v>
      </c>
      <c r="P1059" t="s">
        <v>174</v>
      </c>
      <c r="Q1059" t="s">
        <v>175</v>
      </c>
      <c r="R1059"/>
      <c r="S1059">
        <v>0</v>
      </c>
      <c r="T1059" s="8" t="str">
        <f>_xlfn.IFNA(VLOOKUP(G1059,'Points and Classes'!D:E,2,FALSE),"")</f>
        <v>Deseret Dash - Novice</v>
      </c>
      <c r="U1059" s="8">
        <f>IF(T1059="Sportsman",0,_xlfn.IFNA(VLOOKUP(D1059,'Points and Classes'!A:B,2,FALSE),0))</f>
        <v>0</v>
      </c>
      <c r="V1059" s="8">
        <f>_xlfn.IFNA(VLOOKUP(T1059&amp;F1059,'By Class Overall'!A:F,6,FALSE),0)</f>
        <v>25</v>
      </c>
      <c r="W1059" s="8">
        <f>_xlfn.IFNA(VLOOKUP(T1059&amp;F1059,'By Class Overall'!A:G,7,FALSE),0)</f>
        <v>17</v>
      </c>
      <c r="X1059" s="8" t="b">
        <f t="shared" si="16"/>
        <v>1</v>
      </c>
    </row>
    <row r="1060" spans="1:24" x14ac:dyDescent="0.25">
      <c r="A1060" s="10">
        <v>3</v>
      </c>
      <c r="B1060" s="11" t="s">
        <v>12</v>
      </c>
      <c r="C1060" t="s">
        <v>34</v>
      </c>
      <c r="D1060" t="s">
        <v>34</v>
      </c>
      <c r="E1060">
        <v>420</v>
      </c>
      <c r="F1060" t="s">
        <v>184</v>
      </c>
      <c r="G1060" t="s">
        <v>108</v>
      </c>
      <c r="H1060"/>
      <c r="I1060"/>
      <c r="J1060" t="s">
        <v>34</v>
      </c>
      <c r="K1060"/>
      <c r="L1060" t="s">
        <v>186</v>
      </c>
      <c r="N1060" t="s">
        <v>186</v>
      </c>
      <c r="O1060">
        <v>0</v>
      </c>
      <c r="P1060" t="s">
        <v>27</v>
      </c>
      <c r="Q1060" t="s">
        <v>47</v>
      </c>
      <c r="R1060"/>
      <c r="S1060">
        <v>0</v>
      </c>
      <c r="T1060" s="8" t="str">
        <f>_xlfn.IFNA(VLOOKUP(G1060,'Points and Classes'!D:E,2,FALSE),"")</f>
        <v>Deseret Dash - Novice</v>
      </c>
      <c r="U1060" s="8">
        <f>IF(T1060="Sportsman",0,_xlfn.IFNA(VLOOKUP(D1060,'Points and Classes'!A:B,2,FALSE),0))</f>
        <v>0</v>
      </c>
      <c r="V1060" s="8">
        <f>_xlfn.IFNA(VLOOKUP(T1060&amp;F1060,'By Class Overall'!A:F,6,FALSE),0)</f>
        <v>62</v>
      </c>
      <c r="W1060" s="8">
        <f>_xlfn.IFNA(VLOOKUP(T1060&amp;F1060,'By Class Overall'!A:G,7,FALSE),0)</f>
        <v>7</v>
      </c>
      <c r="X1060" s="8" t="b">
        <f t="shared" si="16"/>
        <v>1</v>
      </c>
    </row>
    <row r="1061" spans="1:24" x14ac:dyDescent="0.25">
      <c r="A1061" s="10">
        <v>3</v>
      </c>
      <c r="B1061" s="11" t="s">
        <v>12</v>
      </c>
      <c r="C1061" t="s">
        <v>34</v>
      </c>
      <c r="D1061" t="s">
        <v>34</v>
      </c>
      <c r="E1061">
        <v>199</v>
      </c>
      <c r="F1061" t="s">
        <v>170</v>
      </c>
      <c r="G1061" t="s">
        <v>108</v>
      </c>
      <c r="H1061"/>
      <c r="I1061"/>
      <c r="J1061" t="s">
        <v>34</v>
      </c>
      <c r="K1061"/>
      <c r="L1061" t="s">
        <v>186</v>
      </c>
      <c r="N1061" t="s">
        <v>186</v>
      </c>
      <c r="O1061">
        <v>0</v>
      </c>
      <c r="P1061" t="s">
        <v>171</v>
      </c>
      <c r="Q1061" t="s">
        <v>172</v>
      </c>
      <c r="R1061"/>
      <c r="S1061">
        <v>0</v>
      </c>
      <c r="T1061" s="8" t="str">
        <f>_xlfn.IFNA(VLOOKUP(G1061,'Points and Classes'!D:E,2,FALSE),"")</f>
        <v>Deseret Dash - Novice</v>
      </c>
      <c r="U1061" s="8">
        <f>IF(T1061="Sportsman",0,_xlfn.IFNA(VLOOKUP(D1061,'Points and Classes'!A:B,2,FALSE),0))</f>
        <v>0</v>
      </c>
      <c r="V1061" s="8">
        <f>_xlfn.IFNA(VLOOKUP(T1061&amp;F1061,'By Class Overall'!A:F,6,FALSE),0)</f>
        <v>4</v>
      </c>
      <c r="W1061" s="8">
        <f>_xlfn.IFNA(VLOOKUP(T1061&amp;F1061,'By Class Overall'!A:G,7,FALSE),0)</f>
        <v>31</v>
      </c>
      <c r="X1061" s="8" t="b">
        <f t="shared" si="16"/>
        <v>1</v>
      </c>
    </row>
    <row r="1062" spans="1:24" x14ac:dyDescent="0.25">
      <c r="A1062" s="10">
        <v>3</v>
      </c>
      <c r="B1062" s="11" t="s">
        <v>12</v>
      </c>
      <c r="C1062" t="s">
        <v>34</v>
      </c>
      <c r="D1062" t="s">
        <v>34</v>
      </c>
      <c r="E1062">
        <v>111</v>
      </c>
      <c r="F1062" t="s">
        <v>167</v>
      </c>
      <c r="G1062" t="s">
        <v>108</v>
      </c>
      <c r="H1062"/>
      <c r="I1062"/>
      <c r="J1062" t="s">
        <v>34</v>
      </c>
      <c r="K1062"/>
      <c r="L1062" t="s">
        <v>186</v>
      </c>
      <c r="N1062" t="s">
        <v>186</v>
      </c>
      <c r="O1062">
        <v>0</v>
      </c>
      <c r="P1062" t="s">
        <v>168</v>
      </c>
      <c r="Q1062" t="s">
        <v>169</v>
      </c>
      <c r="R1062"/>
      <c r="S1062">
        <v>0</v>
      </c>
      <c r="T1062" s="8" t="str">
        <f>_xlfn.IFNA(VLOOKUP(G1062,'Points and Classes'!D:E,2,FALSE),"")</f>
        <v>Deseret Dash - Novice</v>
      </c>
      <c r="U1062" s="8">
        <f>IF(T1062="Sportsman",0,_xlfn.IFNA(VLOOKUP(D1062,'Points and Classes'!A:B,2,FALSE),0))</f>
        <v>0</v>
      </c>
      <c r="V1062" s="8">
        <f>_xlfn.IFNA(VLOOKUP(T1062&amp;F1062,'By Class Overall'!A:F,6,FALSE),0)</f>
        <v>0</v>
      </c>
      <c r="W1062" s="8">
        <f>_xlfn.IFNA(VLOOKUP(T1062&amp;F1062,'By Class Overall'!A:G,7,FALSE),0)</f>
        <v>36</v>
      </c>
      <c r="X1062" s="8" t="b">
        <f t="shared" si="16"/>
        <v>1</v>
      </c>
    </row>
    <row r="1063" spans="1:24" x14ac:dyDescent="0.25">
      <c r="A1063" s="10">
        <v>3</v>
      </c>
      <c r="B1063" s="11" t="s">
        <v>12</v>
      </c>
      <c r="C1063" t="s">
        <v>34</v>
      </c>
      <c r="D1063" t="s">
        <v>34</v>
      </c>
      <c r="E1063">
        <v>116</v>
      </c>
      <c r="F1063" t="s">
        <v>189</v>
      </c>
      <c r="G1063" t="s">
        <v>108</v>
      </c>
      <c r="H1063"/>
      <c r="I1063"/>
      <c r="J1063" t="s">
        <v>34</v>
      </c>
      <c r="K1063"/>
      <c r="L1063" t="s">
        <v>186</v>
      </c>
      <c r="N1063" t="s">
        <v>186</v>
      </c>
      <c r="O1063">
        <v>0</v>
      </c>
      <c r="P1063" t="s">
        <v>190</v>
      </c>
      <c r="Q1063" t="s">
        <v>143</v>
      </c>
      <c r="R1063"/>
      <c r="S1063">
        <v>0</v>
      </c>
      <c r="T1063" s="8" t="str">
        <f>_xlfn.IFNA(VLOOKUP(G1063,'Points and Classes'!D:E,2,FALSE),"")</f>
        <v>Deseret Dash - Novice</v>
      </c>
      <c r="U1063" s="8">
        <f>IF(T1063="Sportsman",0,_xlfn.IFNA(VLOOKUP(D1063,'Points and Classes'!A:B,2,FALSE),0))</f>
        <v>0</v>
      </c>
      <c r="V1063" s="8">
        <f>_xlfn.IFNA(VLOOKUP(T1063&amp;F1063,'By Class Overall'!A:F,6,FALSE),0)</f>
        <v>0</v>
      </c>
      <c r="W1063" s="8">
        <f>_xlfn.IFNA(VLOOKUP(T1063&amp;F1063,'By Class Overall'!A:G,7,FALSE),0)</f>
        <v>0</v>
      </c>
      <c r="X1063" s="8" t="b">
        <f t="shared" si="16"/>
        <v>1</v>
      </c>
    </row>
    <row r="1064" spans="1:24" x14ac:dyDescent="0.25">
      <c r="A1064" s="10">
        <v>3</v>
      </c>
      <c r="B1064" s="11" t="s">
        <v>12</v>
      </c>
      <c r="C1064" t="s">
        <v>34</v>
      </c>
      <c r="D1064" t="s">
        <v>34</v>
      </c>
      <c r="E1064">
        <v>821</v>
      </c>
      <c r="F1064" t="s">
        <v>331</v>
      </c>
      <c r="G1064" t="s">
        <v>108</v>
      </c>
      <c r="H1064"/>
      <c r="I1064"/>
      <c r="J1064" t="s">
        <v>34</v>
      </c>
      <c r="K1064"/>
      <c r="L1064" t="s">
        <v>186</v>
      </c>
      <c r="N1064" t="s">
        <v>186</v>
      </c>
      <c r="O1064">
        <v>0</v>
      </c>
      <c r="P1064" t="s">
        <v>18</v>
      </c>
      <c r="Q1064" t="s">
        <v>236</v>
      </c>
      <c r="R1064"/>
      <c r="S1064">
        <v>0</v>
      </c>
      <c r="T1064" s="8" t="str">
        <f>_xlfn.IFNA(VLOOKUP(G1064,'Points and Classes'!D:E,2,FALSE),"")</f>
        <v>Deseret Dash - Novice</v>
      </c>
      <c r="U1064" s="8">
        <f>IF(T1064="Sportsman",0,_xlfn.IFNA(VLOOKUP(D1064,'Points and Classes'!A:B,2,FALSE),0))</f>
        <v>0</v>
      </c>
      <c r="V1064" s="8">
        <f>_xlfn.IFNA(VLOOKUP(T1064&amp;F1064,'By Class Overall'!A:F,6,FALSE),0)</f>
        <v>0</v>
      </c>
      <c r="W1064" s="8">
        <f>_xlfn.IFNA(VLOOKUP(T1064&amp;F1064,'By Class Overall'!A:G,7,FALSE),0)</f>
        <v>0</v>
      </c>
      <c r="X1064" s="8" t="b">
        <f t="shared" si="16"/>
        <v>1</v>
      </c>
    </row>
    <row r="1065" spans="1:24" x14ac:dyDescent="0.25">
      <c r="A1065" s="10">
        <v>3</v>
      </c>
      <c r="B1065" s="11" t="s">
        <v>12</v>
      </c>
      <c r="C1065" t="s">
        <v>34</v>
      </c>
      <c r="D1065" t="s">
        <v>34</v>
      </c>
      <c r="E1065">
        <v>675</v>
      </c>
      <c r="F1065" t="s">
        <v>319</v>
      </c>
      <c r="G1065" t="s">
        <v>108</v>
      </c>
      <c r="H1065"/>
      <c r="I1065"/>
      <c r="J1065" t="s">
        <v>34</v>
      </c>
      <c r="K1065"/>
      <c r="L1065" t="s">
        <v>186</v>
      </c>
      <c r="N1065" t="s">
        <v>186</v>
      </c>
      <c r="O1065">
        <v>0</v>
      </c>
      <c r="P1065" t="s">
        <v>320</v>
      </c>
      <c r="Q1065" t="s">
        <v>321</v>
      </c>
      <c r="R1065"/>
      <c r="S1065">
        <v>0</v>
      </c>
      <c r="T1065" s="8" t="str">
        <f>_xlfn.IFNA(VLOOKUP(G1065,'Points and Classes'!D:E,2,FALSE),"")</f>
        <v>Deseret Dash - Novice</v>
      </c>
      <c r="U1065" s="8">
        <f>IF(T1065="Sportsman",0,_xlfn.IFNA(VLOOKUP(D1065,'Points and Classes'!A:B,2,FALSE),0))</f>
        <v>0</v>
      </c>
      <c r="V1065" s="8">
        <f>_xlfn.IFNA(VLOOKUP(T1065&amp;F1065,'By Class Overall'!A:F,6,FALSE),0)</f>
        <v>0</v>
      </c>
      <c r="W1065" s="8">
        <f>_xlfn.IFNA(VLOOKUP(T1065&amp;F1065,'By Class Overall'!A:G,7,FALSE),0)</f>
        <v>0</v>
      </c>
      <c r="X1065" s="8" t="b">
        <f t="shared" si="16"/>
        <v>1</v>
      </c>
    </row>
    <row r="1066" spans="1:24" x14ac:dyDescent="0.25">
      <c r="A1066" s="10">
        <v>3</v>
      </c>
      <c r="B1066" s="11" t="s">
        <v>12</v>
      </c>
      <c r="C1066">
        <v>1</v>
      </c>
      <c r="D1066">
        <v>1</v>
      </c>
      <c r="E1066">
        <v>13</v>
      </c>
      <c r="F1066" t="s">
        <v>17</v>
      </c>
      <c r="G1066" t="s">
        <v>13</v>
      </c>
      <c r="H1066">
        <v>7</v>
      </c>
      <c r="I1066" s="12">
        <v>8.004293981481482E-3</v>
      </c>
      <c r="J1066"/>
      <c r="K1066"/>
      <c r="L1066">
        <v>72.878</v>
      </c>
      <c r="M1066" s="12">
        <v>1.1289351851851851E-3</v>
      </c>
      <c r="N1066">
        <v>73.816000000000003</v>
      </c>
      <c r="O1066">
        <v>2</v>
      </c>
      <c r="P1066" t="s">
        <v>44</v>
      </c>
      <c r="Q1066" t="s">
        <v>19</v>
      </c>
      <c r="R1066"/>
      <c r="S1066">
        <v>50</v>
      </c>
      <c r="T1066" s="8" t="str">
        <f>_xlfn.IFNA(VLOOKUP(G1066,'Points and Classes'!D:E,2,FALSE),"")</f>
        <v>Combined GTO</v>
      </c>
      <c r="U1066" s="8">
        <f>IF(T1066="Sportsman",0,_xlfn.IFNA(VLOOKUP(D1066,'Points and Classes'!A:B,2,FALSE),0))</f>
        <v>50</v>
      </c>
      <c r="V1066" s="8">
        <f>_xlfn.IFNA(VLOOKUP(T1066&amp;F1066,'By Class Overall'!A:F,6,FALSE),0)</f>
        <v>164</v>
      </c>
      <c r="W1066" s="8">
        <f>_xlfn.IFNA(VLOOKUP(T1066&amp;F1066,'By Class Overall'!A:G,7,FALSE),0)</f>
        <v>2</v>
      </c>
      <c r="X1066" s="8" t="b">
        <f t="shared" si="16"/>
        <v>1</v>
      </c>
    </row>
    <row r="1067" spans="1:24" x14ac:dyDescent="0.25">
      <c r="A1067" s="10">
        <v>3</v>
      </c>
      <c r="B1067" s="11" t="s">
        <v>12</v>
      </c>
      <c r="C1067">
        <v>2</v>
      </c>
      <c r="D1067">
        <v>2</v>
      </c>
      <c r="E1067">
        <v>723</v>
      </c>
      <c r="F1067" t="s">
        <v>153</v>
      </c>
      <c r="G1067" t="s">
        <v>13</v>
      </c>
      <c r="H1067">
        <v>7</v>
      </c>
      <c r="I1067" s="12">
        <v>8.0097800925925926E-3</v>
      </c>
      <c r="J1067">
        <v>0.47399999999999998</v>
      </c>
      <c r="K1067">
        <v>0.47399999999999998</v>
      </c>
      <c r="L1067">
        <v>72.828000000000003</v>
      </c>
      <c r="M1067" s="12">
        <v>1.1290277777777776E-3</v>
      </c>
      <c r="N1067">
        <v>73.81</v>
      </c>
      <c r="O1067">
        <v>2</v>
      </c>
      <c r="P1067" t="s">
        <v>141</v>
      </c>
      <c r="Q1067" t="s">
        <v>154</v>
      </c>
      <c r="R1067"/>
      <c r="S1067">
        <v>40</v>
      </c>
      <c r="T1067" s="8" t="str">
        <f>_xlfn.IFNA(VLOOKUP(G1067,'Points and Classes'!D:E,2,FALSE),"")</f>
        <v>Combined GTO</v>
      </c>
      <c r="U1067" s="8">
        <f>IF(T1067="Sportsman",0,_xlfn.IFNA(VLOOKUP(D1067,'Points and Classes'!A:B,2,FALSE),0))</f>
        <v>40</v>
      </c>
      <c r="V1067" s="8">
        <f>_xlfn.IFNA(VLOOKUP(T1067&amp;F1067,'By Class Overall'!A:F,6,FALSE),0)</f>
        <v>170</v>
      </c>
      <c r="W1067" s="8">
        <f>_xlfn.IFNA(VLOOKUP(T1067&amp;F1067,'By Class Overall'!A:G,7,FALSE),0)</f>
        <v>1</v>
      </c>
      <c r="X1067" s="8" t="b">
        <f t="shared" si="16"/>
        <v>1</v>
      </c>
    </row>
    <row r="1068" spans="1:24" x14ac:dyDescent="0.25">
      <c r="A1068" s="10">
        <v>3</v>
      </c>
      <c r="B1068" s="11" t="s">
        <v>12</v>
      </c>
      <c r="C1068">
        <v>3</v>
      </c>
      <c r="D1068">
        <v>3</v>
      </c>
      <c r="E1068">
        <v>126</v>
      </c>
      <c r="F1068" t="s">
        <v>216</v>
      </c>
      <c r="G1068" t="s">
        <v>13</v>
      </c>
      <c r="H1068">
        <v>7</v>
      </c>
      <c r="I1068" s="12">
        <v>8.2887152777777785E-3</v>
      </c>
      <c r="J1068">
        <v>24.574000000000002</v>
      </c>
      <c r="K1068">
        <v>24.1</v>
      </c>
      <c r="L1068">
        <v>70.376999999999995</v>
      </c>
      <c r="M1068" s="12">
        <v>1.1697916666666666E-3</v>
      </c>
      <c r="N1068">
        <v>71.238</v>
      </c>
      <c r="O1068">
        <v>2</v>
      </c>
      <c r="P1068" t="s">
        <v>14</v>
      </c>
      <c r="Q1068" t="s">
        <v>58</v>
      </c>
      <c r="R1068"/>
      <c r="S1068">
        <v>32</v>
      </c>
      <c r="T1068" s="8" t="str">
        <f>_xlfn.IFNA(VLOOKUP(G1068,'Points and Classes'!D:E,2,FALSE),"")</f>
        <v>Combined GTO</v>
      </c>
      <c r="U1068" s="8">
        <f>IF(T1068="Sportsman",0,_xlfn.IFNA(VLOOKUP(D1068,'Points and Classes'!A:B,2,FALSE),0))</f>
        <v>32</v>
      </c>
      <c r="V1068" s="8">
        <f>_xlfn.IFNA(VLOOKUP(T1068&amp;F1068,'By Class Overall'!A:F,6,FALSE),0)</f>
        <v>114</v>
      </c>
      <c r="W1068" s="8">
        <f>_xlfn.IFNA(VLOOKUP(T1068&amp;F1068,'By Class Overall'!A:G,7,FALSE),0)</f>
        <v>3</v>
      </c>
      <c r="X1068" s="8" t="b">
        <f t="shared" si="16"/>
        <v>1</v>
      </c>
    </row>
    <row r="1069" spans="1:24" x14ac:dyDescent="0.25">
      <c r="A1069" s="10">
        <v>3</v>
      </c>
      <c r="B1069" s="11" t="s">
        <v>12</v>
      </c>
      <c r="C1069">
        <v>4</v>
      </c>
      <c r="D1069">
        <v>4</v>
      </c>
      <c r="E1069">
        <v>321</v>
      </c>
      <c r="F1069" t="s">
        <v>121</v>
      </c>
      <c r="G1069" t="s">
        <v>13</v>
      </c>
      <c r="H1069">
        <v>7</v>
      </c>
      <c r="I1069" s="12">
        <v>8.5149884259259258E-3</v>
      </c>
      <c r="J1069">
        <v>44.124000000000002</v>
      </c>
      <c r="K1069">
        <v>19.55</v>
      </c>
      <c r="L1069">
        <v>68.507000000000005</v>
      </c>
      <c r="M1069" s="12">
        <v>1.1877662037037037E-3</v>
      </c>
      <c r="N1069">
        <v>70.16</v>
      </c>
      <c r="O1069">
        <v>3</v>
      </c>
      <c r="P1069" t="s">
        <v>122</v>
      </c>
      <c r="Q1069" t="s">
        <v>123</v>
      </c>
      <c r="R1069"/>
      <c r="S1069">
        <v>26</v>
      </c>
      <c r="T1069" s="8" t="str">
        <f>_xlfn.IFNA(VLOOKUP(G1069,'Points and Classes'!D:E,2,FALSE),"")</f>
        <v>Combined GTO</v>
      </c>
      <c r="U1069" s="8">
        <f>IF(T1069="Sportsman",0,_xlfn.IFNA(VLOOKUP(D1069,'Points and Classes'!A:B,2,FALSE),0))</f>
        <v>26</v>
      </c>
      <c r="V1069" s="8">
        <f>_xlfn.IFNA(VLOOKUP(T1069&amp;F1069,'By Class Overall'!A:F,6,FALSE),0)</f>
        <v>100</v>
      </c>
      <c r="W1069" s="8">
        <f>_xlfn.IFNA(VLOOKUP(T1069&amp;F1069,'By Class Overall'!A:G,7,FALSE),0)</f>
        <v>5</v>
      </c>
      <c r="X1069" s="8" t="b">
        <f t="shared" si="16"/>
        <v>1</v>
      </c>
    </row>
    <row r="1070" spans="1:24" x14ac:dyDescent="0.25">
      <c r="A1070" s="10">
        <v>3</v>
      </c>
      <c r="B1070" s="11" t="s">
        <v>12</v>
      </c>
      <c r="C1070">
        <v>5</v>
      </c>
      <c r="D1070">
        <v>5</v>
      </c>
      <c r="E1070">
        <v>416</v>
      </c>
      <c r="F1070" t="s">
        <v>155</v>
      </c>
      <c r="G1070" t="s">
        <v>13</v>
      </c>
      <c r="H1070">
        <v>7</v>
      </c>
      <c r="I1070" s="12">
        <v>8.5173032407407402E-3</v>
      </c>
      <c r="J1070">
        <v>44.323999999999998</v>
      </c>
      <c r="K1070">
        <v>0.2</v>
      </c>
      <c r="L1070">
        <v>68.488</v>
      </c>
      <c r="M1070" s="12">
        <v>1.1976504629629629E-3</v>
      </c>
      <c r="N1070">
        <v>69.581000000000003</v>
      </c>
      <c r="O1070">
        <v>6</v>
      </c>
      <c r="P1070" t="s">
        <v>156</v>
      </c>
      <c r="Q1070" t="s">
        <v>157</v>
      </c>
      <c r="R1070"/>
      <c r="S1070">
        <v>22</v>
      </c>
      <c r="T1070" s="8" t="str">
        <f>_xlfn.IFNA(VLOOKUP(G1070,'Points and Classes'!D:E,2,FALSE),"")</f>
        <v>Combined GTO</v>
      </c>
      <c r="U1070" s="8">
        <f>IF(T1070="Sportsman",0,_xlfn.IFNA(VLOOKUP(D1070,'Points and Classes'!A:B,2,FALSE),0))</f>
        <v>22</v>
      </c>
      <c r="V1070" s="8">
        <f>_xlfn.IFNA(VLOOKUP(T1070&amp;F1070,'By Class Overall'!A:F,6,FALSE),0)</f>
        <v>74</v>
      </c>
      <c r="W1070" s="8">
        <f>_xlfn.IFNA(VLOOKUP(T1070&amp;F1070,'By Class Overall'!A:G,7,FALSE),0)</f>
        <v>8</v>
      </c>
      <c r="X1070" s="8" t="b">
        <f t="shared" si="16"/>
        <v>1</v>
      </c>
    </row>
    <row r="1071" spans="1:24" x14ac:dyDescent="0.25">
      <c r="A1071" s="10">
        <v>3</v>
      </c>
      <c r="B1071" s="11" t="s">
        <v>12</v>
      </c>
      <c r="C1071">
        <v>6</v>
      </c>
      <c r="D1071">
        <v>6</v>
      </c>
      <c r="E1071">
        <v>711</v>
      </c>
      <c r="F1071" t="s">
        <v>70</v>
      </c>
      <c r="G1071" t="s">
        <v>13</v>
      </c>
      <c r="H1071">
        <v>7</v>
      </c>
      <c r="I1071" s="12">
        <v>8.5297453703703698E-3</v>
      </c>
      <c r="J1071">
        <v>45.399000000000001</v>
      </c>
      <c r="K1071">
        <v>1.075</v>
      </c>
      <c r="L1071">
        <v>68.388000000000005</v>
      </c>
      <c r="M1071" s="12">
        <v>1.1963310185185187E-3</v>
      </c>
      <c r="N1071">
        <v>69.656999999999996</v>
      </c>
      <c r="O1071">
        <v>6</v>
      </c>
      <c r="P1071" t="s">
        <v>27</v>
      </c>
      <c r="Q1071" t="s">
        <v>71</v>
      </c>
      <c r="R1071"/>
      <c r="S1071">
        <v>20</v>
      </c>
      <c r="T1071" s="8" t="str">
        <f>_xlfn.IFNA(VLOOKUP(G1071,'Points and Classes'!D:E,2,FALSE),"")</f>
        <v>Combined GTO</v>
      </c>
      <c r="U1071" s="8">
        <f>IF(T1071="Sportsman",0,_xlfn.IFNA(VLOOKUP(D1071,'Points and Classes'!A:B,2,FALSE),0))</f>
        <v>20</v>
      </c>
      <c r="V1071" s="8">
        <f>_xlfn.IFNA(VLOOKUP(T1071&amp;F1071,'By Class Overall'!A:F,6,FALSE),0)</f>
        <v>70</v>
      </c>
      <c r="W1071" s="8">
        <f>_xlfn.IFNA(VLOOKUP(T1071&amp;F1071,'By Class Overall'!A:G,7,FALSE),0)</f>
        <v>9</v>
      </c>
      <c r="X1071" s="8" t="b">
        <f t="shared" si="16"/>
        <v>1</v>
      </c>
    </row>
    <row r="1072" spans="1:24" x14ac:dyDescent="0.25">
      <c r="A1072" s="10">
        <v>3</v>
      </c>
      <c r="B1072" s="11" t="s">
        <v>12</v>
      </c>
      <c r="C1072">
        <v>7</v>
      </c>
      <c r="D1072">
        <v>7</v>
      </c>
      <c r="E1072">
        <v>211</v>
      </c>
      <c r="F1072" t="s">
        <v>342</v>
      </c>
      <c r="G1072" t="s">
        <v>13</v>
      </c>
      <c r="H1072">
        <v>7</v>
      </c>
      <c r="I1072" s="12">
        <v>8.5596875000000013E-3</v>
      </c>
      <c r="J1072">
        <v>47.985999999999997</v>
      </c>
      <c r="K1072">
        <v>2.5870000000000002</v>
      </c>
      <c r="L1072">
        <v>68.149000000000001</v>
      </c>
      <c r="M1072" s="12">
        <v>1.1925810185185184E-3</v>
      </c>
      <c r="N1072">
        <v>69.876000000000005</v>
      </c>
      <c r="O1072">
        <v>7</v>
      </c>
      <c r="P1072" t="s">
        <v>341</v>
      </c>
      <c r="Q1072" t="s">
        <v>340</v>
      </c>
      <c r="R1072"/>
      <c r="S1072">
        <v>18</v>
      </c>
      <c r="T1072" s="8" t="str">
        <f>_xlfn.IFNA(VLOOKUP(G1072,'Points and Classes'!D:E,2,FALSE),"")</f>
        <v>Combined GTO</v>
      </c>
      <c r="U1072" s="8">
        <f>IF(T1072="Sportsman",0,_xlfn.IFNA(VLOOKUP(D1072,'Points and Classes'!A:B,2,FALSE),0))</f>
        <v>18</v>
      </c>
      <c r="V1072" s="8">
        <f>_xlfn.IFNA(VLOOKUP(T1072&amp;F1072,'By Class Overall'!A:F,6,FALSE),0)</f>
        <v>18</v>
      </c>
      <c r="W1072" s="8">
        <f>_xlfn.IFNA(VLOOKUP(T1072&amp;F1072,'By Class Overall'!A:G,7,FALSE),0)</f>
        <v>20</v>
      </c>
      <c r="X1072" s="8" t="b">
        <f t="shared" si="16"/>
        <v>1</v>
      </c>
    </row>
    <row r="1073" spans="1:24" x14ac:dyDescent="0.25">
      <c r="A1073" s="10">
        <v>3</v>
      </c>
      <c r="B1073" s="11" t="s">
        <v>12</v>
      </c>
      <c r="C1073">
        <v>8</v>
      </c>
      <c r="D1073">
        <v>8</v>
      </c>
      <c r="E1073">
        <v>41</v>
      </c>
      <c r="F1073" t="s">
        <v>72</v>
      </c>
      <c r="G1073" t="s">
        <v>13</v>
      </c>
      <c r="H1073">
        <v>7</v>
      </c>
      <c r="I1073" s="12">
        <v>8.7082060185185179E-3</v>
      </c>
      <c r="J1073" s="12">
        <v>7.0391203703703707E-4</v>
      </c>
      <c r="K1073">
        <v>12.832000000000001</v>
      </c>
      <c r="L1073">
        <v>66.986999999999995</v>
      </c>
      <c r="M1073" s="12">
        <v>1.227025462962963E-3</v>
      </c>
      <c r="N1073">
        <v>67.915000000000006</v>
      </c>
      <c r="O1073">
        <v>4</v>
      </c>
      <c r="P1073" t="s">
        <v>73</v>
      </c>
      <c r="Q1073" t="s">
        <v>74</v>
      </c>
      <c r="R1073"/>
      <c r="S1073">
        <v>16</v>
      </c>
      <c r="T1073" s="8" t="str">
        <f>_xlfn.IFNA(VLOOKUP(G1073,'Points and Classes'!D:E,2,FALSE),"")</f>
        <v>Combined GTO</v>
      </c>
      <c r="U1073" s="8">
        <f>IF(T1073="Sportsman",0,_xlfn.IFNA(VLOOKUP(D1073,'Points and Classes'!A:B,2,FALSE),0))</f>
        <v>16</v>
      </c>
      <c r="V1073" s="8">
        <f>_xlfn.IFNA(VLOOKUP(T1073&amp;F1073,'By Class Overall'!A:F,6,FALSE),0)</f>
        <v>42</v>
      </c>
      <c r="W1073" s="8">
        <f>_xlfn.IFNA(VLOOKUP(T1073&amp;F1073,'By Class Overall'!A:G,7,FALSE),0)</f>
        <v>13</v>
      </c>
      <c r="X1073" s="8" t="b">
        <f t="shared" si="16"/>
        <v>1</v>
      </c>
    </row>
    <row r="1074" spans="1:24" x14ac:dyDescent="0.25">
      <c r="A1074" s="10">
        <v>3</v>
      </c>
      <c r="B1074" s="11" t="s">
        <v>12</v>
      </c>
      <c r="C1074">
        <v>9</v>
      </c>
      <c r="D1074">
        <v>9</v>
      </c>
      <c r="E1074">
        <v>199</v>
      </c>
      <c r="F1074" t="s">
        <v>170</v>
      </c>
      <c r="G1074" t="s">
        <v>13</v>
      </c>
      <c r="H1074">
        <v>7</v>
      </c>
      <c r="I1074" s="12">
        <v>8.8955902777777766E-3</v>
      </c>
      <c r="J1074" s="12">
        <v>8.9129629629629617E-4</v>
      </c>
      <c r="K1074">
        <v>16.190000000000001</v>
      </c>
      <c r="L1074">
        <v>65.575999999999993</v>
      </c>
      <c r="M1074" s="12">
        <v>1.2517708333333335E-3</v>
      </c>
      <c r="N1074">
        <v>66.572000000000003</v>
      </c>
      <c r="O1074">
        <v>2</v>
      </c>
      <c r="P1074" t="s">
        <v>171</v>
      </c>
      <c r="Q1074" t="s">
        <v>172</v>
      </c>
      <c r="R1074"/>
      <c r="S1074">
        <v>14</v>
      </c>
      <c r="T1074" s="8" t="str">
        <f>_xlfn.IFNA(VLOOKUP(G1074,'Points and Classes'!D:E,2,FALSE),"")</f>
        <v>Combined GTO</v>
      </c>
      <c r="U1074" s="8">
        <f>IF(T1074="Sportsman",0,_xlfn.IFNA(VLOOKUP(D1074,'Points and Classes'!A:B,2,FALSE),0))</f>
        <v>14</v>
      </c>
      <c r="V1074" s="8">
        <f>_xlfn.IFNA(VLOOKUP(T1074&amp;F1074,'By Class Overall'!A:F,6,FALSE),0)</f>
        <v>43</v>
      </c>
      <c r="W1074" s="8">
        <f>_xlfn.IFNA(VLOOKUP(T1074&amp;F1074,'By Class Overall'!A:G,7,FALSE),0)</f>
        <v>12</v>
      </c>
      <c r="X1074" s="8" t="b">
        <f t="shared" si="16"/>
        <v>1</v>
      </c>
    </row>
    <row r="1075" spans="1:24" x14ac:dyDescent="0.25">
      <c r="A1075" s="10">
        <v>3</v>
      </c>
      <c r="B1075" s="11" t="s">
        <v>12</v>
      </c>
      <c r="C1075">
        <v>10</v>
      </c>
      <c r="D1075">
        <v>10</v>
      </c>
      <c r="E1075">
        <v>111</v>
      </c>
      <c r="F1075" t="s">
        <v>167</v>
      </c>
      <c r="G1075" t="s">
        <v>13</v>
      </c>
      <c r="H1075">
        <v>7</v>
      </c>
      <c r="I1075" s="12">
        <v>9.0131481481481486E-3</v>
      </c>
      <c r="J1075" s="12">
        <v>1.0088541666666668E-3</v>
      </c>
      <c r="K1075">
        <v>10.157</v>
      </c>
      <c r="L1075">
        <v>64.72</v>
      </c>
      <c r="M1075" s="12">
        <v>1.2626388888888889E-3</v>
      </c>
      <c r="N1075">
        <v>65.998999999999995</v>
      </c>
      <c r="O1075">
        <v>4</v>
      </c>
      <c r="P1075" t="s">
        <v>168</v>
      </c>
      <c r="Q1075" t="s">
        <v>169</v>
      </c>
      <c r="R1075"/>
      <c r="S1075">
        <v>12</v>
      </c>
      <c r="T1075" s="8" t="str">
        <f>_xlfn.IFNA(VLOOKUP(G1075,'Points and Classes'!D:E,2,FALSE),"")</f>
        <v>Combined GTO</v>
      </c>
      <c r="U1075" s="8">
        <f>IF(T1075="Sportsman",0,_xlfn.IFNA(VLOOKUP(D1075,'Points and Classes'!A:B,2,FALSE),0))</f>
        <v>12</v>
      </c>
      <c r="V1075" s="8">
        <f>_xlfn.IFNA(VLOOKUP(T1075&amp;F1075,'By Class Overall'!A:F,6,FALSE),0)</f>
        <v>22</v>
      </c>
      <c r="W1075" s="8">
        <f>_xlfn.IFNA(VLOOKUP(T1075&amp;F1075,'By Class Overall'!A:G,7,FALSE),0)</f>
        <v>15</v>
      </c>
      <c r="X1075" s="8" t="b">
        <f t="shared" si="16"/>
        <v>1</v>
      </c>
    </row>
    <row r="1076" spans="1:24" x14ac:dyDescent="0.25">
      <c r="A1076" s="10">
        <v>3</v>
      </c>
      <c r="B1076" s="11" t="s">
        <v>12</v>
      </c>
      <c r="C1076">
        <v>11</v>
      </c>
      <c r="D1076">
        <v>11</v>
      </c>
      <c r="E1076">
        <v>420</v>
      </c>
      <c r="F1076" t="s">
        <v>184</v>
      </c>
      <c r="G1076" t="s">
        <v>13</v>
      </c>
      <c r="H1076">
        <v>7</v>
      </c>
      <c r="I1076" s="12">
        <v>9.0218518518518521E-3</v>
      </c>
      <c r="J1076" s="12">
        <v>1.0175578703703703E-3</v>
      </c>
      <c r="K1076">
        <v>0.752</v>
      </c>
      <c r="L1076">
        <v>64.658000000000001</v>
      </c>
      <c r="M1076" s="12">
        <v>1.2566782407407407E-3</v>
      </c>
      <c r="N1076">
        <v>66.311999999999998</v>
      </c>
      <c r="O1076">
        <v>6</v>
      </c>
      <c r="P1076" t="s">
        <v>27</v>
      </c>
      <c r="Q1076" t="s">
        <v>47</v>
      </c>
      <c r="R1076"/>
      <c r="S1076">
        <v>10</v>
      </c>
      <c r="T1076" s="8" t="str">
        <f>_xlfn.IFNA(VLOOKUP(G1076,'Points and Classes'!D:E,2,FALSE),"")</f>
        <v>Combined GTO</v>
      </c>
      <c r="U1076" s="8">
        <f>IF(T1076="Sportsman",0,_xlfn.IFNA(VLOOKUP(D1076,'Points and Classes'!A:B,2,FALSE),0))</f>
        <v>10</v>
      </c>
      <c r="V1076" s="8">
        <f>_xlfn.IFNA(VLOOKUP(T1076&amp;F1076,'By Class Overall'!A:F,6,FALSE),0)</f>
        <v>18</v>
      </c>
      <c r="W1076" s="8">
        <f>_xlfn.IFNA(VLOOKUP(T1076&amp;F1076,'By Class Overall'!A:G,7,FALSE),0)</f>
        <v>20</v>
      </c>
      <c r="X1076" s="8" t="b">
        <f t="shared" si="16"/>
        <v>1</v>
      </c>
    </row>
    <row r="1077" spans="1:24" x14ac:dyDescent="0.25">
      <c r="A1077" s="10">
        <v>3</v>
      </c>
      <c r="B1077" s="11" t="s">
        <v>12</v>
      </c>
      <c r="C1077">
        <v>12</v>
      </c>
      <c r="D1077">
        <v>12</v>
      </c>
      <c r="E1077">
        <v>925</v>
      </c>
      <c r="F1077" t="s">
        <v>337</v>
      </c>
      <c r="G1077" t="s">
        <v>13</v>
      </c>
      <c r="H1077">
        <v>7</v>
      </c>
      <c r="I1077" s="12">
        <v>9.0315393518518531E-3</v>
      </c>
      <c r="J1077" s="12">
        <v>1.0272453703703704E-3</v>
      </c>
      <c r="K1077">
        <v>0.83699999999999997</v>
      </c>
      <c r="L1077">
        <v>64.587999999999994</v>
      </c>
      <c r="M1077" s="12">
        <v>1.2306018518518519E-3</v>
      </c>
      <c r="N1077">
        <v>67.718000000000004</v>
      </c>
      <c r="O1077">
        <v>7</v>
      </c>
      <c r="P1077" t="s">
        <v>235</v>
      </c>
      <c r="Q1077" t="s">
        <v>338</v>
      </c>
      <c r="R1077"/>
      <c r="S1077">
        <v>9</v>
      </c>
      <c r="T1077" s="8" t="str">
        <f>_xlfn.IFNA(VLOOKUP(G1077,'Points and Classes'!D:E,2,FALSE),"")</f>
        <v>Combined GTO</v>
      </c>
      <c r="U1077" s="8">
        <f>IF(T1077="Sportsman",0,_xlfn.IFNA(VLOOKUP(D1077,'Points and Classes'!A:B,2,FALSE),0))</f>
        <v>9</v>
      </c>
      <c r="V1077" s="8">
        <f>_xlfn.IFNA(VLOOKUP(T1077&amp;F1077,'By Class Overall'!A:F,6,FALSE),0)</f>
        <v>9</v>
      </c>
      <c r="W1077" s="8">
        <f>_xlfn.IFNA(VLOOKUP(T1077&amp;F1077,'By Class Overall'!A:G,7,FALSE),0)</f>
        <v>27</v>
      </c>
      <c r="X1077" s="8" t="b">
        <f t="shared" si="16"/>
        <v>1</v>
      </c>
    </row>
    <row r="1078" spans="1:24" x14ac:dyDescent="0.25">
      <c r="A1078" s="10">
        <v>3</v>
      </c>
      <c r="B1078" s="11" t="s">
        <v>12</v>
      </c>
      <c r="C1078">
        <v>13</v>
      </c>
      <c r="D1078">
        <v>13</v>
      </c>
      <c r="E1078">
        <v>901</v>
      </c>
      <c r="F1078" t="s">
        <v>173</v>
      </c>
      <c r="G1078" t="s">
        <v>13</v>
      </c>
      <c r="H1078">
        <v>6</v>
      </c>
      <c r="I1078" s="12">
        <v>7.7938194444444444E-3</v>
      </c>
      <c r="J1078" t="s">
        <v>52</v>
      </c>
      <c r="K1078" t="s">
        <v>52</v>
      </c>
      <c r="L1078">
        <v>64.153000000000006</v>
      </c>
      <c r="M1078" s="12">
        <v>1.2728125000000001E-3</v>
      </c>
      <c r="N1078">
        <v>65.471999999999994</v>
      </c>
      <c r="O1078">
        <v>6</v>
      </c>
      <c r="P1078" t="s">
        <v>174</v>
      </c>
      <c r="Q1078" t="s">
        <v>175</v>
      </c>
      <c r="R1078"/>
      <c r="S1078">
        <v>8</v>
      </c>
      <c r="T1078" s="8" t="str">
        <f>_xlfn.IFNA(VLOOKUP(G1078,'Points and Classes'!D:E,2,FALSE),"")</f>
        <v>Combined GTO</v>
      </c>
      <c r="U1078" s="8">
        <f>IF(T1078="Sportsman",0,_xlfn.IFNA(VLOOKUP(D1078,'Points and Classes'!A:B,2,FALSE),0))</f>
        <v>8</v>
      </c>
      <c r="V1078" s="8">
        <f>_xlfn.IFNA(VLOOKUP(T1078&amp;F1078,'By Class Overall'!A:F,6,FALSE),0)</f>
        <v>14</v>
      </c>
      <c r="W1078" s="8">
        <f>_xlfn.IFNA(VLOOKUP(T1078&amp;F1078,'By Class Overall'!A:G,7,FALSE),0)</f>
        <v>26</v>
      </c>
      <c r="X1078" s="8" t="b">
        <f t="shared" si="16"/>
        <v>1</v>
      </c>
    </row>
    <row r="1079" spans="1:24" x14ac:dyDescent="0.25">
      <c r="A1079" s="10">
        <v>3</v>
      </c>
      <c r="B1079" s="11" t="s">
        <v>12</v>
      </c>
      <c r="C1079" t="s">
        <v>125</v>
      </c>
      <c r="D1079" t="s">
        <v>125</v>
      </c>
      <c r="E1079">
        <v>467</v>
      </c>
      <c r="F1079" t="s">
        <v>286</v>
      </c>
      <c r="G1079" t="s">
        <v>13</v>
      </c>
      <c r="H1079">
        <v>1</v>
      </c>
      <c r="I1079" s="12">
        <v>1.8557523148148151E-3</v>
      </c>
      <c r="J1079" t="s">
        <v>125</v>
      </c>
      <c r="K1079" t="s">
        <v>302</v>
      </c>
      <c r="L1079">
        <v>44.905000000000001</v>
      </c>
      <c r="N1079" t="s">
        <v>186</v>
      </c>
      <c r="O1079">
        <v>0</v>
      </c>
      <c r="P1079" t="s">
        <v>27</v>
      </c>
      <c r="Q1079" t="s">
        <v>28</v>
      </c>
      <c r="R1079"/>
      <c r="S1079">
        <v>0</v>
      </c>
      <c r="T1079" s="8" t="str">
        <f>_xlfn.IFNA(VLOOKUP(G1079,'Points and Classes'!D:E,2,FALSE),"")</f>
        <v>Combined GTO</v>
      </c>
      <c r="U1079" s="8">
        <f>IF(T1079="Sportsman",0,_xlfn.IFNA(VLOOKUP(D1079,'Points and Classes'!A:B,2,FALSE),0))</f>
        <v>0</v>
      </c>
      <c r="V1079" s="8">
        <f>_xlfn.IFNA(VLOOKUP(T1079&amp;F1079,'By Class Overall'!A:F,6,FALSE),0)</f>
        <v>54</v>
      </c>
      <c r="W1079" s="8">
        <f>_xlfn.IFNA(VLOOKUP(T1079&amp;F1079,'By Class Overall'!A:G,7,FALSE),0)</f>
        <v>10</v>
      </c>
      <c r="X1079" s="8" t="b">
        <f t="shared" si="16"/>
        <v>1</v>
      </c>
    </row>
    <row r="1080" spans="1:24" x14ac:dyDescent="0.25">
      <c r="A1080" s="10">
        <v>3</v>
      </c>
      <c r="B1080" s="11" t="s">
        <v>12</v>
      </c>
      <c r="C1080" t="s">
        <v>34</v>
      </c>
      <c r="D1080" t="s">
        <v>34</v>
      </c>
      <c r="E1080">
        <v>120</v>
      </c>
      <c r="F1080" t="s">
        <v>162</v>
      </c>
      <c r="G1080" t="s">
        <v>13</v>
      </c>
      <c r="H1080"/>
      <c r="I1080"/>
      <c r="J1080" t="s">
        <v>34</v>
      </c>
      <c r="K1080"/>
      <c r="L1080" t="s">
        <v>186</v>
      </c>
      <c r="N1080" t="s">
        <v>186</v>
      </c>
      <c r="O1080">
        <v>0</v>
      </c>
      <c r="P1080" t="s">
        <v>124</v>
      </c>
      <c r="Q1080" t="s">
        <v>163</v>
      </c>
      <c r="R1080"/>
      <c r="S1080">
        <v>0</v>
      </c>
      <c r="T1080" s="8" t="str">
        <f>_xlfn.IFNA(VLOOKUP(G1080,'Points and Classes'!D:E,2,FALSE),"")</f>
        <v>Combined GTO</v>
      </c>
      <c r="U1080" s="8">
        <f>IF(T1080="Sportsman",0,_xlfn.IFNA(VLOOKUP(D1080,'Points and Classes'!A:B,2,FALSE),0))</f>
        <v>0</v>
      </c>
      <c r="V1080" s="8">
        <f>_xlfn.IFNA(VLOOKUP(T1080&amp;F1080,'By Class Overall'!A:F,6,FALSE),0)</f>
        <v>18</v>
      </c>
      <c r="W1080" s="8">
        <f>_xlfn.IFNA(VLOOKUP(T1080&amp;F1080,'By Class Overall'!A:G,7,FALSE),0)</f>
        <v>20</v>
      </c>
      <c r="X1080" s="8" t="b">
        <f t="shared" si="16"/>
        <v>1</v>
      </c>
    </row>
    <row r="1081" spans="1:24" x14ac:dyDescent="0.25">
      <c r="A1081" s="10">
        <v>3</v>
      </c>
      <c r="B1081" s="11" t="s">
        <v>12</v>
      </c>
      <c r="C1081" t="s">
        <v>34</v>
      </c>
      <c r="D1081" t="s">
        <v>34</v>
      </c>
      <c r="E1081">
        <v>70</v>
      </c>
      <c r="F1081" t="s">
        <v>31</v>
      </c>
      <c r="G1081" t="s">
        <v>13</v>
      </c>
      <c r="H1081"/>
      <c r="I1081"/>
      <c r="J1081" t="s">
        <v>34</v>
      </c>
      <c r="K1081"/>
      <c r="L1081" t="s">
        <v>186</v>
      </c>
      <c r="N1081" t="s">
        <v>186</v>
      </c>
      <c r="O1081">
        <v>0</v>
      </c>
      <c r="P1081" t="s">
        <v>65</v>
      </c>
      <c r="Q1081" t="s">
        <v>32</v>
      </c>
      <c r="R1081"/>
      <c r="S1081">
        <v>0</v>
      </c>
      <c r="T1081" s="8" t="str">
        <f>_xlfn.IFNA(VLOOKUP(G1081,'Points and Classes'!D:E,2,FALSE),"")</f>
        <v>Combined GTO</v>
      </c>
      <c r="U1081" s="8">
        <f>IF(T1081="Sportsman",0,_xlfn.IFNA(VLOOKUP(D1081,'Points and Classes'!A:B,2,FALSE),0))</f>
        <v>0</v>
      </c>
      <c r="V1081" s="8">
        <f>_xlfn.IFNA(VLOOKUP(T1081&amp;F1081,'By Class Overall'!A:F,6,FALSE),0)</f>
        <v>6</v>
      </c>
      <c r="W1081" s="8">
        <f>_xlfn.IFNA(VLOOKUP(T1081&amp;F1081,'By Class Overall'!A:G,7,FALSE),0)</f>
        <v>30</v>
      </c>
      <c r="X1081" s="8" t="b">
        <f t="shared" si="16"/>
        <v>1</v>
      </c>
    </row>
    <row r="1082" spans="1:24" x14ac:dyDescent="0.25">
      <c r="A1082" s="10">
        <v>3</v>
      </c>
      <c r="B1082" s="11" t="s">
        <v>12</v>
      </c>
      <c r="C1082" t="s">
        <v>34</v>
      </c>
      <c r="D1082" t="s">
        <v>34</v>
      </c>
      <c r="E1082">
        <v>163</v>
      </c>
      <c r="F1082" t="s">
        <v>191</v>
      </c>
      <c r="G1082" t="s">
        <v>13</v>
      </c>
      <c r="H1082"/>
      <c r="I1082"/>
      <c r="J1082" t="s">
        <v>34</v>
      </c>
      <c r="K1082"/>
      <c r="L1082" t="s">
        <v>186</v>
      </c>
      <c r="N1082" t="s">
        <v>186</v>
      </c>
      <c r="O1082">
        <v>0</v>
      </c>
      <c r="P1082" t="s">
        <v>192</v>
      </c>
      <c r="Q1082" t="s">
        <v>193</v>
      </c>
      <c r="R1082"/>
      <c r="S1082">
        <v>0</v>
      </c>
      <c r="T1082" s="8" t="str">
        <f>_xlfn.IFNA(VLOOKUP(G1082,'Points and Classes'!D:E,2,FALSE),"")</f>
        <v>Combined GTO</v>
      </c>
      <c r="U1082" s="8">
        <f>IF(T1082="Sportsman",0,_xlfn.IFNA(VLOOKUP(D1082,'Points and Classes'!A:B,2,FALSE),0))</f>
        <v>0</v>
      </c>
      <c r="V1082" s="8">
        <f>_xlfn.IFNA(VLOOKUP(T1082&amp;F1082,'By Class Overall'!A:F,6,FALSE),0)</f>
        <v>15</v>
      </c>
      <c r="W1082" s="8">
        <f>_xlfn.IFNA(VLOOKUP(T1082&amp;F1082,'By Class Overall'!A:G,7,FALSE),0)</f>
        <v>25</v>
      </c>
      <c r="X1082" s="8" t="b">
        <f t="shared" si="16"/>
        <v>1</v>
      </c>
    </row>
    <row r="1083" spans="1:24" x14ac:dyDescent="0.25">
      <c r="A1083" s="10">
        <v>3</v>
      </c>
      <c r="B1083" s="11" t="s">
        <v>12</v>
      </c>
      <c r="C1083" t="s">
        <v>34</v>
      </c>
      <c r="D1083" t="s">
        <v>34</v>
      </c>
      <c r="E1083">
        <v>69</v>
      </c>
      <c r="F1083" t="s">
        <v>212</v>
      </c>
      <c r="G1083" t="s">
        <v>13</v>
      </c>
      <c r="H1083"/>
      <c r="I1083"/>
      <c r="J1083" t="s">
        <v>34</v>
      </c>
      <c r="K1083"/>
      <c r="L1083" t="s">
        <v>186</v>
      </c>
      <c r="N1083" t="s">
        <v>186</v>
      </c>
      <c r="O1083">
        <v>0</v>
      </c>
      <c r="P1083" t="s">
        <v>244</v>
      </c>
      <c r="Q1083" t="s">
        <v>213</v>
      </c>
      <c r="R1083"/>
      <c r="S1083">
        <v>0</v>
      </c>
      <c r="T1083" s="8" t="str">
        <f>_xlfn.IFNA(VLOOKUP(G1083,'Points and Classes'!D:E,2,FALSE),"")</f>
        <v>Combined GTO</v>
      </c>
      <c r="U1083" s="8">
        <f>IF(T1083="Sportsman",0,_xlfn.IFNA(VLOOKUP(D1083,'Points and Classes'!A:B,2,FALSE),0))</f>
        <v>0</v>
      </c>
      <c r="V1083" s="8">
        <f>_xlfn.IFNA(VLOOKUP(T1083&amp;F1083,'By Class Overall'!A:F,6,FALSE),0)</f>
        <v>4</v>
      </c>
      <c r="W1083" s="8">
        <f>_xlfn.IFNA(VLOOKUP(T1083&amp;F1083,'By Class Overall'!A:G,7,FALSE),0)</f>
        <v>32</v>
      </c>
      <c r="X1083" s="8" t="b">
        <f t="shared" si="16"/>
        <v>1</v>
      </c>
    </row>
    <row r="1084" spans="1:24" x14ac:dyDescent="0.25">
      <c r="A1084" s="10">
        <v>3</v>
      </c>
      <c r="B1084" s="11" t="s">
        <v>12</v>
      </c>
      <c r="C1084" t="s">
        <v>34</v>
      </c>
      <c r="D1084" t="s">
        <v>34</v>
      </c>
      <c r="E1084">
        <v>116</v>
      </c>
      <c r="F1084" t="s">
        <v>189</v>
      </c>
      <c r="G1084" t="s">
        <v>13</v>
      </c>
      <c r="H1084"/>
      <c r="I1084"/>
      <c r="J1084" t="s">
        <v>34</v>
      </c>
      <c r="K1084"/>
      <c r="L1084" t="s">
        <v>186</v>
      </c>
      <c r="N1084" t="s">
        <v>186</v>
      </c>
      <c r="O1084">
        <v>0</v>
      </c>
      <c r="P1084" t="s">
        <v>190</v>
      </c>
      <c r="Q1084" t="s">
        <v>143</v>
      </c>
      <c r="R1084"/>
      <c r="S1084">
        <v>0</v>
      </c>
      <c r="T1084" s="8" t="str">
        <f>_xlfn.IFNA(VLOOKUP(G1084,'Points and Classes'!D:E,2,FALSE),"")</f>
        <v>Combined GTO</v>
      </c>
      <c r="U1084" s="8">
        <f>IF(T1084="Sportsman",0,_xlfn.IFNA(VLOOKUP(D1084,'Points and Classes'!A:B,2,FALSE),0))</f>
        <v>0</v>
      </c>
      <c r="V1084" s="8">
        <f>_xlfn.IFNA(VLOOKUP(T1084&amp;F1084,'By Class Overall'!A:F,6,FALSE),0)</f>
        <v>0</v>
      </c>
      <c r="W1084" s="8">
        <f>_xlfn.IFNA(VLOOKUP(T1084&amp;F1084,'By Class Overall'!A:G,7,FALSE),0)</f>
        <v>0</v>
      </c>
      <c r="X1084" s="8" t="b">
        <f t="shared" si="16"/>
        <v>1</v>
      </c>
    </row>
    <row r="1085" spans="1:24" x14ac:dyDescent="0.25">
      <c r="A1085" s="10">
        <v>3</v>
      </c>
      <c r="B1085" s="11" t="s">
        <v>12</v>
      </c>
      <c r="C1085" t="s">
        <v>34</v>
      </c>
      <c r="D1085" t="s">
        <v>34</v>
      </c>
      <c r="E1085">
        <v>429</v>
      </c>
      <c r="F1085" t="s">
        <v>310</v>
      </c>
      <c r="G1085" t="s">
        <v>13</v>
      </c>
      <c r="H1085"/>
      <c r="I1085"/>
      <c r="J1085" t="s">
        <v>34</v>
      </c>
      <c r="K1085"/>
      <c r="L1085" t="s">
        <v>186</v>
      </c>
      <c r="N1085" t="s">
        <v>186</v>
      </c>
      <c r="O1085">
        <v>0</v>
      </c>
      <c r="P1085" t="s">
        <v>245</v>
      </c>
      <c r="Q1085" t="s">
        <v>311</v>
      </c>
      <c r="R1085"/>
      <c r="S1085">
        <v>0</v>
      </c>
      <c r="T1085" s="8" t="str">
        <f>_xlfn.IFNA(VLOOKUP(G1085,'Points and Classes'!D:E,2,FALSE),"")</f>
        <v>Combined GTO</v>
      </c>
      <c r="U1085" s="8">
        <f>IF(T1085="Sportsman",0,_xlfn.IFNA(VLOOKUP(D1085,'Points and Classes'!A:B,2,FALSE),0))</f>
        <v>0</v>
      </c>
      <c r="V1085" s="8">
        <f>_xlfn.IFNA(VLOOKUP(T1085&amp;F1085,'By Class Overall'!A:F,6,FALSE),0)</f>
        <v>0</v>
      </c>
      <c r="W1085" s="8">
        <f>_xlfn.IFNA(VLOOKUP(T1085&amp;F1085,'By Class Overall'!A:G,7,FALSE),0)</f>
        <v>0</v>
      </c>
      <c r="X1085" s="8" t="b">
        <f t="shared" si="16"/>
        <v>1</v>
      </c>
    </row>
    <row r="1086" spans="1:24" x14ac:dyDescent="0.25">
      <c r="A1086" s="10">
        <v>3</v>
      </c>
      <c r="B1086" s="11" t="s">
        <v>12</v>
      </c>
      <c r="C1086" t="s">
        <v>34</v>
      </c>
      <c r="D1086" t="s">
        <v>34</v>
      </c>
      <c r="E1086">
        <v>807</v>
      </c>
      <c r="F1086" t="s">
        <v>325</v>
      </c>
      <c r="G1086" t="s">
        <v>13</v>
      </c>
      <c r="H1086"/>
      <c r="I1086"/>
      <c r="J1086" t="s">
        <v>34</v>
      </c>
      <c r="K1086"/>
      <c r="L1086" t="s">
        <v>186</v>
      </c>
      <c r="N1086" t="s">
        <v>186</v>
      </c>
      <c r="O1086">
        <v>0</v>
      </c>
      <c r="P1086" t="s">
        <v>14</v>
      </c>
      <c r="Q1086" t="s">
        <v>324</v>
      </c>
      <c r="R1086"/>
      <c r="S1086">
        <v>0</v>
      </c>
      <c r="T1086" s="8" t="str">
        <f>_xlfn.IFNA(VLOOKUP(G1086,'Points and Classes'!D:E,2,FALSE),"")</f>
        <v>Combined GTO</v>
      </c>
      <c r="U1086" s="8">
        <f>IF(T1086="Sportsman",0,_xlfn.IFNA(VLOOKUP(D1086,'Points and Classes'!A:B,2,FALSE),0))</f>
        <v>0</v>
      </c>
      <c r="V1086" s="8">
        <f>_xlfn.IFNA(VLOOKUP(T1086&amp;F1086,'By Class Overall'!A:F,6,FALSE),0)</f>
        <v>0</v>
      </c>
      <c r="W1086" s="8">
        <f>_xlfn.IFNA(VLOOKUP(T1086&amp;F1086,'By Class Overall'!A:G,7,FALSE),0)</f>
        <v>0</v>
      </c>
      <c r="X1086" s="8" t="b">
        <f t="shared" si="16"/>
        <v>1</v>
      </c>
    </row>
    <row r="1087" spans="1:24" x14ac:dyDescent="0.25">
      <c r="A1087" s="10">
        <v>3</v>
      </c>
      <c r="B1087" s="11" t="s">
        <v>12</v>
      </c>
      <c r="C1087" t="s">
        <v>34</v>
      </c>
      <c r="D1087" t="s">
        <v>34</v>
      </c>
      <c r="E1087">
        <v>109</v>
      </c>
      <c r="F1087" t="s">
        <v>116</v>
      </c>
      <c r="G1087" t="s">
        <v>13</v>
      </c>
      <c r="H1087"/>
      <c r="I1087"/>
      <c r="J1087" t="s">
        <v>34</v>
      </c>
      <c r="K1087"/>
      <c r="L1087" t="s">
        <v>186</v>
      </c>
      <c r="N1087" t="s">
        <v>186</v>
      </c>
      <c r="O1087">
        <v>0</v>
      </c>
      <c r="P1087" t="s">
        <v>14</v>
      </c>
      <c r="Q1087" t="s">
        <v>117</v>
      </c>
      <c r="R1087"/>
      <c r="S1087">
        <v>0</v>
      </c>
      <c r="T1087" s="8" t="str">
        <f>_xlfn.IFNA(VLOOKUP(G1087,'Points and Classes'!D:E,2,FALSE),"")</f>
        <v>Combined GTO</v>
      </c>
      <c r="U1087" s="8">
        <f>IF(T1087="Sportsman",0,_xlfn.IFNA(VLOOKUP(D1087,'Points and Classes'!A:B,2,FALSE),0))</f>
        <v>0</v>
      </c>
      <c r="V1087" s="8">
        <f>_xlfn.IFNA(VLOOKUP(T1087&amp;F1087,'By Class Overall'!A:F,6,FALSE),0)</f>
        <v>0</v>
      </c>
      <c r="W1087" s="8">
        <f>_xlfn.IFNA(VLOOKUP(T1087&amp;F1087,'By Class Overall'!A:G,7,FALSE),0)</f>
        <v>0</v>
      </c>
      <c r="X1087" s="8" t="b">
        <f t="shared" si="16"/>
        <v>1</v>
      </c>
    </row>
    <row r="1088" spans="1:24" x14ac:dyDescent="0.25">
      <c r="A1088" s="10">
        <v>3</v>
      </c>
      <c r="B1088" s="11" t="s">
        <v>12</v>
      </c>
      <c r="C1088" t="s">
        <v>34</v>
      </c>
      <c r="D1088" t="s">
        <v>34</v>
      </c>
      <c r="E1088">
        <v>713</v>
      </c>
      <c r="F1088" t="s">
        <v>335</v>
      </c>
      <c r="G1088" t="s">
        <v>13</v>
      </c>
      <c r="H1088"/>
      <c r="I1088"/>
      <c r="J1088" t="s">
        <v>34</v>
      </c>
      <c r="K1088"/>
      <c r="L1088" t="s">
        <v>186</v>
      </c>
      <c r="N1088" t="s">
        <v>186</v>
      </c>
      <c r="O1088">
        <v>0</v>
      </c>
      <c r="P1088" t="s">
        <v>14</v>
      </c>
      <c r="Q1088" t="s">
        <v>159</v>
      </c>
      <c r="R1088"/>
      <c r="S1088">
        <v>0</v>
      </c>
      <c r="T1088" s="8" t="str">
        <f>_xlfn.IFNA(VLOOKUP(G1088,'Points and Classes'!D:E,2,FALSE),"")</f>
        <v>Combined GTO</v>
      </c>
      <c r="U1088" s="8">
        <f>IF(T1088="Sportsman",0,_xlfn.IFNA(VLOOKUP(D1088,'Points and Classes'!A:B,2,FALSE),0))</f>
        <v>0</v>
      </c>
      <c r="V1088" s="8">
        <f>_xlfn.IFNA(VLOOKUP(T1088&amp;F1088,'By Class Overall'!A:F,6,FALSE),0)</f>
        <v>0</v>
      </c>
      <c r="W1088" s="8">
        <f>_xlfn.IFNA(VLOOKUP(T1088&amp;F1088,'By Class Overall'!A:G,7,FALSE),0)</f>
        <v>0</v>
      </c>
      <c r="X1088" s="8" t="b">
        <f t="shared" si="16"/>
        <v>1</v>
      </c>
    </row>
    <row r="1089" spans="1:24" x14ac:dyDescent="0.25">
      <c r="A1089" s="10">
        <v>3</v>
      </c>
      <c r="B1089" s="11" t="s">
        <v>12</v>
      </c>
      <c r="C1089" t="s">
        <v>34</v>
      </c>
      <c r="D1089" t="s">
        <v>34</v>
      </c>
      <c r="E1089">
        <v>666</v>
      </c>
      <c r="F1089" t="s">
        <v>339</v>
      </c>
      <c r="G1089" t="s">
        <v>13</v>
      </c>
      <c r="H1089"/>
      <c r="I1089"/>
      <c r="J1089" t="s">
        <v>34</v>
      </c>
      <c r="K1089"/>
      <c r="L1089" t="s">
        <v>186</v>
      </c>
      <c r="N1089" t="s">
        <v>186</v>
      </c>
      <c r="O1089">
        <v>0</v>
      </c>
      <c r="P1089" t="s">
        <v>122</v>
      </c>
      <c r="Q1089" t="s">
        <v>45</v>
      </c>
      <c r="R1089"/>
      <c r="S1089">
        <v>0</v>
      </c>
      <c r="T1089" s="8" t="str">
        <f>_xlfn.IFNA(VLOOKUP(G1089,'Points and Classes'!D:E,2,FALSE),"")</f>
        <v>Combined GTO</v>
      </c>
      <c r="U1089" s="8">
        <f>IF(T1089="Sportsman",0,_xlfn.IFNA(VLOOKUP(D1089,'Points and Classes'!A:B,2,FALSE),0))</f>
        <v>0</v>
      </c>
      <c r="V1089" s="8">
        <f>_xlfn.IFNA(VLOOKUP(T1089&amp;F1089,'By Class Overall'!A:F,6,FALSE),0)</f>
        <v>0</v>
      </c>
      <c r="W1089" s="8">
        <f>_xlfn.IFNA(VLOOKUP(T1089&amp;F1089,'By Class Overall'!A:G,7,FALSE),0)</f>
        <v>0</v>
      </c>
      <c r="X1089" s="8" t="b">
        <f t="shared" si="16"/>
        <v>1</v>
      </c>
    </row>
    <row r="1090" spans="1:24" x14ac:dyDescent="0.25">
      <c r="A1090" s="10">
        <v>3</v>
      </c>
      <c r="B1090" s="11" t="s">
        <v>12</v>
      </c>
      <c r="C1090" t="s">
        <v>34</v>
      </c>
      <c r="D1090" t="s">
        <v>34</v>
      </c>
      <c r="E1090">
        <v>675</v>
      </c>
      <c r="F1090" t="s">
        <v>319</v>
      </c>
      <c r="G1090" t="s">
        <v>13</v>
      </c>
      <c r="H1090"/>
      <c r="I1090"/>
      <c r="J1090" t="s">
        <v>34</v>
      </c>
      <c r="K1090"/>
      <c r="L1090" t="s">
        <v>186</v>
      </c>
      <c r="N1090" t="s">
        <v>186</v>
      </c>
      <c r="O1090">
        <v>0</v>
      </c>
      <c r="P1090" t="s">
        <v>320</v>
      </c>
      <c r="Q1090" t="s">
        <v>321</v>
      </c>
      <c r="R1090"/>
      <c r="S1090">
        <v>0</v>
      </c>
      <c r="T1090" s="8" t="str">
        <f>_xlfn.IFNA(VLOOKUP(G1090,'Points and Classes'!D:E,2,FALSE),"")</f>
        <v>Combined GTO</v>
      </c>
      <c r="U1090" s="8">
        <f>IF(T1090="Sportsman",0,_xlfn.IFNA(VLOOKUP(D1090,'Points and Classes'!A:B,2,FALSE),0))</f>
        <v>0</v>
      </c>
      <c r="V1090" s="8">
        <f>_xlfn.IFNA(VLOOKUP(T1090&amp;F1090,'By Class Overall'!A:F,6,FALSE),0)</f>
        <v>0</v>
      </c>
      <c r="W1090" s="8">
        <f>_xlfn.IFNA(VLOOKUP(T1090&amp;F1090,'By Class Overall'!A:G,7,FALSE),0)</f>
        <v>0</v>
      </c>
      <c r="X1090" s="8" t="b">
        <f t="shared" si="16"/>
        <v>1</v>
      </c>
    </row>
    <row r="1091" spans="1:24" x14ac:dyDescent="0.25">
      <c r="A1091" s="10">
        <v>3</v>
      </c>
      <c r="B1091" s="11" t="s">
        <v>12</v>
      </c>
      <c r="C1091">
        <v>1</v>
      </c>
      <c r="D1091">
        <v>1</v>
      </c>
      <c r="E1091">
        <v>527</v>
      </c>
      <c r="F1091" t="s">
        <v>40</v>
      </c>
      <c r="G1091" t="s">
        <v>96</v>
      </c>
      <c r="H1091">
        <v>6</v>
      </c>
      <c r="I1091" s="12">
        <v>6.6411574074074081E-3</v>
      </c>
      <c r="J1091"/>
      <c r="K1091"/>
      <c r="L1091">
        <v>75.287999999999997</v>
      </c>
      <c r="M1091" s="12">
        <v>1.0913657407407406E-3</v>
      </c>
      <c r="N1091">
        <v>76.356999999999999</v>
      </c>
      <c r="O1091">
        <v>2</v>
      </c>
      <c r="P1091" t="s">
        <v>233</v>
      </c>
      <c r="Q1091" t="s">
        <v>47</v>
      </c>
      <c r="R1091"/>
      <c r="S1091">
        <v>50</v>
      </c>
      <c r="T1091" t="s">
        <v>96</v>
      </c>
      <c r="U1091" s="8">
        <f>IF(T1091="Sportsman",0,_xlfn.IFNA(VLOOKUP(D1091,'Points and Classes'!A:B,2,FALSE),0))</f>
        <v>50</v>
      </c>
      <c r="V1091" s="8">
        <f>_xlfn.IFNA(VLOOKUP(T1091&amp;F1091,'By Class Overall'!A:F,6,FALSE),0)</f>
        <v>200</v>
      </c>
      <c r="W1091" s="8">
        <f>_xlfn.IFNA(VLOOKUP(T1091&amp;F1091,'By Class Overall'!A:G,7,FALSE),0)</f>
        <v>1</v>
      </c>
      <c r="X1091" s="8" t="b">
        <f t="shared" ref="X1091:X1154" si="17">U1091=S1091</f>
        <v>1</v>
      </c>
    </row>
    <row r="1092" spans="1:24" x14ac:dyDescent="0.25">
      <c r="A1092" s="10">
        <v>3</v>
      </c>
      <c r="B1092" s="11" t="s">
        <v>12</v>
      </c>
      <c r="C1092">
        <v>2</v>
      </c>
      <c r="D1092">
        <v>2</v>
      </c>
      <c r="E1092">
        <v>2</v>
      </c>
      <c r="F1092" t="s">
        <v>46</v>
      </c>
      <c r="G1092" t="s">
        <v>96</v>
      </c>
      <c r="H1092">
        <v>6</v>
      </c>
      <c r="I1092" s="12">
        <v>6.6707638888888893E-3</v>
      </c>
      <c r="J1092">
        <v>2.5579999999999998</v>
      </c>
      <c r="K1092">
        <v>2.5579999999999998</v>
      </c>
      <c r="L1092">
        <v>74.953999999999994</v>
      </c>
      <c r="M1092" s="12">
        <v>1.0960300925925927E-3</v>
      </c>
      <c r="N1092">
        <v>76.031999999999996</v>
      </c>
      <c r="O1092">
        <v>2</v>
      </c>
      <c r="P1092" t="s">
        <v>16</v>
      </c>
      <c r="Q1092" t="s">
        <v>237</v>
      </c>
      <c r="R1092"/>
      <c r="S1092">
        <v>40</v>
      </c>
      <c r="T1092" t="s">
        <v>96</v>
      </c>
      <c r="U1092" s="8">
        <f>IF(T1092="Sportsman",0,_xlfn.IFNA(VLOOKUP(D1092,'Points and Classes'!A:B,2,FALSE),0))</f>
        <v>40</v>
      </c>
      <c r="V1092" s="8">
        <f>_xlfn.IFNA(VLOOKUP(T1092&amp;F1092,'By Class Overall'!A:F,6,FALSE),0)</f>
        <v>98</v>
      </c>
      <c r="W1092" s="8">
        <f>_xlfn.IFNA(VLOOKUP(T1092&amp;F1092,'By Class Overall'!A:G,7,FALSE),0)</f>
        <v>5</v>
      </c>
      <c r="X1092" s="8" t="b">
        <f t="shared" si="17"/>
        <v>1</v>
      </c>
    </row>
    <row r="1093" spans="1:24" x14ac:dyDescent="0.25">
      <c r="A1093" s="10">
        <v>3</v>
      </c>
      <c r="B1093" s="11" t="s">
        <v>12</v>
      </c>
      <c r="C1093">
        <v>3</v>
      </c>
      <c r="D1093">
        <v>3</v>
      </c>
      <c r="E1093">
        <v>521</v>
      </c>
      <c r="F1093" t="s">
        <v>234</v>
      </c>
      <c r="G1093" t="s">
        <v>96</v>
      </c>
      <c r="H1093">
        <v>6</v>
      </c>
      <c r="I1093" s="12">
        <v>6.7347453703703701E-3</v>
      </c>
      <c r="J1093">
        <v>8.0860000000000003</v>
      </c>
      <c r="K1093">
        <v>5.5279999999999996</v>
      </c>
      <c r="L1093">
        <v>74.242000000000004</v>
      </c>
      <c r="M1093" s="12">
        <v>1.1041435185185186E-3</v>
      </c>
      <c r="N1093">
        <v>75.472999999999999</v>
      </c>
      <c r="O1093">
        <v>2</v>
      </c>
      <c r="P1093" t="s">
        <v>235</v>
      </c>
      <c r="Q1093" t="s">
        <v>236</v>
      </c>
      <c r="R1093"/>
      <c r="S1093">
        <v>32</v>
      </c>
      <c r="T1093" t="s">
        <v>96</v>
      </c>
      <c r="U1093" s="8">
        <f>IF(T1093="Sportsman",0,_xlfn.IFNA(VLOOKUP(D1093,'Points and Classes'!A:B,2,FALSE),0))</f>
        <v>32</v>
      </c>
      <c r="V1093" s="8">
        <f>_xlfn.IFNA(VLOOKUP(T1093&amp;F1093,'By Class Overall'!A:F,6,FALSE),0)</f>
        <v>90</v>
      </c>
      <c r="W1093" s="8">
        <f>_xlfn.IFNA(VLOOKUP(T1093&amp;F1093,'By Class Overall'!A:G,7,FALSE),0)</f>
        <v>7</v>
      </c>
      <c r="X1093" s="8" t="b">
        <f t="shared" si="17"/>
        <v>1</v>
      </c>
    </row>
    <row r="1094" spans="1:24" x14ac:dyDescent="0.25">
      <c r="A1094" s="10">
        <v>3</v>
      </c>
      <c r="B1094" s="11" t="s">
        <v>12</v>
      </c>
      <c r="C1094">
        <v>4</v>
      </c>
      <c r="D1094">
        <v>4</v>
      </c>
      <c r="E1094">
        <v>53</v>
      </c>
      <c r="F1094" t="s">
        <v>53</v>
      </c>
      <c r="G1094" t="s">
        <v>96</v>
      </c>
      <c r="H1094">
        <v>6</v>
      </c>
      <c r="I1094" s="12">
        <v>6.7748379629629625E-3</v>
      </c>
      <c r="J1094">
        <v>11.55</v>
      </c>
      <c r="K1094">
        <v>3.464</v>
      </c>
      <c r="L1094">
        <v>73.802999999999997</v>
      </c>
      <c r="M1094" s="12">
        <v>1.11125E-3</v>
      </c>
      <c r="N1094">
        <v>74.991</v>
      </c>
      <c r="O1094">
        <v>2</v>
      </c>
      <c r="P1094" t="s">
        <v>16</v>
      </c>
      <c r="Q1094" t="s">
        <v>54</v>
      </c>
      <c r="R1094"/>
      <c r="S1094">
        <v>26</v>
      </c>
      <c r="T1094" t="s">
        <v>96</v>
      </c>
      <c r="U1094" s="8">
        <f>IF(T1094="Sportsman",0,_xlfn.IFNA(VLOOKUP(D1094,'Points and Classes'!A:B,2,FALSE),0))</f>
        <v>26</v>
      </c>
      <c r="V1094" s="8">
        <f>_xlfn.IFNA(VLOOKUP(T1094&amp;F1094,'By Class Overall'!A:F,6,FALSE),0)</f>
        <v>148</v>
      </c>
      <c r="W1094" s="8">
        <f>_xlfn.IFNA(VLOOKUP(T1094&amp;F1094,'By Class Overall'!A:G,7,FALSE),0)</f>
        <v>2</v>
      </c>
      <c r="X1094" s="8" t="b">
        <f t="shared" si="17"/>
        <v>1</v>
      </c>
    </row>
    <row r="1095" spans="1:24" x14ac:dyDescent="0.25">
      <c r="A1095" s="10">
        <v>3</v>
      </c>
      <c r="B1095" s="11" t="s">
        <v>12</v>
      </c>
      <c r="C1095">
        <v>5</v>
      </c>
      <c r="D1095">
        <v>5</v>
      </c>
      <c r="E1095">
        <v>6</v>
      </c>
      <c r="F1095" t="s">
        <v>119</v>
      </c>
      <c r="G1095" t="s">
        <v>96</v>
      </c>
      <c r="H1095">
        <v>6</v>
      </c>
      <c r="I1095" s="12">
        <v>6.7803356481481482E-3</v>
      </c>
      <c r="J1095">
        <v>12.025</v>
      </c>
      <c r="K1095">
        <v>0.47499999999999998</v>
      </c>
      <c r="L1095">
        <v>73.742999999999995</v>
      </c>
      <c r="M1095" s="12">
        <v>1.1140972222222223E-3</v>
      </c>
      <c r="N1095">
        <v>74.799000000000007</v>
      </c>
      <c r="O1095">
        <v>2</v>
      </c>
      <c r="P1095" t="s">
        <v>141</v>
      </c>
      <c r="Q1095" t="s">
        <v>132</v>
      </c>
      <c r="R1095"/>
      <c r="S1095">
        <v>22</v>
      </c>
      <c r="T1095" t="s">
        <v>96</v>
      </c>
      <c r="U1095" s="8">
        <f>IF(T1095="Sportsman",0,_xlfn.IFNA(VLOOKUP(D1095,'Points and Classes'!A:B,2,FALSE),0))</f>
        <v>22</v>
      </c>
      <c r="V1095" s="8">
        <f>_xlfn.IFNA(VLOOKUP(T1095&amp;F1095,'By Class Overall'!A:F,6,FALSE),0)</f>
        <v>82</v>
      </c>
      <c r="W1095" s="8">
        <f>_xlfn.IFNA(VLOOKUP(T1095&amp;F1095,'By Class Overall'!A:G,7,FALSE),0)</f>
        <v>8</v>
      </c>
      <c r="X1095" s="8" t="b">
        <f t="shared" si="17"/>
        <v>1</v>
      </c>
    </row>
    <row r="1096" spans="1:24" x14ac:dyDescent="0.25">
      <c r="A1096" s="10">
        <v>3</v>
      </c>
      <c r="B1096" s="11" t="s">
        <v>12</v>
      </c>
      <c r="C1096">
        <v>6</v>
      </c>
      <c r="D1096">
        <v>6</v>
      </c>
      <c r="E1096">
        <v>93</v>
      </c>
      <c r="F1096" t="s">
        <v>345</v>
      </c>
      <c r="G1096" t="s">
        <v>96</v>
      </c>
      <c r="H1096">
        <v>6</v>
      </c>
      <c r="I1096" s="12">
        <v>6.8342013888888888E-3</v>
      </c>
      <c r="J1096">
        <v>16.678999999999998</v>
      </c>
      <c r="K1096">
        <v>4.6539999999999999</v>
      </c>
      <c r="L1096">
        <v>73.161000000000001</v>
      </c>
      <c r="M1096" s="12">
        <v>1.1282407407407406E-3</v>
      </c>
      <c r="N1096">
        <v>73.861000000000004</v>
      </c>
      <c r="O1096">
        <v>3</v>
      </c>
      <c r="P1096" t="s">
        <v>30</v>
      </c>
      <c r="Q1096" t="s">
        <v>143</v>
      </c>
      <c r="R1096"/>
      <c r="S1096">
        <v>20</v>
      </c>
      <c r="T1096" t="s">
        <v>96</v>
      </c>
      <c r="U1096" s="8">
        <f>IF(T1096="Sportsman",0,_xlfn.IFNA(VLOOKUP(D1096,'Points and Classes'!A:B,2,FALSE),0))</f>
        <v>20</v>
      </c>
      <c r="V1096" s="8">
        <f>_xlfn.IFNA(VLOOKUP(T1096&amp;F1096,'By Class Overall'!A:F,6,FALSE),0)</f>
        <v>74</v>
      </c>
      <c r="W1096" s="8">
        <f>_xlfn.IFNA(VLOOKUP(T1096&amp;F1096,'By Class Overall'!A:G,7,FALSE),0)</f>
        <v>9</v>
      </c>
      <c r="X1096" s="8" t="b">
        <f t="shared" si="17"/>
        <v>1</v>
      </c>
    </row>
    <row r="1097" spans="1:24" x14ac:dyDescent="0.25">
      <c r="A1097" s="10">
        <v>3</v>
      </c>
      <c r="B1097" s="11" t="s">
        <v>12</v>
      </c>
      <c r="C1097">
        <v>7</v>
      </c>
      <c r="D1097">
        <v>7</v>
      </c>
      <c r="E1097">
        <v>365</v>
      </c>
      <c r="F1097" t="s">
        <v>48</v>
      </c>
      <c r="G1097" t="s">
        <v>96</v>
      </c>
      <c r="H1097">
        <v>6</v>
      </c>
      <c r="I1097" s="12">
        <v>6.839085648148148E-3</v>
      </c>
      <c r="J1097">
        <v>17.100999999999999</v>
      </c>
      <c r="K1097">
        <v>0.42199999999999999</v>
      </c>
      <c r="L1097">
        <v>73.108999999999995</v>
      </c>
      <c r="M1097" s="12">
        <v>1.1249074074074076E-3</v>
      </c>
      <c r="N1097">
        <v>74.08</v>
      </c>
      <c r="O1097">
        <v>3</v>
      </c>
      <c r="P1097" t="s">
        <v>27</v>
      </c>
      <c r="Q1097" t="s">
        <v>58</v>
      </c>
      <c r="R1097"/>
      <c r="S1097">
        <v>18</v>
      </c>
      <c r="T1097" t="s">
        <v>96</v>
      </c>
      <c r="U1097" s="8">
        <f>IF(T1097="Sportsman",0,_xlfn.IFNA(VLOOKUP(D1097,'Points and Classes'!A:B,2,FALSE),0))</f>
        <v>18</v>
      </c>
      <c r="V1097" s="8">
        <f>_xlfn.IFNA(VLOOKUP(T1097&amp;F1097,'By Class Overall'!A:F,6,FALSE),0)</f>
        <v>100</v>
      </c>
      <c r="W1097" s="8">
        <f>_xlfn.IFNA(VLOOKUP(T1097&amp;F1097,'By Class Overall'!A:G,7,FALSE),0)</f>
        <v>4</v>
      </c>
      <c r="X1097" s="8" t="b">
        <f t="shared" si="17"/>
        <v>1</v>
      </c>
    </row>
    <row r="1098" spans="1:24" x14ac:dyDescent="0.25">
      <c r="A1098" s="10">
        <v>3</v>
      </c>
      <c r="B1098" s="11" t="s">
        <v>12</v>
      </c>
      <c r="C1098">
        <v>8</v>
      </c>
      <c r="D1098">
        <v>8</v>
      </c>
      <c r="E1098">
        <v>491</v>
      </c>
      <c r="F1098" t="s">
        <v>226</v>
      </c>
      <c r="G1098" t="s">
        <v>96</v>
      </c>
      <c r="H1098">
        <v>6</v>
      </c>
      <c r="I1098" s="12">
        <v>6.8683796296296297E-3</v>
      </c>
      <c r="J1098">
        <v>19.632000000000001</v>
      </c>
      <c r="K1098">
        <v>2.5310000000000001</v>
      </c>
      <c r="L1098">
        <v>72.796999999999997</v>
      </c>
      <c r="M1098" s="12">
        <v>1.1303356481481481E-3</v>
      </c>
      <c r="N1098">
        <v>73.724000000000004</v>
      </c>
      <c r="O1098">
        <v>5</v>
      </c>
      <c r="P1098" t="s">
        <v>346</v>
      </c>
      <c r="Q1098"/>
      <c r="R1098"/>
      <c r="S1098">
        <v>16</v>
      </c>
      <c r="T1098" t="s">
        <v>96</v>
      </c>
      <c r="U1098" s="8">
        <f>IF(T1098="Sportsman",0,_xlfn.IFNA(VLOOKUP(D1098,'Points and Classes'!A:B,2,FALSE),0))</f>
        <v>16</v>
      </c>
      <c r="V1098" s="8">
        <f>_xlfn.IFNA(VLOOKUP(T1098&amp;F1098,'By Class Overall'!A:F,6,FALSE),0)</f>
        <v>58</v>
      </c>
      <c r="W1098" s="8">
        <f>_xlfn.IFNA(VLOOKUP(T1098&amp;F1098,'By Class Overall'!A:G,7,FALSE),0)</f>
        <v>10</v>
      </c>
      <c r="X1098" s="8" t="b">
        <f t="shared" si="17"/>
        <v>1</v>
      </c>
    </row>
    <row r="1099" spans="1:24" x14ac:dyDescent="0.25">
      <c r="A1099" s="10">
        <v>3</v>
      </c>
      <c r="B1099" s="11" t="s">
        <v>12</v>
      </c>
      <c r="C1099">
        <v>9</v>
      </c>
      <c r="D1099">
        <v>1</v>
      </c>
      <c r="E1099">
        <v>49</v>
      </c>
      <c r="F1099" t="s">
        <v>39</v>
      </c>
      <c r="G1099" t="s">
        <v>95</v>
      </c>
      <c r="H1099">
        <v>6</v>
      </c>
      <c r="I1099" s="12">
        <v>6.921226851851852E-3</v>
      </c>
      <c r="J1099">
        <v>24.198</v>
      </c>
      <c r="K1099">
        <v>4.5659999999999998</v>
      </c>
      <c r="L1099">
        <v>72.242000000000004</v>
      </c>
      <c r="M1099" s="12">
        <v>1.1291319444444445E-3</v>
      </c>
      <c r="N1099">
        <v>73.802999999999997</v>
      </c>
      <c r="O1099">
        <v>2</v>
      </c>
      <c r="P1099" t="s">
        <v>68</v>
      </c>
      <c r="Q1099" t="s">
        <v>58</v>
      </c>
      <c r="R1099"/>
      <c r="S1099">
        <v>50</v>
      </c>
      <c r="T1099" t="s">
        <v>95</v>
      </c>
      <c r="U1099" s="8">
        <f>IF(T1099="Sportsman",0,_xlfn.IFNA(VLOOKUP(D1099,'Points and Classes'!A:B,2,FALSE),0))</f>
        <v>50</v>
      </c>
      <c r="V1099" s="8">
        <f>_xlfn.IFNA(VLOOKUP(T1099&amp;F1099,'By Class Overall'!A:F,6,FALSE),0)</f>
        <v>250</v>
      </c>
      <c r="W1099" s="8">
        <f>_xlfn.IFNA(VLOOKUP(T1099&amp;F1099,'By Class Overall'!A:G,7,FALSE),0)</f>
        <v>1</v>
      </c>
      <c r="X1099" s="8" t="b">
        <f t="shared" si="17"/>
        <v>1</v>
      </c>
    </row>
    <row r="1100" spans="1:24" x14ac:dyDescent="0.25">
      <c r="A1100" s="10">
        <v>3</v>
      </c>
      <c r="B1100" s="11" t="s">
        <v>12</v>
      </c>
      <c r="C1100">
        <v>10</v>
      </c>
      <c r="D1100">
        <v>9</v>
      </c>
      <c r="E1100">
        <v>10</v>
      </c>
      <c r="F1100" t="s">
        <v>41</v>
      </c>
      <c r="G1100" t="s">
        <v>96</v>
      </c>
      <c r="H1100">
        <v>6</v>
      </c>
      <c r="I1100" s="12">
        <v>6.9545833333333335E-3</v>
      </c>
      <c r="J1100">
        <v>27.08</v>
      </c>
      <c r="K1100">
        <v>2.8820000000000001</v>
      </c>
      <c r="L1100">
        <v>71.894999999999996</v>
      </c>
      <c r="M1100" s="12">
        <v>1.147349537037037E-3</v>
      </c>
      <c r="N1100">
        <v>72.631</v>
      </c>
      <c r="O1100">
        <v>2</v>
      </c>
      <c r="P1100" t="s">
        <v>27</v>
      </c>
      <c r="Q1100" t="s">
        <v>42</v>
      </c>
      <c r="R1100"/>
      <c r="S1100">
        <v>14</v>
      </c>
      <c r="T1100" t="s">
        <v>96</v>
      </c>
      <c r="U1100" s="8">
        <f>IF(T1100="Sportsman",0,_xlfn.IFNA(VLOOKUP(D1100,'Points and Classes'!A:B,2,FALSE),0))</f>
        <v>14</v>
      </c>
      <c r="V1100" s="8">
        <f>_xlfn.IFNA(VLOOKUP(T1100&amp;F1100,'By Class Overall'!A:F,6,FALSE),0)</f>
        <v>53</v>
      </c>
      <c r="W1100" s="8">
        <f>_xlfn.IFNA(VLOOKUP(T1100&amp;F1100,'By Class Overall'!A:G,7,FALSE),0)</f>
        <v>12</v>
      </c>
      <c r="X1100" s="8" t="b">
        <f t="shared" si="17"/>
        <v>1</v>
      </c>
    </row>
    <row r="1101" spans="1:24" x14ac:dyDescent="0.25">
      <c r="A1101" s="10">
        <v>3</v>
      </c>
      <c r="B1101" s="11" t="s">
        <v>12</v>
      </c>
      <c r="C1101">
        <v>11</v>
      </c>
      <c r="D1101">
        <v>10</v>
      </c>
      <c r="E1101">
        <v>11</v>
      </c>
      <c r="F1101" t="s">
        <v>231</v>
      </c>
      <c r="G1101" t="s">
        <v>96</v>
      </c>
      <c r="H1101">
        <v>6</v>
      </c>
      <c r="I1101" s="12">
        <v>6.9920601851851854E-3</v>
      </c>
      <c r="J1101">
        <v>30.318000000000001</v>
      </c>
      <c r="K1101">
        <v>3.238</v>
      </c>
      <c r="L1101">
        <v>71.510000000000005</v>
      </c>
      <c r="M1101" s="12">
        <v>1.1401041666666667E-3</v>
      </c>
      <c r="N1101">
        <v>73.093000000000004</v>
      </c>
      <c r="O1101">
        <v>2</v>
      </c>
      <c r="P1101" t="s">
        <v>156</v>
      </c>
      <c r="Q1101" t="s">
        <v>58</v>
      </c>
      <c r="R1101"/>
      <c r="S1101">
        <v>12</v>
      </c>
      <c r="T1101" t="s">
        <v>96</v>
      </c>
      <c r="U1101" s="8">
        <f>IF(T1101="Sportsman",0,_xlfn.IFNA(VLOOKUP(D1101,'Points and Classes'!A:B,2,FALSE),0))</f>
        <v>12</v>
      </c>
      <c r="V1101" s="8">
        <f>_xlfn.IFNA(VLOOKUP(T1101&amp;F1101,'By Class Overall'!A:F,6,FALSE),0)</f>
        <v>49</v>
      </c>
      <c r="W1101" s="8">
        <f>_xlfn.IFNA(VLOOKUP(T1101&amp;F1101,'By Class Overall'!A:G,7,FALSE),0)</f>
        <v>13</v>
      </c>
      <c r="X1101" s="8" t="b">
        <f t="shared" si="17"/>
        <v>1</v>
      </c>
    </row>
    <row r="1102" spans="1:24" x14ac:dyDescent="0.25">
      <c r="A1102" s="10">
        <v>3</v>
      </c>
      <c r="B1102" s="11" t="s">
        <v>12</v>
      </c>
      <c r="C1102">
        <v>12</v>
      </c>
      <c r="D1102">
        <v>11</v>
      </c>
      <c r="E1102">
        <v>174</v>
      </c>
      <c r="F1102" t="s">
        <v>120</v>
      </c>
      <c r="G1102" t="s">
        <v>96</v>
      </c>
      <c r="H1102">
        <v>6</v>
      </c>
      <c r="I1102" s="12">
        <v>7.0390046296296286E-3</v>
      </c>
      <c r="J1102">
        <v>34.374000000000002</v>
      </c>
      <c r="K1102">
        <v>4.056</v>
      </c>
      <c r="L1102">
        <v>71.033000000000001</v>
      </c>
      <c r="M1102" s="12">
        <v>1.1298263888888888E-3</v>
      </c>
      <c r="N1102">
        <v>73.757999999999996</v>
      </c>
      <c r="O1102">
        <v>2</v>
      </c>
      <c r="P1102" t="s">
        <v>27</v>
      </c>
      <c r="Q1102" t="s">
        <v>74</v>
      </c>
      <c r="R1102"/>
      <c r="S1102">
        <v>10</v>
      </c>
      <c r="T1102" t="s">
        <v>96</v>
      </c>
      <c r="U1102" s="8">
        <f>IF(T1102="Sportsman",0,_xlfn.IFNA(VLOOKUP(D1102,'Points and Classes'!A:B,2,FALSE),0))</f>
        <v>10</v>
      </c>
      <c r="V1102" s="8">
        <f>_xlfn.IFNA(VLOOKUP(T1102&amp;F1102,'By Class Overall'!A:F,6,FALSE),0)</f>
        <v>112</v>
      </c>
      <c r="W1102" s="8">
        <f>_xlfn.IFNA(VLOOKUP(T1102&amp;F1102,'By Class Overall'!A:G,7,FALSE),0)</f>
        <v>3</v>
      </c>
      <c r="X1102" s="8" t="b">
        <f t="shared" si="17"/>
        <v>1</v>
      </c>
    </row>
    <row r="1103" spans="1:24" x14ac:dyDescent="0.25">
      <c r="A1103" s="10">
        <v>3</v>
      </c>
      <c r="B1103" s="11" t="s">
        <v>12</v>
      </c>
      <c r="C1103">
        <v>13</v>
      </c>
      <c r="D1103">
        <v>2</v>
      </c>
      <c r="E1103">
        <v>178</v>
      </c>
      <c r="F1103" t="s">
        <v>219</v>
      </c>
      <c r="G1103" t="s">
        <v>95</v>
      </c>
      <c r="H1103">
        <v>6</v>
      </c>
      <c r="I1103" s="12">
        <v>7.6745717592592603E-3</v>
      </c>
      <c r="J1103" s="12">
        <v>1.0334143518518518E-3</v>
      </c>
      <c r="K1103">
        <v>54.912999999999997</v>
      </c>
      <c r="L1103">
        <v>65.150000000000006</v>
      </c>
      <c r="M1103" s="12">
        <v>1.2500347222222223E-3</v>
      </c>
      <c r="N1103">
        <v>66.665000000000006</v>
      </c>
      <c r="O1103">
        <v>4</v>
      </c>
      <c r="P1103" t="s">
        <v>22</v>
      </c>
      <c r="Q1103" t="s">
        <v>220</v>
      </c>
      <c r="R1103"/>
      <c r="S1103">
        <v>40</v>
      </c>
      <c r="T1103" t="s">
        <v>95</v>
      </c>
      <c r="U1103" s="8">
        <f>IF(T1103="Sportsman",0,_xlfn.IFNA(VLOOKUP(D1103,'Points and Classes'!A:B,2,FALSE),0))</f>
        <v>40</v>
      </c>
      <c r="V1103" s="8">
        <f>_xlfn.IFNA(VLOOKUP(T1103&amp;F1103,'By Class Overall'!A:F,6,FALSE),0)</f>
        <v>124</v>
      </c>
      <c r="W1103" s="8">
        <f>_xlfn.IFNA(VLOOKUP(T1103&amp;F1103,'By Class Overall'!A:G,7,FALSE),0)</f>
        <v>3</v>
      </c>
      <c r="X1103" s="8" t="b">
        <f t="shared" si="17"/>
        <v>1</v>
      </c>
    </row>
    <row r="1104" spans="1:24" x14ac:dyDescent="0.25">
      <c r="A1104" s="10">
        <v>3</v>
      </c>
      <c r="B1104" s="11" t="s">
        <v>12</v>
      </c>
      <c r="C1104">
        <v>14</v>
      </c>
      <c r="D1104">
        <v>12</v>
      </c>
      <c r="E1104">
        <v>117</v>
      </c>
      <c r="F1104" t="s">
        <v>15</v>
      </c>
      <c r="G1104" t="s">
        <v>96</v>
      </c>
      <c r="H1104">
        <v>6</v>
      </c>
      <c r="I1104" s="12">
        <v>7.7876736111111115E-3</v>
      </c>
      <c r="J1104" s="12">
        <v>1.1465162037037036E-3</v>
      </c>
      <c r="K1104">
        <v>9.7720000000000002</v>
      </c>
      <c r="L1104">
        <v>64.203999999999994</v>
      </c>
      <c r="M1104" s="12">
        <v>1.2061689814814815E-3</v>
      </c>
      <c r="N1104">
        <v>69.088999999999999</v>
      </c>
      <c r="O1104">
        <v>1</v>
      </c>
      <c r="P1104" t="s">
        <v>30</v>
      </c>
      <c r="Q1104" t="s">
        <v>51</v>
      </c>
      <c r="R1104"/>
      <c r="S1104">
        <v>9</v>
      </c>
      <c r="T1104" t="s">
        <v>96</v>
      </c>
      <c r="U1104" s="8">
        <f>IF(T1104="Sportsman",0,_xlfn.IFNA(VLOOKUP(D1104,'Points and Classes'!A:B,2,FALSE),0))</f>
        <v>9</v>
      </c>
      <c r="V1104" s="8">
        <f>_xlfn.IFNA(VLOOKUP(T1104&amp;F1104,'By Class Overall'!A:F,6,FALSE),0)</f>
        <v>37</v>
      </c>
      <c r="W1104" s="8">
        <f>_xlfn.IFNA(VLOOKUP(T1104&amp;F1104,'By Class Overall'!A:G,7,FALSE),0)</f>
        <v>14</v>
      </c>
      <c r="X1104" s="8" t="b">
        <f t="shared" si="17"/>
        <v>1</v>
      </c>
    </row>
    <row r="1105" spans="1:24" x14ac:dyDescent="0.25">
      <c r="A1105" s="10">
        <v>3</v>
      </c>
      <c r="B1105" s="11" t="s">
        <v>12</v>
      </c>
      <c r="C1105" t="s">
        <v>34</v>
      </c>
      <c r="D1105" t="s">
        <v>34</v>
      </c>
      <c r="E1105">
        <v>723</v>
      </c>
      <c r="F1105" t="s">
        <v>153</v>
      </c>
      <c r="G1105" t="s">
        <v>96</v>
      </c>
      <c r="H1105"/>
      <c r="I1105"/>
      <c r="J1105" t="s">
        <v>34</v>
      </c>
      <c r="K1105"/>
      <c r="L1105" t="s">
        <v>186</v>
      </c>
      <c r="N1105" t="s">
        <v>186</v>
      </c>
      <c r="O1105">
        <v>0</v>
      </c>
      <c r="P1105" t="s">
        <v>141</v>
      </c>
      <c r="Q1105" t="s">
        <v>154</v>
      </c>
      <c r="R1105"/>
      <c r="S1105">
        <v>0</v>
      </c>
      <c r="T1105" t="s">
        <v>96</v>
      </c>
      <c r="U1105" s="8">
        <f>IF(T1105="Sportsman",0,_xlfn.IFNA(VLOOKUP(D1105,'Points and Classes'!A:B,2,FALSE),0))</f>
        <v>0</v>
      </c>
      <c r="V1105" s="8">
        <f>_xlfn.IFNA(VLOOKUP(T1105&amp;F1105,'By Class Overall'!A:F,6,FALSE),0)</f>
        <v>16</v>
      </c>
      <c r="W1105" s="8">
        <f>_xlfn.IFNA(VLOOKUP(T1105&amp;F1105,'By Class Overall'!A:G,7,FALSE),0)</f>
        <v>17</v>
      </c>
      <c r="X1105" s="8" t="b">
        <f t="shared" si="17"/>
        <v>1</v>
      </c>
    </row>
    <row r="1106" spans="1:24" x14ac:dyDescent="0.25">
      <c r="A1106" s="10">
        <v>3</v>
      </c>
      <c r="B1106" s="11" t="s">
        <v>12</v>
      </c>
      <c r="C1106" t="s">
        <v>34</v>
      </c>
      <c r="D1106" t="s">
        <v>34</v>
      </c>
      <c r="E1106">
        <v>429</v>
      </c>
      <c r="F1106" t="s">
        <v>310</v>
      </c>
      <c r="G1106" t="s">
        <v>96</v>
      </c>
      <c r="H1106"/>
      <c r="I1106"/>
      <c r="J1106" t="s">
        <v>34</v>
      </c>
      <c r="K1106"/>
      <c r="L1106" t="s">
        <v>186</v>
      </c>
      <c r="N1106" t="s">
        <v>186</v>
      </c>
      <c r="O1106">
        <v>0</v>
      </c>
      <c r="P1106" t="s">
        <v>245</v>
      </c>
      <c r="Q1106" t="s">
        <v>311</v>
      </c>
      <c r="R1106"/>
      <c r="S1106">
        <v>0</v>
      </c>
      <c r="T1106" t="s">
        <v>96</v>
      </c>
      <c r="U1106" s="8">
        <f>IF(T1106="Sportsman",0,_xlfn.IFNA(VLOOKUP(D1106,'Points and Classes'!A:B,2,FALSE),0))</f>
        <v>0</v>
      </c>
      <c r="V1106" s="8">
        <f>_xlfn.IFNA(VLOOKUP(T1106&amp;F1106,'By Class Overall'!A:F,6,FALSE),0)</f>
        <v>12</v>
      </c>
      <c r="W1106" s="8">
        <f>_xlfn.IFNA(VLOOKUP(T1106&amp;F1106,'By Class Overall'!A:G,7,FALSE),0)</f>
        <v>18</v>
      </c>
      <c r="X1106" s="8" t="b">
        <f t="shared" si="17"/>
        <v>1</v>
      </c>
    </row>
    <row r="1107" spans="1:24" x14ac:dyDescent="0.25">
      <c r="A1107" s="10">
        <v>3</v>
      </c>
      <c r="B1107" s="11" t="s">
        <v>12</v>
      </c>
      <c r="C1107" t="s">
        <v>34</v>
      </c>
      <c r="D1107" t="s">
        <v>34</v>
      </c>
      <c r="E1107">
        <v>95</v>
      </c>
      <c r="F1107" t="s">
        <v>305</v>
      </c>
      <c r="G1107" t="s">
        <v>95</v>
      </c>
      <c r="H1107"/>
      <c r="I1107"/>
      <c r="J1107" t="s">
        <v>34</v>
      </c>
      <c r="K1107"/>
      <c r="L1107" t="s">
        <v>186</v>
      </c>
      <c r="N1107" t="s">
        <v>186</v>
      </c>
      <c r="O1107">
        <v>0</v>
      </c>
      <c r="P1107" t="s">
        <v>38</v>
      </c>
      <c r="Q1107" t="s">
        <v>306</v>
      </c>
      <c r="R1107"/>
      <c r="S1107">
        <v>0</v>
      </c>
      <c r="T1107" t="s">
        <v>95</v>
      </c>
      <c r="U1107" s="8">
        <f>IF(T1107="Sportsman",0,_xlfn.IFNA(VLOOKUP(D1107,'Points and Classes'!A:B,2,FALSE),0))</f>
        <v>0</v>
      </c>
      <c r="V1107" s="8">
        <f>_xlfn.IFNA(VLOOKUP(T1107&amp;F1107,'By Class Overall'!A:F,6,FALSE),0)</f>
        <v>0</v>
      </c>
      <c r="W1107" s="8">
        <f>_xlfn.IFNA(VLOOKUP(T1107&amp;F1107,'By Class Overall'!A:G,7,FALSE),0)</f>
        <v>0</v>
      </c>
      <c r="X1107" s="8" t="b">
        <f t="shared" si="17"/>
        <v>1</v>
      </c>
    </row>
    <row r="1108" spans="1:24" x14ac:dyDescent="0.25">
      <c r="A1108" s="10">
        <v>3</v>
      </c>
      <c r="B1108" s="11" t="s">
        <v>12</v>
      </c>
      <c r="C1108" t="s">
        <v>34</v>
      </c>
      <c r="D1108" t="s">
        <v>34</v>
      </c>
      <c r="E1108" t="s">
        <v>221</v>
      </c>
      <c r="F1108" t="s">
        <v>222</v>
      </c>
      <c r="G1108" t="s">
        <v>95</v>
      </c>
      <c r="H1108"/>
      <c r="I1108"/>
      <c r="J1108" t="s">
        <v>34</v>
      </c>
      <c r="K1108"/>
      <c r="L1108" t="s">
        <v>186</v>
      </c>
      <c r="N1108" t="s">
        <v>186</v>
      </c>
      <c r="O1108">
        <v>0</v>
      </c>
      <c r="P1108" t="s">
        <v>134</v>
      </c>
      <c r="Q1108" t="s">
        <v>224</v>
      </c>
      <c r="R1108"/>
      <c r="S1108">
        <v>0</v>
      </c>
      <c r="T1108" t="s">
        <v>95</v>
      </c>
      <c r="U1108" s="8">
        <f>IF(T1108="Sportsman",0,_xlfn.IFNA(VLOOKUP(D1108,'Points and Classes'!A:B,2,FALSE),0))</f>
        <v>0</v>
      </c>
      <c r="V1108" s="8">
        <f>_xlfn.IFNA(VLOOKUP(T1108&amp;F1108,'By Class Overall'!A:F,6,FALSE),0)</f>
        <v>0</v>
      </c>
      <c r="W1108" s="8">
        <f>_xlfn.IFNA(VLOOKUP(T1108&amp;F1108,'By Class Overall'!A:G,7,FALSE),0)</f>
        <v>0</v>
      </c>
      <c r="X1108" s="8" t="b">
        <f t="shared" si="17"/>
        <v>1</v>
      </c>
    </row>
    <row r="1109" spans="1:24" x14ac:dyDescent="0.25">
      <c r="A1109" s="19">
        <v>4</v>
      </c>
      <c r="B1109" s="19" t="s">
        <v>12</v>
      </c>
      <c r="C1109">
        <v>1</v>
      </c>
      <c r="D1109">
        <v>1</v>
      </c>
      <c r="E1109">
        <v>9</v>
      </c>
      <c r="F1109" t="s">
        <v>43</v>
      </c>
      <c r="G1109" t="s">
        <v>91</v>
      </c>
      <c r="H1109">
        <v>7</v>
      </c>
      <c r="I1109" s="12">
        <v>7.8255208333333336E-3</v>
      </c>
      <c r="J1109"/>
      <c r="K1109"/>
      <c r="L1109">
        <v>81.997</v>
      </c>
      <c r="M1109" s="12">
        <v>1.1052546296296294E-3</v>
      </c>
      <c r="N1109">
        <v>82.936999999999998</v>
      </c>
      <c r="O1109">
        <v>5</v>
      </c>
      <c r="P1109" t="s">
        <v>44</v>
      </c>
      <c r="Q1109" t="s">
        <v>45</v>
      </c>
      <c r="R1109"/>
      <c r="S1109">
        <v>50</v>
      </c>
      <c r="T1109" s="8" t="str">
        <f>_xlfn.IFNA(VLOOKUP(G1109,'Points and Classes'!D:E,2,FALSE),"")</f>
        <v>Modern Vintage - GTO</v>
      </c>
      <c r="U1109" s="8">
        <f>IF(T1109="Sportsman",0,_xlfn.IFNA(VLOOKUP(D1109,'Points and Classes'!A:B,2,FALSE),0))</f>
        <v>50</v>
      </c>
      <c r="V1109" s="8">
        <f>_xlfn.IFNA(VLOOKUP(T1109&amp;F1109,'By Class Overall'!A:F,6,FALSE),0)</f>
        <v>200</v>
      </c>
      <c r="W1109" s="8">
        <f>_xlfn.IFNA(VLOOKUP(T1109&amp;F1109,'By Class Overall'!A:G,7,FALSE),0)</f>
        <v>1</v>
      </c>
      <c r="X1109" s="8" t="b">
        <f t="shared" si="17"/>
        <v>1</v>
      </c>
    </row>
    <row r="1110" spans="1:24" x14ac:dyDescent="0.25">
      <c r="A1110" s="19">
        <v>4</v>
      </c>
      <c r="B1110" s="19" t="s">
        <v>12</v>
      </c>
      <c r="C1110">
        <v>2</v>
      </c>
      <c r="D1110">
        <v>2</v>
      </c>
      <c r="E1110">
        <v>17</v>
      </c>
      <c r="F1110" t="s">
        <v>347</v>
      </c>
      <c r="G1110" t="s">
        <v>91</v>
      </c>
      <c r="H1110">
        <v>7</v>
      </c>
      <c r="I1110" s="12">
        <v>7.8606249999999996E-3</v>
      </c>
      <c r="J1110">
        <v>3.0329999999999999</v>
      </c>
      <c r="K1110">
        <v>3.0329999999999999</v>
      </c>
      <c r="L1110">
        <v>81.63</v>
      </c>
      <c r="M1110" s="12">
        <v>1.1106249999999999E-3</v>
      </c>
      <c r="N1110">
        <v>82.536000000000001</v>
      </c>
      <c r="O1110">
        <v>3</v>
      </c>
      <c r="P1110" t="s">
        <v>348</v>
      </c>
      <c r="Q1110" t="s">
        <v>349</v>
      </c>
      <c r="R1110"/>
      <c r="S1110">
        <v>40</v>
      </c>
      <c r="T1110" s="8" t="str">
        <f>_xlfn.IFNA(VLOOKUP(G1110,'Points and Classes'!D:E,2,FALSE),"")</f>
        <v>Modern Vintage - GTO</v>
      </c>
      <c r="U1110" s="8">
        <f>IF(T1110="Sportsman",0,_xlfn.IFNA(VLOOKUP(D1110,'Points and Classes'!A:B,2,FALSE),0))</f>
        <v>40</v>
      </c>
      <c r="V1110" s="8">
        <f>_xlfn.IFNA(VLOOKUP(T1110&amp;F1110,'By Class Overall'!A:F,6,FALSE),0)</f>
        <v>80</v>
      </c>
      <c r="W1110" s="8">
        <f>_xlfn.IFNA(VLOOKUP(T1110&amp;F1110,'By Class Overall'!A:G,7,FALSE),0)</f>
        <v>6</v>
      </c>
      <c r="X1110" s="8" t="b">
        <f t="shared" si="17"/>
        <v>1</v>
      </c>
    </row>
    <row r="1111" spans="1:24" x14ac:dyDescent="0.25">
      <c r="A1111" s="19">
        <v>4</v>
      </c>
      <c r="B1111" s="19" t="s">
        <v>12</v>
      </c>
      <c r="C1111">
        <v>3</v>
      </c>
      <c r="D1111">
        <v>3</v>
      </c>
      <c r="E1111">
        <v>321</v>
      </c>
      <c r="F1111" t="s">
        <v>121</v>
      </c>
      <c r="G1111" t="s">
        <v>91</v>
      </c>
      <c r="H1111">
        <v>7</v>
      </c>
      <c r="I1111" s="12">
        <v>8.0190625000000001E-3</v>
      </c>
      <c r="J1111">
        <v>16.722000000000001</v>
      </c>
      <c r="K1111">
        <v>13.689</v>
      </c>
      <c r="L1111">
        <v>80.018000000000001</v>
      </c>
      <c r="M1111" s="12">
        <v>1.1283333333333334E-3</v>
      </c>
      <c r="N1111">
        <v>81.241</v>
      </c>
      <c r="O1111">
        <v>3</v>
      </c>
      <c r="P1111" t="s">
        <v>122</v>
      </c>
      <c r="Q1111" t="s">
        <v>123</v>
      </c>
      <c r="R1111"/>
      <c r="S1111">
        <v>32</v>
      </c>
      <c r="T1111" s="8" t="str">
        <f>_xlfn.IFNA(VLOOKUP(G1111,'Points and Classes'!D:E,2,FALSE),"")</f>
        <v>Modern Vintage - GTO</v>
      </c>
      <c r="U1111" s="8">
        <f>IF(T1111="Sportsman",0,_xlfn.IFNA(VLOOKUP(D1111,'Points and Classes'!A:B,2,FALSE),0))</f>
        <v>32</v>
      </c>
      <c r="V1111" s="8">
        <f>_xlfn.IFNA(VLOOKUP(T1111&amp;F1111,'By Class Overall'!A:F,6,FALSE),0)</f>
        <v>162</v>
      </c>
      <c r="W1111" s="8">
        <f>_xlfn.IFNA(VLOOKUP(T1111&amp;F1111,'By Class Overall'!A:G,7,FALSE),0)</f>
        <v>2</v>
      </c>
      <c r="X1111" s="8" t="b">
        <f t="shared" si="17"/>
        <v>1</v>
      </c>
    </row>
    <row r="1112" spans="1:24" x14ac:dyDescent="0.25">
      <c r="A1112" s="19">
        <v>4</v>
      </c>
      <c r="B1112" s="19" t="s">
        <v>12</v>
      </c>
      <c r="C1112">
        <v>4</v>
      </c>
      <c r="D1112">
        <v>4</v>
      </c>
      <c r="E1112">
        <v>120</v>
      </c>
      <c r="F1112" t="s">
        <v>162</v>
      </c>
      <c r="G1112" t="s">
        <v>91</v>
      </c>
      <c r="H1112">
        <v>7</v>
      </c>
      <c r="I1112" s="12">
        <v>8.067708333333333E-3</v>
      </c>
      <c r="J1112">
        <v>20.925000000000001</v>
      </c>
      <c r="K1112">
        <v>4.2030000000000003</v>
      </c>
      <c r="L1112">
        <v>79.534999999999997</v>
      </c>
      <c r="M1112" s="12">
        <v>1.139861111111111E-3</v>
      </c>
      <c r="N1112">
        <v>80.418999999999997</v>
      </c>
      <c r="O1112">
        <v>7</v>
      </c>
      <c r="P1112" t="s">
        <v>124</v>
      </c>
      <c r="Q1112" t="s">
        <v>163</v>
      </c>
      <c r="R1112"/>
      <c r="S1112">
        <v>26</v>
      </c>
      <c r="T1112" s="8" t="str">
        <f>_xlfn.IFNA(VLOOKUP(G1112,'Points and Classes'!D:E,2,FALSE),"")</f>
        <v>Modern Vintage - GTO</v>
      </c>
      <c r="U1112" s="8">
        <f>IF(T1112="Sportsman",0,_xlfn.IFNA(VLOOKUP(D1112,'Points and Classes'!A:B,2,FALSE),0))</f>
        <v>26</v>
      </c>
      <c r="V1112" s="8">
        <f>_xlfn.IFNA(VLOOKUP(T1112&amp;F1112,'By Class Overall'!A:F,6,FALSE),0)</f>
        <v>132</v>
      </c>
      <c r="W1112" s="8">
        <f>_xlfn.IFNA(VLOOKUP(T1112&amp;F1112,'By Class Overall'!A:G,7,FALSE),0)</f>
        <v>3</v>
      </c>
      <c r="X1112" s="8" t="b">
        <f t="shared" si="17"/>
        <v>1</v>
      </c>
    </row>
    <row r="1113" spans="1:24" x14ac:dyDescent="0.25">
      <c r="A1113" s="19">
        <v>4</v>
      </c>
      <c r="B1113" s="19" t="s">
        <v>12</v>
      </c>
      <c r="C1113">
        <v>5</v>
      </c>
      <c r="D1113">
        <v>5</v>
      </c>
      <c r="E1113">
        <v>467</v>
      </c>
      <c r="F1113" t="s">
        <v>286</v>
      </c>
      <c r="G1113" t="s">
        <v>91</v>
      </c>
      <c r="H1113">
        <v>7</v>
      </c>
      <c r="I1113" s="12">
        <v>8.0782986111111107E-3</v>
      </c>
      <c r="J1113">
        <v>21.84</v>
      </c>
      <c r="K1113">
        <v>0.91500000000000004</v>
      </c>
      <c r="L1113">
        <v>79.430999999999997</v>
      </c>
      <c r="M1113" s="12">
        <v>1.143263888888889E-3</v>
      </c>
      <c r="N1113">
        <v>80.180000000000007</v>
      </c>
      <c r="O1113">
        <v>7</v>
      </c>
      <c r="P1113" t="s">
        <v>27</v>
      </c>
      <c r="Q1113" t="s">
        <v>28</v>
      </c>
      <c r="R1113"/>
      <c r="S1113">
        <v>22</v>
      </c>
      <c r="T1113" s="8" t="str">
        <f>_xlfn.IFNA(VLOOKUP(G1113,'Points and Classes'!D:E,2,FALSE),"")</f>
        <v>Modern Vintage - GTO</v>
      </c>
      <c r="U1113" s="8">
        <f>IF(T1113="Sportsman",0,_xlfn.IFNA(VLOOKUP(D1113,'Points and Classes'!A:B,2,FALSE),0))</f>
        <v>22</v>
      </c>
      <c r="V1113" s="8">
        <f>_xlfn.IFNA(VLOOKUP(T1113&amp;F1113,'By Class Overall'!A:F,6,FALSE),0)</f>
        <v>112</v>
      </c>
      <c r="W1113" s="8">
        <f>_xlfn.IFNA(VLOOKUP(T1113&amp;F1113,'By Class Overall'!A:G,7,FALSE),0)</f>
        <v>5</v>
      </c>
      <c r="X1113" s="8" t="b">
        <f t="shared" si="17"/>
        <v>1</v>
      </c>
    </row>
    <row r="1114" spans="1:24" x14ac:dyDescent="0.25">
      <c r="A1114" s="19">
        <v>4</v>
      </c>
      <c r="B1114" s="19" t="s">
        <v>12</v>
      </c>
      <c r="C1114">
        <v>6</v>
      </c>
      <c r="D1114">
        <v>1</v>
      </c>
      <c r="E1114">
        <v>178</v>
      </c>
      <c r="F1114" t="s">
        <v>219</v>
      </c>
      <c r="G1114" t="s">
        <v>92</v>
      </c>
      <c r="H1114">
        <v>7</v>
      </c>
      <c r="I1114" s="12">
        <v>8.3139120370370381E-3</v>
      </c>
      <c r="J1114">
        <v>42.197000000000003</v>
      </c>
      <c r="K1114">
        <v>20.356999999999999</v>
      </c>
      <c r="L1114">
        <v>77.180000000000007</v>
      </c>
      <c r="M1114" s="12">
        <v>1.1297453703703704E-3</v>
      </c>
      <c r="N1114">
        <v>81.138999999999996</v>
      </c>
      <c r="O1114">
        <v>4</v>
      </c>
      <c r="P1114" t="s">
        <v>22</v>
      </c>
      <c r="Q1114" t="s">
        <v>220</v>
      </c>
      <c r="R1114"/>
      <c r="S1114">
        <v>50</v>
      </c>
      <c r="T1114" s="8" t="str">
        <f>_xlfn.IFNA(VLOOKUP(G1114,'Points and Classes'!D:E,2,FALSE),"")</f>
        <v>Modern Vintage - GTU</v>
      </c>
      <c r="U1114" s="8">
        <f>IF(T1114="Sportsman",0,_xlfn.IFNA(VLOOKUP(D1114,'Points and Classes'!A:B,2,FALSE),0))</f>
        <v>50</v>
      </c>
      <c r="V1114" s="8">
        <f>_xlfn.IFNA(VLOOKUP(T1114&amp;F1114,'By Class Overall'!A:F,6,FALSE),0)</f>
        <v>230</v>
      </c>
      <c r="W1114" s="8">
        <f>_xlfn.IFNA(VLOOKUP(T1114&amp;F1114,'By Class Overall'!A:G,7,FALSE),0)</f>
        <v>1</v>
      </c>
      <c r="X1114" s="8" t="b">
        <f t="shared" si="17"/>
        <v>1</v>
      </c>
    </row>
    <row r="1115" spans="1:24" x14ac:dyDescent="0.25">
      <c r="A1115" s="19">
        <v>4</v>
      </c>
      <c r="B1115" s="19" t="s">
        <v>12</v>
      </c>
      <c r="C1115">
        <v>7</v>
      </c>
      <c r="D1115">
        <v>2</v>
      </c>
      <c r="E1115">
        <v>307</v>
      </c>
      <c r="F1115" t="s">
        <v>24</v>
      </c>
      <c r="G1115" t="s">
        <v>92</v>
      </c>
      <c r="H1115">
        <v>7</v>
      </c>
      <c r="I1115" s="12">
        <v>8.3760069444444446E-3</v>
      </c>
      <c r="J1115">
        <v>47.561999999999998</v>
      </c>
      <c r="K1115">
        <v>5.3650000000000002</v>
      </c>
      <c r="L1115">
        <v>76.608000000000004</v>
      </c>
      <c r="M1115" s="12">
        <v>1.1398495370370369E-3</v>
      </c>
      <c r="N1115">
        <v>80.42</v>
      </c>
      <c r="O1115">
        <v>3</v>
      </c>
      <c r="P1115" t="s">
        <v>22</v>
      </c>
      <c r="Q1115" t="s">
        <v>26</v>
      </c>
      <c r="R1115"/>
      <c r="S1115">
        <v>40</v>
      </c>
      <c r="T1115" s="8" t="str">
        <f>_xlfn.IFNA(VLOOKUP(G1115,'Points and Classes'!D:E,2,FALSE),"")</f>
        <v>Modern Vintage - GTU</v>
      </c>
      <c r="U1115" s="8">
        <f>IF(T1115="Sportsman",0,_xlfn.IFNA(VLOOKUP(D1115,'Points and Classes'!A:B,2,FALSE),0))</f>
        <v>40</v>
      </c>
      <c r="V1115" s="8">
        <f>_xlfn.IFNA(VLOOKUP(T1115&amp;F1115,'By Class Overall'!A:F,6,FALSE),0)</f>
        <v>180</v>
      </c>
      <c r="W1115" s="8">
        <f>_xlfn.IFNA(VLOOKUP(T1115&amp;F1115,'By Class Overall'!A:G,7,FALSE),0)</f>
        <v>2</v>
      </c>
      <c r="X1115" s="8" t="b">
        <f t="shared" si="17"/>
        <v>1</v>
      </c>
    </row>
    <row r="1116" spans="1:24" x14ac:dyDescent="0.25">
      <c r="A1116" s="19">
        <v>4</v>
      </c>
      <c r="B1116" s="19" t="s">
        <v>12</v>
      </c>
      <c r="C1116">
        <v>8</v>
      </c>
      <c r="D1116">
        <v>3</v>
      </c>
      <c r="E1116">
        <v>116</v>
      </c>
      <c r="F1116" t="s">
        <v>189</v>
      </c>
      <c r="G1116" t="s">
        <v>92</v>
      </c>
      <c r="H1116">
        <v>7</v>
      </c>
      <c r="I1116" s="12">
        <v>8.5470486111111112E-3</v>
      </c>
      <c r="J1116" s="12">
        <v>7.2152777777777764E-4</v>
      </c>
      <c r="K1116">
        <v>14.778</v>
      </c>
      <c r="L1116">
        <v>75.075000000000003</v>
      </c>
      <c r="M1116" s="12">
        <v>1.1537037037037037E-3</v>
      </c>
      <c r="N1116">
        <v>79.453999999999994</v>
      </c>
      <c r="O1116">
        <v>7</v>
      </c>
      <c r="P1116" t="s">
        <v>290</v>
      </c>
      <c r="Q1116" t="s">
        <v>143</v>
      </c>
      <c r="R1116"/>
      <c r="S1116">
        <v>32</v>
      </c>
      <c r="T1116" s="8" t="str">
        <f>_xlfn.IFNA(VLOOKUP(G1116,'Points and Classes'!D:E,2,FALSE),"")</f>
        <v>Modern Vintage - GTU</v>
      </c>
      <c r="U1116" s="8">
        <f>IF(T1116="Sportsman",0,_xlfn.IFNA(VLOOKUP(D1116,'Points and Classes'!A:B,2,FALSE),0))</f>
        <v>32</v>
      </c>
      <c r="V1116" s="8">
        <f>_xlfn.IFNA(VLOOKUP(T1116&amp;F1116,'By Class Overall'!A:F,6,FALSE),0)</f>
        <v>124</v>
      </c>
      <c r="W1116" s="8">
        <f>_xlfn.IFNA(VLOOKUP(T1116&amp;F1116,'By Class Overall'!A:G,7,FALSE),0)</f>
        <v>4</v>
      </c>
      <c r="X1116" s="8" t="b">
        <f t="shared" si="17"/>
        <v>1</v>
      </c>
    </row>
    <row r="1117" spans="1:24" x14ac:dyDescent="0.25">
      <c r="A1117" s="19">
        <v>4</v>
      </c>
      <c r="B1117" s="19" t="s">
        <v>12</v>
      </c>
      <c r="C1117">
        <v>9</v>
      </c>
      <c r="D1117">
        <v>4</v>
      </c>
      <c r="E1117">
        <v>41</v>
      </c>
      <c r="F1117" t="s">
        <v>72</v>
      </c>
      <c r="G1117" t="s">
        <v>92</v>
      </c>
      <c r="H1117">
        <v>7</v>
      </c>
      <c r="I1117" s="12">
        <v>8.5697222222222234E-3</v>
      </c>
      <c r="J1117" s="12">
        <v>7.4420138888888886E-4</v>
      </c>
      <c r="K1117">
        <v>1.9590000000000001</v>
      </c>
      <c r="L1117">
        <v>74.876000000000005</v>
      </c>
      <c r="M1117" s="12">
        <v>1.1745601851851852E-3</v>
      </c>
      <c r="N1117">
        <v>78.043000000000006</v>
      </c>
      <c r="O1117">
        <v>6</v>
      </c>
      <c r="P1117" t="s">
        <v>73</v>
      </c>
      <c r="Q1117" t="s">
        <v>74</v>
      </c>
      <c r="R1117"/>
      <c r="S1117">
        <v>26</v>
      </c>
      <c r="T1117" s="8" t="str">
        <f>_xlfn.IFNA(VLOOKUP(G1117,'Points and Classes'!D:E,2,FALSE),"")</f>
        <v>Modern Vintage - GTU</v>
      </c>
      <c r="U1117" s="8">
        <f>IF(T1117="Sportsman",0,_xlfn.IFNA(VLOOKUP(D1117,'Points and Classes'!A:B,2,FALSE),0))</f>
        <v>26</v>
      </c>
      <c r="V1117" s="8">
        <f>_xlfn.IFNA(VLOOKUP(T1117&amp;F1117,'By Class Overall'!A:F,6,FALSE),0)</f>
        <v>150</v>
      </c>
      <c r="W1117" s="8">
        <f>_xlfn.IFNA(VLOOKUP(T1117&amp;F1117,'By Class Overall'!A:G,7,FALSE),0)</f>
        <v>3</v>
      </c>
      <c r="X1117" s="8" t="b">
        <f t="shared" si="17"/>
        <v>1</v>
      </c>
    </row>
    <row r="1118" spans="1:24" x14ac:dyDescent="0.25">
      <c r="A1118" s="19">
        <v>4</v>
      </c>
      <c r="B1118" s="19" t="s">
        <v>12</v>
      </c>
      <c r="C1118">
        <v>10</v>
      </c>
      <c r="D1118">
        <v>5</v>
      </c>
      <c r="E1118">
        <v>69</v>
      </c>
      <c r="F1118" t="s">
        <v>212</v>
      </c>
      <c r="G1118" t="s">
        <v>92</v>
      </c>
      <c r="H1118">
        <v>7</v>
      </c>
      <c r="I1118" s="12">
        <v>8.912534722222221E-3</v>
      </c>
      <c r="J1118" s="12">
        <v>1.0870138888888889E-3</v>
      </c>
      <c r="K1118">
        <v>29.619</v>
      </c>
      <c r="L1118">
        <v>71.995999999999995</v>
      </c>
      <c r="M1118" s="12">
        <v>1.2114814814814816E-3</v>
      </c>
      <c r="N1118">
        <v>75.665000000000006</v>
      </c>
      <c r="O1118">
        <v>7</v>
      </c>
      <c r="P1118" t="s">
        <v>118</v>
      </c>
      <c r="Q1118" t="s">
        <v>213</v>
      </c>
      <c r="R1118"/>
      <c r="S1118">
        <v>22</v>
      </c>
      <c r="T1118" s="8" t="str">
        <f>_xlfn.IFNA(VLOOKUP(G1118,'Points and Classes'!D:E,2,FALSE),"")</f>
        <v>Modern Vintage - GTU</v>
      </c>
      <c r="U1118" s="8">
        <f>IF(T1118="Sportsman",0,_xlfn.IFNA(VLOOKUP(D1118,'Points and Classes'!A:B,2,FALSE),0))</f>
        <v>22</v>
      </c>
      <c r="V1118" s="8">
        <f>_xlfn.IFNA(VLOOKUP(T1118&amp;F1118,'By Class Overall'!A:F,6,FALSE),0)</f>
        <v>88</v>
      </c>
      <c r="W1118" s="8">
        <f>_xlfn.IFNA(VLOOKUP(T1118&amp;F1118,'By Class Overall'!A:G,7,FALSE),0)</f>
        <v>6</v>
      </c>
      <c r="X1118" s="8" t="b">
        <f t="shared" si="17"/>
        <v>1</v>
      </c>
    </row>
    <row r="1119" spans="1:24" x14ac:dyDescent="0.25">
      <c r="A1119" s="19">
        <v>4</v>
      </c>
      <c r="B1119" s="19" t="s">
        <v>12</v>
      </c>
      <c r="C1119">
        <v>11</v>
      </c>
      <c r="D1119">
        <v>6</v>
      </c>
      <c r="E1119">
        <v>801</v>
      </c>
      <c r="F1119" t="s">
        <v>350</v>
      </c>
      <c r="G1119" t="s">
        <v>92</v>
      </c>
      <c r="H1119">
        <v>6</v>
      </c>
      <c r="I1119" s="12">
        <v>8.8454513888888888E-3</v>
      </c>
      <c r="J1119" t="s">
        <v>52</v>
      </c>
      <c r="K1119" t="s">
        <v>52</v>
      </c>
      <c r="L1119">
        <v>62.179000000000002</v>
      </c>
      <c r="M1119" s="12">
        <v>1.4125347222222224E-3</v>
      </c>
      <c r="N1119">
        <v>64.894999999999996</v>
      </c>
      <c r="O1119">
        <v>2</v>
      </c>
      <c r="P1119" t="s">
        <v>134</v>
      </c>
      <c r="Q1119" t="s">
        <v>47</v>
      </c>
      <c r="R1119"/>
      <c r="S1119">
        <v>20</v>
      </c>
      <c r="T1119" s="8" t="str">
        <f>_xlfn.IFNA(VLOOKUP(G1119,'Points and Classes'!D:E,2,FALSE),"")</f>
        <v>Modern Vintage - GTU</v>
      </c>
      <c r="U1119" s="8">
        <f>IF(T1119="Sportsman",0,_xlfn.IFNA(VLOOKUP(D1119,'Points and Classes'!A:B,2,FALSE),0))</f>
        <v>20</v>
      </c>
      <c r="V1119" s="8">
        <f>_xlfn.IFNA(VLOOKUP(T1119&amp;F1119,'By Class Overall'!A:F,6,FALSE),0)</f>
        <v>20</v>
      </c>
      <c r="W1119" s="8">
        <f>_xlfn.IFNA(VLOOKUP(T1119&amp;F1119,'By Class Overall'!A:G,7,FALSE),0)</f>
        <v>10</v>
      </c>
      <c r="X1119" s="8" t="b">
        <f t="shared" si="17"/>
        <v>1</v>
      </c>
    </row>
    <row r="1120" spans="1:24" x14ac:dyDescent="0.25">
      <c r="A1120" s="19">
        <v>4</v>
      </c>
      <c r="B1120" s="19" t="s">
        <v>12</v>
      </c>
      <c r="C1120">
        <v>12</v>
      </c>
      <c r="D1120">
        <v>7</v>
      </c>
      <c r="E1120">
        <v>123</v>
      </c>
      <c r="F1120" t="s">
        <v>330</v>
      </c>
      <c r="G1120" t="s">
        <v>92</v>
      </c>
      <c r="H1120">
        <v>5</v>
      </c>
      <c r="I1120" s="12">
        <v>6.5051967592592583E-3</v>
      </c>
      <c r="J1120" t="s">
        <v>49</v>
      </c>
      <c r="K1120" t="s">
        <v>52</v>
      </c>
      <c r="L1120">
        <v>70.456000000000003</v>
      </c>
      <c r="M1120" s="12">
        <v>1.2274537037037035E-3</v>
      </c>
      <c r="N1120">
        <v>74.680000000000007</v>
      </c>
      <c r="O1120">
        <v>4</v>
      </c>
      <c r="P1120" t="s">
        <v>329</v>
      </c>
      <c r="Q1120" t="s">
        <v>328</v>
      </c>
      <c r="R1120"/>
      <c r="S1120">
        <v>18</v>
      </c>
      <c r="T1120" s="8" t="str">
        <f>_xlfn.IFNA(VLOOKUP(G1120,'Points and Classes'!D:E,2,FALSE),"")</f>
        <v>Modern Vintage - GTU</v>
      </c>
      <c r="U1120" s="8">
        <f>IF(T1120="Sportsman",0,_xlfn.IFNA(VLOOKUP(D1120,'Points and Classes'!A:B,2,FALSE),0))</f>
        <v>18</v>
      </c>
      <c r="V1120" s="8">
        <f>_xlfn.IFNA(VLOOKUP(T1120&amp;F1120,'By Class Overall'!A:F,6,FALSE),0)</f>
        <v>34</v>
      </c>
      <c r="W1120" s="8">
        <f>_xlfn.IFNA(VLOOKUP(T1120&amp;F1120,'By Class Overall'!A:G,7,FALSE),0)</f>
        <v>9</v>
      </c>
      <c r="X1120" s="8" t="b">
        <f t="shared" si="17"/>
        <v>1</v>
      </c>
    </row>
    <row r="1121" spans="1:24" x14ac:dyDescent="0.25">
      <c r="A1121" s="19">
        <v>4</v>
      </c>
      <c r="B1121" s="19" t="s">
        <v>12</v>
      </c>
      <c r="C1121" t="s">
        <v>125</v>
      </c>
      <c r="D1121" t="s">
        <v>125</v>
      </c>
      <c r="E1121">
        <v>130</v>
      </c>
      <c r="F1121" t="s">
        <v>287</v>
      </c>
      <c r="G1121" t="s">
        <v>91</v>
      </c>
      <c r="H1121"/>
      <c r="I1121">
        <v>0.77</v>
      </c>
      <c r="J1121" t="s">
        <v>125</v>
      </c>
      <c r="K1121" t="s">
        <v>302</v>
      </c>
      <c r="L1121" t="s">
        <v>186</v>
      </c>
      <c r="N1121" t="s">
        <v>186</v>
      </c>
      <c r="O1121">
        <v>0</v>
      </c>
      <c r="P1121" t="s">
        <v>181</v>
      </c>
      <c r="Q1121" t="s">
        <v>47</v>
      </c>
      <c r="R1121"/>
      <c r="S1121">
        <v>0</v>
      </c>
      <c r="T1121" s="8" t="str">
        <f>_xlfn.IFNA(VLOOKUP(G1121,'Points and Classes'!D:E,2,FALSE),"")</f>
        <v>Modern Vintage - GTO</v>
      </c>
      <c r="U1121" s="8">
        <f>IF(T1121="Sportsman",0,_xlfn.IFNA(VLOOKUP(D1121,'Points and Classes'!A:B,2,FALSE),0))</f>
        <v>0</v>
      </c>
      <c r="V1121" s="8">
        <f>_xlfn.IFNA(VLOOKUP(T1121&amp;F1121,'By Class Overall'!A:F,6,FALSE),0)</f>
        <v>120</v>
      </c>
      <c r="W1121" s="8">
        <f>_xlfn.IFNA(VLOOKUP(T1121&amp;F1121,'By Class Overall'!A:G,7,FALSE),0)</f>
        <v>4</v>
      </c>
      <c r="X1121" s="8" t="b">
        <f t="shared" si="17"/>
        <v>1</v>
      </c>
    </row>
    <row r="1122" spans="1:24" x14ac:dyDescent="0.25">
      <c r="A1122" s="19">
        <v>4</v>
      </c>
      <c r="B1122" s="19" t="s">
        <v>12</v>
      </c>
      <c r="C1122" t="s">
        <v>34</v>
      </c>
      <c r="D1122" t="s">
        <v>34</v>
      </c>
      <c r="E1122">
        <v>116</v>
      </c>
      <c r="F1122" t="s">
        <v>189</v>
      </c>
      <c r="G1122" t="s">
        <v>91</v>
      </c>
      <c r="H1122"/>
      <c r="I1122"/>
      <c r="J1122" t="s">
        <v>34</v>
      </c>
      <c r="K1122"/>
      <c r="L1122" t="s">
        <v>186</v>
      </c>
      <c r="N1122" t="s">
        <v>186</v>
      </c>
      <c r="O1122">
        <v>0</v>
      </c>
      <c r="P1122" t="s">
        <v>290</v>
      </c>
      <c r="Q1122" t="s">
        <v>143</v>
      </c>
      <c r="R1122"/>
      <c r="S1122">
        <v>0</v>
      </c>
      <c r="T1122" s="8" t="str">
        <f>_xlfn.IFNA(VLOOKUP(G1122,'Points and Classes'!D:E,2,FALSE),"")</f>
        <v>Modern Vintage - GTO</v>
      </c>
      <c r="U1122" s="8">
        <f>IF(T1122="Sportsman",0,_xlfn.IFNA(VLOOKUP(D1122,'Points and Classes'!A:B,2,FALSE),0))</f>
        <v>0</v>
      </c>
      <c r="V1122" s="8">
        <f>_xlfn.IFNA(VLOOKUP(T1122&amp;F1122,'By Class Overall'!A:F,6,FALSE),0)</f>
        <v>0</v>
      </c>
      <c r="W1122" s="8">
        <f>_xlfn.IFNA(VLOOKUP(T1122&amp;F1122,'By Class Overall'!A:G,7,FALSE),0)</f>
        <v>0</v>
      </c>
      <c r="X1122" s="8" t="b">
        <f t="shared" si="17"/>
        <v>1</v>
      </c>
    </row>
    <row r="1123" spans="1:24" x14ac:dyDescent="0.25">
      <c r="A1123" s="19">
        <v>4</v>
      </c>
      <c r="B1123" s="19" t="s">
        <v>12</v>
      </c>
      <c r="C1123" t="s">
        <v>34</v>
      </c>
      <c r="D1123" t="s">
        <v>34</v>
      </c>
      <c r="E1123">
        <v>163</v>
      </c>
      <c r="F1123" t="s">
        <v>191</v>
      </c>
      <c r="G1123" t="s">
        <v>91</v>
      </c>
      <c r="H1123"/>
      <c r="I1123"/>
      <c r="J1123" t="s">
        <v>34</v>
      </c>
      <c r="K1123"/>
      <c r="L1123" t="s">
        <v>186</v>
      </c>
      <c r="N1123" t="s">
        <v>186</v>
      </c>
      <c r="O1123">
        <v>0</v>
      </c>
      <c r="P1123" t="s">
        <v>192</v>
      </c>
      <c r="Q1123" t="s">
        <v>193</v>
      </c>
      <c r="R1123"/>
      <c r="S1123">
        <v>0</v>
      </c>
      <c r="T1123" s="8" t="str">
        <f>_xlfn.IFNA(VLOOKUP(G1123,'Points and Classes'!D:E,2,FALSE),"")</f>
        <v>Modern Vintage - GTO</v>
      </c>
      <c r="U1123" s="8">
        <f>IF(T1123="Sportsman",0,_xlfn.IFNA(VLOOKUP(D1123,'Points and Classes'!A:B,2,FALSE),0))</f>
        <v>0</v>
      </c>
      <c r="V1123" s="8">
        <f>_xlfn.IFNA(VLOOKUP(T1123&amp;F1123,'By Class Overall'!A:F,6,FALSE),0)</f>
        <v>0</v>
      </c>
      <c r="W1123" s="8">
        <f>_xlfn.IFNA(VLOOKUP(T1123&amp;F1123,'By Class Overall'!A:G,7,FALSE),0)</f>
        <v>0</v>
      </c>
      <c r="X1123" s="8" t="b">
        <f t="shared" si="17"/>
        <v>1</v>
      </c>
    </row>
    <row r="1124" spans="1:24" x14ac:dyDescent="0.25">
      <c r="A1124" s="19">
        <v>4</v>
      </c>
      <c r="B1124" s="19" t="s">
        <v>12</v>
      </c>
      <c r="C1124" t="s">
        <v>34</v>
      </c>
      <c r="D1124" t="s">
        <v>34</v>
      </c>
      <c r="E1124">
        <v>131</v>
      </c>
      <c r="F1124" t="s">
        <v>140</v>
      </c>
      <c r="G1124" t="s">
        <v>92</v>
      </c>
      <c r="H1124"/>
      <c r="I1124"/>
      <c r="J1124" t="s">
        <v>34</v>
      </c>
      <c r="K1124"/>
      <c r="L1124" t="s">
        <v>186</v>
      </c>
      <c r="N1124" t="s">
        <v>186</v>
      </c>
      <c r="O1124">
        <v>0</v>
      </c>
      <c r="P1124" t="s">
        <v>142</v>
      </c>
      <c r="Q1124" t="s">
        <v>203</v>
      </c>
      <c r="R1124"/>
      <c r="S1124">
        <v>0</v>
      </c>
      <c r="T1124" s="8" t="str">
        <f>_xlfn.IFNA(VLOOKUP(G1124,'Points and Classes'!D:E,2,FALSE),"")</f>
        <v>Modern Vintage - GTU</v>
      </c>
      <c r="U1124" s="8">
        <f>IF(T1124="Sportsman",0,_xlfn.IFNA(VLOOKUP(D1124,'Points and Classes'!A:B,2,FALSE),0))</f>
        <v>0</v>
      </c>
      <c r="V1124" s="8">
        <f>_xlfn.IFNA(VLOOKUP(T1124&amp;F1124,'By Class Overall'!A:F,6,FALSE),0)</f>
        <v>106</v>
      </c>
      <c r="W1124" s="8">
        <f>_xlfn.IFNA(VLOOKUP(T1124&amp;F1124,'By Class Overall'!A:G,7,FALSE),0)</f>
        <v>5</v>
      </c>
      <c r="X1124" s="8" t="b">
        <f t="shared" si="17"/>
        <v>1</v>
      </c>
    </row>
    <row r="1125" spans="1:24" x14ac:dyDescent="0.25">
      <c r="A1125" s="19">
        <v>4</v>
      </c>
      <c r="B1125" s="19" t="s">
        <v>12</v>
      </c>
      <c r="C1125" t="s">
        <v>34</v>
      </c>
      <c r="D1125" t="s">
        <v>34</v>
      </c>
      <c r="E1125">
        <v>163</v>
      </c>
      <c r="F1125" t="s">
        <v>191</v>
      </c>
      <c r="G1125" t="s">
        <v>92</v>
      </c>
      <c r="H1125"/>
      <c r="I1125"/>
      <c r="J1125" t="s">
        <v>34</v>
      </c>
      <c r="K1125"/>
      <c r="L1125" t="s">
        <v>186</v>
      </c>
      <c r="N1125" t="s">
        <v>186</v>
      </c>
      <c r="O1125">
        <v>0</v>
      </c>
      <c r="P1125" t="s">
        <v>192</v>
      </c>
      <c r="Q1125" t="s">
        <v>193</v>
      </c>
      <c r="R1125"/>
      <c r="S1125">
        <v>0</v>
      </c>
      <c r="T1125" s="8" t="str">
        <f>_xlfn.IFNA(VLOOKUP(G1125,'Points and Classes'!D:E,2,FALSE),"")</f>
        <v>Modern Vintage - GTU</v>
      </c>
      <c r="U1125" s="8">
        <f>IF(T1125="Sportsman",0,_xlfn.IFNA(VLOOKUP(D1125,'Points and Classes'!A:B,2,FALSE),0))</f>
        <v>0</v>
      </c>
      <c r="V1125" s="8">
        <f>_xlfn.IFNA(VLOOKUP(T1125&amp;F1125,'By Class Overall'!A:F,6,FALSE),0)</f>
        <v>86</v>
      </c>
      <c r="W1125" s="8">
        <f>_xlfn.IFNA(VLOOKUP(T1125&amp;F1125,'By Class Overall'!A:G,7,FALSE),0)</f>
        <v>7</v>
      </c>
      <c r="X1125" s="8" t="b">
        <f t="shared" si="17"/>
        <v>1</v>
      </c>
    </row>
    <row r="1126" spans="1:24" x14ac:dyDescent="0.25">
      <c r="A1126" s="19">
        <v>4</v>
      </c>
      <c r="B1126" s="19" t="s">
        <v>12</v>
      </c>
      <c r="C1126" t="s">
        <v>34</v>
      </c>
      <c r="D1126" t="s">
        <v>34</v>
      </c>
      <c r="E1126">
        <v>757</v>
      </c>
      <c r="F1126" t="s">
        <v>205</v>
      </c>
      <c r="G1126" t="s">
        <v>92</v>
      </c>
      <c r="H1126"/>
      <c r="I1126"/>
      <c r="J1126" t="s">
        <v>34</v>
      </c>
      <c r="K1126"/>
      <c r="L1126" t="s">
        <v>186</v>
      </c>
      <c r="N1126" t="s">
        <v>186</v>
      </c>
      <c r="O1126">
        <v>0</v>
      </c>
      <c r="P1126" t="s">
        <v>18</v>
      </c>
      <c r="Q1126" t="s">
        <v>206</v>
      </c>
      <c r="R1126"/>
      <c r="S1126">
        <v>0</v>
      </c>
      <c r="T1126" s="8" t="str">
        <f>_xlfn.IFNA(VLOOKUP(G1126,'Points and Classes'!D:E,2,FALSE),"")</f>
        <v>Modern Vintage - GTU</v>
      </c>
      <c r="U1126" s="8">
        <f>IF(T1126="Sportsman",0,_xlfn.IFNA(VLOOKUP(D1126,'Points and Classes'!A:B,2,FALSE),0))</f>
        <v>0</v>
      </c>
      <c r="V1126" s="8">
        <f>_xlfn.IFNA(VLOOKUP(T1126&amp;F1126,'By Class Overall'!A:F,6,FALSE),0)</f>
        <v>20</v>
      </c>
      <c r="W1126" s="8">
        <f>_xlfn.IFNA(VLOOKUP(T1126&amp;F1126,'By Class Overall'!A:G,7,FALSE),0)</f>
        <v>10</v>
      </c>
      <c r="X1126" s="8" t="b">
        <f t="shared" si="17"/>
        <v>1</v>
      </c>
    </row>
    <row r="1127" spans="1:24" x14ac:dyDescent="0.25">
      <c r="A1127" s="19">
        <v>4</v>
      </c>
      <c r="B1127" s="19" t="s">
        <v>12</v>
      </c>
      <c r="C1127" t="s">
        <v>34</v>
      </c>
      <c r="D1127" t="s">
        <v>34</v>
      </c>
      <c r="E1127">
        <v>109</v>
      </c>
      <c r="F1127" t="s">
        <v>116</v>
      </c>
      <c r="G1127" t="s">
        <v>92</v>
      </c>
      <c r="H1127"/>
      <c r="I1127"/>
      <c r="J1127" t="s">
        <v>34</v>
      </c>
      <c r="K1127"/>
      <c r="L1127" t="s">
        <v>186</v>
      </c>
      <c r="N1127" t="s">
        <v>186</v>
      </c>
      <c r="O1127">
        <v>0</v>
      </c>
      <c r="P1127" t="s">
        <v>14</v>
      </c>
      <c r="Q1127" t="s">
        <v>117</v>
      </c>
      <c r="R1127"/>
      <c r="S1127">
        <v>0</v>
      </c>
      <c r="T1127" s="8" t="str">
        <f>_xlfn.IFNA(VLOOKUP(G1127,'Points and Classes'!D:E,2,FALSE),"")</f>
        <v>Modern Vintage - GTU</v>
      </c>
      <c r="U1127" s="8">
        <f>IF(T1127="Sportsman",0,_xlfn.IFNA(VLOOKUP(D1127,'Points and Classes'!A:B,2,FALSE),0))</f>
        <v>0</v>
      </c>
      <c r="V1127" s="8">
        <f>_xlfn.IFNA(VLOOKUP(T1127&amp;F1127,'By Class Overall'!A:F,6,FALSE),0)</f>
        <v>0</v>
      </c>
      <c r="W1127" s="8">
        <f>_xlfn.IFNA(VLOOKUP(T1127&amp;F1127,'By Class Overall'!A:G,7,FALSE),0)</f>
        <v>0</v>
      </c>
      <c r="X1127" s="8" t="b">
        <f t="shared" si="17"/>
        <v>1</v>
      </c>
    </row>
    <row r="1128" spans="1:24" x14ac:dyDescent="0.25">
      <c r="A1128" s="19">
        <v>4</v>
      </c>
      <c r="B1128" s="19" t="s">
        <v>12</v>
      </c>
      <c r="C1128">
        <v>1</v>
      </c>
      <c r="D1128">
        <v>1</v>
      </c>
      <c r="E1128">
        <v>49</v>
      </c>
      <c r="F1128" t="s">
        <v>39</v>
      </c>
      <c r="G1128" t="s">
        <v>81</v>
      </c>
      <c r="H1128">
        <v>6</v>
      </c>
      <c r="I1128" s="12">
        <v>7.797245370370371E-3</v>
      </c>
      <c r="J1128"/>
      <c r="K1128"/>
      <c r="L1128">
        <v>70.537999999999997</v>
      </c>
      <c r="M1128" s="12">
        <v>1.0979513888888888E-3</v>
      </c>
      <c r="N1128">
        <v>83.489000000000004</v>
      </c>
      <c r="O1128">
        <v>6</v>
      </c>
      <c r="P1128" t="s">
        <v>68</v>
      </c>
      <c r="Q1128" t="s">
        <v>58</v>
      </c>
      <c r="R1128"/>
      <c r="S1128">
        <v>50</v>
      </c>
      <c r="T1128" s="8" t="str">
        <f>_xlfn.IFNA(VLOOKUP(G1128,'Points and Classes'!D:E,2,FALSE),"")</f>
        <v>Moto2</v>
      </c>
      <c r="U1128" s="8">
        <f>IF(T1128="Sportsman",0,_xlfn.IFNA(VLOOKUP(D1128,'Points and Classes'!A:B,2,FALSE),0))</f>
        <v>50</v>
      </c>
      <c r="V1128" s="8">
        <f>_xlfn.IFNA(VLOOKUP(T1128&amp;F1128,'By Class Overall'!A:F,6,FALSE),0)</f>
        <v>250</v>
      </c>
      <c r="W1128" s="8">
        <f>_xlfn.IFNA(VLOOKUP(T1128&amp;F1128,'By Class Overall'!A:G,7,FALSE),0)</f>
        <v>1</v>
      </c>
      <c r="X1128" s="8" t="b">
        <f t="shared" si="17"/>
        <v>1</v>
      </c>
    </row>
    <row r="1129" spans="1:24" x14ac:dyDescent="0.25">
      <c r="A1129" s="19">
        <v>4</v>
      </c>
      <c r="B1129" s="19" t="s">
        <v>12</v>
      </c>
      <c r="C1129">
        <v>2</v>
      </c>
      <c r="D1129">
        <v>2</v>
      </c>
      <c r="E1129">
        <v>22</v>
      </c>
      <c r="F1129" t="s">
        <v>20</v>
      </c>
      <c r="G1129" t="s">
        <v>81</v>
      </c>
      <c r="H1129">
        <v>6</v>
      </c>
      <c r="I1129" s="12">
        <v>7.8259837962962962E-3</v>
      </c>
      <c r="J1129">
        <v>2.4830000000000001</v>
      </c>
      <c r="K1129">
        <v>2.4830000000000001</v>
      </c>
      <c r="L1129">
        <v>70.278999999999996</v>
      </c>
      <c r="M1129" s="12">
        <v>1.0943402777777776E-3</v>
      </c>
      <c r="N1129">
        <v>83.763999999999996</v>
      </c>
      <c r="O1129">
        <v>3</v>
      </c>
      <c r="P1129" t="s">
        <v>14</v>
      </c>
      <c r="Q1129" t="s">
        <v>55</v>
      </c>
      <c r="R1129"/>
      <c r="S1129">
        <v>40</v>
      </c>
      <c r="T1129" s="8" t="str">
        <f>_xlfn.IFNA(VLOOKUP(G1129,'Points and Classes'!D:E,2,FALSE),"")</f>
        <v>Moto2</v>
      </c>
      <c r="U1129" s="8">
        <f>IF(T1129="Sportsman",0,_xlfn.IFNA(VLOOKUP(D1129,'Points and Classes'!A:B,2,FALSE),0))</f>
        <v>40</v>
      </c>
      <c r="V1129" s="8">
        <f>_xlfn.IFNA(VLOOKUP(T1129&amp;F1129,'By Class Overall'!A:F,6,FALSE),0)</f>
        <v>146</v>
      </c>
      <c r="W1129" s="8">
        <f>_xlfn.IFNA(VLOOKUP(T1129&amp;F1129,'By Class Overall'!A:G,7,FALSE),0)</f>
        <v>3</v>
      </c>
      <c r="X1129" s="8" t="b">
        <f t="shared" si="17"/>
        <v>1</v>
      </c>
    </row>
    <row r="1130" spans="1:24" x14ac:dyDescent="0.25">
      <c r="A1130" s="19">
        <v>4</v>
      </c>
      <c r="B1130" s="19" t="s">
        <v>12</v>
      </c>
      <c r="C1130">
        <v>3</v>
      </c>
      <c r="D1130">
        <v>3</v>
      </c>
      <c r="E1130">
        <v>126</v>
      </c>
      <c r="F1130" t="s">
        <v>216</v>
      </c>
      <c r="G1130" t="s">
        <v>81</v>
      </c>
      <c r="H1130">
        <v>6</v>
      </c>
      <c r="I1130" s="12">
        <v>7.846458333333332E-3</v>
      </c>
      <c r="J1130">
        <v>4.2519999999999998</v>
      </c>
      <c r="K1130">
        <v>1.7689999999999999</v>
      </c>
      <c r="L1130">
        <v>70.094999999999999</v>
      </c>
      <c r="M1130" s="12">
        <v>1.0985300925925926E-3</v>
      </c>
      <c r="N1130">
        <v>83.444999999999993</v>
      </c>
      <c r="O1130">
        <v>3</v>
      </c>
      <c r="P1130" t="s">
        <v>14</v>
      </c>
      <c r="Q1130" t="s">
        <v>58</v>
      </c>
      <c r="R1130"/>
      <c r="S1130">
        <v>32</v>
      </c>
      <c r="T1130" s="8" t="str">
        <f>_xlfn.IFNA(VLOOKUP(G1130,'Points and Classes'!D:E,2,FALSE),"")</f>
        <v>Moto2</v>
      </c>
      <c r="U1130" s="8">
        <f>IF(T1130="Sportsman",0,_xlfn.IFNA(VLOOKUP(D1130,'Points and Classes'!A:B,2,FALSE),0))</f>
        <v>32</v>
      </c>
      <c r="V1130" s="8">
        <f>_xlfn.IFNA(VLOOKUP(T1130&amp;F1130,'By Class Overall'!A:F,6,FALSE),0)</f>
        <v>168</v>
      </c>
      <c r="W1130" s="8">
        <f>_xlfn.IFNA(VLOOKUP(T1130&amp;F1130,'By Class Overall'!A:G,7,FALSE),0)</f>
        <v>2</v>
      </c>
      <c r="X1130" s="8" t="b">
        <f t="shared" si="17"/>
        <v>1</v>
      </c>
    </row>
    <row r="1131" spans="1:24" x14ac:dyDescent="0.25">
      <c r="A1131" s="19">
        <v>4</v>
      </c>
      <c r="B1131" s="19" t="s">
        <v>12</v>
      </c>
      <c r="C1131">
        <v>4</v>
      </c>
      <c r="D1131">
        <v>4</v>
      </c>
      <c r="E1131">
        <v>711</v>
      </c>
      <c r="F1131" t="s">
        <v>70</v>
      </c>
      <c r="G1131" t="s">
        <v>81</v>
      </c>
      <c r="H1131">
        <v>6</v>
      </c>
      <c r="I1131" s="12">
        <v>8.003506944444445E-3</v>
      </c>
      <c r="J1131">
        <v>17.821000000000002</v>
      </c>
      <c r="K1131">
        <v>13.569000000000001</v>
      </c>
      <c r="L1131">
        <v>68.72</v>
      </c>
      <c r="M1131" s="12">
        <v>1.1291666666666666E-3</v>
      </c>
      <c r="N1131">
        <v>81.180999999999997</v>
      </c>
      <c r="O1131">
        <v>3</v>
      </c>
      <c r="P1131" t="s">
        <v>14</v>
      </c>
      <c r="Q1131" t="s">
        <v>71</v>
      </c>
      <c r="R1131"/>
      <c r="S1131">
        <v>26</v>
      </c>
      <c r="T1131" s="8" t="str">
        <f>_xlfn.IFNA(VLOOKUP(G1131,'Points and Classes'!D:E,2,FALSE),"")</f>
        <v>Moto2</v>
      </c>
      <c r="U1131" s="8">
        <f>IF(T1131="Sportsman",0,_xlfn.IFNA(VLOOKUP(D1131,'Points and Classes'!A:B,2,FALSE),0))</f>
        <v>26</v>
      </c>
      <c r="V1131" s="8">
        <f>_xlfn.IFNA(VLOOKUP(T1131&amp;F1131,'By Class Overall'!A:F,6,FALSE),0)</f>
        <v>48</v>
      </c>
      <c r="W1131" s="8">
        <f>_xlfn.IFNA(VLOOKUP(T1131&amp;F1131,'By Class Overall'!A:G,7,FALSE),0)</f>
        <v>9</v>
      </c>
      <c r="X1131" s="8" t="b">
        <f t="shared" si="17"/>
        <v>1</v>
      </c>
    </row>
    <row r="1132" spans="1:24" x14ac:dyDescent="0.25">
      <c r="A1132" s="19">
        <v>4</v>
      </c>
      <c r="B1132" s="19" t="s">
        <v>12</v>
      </c>
      <c r="C1132">
        <v>5</v>
      </c>
      <c r="D1132">
        <v>5</v>
      </c>
      <c r="E1132">
        <v>307</v>
      </c>
      <c r="F1132" t="s">
        <v>24</v>
      </c>
      <c r="G1132" t="s">
        <v>81</v>
      </c>
      <c r="H1132">
        <v>6</v>
      </c>
      <c r="I1132" s="12">
        <v>8.0477777777777787E-3</v>
      </c>
      <c r="J1132">
        <v>21.646000000000001</v>
      </c>
      <c r="K1132">
        <v>3.8250000000000002</v>
      </c>
      <c r="L1132">
        <v>68.341999999999999</v>
      </c>
      <c r="M1132" s="12">
        <v>1.1470023148148147E-3</v>
      </c>
      <c r="N1132">
        <v>79.918000000000006</v>
      </c>
      <c r="O1132">
        <v>3</v>
      </c>
      <c r="P1132" t="s">
        <v>22</v>
      </c>
      <c r="Q1132" t="s">
        <v>26</v>
      </c>
      <c r="R1132"/>
      <c r="S1132">
        <v>22</v>
      </c>
      <c r="T1132" s="8" t="str">
        <f>_xlfn.IFNA(VLOOKUP(G1132,'Points and Classes'!D:E,2,FALSE),"")</f>
        <v>Moto2</v>
      </c>
      <c r="U1132" s="8">
        <f>IF(T1132="Sportsman",0,_xlfn.IFNA(VLOOKUP(D1132,'Points and Classes'!A:B,2,FALSE),0))</f>
        <v>22</v>
      </c>
      <c r="V1132" s="8">
        <f>_xlfn.IFNA(VLOOKUP(T1132&amp;F1132,'By Class Overall'!A:F,6,FALSE),0)</f>
        <v>108</v>
      </c>
      <c r="W1132" s="8">
        <f>_xlfn.IFNA(VLOOKUP(T1132&amp;F1132,'By Class Overall'!A:G,7,FALSE),0)</f>
        <v>4</v>
      </c>
      <c r="X1132" s="8" t="b">
        <f t="shared" si="17"/>
        <v>1</v>
      </c>
    </row>
    <row r="1133" spans="1:24" x14ac:dyDescent="0.25">
      <c r="A1133" s="19">
        <v>4</v>
      </c>
      <c r="B1133" s="19" t="s">
        <v>12</v>
      </c>
      <c r="C1133">
        <v>6</v>
      </c>
      <c r="D1133">
        <v>6</v>
      </c>
      <c r="E1133">
        <v>142</v>
      </c>
      <c r="F1133" t="s">
        <v>336</v>
      </c>
      <c r="G1133" t="s">
        <v>81</v>
      </c>
      <c r="H1133">
        <v>6</v>
      </c>
      <c r="I1133" s="12">
        <v>8.0628356481481488E-3</v>
      </c>
      <c r="J1133">
        <v>22.946999999999999</v>
      </c>
      <c r="K1133">
        <v>1.3009999999999999</v>
      </c>
      <c r="L1133">
        <v>68.213999999999999</v>
      </c>
      <c r="M1133" s="12">
        <v>1.1403819444444445E-3</v>
      </c>
      <c r="N1133">
        <v>80.382000000000005</v>
      </c>
      <c r="O1133">
        <v>4</v>
      </c>
      <c r="P1133" t="s">
        <v>14</v>
      </c>
      <c r="Q1133" t="s">
        <v>201</v>
      </c>
      <c r="R1133"/>
      <c r="S1133">
        <v>20</v>
      </c>
      <c r="T1133" s="8" t="str">
        <f>_xlfn.IFNA(VLOOKUP(G1133,'Points and Classes'!D:E,2,FALSE),"")</f>
        <v>Moto2</v>
      </c>
      <c r="U1133" s="8">
        <f>IF(T1133="Sportsman",0,_xlfn.IFNA(VLOOKUP(D1133,'Points and Classes'!A:B,2,FALSE),0))</f>
        <v>20</v>
      </c>
      <c r="V1133" s="8">
        <f>_xlfn.IFNA(VLOOKUP(T1133&amp;F1133,'By Class Overall'!A:F,6,FALSE),0)</f>
        <v>86</v>
      </c>
      <c r="W1133" s="8">
        <f>_xlfn.IFNA(VLOOKUP(T1133&amp;F1133,'By Class Overall'!A:G,7,FALSE),0)</f>
        <v>5</v>
      </c>
      <c r="X1133" s="8" t="b">
        <f t="shared" si="17"/>
        <v>1</v>
      </c>
    </row>
    <row r="1134" spans="1:24" x14ac:dyDescent="0.25">
      <c r="A1134" s="19">
        <v>4</v>
      </c>
      <c r="B1134" s="19" t="s">
        <v>12</v>
      </c>
      <c r="C1134">
        <v>7</v>
      </c>
      <c r="D1134">
        <v>7</v>
      </c>
      <c r="E1134">
        <v>41</v>
      </c>
      <c r="F1134" t="s">
        <v>72</v>
      </c>
      <c r="G1134" t="s">
        <v>81</v>
      </c>
      <c r="H1134">
        <v>6</v>
      </c>
      <c r="I1134" s="12">
        <v>8.1076157407407399E-3</v>
      </c>
      <c r="J1134">
        <v>26.815999999999999</v>
      </c>
      <c r="K1134">
        <v>3.8690000000000002</v>
      </c>
      <c r="L1134">
        <v>67.837000000000003</v>
      </c>
      <c r="M1134" s="12">
        <v>1.1529050925925927E-3</v>
      </c>
      <c r="N1134">
        <v>79.509</v>
      </c>
      <c r="O1134">
        <v>3</v>
      </c>
      <c r="P1134" t="s">
        <v>73</v>
      </c>
      <c r="Q1134" t="s">
        <v>74</v>
      </c>
      <c r="R1134"/>
      <c r="S1134">
        <v>18</v>
      </c>
      <c r="T1134" s="8" t="str">
        <f>_xlfn.IFNA(VLOOKUP(G1134,'Points and Classes'!D:E,2,FALSE),"")</f>
        <v>Moto2</v>
      </c>
      <c r="U1134" s="8">
        <f>IF(T1134="Sportsman",0,_xlfn.IFNA(VLOOKUP(D1134,'Points and Classes'!A:B,2,FALSE),0))</f>
        <v>18</v>
      </c>
      <c r="V1134" s="8">
        <f>_xlfn.IFNA(VLOOKUP(T1134&amp;F1134,'By Class Overall'!A:F,6,FALSE),0)</f>
        <v>78</v>
      </c>
      <c r="W1134" s="8">
        <f>_xlfn.IFNA(VLOOKUP(T1134&amp;F1134,'By Class Overall'!A:G,7,FALSE),0)</f>
        <v>6</v>
      </c>
      <c r="X1134" s="8" t="b">
        <f t="shared" si="17"/>
        <v>1</v>
      </c>
    </row>
    <row r="1135" spans="1:24" x14ac:dyDescent="0.25">
      <c r="A1135" s="19">
        <v>4</v>
      </c>
      <c r="B1135" s="19" t="s">
        <v>12</v>
      </c>
      <c r="C1135">
        <v>8</v>
      </c>
      <c r="D1135">
        <v>8</v>
      </c>
      <c r="E1135" t="s">
        <v>351</v>
      </c>
      <c r="F1135" t="s">
        <v>352</v>
      </c>
      <c r="G1135" t="s">
        <v>81</v>
      </c>
      <c r="H1135">
        <v>6</v>
      </c>
      <c r="I1135" s="12">
        <v>8.1788310185185193E-3</v>
      </c>
      <c r="J1135">
        <v>32.969000000000001</v>
      </c>
      <c r="K1135">
        <v>6.1529999999999996</v>
      </c>
      <c r="L1135">
        <v>67.247</v>
      </c>
      <c r="M1135" s="12">
        <v>1.1589004629629629E-3</v>
      </c>
      <c r="N1135">
        <v>79.097999999999999</v>
      </c>
      <c r="O1135">
        <v>3</v>
      </c>
      <c r="P1135" t="s">
        <v>14</v>
      </c>
      <c r="Q1135" t="s">
        <v>353</v>
      </c>
      <c r="R1135"/>
      <c r="S1135">
        <v>16</v>
      </c>
      <c r="T1135" s="8" t="str">
        <f>_xlfn.IFNA(VLOOKUP(G1135,'Points and Classes'!D:E,2,FALSE),"")</f>
        <v>Moto2</v>
      </c>
      <c r="U1135" s="8">
        <f>IF(T1135="Sportsman",0,_xlfn.IFNA(VLOOKUP(D1135,'Points and Classes'!A:B,2,FALSE),0))</f>
        <v>16</v>
      </c>
      <c r="V1135" s="8">
        <f>_xlfn.IFNA(VLOOKUP(T1135&amp;F1135,'By Class Overall'!A:F,6,FALSE),0)</f>
        <v>16</v>
      </c>
      <c r="W1135" s="8">
        <f>_xlfn.IFNA(VLOOKUP(T1135&amp;F1135,'By Class Overall'!A:G,7,FALSE),0)</f>
        <v>22</v>
      </c>
      <c r="X1135" s="8" t="b">
        <f t="shared" si="17"/>
        <v>1</v>
      </c>
    </row>
    <row r="1136" spans="1:24" x14ac:dyDescent="0.25">
      <c r="A1136" s="19">
        <v>4</v>
      </c>
      <c r="B1136" s="19" t="s">
        <v>12</v>
      </c>
      <c r="C1136">
        <v>9</v>
      </c>
      <c r="D1136">
        <v>9</v>
      </c>
      <c r="E1136">
        <v>708</v>
      </c>
      <c r="F1136" t="s">
        <v>303</v>
      </c>
      <c r="G1136" t="s">
        <v>81</v>
      </c>
      <c r="H1136">
        <v>6</v>
      </c>
      <c r="I1136" s="12">
        <v>8.183819444444445E-3</v>
      </c>
      <c r="J1136">
        <v>33.4</v>
      </c>
      <c r="K1136">
        <v>0.43099999999999999</v>
      </c>
      <c r="L1136">
        <v>67.206000000000003</v>
      </c>
      <c r="M1136" s="12">
        <v>1.1620601851851852E-3</v>
      </c>
      <c r="N1136">
        <v>78.882999999999996</v>
      </c>
      <c r="O1136">
        <v>6</v>
      </c>
      <c r="P1136" t="s">
        <v>14</v>
      </c>
      <c r="Q1136" t="s">
        <v>304</v>
      </c>
      <c r="R1136"/>
      <c r="S1136">
        <v>14</v>
      </c>
      <c r="T1136" s="8" t="str">
        <f>_xlfn.IFNA(VLOOKUP(G1136,'Points and Classes'!D:E,2,FALSE),"")</f>
        <v>Moto2</v>
      </c>
      <c r="U1136" s="8">
        <f>IF(T1136="Sportsman",0,_xlfn.IFNA(VLOOKUP(D1136,'Points and Classes'!A:B,2,FALSE),0))</f>
        <v>14</v>
      </c>
      <c r="V1136" s="8">
        <f>_xlfn.IFNA(VLOOKUP(T1136&amp;F1136,'By Class Overall'!A:F,6,FALSE),0)</f>
        <v>23</v>
      </c>
      <c r="W1136" s="8">
        <f>_xlfn.IFNA(VLOOKUP(T1136&amp;F1136,'By Class Overall'!A:G,7,FALSE),0)</f>
        <v>18</v>
      </c>
      <c r="X1136" s="8" t="b">
        <f t="shared" si="17"/>
        <v>1</v>
      </c>
    </row>
    <row r="1137" spans="1:24" x14ac:dyDescent="0.25">
      <c r="A1137" s="19">
        <v>4</v>
      </c>
      <c r="B1137" s="19" t="s">
        <v>12</v>
      </c>
      <c r="C1137">
        <v>10</v>
      </c>
      <c r="D1137">
        <v>10</v>
      </c>
      <c r="E1137">
        <v>250</v>
      </c>
      <c r="F1137" t="s">
        <v>187</v>
      </c>
      <c r="G1137" t="s">
        <v>81</v>
      </c>
      <c r="H1137">
        <v>6</v>
      </c>
      <c r="I1137" s="12">
        <v>8.1930555555555559E-3</v>
      </c>
      <c r="J1137">
        <v>34.198</v>
      </c>
      <c r="K1137">
        <v>0.79800000000000004</v>
      </c>
      <c r="L1137">
        <v>67.13</v>
      </c>
      <c r="M1137" s="12">
        <v>1.161122685185185E-3</v>
      </c>
      <c r="N1137">
        <v>78.947000000000003</v>
      </c>
      <c r="O1137">
        <v>3</v>
      </c>
      <c r="P1137" t="s">
        <v>131</v>
      </c>
      <c r="Q1137" t="s">
        <v>177</v>
      </c>
      <c r="R1137"/>
      <c r="S1137">
        <v>12</v>
      </c>
      <c r="T1137" s="8" t="str">
        <f>_xlfn.IFNA(VLOOKUP(G1137,'Points and Classes'!D:E,2,FALSE),"")</f>
        <v>Moto2</v>
      </c>
      <c r="U1137" s="8">
        <f>IF(T1137="Sportsman",0,_xlfn.IFNA(VLOOKUP(D1137,'Points and Classes'!A:B,2,FALSE),0))</f>
        <v>12</v>
      </c>
      <c r="V1137" s="8">
        <f>_xlfn.IFNA(VLOOKUP(T1137&amp;F1137,'By Class Overall'!A:F,6,FALSE),0)</f>
        <v>58</v>
      </c>
      <c r="W1137" s="8">
        <f>_xlfn.IFNA(VLOOKUP(T1137&amp;F1137,'By Class Overall'!A:G,7,FALSE),0)</f>
        <v>8</v>
      </c>
      <c r="X1137" s="8" t="b">
        <f t="shared" si="17"/>
        <v>1</v>
      </c>
    </row>
    <row r="1138" spans="1:24" x14ac:dyDescent="0.25">
      <c r="A1138" s="19">
        <v>4</v>
      </c>
      <c r="B1138" s="19" t="s">
        <v>12</v>
      </c>
      <c r="C1138">
        <v>11</v>
      </c>
      <c r="D1138">
        <v>11</v>
      </c>
      <c r="E1138">
        <v>928</v>
      </c>
      <c r="F1138" t="s">
        <v>158</v>
      </c>
      <c r="G1138" t="s">
        <v>81</v>
      </c>
      <c r="H1138">
        <v>6</v>
      </c>
      <c r="I1138" s="12">
        <v>8.1976041666666673E-3</v>
      </c>
      <c r="J1138">
        <v>34.591000000000001</v>
      </c>
      <c r="K1138">
        <v>0.39300000000000002</v>
      </c>
      <c r="L1138">
        <v>67.093000000000004</v>
      </c>
      <c r="M1138" s="12">
        <v>1.1714699074074075E-3</v>
      </c>
      <c r="N1138">
        <v>78.248999999999995</v>
      </c>
      <c r="O1138">
        <v>3</v>
      </c>
      <c r="P1138" t="s">
        <v>35</v>
      </c>
      <c r="Q1138" t="s">
        <v>159</v>
      </c>
      <c r="R1138"/>
      <c r="S1138">
        <v>10</v>
      </c>
      <c r="T1138" s="8" t="str">
        <f>_xlfn.IFNA(VLOOKUP(G1138,'Points and Classes'!D:E,2,FALSE),"")</f>
        <v>Moto2</v>
      </c>
      <c r="U1138" s="8">
        <f>IF(T1138="Sportsman",0,_xlfn.IFNA(VLOOKUP(D1138,'Points and Classes'!A:B,2,FALSE),0))</f>
        <v>10</v>
      </c>
      <c r="V1138" s="8">
        <f>_xlfn.IFNA(VLOOKUP(T1138&amp;F1138,'By Class Overall'!A:F,6,FALSE),0)</f>
        <v>62</v>
      </c>
      <c r="W1138" s="8">
        <f>_xlfn.IFNA(VLOOKUP(T1138&amp;F1138,'By Class Overall'!A:G,7,FALSE),0)</f>
        <v>7</v>
      </c>
      <c r="X1138" s="8" t="b">
        <f t="shared" si="17"/>
        <v>1</v>
      </c>
    </row>
    <row r="1139" spans="1:24" x14ac:dyDescent="0.25">
      <c r="A1139" s="19">
        <v>4</v>
      </c>
      <c r="B1139" s="19" t="s">
        <v>12</v>
      </c>
      <c r="C1139">
        <v>12</v>
      </c>
      <c r="D1139">
        <v>12</v>
      </c>
      <c r="E1139">
        <v>925</v>
      </c>
      <c r="F1139" t="s">
        <v>354</v>
      </c>
      <c r="G1139" t="s">
        <v>81</v>
      </c>
      <c r="H1139">
        <v>6</v>
      </c>
      <c r="I1139" s="12">
        <v>8.3668171296296303E-3</v>
      </c>
      <c r="J1139">
        <v>49.210999999999999</v>
      </c>
      <c r="K1139">
        <v>14.62</v>
      </c>
      <c r="L1139">
        <v>65.736000000000004</v>
      </c>
      <c r="M1139" s="12">
        <v>1.1895023148148149E-3</v>
      </c>
      <c r="N1139">
        <v>77.063000000000002</v>
      </c>
      <c r="O1139">
        <v>6</v>
      </c>
      <c r="P1139" t="s">
        <v>355</v>
      </c>
      <c r="Q1139" t="s">
        <v>338</v>
      </c>
      <c r="R1139"/>
      <c r="S1139">
        <v>9</v>
      </c>
      <c r="T1139" s="8" t="str">
        <f>_xlfn.IFNA(VLOOKUP(G1139,'Points and Classes'!D:E,2,FALSE),"")</f>
        <v>Moto2</v>
      </c>
      <c r="U1139" s="8">
        <f>IF(T1139="Sportsman",0,_xlfn.IFNA(VLOOKUP(D1139,'Points and Classes'!A:B,2,FALSE),0))</f>
        <v>9</v>
      </c>
      <c r="V1139" s="8">
        <f>_xlfn.IFNA(VLOOKUP(T1139&amp;F1139,'By Class Overall'!A:F,6,FALSE),0)</f>
        <v>9</v>
      </c>
      <c r="W1139" s="8">
        <f>_xlfn.IFNA(VLOOKUP(T1139&amp;F1139,'By Class Overall'!A:G,7,FALSE),0)</f>
        <v>24</v>
      </c>
      <c r="X1139" s="8" t="b">
        <f t="shared" si="17"/>
        <v>1</v>
      </c>
    </row>
    <row r="1140" spans="1:24" x14ac:dyDescent="0.25">
      <c r="A1140" s="19">
        <v>4</v>
      </c>
      <c r="B1140" s="19" t="s">
        <v>12</v>
      </c>
      <c r="C1140">
        <v>13</v>
      </c>
      <c r="D1140">
        <v>13</v>
      </c>
      <c r="E1140">
        <v>607</v>
      </c>
      <c r="F1140" t="s">
        <v>33</v>
      </c>
      <c r="G1140" t="s">
        <v>81</v>
      </c>
      <c r="H1140">
        <v>6</v>
      </c>
      <c r="I1140" s="12">
        <v>8.4007523148148158E-3</v>
      </c>
      <c r="J1140">
        <v>52.143000000000001</v>
      </c>
      <c r="K1140">
        <v>2.9319999999999999</v>
      </c>
      <c r="L1140">
        <v>65.47</v>
      </c>
      <c r="M1140" s="12">
        <v>1.1943865740740741E-3</v>
      </c>
      <c r="N1140">
        <v>76.748000000000005</v>
      </c>
      <c r="O1140">
        <v>6</v>
      </c>
      <c r="P1140" t="s">
        <v>14</v>
      </c>
      <c r="Q1140" t="s">
        <v>139</v>
      </c>
      <c r="R1140"/>
      <c r="S1140">
        <v>8</v>
      </c>
      <c r="T1140" s="8" t="str">
        <f>_xlfn.IFNA(VLOOKUP(G1140,'Points and Classes'!D:E,2,FALSE),"")</f>
        <v>Moto2</v>
      </c>
      <c r="U1140" s="8">
        <f>IF(T1140="Sportsman",0,_xlfn.IFNA(VLOOKUP(D1140,'Points and Classes'!A:B,2,FALSE),0))</f>
        <v>8</v>
      </c>
      <c r="V1140" s="8">
        <f>_xlfn.IFNA(VLOOKUP(T1140&amp;F1140,'By Class Overall'!A:F,6,FALSE),0)</f>
        <v>8</v>
      </c>
      <c r="W1140" s="8">
        <f>_xlfn.IFNA(VLOOKUP(T1140&amp;F1140,'By Class Overall'!A:G,7,FALSE),0)</f>
        <v>27</v>
      </c>
      <c r="X1140" s="8" t="b">
        <f t="shared" si="17"/>
        <v>1</v>
      </c>
    </row>
    <row r="1141" spans="1:24" x14ac:dyDescent="0.25">
      <c r="A1141" s="19">
        <v>4</v>
      </c>
      <c r="B1141" s="19" t="s">
        <v>12</v>
      </c>
      <c r="C1141">
        <v>14</v>
      </c>
      <c r="D1141">
        <v>14</v>
      </c>
      <c r="E1141">
        <v>163</v>
      </c>
      <c r="F1141" t="s">
        <v>191</v>
      </c>
      <c r="G1141" t="s">
        <v>81</v>
      </c>
      <c r="H1141">
        <v>6</v>
      </c>
      <c r="I1141" s="12">
        <v>8.4501041666666683E-3</v>
      </c>
      <c r="J1141">
        <v>56.406999999999996</v>
      </c>
      <c r="K1141">
        <v>4.2640000000000002</v>
      </c>
      <c r="L1141">
        <v>65.087999999999994</v>
      </c>
      <c r="M1141" s="12">
        <v>1.2069907407407407E-3</v>
      </c>
      <c r="N1141">
        <v>75.945999999999998</v>
      </c>
      <c r="O1141">
        <v>5</v>
      </c>
      <c r="P1141" t="s">
        <v>192</v>
      </c>
      <c r="Q1141" t="s">
        <v>193</v>
      </c>
      <c r="R1141"/>
      <c r="S1141">
        <v>7</v>
      </c>
      <c r="T1141" s="8" t="str">
        <f>_xlfn.IFNA(VLOOKUP(G1141,'Points and Classes'!D:E,2,FALSE),"")</f>
        <v>Moto2</v>
      </c>
      <c r="U1141" s="8">
        <f>IF(T1141="Sportsman",0,_xlfn.IFNA(VLOOKUP(D1141,'Points and Classes'!A:B,2,FALSE),0))</f>
        <v>7</v>
      </c>
      <c r="V1141" s="8">
        <f>_xlfn.IFNA(VLOOKUP(T1141&amp;F1141,'By Class Overall'!A:F,6,FALSE),0)</f>
        <v>36</v>
      </c>
      <c r="W1141" s="8">
        <f>_xlfn.IFNA(VLOOKUP(T1141&amp;F1141,'By Class Overall'!A:G,7,FALSE),0)</f>
        <v>13</v>
      </c>
      <c r="X1141" s="8" t="b">
        <f t="shared" si="17"/>
        <v>1</v>
      </c>
    </row>
    <row r="1142" spans="1:24" x14ac:dyDescent="0.25">
      <c r="A1142" s="19">
        <v>4</v>
      </c>
      <c r="B1142" s="19" t="s">
        <v>12</v>
      </c>
      <c r="C1142">
        <v>15</v>
      </c>
      <c r="D1142">
        <v>15</v>
      </c>
      <c r="E1142">
        <v>109</v>
      </c>
      <c r="F1142" t="s">
        <v>116</v>
      </c>
      <c r="G1142" t="s">
        <v>81</v>
      </c>
      <c r="H1142">
        <v>6</v>
      </c>
      <c r="I1142" s="12">
        <v>8.5199652777777791E-3</v>
      </c>
      <c r="J1142" s="12">
        <v>7.2271990740740749E-4</v>
      </c>
      <c r="K1142">
        <v>6.0359999999999996</v>
      </c>
      <c r="L1142">
        <v>64.554000000000002</v>
      </c>
      <c r="M1142" s="12">
        <v>1.2320949074074074E-3</v>
      </c>
      <c r="N1142">
        <v>74.399000000000001</v>
      </c>
      <c r="O1142">
        <v>5</v>
      </c>
      <c r="P1142" t="s">
        <v>14</v>
      </c>
      <c r="Q1142" t="s">
        <v>117</v>
      </c>
      <c r="R1142"/>
      <c r="S1142">
        <v>6</v>
      </c>
      <c r="T1142" s="8" t="str">
        <f>_xlfn.IFNA(VLOOKUP(G1142,'Points and Classes'!D:E,2,FALSE),"")</f>
        <v>Moto2</v>
      </c>
      <c r="U1142" s="8">
        <f>IF(T1142="Sportsman",0,_xlfn.IFNA(VLOOKUP(D1142,'Points and Classes'!A:B,2,FALSE),0))</f>
        <v>6</v>
      </c>
      <c r="V1142" s="8">
        <f>_xlfn.IFNA(VLOOKUP(T1142&amp;F1142,'By Class Overall'!A:F,6,FALSE),0)</f>
        <v>47</v>
      </c>
      <c r="W1142" s="8">
        <f>_xlfn.IFNA(VLOOKUP(T1142&amp;F1142,'By Class Overall'!A:G,7,FALSE),0)</f>
        <v>11</v>
      </c>
      <c r="X1142" s="8" t="b">
        <f t="shared" si="17"/>
        <v>1</v>
      </c>
    </row>
    <row r="1143" spans="1:24" x14ac:dyDescent="0.25">
      <c r="A1143" s="19">
        <v>4</v>
      </c>
      <c r="B1143" s="19" t="s">
        <v>12</v>
      </c>
      <c r="C1143">
        <v>16</v>
      </c>
      <c r="D1143">
        <v>16</v>
      </c>
      <c r="E1143">
        <v>327</v>
      </c>
      <c r="F1143" t="s">
        <v>176</v>
      </c>
      <c r="G1143" t="s">
        <v>81</v>
      </c>
      <c r="H1143">
        <v>6</v>
      </c>
      <c r="I1143" s="12">
        <v>8.5412037037037036E-3</v>
      </c>
      <c r="J1143" s="12">
        <v>7.4395833333333334E-4</v>
      </c>
      <c r="K1143">
        <v>1.835</v>
      </c>
      <c r="L1143">
        <v>64.394000000000005</v>
      </c>
      <c r="M1143" s="12">
        <v>1.2402662037037037E-3</v>
      </c>
      <c r="N1143">
        <v>73.909000000000006</v>
      </c>
      <c r="O1143">
        <v>4</v>
      </c>
      <c r="P1143" t="s">
        <v>14</v>
      </c>
      <c r="Q1143" t="s">
        <v>177</v>
      </c>
      <c r="R1143"/>
      <c r="S1143">
        <v>5</v>
      </c>
      <c r="T1143" s="8" t="str">
        <f>_xlfn.IFNA(VLOOKUP(G1143,'Points and Classes'!D:E,2,FALSE),"")</f>
        <v>Moto2</v>
      </c>
      <c r="U1143" s="8">
        <f>IF(T1143="Sportsman",0,_xlfn.IFNA(VLOOKUP(D1143,'Points and Classes'!A:B,2,FALSE),0))</f>
        <v>5</v>
      </c>
      <c r="V1143" s="8">
        <f>_xlfn.IFNA(VLOOKUP(T1143&amp;F1143,'By Class Overall'!A:F,6,FALSE),0)</f>
        <v>26</v>
      </c>
      <c r="W1143" s="8">
        <f>_xlfn.IFNA(VLOOKUP(T1143&amp;F1143,'By Class Overall'!A:G,7,FALSE),0)</f>
        <v>15</v>
      </c>
      <c r="X1143" s="8" t="b">
        <f t="shared" si="17"/>
        <v>1</v>
      </c>
    </row>
    <row r="1144" spans="1:24" x14ac:dyDescent="0.25">
      <c r="A1144" s="19">
        <v>4</v>
      </c>
      <c r="B1144" s="19" t="s">
        <v>12</v>
      </c>
      <c r="C1144">
        <v>17</v>
      </c>
      <c r="D1144">
        <v>17</v>
      </c>
      <c r="E1144">
        <v>187</v>
      </c>
      <c r="F1144" t="s">
        <v>178</v>
      </c>
      <c r="G1144" t="s">
        <v>81</v>
      </c>
      <c r="H1144">
        <v>6</v>
      </c>
      <c r="I1144" s="12">
        <v>8.9851736111111122E-3</v>
      </c>
      <c r="J1144" s="12">
        <v>1.1879282407407407E-3</v>
      </c>
      <c r="K1144">
        <v>38.359000000000002</v>
      </c>
      <c r="L1144">
        <v>61.212000000000003</v>
      </c>
      <c r="M1144" s="12">
        <v>1.2565856481481482E-3</v>
      </c>
      <c r="N1144">
        <v>72.948999999999998</v>
      </c>
      <c r="O1144">
        <v>5</v>
      </c>
      <c r="P1144" t="s">
        <v>35</v>
      </c>
      <c r="Q1144" t="s">
        <v>179</v>
      </c>
      <c r="R1144"/>
      <c r="S1144">
        <v>4</v>
      </c>
      <c r="T1144" s="8" t="str">
        <f>_xlfn.IFNA(VLOOKUP(G1144,'Points and Classes'!D:E,2,FALSE),"")</f>
        <v>Moto2</v>
      </c>
      <c r="U1144" s="8">
        <f>IF(T1144="Sportsman",0,_xlfn.IFNA(VLOOKUP(D1144,'Points and Classes'!A:B,2,FALSE),0))</f>
        <v>4</v>
      </c>
      <c r="V1144" s="8">
        <f>_xlfn.IFNA(VLOOKUP(T1144&amp;F1144,'By Class Overall'!A:F,6,FALSE),0)</f>
        <v>9</v>
      </c>
      <c r="W1144" s="8">
        <f>_xlfn.IFNA(VLOOKUP(T1144&amp;F1144,'By Class Overall'!A:G,7,FALSE),0)</f>
        <v>24</v>
      </c>
      <c r="X1144" s="8" t="b">
        <f t="shared" si="17"/>
        <v>1</v>
      </c>
    </row>
    <row r="1145" spans="1:24" x14ac:dyDescent="0.25">
      <c r="A1145" s="19">
        <v>4</v>
      </c>
      <c r="B1145" s="19" t="s">
        <v>12</v>
      </c>
      <c r="C1145">
        <v>18</v>
      </c>
      <c r="D1145">
        <v>1</v>
      </c>
      <c r="E1145">
        <v>757</v>
      </c>
      <c r="F1145" t="s">
        <v>205</v>
      </c>
      <c r="G1145" t="s">
        <v>82</v>
      </c>
      <c r="H1145"/>
      <c r="I1145"/>
      <c r="J1145"/>
      <c r="K1145"/>
      <c r="L1145" t="s">
        <v>186</v>
      </c>
      <c r="N1145" t="s">
        <v>186</v>
      </c>
      <c r="O1145">
        <v>0</v>
      </c>
      <c r="P1145" t="s">
        <v>65</v>
      </c>
      <c r="Q1145" t="s">
        <v>206</v>
      </c>
      <c r="R1145"/>
      <c r="S1145">
        <v>50</v>
      </c>
      <c r="T1145" s="8" t="str">
        <f>_xlfn.IFNA(VLOOKUP(G1145,'Points and Classes'!D:E,2,FALSE),"")</f>
        <v>Moto3</v>
      </c>
      <c r="U1145" s="8">
        <f>IF(T1145="Sportsman",0,_xlfn.IFNA(VLOOKUP(D1145,'Points and Classes'!A:B,2,FALSE),0))</f>
        <v>50</v>
      </c>
      <c r="V1145" s="8">
        <f>_xlfn.IFNA(VLOOKUP(T1145&amp;F1145,'By Class Overall'!A:F,6,FALSE),0)</f>
        <v>130</v>
      </c>
      <c r="W1145" s="8">
        <f>_xlfn.IFNA(VLOOKUP(T1145&amp;F1145,'By Class Overall'!A:G,7,FALSE),0)</f>
        <v>1</v>
      </c>
      <c r="X1145" s="8" t="b">
        <f t="shared" si="17"/>
        <v>1</v>
      </c>
    </row>
    <row r="1146" spans="1:24" x14ac:dyDescent="0.25">
      <c r="A1146" s="19">
        <v>4</v>
      </c>
      <c r="B1146" s="19" t="s">
        <v>12</v>
      </c>
      <c r="C1146">
        <v>19</v>
      </c>
      <c r="D1146">
        <v>2</v>
      </c>
      <c r="E1146">
        <v>33</v>
      </c>
      <c r="F1146" t="s">
        <v>78</v>
      </c>
      <c r="G1146" t="s">
        <v>82</v>
      </c>
      <c r="H1146">
        <v>6</v>
      </c>
      <c r="I1146" s="12">
        <v>9.0624421296296286E-3</v>
      </c>
      <c r="J1146" s="12">
        <v>1.2651967592592595E-3</v>
      </c>
      <c r="K1146">
        <v>6.6760000000000002</v>
      </c>
      <c r="L1146">
        <v>60.69</v>
      </c>
      <c r="M1146" s="12">
        <v>1.2737268518518516E-3</v>
      </c>
      <c r="N1146">
        <v>71.966999999999999</v>
      </c>
      <c r="O1146">
        <v>4</v>
      </c>
      <c r="P1146" t="s">
        <v>79</v>
      </c>
      <c r="Q1146" t="s">
        <v>80</v>
      </c>
      <c r="R1146"/>
      <c r="S1146">
        <v>40</v>
      </c>
      <c r="T1146" s="8" t="str">
        <f>_xlfn.IFNA(VLOOKUP(G1146,'Points and Classes'!D:E,2,FALSE),"")</f>
        <v>Moto3</v>
      </c>
      <c r="U1146" s="8">
        <f>IF(T1146="Sportsman",0,_xlfn.IFNA(VLOOKUP(D1146,'Points and Classes'!A:B,2,FALSE),0))</f>
        <v>40</v>
      </c>
      <c r="V1146" s="8">
        <f>_xlfn.IFNA(VLOOKUP(T1146&amp;F1146,'By Class Overall'!A:F,6,FALSE),0)</f>
        <v>72</v>
      </c>
      <c r="W1146" s="8">
        <f>_xlfn.IFNA(VLOOKUP(T1146&amp;F1146,'By Class Overall'!A:G,7,FALSE),0)</f>
        <v>5</v>
      </c>
      <c r="X1146" s="8" t="b">
        <f t="shared" si="17"/>
        <v>1</v>
      </c>
    </row>
    <row r="1147" spans="1:24" x14ac:dyDescent="0.25">
      <c r="A1147" s="19">
        <v>4</v>
      </c>
      <c r="B1147" s="19" t="s">
        <v>12</v>
      </c>
      <c r="C1147">
        <v>20</v>
      </c>
      <c r="D1147">
        <v>3</v>
      </c>
      <c r="E1147">
        <v>131</v>
      </c>
      <c r="F1147" t="s">
        <v>140</v>
      </c>
      <c r="G1147" t="s">
        <v>82</v>
      </c>
      <c r="H1147">
        <v>6</v>
      </c>
      <c r="I1147" s="12">
        <v>9.0657175925925922E-3</v>
      </c>
      <c r="J1147" s="12">
        <v>1.2684722222222223E-3</v>
      </c>
      <c r="K1147">
        <v>0.28299999999999997</v>
      </c>
      <c r="L1147">
        <v>60.667999999999999</v>
      </c>
      <c r="M1147" s="12">
        <v>1.2672916666666668E-3</v>
      </c>
      <c r="N1147">
        <v>72.332999999999998</v>
      </c>
      <c r="O1147">
        <v>4</v>
      </c>
      <c r="P1147" t="s">
        <v>232</v>
      </c>
      <c r="Q1147" t="s">
        <v>203</v>
      </c>
      <c r="R1147"/>
      <c r="S1147">
        <v>32</v>
      </c>
      <c r="T1147" s="8" t="str">
        <f>_xlfn.IFNA(VLOOKUP(G1147,'Points and Classes'!D:E,2,FALSE),"")</f>
        <v>Moto3</v>
      </c>
      <c r="U1147" s="8">
        <f>IF(T1147="Sportsman",0,_xlfn.IFNA(VLOOKUP(D1147,'Points and Classes'!A:B,2,FALSE),0))</f>
        <v>32</v>
      </c>
      <c r="V1147" s="8">
        <f>_xlfn.IFNA(VLOOKUP(T1147&amp;F1147,'By Class Overall'!A:F,6,FALSE),0)</f>
        <v>32</v>
      </c>
      <c r="W1147" s="8">
        <f>_xlfn.IFNA(VLOOKUP(T1147&amp;F1147,'By Class Overall'!A:G,7,FALSE),0)</f>
        <v>12</v>
      </c>
      <c r="X1147" s="8" t="b">
        <f t="shared" si="17"/>
        <v>1</v>
      </c>
    </row>
    <row r="1148" spans="1:24" x14ac:dyDescent="0.25">
      <c r="A1148" s="19">
        <v>4</v>
      </c>
      <c r="B1148" s="19" t="s">
        <v>12</v>
      </c>
      <c r="C1148">
        <v>21</v>
      </c>
      <c r="D1148">
        <v>4</v>
      </c>
      <c r="E1148">
        <v>118</v>
      </c>
      <c r="F1148" t="s">
        <v>214</v>
      </c>
      <c r="G1148" t="s">
        <v>82</v>
      </c>
      <c r="H1148">
        <v>5</v>
      </c>
      <c r="I1148" s="12">
        <v>7.8309953703703701E-3</v>
      </c>
      <c r="J1148" t="s">
        <v>52</v>
      </c>
      <c r="K1148" t="s">
        <v>52</v>
      </c>
      <c r="L1148">
        <v>58.527999999999999</v>
      </c>
      <c r="M1148" s="12">
        <v>1.2798148148148148E-3</v>
      </c>
      <c r="N1148">
        <v>71.625</v>
      </c>
      <c r="O1148">
        <v>3</v>
      </c>
      <c r="P1148" t="s">
        <v>65</v>
      </c>
      <c r="Q1148" t="s">
        <v>36</v>
      </c>
      <c r="R1148"/>
      <c r="S1148">
        <v>26</v>
      </c>
      <c r="T1148" s="8" t="str">
        <f>_xlfn.IFNA(VLOOKUP(G1148,'Points and Classes'!D:E,2,FALSE),"")</f>
        <v>Moto3</v>
      </c>
      <c r="U1148" s="8">
        <f>IF(T1148="Sportsman",0,_xlfn.IFNA(VLOOKUP(D1148,'Points and Classes'!A:B,2,FALSE),0))</f>
        <v>26</v>
      </c>
      <c r="V1148" s="8">
        <f>_xlfn.IFNA(VLOOKUP(T1148&amp;F1148,'By Class Overall'!A:F,6,FALSE),0)</f>
        <v>106</v>
      </c>
      <c r="W1148" s="8">
        <f>_xlfn.IFNA(VLOOKUP(T1148&amp;F1148,'By Class Overall'!A:G,7,FALSE),0)</f>
        <v>3</v>
      </c>
      <c r="X1148" s="8" t="b">
        <f t="shared" si="17"/>
        <v>1</v>
      </c>
    </row>
    <row r="1149" spans="1:24" x14ac:dyDescent="0.25">
      <c r="A1149" s="19">
        <v>4</v>
      </c>
      <c r="B1149" s="19" t="s">
        <v>12</v>
      </c>
      <c r="C1149">
        <v>22</v>
      </c>
      <c r="D1149">
        <v>5</v>
      </c>
      <c r="E1149">
        <v>574</v>
      </c>
      <c r="F1149" t="s">
        <v>297</v>
      </c>
      <c r="G1149" t="s">
        <v>82</v>
      </c>
      <c r="H1149">
        <v>5</v>
      </c>
      <c r="I1149" s="12">
        <v>8.1174421296296307E-3</v>
      </c>
      <c r="J1149" t="s">
        <v>52</v>
      </c>
      <c r="K1149">
        <v>24.748999999999999</v>
      </c>
      <c r="L1149">
        <v>56.463000000000001</v>
      </c>
      <c r="M1149" s="12">
        <v>1.3525231481481481E-3</v>
      </c>
      <c r="N1149">
        <v>67.775000000000006</v>
      </c>
      <c r="O1149">
        <v>4</v>
      </c>
      <c r="P1149" t="s">
        <v>57</v>
      </c>
      <c r="Q1149" t="s">
        <v>298</v>
      </c>
      <c r="R1149"/>
      <c r="S1149">
        <v>22</v>
      </c>
      <c r="T1149" s="8" t="str">
        <f>_xlfn.IFNA(VLOOKUP(G1149,'Points and Classes'!D:E,2,FALSE),"")</f>
        <v>Moto3</v>
      </c>
      <c r="U1149" s="8">
        <f>IF(T1149="Sportsman",0,_xlfn.IFNA(VLOOKUP(D1149,'Points and Classes'!A:B,2,FALSE),0))</f>
        <v>22</v>
      </c>
      <c r="V1149" s="8">
        <f>_xlfn.IFNA(VLOOKUP(T1149&amp;F1149,'By Class Overall'!A:F,6,FALSE),0)</f>
        <v>58</v>
      </c>
      <c r="W1149" s="8">
        <f>_xlfn.IFNA(VLOOKUP(T1149&amp;F1149,'By Class Overall'!A:G,7,FALSE),0)</f>
        <v>7</v>
      </c>
      <c r="X1149" s="8" t="b">
        <f t="shared" si="17"/>
        <v>1</v>
      </c>
    </row>
    <row r="1150" spans="1:24" x14ac:dyDescent="0.25">
      <c r="A1150" s="19">
        <v>4</v>
      </c>
      <c r="B1150" s="19" t="s">
        <v>12</v>
      </c>
      <c r="C1150">
        <v>23</v>
      </c>
      <c r="D1150">
        <v>18</v>
      </c>
      <c r="E1150">
        <v>777</v>
      </c>
      <c r="F1150" t="s">
        <v>356</v>
      </c>
      <c r="G1150" t="s">
        <v>81</v>
      </c>
      <c r="H1150">
        <v>5</v>
      </c>
      <c r="I1150" s="12">
        <v>8.3478009259259269E-3</v>
      </c>
      <c r="J1150" t="s">
        <v>52</v>
      </c>
      <c r="K1150">
        <v>19.902999999999999</v>
      </c>
      <c r="L1150">
        <v>54.905000000000001</v>
      </c>
      <c r="M1150" s="12">
        <v>1.3772800925925925E-3</v>
      </c>
      <c r="N1150">
        <v>66.555999999999997</v>
      </c>
      <c r="O1150">
        <v>4</v>
      </c>
      <c r="P1150" t="s">
        <v>14</v>
      </c>
      <c r="Q1150" t="s">
        <v>357</v>
      </c>
      <c r="R1150"/>
      <c r="S1150">
        <v>3</v>
      </c>
      <c r="T1150" s="8" t="str">
        <f>_xlfn.IFNA(VLOOKUP(G1150,'Points and Classes'!D:E,2,FALSE),"")</f>
        <v>Moto2</v>
      </c>
      <c r="U1150" s="8">
        <f>IF(T1150="Sportsman",0,_xlfn.IFNA(VLOOKUP(D1150,'Points and Classes'!A:B,2,FALSE),0))</f>
        <v>3</v>
      </c>
      <c r="V1150" s="8">
        <f>_xlfn.IFNA(VLOOKUP(T1150&amp;F1150,'By Class Overall'!A:F,6,FALSE),0)</f>
        <v>5</v>
      </c>
      <c r="W1150" s="8">
        <f>_xlfn.IFNA(VLOOKUP(T1150&amp;F1150,'By Class Overall'!A:G,7,FALSE),0)</f>
        <v>30</v>
      </c>
      <c r="X1150" s="8" t="b">
        <f t="shared" si="17"/>
        <v>1</v>
      </c>
    </row>
    <row r="1151" spans="1:24" x14ac:dyDescent="0.25">
      <c r="A1151" s="19">
        <v>4</v>
      </c>
      <c r="B1151" s="19" t="s">
        <v>12</v>
      </c>
      <c r="C1151">
        <v>24</v>
      </c>
      <c r="D1151">
        <v>6</v>
      </c>
      <c r="E1151">
        <v>171</v>
      </c>
      <c r="F1151" t="s">
        <v>215</v>
      </c>
      <c r="G1151" t="s">
        <v>82</v>
      </c>
      <c r="H1151">
        <v>2</v>
      </c>
      <c r="I1151" s="12">
        <v>3.9304861111111112E-3</v>
      </c>
      <c r="J1151" t="s">
        <v>66</v>
      </c>
      <c r="K1151" t="s">
        <v>50</v>
      </c>
      <c r="L1151">
        <v>46.643999999999998</v>
      </c>
      <c r="M1151" s="12">
        <v>1.2887268518518519E-3</v>
      </c>
      <c r="N1151">
        <v>71.13</v>
      </c>
      <c r="O1151">
        <v>2</v>
      </c>
      <c r="P1151" t="s">
        <v>65</v>
      </c>
      <c r="Q1151" t="s">
        <v>55</v>
      </c>
      <c r="R1151"/>
      <c r="S1151">
        <v>20</v>
      </c>
      <c r="T1151" s="8" t="str">
        <f>_xlfn.IFNA(VLOOKUP(G1151,'Points and Classes'!D:E,2,FALSE),"")</f>
        <v>Moto3</v>
      </c>
      <c r="U1151" s="8">
        <f>IF(T1151="Sportsman",0,_xlfn.IFNA(VLOOKUP(D1151,'Points and Classes'!A:B,2,FALSE),0))</f>
        <v>20</v>
      </c>
      <c r="V1151" s="8">
        <f>_xlfn.IFNA(VLOOKUP(T1151&amp;F1151,'By Class Overall'!A:F,6,FALSE),0)</f>
        <v>106</v>
      </c>
      <c r="W1151" s="8">
        <f>_xlfn.IFNA(VLOOKUP(T1151&amp;F1151,'By Class Overall'!A:G,7,FALSE),0)</f>
        <v>3</v>
      </c>
      <c r="X1151" s="8" t="b">
        <f t="shared" si="17"/>
        <v>1</v>
      </c>
    </row>
    <row r="1152" spans="1:24" x14ac:dyDescent="0.25">
      <c r="A1152" s="19">
        <v>4</v>
      </c>
      <c r="B1152" s="19" t="s">
        <v>12</v>
      </c>
      <c r="C1152" t="s">
        <v>34</v>
      </c>
      <c r="D1152" t="s">
        <v>34</v>
      </c>
      <c r="E1152">
        <v>74</v>
      </c>
      <c r="F1152" t="s">
        <v>225</v>
      </c>
      <c r="G1152" t="s">
        <v>81</v>
      </c>
      <c r="H1152">
        <v>1</v>
      </c>
      <c r="I1152" s="12">
        <v>1.202962962962963E-3</v>
      </c>
      <c r="J1152" t="s">
        <v>34</v>
      </c>
      <c r="K1152"/>
      <c r="L1152">
        <v>76.200999999999993</v>
      </c>
      <c r="M1152" s="12">
        <v>1.1455439814814815E-3</v>
      </c>
      <c r="N1152">
        <v>80.02</v>
      </c>
      <c r="O1152">
        <v>1</v>
      </c>
      <c r="P1152" t="s">
        <v>14</v>
      </c>
      <c r="Q1152" t="s">
        <v>154</v>
      </c>
      <c r="R1152"/>
      <c r="S1152">
        <v>0</v>
      </c>
      <c r="T1152" s="8" t="str">
        <f>_xlfn.IFNA(VLOOKUP(G1152,'Points and Classes'!D:E,2,FALSE),"")</f>
        <v>Moto2</v>
      </c>
      <c r="U1152" s="8">
        <f>IF(T1152="Sportsman",0,_xlfn.IFNA(VLOOKUP(D1152,'Points and Classes'!A:B,2,FALSE),0))</f>
        <v>0</v>
      </c>
      <c r="V1152" s="8">
        <f>_xlfn.IFNA(VLOOKUP(T1152&amp;F1152,'By Class Overall'!A:F,6,FALSE),0)</f>
        <v>48</v>
      </c>
      <c r="W1152" s="8">
        <f>_xlfn.IFNA(VLOOKUP(T1152&amp;F1152,'By Class Overall'!A:G,7,FALSE),0)</f>
        <v>9</v>
      </c>
      <c r="X1152" s="8" t="b">
        <f t="shared" si="17"/>
        <v>1</v>
      </c>
    </row>
    <row r="1153" spans="1:24" x14ac:dyDescent="0.25">
      <c r="A1153" s="19">
        <v>4</v>
      </c>
      <c r="B1153" s="19" t="s">
        <v>12</v>
      </c>
      <c r="C1153" t="s">
        <v>34</v>
      </c>
      <c r="D1153" t="s">
        <v>34</v>
      </c>
      <c r="E1153">
        <v>805</v>
      </c>
      <c r="F1153" t="s">
        <v>37</v>
      </c>
      <c r="G1153" t="s">
        <v>81</v>
      </c>
      <c r="H1153">
        <v>1</v>
      </c>
      <c r="I1153" s="12">
        <v>1.2654050925925925E-3</v>
      </c>
      <c r="J1153" t="s">
        <v>34</v>
      </c>
      <c r="K1153">
        <v>5.3949999999999996</v>
      </c>
      <c r="L1153">
        <v>72.441000000000003</v>
      </c>
      <c r="M1153" s="12">
        <v>1.2036226851851854E-3</v>
      </c>
      <c r="N1153">
        <v>76.159000000000006</v>
      </c>
      <c r="O1153">
        <v>1</v>
      </c>
      <c r="P1153" t="s">
        <v>38</v>
      </c>
      <c r="Q1153" t="s">
        <v>28</v>
      </c>
      <c r="R1153"/>
      <c r="S1153">
        <v>0</v>
      </c>
      <c r="T1153" s="8" t="str">
        <f>_xlfn.IFNA(VLOOKUP(G1153,'Points and Classes'!D:E,2,FALSE),"")</f>
        <v>Moto2</v>
      </c>
      <c r="U1153" s="8">
        <f>IF(T1153="Sportsman",0,_xlfn.IFNA(VLOOKUP(D1153,'Points and Classes'!A:B,2,FALSE),0))</f>
        <v>0</v>
      </c>
      <c r="V1153" s="8">
        <f>_xlfn.IFNA(VLOOKUP(T1153&amp;F1153,'By Class Overall'!A:F,6,FALSE),0)</f>
        <v>36</v>
      </c>
      <c r="W1153" s="8">
        <f>_xlfn.IFNA(VLOOKUP(T1153&amp;F1153,'By Class Overall'!A:G,7,FALSE),0)</f>
        <v>13</v>
      </c>
      <c r="X1153" s="8" t="b">
        <f t="shared" si="17"/>
        <v>1</v>
      </c>
    </row>
    <row r="1154" spans="1:24" x14ac:dyDescent="0.25">
      <c r="A1154" s="19">
        <v>4</v>
      </c>
      <c r="B1154" s="19" t="s">
        <v>12</v>
      </c>
      <c r="C1154" t="s">
        <v>34</v>
      </c>
      <c r="D1154" t="s">
        <v>34</v>
      </c>
      <c r="E1154">
        <v>713</v>
      </c>
      <c r="F1154" t="s">
        <v>335</v>
      </c>
      <c r="G1154" t="s">
        <v>81</v>
      </c>
      <c r="H1154">
        <v>1</v>
      </c>
      <c r="I1154" s="12">
        <v>1.314861111111111E-3</v>
      </c>
      <c r="J1154" t="s">
        <v>34</v>
      </c>
      <c r="K1154">
        <v>4.2729999999999997</v>
      </c>
      <c r="L1154">
        <v>69.715999999999994</v>
      </c>
      <c r="M1154" s="12">
        <v>1.2426157407407405E-3</v>
      </c>
      <c r="N1154">
        <v>73.769000000000005</v>
      </c>
      <c r="O1154">
        <v>1</v>
      </c>
      <c r="P1154" t="s">
        <v>14</v>
      </c>
      <c r="Q1154" t="s">
        <v>159</v>
      </c>
      <c r="R1154"/>
      <c r="S1154">
        <v>0</v>
      </c>
      <c r="T1154" s="8" t="str">
        <f>_xlfn.IFNA(VLOOKUP(G1154,'Points and Classes'!D:E,2,FALSE),"")</f>
        <v>Moto2</v>
      </c>
      <c r="U1154" s="8">
        <f>IF(T1154="Sportsman",0,_xlfn.IFNA(VLOOKUP(D1154,'Points and Classes'!A:B,2,FALSE),0))</f>
        <v>0</v>
      </c>
      <c r="V1154" s="8">
        <f>_xlfn.IFNA(VLOOKUP(T1154&amp;F1154,'By Class Overall'!A:F,6,FALSE),0)</f>
        <v>19</v>
      </c>
      <c r="W1154" s="8">
        <f>_xlfn.IFNA(VLOOKUP(T1154&amp;F1154,'By Class Overall'!A:G,7,FALSE),0)</f>
        <v>21</v>
      </c>
      <c r="X1154" s="8" t="b">
        <f t="shared" si="17"/>
        <v>1</v>
      </c>
    </row>
    <row r="1155" spans="1:24" x14ac:dyDescent="0.25">
      <c r="A1155" s="19">
        <v>4</v>
      </c>
      <c r="B1155" s="19" t="s">
        <v>12</v>
      </c>
      <c r="C1155" t="s">
        <v>34</v>
      </c>
      <c r="D1155" t="s">
        <v>34</v>
      </c>
      <c r="E1155">
        <v>116</v>
      </c>
      <c r="F1155" t="s">
        <v>189</v>
      </c>
      <c r="G1155" t="s">
        <v>81</v>
      </c>
      <c r="H1155"/>
      <c r="I1155"/>
      <c r="J1155" t="s">
        <v>34</v>
      </c>
      <c r="K1155"/>
      <c r="L1155" t="s">
        <v>186</v>
      </c>
      <c r="N1155" t="s">
        <v>186</v>
      </c>
      <c r="O1155">
        <v>0</v>
      </c>
      <c r="P1155" t="s">
        <v>290</v>
      </c>
      <c r="Q1155" t="s">
        <v>143</v>
      </c>
      <c r="R1155"/>
      <c r="S1155">
        <v>0</v>
      </c>
      <c r="T1155" s="8" t="str">
        <f>_xlfn.IFNA(VLOOKUP(G1155,'Points and Classes'!D:E,2,FALSE),"")</f>
        <v>Moto2</v>
      </c>
      <c r="U1155" s="8">
        <f>IF(T1155="Sportsman",0,_xlfn.IFNA(VLOOKUP(D1155,'Points and Classes'!A:B,2,FALSE),0))</f>
        <v>0</v>
      </c>
      <c r="V1155" s="8">
        <f>_xlfn.IFNA(VLOOKUP(T1155&amp;F1155,'By Class Overall'!A:F,6,FALSE),0)</f>
        <v>0</v>
      </c>
      <c r="W1155" s="8">
        <f>_xlfn.IFNA(VLOOKUP(T1155&amp;F1155,'By Class Overall'!A:G,7,FALSE),0)</f>
        <v>0</v>
      </c>
      <c r="X1155" s="8" t="b">
        <f t="shared" ref="X1155:X1218" si="18">U1155=S1155</f>
        <v>1</v>
      </c>
    </row>
    <row r="1156" spans="1:24" x14ac:dyDescent="0.25">
      <c r="A1156" s="19">
        <v>4</v>
      </c>
      <c r="B1156" s="19" t="s">
        <v>12</v>
      </c>
      <c r="C1156" t="s">
        <v>34</v>
      </c>
      <c r="D1156" t="s">
        <v>34</v>
      </c>
      <c r="E1156">
        <v>178</v>
      </c>
      <c r="F1156" t="s">
        <v>219</v>
      </c>
      <c r="G1156" t="s">
        <v>81</v>
      </c>
      <c r="H1156"/>
      <c r="I1156"/>
      <c r="J1156" t="s">
        <v>34</v>
      </c>
      <c r="K1156"/>
      <c r="L1156" t="s">
        <v>186</v>
      </c>
      <c r="N1156" t="s">
        <v>186</v>
      </c>
      <c r="O1156">
        <v>0</v>
      </c>
      <c r="P1156" t="s">
        <v>22</v>
      </c>
      <c r="Q1156" t="s">
        <v>220</v>
      </c>
      <c r="R1156"/>
      <c r="S1156">
        <v>0</v>
      </c>
      <c r="T1156" s="8" t="str">
        <f>_xlfn.IFNA(VLOOKUP(G1156,'Points and Classes'!D:E,2,FALSE),"")</f>
        <v>Moto2</v>
      </c>
      <c r="U1156" s="8">
        <f>IF(T1156="Sportsman",0,_xlfn.IFNA(VLOOKUP(D1156,'Points and Classes'!A:B,2,FALSE),0))</f>
        <v>0</v>
      </c>
      <c r="V1156" s="8">
        <f>_xlfn.IFNA(VLOOKUP(T1156&amp;F1156,'By Class Overall'!A:F,6,FALSE),0)</f>
        <v>0</v>
      </c>
      <c r="W1156" s="8">
        <f>_xlfn.IFNA(VLOOKUP(T1156&amp;F1156,'By Class Overall'!A:G,7,FALSE),0)</f>
        <v>0</v>
      </c>
      <c r="X1156" s="8" t="b">
        <f t="shared" si="18"/>
        <v>1</v>
      </c>
    </row>
    <row r="1157" spans="1:24" x14ac:dyDescent="0.25">
      <c r="A1157" s="19">
        <v>4</v>
      </c>
      <c r="B1157" s="19" t="s">
        <v>12</v>
      </c>
      <c r="C1157" t="s">
        <v>34</v>
      </c>
      <c r="D1157" t="s">
        <v>34</v>
      </c>
      <c r="E1157">
        <v>123</v>
      </c>
      <c r="F1157" t="s">
        <v>330</v>
      </c>
      <c r="G1157" t="s">
        <v>81</v>
      </c>
      <c r="H1157"/>
      <c r="I1157"/>
      <c r="J1157" t="s">
        <v>34</v>
      </c>
      <c r="K1157"/>
      <c r="L1157" t="s">
        <v>186</v>
      </c>
      <c r="N1157" t="s">
        <v>186</v>
      </c>
      <c r="O1157">
        <v>0</v>
      </c>
      <c r="P1157" t="s">
        <v>329</v>
      </c>
      <c r="Q1157" t="s">
        <v>328</v>
      </c>
      <c r="R1157"/>
      <c r="S1157">
        <v>0</v>
      </c>
      <c r="T1157" s="8" t="str">
        <f>_xlfn.IFNA(VLOOKUP(G1157,'Points and Classes'!D:E,2,FALSE),"")</f>
        <v>Moto2</v>
      </c>
      <c r="U1157" s="8">
        <f>IF(T1157="Sportsman",0,_xlfn.IFNA(VLOOKUP(D1157,'Points and Classes'!A:B,2,FALSE),0))</f>
        <v>0</v>
      </c>
      <c r="V1157" s="8">
        <f>_xlfn.IFNA(VLOOKUP(T1157&amp;F1157,'By Class Overall'!A:F,6,FALSE),0)</f>
        <v>0</v>
      </c>
      <c r="W1157" s="8">
        <f>_xlfn.IFNA(VLOOKUP(T1157&amp;F1157,'By Class Overall'!A:G,7,FALSE),0)</f>
        <v>0</v>
      </c>
      <c r="X1157" s="8" t="b">
        <f t="shared" si="18"/>
        <v>1</v>
      </c>
    </row>
    <row r="1158" spans="1:24" x14ac:dyDescent="0.25">
      <c r="A1158" s="19">
        <v>4</v>
      </c>
      <c r="B1158" s="19" t="s">
        <v>12</v>
      </c>
      <c r="C1158" t="s">
        <v>34</v>
      </c>
      <c r="D1158" t="s">
        <v>34</v>
      </c>
      <c r="E1158">
        <v>110</v>
      </c>
      <c r="F1158" t="s">
        <v>294</v>
      </c>
      <c r="G1158" t="s">
        <v>82</v>
      </c>
      <c r="H1158"/>
      <c r="I1158"/>
      <c r="J1158" t="s">
        <v>34</v>
      </c>
      <c r="K1158"/>
      <c r="L1158" t="s">
        <v>186</v>
      </c>
      <c r="N1158" t="s">
        <v>186</v>
      </c>
      <c r="O1158">
        <v>0</v>
      </c>
      <c r="P1158" t="s">
        <v>295</v>
      </c>
      <c r="Q1158" t="s">
        <v>296</v>
      </c>
      <c r="R1158"/>
      <c r="S1158">
        <v>0</v>
      </c>
      <c r="T1158" s="8" t="str">
        <f>_xlfn.IFNA(VLOOKUP(G1158,'Points and Classes'!D:E,2,FALSE),"")</f>
        <v>Moto3</v>
      </c>
      <c r="U1158" s="8">
        <f>IF(T1158="Sportsman",0,_xlfn.IFNA(VLOOKUP(D1158,'Points and Classes'!A:B,2,FALSE),0))</f>
        <v>0</v>
      </c>
      <c r="V1158" s="8">
        <f>_xlfn.IFNA(VLOOKUP(T1158&amp;F1158,'By Class Overall'!A:F,6,FALSE),0)</f>
        <v>60</v>
      </c>
      <c r="W1158" s="8">
        <f>_xlfn.IFNA(VLOOKUP(T1158&amp;F1158,'By Class Overall'!A:G,7,FALSE),0)</f>
        <v>6</v>
      </c>
      <c r="X1158" s="8" t="b">
        <f t="shared" si="18"/>
        <v>1</v>
      </c>
    </row>
    <row r="1159" spans="1:24" x14ac:dyDescent="0.25">
      <c r="A1159" s="19">
        <v>4</v>
      </c>
      <c r="B1159" s="19" t="s">
        <v>12</v>
      </c>
      <c r="C1159" t="s">
        <v>34</v>
      </c>
      <c r="D1159" t="s">
        <v>34</v>
      </c>
      <c r="E1159">
        <v>317</v>
      </c>
      <c r="F1159" t="s">
        <v>358</v>
      </c>
      <c r="G1159" t="s">
        <v>82</v>
      </c>
      <c r="H1159"/>
      <c r="I1159"/>
      <c r="J1159" t="s">
        <v>34</v>
      </c>
      <c r="K1159"/>
      <c r="L1159" t="s">
        <v>186</v>
      </c>
      <c r="N1159" t="s">
        <v>186</v>
      </c>
      <c r="O1159">
        <v>0</v>
      </c>
      <c r="P1159" t="s">
        <v>359</v>
      </c>
      <c r="Q1159" t="s">
        <v>360</v>
      </c>
      <c r="R1159"/>
      <c r="S1159">
        <v>0</v>
      </c>
      <c r="T1159" s="8" t="str">
        <f>_xlfn.IFNA(VLOOKUP(G1159,'Points and Classes'!D:E,2,FALSE),"")</f>
        <v>Moto3</v>
      </c>
      <c r="U1159" s="8">
        <f>IF(T1159="Sportsman",0,_xlfn.IFNA(VLOOKUP(D1159,'Points and Classes'!A:B,2,FALSE),0))</f>
        <v>0</v>
      </c>
      <c r="V1159" s="8">
        <f>_xlfn.IFNA(VLOOKUP(T1159&amp;F1159,'By Class Overall'!A:F,6,FALSE),0)</f>
        <v>50</v>
      </c>
      <c r="W1159" s="8">
        <f>_xlfn.IFNA(VLOOKUP(T1159&amp;F1159,'By Class Overall'!A:G,7,FALSE),0)</f>
        <v>9</v>
      </c>
      <c r="X1159" s="8" t="b">
        <f t="shared" si="18"/>
        <v>1</v>
      </c>
    </row>
    <row r="1160" spans="1:24" x14ac:dyDescent="0.25">
      <c r="A1160" s="19">
        <v>4</v>
      </c>
      <c r="B1160" s="19" t="s">
        <v>12</v>
      </c>
      <c r="C1160">
        <v>1</v>
      </c>
      <c r="D1160">
        <v>1</v>
      </c>
      <c r="E1160">
        <v>53</v>
      </c>
      <c r="F1160" t="s">
        <v>53</v>
      </c>
      <c r="G1160" t="s">
        <v>99</v>
      </c>
      <c r="H1160">
        <v>7</v>
      </c>
      <c r="I1160" s="12">
        <v>7.5862500000000001E-3</v>
      </c>
      <c r="J1160"/>
      <c r="K1160"/>
      <c r="L1160">
        <v>84.582999999999998</v>
      </c>
      <c r="M1160" s="12">
        <v>1.0650462962962964E-3</v>
      </c>
      <c r="N1160">
        <v>86.067999999999998</v>
      </c>
      <c r="O1160">
        <v>3</v>
      </c>
      <c r="P1160" t="s">
        <v>16</v>
      </c>
      <c r="Q1160" t="s">
        <v>54</v>
      </c>
      <c r="R1160"/>
      <c r="S1160">
        <v>50</v>
      </c>
      <c r="T1160" s="8" t="str">
        <f>_xlfn.IFNA(VLOOKUP(G1160,'Points and Classes'!D:E,2,FALSE),"")</f>
        <v>Formula 40 - GTO</v>
      </c>
      <c r="U1160" s="8">
        <f>IF(T1160="Sportsman",0,_xlfn.IFNA(VLOOKUP(D1160,'Points and Classes'!A:B,2,FALSE),0))</f>
        <v>50</v>
      </c>
      <c r="V1160" s="8">
        <f>_xlfn.IFNA(VLOOKUP(T1160&amp;F1160,'By Class Overall'!A:F,6,FALSE),0)</f>
        <v>222</v>
      </c>
      <c r="W1160" s="8">
        <f>_xlfn.IFNA(VLOOKUP(T1160&amp;F1160,'By Class Overall'!A:G,7,FALSE),0)</f>
        <v>1</v>
      </c>
      <c r="X1160" s="8" t="b">
        <f t="shared" si="18"/>
        <v>1</v>
      </c>
    </row>
    <row r="1161" spans="1:24" x14ac:dyDescent="0.25">
      <c r="A1161" s="19">
        <v>4</v>
      </c>
      <c r="B1161" s="19" t="s">
        <v>12</v>
      </c>
      <c r="C1161">
        <v>2</v>
      </c>
      <c r="D1161">
        <v>2</v>
      </c>
      <c r="E1161">
        <v>6</v>
      </c>
      <c r="F1161" t="s">
        <v>119</v>
      </c>
      <c r="G1161" t="s">
        <v>99</v>
      </c>
      <c r="H1161">
        <v>7</v>
      </c>
      <c r="I1161" s="12">
        <v>7.5917361111111116E-3</v>
      </c>
      <c r="J1161">
        <v>0.47399999999999998</v>
      </c>
      <c r="K1161">
        <v>0.47399999999999998</v>
      </c>
      <c r="L1161">
        <v>84.522000000000006</v>
      </c>
      <c r="M1161" s="12">
        <v>1.0705439814814816E-3</v>
      </c>
      <c r="N1161">
        <v>85.626000000000005</v>
      </c>
      <c r="O1161">
        <v>2</v>
      </c>
      <c r="P1161" t="s">
        <v>141</v>
      </c>
      <c r="Q1161" t="s">
        <v>132</v>
      </c>
      <c r="R1161"/>
      <c r="S1161">
        <v>40</v>
      </c>
      <c r="T1161" s="8" t="str">
        <f>_xlfn.IFNA(VLOOKUP(G1161,'Points and Classes'!D:E,2,FALSE),"")</f>
        <v>Formula 40 - GTO</v>
      </c>
      <c r="U1161" s="8">
        <f>IF(T1161="Sportsman",0,_xlfn.IFNA(VLOOKUP(D1161,'Points and Classes'!A:B,2,FALSE),0))</f>
        <v>40</v>
      </c>
      <c r="V1161" s="8">
        <f>_xlfn.IFNA(VLOOKUP(T1161&amp;F1161,'By Class Overall'!A:F,6,FALSE),0)</f>
        <v>178</v>
      </c>
      <c r="W1161" s="8">
        <f>_xlfn.IFNA(VLOOKUP(T1161&amp;F1161,'By Class Overall'!A:G,7,FALSE),0)</f>
        <v>2</v>
      </c>
      <c r="X1161" s="8" t="b">
        <f t="shared" si="18"/>
        <v>1</v>
      </c>
    </row>
    <row r="1162" spans="1:24" x14ac:dyDescent="0.25">
      <c r="A1162" s="19">
        <v>4</v>
      </c>
      <c r="B1162" s="19" t="s">
        <v>12</v>
      </c>
      <c r="C1162">
        <v>3</v>
      </c>
      <c r="D1162">
        <v>3</v>
      </c>
      <c r="E1162">
        <v>365</v>
      </c>
      <c r="F1162" t="s">
        <v>48</v>
      </c>
      <c r="G1162" t="s">
        <v>99</v>
      </c>
      <c r="H1162">
        <v>7</v>
      </c>
      <c r="I1162" s="12">
        <v>7.6060069444444448E-3</v>
      </c>
      <c r="J1162">
        <v>1.7070000000000001</v>
      </c>
      <c r="K1162">
        <v>1.2330000000000001</v>
      </c>
      <c r="L1162">
        <v>84.363</v>
      </c>
      <c r="M1162" s="12">
        <v>1.0686111111111111E-3</v>
      </c>
      <c r="N1162">
        <v>85.781000000000006</v>
      </c>
      <c r="O1162">
        <v>5</v>
      </c>
      <c r="P1162" t="s">
        <v>27</v>
      </c>
      <c r="Q1162" t="s">
        <v>58</v>
      </c>
      <c r="R1162"/>
      <c r="S1162">
        <v>32</v>
      </c>
      <c r="T1162" s="8" t="str">
        <f>_xlfn.IFNA(VLOOKUP(G1162,'Points and Classes'!D:E,2,FALSE),"")</f>
        <v>Formula 40 - GTO</v>
      </c>
      <c r="U1162" s="8">
        <f>IF(T1162="Sportsman",0,_xlfn.IFNA(VLOOKUP(D1162,'Points and Classes'!A:B,2,FALSE),0))</f>
        <v>32</v>
      </c>
      <c r="V1162" s="8">
        <f>_xlfn.IFNA(VLOOKUP(T1162&amp;F1162,'By Class Overall'!A:F,6,FALSE),0)</f>
        <v>128</v>
      </c>
      <c r="W1162" s="8">
        <f>_xlfn.IFNA(VLOOKUP(T1162&amp;F1162,'By Class Overall'!A:G,7,FALSE),0)</f>
        <v>3</v>
      </c>
      <c r="X1162" s="8" t="b">
        <f t="shared" si="18"/>
        <v>1</v>
      </c>
    </row>
    <row r="1163" spans="1:24" x14ac:dyDescent="0.25">
      <c r="A1163" s="19">
        <v>4</v>
      </c>
      <c r="B1163" s="19" t="s">
        <v>12</v>
      </c>
      <c r="C1163">
        <v>4</v>
      </c>
      <c r="D1163">
        <v>4</v>
      </c>
      <c r="E1163">
        <v>96</v>
      </c>
      <c r="F1163" t="s">
        <v>135</v>
      </c>
      <c r="G1163" t="s">
        <v>99</v>
      </c>
      <c r="H1163">
        <v>7</v>
      </c>
      <c r="I1163" s="12">
        <v>7.6472569444444444E-3</v>
      </c>
      <c r="J1163">
        <v>5.2709999999999999</v>
      </c>
      <c r="K1163">
        <v>3.5640000000000001</v>
      </c>
      <c r="L1163">
        <v>83.908000000000001</v>
      </c>
      <c r="M1163" s="12">
        <v>1.0659606481481481E-3</v>
      </c>
      <c r="N1163">
        <v>85.994</v>
      </c>
      <c r="O1163">
        <v>3</v>
      </c>
      <c r="P1163" t="s">
        <v>44</v>
      </c>
      <c r="Q1163" t="s">
        <v>136</v>
      </c>
      <c r="R1163"/>
      <c r="S1163">
        <v>26</v>
      </c>
      <c r="T1163" s="8" t="str">
        <f>_xlfn.IFNA(VLOOKUP(G1163,'Points and Classes'!D:E,2,FALSE),"")</f>
        <v>Formula 40 - GTO</v>
      </c>
      <c r="U1163" s="8">
        <f>IF(T1163="Sportsman",0,_xlfn.IFNA(VLOOKUP(D1163,'Points and Classes'!A:B,2,FALSE),0))</f>
        <v>26</v>
      </c>
      <c r="V1163" s="8">
        <f>_xlfn.IFNA(VLOOKUP(T1163&amp;F1163,'By Class Overall'!A:F,6,FALSE),0)</f>
        <v>116</v>
      </c>
      <c r="W1163" s="8">
        <f>_xlfn.IFNA(VLOOKUP(T1163&amp;F1163,'By Class Overall'!A:G,7,FALSE),0)</f>
        <v>5</v>
      </c>
      <c r="X1163" s="8" t="b">
        <f t="shared" si="18"/>
        <v>1</v>
      </c>
    </row>
    <row r="1164" spans="1:24" x14ac:dyDescent="0.25">
      <c r="A1164" s="19">
        <v>4</v>
      </c>
      <c r="B1164" s="19" t="s">
        <v>12</v>
      </c>
      <c r="C1164">
        <v>5</v>
      </c>
      <c r="D1164">
        <v>5</v>
      </c>
      <c r="E1164">
        <v>491</v>
      </c>
      <c r="F1164" t="s">
        <v>226</v>
      </c>
      <c r="G1164" t="s">
        <v>99</v>
      </c>
      <c r="H1164">
        <v>7</v>
      </c>
      <c r="I1164" s="12">
        <v>7.6671874999999995E-3</v>
      </c>
      <c r="J1164">
        <v>6.9930000000000003</v>
      </c>
      <c r="K1164">
        <v>1.722</v>
      </c>
      <c r="L1164">
        <v>83.69</v>
      </c>
      <c r="M1164" s="12">
        <v>1.0780092592592592E-3</v>
      </c>
      <c r="N1164">
        <v>85.033000000000001</v>
      </c>
      <c r="O1164">
        <v>6</v>
      </c>
      <c r="P1164" t="s">
        <v>227</v>
      </c>
      <c r="Q1164" t="s">
        <v>228</v>
      </c>
      <c r="R1164"/>
      <c r="S1164">
        <v>22</v>
      </c>
      <c r="T1164" s="8" t="str">
        <f>_xlfn.IFNA(VLOOKUP(G1164,'Points and Classes'!D:E,2,FALSE),"")</f>
        <v>Formula 40 - GTO</v>
      </c>
      <c r="U1164" s="8">
        <f>IF(T1164="Sportsman",0,_xlfn.IFNA(VLOOKUP(D1164,'Points and Classes'!A:B,2,FALSE),0))</f>
        <v>22</v>
      </c>
      <c r="V1164" s="8">
        <f>_xlfn.IFNA(VLOOKUP(T1164&amp;F1164,'By Class Overall'!A:F,6,FALSE),0)</f>
        <v>121</v>
      </c>
      <c r="W1164" s="8">
        <f>_xlfn.IFNA(VLOOKUP(T1164&amp;F1164,'By Class Overall'!A:G,7,FALSE),0)</f>
        <v>4</v>
      </c>
      <c r="X1164" s="8" t="b">
        <f t="shared" si="18"/>
        <v>1</v>
      </c>
    </row>
    <row r="1165" spans="1:24" x14ac:dyDescent="0.25">
      <c r="A1165" s="19">
        <v>4</v>
      </c>
      <c r="B1165" s="19" t="s">
        <v>12</v>
      </c>
      <c r="C1165">
        <v>6</v>
      </c>
      <c r="D1165">
        <v>6</v>
      </c>
      <c r="E1165">
        <v>9</v>
      </c>
      <c r="F1165" t="s">
        <v>43</v>
      </c>
      <c r="G1165" t="s">
        <v>99</v>
      </c>
      <c r="H1165">
        <v>7</v>
      </c>
      <c r="I1165" s="12">
        <v>7.7767708333333343E-3</v>
      </c>
      <c r="J1165">
        <v>16.460999999999999</v>
      </c>
      <c r="K1165">
        <v>9.468</v>
      </c>
      <c r="L1165">
        <v>82.510999999999996</v>
      </c>
      <c r="M1165" s="12">
        <v>1.0906481481481481E-3</v>
      </c>
      <c r="N1165">
        <v>84.048000000000002</v>
      </c>
      <c r="O1165">
        <v>2</v>
      </c>
      <c r="P1165" t="s">
        <v>30</v>
      </c>
      <c r="Q1165" t="s">
        <v>45</v>
      </c>
      <c r="R1165"/>
      <c r="S1165">
        <v>20</v>
      </c>
      <c r="T1165" s="8" t="str">
        <f>_xlfn.IFNA(VLOOKUP(G1165,'Points and Classes'!D:E,2,FALSE),"")</f>
        <v>Formula 40 - GTO</v>
      </c>
      <c r="U1165" s="8">
        <f>IF(T1165="Sportsman",0,_xlfn.IFNA(VLOOKUP(D1165,'Points and Classes'!A:B,2,FALSE),0))</f>
        <v>20</v>
      </c>
      <c r="V1165" s="8">
        <f>_xlfn.IFNA(VLOOKUP(T1165&amp;F1165,'By Class Overall'!A:F,6,FALSE),0)</f>
        <v>65</v>
      </c>
      <c r="W1165" s="8">
        <f>_xlfn.IFNA(VLOOKUP(T1165&amp;F1165,'By Class Overall'!A:G,7,FALSE),0)</f>
        <v>10</v>
      </c>
      <c r="X1165" s="8" t="b">
        <f t="shared" si="18"/>
        <v>1</v>
      </c>
    </row>
    <row r="1166" spans="1:24" x14ac:dyDescent="0.25">
      <c r="A1166" s="19">
        <v>4</v>
      </c>
      <c r="B1166" s="19" t="s">
        <v>12</v>
      </c>
      <c r="C1166">
        <v>7</v>
      </c>
      <c r="D1166">
        <v>7</v>
      </c>
      <c r="E1166">
        <v>11</v>
      </c>
      <c r="F1166" t="s">
        <v>231</v>
      </c>
      <c r="G1166" t="s">
        <v>99</v>
      </c>
      <c r="H1166">
        <v>7</v>
      </c>
      <c r="I1166" s="12">
        <v>7.7803472222222224E-3</v>
      </c>
      <c r="J1166">
        <v>16.77</v>
      </c>
      <c r="K1166">
        <v>0.309</v>
      </c>
      <c r="L1166">
        <v>82.472999999999999</v>
      </c>
      <c r="M1166" s="12">
        <v>1.0901041666666665E-3</v>
      </c>
      <c r="N1166">
        <v>84.09</v>
      </c>
      <c r="O1166">
        <v>2</v>
      </c>
      <c r="P1166" t="s">
        <v>156</v>
      </c>
      <c r="Q1166" t="s">
        <v>58</v>
      </c>
      <c r="R1166"/>
      <c r="S1166">
        <v>18</v>
      </c>
      <c r="T1166" s="8" t="str">
        <f>_xlfn.IFNA(VLOOKUP(G1166,'Points and Classes'!D:E,2,FALSE),"")</f>
        <v>Formula 40 - GTO</v>
      </c>
      <c r="U1166" s="8">
        <f>IF(T1166="Sportsman",0,_xlfn.IFNA(VLOOKUP(D1166,'Points and Classes'!A:B,2,FALSE),0))</f>
        <v>18</v>
      </c>
      <c r="V1166" s="8">
        <f>_xlfn.IFNA(VLOOKUP(T1166&amp;F1166,'By Class Overall'!A:F,6,FALSE),0)</f>
        <v>74</v>
      </c>
      <c r="W1166" s="8">
        <f>_xlfn.IFNA(VLOOKUP(T1166&amp;F1166,'By Class Overall'!A:G,7,FALSE),0)</f>
        <v>7</v>
      </c>
      <c r="X1166" s="8" t="b">
        <f t="shared" si="18"/>
        <v>1</v>
      </c>
    </row>
    <row r="1167" spans="1:24" x14ac:dyDescent="0.25">
      <c r="A1167" s="19">
        <v>4</v>
      </c>
      <c r="B1167" s="19" t="s">
        <v>12</v>
      </c>
      <c r="C1167">
        <v>8</v>
      </c>
      <c r="D1167">
        <v>8</v>
      </c>
      <c r="E1167">
        <v>13</v>
      </c>
      <c r="F1167" t="s">
        <v>17</v>
      </c>
      <c r="G1167" t="s">
        <v>99</v>
      </c>
      <c r="H1167">
        <v>7</v>
      </c>
      <c r="I1167" s="12">
        <v>7.8676388888888876E-3</v>
      </c>
      <c r="J1167">
        <v>24.312000000000001</v>
      </c>
      <c r="K1167">
        <v>7.5419999999999998</v>
      </c>
      <c r="L1167">
        <v>81.558000000000007</v>
      </c>
      <c r="M1167" s="12">
        <v>1.0961921296296297E-3</v>
      </c>
      <c r="N1167">
        <v>83.623000000000005</v>
      </c>
      <c r="O1167">
        <v>7</v>
      </c>
      <c r="P1167" t="s">
        <v>44</v>
      </c>
      <c r="Q1167" t="s">
        <v>19</v>
      </c>
      <c r="R1167"/>
      <c r="S1167">
        <v>16</v>
      </c>
      <c r="T1167" s="8" t="str">
        <f>_xlfn.IFNA(VLOOKUP(G1167,'Points and Classes'!D:E,2,FALSE),"")</f>
        <v>Formula 40 - GTO</v>
      </c>
      <c r="U1167" s="8">
        <f>IF(T1167="Sportsman",0,_xlfn.IFNA(VLOOKUP(D1167,'Points and Classes'!A:B,2,FALSE),0))</f>
        <v>16</v>
      </c>
      <c r="V1167" s="8">
        <f>_xlfn.IFNA(VLOOKUP(T1167&amp;F1167,'By Class Overall'!A:F,6,FALSE),0)</f>
        <v>80</v>
      </c>
      <c r="W1167" s="8">
        <f>_xlfn.IFNA(VLOOKUP(T1167&amp;F1167,'By Class Overall'!A:G,7,FALSE),0)</f>
        <v>6</v>
      </c>
      <c r="X1167" s="8" t="b">
        <f t="shared" si="18"/>
        <v>1</v>
      </c>
    </row>
    <row r="1168" spans="1:24" x14ac:dyDescent="0.25">
      <c r="A1168" s="19">
        <v>4</v>
      </c>
      <c r="B1168" s="19" t="s">
        <v>12</v>
      </c>
      <c r="C1168">
        <v>9</v>
      </c>
      <c r="D1168">
        <v>9</v>
      </c>
      <c r="E1168">
        <v>58</v>
      </c>
      <c r="F1168" t="s">
        <v>344</v>
      </c>
      <c r="G1168" t="s">
        <v>99</v>
      </c>
      <c r="H1168">
        <v>7</v>
      </c>
      <c r="I1168" s="12">
        <v>7.881087962962963E-3</v>
      </c>
      <c r="J1168">
        <v>25.474</v>
      </c>
      <c r="K1168">
        <v>1.1619999999999999</v>
      </c>
      <c r="L1168">
        <v>81.418999999999997</v>
      </c>
      <c r="M1168" s="12">
        <v>1.1010069444444446E-3</v>
      </c>
      <c r="N1168">
        <v>83.257000000000005</v>
      </c>
      <c r="O1168">
        <v>7</v>
      </c>
      <c r="P1168" t="s">
        <v>343</v>
      </c>
      <c r="Q1168" t="s">
        <v>55</v>
      </c>
      <c r="R1168"/>
      <c r="S1168">
        <v>14</v>
      </c>
      <c r="T1168" s="8" t="str">
        <f>_xlfn.IFNA(VLOOKUP(G1168,'Points and Classes'!D:E,2,FALSE),"")</f>
        <v>Formula 40 - GTO</v>
      </c>
      <c r="U1168" s="8">
        <f>IF(T1168="Sportsman",0,_xlfn.IFNA(VLOOKUP(D1168,'Points and Classes'!A:B,2,FALSE),0))</f>
        <v>14</v>
      </c>
      <c r="V1168" s="8">
        <f>_xlfn.IFNA(VLOOKUP(T1168&amp;F1168,'By Class Overall'!A:F,6,FALSE),0)</f>
        <v>42</v>
      </c>
      <c r="W1168" s="8">
        <f>_xlfn.IFNA(VLOOKUP(T1168&amp;F1168,'By Class Overall'!A:G,7,FALSE),0)</f>
        <v>12</v>
      </c>
      <c r="X1168" s="8" t="b">
        <f t="shared" si="18"/>
        <v>1</v>
      </c>
    </row>
    <row r="1169" spans="1:24" x14ac:dyDescent="0.25">
      <c r="A1169" s="19">
        <v>4</v>
      </c>
      <c r="B1169" s="19" t="s">
        <v>12</v>
      </c>
      <c r="C1169">
        <v>10</v>
      </c>
      <c r="D1169">
        <v>10</v>
      </c>
      <c r="E1169">
        <v>420</v>
      </c>
      <c r="F1169" t="s">
        <v>184</v>
      </c>
      <c r="G1169" t="s">
        <v>99</v>
      </c>
      <c r="H1169">
        <v>7</v>
      </c>
      <c r="I1169" s="12">
        <v>8.3509375000000007E-3</v>
      </c>
      <c r="J1169" s="12">
        <v>7.6468750000000007E-4</v>
      </c>
      <c r="K1169">
        <v>40.594999999999999</v>
      </c>
      <c r="L1169">
        <v>76.837999999999994</v>
      </c>
      <c r="M1169" s="12">
        <v>1.1736689814814815E-3</v>
      </c>
      <c r="N1169">
        <v>78.102999999999994</v>
      </c>
      <c r="O1169">
        <v>3</v>
      </c>
      <c r="P1169" t="s">
        <v>27</v>
      </c>
      <c r="Q1169" t="s">
        <v>47</v>
      </c>
      <c r="R1169"/>
      <c r="S1169">
        <v>12</v>
      </c>
      <c r="T1169" s="8" t="str">
        <f>_xlfn.IFNA(VLOOKUP(G1169,'Points and Classes'!D:E,2,FALSE),"")</f>
        <v>Formula 40 - GTO</v>
      </c>
      <c r="U1169" s="8">
        <f>IF(T1169="Sportsman",0,_xlfn.IFNA(VLOOKUP(D1169,'Points and Classes'!A:B,2,FALSE),0))</f>
        <v>12</v>
      </c>
      <c r="V1169" s="8">
        <f>_xlfn.IFNA(VLOOKUP(T1169&amp;F1169,'By Class Overall'!A:F,6,FALSE),0)</f>
        <v>41</v>
      </c>
      <c r="W1169" s="8">
        <f>_xlfn.IFNA(VLOOKUP(T1169&amp;F1169,'By Class Overall'!A:G,7,FALSE),0)</f>
        <v>14</v>
      </c>
      <c r="X1169" s="8" t="b">
        <f t="shared" si="18"/>
        <v>1</v>
      </c>
    </row>
    <row r="1170" spans="1:24" x14ac:dyDescent="0.25">
      <c r="A1170" s="19">
        <v>4</v>
      </c>
      <c r="B1170" s="19" t="s">
        <v>12</v>
      </c>
      <c r="C1170">
        <v>11</v>
      </c>
      <c r="D1170">
        <v>1</v>
      </c>
      <c r="E1170">
        <v>116</v>
      </c>
      <c r="F1170" t="s">
        <v>189</v>
      </c>
      <c r="G1170" t="s">
        <v>98</v>
      </c>
      <c r="H1170">
        <v>7</v>
      </c>
      <c r="I1170" s="12">
        <v>8.5565162037037033E-3</v>
      </c>
      <c r="J1170" s="12">
        <v>9.7026620370370376E-4</v>
      </c>
      <c r="K1170">
        <v>17.762</v>
      </c>
      <c r="L1170">
        <v>74.992000000000004</v>
      </c>
      <c r="M1170" s="12">
        <v>1.1544328703703703E-3</v>
      </c>
      <c r="N1170">
        <v>79.403999999999996</v>
      </c>
      <c r="O1170">
        <v>2</v>
      </c>
      <c r="P1170" t="s">
        <v>290</v>
      </c>
      <c r="Q1170" t="s">
        <v>143</v>
      </c>
      <c r="R1170"/>
      <c r="S1170">
        <v>50</v>
      </c>
      <c r="T1170" s="8" t="str">
        <f>_xlfn.IFNA(VLOOKUP(G1170,'Points and Classes'!D:E,2,FALSE),"")</f>
        <v>Formula 40 - GTU</v>
      </c>
      <c r="U1170" s="8">
        <f>IF(T1170="Sportsman",0,_xlfn.IFNA(VLOOKUP(D1170,'Points and Classes'!A:B,2,FALSE),0))</f>
        <v>50</v>
      </c>
      <c r="V1170" s="8">
        <f>_xlfn.IFNA(VLOOKUP(T1170&amp;F1170,'By Class Overall'!A:F,6,FALSE),0)</f>
        <v>180</v>
      </c>
      <c r="W1170" s="8">
        <f>_xlfn.IFNA(VLOOKUP(T1170&amp;F1170,'By Class Overall'!A:G,7,FALSE),0)</f>
        <v>1</v>
      </c>
      <c r="X1170" s="8" t="b">
        <f t="shared" si="18"/>
        <v>1</v>
      </c>
    </row>
    <row r="1171" spans="1:24" x14ac:dyDescent="0.25">
      <c r="A1171" s="19">
        <v>4</v>
      </c>
      <c r="B1171" s="19" t="s">
        <v>12</v>
      </c>
      <c r="C1171">
        <v>12</v>
      </c>
      <c r="D1171">
        <v>2</v>
      </c>
      <c r="E1171">
        <v>56</v>
      </c>
      <c r="F1171" t="s">
        <v>63</v>
      </c>
      <c r="G1171" t="s">
        <v>98</v>
      </c>
      <c r="H1171">
        <v>7</v>
      </c>
      <c r="I1171" s="12">
        <v>8.7136342592592595E-3</v>
      </c>
      <c r="J1171" s="12">
        <v>1.1273842592592592E-3</v>
      </c>
      <c r="K1171">
        <v>13.574999999999999</v>
      </c>
      <c r="L1171">
        <v>73.638999999999996</v>
      </c>
      <c r="M1171" s="12">
        <v>1.1709953703703704E-3</v>
      </c>
      <c r="N1171">
        <v>78.281000000000006</v>
      </c>
      <c r="O1171">
        <v>7</v>
      </c>
      <c r="P1171" t="s">
        <v>64</v>
      </c>
      <c r="Q1171" t="s">
        <v>51</v>
      </c>
      <c r="R1171"/>
      <c r="S1171">
        <v>40</v>
      </c>
      <c r="T1171" s="8" t="str">
        <f>_xlfn.IFNA(VLOOKUP(G1171,'Points and Classes'!D:E,2,FALSE),"")</f>
        <v>Formula 40 - GTU</v>
      </c>
      <c r="U1171" s="8">
        <f>IF(T1171="Sportsman",0,_xlfn.IFNA(VLOOKUP(D1171,'Points and Classes'!A:B,2,FALSE),0))</f>
        <v>40</v>
      </c>
      <c r="V1171" s="8">
        <f>_xlfn.IFNA(VLOOKUP(T1171&amp;F1171,'By Class Overall'!A:F,6,FALSE),0)</f>
        <v>128</v>
      </c>
      <c r="W1171" s="8">
        <f>_xlfn.IFNA(VLOOKUP(T1171&amp;F1171,'By Class Overall'!A:G,7,FALSE),0)</f>
        <v>3</v>
      </c>
      <c r="X1171" s="8" t="b">
        <f t="shared" si="18"/>
        <v>1</v>
      </c>
    </row>
    <row r="1172" spans="1:24" x14ac:dyDescent="0.25">
      <c r="A1172" s="19">
        <v>4</v>
      </c>
      <c r="B1172" s="19" t="s">
        <v>12</v>
      </c>
      <c r="C1172">
        <v>13</v>
      </c>
      <c r="D1172">
        <v>3</v>
      </c>
      <c r="E1172" t="s">
        <v>207</v>
      </c>
      <c r="F1172" t="s">
        <v>208</v>
      </c>
      <c r="G1172" t="s">
        <v>98</v>
      </c>
      <c r="H1172">
        <v>7</v>
      </c>
      <c r="I1172" s="12">
        <v>8.7429282407407421E-3</v>
      </c>
      <c r="J1172" s="12">
        <v>1.1566782407407409E-3</v>
      </c>
      <c r="K1172">
        <v>2.5310000000000001</v>
      </c>
      <c r="L1172">
        <v>73.393000000000001</v>
      </c>
      <c r="M1172" s="12">
        <v>1.1894907407407407E-3</v>
      </c>
      <c r="N1172">
        <v>77.063999999999993</v>
      </c>
      <c r="O1172">
        <v>7</v>
      </c>
      <c r="P1172" t="s">
        <v>118</v>
      </c>
      <c r="Q1172" t="s">
        <v>123</v>
      </c>
      <c r="R1172"/>
      <c r="S1172">
        <v>32</v>
      </c>
      <c r="T1172" s="8" t="str">
        <f>_xlfn.IFNA(VLOOKUP(G1172,'Points and Classes'!D:E,2,FALSE),"")</f>
        <v>Formula 40 - GTU</v>
      </c>
      <c r="U1172" s="8">
        <f>IF(T1172="Sportsman",0,_xlfn.IFNA(VLOOKUP(D1172,'Points and Classes'!A:B,2,FALSE),0))</f>
        <v>32</v>
      </c>
      <c r="V1172" s="8">
        <f>_xlfn.IFNA(VLOOKUP(T1172&amp;F1172,'By Class Overall'!A:F,6,FALSE),0)</f>
        <v>54</v>
      </c>
      <c r="W1172" s="8">
        <f>_xlfn.IFNA(VLOOKUP(T1172&amp;F1172,'By Class Overall'!A:G,7,FALSE),0)</f>
        <v>8</v>
      </c>
      <c r="X1172" s="8" t="b">
        <f t="shared" si="18"/>
        <v>1</v>
      </c>
    </row>
    <row r="1173" spans="1:24" x14ac:dyDescent="0.25">
      <c r="A1173" s="19">
        <v>4</v>
      </c>
      <c r="B1173" s="19" t="s">
        <v>12</v>
      </c>
      <c r="C1173">
        <v>14</v>
      </c>
      <c r="D1173">
        <v>4</v>
      </c>
      <c r="E1173">
        <v>69</v>
      </c>
      <c r="F1173" t="s">
        <v>212</v>
      </c>
      <c r="G1173" t="s">
        <v>98</v>
      </c>
      <c r="H1173">
        <v>6</v>
      </c>
      <c r="I1173" s="12">
        <v>7.6698842592592591E-3</v>
      </c>
      <c r="J1173" t="s">
        <v>52</v>
      </c>
      <c r="K1173" t="s">
        <v>52</v>
      </c>
      <c r="L1173">
        <v>71.709000000000003</v>
      </c>
      <c r="M1173" s="12">
        <v>1.2077083333333334E-3</v>
      </c>
      <c r="N1173">
        <v>75.900999999999996</v>
      </c>
      <c r="O1173">
        <v>3</v>
      </c>
      <c r="P1173" t="s">
        <v>118</v>
      </c>
      <c r="Q1173" t="s">
        <v>213</v>
      </c>
      <c r="R1173"/>
      <c r="S1173">
        <v>26</v>
      </c>
      <c r="T1173" s="8" t="str">
        <f>_xlfn.IFNA(VLOOKUP(G1173,'Points and Classes'!D:E,2,FALSE),"")</f>
        <v>Formula 40 - GTU</v>
      </c>
      <c r="U1173" s="8">
        <f>IF(T1173="Sportsman",0,_xlfn.IFNA(VLOOKUP(D1173,'Points and Classes'!A:B,2,FALSE),0))</f>
        <v>26</v>
      </c>
      <c r="V1173" s="8">
        <f>_xlfn.IFNA(VLOOKUP(T1173&amp;F1173,'By Class Overall'!A:F,6,FALSE),0)</f>
        <v>92</v>
      </c>
      <c r="W1173" s="8">
        <f>_xlfn.IFNA(VLOOKUP(T1173&amp;F1173,'By Class Overall'!A:G,7,FALSE),0)</f>
        <v>5</v>
      </c>
      <c r="X1173" s="8" t="b">
        <f t="shared" si="18"/>
        <v>1</v>
      </c>
    </row>
    <row r="1174" spans="1:24" x14ac:dyDescent="0.25">
      <c r="A1174" s="19">
        <v>4</v>
      </c>
      <c r="B1174" s="19" t="s">
        <v>12</v>
      </c>
      <c r="C1174">
        <v>15</v>
      </c>
      <c r="D1174">
        <v>5</v>
      </c>
      <c r="E1174">
        <v>327</v>
      </c>
      <c r="F1174" t="s">
        <v>176</v>
      </c>
      <c r="G1174" t="s">
        <v>98</v>
      </c>
      <c r="H1174">
        <v>6</v>
      </c>
      <c r="I1174" s="12">
        <v>7.7942476851851844E-3</v>
      </c>
      <c r="J1174" t="s">
        <v>52</v>
      </c>
      <c r="K1174">
        <v>10.744999999999999</v>
      </c>
      <c r="L1174">
        <v>70.564999999999998</v>
      </c>
      <c r="M1174" s="12">
        <v>1.2311226851851851E-3</v>
      </c>
      <c r="N1174">
        <v>74.457999999999998</v>
      </c>
      <c r="O1174">
        <v>3</v>
      </c>
      <c r="P1174" t="s">
        <v>14</v>
      </c>
      <c r="Q1174" t="s">
        <v>177</v>
      </c>
      <c r="R1174"/>
      <c r="S1174">
        <v>22</v>
      </c>
      <c r="T1174" s="8" t="str">
        <f>_xlfn.IFNA(VLOOKUP(G1174,'Points and Classes'!D:E,2,FALSE),"")</f>
        <v>Formula 40 - GTU</v>
      </c>
      <c r="U1174" s="8">
        <f>IF(T1174="Sportsman",0,_xlfn.IFNA(VLOOKUP(D1174,'Points and Classes'!A:B,2,FALSE),0))</f>
        <v>22</v>
      </c>
      <c r="V1174" s="8">
        <f>_xlfn.IFNA(VLOOKUP(T1174&amp;F1174,'By Class Overall'!A:F,6,FALSE),0)</f>
        <v>82</v>
      </c>
      <c r="W1174" s="8">
        <f>_xlfn.IFNA(VLOOKUP(T1174&amp;F1174,'By Class Overall'!A:G,7,FALSE),0)</f>
        <v>6</v>
      </c>
      <c r="X1174" s="8" t="b">
        <f t="shared" si="18"/>
        <v>1</v>
      </c>
    </row>
    <row r="1175" spans="1:24" x14ac:dyDescent="0.25">
      <c r="A1175" s="19">
        <v>4</v>
      </c>
      <c r="B1175" s="19" t="s">
        <v>12</v>
      </c>
      <c r="C1175">
        <v>16</v>
      </c>
      <c r="D1175">
        <v>6</v>
      </c>
      <c r="E1175">
        <v>801</v>
      </c>
      <c r="F1175" t="s">
        <v>350</v>
      </c>
      <c r="G1175" t="s">
        <v>98</v>
      </c>
      <c r="H1175">
        <v>6</v>
      </c>
      <c r="I1175" s="12">
        <v>9.0028125000000004E-3</v>
      </c>
      <c r="J1175" t="s">
        <v>52</v>
      </c>
      <c r="K1175" s="12">
        <v>1.2085648148148149E-3</v>
      </c>
      <c r="L1175">
        <v>61.091999999999999</v>
      </c>
      <c r="M1175" s="12">
        <v>1.3986458333333333E-3</v>
      </c>
      <c r="N1175">
        <v>65.540000000000006</v>
      </c>
      <c r="O1175">
        <v>3</v>
      </c>
      <c r="P1175" t="s">
        <v>134</v>
      </c>
      <c r="Q1175" t="s">
        <v>47</v>
      </c>
      <c r="R1175"/>
      <c r="S1175">
        <v>20</v>
      </c>
      <c r="T1175" s="8" t="str">
        <f>_xlfn.IFNA(VLOOKUP(G1175,'Points and Classes'!D:E,2,FALSE),"")</f>
        <v>Formula 40 - GTU</v>
      </c>
      <c r="U1175" s="8">
        <f>IF(T1175="Sportsman",0,_xlfn.IFNA(VLOOKUP(D1175,'Points and Classes'!A:B,2,FALSE),0))</f>
        <v>20</v>
      </c>
      <c r="V1175" s="8">
        <f>_xlfn.IFNA(VLOOKUP(T1175&amp;F1175,'By Class Overall'!A:F,6,FALSE),0)</f>
        <v>20</v>
      </c>
      <c r="W1175" s="8">
        <f>_xlfn.IFNA(VLOOKUP(T1175&amp;F1175,'By Class Overall'!A:G,7,FALSE),0)</f>
        <v>12</v>
      </c>
      <c r="X1175" s="8" t="b">
        <f t="shared" si="18"/>
        <v>1</v>
      </c>
    </row>
    <row r="1176" spans="1:24" x14ac:dyDescent="0.25">
      <c r="A1176" s="19">
        <v>4</v>
      </c>
      <c r="B1176" s="19" t="s">
        <v>12</v>
      </c>
      <c r="C1176">
        <v>17</v>
      </c>
      <c r="D1176">
        <v>11</v>
      </c>
      <c r="E1176">
        <v>901</v>
      </c>
      <c r="F1176" t="s">
        <v>173</v>
      </c>
      <c r="G1176" t="s">
        <v>99</v>
      </c>
      <c r="H1176"/>
      <c r="I1176"/>
      <c r="J1176"/>
      <c r="K1176"/>
      <c r="L1176" t="s">
        <v>186</v>
      </c>
      <c r="N1176" t="s">
        <v>186</v>
      </c>
      <c r="O1176">
        <v>0</v>
      </c>
      <c r="P1176" t="s">
        <v>174</v>
      </c>
      <c r="Q1176" t="s">
        <v>175</v>
      </c>
      <c r="R1176"/>
      <c r="S1176">
        <v>10</v>
      </c>
      <c r="T1176" s="8" t="str">
        <f>_xlfn.IFNA(VLOOKUP(G1176,'Points and Classes'!D:E,2,FALSE),"")</f>
        <v>Formula 40 - GTO</v>
      </c>
      <c r="U1176" s="8">
        <f>IF(T1176="Sportsman",0,_xlfn.IFNA(VLOOKUP(D1176,'Points and Classes'!A:B,2,FALSE),0))</f>
        <v>10</v>
      </c>
      <c r="V1176" s="8">
        <f>_xlfn.IFNA(VLOOKUP(T1176&amp;F1176,'By Class Overall'!A:F,6,FALSE),0)</f>
        <v>42</v>
      </c>
      <c r="W1176" s="8">
        <f>_xlfn.IFNA(VLOOKUP(T1176&amp;F1176,'By Class Overall'!A:G,7,FALSE),0)</f>
        <v>12</v>
      </c>
      <c r="X1176" s="8" t="b">
        <f t="shared" si="18"/>
        <v>1</v>
      </c>
    </row>
    <row r="1177" spans="1:24" x14ac:dyDescent="0.25">
      <c r="A1177" s="19">
        <v>4</v>
      </c>
      <c r="B1177" s="19" t="s">
        <v>12</v>
      </c>
      <c r="C1177">
        <v>18</v>
      </c>
      <c r="D1177">
        <v>12</v>
      </c>
      <c r="E1177">
        <v>321</v>
      </c>
      <c r="F1177" t="s">
        <v>121</v>
      </c>
      <c r="G1177" t="s">
        <v>99</v>
      </c>
      <c r="H1177"/>
      <c r="I1177"/>
      <c r="J1177"/>
      <c r="K1177"/>
      <c r="L1177" t="s">
        <v>186</v>
      </c>
      <c r="N1177" t="s">
        <v>186</v>
      </c>
      <c r="O1177">
        <v>0</v>
      </c>
      <c r="P1177" t="s">
        <v>122</v>
      </c>
      <c r="Q1177" t="s">
        <v>123</v>
      </c>
      <c r="R1177"/>
      <c r="S1177">
        <v>9</v>
      </c>
      <c r="T1177" s="8" t="str">
        <f>_xlfn.IFNA(VLOOKUP(G1177,'Points and Classes'!D:E,2,FALSE),"")</f>
        <v>Formula 40 - GTO</v>
      </c>
      <c r="U1177" s="8">
        <f>IF(T1177="Sportsman",0,_xlfn.IFNA(VLOOKUP(D1177,'Points and Classes'!A:B,2,FALSE),0))</f>
        <v>9</v>
      </c>
      <c r="V1177" s="8">
        <f>_xlfn.IFNA(VLOOKUP(T1177&amp;F1177,'By Class Overall'!A:F,6,FALSE),0)</f>
        <v>33</v>
      </c>
      <c r="W1177" s="8">
        <f>_xlfn.IFNA(VLOOKUP(T1177&amp;F1177,'By Class Overall'!A:G,7,FALSE),0)</f>
        <v>15</v>
      </c>
      <c r="X1177" s="8" t="b">
        <f t="shared" si="18"/>
        <v>1</v>
      </c>
    </row>
    <row r="1178" spans="1:24" x14ac:dyDescent="0.25">
      <c r="A1178" s="19">
        <v>4</v>
      </c>
      <c r="B1178" s="19" t="s">
        <v>12</v>
      </c>
      <c r="C1178">
        <v>19</v>
      </c>
      <c r="D1178">
        <v>13</v>
      </c>
      <c r="E1178">
        <v>17</v>
      </c>
      <c r="F1178" t="s">
        <v>347</v>
      </c>
      <c r="G1178" t="s">
        <v>99</v>
      </c>
      <c r="H1178"/>
      <c r="I1178"/>
      <c r="J1178"/>
      <c r="K1178"/>
      <c r="L1178" t="s">
        <v>186</v>
      </c>
      <c r="N1178" t="s">
        <v>186</v>
      </c>
      <c r="O1178">
        <v>0</v>
      </c>
      <c r="P1178" t="s">
        <v>348</v>
      </c>
      <c r="Q1178" t="s">
        <v>349</v>
      </c>
      <c r="R1178"/>
      <c r="S1178">
        <v>8</v>
      </c>
      <c r="T1178" s="8" t="str">
        <f>_xlfn.IFNA(VLOOKUP(G1178,'Points and Classes'!D:E,2,FALSE),"")</f>
        <v>Formula 40 - GTO</v>
      </c>
      <c r="U1178" s="8">
        <f>IF(T1178="Sportsman",0,_xlfn.IFNA(VLOOKUP(D1178,'Points and Classes'!A:B,2,FALSE),0))</f>
        <v>8</v>
      </c>
      <c r="V1178" s="8">
        <f>_xlfn.IFNA(VLOOKUP(T1178&amp;F1178,'By Class Overall'!A:F,6,FALSE),0)</f>
        <v>24</v>
      </c>
      <c r="W1178" s="8">
        <f>_xlfn.IFNA(VLOOKUP(T1178&amp;F1178,'By Class Overall'!A:G,7,FALSE),0)</f>
        <v>16</v>
      </c>
      <c r="X1178" s="8" t="b">
        <f t="shared" si="18"/>
        <v>1</v>
      </c>
    </row>
    <row r="1179" spans="1:24" x14ac:dyDescent="0.25">
      <c r="A1179" s="19">
        <v>4</v>
      </c>
      <c r="B1179" s="19" t="s">
        <v>12</v>
      </c>
      <c r="C1179">
        <v>20</v>
      </c>
      <c r="D1179">
        <v>7</v>
      </c>
      <c r="E1179">
        <v>74</v>
      </c>
      <c r="F1179" t="s">
        <v>225</v>
      </c>
      <c r="G1179" t="s">
        <v>98</v>
      </c>
      <c r="H1179"/>
      <c r="I1179"/>
      <c r="J1179"/>
      <c r="K1179"/>
      <c r="L1179" t="s">
        <v>186</v>
      </c>
      <c r="N1179" t="s">
        <v>186</v>
      </c>
      <c r="O1179">
        <v>0</v>
      </c>
      <c r="P1179" t="s">
        <v>14</v>
      </c>
      <c r="Q1179" t="s">
        <v>154</v>
      </c>
      <c r="R1179"/>
      <c r="S1179">
        <v>18</v>
      </c>
      <c r="T1179" s="8" t="str">
        <f>_xlfn.IFNA(VLOOKUP(G1179,'Points and Classes'!D:E,2,FALSE),"")</f>
        <v>Formula 40 - GTU</v>
      </c>
      <c r="U1179" s="8">
        <f>IF(T1179="Sportsman",0,_xlfn.IFNA(VLOOKUP(D1179,'Points and Classes'!A:B,2,FALSE),0))</f>
        <v>18</v>
      </c>
      <c r="V1179" s="8">
        <f>_xlfn.IFNA(VLOOKUP(T1179&amp;F1179,'By Class Overall'!A:F,6,FALSE),0)</f>
        <v>118</v>
      </c>
      <c r="W1179" s="8">
        <f>_xlfn.IFNA(VLOOKUP(T1179&amp;F1179,'By Class Overall'!A:G,7,FALSE),0)</f>
        <v>4</v>
      </c>
      <c r="X1179" s="8" t="b">
        <f t="shared" si="18"/>
        <v>1</v>
      </c>
    </row>
    <row r="1180" spans="1:24" x14ac:dyDescent="0.25">
      <c r="A1180" s="19">
        <v>4</v>
      </c>
      <c r="B1180" s="19" t="s">
        <v>12</v>
      </c>
      <c r="C1180">
        <v>21</v>
      </c>
      <c r="D1180">
        <v>8</v>
      </c>
      <c r="E1180">
        <v>746</v>
      </c>
      <c r="F1180" t="s">
        <v>21</v>
      </c>
      <c r="G1180" t="s">
        <v>98</v>
      </c>
      <c r="H1180"/>
      <c r="I1180"/>
      <c r="J1180"/>
      <c r="K1180"/>
      <c r="L1180" t="s">
        <v>186</v>
      </c>
      <c r="N1180" t="s">
        <v>186</v>
      </c>
      <c r="O1180">
        <v>0</v>
      </c>
      <c r="P1180" t="s">
        <v>202</v>
      </c>
      <c r="Q1180" t="s">
        <v>23</v>
      </c>
      <c r="R1180"/>
      <c r="S1180">
        <v>16</v>
      </c>
      <c r="T1180" s="8" t="str">
        <f>_xlfn.IFNA(VLOOKUP(G1180,'Points and Classes'!D:E,2,FALSE),"")</f>
        <v>Formula 40 - GTU</v>
      </c>
      <c r="U1180" s="8">
        <f>IF(T1180="Sportsman",0,_xlfn.IFNA(VLOOKUP(D1180,'Points and Classes'!A:B,2,FALSE),0))</f>
        <v>16</v>
      </c>
      <c r="V1180" s="8">
        <f>_xlfn.IFNA(VLOOKUP(T1180&amp;F1180,'By Class Overall'!A:F,6,FALSE),0)</f>
        <v>138</v>
      </c>
      <c r="W1180" s="8">
        <f>_xlfn.IFNA(VLOOKUP(T1180&amp;F1180,'By Class Overall'!A:G,7,FALSE),0)</f>
        <v>2</v>
      </c>
      <c r="X1180" s="8" t="b">
        <f t="shared" si="18"/>
        <v>1</v>
      </c>
    </row>
    <row r="1181" spans="1:24" x14ac:dyDescent="0.25">
      <c r="A1181" s="19">
        <v>4</v>
      </c>
      <c r="B1181" s="19" t="s">
        <v>12</v>
      </c>
      <c r="C1181">
        <v>22</v>
      </c>
      <c r="D1181">
        <v>9</v>
      </c>
      <c r="E1181">
        <v>757</v>
      </c>
      <c r="F1181" t="s">
        <v>205</v>
      </c>
      <c r="G1181" t="s">
        <v>98</v>
      </c>
      <c r="H1181"/>
      <c r="I1181"/>
      <c r="J1181"/>
      <c r="K1181"/>
      <c r="L1181" t="s">
        <v>186</v>
      </c>
      <c r="N1181" t="s">
        <v>186</v>
      </c>
      <c r="O1181">
        <v>0</v>
      </c>
      <c r="P1181" t="s">
        <v>18</v>
      </c>
      <c r="Q1181" t="s">
        <v>206</v>
      </c>
      <c r="R1181"/>
      <c r="S1181">
        <v>14</v>
      </c>
      <c r="T1181" s="8" t="str">
        <f>_xlfn.IFNA(VLOOKUP(G1181,'Points and Classes'!D:E,2,FALSE),"")</f>
        <v>Formula 40 - GTU</v>
      </c>
      <c r="U1181" s="8">
        <f>IF(T1181="Sportsman",0,_xlfn.IFNA(VLOOKUP(D1181,'Points and Classes'!A:B,2,FALSE),0))</f>
        <v>14</v>
      </c>
      <c r="V1181" s="8">
        <f>_xlfn.IFNA(VLOOKUP(T1181&amp;F1181,'By Class Overall'!A:F,6,FALSE),0)</f>
        <v>36</v>
      </c>
      <c r="W1181" s="8">
        <f>_xlfn.IFNA(VLOOKUP(T1181&amp;F1181,'By Class Overall'!A:G,7,FALSE),0)</f>
        <v>11</v>
      </c>
      <c r="X1181" s="8" t="b">
        <f t="shared" si="18"/>
        <v>1</v>
      </c>
    </row>
    <row r="1182" spans="1:24" x14ac:dyDescent="0.25">
      <c r="A1182" s="19">
        <v>4</v>
      </c>
      <c r="B1182" s="19" t="s">
        <v>12</v>
      </c>
      <c r="C1182">
        <v>23</v>
      </c>
      <c r="D1182">
        <v>10</v>
      </c>
      <c r="E1182">
        <v>791</v>
      </c>
      <c r="F1182" t="s">
        <v>194</v>
      </c>
      <c r="G1182" t="s">
        <v>98</v>
      </c>
      <c r="H1182"/>
      <c r="I1182"/>
      <c r="J1182"/>
      <c r="K1182"/>
      <c r="L1182" t="s">
        <v>186</v>
      </c>
      <c r="N1182" t="s">
        <v>186</v>
      </c>
      <c r="O1182">
        <v>0</v>
      </c>
      <c r="P1182" t="s">
        <v>195</v>
      </c>
      <c r="Q1182" t="s">
        <v>196</v>
      </c>
      <c r="R1182"/>
      <c r="S1182">
        <v>12</v>
      </c>
      <c r="T1182" s="8" t="str">
        <f>_xlfn.IFNA(VLOOKUP(G1182,'Points and Classes'!D:E,2,FALSE),"")</f>
        <v>Formula 40 - GTU</v>
      </c>
      <c r="U1182" s="8">
        <f>IF(T1182="Sportsman",0,_xlfn.IFNA(VLOOKUP(D1182,'Points and Classes'!A:B,2,FALSE),0))</f>
        <v>12</v>
      </c>
      <c r="V1182" s="8">
        <f>_xlfn.IFNA(VLOOKUP(T1182&amp;F1182,'By Class Overall'!A:F,6,FALSE),0)</f>
        <v>12</v>
      </c>
      <c r="W1182" s="8">
        <f>_xlfn.IFNA(VLOOKUP(T1182&amp;F1182,'By Class Overall'!A:G,7,FALSE),0)</f>
        <v>16</v>
      </c>
      <c r="X1182" s="8" t="b">
        <f t="shared" si="18"/>
        <v>1</v>
      </c>
    </row>
    <row r="1183" spans="1:24" x14ac:dyDescent="0.25">
      <c r="A1183" s="19">
        <v>4</v>
      </c>
      <c r="B1183" s="19" t="s">
        <v>12</v>
      </c>
      <c r="C1183">
        <v>24</v>
      </c>
      <c r="D1183">
        <v>11</v>
      </c>
      <c r="E1183">
        <v>777</v>
      </c>
      <c r="F1183" t="s">
        <v>356</v>
      </c>
      <c r="G1183" t="s">
        <v>98</v>
      </c>
      <c r="H1183"/>
      <c r="I1183"/>
      <c r="J1183"/>
      <c r="K1183"/>
      <c r="L1183" t="s">
        <v>186</v>
      </c>
      <c r="N1183" t="s">
        <v>186</v>
      </c>
      <c r="O1183">
        <v>0</v>
      </c>
      <c r="P1183" t="s">
        <v>14</v>
      </c>
      <c r="Q1183" t="s">
        <v>357</v>
      </c>
      <c r="R1183"/>
      <c r="S1183">
        <v>10</v>
      </c>
      <c r="T1183" s="8" t="str">
        <f>_xlfn.IFNA(VLOOKUP(G1183,'Points and Classes'!D:E,2,FALSE),"")</f>
        <v>Formula 40 - GTU</v>
      </c>
      <c r="U1183" s="8">
        <f>IF(T1183="Sportsman",0,_xlfn.IFNA(VLOOKUP(D1183,'Points and Classes'!A:B,2,FALSE),0))</f>
        <v>10</v>
      </c>
      <c r="V1183" s="8">
        <f>_xlfn.IFNA(VLOOKUP(T1183&amp;F1183,'By Class Overall'!A:F,6,FALSE),0)</f>
        <v>10</v>
      </c>
      <c r="W1183" s="8">
        <f>_xlfn.IFNA(VLOOKUP(T1183&amp;F1183,'By Class Overall'!A:G,7,FALSE),0)</f>
        <v>17</v>
      </c>
      <c r="X1183" s="8" t="b">
        <f t="shared" si="18"/>
        <v>1</v>
      </c>
    </row>
    <row r="1184" spans="1:24" x14ac:dyDescent="0.25">
      <c r="A1184" s="19">
        <v>4</v>
      </c>
      <c r="B1184" s="19" t="s">
        <v>12</v>
      </c>
      <c r="C1184">
        <v>1</v>
      </c>
      <c r="D1184">
        <v>1</v>
      </c>
      <c r="E1184">
        <v>49</v>
      </c>
      <c r="F1184" t="s">
        <v>39</v>
      </c>
      <c r="G1184" t="s">
        <v>75</v>
      </c>
      <c r="H1184">
        <v>7</v>
      </c>
      <c r="I1184" s="12">
        <v>7.6850925925925932E-3</v>
      </c>
      <c r="J1184"/>
      <c r="K1184"/>
      <c r="L1184">
        <v>83.495000000000005</v>
      </c>
      <c r="M1184" s="12">
        <v>1.0921875000000001E-3</v>
      </c>
      <c r="N1184">
        <v>83.929000000000002</v>
      </c>
      <c r="O1184">
        <v>7</v>
      </c>
      <c r="P1184" t="s">
        <v>68</v>
      </c>
      <c r="Q1184" t="s">
        <v>58</v>
      </c>
      <c r="R1184"/>
      <c r="S1184">
        <v>50</v>
      </c>
      <c r="T1184" s="8" t="str">
        <f>_xlfn.IFNA(VLOOKUP(G1184,'Points and Classes'!D:E,2,FALSE),"")</f>
        <v>Middleweight Superstock</v>
      </c>
      <c r="U1184" s="8">
        <f>IF(T1184="Sportsman",0,_xlfn.IFNA(VLOOKUP(D1184,'Points and Classes'!A:B,2,FALSE),0))</f>
        <v>50</v>
      </c>
      <c r="V1184" s="8">
        <f>_xlfn.IFNA(VLOOKUP(T1184&amp;F1184,'By Class Overall'!A:F,6,FALSE),0)</f>
        <v>250</v>
      </c>
      <c r="W1184" s="8">
        <f>_xlfn.IFNA(VLOOKUP(T1184&amp;F1184,'By Class Overall'!A:G,7,FALSE),0)</f>
        <v>1</v>
      </c>
      <c r="X1184" s="8" t="b">
        <f t="shared" si="18"/>
        <v>1</v>
      </c>
    </row>
    <row r="1185" spans="1:24" x14ac:dyDescent="0.25">
      <c r="A1185" s="19">
        <v>4</v>
      </c>
      <c r="B1185" s="19" t="s">
        <v>12</v>
      </c>
      <c r="C1185">
        <v>2</v>
      </c>
      <c r="D1185">
        <v>2</v>
      </c>
      <c r="E1185">
        <v>22</v>
      </c>
      <c r="F1185" t="s">
        <v>20</v>
      </c>
      <c r="G1185" t="s">
        <v>75</v>
      </c>
      <c r="H1185">
        <v>7</v>
      </c>
      <c r="I1185" s="12">
        <v>7.6876620370370371E-3</v>
      </c>
      <c r="J1185">
        <v>0.222</v>
      </c>
      <c r="K1185">
        <v>0.222</v>
      </c>
      <c r="L1185">
        <v>83.466999999999999</v>
      </c>
      <c r="M1185" s="12">
        <v>1.0880787037037037E-3</v>
      </c>
      <c r="N1185">
        <v>84.245999999999995</v>
      </c>
      <c r="O1185">
        <v>3</v>
      </c>
      <c r="P1185" t="s">
        <v>14</v>
      </c>
      <c r="Q1185" t="s">
        <v>55</v>
      </c>
      <c r="R1185"/>
      <c r="S1185">
        <v>40</v>
      </c>
      <c r="T1185" s="8" t="str">
        <f>_xlfn.IFNA(VLOOKUP(G1185,'Points and Classes'!D:E,2,FALSE),"")</f>
        <v>Middleweight Superstock</v>
      </c>
      <c r="U1185" s="8">
        <f>IF(T1185="Sportsman",0,_xlfn.IFNA(VLOOKUP(D1185,'Points and Classes'!A:B,2,FALSE),0))</f>
        <v>40</v>
      </c>
      <c r="V1185" s="8">
        <f>_xlfn.IFNA(VLOOKUP(T1185&amp;F1185,'By Class Overall'!A:F,6,FALSE),0)</f>
        <v>160</v>
      </c>
      <c r="W1185" s="8">
        <f>_xlfn.IFNA(VLOOKUP(T1185&amp;F1185,'By Class Overall'!A:G,7,FALSE),0)</f>
        <v>2</v>
      </c>
      <c r="X1185" s="8" t="b">
        <f t="shared" si="18"/>
        <v>1</v>
      </c>
    </row>
    <row r="1186" spans="1:24" x14ac:dyDescent="0.25">
      <c r="A1186" s="19">
        <v>4</v>
      </c>
      <c r="B1186" s="19" t="s">
        <v>12</v>
      </c>
      <c r="C1186">
        <v>3</v>
      </c>
      <c r="D1186">
        <v>3</v>
      </c>
      <c r="E1186">
        <v>126</v>
      </c>
      <c r="F1186" t="s">
        <v>216</v>
      </c>
      <c r="G1186" t="s">
        <v>75</v>
      </c>
      <c r="H1186">
        <v>7</v>
      </c>
      <c r="I1186" s="12">
        <v>7.8771296296296298E-3</v>
      </c>
      <c r="J1186">
        <v>16.591999999999999</v>
      </c>
      <c r="K1186">
        <v>16.37</v>
      </c>
      <c r="L1186">
        <v>81.459000000000003</v>
      </c>
      <c r="M1186" s="12">
        <v>1.1070138888888889E-3</v>
      </c>
      <c r="N1186">
        <v>82.805000000000007</v>
      </c>
      <c r="O1186">
        <v>2</v>
      </c>
      <c r="P1186" t="s">
        <v>14</v>
      </c>
      <c r="Q1186" t="s">
        <v>58</v>
      </c>
      <c r="R1186"/>
      <c r="S1186">
        <v>32</v>
      </c>
      <c r="T1186" s="8" t="str">
        <f>_xlfn.IFNA(VLOOKUP(G1186,'Points and Classes'!D:E,2,FALSE),"")</f>
        <v>Middleweight Superstock</v>
      </c>
      <c r="U1186" s="8">
        <f>IF(T1186="Sportsman",0,_xlfn.IFNA(VLOOKUP(D1186,'Points and Classes'!A:B,2,FALSE),0))</f>
        <v>32</v>
      </c>
      <c r="V1186" s="8">
        <f>_xlfn.IFNA(VLOOKUP(T1186&amp;F1186,'By Class Overall'!A:F,6,FALSE),0)</f>
        <v>156</v>
      </c>
      <c r="W1186" s="8">
        <f>_xlfn.IFNA(VLOOKUP(T1186&amp;F1186,'By Class Overall'!A:G,7,FALSE),0)</f>
        <v>3</v>
      </c>
      <c r="X1186" s="8" t="b">
        <f t="shared" si="18"/>
        <v>1</v>
      </c>
    </row>
    <row r="1187" spans="1:24" x14ac:dyDescent="0.25">
      <c r="A1187" s="19">
        <v>4</v>
      </c>
      <c r="B1187" s="19" t="s">
        <v>12</v>
      </c>
      <c r="C1187">
        <v>4</v>
      </c>
      <c r="D1187">
        <v>4</v>
      </c>
      <c r="E1187">
        <v>178</v>
      </c>
      <c r="F1187" t="s">
        <v>219</v>
      </c>
      <c r="G1187" t="s">
        <v>75</v>
      </c>
      <c r="H1187">
        <v>7</v>
      </c>
      <c r="I1187" s="12">
        <v>8.0349305555555556E-3</v>
      </c>
      <c r="J1187">
        <v>30.225999999999999</v>
      </c>
      <c r="K1187">
        <v>13.634</v>
      </c>
      <c r="L1187">
        <v>79.86</v>
      </c>
      <c r="M1187" s="12">
        <v>1.1312847222222221E-3</v>
      </c>
      <c r="N1187">
        <v>81.028999999999996</v>
      </c>
      <c r="O1187">
        <v>3</v>
      </c>
      <c r="P1187" t="s">
        <v>22</v>
      </c>
      <c r="Q1187" t="s">
        <v>220</v>
      </c>
      <c r="R1187"/>
      <c r="S1187">
        <v>26</v>
      </c>
      <c r="T1187" s="8" t="str">
        <f>_xlfn.IFNA(VLOOKUP(G1187,'Points and Classes'!D:E,2,FALSE),"")</f>
        <v>Middleweight Superstock</v>
      </c>
      <c r="U1187" s="8">
        <f>IF(T1187="Sportsman",0,_xlfn.IFNA(VLOOKUP(D1187,'Points and Classes'!A:B,2,FALSE),0))</f>
        <v>26</v>
      </c>
      <c r="V1187" s="8">
        <f>_xlfn.IFNA(VLOOKUP(T1187&amp;F1187,'By Class Overall'!A:F,6,FALSE),0)</f>
        <v>100</v>
      </c>
      <c r="W1187" s="8">
        <f>_xlfn.IFNA(VLOOKUP(T1187&amp;F1187,'By Class Overall'!A:G,7,FALSE),0)</f>
        <v>4</v>
      </c>
      <c r="X1187" s="8" t="b">
        <f t="shared" si="18"/>
        <v>1</v>
      </c>
    </row>
    <row r="1188" spans="1:24" x14ac:dyDescent="0.25">
      <c r="A1188" s="19">
        <v>4</v>
      </c>
      <c r="B1188" s="19" t="s">
        <v>12</v>
      </c>
      <c r="C1188">
        <v>5</v>
      </c>
      <c r="D1188">
        <v>5</v>
      </c>
      <c r="E1188">
        <v>307</v>
      </c>
      <c r="F1188" t="s">
        <v>24</v>
      </c>
      <c r="G1188" t="s">
        <v>75</v>
      </c>
      <c r="H1188">
        <v>7</v>
      </c>
      <c r="I1188" s="12">
        <v>8.1680787037037034E-3</v>
      </c>
      <c r="J1188">
        <v>41.73</v>
      </c>
      <c r="K1188">
        <v>11.504</v>
      </c>
      <c r="L1188">
        <v>78.558000000000007</v>
      </c>
      <c r="M1188" s="12">
        <v>1.1456944444444444E-3</v>
      </c>
      <c r="N1188">
        <v>80.010000000000005</v>
      </c>
      <c r="O1188">
        <v>3</v>
      </c>
      <c r="P1188" t="s">
        <v>22</v>
      </c>
      <c r="Q1188" t="s">
        <v>26</v>
      </c>
      <c r="R1188"/>
      <c r="S1188">
        <v>22</v>
      </c>
      <c r="T1188" s="8" t="str">
        <f>_xlfn.IFNA(VLOOKUP(G1188,'Points and Classes'!D:E,2,FALSE),"")</f>
        <v>Middleweight Superstock</v>
      </c>
      <c r="U1188" s="8">
        <f>IF(T1188="Sportsman",0,_xlfn.IFNA(VLOOKUP(D1188,'Points and Classes'!A:B,2,FALSE),0))</f>
        <v>22</v>
      </c>
      <c r="V1188" s="8">
        <f>_xlfn.IFNA(VLOOKUP(T1188&amp;F1188,'By Class Overall'!A:F,6,FALSE),0)</f>
        <v>100</v>
      </c>
      <c r="W1188" s="8">
        <f>_xlfn.IFNA(VLOOKUP(T1188&amp;F1188,'By Class Overall'!A:G,7,FALSE),0)</f>
        <v>4</v>
      </c>
      <c r="X1188" s="8" t="b">
        <f t="shared" si="18"/>
        <v>1</v>
      </c>
    </row>
    <row r="1189" spans="1:24" x14ac:dyDescent="0.25">
      <c r="A1189" s="19">
        <v>4</v>
      </c>
      <c r="B1189" s="19" t="s">
        <v>12</v>
      </c>
      <c r="C1189">
        <v>6</v>
      </c>
      <c r="D1189">
        <v>6</v>
      </c>
      <c r="E1189">
        <v>41</v>
      </c>
      <c r="F1189" t="s">
        <v>72</v>
      </c>
      <c r="G1189" t="s">
        <v>75</v>
      </c>
      <c r="H1189">
        <v>7</v>
      </c>
      <c r="I1189" s="12">
        <v>8.2757638888888881E-3</v>
      </c>
      <c r="J1189">
        <v>51.033999999999999</v>
      </c>
      <c r="K1189">
        <v>9.3040000000000003</v>
      </c>
      <c r="L1189">
        <v>77.536000000000001</v>
      </c>
      <c r="M1189" s="12">
        <v>1.1635185185185184E-3</v>
      </c>
      <c r="N1189">
        <v>78.784000000000006</v>
      </c>
      <c r="O1189">
        <v>2</v>
      </c>
      <c r="P1189" t="s">
        <v>73</v>
      </c>
      <c r="Q1189" t="s">
        <v>74</v>
      </c>
      <c r="R1189"/>
      <c r="S1189">
        <v>20</v>
      </c>
      <c r="T1189" s="8" t="str">
        <f>_xlfn.IFNA(VLOOKUP(G1189,'Points and Classes'!D:E,2,FALSE),"")</f>
        <v>Middleweight Superstock</v>
      </c>
      <c r="U1189" s="8">
        <f>IF(T1189="Sportsman",0,_xlfn.IFNA(VLOOKUP(D1189,'Points and Classes'!A:B,2,FALSE),0))</f>
        <v>20</v>
      </c>
      <c r="V1189" s="8">
        <f>_xlfn.IFNA(VLOOKUP(T1189&amp;F1189,'By Class Overall'!A:F,6,FALSE),0)</f>
        <v>96</v>
      </c>
      <c r="W1189" s="8">
        <f>_xlfn.IFNA(VLOOKUP(T1189&amp;F1189,'By Class Overall'!A:G,7,FALSE),0)</f>
        <v>6</v>
      </c>
      <c r="X1189" s="8" t="b">
        <f t="shared" si="18"/>
        <v>1</v>
      </c>
    </row>
    <row r="1190" spans="1:24" x14ac:dyDescent="0.25">
      <c r="A1190" s="19">
        <v>4</v>
      </c>
      <c r="B1190" s="19" t="s">
        <v>12</v>
      </c>
      <c r="C1190" t="s">
        <v>34</v>
      </c>
      <c r="D1190" t="s">
        <v>34</v>
      </c>
      <c r="E1190">
        <v>607</v>
      </c>
      <c r="F1190" t="s">
        <v>33</v>
      </c>
      <c r="G1190" t="s">
        <v>75</v>
      </c>
      <c r="H1190"/>
      <c r="I1190"/>
      <c r="J1190" t="s">
        <v>34</v>
      </c>
      <c r="K1190"/>
      <c r="L1190" t="s">
        <v>186</v>
      </c>
      <c r="N1190" t="s">
        <v>186</v>
      </c>
      <c r="O1190">
        <v>0</v>
      </c>
      <c r="P1190" t="s">
        <v>14</v>
      </c>
      <c r="Q1190" t="s">
        <v>139</v>
      </c>
      <c r="R1190"/>
      <c r="S1190">
        <v>0</v>
      </c>
      <c r="T1190" s="8" t="str">
        <f>_xlfn.IFNA(VLOOKUP(G1190,'Points and Classes'!D:E,2,FALSE),"")</f>
        <v>Middleweight Superstock</v>
      </c>
      <c r="U1190" s="8">
        <f>IF(T1190="Sportsman",0,_xlfn.IFNA(VLOOKUP(D1190,'Points and Classes'!A:B,2,FALSE),0))</f>
        <v>0</v>
      </c>
      <c r="V1190" s="8">
        <f>_xlfn.IFNA(VLOOKUP(T1190&amp;F1190,'By Class Overall'!A:F,6,FALSE),0)</f>
        <v>32</v>
      </c>
      <c r="W1190" s="8">
        <f>_xlfn.IFNA(VLOOKUP(T1190&amp;F1190,'By Class Overall'!A:G,7,FALSE),0)</f>
        <v>8</v>
      </c>
      <c r="X1190" s="8" t="b">
        <f t="shared" si="18"/>
        <v>1</v>
      </c>
    </row>
    <row r="1191" spans="1:24" x14ac:dyDescent="0.25">
      <c r="A1191" s="19">
        <v>4</v>
      </c>
      <c r="B1191" s="19" t="s">
        <v>12</v>
      </c>
      <c r="C1191" t="s">
        <v>34</v>
      </c>
      <c r="D1191" t="s">
        <v>34</v>
      </c>
      <c r="E1191" t="s">
        <v>351</v>
      </c>
      <c r="F1191" t="s">
        <v>352</v>
      </c>
      <c r="G1191" t="s">
        <v>75</v>
      </c>
      <c r="H1191"/>
      <c r="I1191"/>
      <c r="J1191" t="s">
        <v>34</v>
      </c>
      <c r="K1191"/>
      <c r="L1191" t="s">
        <v>186</v>
      </c>
      <c r="N1191" t="s">
        <v>186</v>
      </c>
      <c r="O1191">
        <v>0</v>
      </c>
      <c r="P1191" t="s">
        <v>14</v>
      </c>
      <c r="Q1191" t="s">
        <v>353</v>
      </c>
      <c r="R1191"/>
      <c r="S1191">
        <v>0</v>
      </c>
      <c r="T1191" s="8" t="str">
        <f>_xlfn.IFNA(VLOOKUP(G1191,'Points and Classes'!D:E,2,FALSE),"")</f>
        <v>Middleweight Superstock</v>
      </c>
      <c r="U1191" s="8">
        <f>IF(T1191="Sportsman",0,_xlfn.IFNA(VLOOKUP(D1191,'Points and Classes'!A:B,2,FALSE),0))</f>
        <v>0</v>
      </c>
      <c r="V1191" s="8">
        <f>_xlfn.IFNA(VLOOKUP(T1191&amp;F1191,'By Class Overall'!A:F,6,FALSE),0)</f>
        <v>0</v>
      </c>
      <c r="W1191" s="8">
        <f>_xlfn.IFNA(VLOOKUP(T1191&amp;F1191,'By Class Overall'!A:G,7,FALSE),0)</f>
        <v>0</v>
      </c>
      <c r="X1191" s="8" t="b">
        <f t="shared" si="18"/>
        <v>1</v>
      </c>
    </row>
    <row r="1192" spans="1:24" x14ac:dyDescent="0.25">
      <c r="A1192" s="19">
        <v>4</v>
      </c>
      <c r="B1192" s="19" t="s">
        <v>12</v>
      </c>
      <c r="C1192" t="s">
        <v>34</v>
      </c>
      <c r="D1192" t="s">
        <v>34</v>
      </c>
      <c r="E1192">
        <v>711</v>
      </c>
      <c r="F1192" t="s">
        <v>70</v>
      </c>
      <c r="G1192" t="s">
        <v>75</v>
      </c>
      <c r="H1192"/>
      <c r="I1192"/>
      <c r="J1192" t="s">
        <v>34</v>
      </c>
      <c r="K1192"/>
      <c r="L1192" t="s">
        <v>186</v>
      </c>
      <c r="N1192" t="s">
        <v>186</v>
      </c>
      <c r="O1192">
        <v>0</v>
      </c>
      <c r="P1192" t="s">
        <v>14</v>
      </c>
      <c r="Q1192" t="s">
        <v>71</v>
      </c>
      <c r="R1192"/>
      <c r="S1192">
        <v>0</v>
      </c>
      <c r="T1192" s="8" t="str">
        <f>_xlfn.IFNA(VLOOKUP(G1192,'Points and Classes'!D:E,2,FALSE),"")</f>
        <v>Middleweight Superstock</v>
      </c>
      <c r="U1192" s="8">
        <f>IF(T1192="Sportsman",0,_xlfn.IFNA(VLOOKUP(D1192,'Points and Classes'!A:B,2,FALSE),0))</f>
        <v>0</v>
      </c>
      <c r="V1192" s="8">
        <f>_xlfn.IFNA(VLOOKUP(T1192&amp;F1192,'By Class Overall'!A:F,6,FALSE),0)</f>
        <v>0</v>
      </c>
      <c r="W1192" s="8">
        <f>_xlfn.IFNA(VLOOKUP(T1192&amp;F1192,'By Class Overall'!A:G,7,FALSE),0)</f>
        <v>0</v>
      </c>
      <c r="X1192" s="8" t="b">
        <f t="shared" si="18"/>
        <v>1</v>
      </c>
    </row>
    <row r="1193" spans="1:24" x14ac:dyDescent="0.25">
      <c r="A1193" s="19">
        <v>4</v>
      </c>
      <c r="B1193" s="19" t="s">
        <v>12</v>
      </c>
      <c r="C1193">
        <v>1</v>
      </c>
      <c r="D1193">
        <v>1</v>
      </c>
      <c r="E1193">
        <v>142</v>
      </c>
      <c r="F1193" t="s">
        <v>336</v>
      </c>
      <c r="G1193" t="s">
        <v>84</v>
      </c>
      <c r="H1193">
        <v>7</v>
      </c>
      <c r="I1193" s="12">
        <v>8.0941898148148162E-3</v>
      </c>
      <c r="J1193"/>
      <c r="K1193"/>
      <c r="L1193">
        <v>79.275000000000006</v>
      </c>
      <c r="M1193" s="12">
        <v>1.127048611111111E-3</v>
      </c>
      <c r="N1193">
        <v>81.332999999999998</v>
      </c>
      <c r="O1193">
        <v>4</v>
      </c>
      <c r="P1193" t="s">
        <v>14</v>
      </c>
      <c r="Q1193" t="s">
        <v>201</v>
      </c>
      <c r="R1193"/>
      <c r="S1193">
        <v>50</v>
      </c>
      <c r="T1193" s="8" t="str">
        <f>_xlfn.IFNA(VLOOKUP(G1193,'Points and Classes'!D:E,2,FALSE),"")</f>
        <v>Novice GTU</v>
      </c>
      <c r="U1193" s="8">
        <f>IF(T1193="Sportsman",0,_xlfn.IFNA(VLOOKUP(D1193,'Points and Classes'!A:B,2,FALSE),0))</f>
        <v>50</v>
      </c>
      <c r="V1193" s="8">
        <f>_xlfn.IFNA(VLOOKUP(T1193&amp;F1193,'By Class Overall'!A:F,6,FALSE),0)</f>
        <v>190</v>
      </c>
      <c r="W1193" s="8">
        <f>_xlfn.IFNA(VLOOKUP(T1193&amp;F1193,'By Class Overall'!A:G,7,FALSE),0)</f>
        <v>2</v>
      </c>
      <c r="X1193" s="8" t="b">
        <f t="shared" si="18"/>
        <v>1</v>
      </c>
    </row>
    <row r="1194" spans="1:24" x14ac:dyDescent="0.25">
      <c r="A1194" s="19">
        <v>4</v>
      </c>
      <c r="B1194" s="19" t="s">
        <v>12</v>
      </c>
      <c r="C1194">
        <v>2</v>
      </c>
      <c r="D1194">
        <v>2</v>
      </c>
      <c r="E1194">
        <v>805</v>
      </c>
      <c r="F1194" t="s">
        <v>37</v>
      </c>
      <c r="G1194" t="s">
        <v>84</v>
      </c>
      <c r="H1194">
        <v>7</v>
      </c>
      <c r="I1194" s="12">
        <v>8.0951620370370361E-3</v>
      </c>
      <c r="J1194">
        <v>8.4000000000000005E-2</v>
      </c>
      <c r="K1194">
        <v>8.4000000000000005E-2</v>
      </c>
      <c r="L1194">
        <v>79.265000000000001</v>
      </c>
      <c r="M1194" s="12">
        <v>1.1395254629629628E-3</v>
      </c>
      <c r="N1194">
        <v>80.442999999999998</v>
      </c>
      <c r="O1194">
        <v>7</v>
      </c>
      <c r="P1194" t="s">
        <v>38</v>
      </c>
      <c r="Q1194" t="s">
        <v>28</v>
      </c>
      <c r="R1194"/>
      <c r="S1194">
        <v>40</v>
      </c>
      <c r="T1194" s="8" t="str">
        <f>_xlfn.IFNA(VLOOKUP(G1194,'Points and Classes'!D:E,2,FALSE),"")</f>
        <v>Novice GTU</v>
      </c>
      <c r="U1194" s="8">
        <f>IF(T1194="Sportsman",0,_xlfn.IFNA(VLOOKUP(D1194,'Points and Classes'!A:B,2,FALSE),0))</f>
        <v>40</v>
      </c>
      <c r="V1194" s="8">
        <f>_xlfn.IFNA(VLOOKUP(T1194&amp;F1194,'By Class Overall'!A:F,6,FALSE),0)</f>
        <v>196</v>
      </c>
      <c r="W1194" s="8">
        <f>_xlfn.IFNA(VLOOKUP(T1194&amp;F1194,'By Class Overall'!A:G,7,FALSE),0)</f>
        <v>1</v>
      </c>
      <c r="X1194" s="8" t="b">
        <f t="shared" si="18"/>
        <v>1</v>
      </c>
    </row>
    <row r="1195" spans="1:24" x14ac:dyDescent="0.25">
      <c r="A1195" s="19">
        <v>4</v>
      </c>
      <c r="B1195" s="19" t="s">
        <v>12</v>
      </c>
      <c r="C1195">
        <v>3</v>
      </c>
      <c r="D1195">
        <v>3</v>
      </c>
      <c r="E1195">
        <v>116</v>
      </c>
      <c r="F1195" t="s">
        <v>189</v>
      </c>
      <c r="G1195" t="s">
        <v>84</v>
      </c>
      <c r="H1195">
        <v>7</v>
      </c>
      <c r="I1195" s="12">
        <v>8.2856134259259254E-3</v>
      </c>
      <c r="J1195">
        <v>16.539000000000001</v>
      </c>
      <c r="K1195">
        <v>16.454999999999998</v>
      </c>
      <c r="L1195">
        <v>77.442999999999998</v>
      </c>
      <c r="M1195" s="12">
        <v>1.1574305555555556E-3</v>
      </c>
      <c r="N1195">
        <v>79.197999999999993</v>
      </c>
      <c r="O1195">
        <v>4</v>
      </c>
      <c r="P1195" t="s">
        <v>290</v>
      </c>
      <c r="Q1195" t="s">
        <v>143</v>
      </c>
      <c r="R1195"/>
      <c r="S1195">
        <v>32</v>
      </c>
      <c r="T1195" s="8" t="str">
        <f>_xlfn.IFNA(VLOOKUP(G1195,'Points and Classes'!D:E,2,FALSE),"")</f>
        <v>Novice GTU</v>
      </c>
      <c r="U1195" s="8">
        <f>IF(T1195="Sportsman",0,_xlfn.IFNA(VLOOKUP(D1195,'Points and Classes'!A:B,2,FALSE),0))</f>
        <v>32</v>
      </c>
      <c r="V1195" s="8">
        <f>_xlfn.IFNA(VLOOKUP(T1195&amp;F1195,'By Class Overall'!A:F,6,FALSE),0)</f>
        <v>72</v>
      </c>
      <c r="W1195" s="8">
        <f>_xlfn.IFNA(VLOOKUP(T1195&amp;F1195,'By Class Overall'!A:G,7,FALSE),0)</f>
        <v>7</v>
      </c>
      <c r="X1195" s="8" t="b">
        <f t="shared" si="18"/>
        <v>1</v>
      </c>
    </row>
    <row r="1196" spans="1:24" x14ac:dyDescent="0.25">
      <c r="A1196" s="19">
        <v>4</v>
      </c>
      <c r="B1196" s="19" t="s">
        <v>12</v>
      </c>
      <c r="C1196">
        <v>4</v>
      </c>
      <c r="D1196">
        <v>4</v>
      </c>
      <c r="E1196">
        <v>928</v>
      </c>
      <c r="F1196" t="s">
        <v>158</v>
      </c>
      <c r="G1196" t="s">
        <v>84</v>
      </c>
      <c r="H1196">
        <v>7</v>
      </c>
      <c r="I1196" s="12">
        <v>8.3537268518518518E-3</v>
      </c>
      <c r="J1196">
        <v>22.423999999999999</v>
      </c>
      <c r="K1196">
        <v>5.8849999999999998</v>
      </c>
      <c r="L1196">
        <v>76.811999999999998</v>
      </c>
      <c r="M1196" s="12">
        <v>1.1745370370370369E-3</v>
      </c>
      <c r="N1196">
        <v>78.045000000000002</v>
      </c>
      <c r="O1196">
        <v>4</v>
      </c>
      <c r="P1196" t="s">
        <v>35</v>
      </c>
      <c r="Q1196" t="s">
        <v>159</v>
      </c>
      <c r="R1196"/>
      <c r="S1196">
        <v>26</v>
      </c>
      <c r="T1196" s="8" t="str">
        <f>_xlfn.IFNA(VLOOKUP(G1196,'Points and Classes'!D:E,2,FALSE),"")</f>
        <v>Novice GTU</v>
      </c>
      <c r="U1196" s="8">
        <f>IF(T1196="Sportsman",0,_xlfn.IFNA(VLOOKUP(D1196,'Points and Classes'!A:B,2,FALSE),0))</f>
        <v>26</v>
      </c>
      <c r="V1196" s="8">
        <f>_xlfn.IFNA(VLOOKUP(T1196&amp;F1196,'By Class Overall'!A:F,6,FALSE),0)</f>
        <v>130</v>
      </c>
      <c r="W1196" s="8">
        <f>_xlfn.IFNA(VLOOKUP(T1196&amp;F1196,'By Class Overall'!A:G,7,FALSE),0)</f>
        <v>3</v>
      </c>
      <c r="X1196" s="8" t="b">
        <f t="shared" si="18"/>
        <v>1</v>
      </c>
    </row>
    <row r="1197" spans="1:24" x14ac:dyDescent="0.25">
      <c r="A1197" s="19">
        <v>4</v>
      </c>
      <c r="B1197" s="19" t="s">
        <v>12</v>
      </c>
      <c r="C1197">
        <v>5</v>
      </c>
      <c r="D1197">
        <v>5</v>
      </c>
      <c r="E1197">
        <v>250</v>
      </c>
      <c r="F1197" t="s">
        <v>187</v>
      </c>
      <c r="G1197" t="s">
        <v>84</v>
      </c>
      <c r="H1197">
        <v>7</v>
      </c>
      <c r="I1197" s="12">
        <v>8.3567013888888892E-3</v>
      </c>
      <c r="J1197">
        <v>22.681000000000001</v>
      </c>
      <c r="K1197">
        <v>0.25700000000000001</v>
      </c>
      <c r="L1197">
        <v>76.784999999999997</v>
      </c>
      <c r="M1197" s="12">
        <v>1.1746990740740741E-3</v>
      </c>
      <c r="N1197">
        <v>78.034000000000006</v>
      </c>
      <c r="O1197">
        <v>5</v>
      </c>
      <c r="P1197" t="s">
        <v>131</v>
      </c>
      <c r="Q1197" t="s">
        <v>177</v>
      </c>
      <c r="R1197"/>
      <c r="S1197">
        <v>22</v>
      </c>
      <c r="T1197" s="8" t="str">
        <f>_xlfn.IFNA(VLOOKUP(G1197,'Points and Classes'!D:E,2,FALSE),"")</f>
        <v>Novice GTU</v>
      </c>
      <c r="U1197" s="8">
        <f>IF(T1197="Sportsman",0,_xlfn.IFNA(VLOOKUP(D1197,'Points and Classes'!A:B,2,FALSE),0))</f>
        <v>22</v>
      </c>
      <c r="V1197" s="8">
        <f>_xlfn.IFNA(VLOOKUP(T1197&amp;F1197,'By Class Overall'!A:F,6,FALSE),0)</f>
        <v>96</v>
      </c>
      <c r="W1197" s="8">
        <f>_xlfn.IFNA(VLOOKUP(T1197&amp;F1197,'By Class Overall'!A:G,7,FALSE),0)</f>
        <v>6</v>
      </c>
      <c r="X1197" s="8" t="b">
        <f t="shared" si="18"/>
        <v>1</v>
      </c>
    </row>
    <row r="1198" spans="1:24" x14ac:dyDescent="0.25">
      <c r="A1198" s="19">
        <v>4</v>
      </c>
      <c r="B1198" s="19" t="s">
        <v>12</v>
      </c>
      <c r="C1198">
        <v>6</v>
      </c>
      <c r="D1198">
        <v>1</v>
      </c>
      <c r="E1198">
        <v>934</v>
      </c>
      <c r="F1198" t="s">
        <v>316</v>
      </c>
      <c r="G1198" t="s">
        <v>97</v>
      </c>
      <c r="H1198">
        <v>7</v>
      </c>
      <c r="I1198" s="12">
        <v>8.5218749999999999E-3</v>
      </c>
      <c r="J1198">
        <v>36.951999999999998</v>
      </c>
      <c r="K1198">
        <v>14.271000000000001</v>
      </c>
      <c r="L1198">
        <v>75.296000000000006</v>
      </c>
      <c r="M1198" s="12">
        <v>1.1502777777777778E-3</v>
      </c>
      <c r="N1198">
        <v>79.691000000000003</v>
      </c>
      <c r="O1198">
        <v>5</v>
      </c>
      <c r="P1198" t="s">
        <v>317</v>
      </c>
      <c r="Q1198" t="s">
        <v>318</v>
      </c>
      <c r="R1198"/>
      <c r="S1198">
        <v>50</v>
      </c>
      <c r="T1198" s="8" t="str">
        <f>_xlfn.IFNA(VLOOKUP(G1198,'Points and Classes'!D:E,2,FALSE),"")</f>
        <v>Lightweight SuperBike</v>
      </c>
      <c r="U1198" s="8">
        <f>IF(T1198="Sportsman",0,_xlfn.IFNA(VLOOKUP(D1198,'Points and Classes'!A:B,2,FALSE),0))</f>
        <v>50</v>
      </c>
      <c r="V1198" s="8">
        <f>_xlfn.IFNA(VLOOKUP(T1198&amp;F1198,'By Class Overall'!A:F,6,FALSE),0)</f>
        <v>150</v>
      </c>
      <c r="W1198" s="8">
        <f>_xlfn.IFNA(VLOOKUP(T1198&amp;F1198,'By Class Overall'!A:G,7,FALSE),0)</f>
        <v>3</v>
      </c>
      <c r="X1198" s="8" t="b">
        <f t="shared" si="18"/>
        <v>1</v>
      </c>
    </row>
    <row r="1199" spans="1:24" x14ac:dyDescent="0.25">
      <c r="A1199" s="19">
        <v>4</v>
      </c>
      <c r="B1199" s="19" t="s">
        <v>12</v>
      </c>
      <c r="C1199">
        <v>7</v>
      </c>
      <c r="D1199">
        <v>6</v>
      </c>
      <c r="E1199">
        <v>163</v>
      </c>
      <c r="F1199" t="s">
        <v>191</v>
      </c>
      <c r="G1199" t="s">
        <v>84</v>
      </c>
      <c r="H1199">
        <v>7</v>
      </c>
      <c r="I1199" s="12">
        <v>8.5476851851851859E-3</v>
      </c>
      <c r="J1199">
        <v>39.182000000000002</v>
      </c>
      <c r="K1199">
        <v>2.23</v>
      </c>
      <c r="L1199">
        <v>75.069000000000003</v>
      </c>
      <c r="M1199" s="12">
        <v>1.1959953703703705E-3</v>
      </c>
      <c r="N1199">
        <v>76.644999999999996</v>
      </c>
      <c r="O1199">
        <v>5</v>
      </c>
      <c r="P1199" t="s">
        <v>192</v>
      </c>
      <c r="Q1199" t="s">
        <v>193</v>
      </c>
      <c r="R1199"/>
      <c r="S1199">
        <v>20</v>
      </c>
      <c r="T1199" s="8" t="str">
        <f>_xlfn.IFNA(VLOOKUP(G1199,'Points and Classes'!D:E,2,FALSE),"")</f>
        <v>Novice GTU</v>
      </c>
      <c r="U1199" s="8">
        <f>IF(T1199="Sportsman",0,_xlfn.IFNA(VLOOKUP(D1199,'Points and Classes'!A:B,2,FALSE),0))</f>
        <v>20</v>
      </c>
      <c r="V1199" s="8">
        <f>_xlfn.IFNA(VLOOKUP(T1199&amp;F1199,'By Class Overall'!A:F,6,FALSE),0)</f>
        <v>39</v>
      </c>
      <c r="W1199" s="8">
        <f>_xlfn.IFNA(VLOOKUP(T1199&amp;F1199,'By Class Overall'!A:G,7,FALSE),0)</f>
        <v>13</v>
      </c>
      <c r="X1199" s="8" t="b">
        <f t="shared" si="18"/>
        <v>1</v>
      </c>
    </row>
    <row r="1200" spans="1:24" x14ac:dyDescent="0.25">
      <c r="A1200" s="19">
        <v>4</v>
      </c>
      <c r="B1200" s="19" t="s">
        <v>12</v>
      </c>
      <c r="C1200">
        <v>8</v>
      </c>
      <c r="D1200">
        <v>7</v>
      </c>
      <c r="E1200">
        <v>109</v>
      </c>
      <c r="F1200" t="s">
        <v>116</v>
      </c>
      <c r="G1200" t="s">
        <v>84</v>
      </c>
      <c r="H1200">
        <v>7</v>
      </c>
      <c r="I1200" s="12">
        <v>8.7814814814814821E-3</v>
      </c>
      <c r="J1200">
        <v>59.381999999999998</v>
      </c>
      <c r="K1200">
        <v>20.2</v>
      </c>
      <c r="L1200">
        <v>73.069999999999993</v>
      </c>
      <c r="M1200" s="12">
        <v>1.2033796296296298E-3</v>
      </c>
      <c r="N1200">
        <v>76.174000000000007</v>
      </c>
      <c r="O1200">
        <v>5</v>
      </c>
      <c r="P1200" t="s">
        <v>14</v>
      </c>
      <c r="Q1200" t="s">
        <v>117</v>
      </c>
      <c r="R1200"/>
      <c r="S1200">
        <v>18</v>
      </c>
      <c r="T1200" s="8" t="str">
        <f>_xlfn.IFNA(VLOOKUP(G1200,'Points and Classes'!D:E,2,FALSE),"")</f>
        <v>Novice GTU</v>
      </c>
      <c r="U1200" s="8">
        <f>IF(T1200="Sportsman",0,_xlfn.IFNA(VLOOKUP(D1200,'Points and Classes'!A:B,2,FALSE),0))</f>
        <v>18</v>
      </c>
      <c r="V1200" s="8">
        <f>_xlfn.IFNA(VLOOKUP(T1200&amp;F1200,'By Class Overall'!A:F,6,FALSE),0)</f>
        <v>63</v>
      </c>
      <c r="W1200" s="8">
        <f>_xlfn.IFNA(VLOOKUP(T1200&amp;F1200,'By Class Overall'!A:G,7,FALSE),0)</f>
        <v>9</v>
      </c>
      <c r="X1200" s="8" t="b">
        <f t="shared" si="18"/>
        <v>1</v>
      </c>
    </row>
    <row r="1201" spans="1:24" x14ac:dyDescent="0.25">
      <c r="A1201" s="19">
        <v>4</v>
      </c>
      <c r="B1201" s="19" t="s">
        <v>12</v>
      </c>
      <c r="C1201">
        <v>9</v>
      </c>
      <c r="D1201">
        <v>8</v>
      </c>
      <c r="E1201">
        <v>327</v>
      </c>
      <c r="F1201" t="s">
        <v>176</v>
      </c>
      <c r="G1201" t="s">
        <v>84</v>
      </c>
      <c r="H1201">
        <v>7</v>
      </c>
      <c r="I1201" s="12">
        <v>8.8456481481481476E-3</v>
      </c>
      <c r="J1201" s="12">
        <v>7.5145833333333347E-4</v>
      </c>
      <c r="K1201">
        <v>5.5439999999999996</v>
      </c>
      <c r="L1201">
        <v>72.540000000000006</v>
      </c>
      <c r="M1201" s="12">
        <v>1.2304861111111112E-3</v>
      </c>
      <c r="N1201">
        <v>74.495999999999995</v>
      </c>
      <c r="O1201">
        <v>2</v>
      </c>
      <c r="P1201" t="s">
        <v>14</v>
      </c>
      <c r="Q1201" t="s">
        <v>177</v>
      </c>
      <c r="R1201"/>
      <c r="S1201">
        <v>16</v>
      </c>
      <c r="T1201" s="8" t="str">
        <f>_xlfn.IFNA(VLOOKUP(G1201,'Points and Classes'!D:E,2,FALSE),"")</f>
        <v>Novice GTU</v>
      </c>
      <c r="U1201" s="8">
        <f>IF(T1201="Sportsman",0,_xlfn.IFNA(VLOOKUP(D1201,'Points and Classes'!A:B,2,FALSE),0))</f>
        <v>16</v>
      </c>
      <c r="V1201" s="8">
        <f>_xlfn.IFNA(VLOOKUP(T1201&amp;F1201,'By Class Overall'!A:F,6,FALSE),0)</f>
        <v>42</v>
      </c>
      <c r="W1201" s="8">
        <f>_xlfn.IFNA(VLOOKUP(T1201&amp;F1201,'By Class Overall'!A:G,7,FALSE),0)</f>
        <v>12</v>
      </c>
      <c r="X1201" s="8" t="b">
        <f t="shared" si="18"/>
        <v>1</v>
      </c>
    </row>
    <row r="1202" spans="1:24" x14ac:dyDescent="0.25">
      <c r="A1202" s="19">
        <v>4</v>
      </c>
      <c r="B1202" s="19" t="s">
        <v>12</v>
      </c>
      <c r="C1202">
        <v>10</v>
      </c>
      <c r="D1202">
        <v>9</v>
      </c>
      <c r="E1202">
        <v>123</v>
      </c>
      <c r="F1202" t="s">
        <v>330</v>
      </c>
      <c r="G1202" t="s">
        <v>84</v>
      </c>
      <c r="H1202">
        <v>7</v>
      </c>
      <c r="I1202" s="12">
        <v>8.8522453703703697E-3</v>
      </c>
      <c r="J1202" s="12">
        <v>7.5805555555555554E-4</v>
      </c>
      <c r="K1202">
        <v>0.56999999999999995</v>
      </c>
      <c r="L1202">
        <v>72.486000000000004</v>
      </c>
      <c r="M1202" s="12">
        <v>1.2383796296296294E-3</v>
      </c>
      <c r="N1202">
        <v>74.021000000000001</v>
      </c>
      <c r="O1202">
        <v>3</v>
      </c>
      <c r="P1202" t="s">
        <v>329</v>
      </c>
      <c r="Q1202" t="s">
        <v>328</v>
      </c>
      <c r="R1202"/>
      <c r="S1202">
        <v>14</v>
      </c>
      <c r="T1202" s="8" t="str">
        <f>_xlfn.IFNA(VLOOKUP(G1202,'Points and Classes'!D:E,2,FALSE),"")</f>
        <v>Novice GTU</v>
      </c>
      <c r="U1202" s="8">
        <f>IF(T1202="Sportsman",0,_xlfn.IFNA(VLOOKUP(D1202,'Points and Classes'!A:B,2,FALSE),0))</f>
        <v>14</v>
      </c>
      <c r="V1202" s="8">
        <f>_xlfn.IFNA(VLOOKUP(T1202&amp;F1202,'By Class Overall'!A:F,6,FALSE),0)</f>
        <v>21</v>
      </c>
      <c r="W1202" s="8">
        <f>_xlfn.IFNA(VLOOKUP(T1202&amp;F1202,'By Class Overall'!A:G,7,FALSE),0)</f>
        <v>17</v>
      </c>
      <c r="X1202" s="8" t="b">
        <f t="shared" si="18"/>
        <v>1</v>
      </c>
    </row>
    <row r="1203" spans="1:24" x14ac:dyDescent="0.25">
      <c r="A1203" s="19">
        <v>4</v>
      </c>
      <c r="B1203" s="19" t="s">
        <v>12</v>
      </c>
      <c r="C1203">
        <v>11</v>
      </c>
      <c r="D1203">
        <v>2</v>
      </c>
      <c r="E1203">
        <v>69</v>
      </c>
      <c r="F1203" t="s">
        <v>212</v>
      </c>
      <c r="G1203" t="s">
        <v>97</v>
      </c>
      <c r="H1203">
        <v>7</v>
      </c>
      <c r="I1203" s="12">
        <v>8.8825578703703705E-3</v>
      </c>
      <c r="J1203" s="12">
        <v>7.8836805555555561E-4</v>
      </c>
      <c r="K1203">
        <v>2.6190000000000002</v>
      </c>
      <c r="L1203">
        <v>72.239000000000004</v>
      </c>
      <c r="M1203" s="12">
        <v>1.1982060185185184E-3</v>
      </c>
      <c r="N1203">
        <v>76.503</v>
      </c>
      <c r="O1203">
        <v>7</v>
      </c>
      <c r="P1203" t="s">
        <v>118</v>
      </c>
      <c r="Q1203" t="s">
        <v>213</v>
      </c>
      <c r="R1203"/>
      <c r="S1203">
        <v>40</v>
      </c>
      <c r="T1203" s="8" t="str">
        <f>_xlfn.IFNA(VLOOKUP(G1203,'Points and Classes'!D:E,2,FALSE),"")</f>
        <v>Lightweight SuperBike</v>
      </c>
      <c r="U1203" s="8">
        <f>IF(T1203="Sportsman",0,_xlfn.IFNA(VLOOKUP(D1203,'Points and Classes'!A:B,2,FALSE),0))</f>
        <v>40</v>
      </c>
      <c r="V1203" s="8">
        <f>_xlfn.IFNA(VLOOKUP(T1203&amp;F1203,'By Class Overall'!A:F,6,FALSE),0)</f>
        <v>168</v>
      </c>
      <c r="W1203" s="8">
        <f>_xlfn.IFNA(VLOOKUP(T1203&amp;F1203,'By Class Overall'!A:G,7,FALSE),0)</f>
        <v>2</v>
      </c>
      <c r="X1203" s="8" t="b">
        <f t="shared" si="18"/>
        <v>1</v>
      </c>
    </row>
    <row r="1204" spans="1:24" x14ac:dyDescent="0.25">
      <c r="A1204" s="19">
        <v>4</v>
      </c>
      <c r="B1204" s="19" t="s">
        <v>12</v>
      </c>
      <c r="C1204">
        <v>12</v>
      </c>
      <c r="D1204">
        <v>3</v>
      </c>
      <c r="E1204" t="s">
        <v>207</v>
      </c>
      <c r="F1204" t="s">
        <v>208</v>
      </c>
      <c r="G1204" t="s">
        <v>97</v>
      </c>
      <c r="H1204">
        <v>7</v>
      </c>
      <c r="I1204" s="12">
        <v>8.8908217592592598E-3</v>
      </c>
      <c r="J1204" s="12">
        <v>7.9663194444444443E-4</v>
      </c>
      <c r="K1204">
        <v>0.71399999999999997</v>
      </c>
      <c r="L1204">
        <v>72.171999999999997</v>
      </c>
      <c r="M1204" s="12">
        <v>1.198125E-3</v>
      </c>
      <c r="N1204">
        <v>76.507999999999996</v>
      </c>
      <c r="O1204">
        <v>7</v>
      </c>
      <c r="P1204" t="s">
        <v>118</v>
      </c>
      <c r="Q1204" t="s">
        <v>123</v>
      </c>
      <c r="R1204"/>
      <c r="S1204">
        <v>32</v>
      </c>
      <c r="T1204" s="8" t="str">
        <f>_xlfn.IFNA(VLOOKUP(G1204,'Points and Classes'!D:E,2,FALSE),"")</f>
        <v>Lightweight SuperBike</v>
      </c>
      <c r="U1204" s="8">
        <f>IF(T1204="Sportsman",0,_xlfn.IFNA(VLOOKUP(D1204,'Points and Classes'!A:B,2,FALSE),0))</f>
        <v>32</v>
      </c>
      <c r="V1204" s="8">
        <f>_xlfn.IFNA(VLOOKUP(T1204&amp;F1204,'By Class Overall'!A:F,6,FALSE),0)</f>
        <v>172</v>
      </c>
      <c r="W1204" s="8">
        <f>_xlfn.IFNA(VLOOKUP(T1204&amp;F1204,'By Class Overall'!A:G,7,FALSE),0)</f>
        <v>1</v>
      </c>
      <c r="X1204" s="8" t="b">
        <f t="shared" si="18"/>
        <v>1</v>
      </c>
    </row>
    <row r="1205" spans="1:24" x14ac:dyDescent="0.25">
      <c r="A1205" s="19">
        <v>4</v>
      </c>
      <c r="B1205" s="19" t="s">
        <v>12</v>
      </c>
      <c r="C1205">
        <v>13</v>
      </c>
      <c r="D1205">
        <v>10</v>
      </c>
      <c r="E1205">
        <v>131</v>
      </c>
      <c r="F1205" t="s">
        <v>140</v>
      </c>
      <c r="G1205" t="s">
        <v>84</v>
      </c>
      <c r="H1205">
        <v>7</v>
      </c>
      <c r="I1205" s="12">
        <v>9.2306828703703717E-3</v>
      </c>
      <c r="J1205" s="12">
        <v>1.1364930555555555E-3</v>
      </c>
      <c r="K1205">
        <v>29.364000000000001</v>
      </c>
      <c r="L1205">
        <v>69.515000000000001</v>
      </c>
      <c r="M1205" s="12">
        <v>1.3021527777777777E-3</v>
      </c>
      <c r="N1205">
        <v>70.396000000000001</v>
      </c>
      <c r="O1205">
        <v>3</v>
      </c>
      <c r="P1205" t="s">
        <v>142</v>
      </c>
      <c r="Q1205" t="s">
        <v>203</v>
      </c>
      <c r="R1205"/>
      <c r="S1205">
        <v>12</v>
      </c>
      <c r="T1205" s="8" t="str">
        <f>_xlfn.IFNA(VLOOKUP(G1205,'Points and Classes'!D:E,2,FALSE),"")</f>
        <v>Novice GTU</v>
      </c>
      <c r="U1205" s="8">
        <f>IF(T1205="Sportsman",0,_xlfn.IFNA(VLOOKUP(D1205,'Points and Classes'!A:B,2,FALSE),0))</f>
        <v>12</v>
      </c>
      <c r="V1205" s="8">
        <f>_xlfn.IFNA(VLOOKUP(T1205&amp;F1205,'By Class Overall'!A:F,6,FALSE),0)</f>
        <v>106</v>
      </c>
      <c r="W1205" s="8">
        <f>_xlfn.IFNA(VLOOKUP(T1205&amp;F1205,'By Class Overall'!A:G,7,FALSE),0)</f>
        <v>4</v>
      </c>
      <c r="X1205" s="8" t="b">
        <f t="shared" si="18"/>
        <v>1</v>
      </c>
    </row>
    <row r="1206" spans="1:24" x14ac:dyDescent="0.25">
      <c r="A1206" s="19">
        <v>4</v>
      </c>
      <c r="B1206" s="19" t="s">
        <v>12</v>
      </c>
      <c r="C1206">
        <v>14</v>
      </c>
      <c r="D1206">
        <v>4</v>
      </c>
      <c r="E1206">
        <v>110</v>
      </c>
      <c r="F1206" t="s">
        <v>294</v>
      </c>
      <c r="G1206" t="s">
        <v>97</v>
      </c>
      <c r="H1206">
        <v>7</v>
      </c>
      <c r="I1206" s="12">
        <v>9.2399305555555551E-3</v>
      </c>
      <c r="J1206" s="12">
        <v>1.1457407407407408E-3</v>
      </c>
      <c r="K1206">
        <v>0.79900000000000004</v>
      </c>
      <c r="L1206">
        <v>69.444999999999993</v>
      </c>
      <c r="M1206" s="12">
        <v>1.2206018518518518E-3</v>
      </c>
      <c r="N1206">
        <v>75.099999999999994</v>
      </c>
      <c r="O1206">
        <v>7</v>
      </c>
      <c r="P1206" t="s">
        <v>295</v>
      </c>
      <c r="Q1206" t="s">
        <v>296</v>
      </c>
      <c r="R1206"/>
      <c r="S1206">
        <v>26</v>
      </c>
      <c r="T1206" s="8" t="str">
        <f>_xlfn.IFNA(VLOOKUP(G1206,'Points and Classes'!D:E,2,FALSE),"")</f>
        <v>Lightweight SuperBike</v>
      </c>
      <c r="U1206" s="8">
        <f>IF(T1206="Sportsman",0,_xlfn.IFNA(VLOOKUP(D1206,'Points and Classes'!A:B,2,FALSE),0))</f>
        <v>26</v>
      </c>
      <c r="V1206" s="8">
        <f>_xlfn.IFNA(VLOOKUP(T1206&amp;F1206,'By Class Overall'!A:F,6,FALSE),0)</f>
        <v>46</v>
      </c>
      <c r="W1206" s="8">
        <f>_xlfn.IFNA(VLOOKUP(T1206&amp;F1206,'By Class Overall'!A:G,7,FALSE),0)</f>
        <v>10</v>
      </c>
      <c r="X1206" s="8" t="b">
        <f t="shared" si="18"/>
        <v>1</v>
      </c>
    </row>
    <row r="1207" spans="1:24" x14ac:dyDescent="0.25">
      <c r="A1207" s="19">
        <v>4</v>
      </c>
      <c r="B1207" s="19" t="s">
        <v>12</v>
      </c>
      <c r="C1207">
        <v>15</v>
      </c>
      <c r="D1207">
        <v>11</v>
      </c>
      <c r="E1207">
        <v>187</v>
      </c>
      <c r="F1207" t="s">
        <v>178</v>
      </c>
      <c r="G1207" t="s">
        <v>84</v>
      </c>
      <c r="H1207">
        <v>7</v>
      </c>
      <c r="I1207" s="12">
        <v>9.321643518518519E-3</v>
      </c>
      <c r="J1207" s="12">
        <v>1.2274537037037035E-3</v>
      </c>
      <c r="K1207">
        <v>7.06</v>
      </c>
      <c r="L1207">
        <v>68.835999999999999</v>
      </c>
      <c r="M1207" s="12">
        <v>1.2327893518518519E-3</v>
      </c>
      <c r="N1207">
        <v>74.356999999999999</v>
      </c>
      <c r="O1207">
        <v>3</v>
      </c>
      <c r="P1207" t="s">
        <v>35</v>
      </c>
      <c r="Q1207" t="s">
        <v>179</v>
      </c>
      <c r="R1207"/>
      <c r="S1207">
        <v>10</v>
      </c>
      <c r="T1207" s="8" t="str">
        <f>_xlfn.IFNA(VLOOKUP(G1207,'Points and Classes'!D:E,2,FALSE),"")</f>
        <v>Novice GTU</v>
      </c>
      <c r="U1207" s="8">
        <f>IF(T1207="Sportsman",0,_xlfn.IFNA(VLOOKUP(D1207,'Points and Classes'!A:B,2,FALSE),0))</f>
        <v>10</v>
      </c>
      <c r="V1207" s="8">
        <f>_xlfn.IFNA(VLOOKUP(T1207&amp;F1207,'By Class Overall'!A:F,6,FALSE),0)</f>
        <v>10</v>
      </c>
      <c r="W1207" s="8">
        <f>_xlfn.IFNA(VLOOKUP(T1207&amp;F1207,'By Class Overall'!A:G,7,FALSE),0)</f>
        <v>21</v>
      </c>
      <c r="X1207" s="8" t="b">
        <f t="shared" si="18"/>
        <v>1</v>
      </c>
    </row>
    <row r="1208" spans="1:24" x14ac:dyDescent="0.25">
      <c r="A1208" s="19">
        <v>4</v>
      </c>
      <c r="B1208" s="19" t="s">
        <v>12</v>
      </c>
      <c r="C1208">
        <v>16</v>
      </c>
      <c r="D1208">
        <v>5</v>
      </c>
      <c r="E1208">
        <v>66</v>
      </c>
      <c r="F1208" t="s">
        <v>209</v>
      </c>
      <c r="G1208" t="s">
        <v>97</v>
      </c>
      <c r="H1208">
        <v>7</v>
      </c>
      <c r="I1208" s="12">
        <v>9.3409490740740727E-3</v>
      </c>
      <c r="J1208" s="12">
        <v>1.2467592592592593E-3</v>
      </c>
      <c r="K1208">
        <v>1.6679999999999999</v>
      </c>
      <c r="L1208">
        <v>68.694000000000003</v>
      </c>
      <c r="M1208" s="12">
        <v>1.2538194444444443E-3</v>
      </c>
      <c r="N1208">
        <v>73.11</v>
      </c>
      <c r="O1208">
        <v>6</v>
      </c>
      <c r="P1208" t="s">
        <v>210</v>
      </c>
      <c r="Q1208" t="s">
        <v>67</v>
      </c>
      <c r="R1208"/>
      <c r="S1208">
        <v>22</v>
      </c>
      <c r="T1208" s="8" t="str">
        <f>_xlfn.IFNA(VLOOKUP(G1208,'Points and Classes'!D:E,2,FALSE),"")</f>
        <v>Lightweight SuperBike</v>
      </c>
      <c r="U1208" s="8">
        <f>IF(T1208="Sportsman",0,_xlfn.IFNA(VLOOKUP(D1208,'Points and Classes'!A:B,2,FALSE),0))</f>
        <v>22</v>
      </c>
      <c r="V1208" s="8">
        <f>_xlfn.IFNA(VLOOKUP(T1208&amp;F1208,'By Class Overall'!A:F,6,FALSE),0)</f>
        <v>98</v>
      </c>
      <c r="W1208" s="8">
        <f>_xlfn.IFNA(VLOOKUP(T1208&amp;F1208,'By Class Overall'!A:G,7,FALSE),0)</f>
        <v>4</v>
      </c>
      <c r="X1208" s="8" t="b">
        <f t="shared" si="18"/>
        <v>1</v>
      </c>
    </row>
    <row r="1209" spans="1:24" x14ac:dyDescent="0.25">
      <c r="A1209" s="19">
        <v>4</v>
      </c>
      <c r="B1209" s="19" t="s">
        <v>12</v>
      </c>
      <c r="C1209">
        <v>17</v>
      </c>
      <c r="D1209">
        <v>6</v>
      </c>
      <c r="E1209">
        <v>33</v>
      </c>
      <c r="F1209" t="s">
        <v>78</v>
      </c>
      <c r="G1209" t="s">
        <v>97</v>
      </c>
      <c r="H1209">
        <v>6</v>
      </c>
      <c r="I1209" s="12">
        <v>8.3081249999999995E-3</v>
      </c>
      <c r="J1209" t="s">
        <v>52</v>
      </c>
      <c r="K1209" t="s">
        <v>52</v>
      </c>
      <c r="L1209">
        <v>66.2</v>
      </c>
      <c r="M1209" s="12">
        <v>1.3070023148148149E-3</v>
      </c>
      <c r="N1209">
        <v>70.135000000000005</v>
      </c>
      <c r="O1209">
        <v>6</v>
      </c>
      <c r="P1209" t="s">
        <v>79</v>
      </c>
      <c r="Q1209" t="s">
        <v>80</v>
      </c>
      <c r="R1209"/>
      <c r="S1209">
        <v>20</v>
      </c>
      <c r="T1209" s="8" t="str">
        <f>_xlfn.IFNA(VLOOKUP(G1209,'Points and Classes'!D:E,2,FALSE),"")</f>
        <v>Lightweight SuperBike</v>
      </c>
      <c r="U1209" s="8">
        <f>IF(T1209="Sportsman",0,_xlfn.IFNA(VLOOKUP(D1209,'Points and Classes'!A:B,2,FALSE),0))</f>
        <v>20</v>
      </c>
      <c r="V1209" s="8">
        <f>_xlfn.IFNA(VLOOKUP(T1209&amp;F1209,'By Class Overall'!A:F,6,FALSE),0)</f>
        <v>52</v>
      </c>
      <c r="W1209" s="8">
        <f>_xlfn.IFNA(VLOOKUP(T1209&amp;F1209,'By Class Overall'!A:G,7,FALSE),0)</f>
        <v>8</v>
      </c>
      <c r="X1209" s="8" t="b">
        <f t="shared" si="18"/>
        <v>1</v>
      </c>
    </row>
    <row r="1210" spans="1:24" x14ac:dyDescent="0.25">
      <c r="A1210" s="19">
        <v>4</v>
      </c>
      <c r="B1210" s="19" t="s">
        <v>12</v>
      </c>
      <c r="C1210">
        <v>18</v>
      </c>
      <c r="D1210">
        <v>7</v>
      </c>
      <c r="E1210">
        <v>118</v>
      </c>
      <c r="F1210" t="s">
        <v>214</v>
      </c>
      <c r="G1210" t="s">
        <v>97</v>
      </c>
      <c r="H1210">
        <v>6</v>
      </c>
      <c r="I1210" s="12">
        <v>8.3120833333333328E-3</v>
      </c>
      <c r="J1210" t="s">
        <v>52</v>
      </c>
      <c r="K1210">
        <v>0.34200000000000003</v>
      </c>
      <c r="L1210">
        <v>66.168999999999997</v>
      </c>
      <c r="M1210" s="12">
        <v>1.297638888888889E-3</v>
      </c>
      <c r="N1210">
        <v>70.641000000000005</v>
      </c>
      <c r="O1210">
        <v>2</v>
      </c>
      <c r="P1210" t="s">
        <v>65</v>
      </c>
      <c r="Q1210" t="s">
        <v>36</v>
      </c>
      <c r="R1210"/>
      <c r="S1210">
        <v>18</v>
      </c>
      <c r="T1210" s="8" t="str">
        <f>_xlfn.IFNA(VLOOKUP(G1210,'Points and Classes'!D:E,2,FALSE),"")</f>
        <v>Lightweight SuperBike</v>
      </c>
      <c r="U1210" s="8">
        <f>IF(T1210="Sportsman",0,_xlfn.IFNA(VLOOKUP(D1210,'Points and Classes'!A:B,2,FALSE),0))</f>
        <v>18</v>
      </c>
      <c r="V1210" s="8">
        <f>_xlfn.IFNA(VLOOKUP(T1210&amp;F1210,'By Class Overall'!A:F,6,FALSE),0)</f>
        <v>70</v>
      </c>
      <c r="W1210" s="8">
        <f>_xlfn.IFNA(VLOOKUP(T1210&amp;F1210,'By Class Overall'!A:G,7,FALSE),0)</f>
        <v>6</v>
      </c>
      <c r="X1210" s="8" t="b">
        <f t="shared" si="18"/>
        <v>1</v>
      </c>
    </row>
    <row r="1211" spans="1:24" x14ac:dyDescent="0.25">
      <c r="A1211" s="19">
        <v>4</v>
      </c>
      <c r="B1211" s="19" t="s">
        <v>12</v>
      </c>
      <c r="C1211">
        <v>19</v>
      </c>
      <c r="D1211">
        <v>12</v>
      </c>
      <c r="E1211">
        <v>160</v>
      </c>
      <c r="F1211" t="s">
        <v>197</v>
      </c>
      <c r="G1211" t="s">
        <v>84</v>
      </c>
      <c r="H1211">
        <v>6</v>
      </c>
      <c r="I1211" s="12">
        <v>8.4702893518518504E-3</v>
      </c>
      <c r="J1211" t="s">
        <v>52</v>
      </c>
      <c r="K1211">
        <v>13.669</v>
      </c>
      <c r="L1211">
        <v>64.933000000000007</v>
      </c>
      <c r="M1211" s="12">
        <v>1.3834375000000001E-3</v>
      </c>
      <c r="N1211">
        <v>66.260000000000005</v>
      </c>
      <c r="O1211">
        <v>5</v>
      </c>
      <c r="P1211" t="s">
        <v>198</v>
      </c>
      <c r="Q1211" t="s">
        <v>199</v>
      </c>
      <c r="R1211"/>
      <c r="S1211">
        <v>9</v>
      </c>
      <c r="T1211" s="8" t="str">
        <f>_xlfn.IFNA(VLOOKUP(G1211,'Points and Classes'!D:E,2,FALSE),"")</f>
        <v>Novice GTU</v>
      </c>
      <c r="U1211" s="8">
        <f>IF(T1211="Sportsman",0,_xlfn.IFNA(VLOOKUP(D1211,'Points and Classes'!A:B,2,FALSE),0))</f>
        <v>9</v>
      </c>
      <c r="V1211" s="8">
        <f>_xlfn.IFNA(VLOOKUP(T1211&amp;F1211,'By Class Overall'!A:F,6,FALSE),0)</f>
        <v>24</v>
      </c>
      <c r="W1211" s="8">
        <f>_xlfn.IFNA(VLOOKUP(T1211&amp;F1211,'By Class Overall'!A:G,7,FALSE),0)</f>
        <v>16</v>
      </c>
      <c r="X1211" s="8" t="b">
        <f t="shared" si="18"/>
        <v>1</v>
      </c>
    </row>
    <row r="1212" spans="1:24" x14ac:dyDescent="0.25">
      <c r="A1212" s="19">
        <v>4</v>
      </c>
      <c r="B1212" s="19" t="s">
        <v>12</v>
      </c>
      <c r="C1212">
        <v>20</v>
      </c>
      <c r="D1212">
        <v>13</v>
      </c>
      <c r="E1212">
        <v>791</v>
      </c>
      <c r="F1212" t="s">
        <v>194</v>
      </c>
      <c r="G1212" t="s">
        <v>84</v>
      </c>
      <c r="H1212">
        <v>6</v>
      </c>
      <c r="I1212" s="12">
        <v>8.4806712962962969E-3</v>
      </c>
      <c r="J1212" t="s">
        <v>52</v>
      </c>
      <c r="K1212">
        <v>0.89700000000000002</v>
      </c>
      <c r="L1212">
        <v>64.852999999999994</v>
      </c>
      <c r="M1212" s="12">
        <v>1.3743634259259258E-3</v>
      </c>
      <c r="N1212">
        <v>66.697999999999993</v>
      </c>
      <c r="O1212">
        <v>4</v>
      </c>
      <c r="P1212" t="s">
        <v>195</v>
      </c>
      <c r="Q1212" t="s">
        <v>196</v>
      </c>
      <c r="R1212"/>
      <c r="S1212">
        <v>8</v>
      </c>
      <c r="T1212" s="8" t="str">
        <f>_xlfn.IFNA(VLOOKUP(G1212,'Points and Classes'!D:E,2,FALSE),"")</f>
        <v>Novice GTU</v>
      </c>
      <c r="U1212" s="8">
        <f>IF(T1212="Sportsman",0,_xlfn.IFNA(VLOOKUP(D1212,'Points and Classes'!A:B,2,FALSE),0))</f>
        <v>8</v>
      </c>
      <c r="V1212" s="8">
        <f>_xlfn.IFNA(VLOOKUP(T1212&amp;F1212,'By Class Overall'!A:F,6,FALSE),0)</f>
        <v>8</v>
      </c>
      <c r="W1212" s="8">
        <f>_xlfn.IFNA(VLOOKUP(T1212&amp;F1212,'By Class Overall'!A:G,7,FALSE),0)</f>
        <v>26</v>
      </c>
      <c r="X1212" s="8" t="b">
        <f t="shared" si="18"/>
        <v>1</v>
      </c>
    </row>
    <row r="1213" spans="1:24" x14ac:dyDescent="0.25">
      <c r="A1213" s="19">
        <v>4</v>
      </c>
      <c r="B1213" s="19" t="s">
        <v>12</v>
      </c>
      <c r="C1213">
        <v>21</v>
      </c>
      <c r="D1213">
        <v>8</v>
      </c>
      <c r="E1213">
        <v>574</v>
      </c>
      <c r="F1213" t="s">
        <v>297</v>
      </c>
      <c r="G1213" t="s">
        <v>97</v>
      </c>
      <c r="H1213">
        <v>6</v>
      </c>
      <c r="I1213" s="12">
        <v>8.6003009259259262E-3</v>
      </c>
      <c r="J1213" t="s">
        <v>52</v>
      </c>
      <c r="K1213">
        <v>10.336</v>
      </c>
      <c r="L1213">
        <v>63.951000000000001</v>
      </c>
      <c r="M1213" s="12">
        <v>1.3579050925925926E-3</v>
      </c>
      <c r="N1213">
        <v>67.506</v>
      </c>
      <c r="O1213">
        <v>6</v>
      </c>
      <c r="P1213" t="s">
        <v>57</v>
      </c>
      <c r="Q1213" t="s">
        <v>298</v>
      </c>
      <c r="R1213"/>
      <c r="S1213">
        <v>16</v>
      </c>
      <c r="T1213" s="8" t="str">
        <f>_xlfn.IFNA(VLOOKUP(G1213,'Points and Classes'!D:E,2,FALSE),"")</f>
        <v>Lightweight SuperBike</v>
      </c>
      <c r="U1213" s="8">
        <f>IF(T1213="Sportsman",0,_xlfn.IFNA(VLOOKUP(D1213,'Points and Classes'!A:B,2,FALSE),0))</f>
        <v>16</v>
      </c>
      <c r="V1213" s="8">
        <f>_xlfn.IFNA(VLOOKUP(T1213&amp;F1213,'By Class Overall'!A:F,6,FALSE),0)</f>
        <v>30</v>
      </c>
      <c r="W1213" s="8">
        <f>_xlfn.IFNA(VLOOKUP(T1213&amp;F1213,'By Class Overall'!A:G,7,FALSE),0)</f>
        <v>14</v>
      </c>
      <c r="X1213" s="8" t="b">
        <f t="shared" si="18"/>
        <v>1</v>
      </c>
    </row>
    <row r="1214" spans="1:24" x14ac:dyDescent="0.25">
      <c r="A1214" s="19">
        <v>4</v>
      </c>
      <c r="B1214" s="19" t="s">
        <v>12</v>
      </c>
      <c r="C1214">
        <v>22</v>
      </c>
      <c r="D1214">
        <v>14</v>
      </c>
      <c r="E1214">
        <v>777</v>
      </c>
      <c r="F1214" t="s">
        <v>356</v>
      </c>
      <c r="G1214" t="s">
        <v>84</v>
      </c>
      <c r="H1214">
        <v>6</v>
      </c>
      <c r="I1214" s="12">
        <v>8.6643981481481485E-3</v>
      </c>
      <c r="J1214" t="s">
        <v>52</v>
      </c>
      <c r="K1214">
        <v>5.5380000000000003</v>
      </c>
      <c r="L1214">
        <v>63.478000000000002</v>
      </c>
      <c r="M1214" s="12">
        <v>1.3412384259259261E-3</v>
      </c>
      <c r="N1214">
        <v>68.344999999999999</v>
      </c>
      <c r="O1214">
        <v>4</v>
      </c>
      <c r="P1214" t="s">
        <v>14</v>
      </c>
      <c r="Q1214" t="s">
        <v>357</v>
      </c>
      <c r="R1214"/>
      <c r="S1214">
        <v>7</v>
      </c>
      <c r="T1214" s="8" t="str">
        <f>_xlfn.IFNA(VLOOKUP(G1214,'Points and Classes'!D:E,2,FALSE),"")</f>
        <v>Novice GTU</v>
      </c>
      <c r="U1214" s="8">
        <f>IF(T1214="Sportsman",0,_xlfn.IFNA(VLOOKUP(D1214,'Points and Classes'!A:B,2,FALSE),0))</f>
        <v>7</v>
      </c>
      <c r="V1214" s="8">
        <f>_xlfn.IFNA(VLOOKUP(T1214&amp;F1214,'By Class Overall'!A:F,6,FALSE),0)</f>
        <v>10</v>
      </c>
      <c r="W1214" s="8">
        <f>_xlfn.IFNA(VLOOKUP(T1214&amp;F1214,'By Class Overall'!A:G,7,FALSE),0)</f>
        <v>21</v>
      </c>
      <c r="X1214" s="8" t="b">
        <f t="shared" si="18"/>
        <v>1</v>
      </c>
    </row>
    <row r="1215" spans="1:24" x14ac:dyDescent="0.25">
      <c r="A1215" s="19">
        <v>4</v>
      </c>
      <c r="B1215" s="19" t="s">
        <v>12</v>
      </c>
      <c r="C1215">
        <v>23</v>
      </c>
      <c r="D1215">
        <v>15</v>
      </c>
      <c r="E1215">
        <v>801</v>
      </c>
      <c r="F1215" t="s">
        <v>350</v>
      </c>
      <c r="G1215" t="s">
        <v>84</v>
      </c>
      <c r="H1215">
        <v>6</v>
      </c>
      <c r="I1215" s="12">
        <v>8.6655787037037031E-3</v>
      </c>
      <c r="J1215" t="s">
        <v>52</v>
      </c>
      <c r="K1215">
        <v>0.10199999999999999</v>
      </c>
      <c r="L1215">
        <v>63.47</v>
      </c>
      <c r="M1215" s="12">
        <v>1.4040046296296298E-3</v>
      </c>
      <c r="N1215">
        <v>65.289000000000001</v>
      </c>
      <c r="O1215">
        <v>2</v>
      </c>
      <c r="P1215" t="s">
        <v>134</v>
      </c>
      <c r="Q1215" t="s">
        <v>47</v>
      </c>
      <c r="R1215"/>
      <c r="S1215">
        <v>6</v>
      </c>
      <c r="T1215" s="8" t="str">
        <f>_xlfn.IFNA(VLOOKUP(G1215,'Points and Classes'!D:E,2,FALSE),"")</f>
        <v>Novice GTU</v>
      </c>
      <c r="U1215" s="8">
        <f>IF(T1215="Sportsman",0,_xlfn.IFNA(VLOOKUP(D1215,'Points and Classes'!A:B,2,FALSE),0))</f>
        <v>6</v>
      </c>
      <c r="V1215" s="8">
        <f>_xlfn.IFNA(VLOOKUP(T1215&amp;F1215,'By Class Overall'!A:F,6,FALSE),0)</f>
        <v>10</v>
      </c>
      <c r="W1215" s="8">
        <f>_xlfn.IFNA(VLOOKUP(T1215&amp;F1215,'By Class Overall'!A:G,7,FALSE),0)</f>
        <v>21</v>
      </c>
      <c r="X1215" s="8" t="b">
        <f t="shared" si="18"/>
        <v>1</v>
      </c>
    </row>
    <row r="1216" spans="1:24" x14ac:dyDescent="0.25">
      <c r="A1216" s="19">
        <v>4</v>
      </c>
      <c r="B1216" s="19" t="s">
        <v>12</v>
      </c>
      <c r="C1216" t="s">
        <v>125</v>
      </c>
      <c r="D1216" t="s">
        <v>125</v>
      </c>
      <c r="E1216">
        <v>757</v>
      </c>
      <c r="F1216" t="s">
        <v>205</v>
      </c>
      <c r="G1216" t="s">
        <v>84</v>
      </c>
      <c r="H1216"/>
      <c r="I1216">
        <v>3.2050000000000001</v>
      </c>
      <c r="J1216" t="s">
        <v>125</v>
      </c>
      <c r="K1216" t="s">
        <v>223</v>
      </c>
      <c r="L1216" t="s">
        <v>186</v>
      </c>
      <c r="N1216" t="s">
        <v>186</v>
      </c>
      <c r="O1216">
        <v>0</v>
      </c>
      <c r="P1216" t="s">
        <v>18</v>
      </c>
      <c r="Q1216" t="s">
        <v>206</v>
      </c>
      <c r="R1216"/>
      <c r="S1216">
        <v>0</v>
      </c>
      <c r="T1216" s="8" t="str">
        <f>_xlfn.IFNA(VLOOKUP(G1216,'Points and Classes'!D:E,2,FALSE),"")</f>
        <v>Novice GTU</v>
      </c>
      <c r="U1216" s="8">
        <f>IF(T1216="Sportsman",0,_xlfn.IFNA(VLOOKUP(D1216,'Points and Classes'!A:B,2,FALSE),0))</f>
        <v>0</v>
      </c>
      <c r="V1216" s="8">
        <f>_xlfn.IFNA(VLOOKUP(T1216&amp;F1216,'By Class Overall'!A:F,6,FALSE),0)</f>
        <v>58</v>
      </c>
      <c r="W1216" s="8">
        <f>_xlfn.IFNA(VLOOKUP(T1216&amp;F1216,'By Class Overall'!A:G,7,FALSE),0)</f>
        <v>10</v>
      </c>
      <c r="X1216" s="8" t="b">
        <f t="shared" si="18"/>
        <v>1</v>
      </c>
    </row>
    <row r="1217" spans="1:24" x14ac:dyDescent="0.25">
      <c r="A1217" s="19">
        <v>4</v>
      </c>
      <c r="B1217" s="19" t="s">
        <v>12</v>
      </c>
      <c r="C1217" t="s">
        <v>125</v>
      </c>
      <c r="D1217" t="s">
        <v>125</v>
      </c>
      <c r="E1217">
        <v>713</v>
      </c>
      <c r="F1217" t="s">
        <v>335</v>
      </c>
      <c r="G1217" t="s">
        <v>84</v>
      </c>
      <c r="H1217"/>
      <c r="I1217">
        <v>3.964</v>
      </c>
      <c r="J1217" t="s">
        <v>125</v>
      </c>
      <c r="K1217">
        <v>0.75900000000000001</v>
      </c>
      <c r="L1217" t="s">
        <v>186</v>
      </c>
      <c r="N1217" t="s">
        <v>186</v>
      </c>
      <c r="O1217">
        <v>0</v>
      </c>
      <c r="P1217" t="s">
        <v>14</v>
      </c>
      <c r="Q1217" t="s">
        <v>159</v>
      </c>
      <c r="R1217"/>
      <c r="S1217">
        <v>0</v>
      </c>
      <c r="T1217" s="8" t="str">
        <f>_xlfn.IFNA(VLOOKUP(G1217,'Points and Classes'!D:E,2,FALSE),"")</f>
        <v>Novice GTU</v>
      </c>
      <c r="U1217" s="8">
        <f>IF(T1217="Sportsman",0,_xlfn.IFNA(VLOOKUP(D1217,'Points and Classes'!A:B,2,FALSE),0))</f>
        <v>0</v>
      </c>
      <c r="V1217" s="8">
        <f>_xlfn.IFNA(VLOOKUP(T1217&amp;F1217,'By Class Overall'!A:F,6,FALSE),0)</f>
        <v>26</v>
      </c>
      <c r="W1217" s="8">
        <f>_xlfn.IFNA(VLOOKUP(T1217&amp;F1217,'By Class Overall'!A:G,7,FALSE),0)</f>
        <v>15</v>
      </c>
      <c r="X1217" s="8" t="b">
        <f t="shared" si="18"/>
        <v>1</v>
      </c>
    </row>
    <row r="1218" spans="1:24" x14ac:dyDescent="0.25">
      <c r="A1218" s="19">
        <v>4</v>
      </c>
      <c r="B1218" s="19" t="s">
        <v>12</v>
      </c>
      <c r="C1218" t="s">
        <v>34</v>
      </c>
      <c r="D1218" t="s">
        <v>34</v>
      </c>
      <c r="E1218">
        <v>746</v>
      </c>
      <c r="F1218" t="s">
        <v>21</v>
      </c>
      <c r="G1218" t="s">
        <v>84</v>
      </c>
      <c r="H1218"/>
      <c r="I1218"/>
      <c r="J1218" t="s">
        <v>34</v>
      </c>
      <c r="K1218"/>
      <c r="L1218" t="s">
        <v>186</v>
      </c>
      <c r="N1218" t="s">
        <v>186</v>
      </c>
      <c r="O1218">
        <v>0</v>
      </c>
      <c r="P1218" t="s">
        <v>202</v>
      </c>
      <c r="Q1218" t="s">
        <v>23</v>
      </c>
      <c r="R1218"/>
      <c r="S1218">
        <v>0</v>
      </c>
      <c r="T1218" s="8" t="str">
        <f>_xlfn.IFNA(VLOOKUP(G1218,'Points and Classes'!D:E,2,FALSE),"")</f>
        <v>Novice GTU</v>
      </c>
      <c r="U1218" s="8">
        <f>IF(T1218="Sportsman",0,_xlfn.IFNA(VLOOKUP(D1218,'Points and Classes'!A:B,2,FALSE),0))</f>
        <v>0</v>
      </c>
      <c r="V1218" s="8">
        <f>_xlfn.IFNA(VLOOKUP(T1218&amp;F1218,'By Class Overall'!A:F,6,FALSE),0)</f>
        <v>106</v>
      </c>
      <c r="W1218" s="8">
        <f>_xlfn.IFNA(VLOOKUP(T1218&amp;F1218,'By Class Overall'!A:G,7,FALSE),0)</f>
        <v>4</v>
      </c>
      <c r="X1218" s="8" t="b">
        <f t="shared" si="18"/>
        <v>1</v>
      </c>
    </row>
    <row r="1219" spans="1:24" x14ac:dyDescent="0.25">
      <c r="A1219" s="19">
        <v>4</v>
      </c>
      <c r="B1219" s="19" t="s">
        <v>12</v>
      </c>
      <c r="C1219" t="s">
        <v>34</v>
      </c>
      <c r="D1219" t="s">
        <v>34</v>
      </c>
      <c r="E1219">
        <v>708</v>
      </c>
      <c r="F1219" t="s">
        <v>303</v>
      </c>
      <c r="G1219" t="s">
        <v>84</v>
      </c>
      <c r="H1219"/>
      <c r="I1219"/>
      <c r="J1219" t="s">
        <v>34</v>
      </c>
      <c r="K1219"/>
      <c r="L1219" t="s">
        <v>186</v>
      </c>
      <c r="N1219" t="s">
        <v>186</v>
      </c>
      <c r="O1219">
        <v>0</v>
      </c>
      <c r="P1219" t="s">
        <v>14</v>
      </c>
      <c r="Q1219" t="s">
        <v>304</v>
      </c>
      <c r="R1219"/>
      <c r="S1219">
        <v>0</v>
      </c>
      <c r="T1219" s="8" t="str">
        <f>_xlfn.IFNA(VLOOKUP(G1219,'Points and Classes'!D:E,2,FALSE),"")</f>
        <v>Novice GTU</v>
      </c>
      <c r="U1219" s="8">
        <f>IF(T1219="Sportsman",0,_xlfn.IFNA(VLOOKUP(D1219,'Points and Classes'!A:B,2,FALSE),0))</f>
        <v>0</v>
      </c>
      <c r="V1219" s="8">
        <f>_xlfn.IFNA(VLOOKUP(T1219&amp;F1219,'By Class Overall'!A:F,6,FALSE),0)</f>
        <v>18</v>
      </c>
      <c r="W1219" s="8">
        <f>_xlfn.IFNA(VLOOKUP(T1219&amp;F1219,'By Class Overall'!A:G,7,FALSE),0)</f>
        <v>18</v>
      </c>
      <c r="X1219" s="8" t="b">
        <f t="shared" ref="X1219:X1282" si="19">U1219=S1219</f>
        <v>1</v>
      </c>
    </row>
    <row r="1220" spans="1:24" x14ac:dyDescent="0.25">
      <c r="A1220" s="19">
        <v>4</v>
      </c>
      <c r="B1220" s="19" t="s">
        <v>12</v>
      </c>
      <c r="C1220" t="s">
        <v>34</v>
      </c>
      <c r="D1220" t="s">
        <v>34</v>
      </c>
      <c r="E1220">
        <v>171</v>
      </c>
      <c r="F1220" t="s">
        <v>215</v>
      </c>
      <c r="G1220" t="s">
        <v>97</v>
      </c>
      <c r="H1220"/>
      <c r="I1220"/>
      <c r="J1220" t="s">
        <v>34</v>
      </c>
      <c r="K1220"/>
      <c r="L1220" t="s">
        <v>186</v>
      </c>
      <c r="N1220" t="s">
        <v>186</v>
      </c>
      <c r="O1220">
        <v>0</v>
      </c>
      <c r="P1220" t="s">
        <v>65</v>
      </c>
      <c r="Q1220" t="s">
        <v>55</v>
      </c>
      <c r="R1220"/>
      <c r="S1220">
        <v>0</v>
      </c>
      <c r="T1220" s="8" t="str">
        <f>_xlfn.IFNA(VLOOKUP(G1220,'Points and Classes'!D:E,2,FALSE),"")</f>
        <v>Lightweight SuperBike</v>
      </c>
      <c r="U1220" s="8">
        <f>IF(T1220="Sportsman",0,_xlfn.IFNA(VLOOKUP(D1220,'Points and Classes'!A:B,2,FALSE),0))</f>
        <v>0</v>
      </c>
      <c r="V1220" s="8">
        <f>_xlfn.IFNA(VLOOKUP(T1220&amp;F1220,'By Class Overall'!A:F,6,FALSE),0)</f>
        <v>68</v>
      </c>
      <c r="W1220" s="8">
        <f>_xlfn.IFNA(VLOOKUP(T1220&amp;F1220,'By Class Overall'!A:G,7,FALSE),0)</f>
        <v>7</v>
      </c>
      <c r="X1220" s="8" t="b">
        <f t="shared" si="19"/>
        <v>1</v>
      </c>
    </row>
    <row r="1221" spans="1:24" x14ac:dyDescent="0.25">
      <c r="A1221" s="19">
        <v>4</v>
      </c>
      <c r="B1221" s="19" t="s">
        <v>12</v>
      </c>
      <c r="C1221" t="s">
        <v>34</v>
      </c>
      <c r="D1221" t="s">
        <v>34</v>
      </c>
      <c r="E1221">
        <v>757</v>
      </c>
      <c r="F1221" t="s">
        <v>205</v>
      </c>
      <c r="G1221" t="s">
        <v>97</v>
      </c>
      <c r="H1221"/>
      <c r="I1221"/>
      <c r="J1221" t="s">
        <v>34</v>
      </c>
      <c r="K1221"/>
      <c r="L1221" t="s">
        <v>186</v>
      </c>
      <c r="N1221" t="s">
        <v>186</v>
      </c>
      <c r="O1221">
        <v>0</v>
      </c>
      <c r="P1221" t="s">
        <v>65</v>
      </c>
      <c r="Q1221" t="s">
        <v>206</v>
      </c>
      <c r="R1221"/>
      <c r="S1221">
        <v>0</v>
      </c>
      <c r="T1221" s="8" t="str">
        <f>_xlfn.IFNA(VLOOKUP(G1221,'Points and Classes'!D:E,2,FALSE),"")</f>
        <v>Lightweight SuperBike</v>
      </c>
      <c r="U1221" s="8">
        <f>IF(T1221="Sportsman",0,_xlfn.IFNA(VLOOKUP(D1221,'Points and Classes'!A:B,2,FALSE),0))</f>
        <v>0</v>
      </c>
      <c r="V1221" s="8">
        <f>_xlfn.IFNA(VLOOKUP(T1221&amp;F1221,'By Class Overall'!A:F,6,FALSE),0)</f>
        <v>0</v>
      </c>
      <c r="W1221" s="8">
        <f>_xlfn.IFNA(VLOOKUP(T1221&amp;F1221,'By Class Overall'!A:G,7,FALSE),0)</f>
        <v>0</v>
      </c>
      <c r="X1221" s="8" t="b">
        <f t="shared" si="19"/>
        <v>1</v>
      </c>
    </row>
    <row r="1222" spans="1:24" x14ac:dyDescent="0.25">
      <c r="A1222" s="19">
        <v>4</v>
      </c>
      <c r="B1222" s="19" t="s">
        <v>12</v>
      </c>
      <c r="C1222" t="s">
        <v>34</v>
      </c>
      <c r="D1222" t="s">
        <v>34</v>
      </c>
      <c r="E1222">
        <v>74</v>
      </c>
      <c r="F1222" t="s">
        <v>225</v>
      </c>
      <c r="G1222" t="s">
        <v>97</v>
      </c>
      <c r="H1222"/>
      <c r="I1222"/>
      <c r="J1222" t="s">
        <v>34</v>
      </c>
      <c r="K1222"/>
      <c r="L1222" t="s">
        <v>186</v>
      </c>
      <c r="N1222" t="s">
        <v>186</v>
      </c>
      <c r="O1222">
        <v>0</v>
      </c>
      <c r="P1222" t="s">
        <v>14</v>
      </c>
      <c r="Q1222" t="s">
        <v>154</v>
      </c>
      <c r="R1222"/>
      <c r="S1222">
        <v>0</v>
      </c>
      <c r="T1222" s="8" t="str">
        <f>_xlfn.IFNA(VLOOKUP(G1222,'Points and Classes'!D:E,2,FALSE),"")</f>
        <v>Lightweight SuperBike</v>
      </c>
      <c r="U1222" s="8">
        <f>IF(T1222="Sportsman",0,_xlfn.IFNA(VLOOKUP(D1222,'Points and Classes'!A:B,2,FALSE),0))</f>
        <v>0</v>
      </c>
      <c r="V1222" s="8">
        <f>_xlfn.IFNA(VLOOKUP(T1222&amp;F1222,'By Class Overall'!A:F,6,FALSE),0)</f>
        <v>0</v>
      </c>
      <c r="W1222" s="8">
        <f>_xlfn.IFNA(VLOOKUP(T1222&amp;F1222,'By Class Overall'!A:G,7,FALSE),0)</f>
        <v>0</v>
      </c>
      <c r="X1222" s="8" t="b">
        <f t="shared" si="19"/>
        <v>1</v>
      </c>
    </row>
    <row r="1223" spans="1:24" x14ac:dyDescent="0.25">
      <c r="A1223" s="19">
        <v>4</v>
      </c>
      <c r="B1223" s="19" t="s">
        <v>12</v>
      </c>
      <c r="C1223" t="s">
        <v>34</v>
      </c>
      <c r="D1223" t="s">
        <v>34</v>
      </c>
      <c r="E1223">
        <v>317</v>
      </c>
      <c r="F1223" t="s">
        <v>358</v>
      </c>
      <c r="G1223" t="s">
        <v>97</v>
      </c>
      <c r="H1223"/>
      <c r="I1223"/>
      <c r="J1223" t="s">
        <v>34</v>
      </c>
      <c r="K1223"/>
      <c r="L1223" t="s">
        <v>186</v>
      </c>
      <c r="N1223" t="s">
        <v>186</v>
      </c>
      <c r="O1223">
        <v>0</v>
      </c>
      <c r="P1223" t="s">
        <v>359</v>
      </c>
      <c r="Q1223" t="s">
        <v>360</v>
      </c>
      <c r="R1223"/>
      <c r="S1223">
        <v>0</v>
      </c>
      <c r="T1223" s="8" t="str">
        <f>_xlfn.IFNA(VLOOKUP(G1223,'Points and Classes'!D:E,2,FALSE),"")</f>
        <v>Lightweight SuperBike</v>
      </c>
      <c r="U1223" s="8">
        <f>IF(T1223="Sportsman",0,_xlfn.IFNA(VLOOKUP(D1223,'Points and Classes'!A:B,2,FALSE),0))</f>
        <v>0</v>
      </c>
      <c r="V1223" s="8">
        <f>_xlfn.IFNA(VLOOKUP(T1223&amp;F1223,'By Class Overall'!A:F,6,FALSE),0)</f>
        <v>32</v>
      </c>
      <c r="W1223" s="8">
        <f>_xlfn.IFNA(VLOOKUP(T1223&amp;F1223,'By Class Overall'!A:G,7,FALSE),0)</f>
        <v>12</v>
      </c>
      <c r="X1223" s="8" t="b">
        <f t="shared" si="19"/>
        <v>1</v>
      </c>
    </row>
    <row r="1224" spans="1:24" x14ac:dyDescent="0.25">
      <c r="A1224" s="19">
        <v>4</v>
      </c>
      <c r="B1224" s="19" t="s">
        <v>12</v>
      </c>
      <c r="C1224">
        <v>1</v>
      </c>
      <c r="D1224">
        <v>1</v>
      </c>
      <c r="E1224">
        <v>666</v>
      </c>
      <c r="F1224" t="s">
        <v>339</v>
      </c>
      <c r="G1224" t="s">
        <v>86</v>
      </c>
      <c r="H1224">
        <v>7</v>
      </c>
      <c r="I1224" s="12">
        <v>7.9799537037037044E-3</v>
      </c>
      <c r="J1224"/>
      <c r="K1224"/>
      <c r="L1224">
        <v>80.41</v>
      </c>
      <c r="M1224" s="12">
        <v>1.1090972222222223E-3</v>
      </c>
      <c r="N1224">
        <v>82.65</v>
      </c>
      <c r="O1224">
        <v>6</v>
      </c>
      <c r="P1224" t="s">
        <v>122</v>
      </c>
      <c r="Q1224" t="s">
        <v>45</v>
      </c>
      <c r="R1224"/>
      <c r="S1224">
        <v>50</v>
      </c>
      <c r="T1224" s="8" t="str">
        <f>_xlfn.IFNA(VLOOKUP(G1224,'Points and Classes'!D:E,2,FALSE),"")</f>
        <v>Novice GTO</v>
      </c>
      <c r="U1224" s="8">
        <f>IF(T1224="Sportsman",0,_xlfn.IFNA(VLOOKUP(D1224,'Points and Classes'!A:B,2,FALSE),0))</f>
        <v>50</v>
      </c>
      <c r="V1224" s="8">
        <f>_xlfn.IFNA(VLOOKUP(T1224&amp;F1224,'By Class Overall'!A:F,6,FALSE),0)</f>
        <v>100</v>
      </c>
      <c r="W1224" s="8">
        <f>_xlfn.IFNA(VLOOKUP(T1224&amp;F1224,'By Class Overall'!A:G,7,FALSE),0)</f>
        <v>4</v>
      </c>
      <c r="X1224" s="8" t="b">
        <f t="shared" si="19"/>
        <v>1</v>
      </c>
    </row>
    <row r="1225" spans="1:24" x14ac:dyDescent="0.25">
      <c r="A1225" s="19">
        <v>4</v>
      </c>
      <c r="B1225" s="19" t="s">
        <v>12</v>
      </c>
      <c r="C1225">
        <v>2</v>
      </c>
      <c r="D1225">
        <v>2</v>
      </c>
      <c r="E1225">
        <v>240</v>
      </c>
      <c r="F1225" t="s">
        <v>283</v>
      </c>
      <c r="G1225" t="s">
        <v>86</v>
      </c>
      <c r="H1225">
        <v>7</v>
      </c>
      <c r="I1225" s="12">
        <v>8.0358564814814806E-3</v>
      </c>
      <c r="J1225">
        <v>4.83</v>
      </c>
      <c r="K1225">
        <v>4.83</v>
      </c>
      <c r="L1225">
        <v>79.849999999999994</v>
      </c>
      <c r="M1225" s="12">
        <v>1.1260069444444445E-3</v>
      </c>
      <c r="N1225">
        <v>81.409000000000006</v>
      </c>
      <c r="O1225">
        <v>5</v>
      </c>
      <c r="P1225" t="s">
        <v>27</v>
      </c>
      <c r="Q1225" t="s">
        <v>185</v>
      </c>
      <c r="R1225"/>
      <c r="S1225">
        <v>40</v>
      </c>
      <c r="T1225" s="8" t="str">
        <f>_xlfn.IFNA(VLOOKUP(G1225,'Points and Classes'!D:E,2,FALSE),"")</f>
        <v>Novice GTO</v>
      </c>
      <c r="U1225" s="8">
        <f>IF(T1225="Sportsman",0,_xlfn.IFNA(VLOOKUP(D1225,'Points and Classes'!A:B,2,FALSE),0))</f>
        <v>40</v>
      </c>
      <c r="V1225" s="8">
        <f>_xlfn.IFNA(VLOOKUP(T1225&amp;F1225,'By Class Overall'!A:F,6,FALSE),0)</f>
        <v>70</v>
      </c>
      <c r="W1225" s="8">
        <f>_xlfn.IFNA(VLOOKUP(T1225&amp;F1225,'By Class Overall'!A:G,7,FALSE),0)</f>
        <v>8</v>
      </c>
      <c r="X1225" s="8" t="b">
        <f t="shared" si="19"/>
        <v>1</v>
      </c>
    </row>
    <row r="1226" spans="1:24" x14ac:dyDescent="0.25">
      <c r="A1226" s="19">
        <v>4</v>
      </c>
      <c r="B1226" s="19" t="s">
        <v>12</v>
      </c>
      <c r="C1226">
        <v>3</v>
      </c>
      <c r="D1226">
        <v>3</v>
      </c>
      <c r="E1226">
        <v>120</v>
      </c>
      <c r="F1226" t="s">
        <v>162</v>
      </c>
      <c r="G1226" t="s">
        <v>86</v>
      </c>
      <c r="H1226">
        <v>7</v>
      </c>
      <c r="I1226" s="12">
        <v>8.0395949074074085E-3</v>
      </c>
      <c r="J1226">
        <v>5.1529999999999996</v>
      </c>
      <c r="K1226">
        <v>0.32300000000000001</v>
      </c>
      <c r="L1226">
        <v>79.813000000000002</v>
      </c>
      <c r="M1226" s="12">
        <v>1.1316550925925925E-3</v>
      </c>
      <c r="N1226">
        <v>81.001999999999995</v>
      </c>
      <c r="O1226">
        <v>7</v>
      </c>
      <c r="P1226" t="s">
        <v>124</v>
      </c>
      <c r="Q1226" t="s">
        <v>163</v>
      </c>
      <c r="R1226"/>
      <c r="S1226">
        <v>32</v>
      </c>
      <c r="T1226" s="8" t="str">
        <f>_xlfn.IFNA(VLOOKUP(G1226,'Points and Classes'!D:E,2,FALSE),"")</f>
        <v>Novice GTO</v>
      </c>
      <c r="U1226" s="8">
        <f>IF(T1226="Sportsman",0,_xlfn.IFNA(VLOOKUP(D1226,'Points and Classes'!A:B,2,FALSE),0))</f>
        <v>32</v>
      </c>
      <c r="V1226" s="8">
        <f>_xlfn.IFNA(VLOOKUP(T1226&amp;F1226,'By Class Overall'!A:F,6,FALSE),0)</f>
        <v>176</v>
      </c>
      <c r="W1226" s="8">
        <f>_xlfn.IFNA(VLOOKUP(T1226&amp;F1226,'By Class Overall'!A:G,7,FALSE),0)</f>
        <v>1</v>
      </c>
      <c r="X1226" s="8" t="b">
        <f t="shared" si="19"/>
        <v>1</v>
      </c>
    </row>
    <row r="1227" spans="1:24" x14ac:dyDescent="0.25">
      <c r="A1227" s="19">
        <v>4</v>
      </c>
      <c r="B1227" s="19" t="s">
        <v>12</v>
      </c>
      <c r="C1227">
        <v>4</v>
      </c>
      <c r="D1227">
        <v>4</v>
      </c>
      <c r="E1227">
        <v>928</v>
      </c>
      <c r="F1227" t="s">
        <v>158</v>
      </c>
      <c r="G1227" t="s">
        <v>86</v>
      </c>
      <c r="H1227">
        <v>7</v>
      </c>
      <c r="I1227" s="12">
        <v>8.0935069444444448E-3</v>
      </c>
      <c r="J1227">
        <v>9.8109999999999999</v>
      </c>
      <c r="K1227">
        <v>4.6580000000000004</v>
      </c>
      <c r="L1227">
        <v>79.281999999999996</v>
      </c>
      <c r="M1227" s="12">
        <v>1.1436458333333335E-3</v>
      </c>
      <c r="N1227">
        <v>80.153000000000006</v>
      </c>
      <c r="O1227">
        <v>5</v>
      </c>
      <c r="P1227" t="s">
        <v>35</v>
      </c>
      <c r="Q1227" t="s">
        <v>159</v>
      </c>
      <c r="R1227"/>
      <c r="S1227">
        <v>26</v>
      </c>
      <c r="T1227" s="8" t="str">
        <f>_xlfn.IFNA(VLOOKUP(G1227,'Points and Classes'!D:E,2,FALSE),"")</f>
        <v>Novice GTO</v>
      </c>
      <c r="U1227" s="8">
        <f>IF(T1227="Sportsman",0,_xlfn.IFNA(VLOOKUP(D1227,'Points and Classes'!A:B,2,FALSE),0))</f>
        <v>26</v>
      </c>
      <c r="V1227" s="8">
        <f>_xlfn.IFNA(VLOOKUP(T1227&amp;F1227,'By Class Overall'!A:F,6,FALSE),0)</f>
        <v>122</v>
      </c>
      <c r="W1227" s="8">
        <f>_xlfn.IFNA(VLOOKUP(T1227&amp;F1227,'By Class Overall'!A:G,7,FALSE),0)</f>
        <v>3</v>
      </c>
      <c r="X1227" s="8" t="b">
        <f t="shared" si="19"/>
        <v>1</v>
      </c>
    </row>
    <row r="1228" spans="1:24" x14ac:dyDescent="0.25">
      <c r="A1228" s="19">
        <v>4</v>
      </c>
      <c r="B1228" s="19" t="s">
        <v>12</v>
      </c>
      <c r="C1228">
        <v>5</v>
      </c>
      <c r="D1228">
        <v>5</v>
      </c>
      <c r="E1228">
        <v>414</v>
      </c>
      <c r="F1228" t="s">
        <v>164</v>
      </c>
      <c r="G1228" t="s">
        <v>86</v>
      </c>
      <c r="H1228">
        <v>7</v>
      </c>
      <c r="I1228" s="12">
        <v>8.1443055555555557E-3</v>
      </c>
      <c r="J1228">
        <v>14.2</v>
      </c>
      <c r="K1228">
        <v>4.3890000000000002</v>
      </c>
      <c r="L1228">
        <v>78.787000000000006</v>
      </c>
      <c r="M1228" s="12">
        <v>1.1456365740740739E-3</v>
      </c>
      <c r="N1228">
        <v>80.013999999999996</v>
      </c>
      <c r="O1228">
        <v>5</v>
      </c>
      <c r="P1228" t="s">
        <v>165</v>
      </c>
      <c r="Q1228" t="s">
        <v>166</v>
      </c>
      <c r="R1228"/>
      <c r="S1228">
        <v>22</v>
      </c>
      <c r="T1228" s="8" t="str">
        <f>_xlfn.IFNA(VLOOKUP(G1228,'Points and Classes'!D:E,2,FALSE),"")</f>
        <v>Novice GTO</v>
      </c>
      <c r="U1228" s="8">
        <f>IF(T1228="Sportsman",0,_xlfn.IFNA(VLOOKUP(D1228,'Points and Classes'!A:B,2,FALSE),0))</f>
        <v>22</v>
      </c>
      <c r="V1228" s="8">
        <f>_xlfn.IFNA(VLOOKUP(T1228&amp;F1228,'By Class Overall'!A:F,6,FALSE),0)</f>
        <v>90</v>
      </c>
      <c r="W1228" s="8">
        <f>_xlfn.IFNA(VLOOKUP(T1228&amp;F1228,'By Class Overall'!A:G,7,FALSE),0)</f>
        <v>6</v>
      </c>
      <c r="X1228" s="8" t="b">
        <f t="shared" si="19"/>
        <v>1</v>
      </c>
    </row>
    <row r="1229" spans="1:24" x14ac:dyDescent="0.25">
      <c r="A1229" s="19">
        <v>4</v>
      </c>
      <c r="B1229" s="19" t="s">
        <v>12</v>
      </c>
      <c r="C1229">
        <v>6</v>
      </c>
      <c r="D1229">
        <v>6</v>
      </c>
      <c r="E1229">
        <v>420</v>
      </c>
      <c r="F1229" t="s">
        <v>184</v>
      </c>
      <c r="G1229" t="s">
        <v>86</v>
      </c>
      <c r="H1229">
        <v>7</v>
      </c>
      <c r="I1229" s="12">
        <v>8.236423611111111E-3</v>
      </c>
      <c r="J1229">
        <v>22.158999999999999</v>
      </c>
      <c r="K1229">
        <v>7.9589999999999996</v>
      </c>
      <c r="L1229">
        <v>77.906000000000006</v>
      </c>
      <c r="M1229" s="12">
        <v>1.1611921296296296E-3</v>
      </c>
      <c r="N1229">
        <v>78.941999999999993</v>
      </c>
      <c r="O1229">
        <v>2</v>
      </c>
      <c r="P1229" t="s">
        <v>27</v>
      </c>
      <c r="Q1229" t="s">
        <v>47</v>
      </c>
      <c r="R1229"/>
      <c r="S1229">
        <v>20</v>
      </c>
      <c r="T1229" s="8" t="str">
        <f>_xlfn.IFNA(VLOOKUP(G1229,'Points and Classes'!D:E,2,FALSE),"")</f>
        <v>Novice GTO</v>
      </c>
      <c r="U1229" s="8">
        <f>IF(T1229="Sportsman",0,_xlfn.IFNA(VLOOKUP(D1229,'Points and Classes'!A:B,2,FALSE),0))</f>
        <v>20</v>
      </c>
      <c r="V1229" s="8">
        <f>_xlfn.IFNA(VLOOKUP(T1229&amp;F1229,'By Class Overall'!A:F,6,FALSE),0)</f>
        <v>93</v>
      </c>
      <c r="W1229" s="8">
        <f>_xlfn.IFNA(VLOOKUP(T1229&amp;F1229,'By Class Overall'!A:G,7,FALSE),0)</f>
        <v>5</v>
      </c>
      <c r="X1229" s="8" t="b">
        <f t="shared" si="19"/>
        <v>1</v>
      </c>
    </row>
    <row r="1230" spans="1:24" x14ac:dyDescent="0.25">
      <c r="A1230" s="19">
        <v>4</v>
      </c>
      <c r="B1230" s="19" t="s">
        <v>12</v>
      </c>
      <c r="C1230">
        <v>7</v>
      </c>
      <c r="D1230">
        <v>7</v>
      </c>
      <c r="E1230">
        <v>708</v>
      </c>
      <c r="F1230" t="s">
        <v>303</v>
      </c>
      <c r="G1230" t="s">
        <v>86</v>
      </c>
      <c r="H1230">
        <v>7</v>
      </c>
      <c r="I1230" s="12">
        <v>8.238576388888889E-3</v>
      </c>
      <c r="J1230">
        <v>22.344999999999999</v>
      </c>
      <c r="K1230">
        <v>0.186</v>
      </c>
      <c r="L1230">
        <v>77.885999999999996</v>
      </c>
      <c r="M1230" s="12">
        <v>1.1413657407407408E-3</v>
      </c>
      <c r="N1230">
        <v>80.313000000000002</v>
      </c>
      <c r="O1230">
        <v>6</v>
      </c>
      <c r="P1230" t="s">
        <v>14</v>
      </c>
      <c r="Q1230" t="s">
        <v>304</v>
      </c>
      <c r="R1230"/>
      <c r="S1230">
        <v>18</v>
      </c>
      <c r="T1230" s="8" t="str">
        <f>_xlfn.IFNA(VLOOKUP(G1230,'Points and Classes'!D:E,2,FALSE),"")</f>
        <v>Novice GTO</v>
      </c>
      <c r="U1230" s="8">
        <f>IF(T1230="Sportsman",0,_xlfn.IFNA(VLOOKUP(D1230,'Points and Classes'!A:B,2,FALSE),0))</f>
        <v>18</v>
      </c>
      <c r="V1230" s="8">
        <f>_xlfn.IFNA(VLOOKUP(T1230&amp;F1230,'By Class Overall'!A:F,6,FALSE),0)</f>
        <v>18</v>
      </c>
      <c r="W1230" s="8">
        <f>_xlfn.IFNA(VLOOKUP(T1230&amp;F1230,'By Class Overall'!A:G,7,FALSE),0)</f>
        <v>19</v>
      </c>
      <c r="X1230" s="8" t="b">
        <f t="shared" si="19"/>
        <v>1</v>
      </c>
    </row>
    <row r="1231" spans="1:24" x14ac:dyDescent="0.25">
      <c r="A1231" s="19">
        <v>4</v>
      </c>
      <c r="B1231" s="19" t="s">
        <v>12</v>
      </c>
      <c r="C1231">
        <v>8</v>
      </c>
      <c r="D1231">
        <v>8</v>
      </c>
      <c r="E1231">
        <v>925</v>
      </c>
      <c r="F1231" t="s">
        <v>354</v>
      </c>
      <c r="G1231" t="s">
        <v>86</v>
      </c>
      <c r="H1231">
        <v>7</v>
      </c>
      <c r="I1231" s="12">
        <v>8.2642592592592594E-3</v>
      </c>
      <c r="J1231">
        <v>24.564</v>
      </c>
      <c r="K1231">
        <v>2.2189999999999999</v>
      </c>
      <c r="L1231">
        <v>77.644000000000005</v>
      </c>
      <c r="M1231" s="12">
        <v>1.1392476851851852E-3</v>
      </c>
      <c r="N1231">
        <v>80.462000000000003</v>
      </c>
      <c r="O1231">
        <v>7</v>
      </c>
      <c r="P1231" t="s">
        <v>235</v>
      </c>
      <c r="Q1231" t="s">
        <v>338</v>
      </c>
      <c r="R1231"/>
      <c r="S1231">
        <v>16</v>
      </c>
      <c r="T1231" s="8" t="str">
        <f>_xlfn.IFNA(VLOOKUP(G1231,'Points and Classes'!D:E,2,FALSE),"")</f>
        <v>Novice GTO</v>
      </c>
      <c r="U1231" s="8">
        <f>IF(T1231="Sportsman",0,_xlfn.IFNA(VLOOKUP(D1231,'Points and Classes'!A:B,2,FALSE),0))</f>
        <v>16</v>
      </c>
      <c r="V1231" s="8">
        <f>_xlfn.IFNA(VLOOKUP(T1231&amp;F1231,'By Class Overall'!A:F,6,FALSE),0)</f>
        <v>54</v>
      </c>
      <c r="W1231" s="8">
        <f>_xlfn.IFNA(VLOOKUP(T1231&amp;F1231,'By Class Overall'!A:G,7,FALSE),0)</f>
        <v>10</v>
      </c>
      <c r="X1231" s="8" t="b">
        <f t="shared" si="19"/>
        <v>1</v>
      </c>
    </row>
    <row r="1232" spans="1:24" x14ac:dyDescent="0.25">
      <c r="A1232" s="19">
        <v>4</v>
      </c>
      <c r="B1232" s="19" t="s">
        <v>12</v>
      </c>
      <c r="C1232">
        <v>9</v>
      </c>
      <c r="D1232">
        <v>9</v>
      </c>
      <c r="E1232">
        <v>199</v>
      </c>
      <c r="F1232" t="s">
        <v>170</v>
      </c>
      <c r="G1232" t="s">
        <v>86</v>
      </c>
      <c r="H1232">
        <v>7</v>
      </c>
      <c r="I1232" s="12">
        <v>8.419467592592593E-3</v>
      </c>
      <c r="J1232">
        <v>37.973999999999997</v>
      </c>
      <c r="K1232">
        <v>13.41</v>
      </c>
      <c r="L1232">
        <v>76.212000000000003</v>
      </c>
      <c r="M1232" s="12">
        <v>1.1735763888888889E-3</v>
      </c>
      <c r="N1232">
        <v>78.108999999999995</v>
      </c>
      <c r="O1232">
        <v>2</v>
      </c>
      <c r="P1232" t="s">
        <v>171</v>
      </c>
      <c r="Q1232" t="s">
        <v>172</v>
      </c>
      <c r="R1232"/>
      <c r="S1232">
        <v>14</v>
      </c>
      <c r="T1232" s="8" t="str">
        <f>_xlfn.IFNA(VLOOKUP(G1232,'Points and Classes'!D:E,2,FALSE),"")</f>
        <v>Novice GTO</v>
      </c>
      <c r="U1232" s="8">
        <f>IF(T1232="Sportsman",0,_xlfn.IFNA(VLOOKUP(D1232,'Points and Classes'!A:B,2,FALSE),0))</f>
        <v>14</v>
      </c>
      <c r="V1232" s="8">
        <f>_xlfn.IFNA(VLOOKUP(T1232&amp;F1232,'By Class Overall'!A:F,6,FALSE),0)</f>
        <v>76</v>
      </c>
      <c r="W1232" s="8">
        <f>_xlfn.IFNA(VLOOKUP(T1232&amp;F1232,'By Class Overall'!A:G,7,FALSE),0)</f>
        <v>7</v>
      </c>
      <c r="X1232" s="8" t="b">
        <f t="shared" si="19"/>
        <v>1</v>
      </c>
    </row>
    <row r="1233" spans="1:24" x14ac:dyDescent="0.25">
      <c r="A1233" s="19">
        <v>4</v>
      </c>
      <c r="B1233" s="19" t="s">
        <v>12</v>
      </c>
      <c r="C1233">
        <v>10</v>
      </c>
      <c r="D1233">
        <v>10</v>
      </c>
      <c r="E1233">
        <v>327</v>
      </c>
      <c r="F1233" t="s">
        <v>176</v>
      </c>
      <c r="G1233" t="s">
        <v>86</v>
      </c>
      <c r="H1233">
        <v>7</v>
      </c>
      <c r="I1233" s="12">
        <v>8.7193055555555548E-3</v>
      </c>
      <c r="J1233" s="12">
        <v>7.3935185185185182E-4</v>
      </c>
      <c r="K1233">
        <v>25.905999999999999</v>
      </c>
      <c r="L1233">
        <v>73.590999999999994</v>
      </c>
      <c r="M1233" s="12">
        <v>1.2166898148148148E-3</v>
      </c>
      <c r="N1233">
        <v>75.340999999999994</v>
      </c>
      <c r="O1233">
        <v>2</v>
      </c>
      <c r="P1233" t="s">
        <v>14</v>
      </c>
      <c r="Q1233" t="s">
        <v>177</v>
      </c>
      <c r="R1233"/>
      <c r="S1233">
        <v>12</v>
      </c>
      <c r="T1233" s="8" t="str">
        <f>_xlfn.IFNA(VLOOKUP(G1233,'Points and Classes'!D:E,2,FALSE),"")</f>
        <v>Novice GTO</v>
      </c>
      <c r="U1233" s="8">
        <f>IF(T1233="Sportsman",0,_xlfn.IFNA(VLOOKUP(D1233,'Points and Classes'!A:B,2,FALSE),0))</f>
        <v>12</v>
      </c>
      <c r="V1233" s="8">
        <f>_xlfn.IFNA(VLOOKUP(T1233&amp;F1233,'By Class Overall'!A:F,6,FALSE),0)</f>
        <v>41</v>
      </c>
      <c r="W1233" s="8">
        <f>_xlfn.IFNA(VLOOKUP(T1233&amp;F1233,'By Class Overall'!A:G,7,FALSE),0)</f>
        <v>13</v>
      </c>
      <c r="X1233" s="8" t="b">
        <f t="shared" si="19"/>
        <v>1</v>
      </c>
    </row>
    <row r="1234" spans="1:24" x14ac:dyDescent="0.25">
      <c r="A1234" s="19">
        <v>4</v>
      </c>
      <c r="B1234" s="19" t="s">
        <v>12</v>
      </c>
      <c r="C1234">
        <v>11</v>
      </c>
      <c r="D1234">
        <v>11</v>
      </c>
      <c r="E1234">
        <v>901</v>
      </c>
      <c r="F1234" t="s">
        <v>173</v>
      </c>
      <c r="G1234" t="s">
        <v>86</v>
      </c>
      <c r="H1234">
        <v>7</v>
      </c>
      <c r="I1234" s="12">
        <v>9.207048611111112E-3</v>
      </c>
      <c r="J1234" s="12">
        <v>1.2270949074074074E-3</v>
      </c>
      <c r="K1234">
        <v>42.140999999999998</v>
      </c>
      <c r="L1234">
        <v>69.692999999999998</v>
      </c>
      <c r="M1234" s="12">
        <v>1.2832407407407406E-3</v>
      </c>
      <c r="N1234">
        <v>71.433999999999997</v>
      </c>
      <c r="O1234">
        <v>7</v>
      </c>
      <c r="P1234" t="s">
        <v>174</v>
      </c>
      <c r="Q1234" t="s">
        <v>175</v>
      </c>
      <c r="R1234"/>
      <c r="S1234">
        <v>10</v>
      </c>
      <c r="T1234" s="8" t="str">
        <f>_xlfn.IFNA(VLOOKUP(G1234,'Points and Classes'!D:E,2,FALSE),"")</f>
        <v>Novice GTO</v>
      </c>
      <c r="U1234" s="8">
        <f>IF(T1234="Sportsman",0,_xlfn.IFNA(VLOOKUP(D1234,'Points and Classes'!A:B,2,FALSE),0))</f>
        <v>10</v>
      </c>
      <c r="V1234" s="8">
        <f>_xlfn.IFNA(VLOOKUP(T1234&amp;F1234,'By Class Overall'!A:F,6,FALSE),0)</f>
        <v>59</v>
      </c>
      <c r="W1234" s="8">
        <f>_xlfn.IFNA(VLOOKUP(T1234&amp;F1234,'By Class Overall'!A:G,7,FALSE),0)</f>
        <v>9</v>
      </c>
      <c r="X1234" s="8" t="b">
        <f t="shared" si="19"/>
        <v>1</v>
      </c>
    </row>
    <row r="1235" spans="1:24" x14ac:dyDescent="0.25">
      <c r="A1235" s="19">
        <v>4</v>
      </c>
      <c r="B1235" s="19" t="s">
        <v>12</v>
      </c>
      <c r="C1235" t="s">
        <v>125</v>
      </c>
      <c r="D1235" t="s">
        <v>125</v>
      </c>
      <c r="E1235">
        <v>163</v>
      </c>
      <c r="F1235" t="s">
        <v>191</v>
      </c>
      <c r="G1235" t="s">
        <v>86</v>
      </c>
      <c r="H1235">
        <v>1</v>
      </c>
      <c r="I1235" s="12">
        <v>1.2892824074074074E-3</v>
      </c>
      <c r="J1235" t="s">
        <v>125</v>
      </c>
      <c r="K1235" t="s">
        <v>223</v>
      </c>
      <c r="L1235">
        <v>71.099000000000004</v>
      </c>
      <c r="M1235" s="12">
        <v>1.2622569444444445E-3</v>
      </c>
      <c r="N1235">
        <v>72.620999999999995</v>
      </c>
      <c r="O1235">
        <v>1</v>
      </c>
      <c r="P1235" t="s">
        <v>192</v>
      </c>
      <c r="Q1235" t="s">
        <v>193</v>
      </c>
      <c r="R1235"/>
      <c r="S1235">
        <v>0</v>
      </c>
      <c r="T1235" s="8" t="str">
        <f>_xlfn.IFNA(VLOOKUP(G1235,'Points and Classes'!D:E,2,FALSE),"")</f>
        <v>Novice GTO</v>
      </c>
      <c r="U1235" s="8">
        <f>IF(T1235="Sportsman",0,_xlfn.IFNA(VLOOKUP(D1235,'Points and Classes'!A:B,2,FALSE),0))</f>
        <v>0</v>
      </c>
      <c r="V1235" s="8">
        <f>_xlfn.IFNA(VLOOKUP(T1235&amp;F1235,'By Class Overall'!A:F,6,FALSE),0)</f>
        <v>16</v>
      </c>
      <c r="W1235" s="8">
        <f>_xlfn.IFNA(VLOOKUP(T1235&amp;F1235,'By Class Overall'!A:G,7,FALSE),0)</f>
        <v>22</v>
      </c>
      <c r="X1235" s="8" t="b">
        <f t="shared" si="19"/>
        <v>1</v>
      </c>
    </row>
    <row r="1236" spans="1:24" x14ac:dyDescent="0.25">
      <c r="A1236" s="19">
        <v>4</v>
      </c>
      <c r="B1236" s="19" t="s">
        <v>12</v>
      </c>
      <c r="C1236" t="s">
        <v>34</v>
      </c>
      <c r="D1236" t="s">
        <v>34</v>
      </c>
      <c r="E1236">
        <v>130</v>
      </c>
      <c r="F1236" t="s">
        <v>287</v>
      </c>
      <c r="G1236" t="s">
        <v>86</v>
      </c>
      <c r="H1236"/>
      <c r="I1236"/>
      <c r="J1236" t="s">
        <v>34</v>
      </c>
      <c r="K1236"/>
      <c r="L1236" t="s">
        <v>186</v>
      </c>
      <c r="N1236" t="s">
        <v>186</v>
      </c>
      <c r="O1236">
        <v>0</v>
      </c>
      <c r="P1236" t="s">
        <v>181</v>
      </c>
      <c r="Q1236" t="s">
        <v>47</v>
      </c>
      <c r="R1236"/>
      <c r="S1236">
        <v>0</v>
      </c>
      <c r="T1236" s="8" t="str">
        <f>_xlfn.IFNA(VLOOKUP(G1236,'Points and Classes'!D:E,2,FALSE),"")</f>
        <v>Novice GTO</v>
      </c>
      <c r="U1236" s="8">
        <f>IF(T1236="Sportsman",0,_xlfn.IFNA(VLOOKUP(D1236,'Points and Classes'!A:B,2,FALSE),0))</f>
        <v>0</v>
      </c>
      <c r="V1236" s="8">
        <f>_xlfn.IFNA(VLOOKUP(T1236&amp;F1236,'By Class Overall'!A:F,6,FALSE),0)</f>
        <v>41</v>
      </c>
      <c r="W1236" s="8">
        <f>_xlfn.IFNA(VLOOKUP(T1236&amp;F1236,'By Class Overall'!A:G,7,FALSE),0)</f>
        <v>13</v>
      </c>
      <c r="X1236" s="8" t="b">
        <f t="shared" si="19"/>
        <v>1</v>
      </c>
    </row>
    <row r="1237" spans="1:24" x14ac:dyDescent="0.25">
      <c r="A1237" s="19">
        <v>4</v>
      </c>
      <c r="B1237" s="19" t="s">
        <v>12</v>
      </c>
      <c r="C1237" t="s">
        <v>34</v>
      </c>
      <c r="D1237" t="s">
        <v>34</v>
      </c>
      <c r="E1237">
        <v>187</v>
      </c>
      <c r="F1237" t="s">
        <v>178</v>
      </c>
      <c r="G1237" t="s">
        <v>86</v>
      </c>
      <c r="H1237"/>
      <c r="I1237"/>
      <c r="J1237" t="s">
        <v>34</v>
      </c>
      <c r="K1237"/>
      <c r="L1237" t="s">
        <v>186</v>
      </c>
      <c r="N1237" t="s">
        <v>186</v>
      </c>
      <c r="O1237">
        <v>0</v>
      </c>
      <c r="P1237" t="s">
        <v>35</v>
      </c>
      <c r="Q1237" t="s">
        <v>179</v>
      </c>
      <c r="R1237"/>
      <c r="S1237">
        <v>0</v>
      </c>
      <c r="T1237" s="8" t="str">
        <f>_xlfn.IFNA(VLOOKUP(G1237,'Points and Classes'!D:E,2,FALSE),"")</f>
        <v>Novice GTO</v>
      </c>
      <c r="U1237" s="8">
        <f>IF(T1237="Sportsman",0,_xlfn.IFNA(VLOOKUP(D1237,'Points and Classes'!A:B,2,FALSE),0))</f>
        <v>0</v>
      </c>
      <c r="V1237" s="8">
        <f>_xlfn.IFNA(VLOOKUP(T1237&amp;F1237,'By Class Overall'!A:F,6,FALSE),0)</f>
        <v>10</v>
      </c>
      <c r="W1237" s="8">
        <f>_xlfn.IFNA(VLOOKUP(T1237&amp;F1237,'By Class Overall'!A:G,7,FALSE),0)</f>
        <v>23</v>
      </c>
      <c r="X1237" s="8" t="b">
        <f t="shared" si="19"/>
        <v>1</v>
      </c>
    </row>
    <row r="1238" spans="1:24" x14ac:dyDescent="0.25">
      <c r="A1238" s="19">
        <v>4</v>
      </c>
      <c r="B1238" s="19" t="s">
        <v>12</v>
      </c>
      <c r="C1238" t="s">
        <v>34</v>
      </c>
      <c r="D1238" t="s">
        <v>34</v>
      </c>
      <c r="E1238">
        <v>805</v>
      </c>
      <c r="F1238" t="s">
        <v>37</v>
      </c>
      <c r="G1238" t="s">
        <v>86</v>
      </c>
      <c r="H1238"/>
      <c r="I1238"/>
      <c r="J1238" t="s">
        <v>34</v>
      </c>
      <c r="K1238"/>
      <c r="L1238" t="s">
        <v>186</v>
      </c>
      <c r="N1238" t="s">
        <v>186</v>
      </c>
      <c r="O1238">
        <v>0</v>
      </c>
      <c r="P1238" t="s">
        <v>38</v>
      </c>
      <c r="Q1238" t="s">
        <v>28</v>
      </c>
      <c r="R1238"/>
      <c r="S1238">
        <v>0</v>
      </c>
      <c r="T1238" s="8" t="str">
        <f>_xlfn.IFNA(VLOOKUP(G1238,'Points and Classes'!D:E,2,FALSE),"")</f>
        <v>Novice GTO</v>
      </c>
      <c r="U1238" s="8">
        <f>IF(T1238="Sportsman",0,_xlfn.IFNA(VLOOKUP(D1238,'Points and Classes'!A:B,2,FALSE),0))</f>
        <v>0</v>
      </c>
      <c r="V1238" s="8">
        <f>_xlfn.IFNA(VLOOKUP(T1238&amp;F1238,'By Class Overall'!A:F,6,FALSE),0)</f>
        <v>0</v>
      </c>
      <c r="W1238" s="8">
        <f>_xlfn.IFNA(VLOOKUP(T1238&amp;F1238,'By Class Overall'!A:G,7,FALSE),0)</f>
        <v>0</v>
      </c>
      <c r="X1238" s="8" t="b">
        <f t="shared" si="19"/>
        <v>1</v>
      </c>
    </row>
    <row r="1239" spans="1:24" x14ac:dyDescent="0.25">
      <c r="A1239" s="19">
        <v>4</v>
      </c>
      <c r="B1239" s="19" t="s">
        <v>12</v>
      </c>
      <c r="C1239" t="s">
        <v>34</v>
      </c>
      <c r="D1239" t="s">
        <v>34</v>
      </c>
      <c r="E1239">
        <v>160</v>
      </c>
      <c r="F1239" t="s">
        <v>197</v>
      </c>
      <c r="G1239" t="s">
        <v>86</v>
      </c>
      <c r="H1239"/>
      <c r="I1239"/>
      <c r="J1239" t="s">
        <v>34</v>
      </c>
      <c r="K1239"/>
      <c r="L1239" t="s">
        <v>186</v>
      </c>
      <c r="N1239" t="s">
        <v>186</v>
      </c>
      <c r="O1239">
        <v>0</v>
      </c>
      <c r="P1239" t="s">
        <v>198</v>
      </c>
      <c r="Q1239" t="s">
        <v>199</v>
      </c>
      <c r="R1239"/>
      <c r="S1239">
        <v>0</v>
      </c>
      <c r="T1239" s="8" t="str">
        <f>_xlfn.IFNA(VLOOKUP(G1239,'Points and Classes'!D:E,2,FALSE),"")</f>
        <v>Novice GTO</v>
      </c>
      <c r="U1239" s="8">
        <f>IF(T1239="Sportsman",0,_xlfn.IFNA(VLOOKUP(D1239,'Points and Classes'!A:B,2,FALSE),0))</f>
        <v>0</v>
      </c>
      <c r="V1239" s="8">
        <f>_xlfn.IFNA(VLOOKUP(T1239&amp;F1239,'By Class Overall'!A:F,6,FALSE),0)</f>
        <v>0</v>
      </c>
      <c r="W1239" s="8">
        <f>_xlfn.IFNA(VLOOKUP(T1239&amp;F1239,'By Class Overall'!A:G,7,FALSE),0)</f>
        <v>0</v>
      </c>
      <c r="X1239" s="8" t="b">
        <f t="shared" si="19"/>
        <v>1</v>
      </c>
    </row>
    <row r="1240" spans="1:24" x14ac:dyDescent="0.25">
      <c r="A1240" s="19">
        <v>4</v>
      </c>
      <c r="B1240" s="19" t="s">
        <v>12</v>
      </c>
      <c r="C1240" t="s">
        <v>34</v>
      </c>
      <c r="D1240" t="s">
        <v>34</v>
      </c>
      <c r="E1240">
        <v>250</v>
      </c>
      <c r="F1240" t="s">
        <v>187</v>
      </c>
      <c r="G1240" t="s">
        <v>86</v>
      </c>
      <c r="H1240"/>
      <c r="I1240"/>
      <c r="J1240" t="s">
        <v>34</v>
      </c>
      <c r="K1240"/>
      <c r="L1240" t="s">
        <v>186</v>
      </c>
      <c r="N1240" t="s">
        <v>186</v>
      </c>
      <c r="O1240">
        <v>0</v>
      </c>
      <c r="P1240" t="s">
        <v>131</v>
      </c>
      <c r="Q1240" t="s">
        <v>177</v>
      </c>
      <c r="R1240"/>
      <c r="S1240">
        <v>0</v>
      </c>
      <c r="T1240" s="8" t="str">
        <f>_xlfn.IFNA(VLOOKUP(G1240,'Points and Classes'!D:E,2,FALSE),"")</f>
        <v>Novice GTO</v>
      </c>
      <c r="U1240" s="8">
        <f>IF(T1240="Sportsman",0,_xlfn.IFNA(VLOOKUP(D1240,'Points and Classes'!A:B,2,FALSE),0))</f>
        <v>0</v>
      </c>
      <c r="V1240" s="8">
        <f>_xlfn.IFNA(VLOOKUP(T1240&amp;F1240,'By Class Overall'!A:F,6,FALSE),0)</f>
        <v>0</v>
      </c>
      <c r="W1240" s="8">
        <f>_xlfn.IFNA(VLOOKUP(T1240&amp;F1240,'By Class Overall'!A:G,7,FALSE),0)</f>
        <v>0</v>
      </c>
      <c r="X1240" s="8" t="b">
        <f t="shared" si="19"/>
        <v>1</v>
      </c>
    </row>
    <row r="1241" spans="1:24" x14ac:dyDescent="0.25">
      <c r="A1241" s="19">
        <v>4</v>
      </c>
      <c r="B1241" s="19" t="s">
        <v>12</v>
      </c>
      <c r="C1241" t="s">
        <v>34</v>
      </c>
      <c r="D1241" t="s">
        <v>34</v>
      </c>
      <c r="E1241">
        <v>109</v>
      </c>
      <c r="F1241" t="s">
        <v>116</v>
      </c>
      <c r="G1241" t="s">
        <v>86</v>
      </c>
      <c r="H1241"/>
      <c r="I1241"/>
      <c r="J1241" t="s">
        <v>34</v>
      </c>
      <c r="K1241"/>
      <c r="L1241" t="s">
        <v>186</v>
      </c>
      <c r="N1241" t="s">
        <v>186</v>
      </c>
      <c r="O1241">
        <v>0</v>
      </c>
      <c r="P1241" t="s">
        <v>14</v>
      </c>
      <c r="Q1241" t="s">
        <v>117</v>
      </c>
      <c r="R1241"/>
      <c r="S1241">
        <v>0</v>
      </c>
      <c r="T1241" s="8" t="str">
        <f>_xlfn.IFNA(VLOOKUP(G1241,'Points and Classes'!D:E,2,FALSE),"")</f>
        <v>Novice GTO</v>
      </c>
      <c r="U1241" s="8">
        <f>IF(T1241="Sportsman",0,_xlfn.IFNA(VLOOKUP(D1241,'Points and Classes'!A:B,2,FALSE),0))</f>
        <v>0</v>
      </c>
      <c r="V1241" s="8">
        <f>_xlfn.IFNA(VLOOKUP(T1241&amp;F1241,'By Class Overall'!A:F,6,FALSE),0)</f>
        <v>0</v>
      </c>
      <c r="W1241" s="8">
        <f>_xlfn.IFNA(VLOOKUP(T1241&amp;F1241,'By Class Overall'!A:G,7,FALSE),0)</f>
        <v>0</v>
      </c>
      <c r="X1241" s="8" t="b">
        <f t="shared" si="19"/>
        <v>1</v>
      </c>
    </row>
    <row r="1242" spans="1:24" x14ac:dyDescent="0.25">
      <c r="A1242" s="19">
        <v>4</v>
      </c>
      <c r="B1242" s="19" t="s">
        <v>12</v>
      </c>
      <c r="C1242" t="s">
        <v>34</v>
      </c>
      <c r="D1242" t="s">
        <v>34</v>
      </c>
      <c r="E1242">
        <v>777</v>
      </c>
      <c r="F1242" t="s">
        <v>356</v>
      </c>
      <c r="G1242" t="s">
        <v>86</v>
      </c>
      <c r="H1242"/>
      <c r="I1242"/>
      <c r="J1242" t="s">
        <v>34</v>
      </c>
      <c r="K1242"/>
      <c r="L1242" t="s">
        <v>186</v>
      </c>
      <c r="N1242" t="s">
        <v>186</v>
      </c>
      <c r="O1242">
        <v>0</v>
      </c>
      <c r="P1242" t="s">
        <v>14</v>
      </c>
      <c r="Q1242" t="s">
        <v>357</v>
      </c>
      <c r="R1242"/>
      <c r="S1242">
        <v>0</v>
      </c>
      <c r="T1242" s="8" t="str">
        <f>_xlfn.IFNA(VLOOKUP(G1242,'Points and Classes'!D:E,2,FALSE),"")</f>
        <v>Novice GTO</v>
      </c>
      <c r="U1242" s="8">
        <f>IF(T1242="Sportsman",0,_xlfn.IFNA(VLOOKUP(D1242,'Points and Classes'!A:B,2,FALSE),0))</f>
        <v>0</v>
      </c>
      <c r="V1242" s="8">
        <f>_xlfn.IFNA(VLOOKUP(T1242&amp;F1242,'By Class Overall'!A:F,6,FALSE),0)</f>
        <v>0</v>
      </c>
      <c r="W1242" s="8">
        <f>_xlfn.IFNA(VLOOKUP(T1242&amp;F1242,'By Class Overall'!A:G,7,FALSE),0)</f>
        <v>0</v>
      </c>
      <c r="X1242" s="8" t="b">
        <f t="shared" si="19"/>
        <v>1</v>
      </c>
    </row>
    <row r="1243" spans="1:24" x14ac:dyDescent="0.25">
      <c r="A1243" s="19">
        <v>4</v>
      </c>
      <c r="B1243" s="19" t="s">
        <v>12</v>
      </c>
      <c r="C1243">
        <v>1</v>
      </c>
      <c r="D1243">
        <v>1</v>
      </c>
      <c r="E1243">
        <v>116</v>
      </c>
      <c r="F1243" t="s">
        <v>189</v>
      </c>
      <c r="G1243" t="s">
        <v>146</v>
      </c>
      <c r="H1243">
        <v>6</v>
      </c>
      <c r="I1243" s="12">
        <v>8.6275462962962964E-3</v>
      </c>
      <c r="J1243"/>
      <c r="K1243"/>
      <c r="L1243">
        <v>63.749000000000002</v>
      </c>
      <c r="M1243" s="12">
        <v>1.2534027777777778E-3</v>
      </c>
      <c r="N1243">
        <v>73.134</v>
      </c>
      <c r="O1243">
        <v>5</v>
      </c>
      <c r="P1243" t="s">
        <v>361</v>
      </c>
      <c r="Q1243" t="s">
        <v>143</v>
      </c>
      <c r="R1243"/>
      <c r="S1243">
        <v>50</v>
      </c>
      <c r="T1243" s="8" t="str">
        <f>_xlfn.IFNA(VLOOKUP(G1243,'Points and Classes'!D:E,2,FALSE),"")</f>
        <v>Super Street Bike</v>
      </c>
      <c r="U1243" s="8">
        <f>IF(T1243="Sportsman",0,_xlfn.IFNA(VLOOKUP(D1243,'Points and Classes'!A:B,2,FALSE),0))</f>
        <v>50</v>
      </c>
      <c r="V1243" s="8">
        <f>_xlfn.IFNA(VLOOKUP(T1243&amp;F1243,'By Class Overall'!A:F,6,FALSE),0)</f>
        <v>232</v>
      </c>
      <c r="W1243" s="8">
        <f>_xlfn.IFNA(VLOOKUP(T1243&amp;F1243,'By Class Overall'!A:G,7,FALSE),0)</f>
        <v>1</v>
      </c>
      <c r="X1243" s="8" t="b">
        <f t="shared" si="19"/>
        <v>1</v>
      </c>
    </row>
    <row r="1244" spans="1:24" x14ac:dyDescent="0.25">
      <c r="A1244" s="19">
        <v>4</v>
      </c>
      <c r="B1244" s="19" t="s">
        <v>12</v>
      </c>
      <c r="C1244">
        <v>1</v>
      </c>
      <c r="D1244">
        <v>1</v>
      </c>
      <c r="E1244">
        <v>96</v>
      </c>
      <c r="F1244" t="s">
        <v>135</v>
      </c>
      <c r="G1244" t="s">
        <v>109</v>
      </c>
      <c r="H1244">
        <v>7</v>
      </c>
      <c r="I1244" s="12">
        <v>7.5183333333333326E-3</v>
      </c>
      <c r="J1244"/>
      <c r="K1244"/>
      <c r="L1244">
        <v>85.346999999999994</v>
      </c>
      <c r="M1244" s="12">
        <v>1.0572222222222222E-3</v>
      </c>
      <c r="N1244">
        <v>86.704999999999998</v>
      </c>
      <c r="O1244">
        <v>6</v>
      </c>
      <c r="P1244" t="s">
        <v>44</v>
      </c>
      <c r="Q1244" t="s">
        <v>136</v>
      </c>
      <c r="R1244"/>
      <c r="S1244">
        <v>50</v>
      </c>
      <c r="T1244" t="s">
        <v>109</v>
      </c>
      <c r="U1244" s="8">
        <f>IF(T1244="Sportsman",0,_xlfn.IFNA(VLOOKUP(D1244,'Points and Classes'!A:B,2,FALSE),0))</f>
        <v>50</v>
      </c>
      <c r="V1244" s="8">
        <f>_xlfn.IFNA(VLOOKUP(T1244&amp;F1244,'By Class Overall'!A:F,6,FALSE),0)</f>
        <v>93</v>
      </c>
      <c r="W1244" s="8">
        <f>_xlfn.IFNA(VLOOKUP(T1244&amp;F1244,'By Class Overall'!A:G,7,FALSE),0)</f>
        <v>6</v>
      </c>
      <c r="X1244" s="8" t="b">
        <f t="shared" si="19"/>
        <v>1</v>
      </c>
    </row>
    <row r="1245" spans="1:24" x14ac:dyDescent="0.25">
      <c r="A1245" s="19">
        <v>4</v>
      </c>
      <c r="B1245" s="19" t="s">
        <v>12</v>
      </c>
      <c r="C1245">
        <v>2</v>
      </c>
      <c r="D1245">
        <v>2</v>
      </c>
      <c r="E1245">
        <v>53</v>
      </c>
      <c r="F1245" t="s">
        <v>53</v>
      </c>
      <c r="G1245" t="s">
        <v>109</v>
      </c>
      <c r="H1245">
        <v>7</v>
      </c>
      <c r="I1245" s="12">
        <v>7.5924189814814821E-3</v>
      </c>
      <c r="J1245">
        <v>6.4009999999999998</v>
      </c>
      <c r="K1245">
        <v>6.4009999999999998</v>
      </c>
      <c r="L1245">
        <v>84.513999999999996</v>
      </c>
      <c r="M1245" s="12">
        <v>1.0685532407407408E-3</v>
      </c>
      <c r="N1245">
        <v>85.786000000000001</v>
      </c>
      <c r="O1245">
        <v>3</v>
      </c>
      <c r="P1245" t="s">
        <v>16</v>
      </c>
      <c r="Q1245" t="s">
        <v>54</v>
      </c>
      <c r="R1245"/>
      <c r="S1245">
        <v>40</v>
      </c>
      <c r="T1245" t="s">
        <v>109</v>
      </c>
      <c r="U1245" s="8">
        <f>IF(T1245="Sportsman",0,_xlfn.IFNA(VLOOKUP(D1245,'Points and Classes'!A:B,2,FALSE),0))</f>
        <v>40</v>
      </c>
      <c r="V1245" s="8">
        <f>_xlfn.IFNA(VLOOKUP(T1245&amp;F1245,'By Class Overall'!A:F,6,FALSE),0)</f>
        <v>148</v>
      </c>
      <c r="W1245" s="8">
        <f>_xlfn.IFNA(VLOOKUP(T1245&amp;F1245,'By Class Overall'!A:G,7,FALSE),0)</f>
        <v>2</v>
      </c>
      <c r="X1245" s="8" t="b">
        <f t="shared" si="19"/>
        <v>1</v>
      </c>
    </row>
    <row r="1246" spans="1:24" x14ac:dyDescent="0.25">
      <c r="A1246" s="19">
        <v>4</v>
      </c>
      <c r="B1246" s="19" t="s">
        <v>12</v>
      </c>
      <c r="C1246">
        <v>3</v>
      </c>
      <c r="D1246">
        <v>3</v>
      </c>
      <c r="E1246">
        <v>174</v>
      </c>
      <c r="F1246" t="s">
        <v>120</v>
      </c>
      <c r="G1246" t="s">
        <v>109</v>
      </c>
      <c r="H1246">
        <v>7</v>
      </c>
      <c r="I1246" s="12">
        <v>7.5994444444444434E-3</v>
      </c>
      <c r="J1246">
        <v>7.008</v>
      </c>
      <c r="K1246">
        <v>0.60699999999999998</v>
      </c>
      <c r="L1246">
        <v>84.436000000000007</v>
      </c>
      <c r="M1246" s="12">
        <v>1.0728819444444444E-3</v>
      </c>
      <c r="N1246">
        <v>85.44</v>
      </c>
      <c r="O1246">
        <v>2</v>
      </c>
      <c r="P1246" t="s">
        <v>27</v>
      </c>
      <c r="Q1246" t="s">
        <v>74</v>
      </c>
      <c r="R1246"/>
      <c r="S1246">
        <v>32</v>
      </c>
      <c r="T1246" t="s">
        <v>109</v>
      </c>
      <c r="U1246" s="8">
        <f>IF(T1246="Sportsman",0,_xlfn.IFNA(VLOOKUP(D1246,'Points and Classes'!A:B,2,FALSE),0))</f>
        <v>32</v>
      </c>
      <c r="V1246" s="8">
        <f>_xlfn.IFNA(VLOOKUP(T1246&amp;F1246,'By Class Overall'!A:F,6,FALSE),0)</f>
        <v>106</v>
      </c>
      <c r="W1246" s="8">
        <f>_xlfn.IFNA(VLOOKUP(T1246&amp;F1246,'By Class Overall'!A:G,7,FALSE),0)</f>
        <v>3</v>
      </c>
      <c r="X1246" s="8" t="b">
        <f t="shared" si="19"/>
        <v>1</v>
      </c>
    </row>
    <row r="1247" spans="1:24" x14ac:dyDescent="0.25">
      <c r="A1247" s="19">
        <v>4</v>
      </c>
      <c r="B1247" s="19" t="s">
        <v>12</v>
      </c>
      <c r="C1247">
        <v>4</v>
      </c>
      <c r="D1247">
        <v>4</v>
      </c>
      <c r="E1247">
        <v>365</v>
      </c>
      <c r="F1247" t="s">
        <v>48</v>
      </c>
      <c r="G1247" t="s">
        <v>109</v>
      </c>
      <c r="H1247">
        <v>7</v>
      </c>
      <c r="I1247" s="12">
        <v>7.6012268518518521E-3</v>
      </c>
      <c r="J1247">
        <v>7.1619999999999999</v>
      </c>
      <c r="K1247">
        <v>0.154</v>
      </c>
      <c r="L1247">
        <v>84.415999999999997</v>
      </c>
      <c r="M1247" s="12">
        <v>1.0678356481481481E-3</v>
      </c>
      <c r="N1247">
        <v>85.843000000000004</v>
      </c>
      <c r="O1247">
        <v>3</v>
      </c>
      <c r="P1247" t="s">
        <v>27</v>
      </c>
      <c r="Q1247" t="s">
        <v>58</v>
      </c>
      <c r="R1247"/>
      <c r="S1247">
        <v>26</v>
      </c>
      <c r="T1247" t="s">
        <v>109</v>
      </c>
      <c r="U1247" s="8">
        <f>IF(T1247="Sportsman",0,_xlfn.IFNA(VLOOKUP(D1247,'Points and Classes'!A:B,2,FALSE),0))</f>
        <v>26</v>
      </c>
      <c r="V1247" s="8">
        <f>_xlfn.IFNA(VLOOKUP(T1247&amp;F1247,'By Class Overall'!A:F,6,FALSE),0)</f>
        <v>100</v>
      </c>
      <c r="W1247" s="8">
        <f>_xlfn.IFNA(VLOOKUP(T1247&amp;F1247,'By Class Overall'!A:G,7,FALSE),0)</f>
        <v>4</v>
      </c>
      <c r="X1247" s="8" t="b">
        <f t="shared" si="19"/>
        <v>1</v>
      </c>
    </row>
    <row r="1248" spans="1:24" x14ac:dyDescent="0.25">
      <c r="A1248" s="19">
        <v>4</v>
      </c>
      <c r="B1248" s="19" t="s">
        <v>12</v>
      </c>
      <c r="C1248">
        <v>5</v>
      </c>
      <c r="D1248">
        <v>5</v>
      </c>
      <c r="E1248">
        <v>49</v>
      </c>
      <c r="F1248" t="s">
        <v>39</v>
      </c>
      <c r="G1248" t="s">
        <v>109</v>
      </c>
      <c r="H1248">
        <v>7</v>
      </c>
      <c r="I1248" s="12">
        <v>7.6552893518518524E-3</v>
      </c>
      <c r="J1248">
        <v>11.833</v>
      </c>
      <c r="K1248">
        <v>4.6710000000000003</v>
      </c>
      <c r="L1248">
        <v>83.82</v>
      </c>
      <c r="M1248" s="12">
        <v>1.0841666666666667E-3</v>
      </c>
      <c r="N1248">
        <v>84.55</v>
      </c>
      <c r="O1248">
        <v>2</v>
      </c>
      <c r="P1248" t="s">
        <v>68</v>
      </c>
      <c r="Q1248" t="s">
        <v>58</v>
      </c>
      <c r="R1248"/>
      <c r="S1248">
        <v>22</v>
      </c>
      <c r="T1248" t="s">
        <v>109</v>
      </c>
      <c r="U1248" s="8">
        <f>IF(T1248="Sportsman",0,_xlfn.IFNA(VLOOKUP(D1248,'Points and Classes'!A:B,2,FALSE),0))</f>
        <v>22</v>
      </c>
      <c r="V1248" s="8">
        <f>_xlfn.IFNA(VLOOKUP(T1248&amp;F1248,'By Class Overall'!A:F,6,FALSE),0)</f>
        <v>80</v>
      </c>
      <c r="W1248" s="8">
        <f>_xlfn.IFNA(VLOOKUP(T1248&amp;F1248,'By Class Overall'!A:G,7,FALSE),0)</f>
        <v>8</v>
      </c>
      <c r="X1248" s="8" t="b">
        <f t="shared" si="19"/>
        <v>1</v>
      </c>
    </row>
    <row r="1249" spans="1:24" x14ac:dyDescent="0.25">
      <c r="A1249" s="19">
        <v>4</v>
      </c>
      <c r="B1249" s="19" t="s">
        <v>12</v>
      </c>
      <c r="C1249">
        <v>6</v>
      </c>
      <c r="D1249">
        <v>6</v>
      </c>
      <c r="E1249">
        <v>93</v>
      </c>
      <c r="F1249" t="s">
        <v>345</v>
      </c>
      <c r="G1249" t="s">
        <v>109</v>
      </c>
      <c r="H1249"/>
      <c r="I1249"/>
      <c r="J1249"/>
      <c r="K1249"/>
      <c r="L1249" t="s">
        <v>186</v>
      </c>
      <c r="N1249" t="s">
        <v>186</v>
      </c>
      <c r="O1249">
        <v>0</v>
      </c>
      <c r="P1249" t="s">
        <v>30</v>
      </c>
      <c r="Q1249" t="s">
        <v>143</v>
      </c>
      <c r="R1249"/>
      <c r="S1249">
        <v>20</v>
      </c>
      <c r="T1249" t="s">
        <v>109</v>
      </c>
      <c r="U1249" s="8">
        <f>IF(T1249="Sportsman",0,_xlfn.IFNA(VLOOKUP(D1249,'Points and Classes'!A:B,2,FALSE),0))</f>
        <v>20</v>
      </c>
      <c r="V1249" s="8">
        <f>_xlfn.IFNA(VLOOKUP(T1249&amp;F1249,'By Class Overall'!A:F,6,FALSE),0)</f>
        <v>72</v>
      </c>
      <c r="W1249" s="8">
        <f>_xlfn.IFNA(VLOOKUP(T1249&amp;F1249,'By Class Overall'!A:G,7,FALSE),0)</f>
        <v>10</v>
      </c>
      <c r="X1249" s="8" t="b">
        <f t="shared" si="19"/>
        <v>1</v>
      </c>
    </row>
    <row r="1250" spans="1:24" x14ac:dyDescent="0.25">
      <c r="A1250" s="19">
        <v>4</v>
      </c>
      <c r="B1250" s="19" t="s">
        <v>12</v>
      </c>
      <c r="C1250">
        <v>7</v>
      </c>
      <c r="D1250">
        <v>7</v>
      </c>
      <c r="E1250">
        <v>9</v>
      </c>
      <c r="F1250" t="s">
        <v>43</v>
      </c>
      <c r="G1250" t="s">
        <v>109</v>
      </c>
      <c r="H1250">
        <v>7</v>
      </c>
      <c r="I1250" s="12">
        <v>7.7721643518518513E-3</v>
      </c>
      <c r="J1250">
        <v>21.931000000000001</v>
      </c>
      <c r="K1250">
        <v>10.098000000000001</v>
      </c>
      <c r="L1250">
        <v>82.56</v>
      </c>
      <c r="M1250" s="12">
        <v>1.0898726851851853E-3</v>
      </c>
      <c r="N1250">
        <v>84.108000000000004</v>
      </c>
      <c r="O1250">
        <v>3</v>
      </c>
      <c r="P1250" t="s">
        <v>30</v>
      </c>
      <c r="Q1250" t="s">
        <v>45</v>
      </c>
      <c r="R1250"/>
      <c r="S1250">
        <v>18</v>
      </c>
      <c r="T1250" t="s">
        <v>109</v>
      </c>
      <c r="U1250" s="8">
        <f>IF(T1250="Sportsman",0,_xlfn.IFNA(VLOOKUP(D1250,'Points and Classes'!A:B,2,FALSE),0))</f>
        <v>18</v>
      </c>
      <c r="V1250" s="8">
        <f>_xlfn.IFNA(VLOOKUP(T1250&amp;F1250,'By Class Overall'!A:F,6,FALSE),0)</f>
        <v>45</v>
      </c>
      <c r="W1250" s="8">
        <f>_xlfn.IFNA(VLOOKUP(T1250&amp;F1250,'By Class Overall'!A:G,7,FALSE),0)</f>
        <v>12</v>
      </c>
      <c r="X1250" s="8" t="b">
        <f t="shared" si="19"/>
        <v>1</v>
      </c>
    </row>
    <row r="1251" spans="1:24" x14ac:dyDescent="0.25">
      <c r="A1251" s="19">
        <v>4</v>
      </c>
      <c r="B1251" s="19" t="s">
        <v>12</v>
      </c>
      <c r="C1251">
        <v>8</v>
      </c>
      <c r="D1251">
        <v>8</v>
      </c>
      <c r="E1251">
        <v>6</v>
      </c>
      <c r="F1251" t="s">
        <v>119</v>
      </c>
      <c r="G1251" t="s">
        <v>109</v>
      </c>
      <c r="H1251">
        <v>7</v>
      </c>
      <c r="I1251" s="12">
        <v>7.7776967592592602E-3</v>
      </c>
      <c r="J1251">
        <v>22.408999999999999</v>
      </c>
      <c r="K1251">
        <v>0.47799999999999998</v>
      </c>
      <c r="L1251">
        <v>82.501000000000005</v>
      </c>
      <c r="M1251" s="12">
        <v>1.0862731481481481E-3</v>
      </c>
      <c r="N1251">
        <v>84.385999999999996</v>
      </c>
      <c r="O1251">
        <v>2</v>
      </c>
      <c r="P1251" t="s">
        <v>141</v>
      </c>
      <c r="Q1251" t="s">
        <v>132</v>
      </c>
      <c r="R1251"/>
      <c r="S1251">
        <v>16</v>
      </c>
      <c r="T1251" t="s">
        <v>109</v>
      </c>
      <c r="U1251" s="8">
        <f>IF(T1251="Sportsman",0,_xlfn.IFNA(VLOOKUP(D1251,'Points and Classes'!A:B,2,FALSE),0))</f>
        <v>16</v>
      </c>
      <c r="V1251" s="8">
        <f>_xlfn.IFNA(VLOOKUP(T1251&amp;F1251,'By Class Overall'!A:F,6,FALSE),0)</f>
        <v>80</v>
      </c>
      <c r="W1251" s="8">
        <f>_xlfn.IFNA(VLOOKUP(T1251&amp;F1251,'By Class Overall'!A:G,7,FALSE),0)</f>
        <v>8</v>
      </c>
      <c r="X1251" s="8" t="b">
        <f t="shared" si="19"/>
        <v>1</v>
      </c>
    </row>
    <row r="1252" spans="1:24" x14ac:dyDescent="0.25">
      <c r="A1252" s="19">
        <v>4</v>
      </c>
      <c r="B1252" s="19" t="s">
        <v>12</v>
      </c>
      <c r="C1252">
        <v>9</v>
      </c>
      <c r="D1252">
        <v>9</v>
      </c>
      <c r="E1252">
        <v>11</v>
      </c>
      <c r="F1252" t="s">
        <v>231</v>
      </c>
      <c r="G1252" t="s">
        <v>109</v>
      </c>
      <c r="H1252">
        <v>7</v>
      </c>
      <c r="I1252" s="12">
        <v>7.7791550925925927E-3</v>
      </c>
      <c r="J1252">
        <v>22.535</v>
      </c>
      <c r="K1252">
        <v>0.126</v>
      </c>
      <c r="L1252">
        <v>82.484999999999999</v>
      </c>
      <c r="M1252" s="12">
        <v>1.0936805555555554E-3</v>
      </c>
      <c r="N1252">
        <v>83.814999999999998</v>
      </c>
      <c r="O1252">
        <v>3</v>
      </c>
      <c r="P1252" t="s">
        <v>156</v>
      </c>
      <c r="Q1252" t="s">
        <v>58</v>
      </c>
      <c r="R1252"/>
      <c r="S1252">
        <v>14</v>
      </c>
      <c r="T1252" t="s">
        <v>109</v>
      </c>
      <c r="U1252" s="8">
        <f>IF(T1252="Sportsman",0,_xlfn.IFNA(VLOOKUP(D1252,'Points and Classes'!A:B,2,FALSE),0))</f>
        <v>14</v>
      </c>
      <c r="V1252" s="8">
        <f>_xlfn.IFNA(VLOOKUP(T1252&amp;F1252,'By Class Overall'!A:F,6,FALSE),0)</f>
        <v>42</v>
      </c>
      <c r="W1252" s="8">
        <f>_xlfn.IFNA(VLOOKUP(T1252&amp;F1252,'By Class Overall'!A:G,7,FALSE),0)</f>
        <v>15</v>
      </c>
      <c r="X1252" s="8" t="b">
        <f t="shared" si="19"/>
        <v>1</v>
      </c>
    </row>
    <row r="1253" spans="1:24" x14ac:dyDescent="0.25">
      <c r="A1253" s="19">
        <v>4</v>
      </c>
      <c r="B1253" s="19" t="s">
        <v>12</v>
      </c>
      <c r="C1253">
        <v>10</v>
      </c>
      <c r="D1253">
        <v>10</v>
      </c>
      <c r="E1253">
        <v>22</v>
      </c>
      <c r="F1253" t="s">
        <v>20</v>
      </c>
      <c r="G1253" t="s">
        <v>109</v>
      </c>
      <c r="H1253">
        <v>7</v>
      </c>
      <c r="I1253" s="12">
        <v>7.7842245370370365E-3</v>
      </c>
      <c r="J1253">
        <v>22.972999999999999</v>
      </c>
      <c r="K1253">
        <v>0.438</v>
      </c>
      <c r="L1253">
        <v>82.432000000000002</v>
      </c>
      <c r="M1253" s="12">
        <v>1.0963541666666667E-3</v>
      </c>
      <c r="N1253">
        <v>83.61</v>
      </c>
      <c r="O1253">
        <v>7</v>
      </c>
      <c r="P1253" t="s">
        <v>14</v>
      </c>
      <c r="Q1253" t="s">
        <v>55</v>
      </c>
      <c r="R1253"/>
      <c r="S1253">
        <v>12</v>
      </c>
      <c r="T1253" t="s">
        <v>109</v>
      </c>
      <c r="U1253" s="8">
        <f>IF(T1253="Sportsman",0,_xlfn.IFNA(VLOOKUP(D1253,'Points and Classes'!A:B,2,FALSE),0))</f>
        <v>12</v>
      </c>
      <c r="V1253" s="8">
        <f>_xlfn.IFNA(VLOOKUP(T1253&amp;F1253,'By Class Overall'!A:F,6,FALSE),0)</f>
        <v>43</v>
      </c>
      <c r="W1253" s="8">
        <f>_xlfn.IFNA(VLOOKUP(T1253&amp;F1253,'By Class Overall'!A:G,7,FALSE),0)</f>
        <v>13</v>
      </c>
      <c r="X1253" s="8" t="b">
        <f t="shared" si="19"/>
        <v>1</v>
      </c>
    </row>
    <row r="1254" spans="1:24" x14ac:dyDescent="0.25">
      <c r="A1254" s="19">
        <v>4</v>
      </c>
      <c r="B1254" s="19" t="s">
        <v>12</v>
      </c>
      <c r="C1254">
        <v>11</v>
      </c>
      <c r="D1254">
        <v>11</v>
      </c>
      <c r="E1254">
        <v>491</v>
      </c>
      <c r="F1254" t="s">
        <v>226</v>
      </c>
      <c r="G1254" t="s">
        <v>109</v>
      </c>
      <c r="H1254">
        <v>5</v>
      </c>
      <c r="I1254" s="12">
        <v>5.4441898148148149E-3</v>
      </c>
      <c r="J1254" t="s">
        <v>49</v>
      </c>
      <c r="K1254" t="s">
        <v>49</v>
      </c>
      <c r="L1254">
        <v>84.188000000000002</v>
      </c>
      <c r="M1254" s="12">
        <v>1.0731828703703704E-3</v>
      </c>
      <c r="N1254">
        <v>85.415999999999997</v>
      </c>
      <c r="O1254">
        <v>3</v>
      </c>
      <c r="P1254" t="s">
        <v>227</v>
      </c>
      <c r="Q1254" t="s">
        <v>228</v>
      </c>
      <c r="R1254"/>
      <c r="S1254">
        <v>10</v>
      </c>
      <c r="T1254" t="s">
        <v>109</v>
      </c>
      <c r="U1254" s="8">
        <f>IF(T1254="Sportsman",0,_xlfn.IFNA(VLOOKUP(D1254,'Points and Classes'!A:B,2,FALSE),0))</f>
        <v>10</v>
      </c>
      <c r="V1254" s="8">
        <f>_xlfn.IFNA(VLOOKUP(T1254&amp;F1254,'By Class Overall'!A:F,6,FALSE),0)</f>
        <v>53</v>
      </c>
      <c r="W1254" s="8">
        <f>_xlfn.IFNA(VLOOKUP(T1254&amp;F1254,'By Class Overall'!A:G,7,FALSE),0)</f>
        <v>11</v>
      </c>
      <c r="X1254" s="8" t="b">
        <f t="shared" si="19"/>
        <v>1</v>
      </c>
    </row>
    <row r="1255" spans="1:24" x14ac:dyDescent="0.25">
      <c r="A1255" s="19">
        <v>4</v>
      </c>
      <c r="B1255" s="19" t="s">
        <v>12</v>
      </c>
      <c r="C1255" t="s">
        <v>125</v>
      </c>
      <c r="D1255" t="s">
        <v>125</v>
      </c>
      <c r="E1255">
        <v>117</v>
      </c>
      <c r="F1255" t="s">
        <v>15</v>
      </c>
      <c r="G1255" t="s">
        <v>109</v>
      </c>
      <c r="H1255">
        <v>3</v>
      </c>
      <c r="I1255" s="12">
        <v>3.901446759259259E-3</v>
      </c>
      <c r="J1255" t="s">
        <v>125</v>
      </c>
      <c r="K1255" t="s">
        <v>49</v>
      </c>
      <c r="L1255">
        <v>70.486999999999995</v>
      </c>
      <c r="M1255" s="12">
        <v>1.1484027777777779E-3</v>
      </c>
      <c r="N1255">
        <v>79.820999999999998</v>
      </c>
      <c r="O1255">
        <v>2</v>
      </c>
      <c r="P1255" t="s">
        <v>30</v>
      </c>
      <c r="Q1255" t="s">
        <v>51</v>
      </c>
      <c r="R1255"/>
      <c r="S1255">
        <v>0</v>
      </c>
      <c r="T1255" t="s">
        <v>109</v>
      </c>
      <c r="U1255" s="8">
        <f>IF(T1255="Sportsman",0,_xlfn.IFNA(VLOOKUP(D1255,'Points and Classes'!A:B,2,FALSE),0))</f>
        <v>0</v>
      </c>
      <c r="V1255" s="8">
        <f>_xlfn.IFNA(VLOOKUP(T1255&amp;F1255,'By Class Overall'!A:F,6,FALSE),0)</f>
        <v>26</v>
      </c>
      <c r="W1255" s="8">
        <f>_xlfn.IFNA(VLOOKUP(T1255&amp;F1255,'By Class Overall'!A:G,7,FALSE),0)</f>
        <v>17</v>
      </c>
      <c r="X1255" s="8" t="b">
        <f t="shared" si="19"/>
        <v>1</v>
      </c>
    </row>
    <row r="1256" spans="1:24" x14ac:dyDescent="0.25">
      <c r="A1256" s="19">
        <v>4</v>
      </c>
      <c r="B1256" s="19" t="s">
        <v>12</v>
      </c>
      <c r="C1256" t="s">
        <v>125</v>
      </c>
      <c r="D1256" t="s">
        <v>125</v>
      </c>
      <c r="E1256">
        <v>527</v>
      </c>
      <c r="F1256" t="s">
        <v>40</v>
      </c>
      <c r="G1256" t="s">
        <v>109</v>
      </c>
      <c r="H1256">
        <v>1</v>
      </c>
      <c r="I1256" s="12">
        <v>1.0762731481481482E-3</v>
      </c>
      <c r="J1256" t="s">
        <v>125</v>
      </c>
      <c r="K1256" t="s">
        <v>49</v>
      </c>
      <c r="L1256">
        <v>85.17</v>
      </c>
      <c r="M1256" s="12">
        <v>1.0762615740740741E-3</v>
      </c>
      <c r="N1256">
        <v>85.171000000000006</v>
      </c>
      <c r="O1256">
        <v>1</v>
      </c>
      <c r="P1256" t="s">
        <v>233</v>
      </c>
      <c r="Q1256" t="s">
        <v>47</v>
      </c>
      <c r="R1256"/>
      <c r="S1256">
        <v>0</v>
      </c>
      <c r="T1256" t="s">
        <v>109</v>
      </c>
      <c r="U1256" s="8">
        <f>IF(T1256="Sportsman",0,_xlfn.IFNA(VLOOKUP(D1256,'Points and Classes'!A:B,2,FALSE),0))</f>
        <v>0</v>
      </c>
      <c r="V1256" s="8">
        <f>_xlfn.IFNA(VLOOKUP(T1256&amp;F1256,'By Class Overall'!A:F,6,FALSE),0)</f>
        <v>200</v>
      </c>
      <c r="W1256" s="8">
        <f>_xlfn.IFNA(VLOOKUP(T1256&amp;F1256,'By Class Overall'!A:G,7,FALSE),0)</f>
        <v>1</v>
      </c>
      <c r="X1256" s="8" t="b">
        <f t="shared" si="19"/>
        <v>1</v>
      </c>
    </row>
    <row r="1257" spans="1:24" x14ac:dyDescent="0.25">
      <c r="A1257" s="19">
        <v>4</v>
      </c>
      <c r="B1257" s="19" t="s">
        <v>12</v>
      </c>
      <c r="C1257" t="s">
        <v>125</v>
      </c>
      <c r="D1257" t="s">
        <v>125</v>
      </c>
      <c r="E1257">
        <v>2</v>
      </c>
      <c r="F1257" t="s">
        <v>46</v>
      </c>
      <c r="G1257" t="s">
        <v>109</v>
      </c>
      <c r="H1257">
        <v>7</v>
      </c>
      <c r="I1257" s="12">
        <v>7.5064120370370371E-3</v>
      </c>
      <c r="J1257" t="s">
        <v>125</v>
      </c>
      <c r="K1257"/>
      <c r="L1257">
        <v>85.481999999999999</v>
      </c>
      <c r="M1257" s="12">
        <v>1.0600115740740741E-3</v>
      </c>
      <c r="N1257">
        <v>86.477000000000004</v>
      </c>
      <c r="O1257">
        <v>6</v>
      </c>
      <c r="P1257" t="s">
        <v>16</v>
      </c>
      <c r="Q1257" t="s">
        <v>237</v>
      </c>
      <c r="R1257"/>
      <c r="S1257">
        <v>0</v>
      </c>
      <c r="T1257" t="s">
        <v>109</v>
      </c>
      <c r="U1257" s="8">
        <f>IF(T1257="Sportsman",0,_xlfn.IFNA(VLOOKUP(D1257,'Points and Classes'!A:B,2,FALSE),0))</f>
        <v>0</v>
      </c>
      <c r="V1257" s="8">
        <f>_xlfn.IFNA(VLOOKUP(T1257&amp;F1257,'By Class Overall'!A:F,6,FALSE),0)</f>
        <v>98</v>
      </c>
      <c r="W1257" s="8">
        <f>_xlfn.IFNA(VLOOKUP(T1257&amp;F1257,'By Class Overall'!A:G,7,FALSE),0)</f>
        <v>5</v>
      </c>
      <c r="X1257" s="8" t="b">
        <f t="shared" si="19"/>
        <v>1</v>
      </c>
    </row>
    <row r="1258" spans="1:24" x14ac:dyDescent="0.25">
      <c r="A1258" s="19">
        <v>4</v>
      </c>
      <c r="B1258" s="19" t="s">
        <v>12</v>
      </c>
      <c r="C1258" t="s">
        <v>125</v>
      </c>
      <c r="D1258" t="s">
        <v>125</v>
      </c>
      <c r="E1258">
        <v>521</v>
      </c>
      <c r="F1258" t="s">
        <v>234</v>
      </c>
      <c r="G1258" t="s">
        <v>109</v>
      </c>
      <c r="H1258">
        <v>7</v>
      </c>
      <c r="I1258" s="12">
        <v>7.5085995370370367E-3</v>
      </c>
      <c r="J1258" t="s">
        <v>125</v>
      </c>
      <c r="K1258"/>
      <c r="L1258">
        <v>85.457999999999998</v>
      </c>
      <c r="M1258" s="12">
        <v>1.0601851851851853E-3</v>
      </c>
      <c r="N1258">
        <v>86.462999999999994</v>
      </c>
      <c r="O1258">
        <v>6</v>
      </c>
      <c r="P1258" t="s">
        <v>235</v>
      </c>
      <c r="Q1258" t="s">
        <v>236</v>
      </c>
      <c r="R1258"/>
      <c r="S1258">
        <v>0</v>
      </c>
      <c r="T1258" t="s">
        <v>109</v>
      </c>
      <c r="U1258" s="8">
        <f>IF(T1258="Sportsman",0,_xlfn.IFNA(VLOOKUP(D1258,'Points and Classes'!A:B,2,FALSE),0))</f>
        <v>0</v>
      </c>
      <c r="V1258" s="8">
        <f>_xlfn.IFNA(VLOOKUP(T1258&amp;F1258,'By Class Overall'!A:F,6,FALSE),0)</f>
        <v>90</v>
      </c>
      <c r="W1258" s="8">
        <f>_xlfn.IFNA(VLOOKUP(T1258&amp;F1258,'By Class Overall'!A:G,7,FALSE),0)</f>
        <v>7</v>
      </c>
      <c r="X1258" s="8" t="b">
        <f t="shared" si="19"/>
        <v>1</v>
      </c>
    </row>
    <row r="1259" spans="1:24" x14ac:dyDescent="0.25">
      <c r="A1259" s="19">
        <v>4</v>
      </c>
      <c r="B1259" s="19" t="s">
        <v>12</v>
      </c>
      <c r="C1259" t="s">
        <v>34</v>
      </c>
      <c r="D1259" t="s">
        <v>34</v>
      </c>
      <c r="E1259">
        <v>178</v>
      </c>
      <c r="F1259" t="s">
        <v>219</v>
      </c>
      <c r="G1259" t="s">
        <v>109</v>
      </c>
      <c r="H1259"/>
      <c r="I1259"/>
      <c r="J1259" t="s">
        <v>34</v>
      </c>
      <c r="K1259"/>
      <c r="L1259" t="s">
        <v>186</v>
      </c>
      <c r="N1259" t="s">
        <v>186</v>
      </c>
      <c r="O1259">
        <v>0</v>
      </c>
      <c r="P1259" t="s">
        <v>22</v>
      </c>
      <c r="Q1259" t="s">
        <v>220</v>
      </c>
      <c r="R1259"/>
      <c r="S1259">
        <v>0</v>
      </c>
      <c r="T1259" t="s">
        <v>109</v>
      </c>
      <c r="U1259" s="8">
        <f>IF(T1259="Sportsman",0,_xlfn.IFNA(VLOOKUP(D1259,'Points and Classes'!A:B,2,FALSE),0))</f>
        <v>0</v>
      </c>
      <c r="V1259" s="8">
        <f>_xlfn.IFNA(VLOOKUP(T1259&amp;F1259,'By Class Overall'!A:F,6,FALSE),0)</f>
        <v>22</v>
      </c>
      <c r="W1259" s="8">
        <f>_xlfn.IFNA(VLOOKUP(T1259&amp;F1259,'By Class Overall'!A:G,7,FALSE),0)</f>
        <v>18</v>
      </c>
      <c r="X1259" s="8" t="b">
        <f t="shared" si="19"/>
        <v>1</v>
      </c>
    </row>
    <row r="1260" spans="1:24" x14ac:dyDescent="0.25">
      <c r="A1260" s="19">
        <v>4</v>
      </c>
      <c r="B1260" s="19" t="s">
        <v>12</v>
      </c>
      <c r="C1260" t="s">
        <v>34</v>
      </c>
      <c r="D1260" t="s">
        <v>34</v>
      </c>
      <c r="E1260">
        <v>711</v>
      </c>
      <c r="F1260" t="s">
        <v>70</v>
      </c>
      <c r="G1260" t="s">
        <v>109</v>
      </c>
      <c r="H1260"/>
      <c r="I1260"/>
      <c r="J1260" t="s">
        <v>34</v>
      </c>
      <c r="K1260"/>
      <c r="L1260" t="s">
        <v>186</v>
      </c>
      <c r="N1260" t="s">
        <v>186</v>
      </c>
      <c r="O1260">
        <v>0</v>
      </c>
      <c r="P1260" t="s">
        <v>14</v>
      </c>
      <c r="Q1260" t="s">
        <v>71</v>
      </c>
      <c r="R1260"/>
      <c r="S1260">
        <v>0</v>
      </c>
      <c r="T1260" t="s">
        <v>109</v>
      </c>
      <c r="U1260" s="8">
        <f>IF(T1260="Sportsman",0,_xlfn.IFNA(VLOOKUP(D1260,'Points and Classes'!A:B,2,FALSE),0))</f>
        <v>0</v>
      </c>
      <c r="V1260" s="8">
        <f>_xlfn.IFNA(VLOOKUP(T1260&amp;F1260,'By Class Overall'!A:F,6,FALSE),0)</f>
        <v>0</v>
      </c>
      <c r="W1260" s="8">
        <f>_xlfn.IFNA(VLOOKUP(T1260&amp;F1260,'By Class Overall'!A:G,7,FALSE),0)</f>
        <v>0</v>
      </c>
      <c r="X1260" s="8" t="b">
        <f t="shared" si="19"/>
        <v>1</v>
      </c>
    </row>
    <row r="1261" spans="1:24" x14ac:dyDescent="0.25">
      <c r="A1261" s="19">
        <v>4</v>
      </c>
      <c r="B1261" s="19" t="s">
        <v>12</v>
      </c>
      <c r="C1261" t="s">
        <v>34</v>
      </c>
      <c r="D1261" t="s">
        <v>34</v>
      </c>
      <c r="E1261">
        <v>74</v>
      </c>
      <c r="F1261" t="s">
        <v>225</v>
      </c>
      <c r="G1261" t="s">
        <v>109</v>
      </c>
      <c r="H1261"/>
      <c r="I1261"/>
      <c r="J1261" t="s">
        <v>34</v>
      </c>
      <c r="K1261"/>
      <c r="L1261" t="s">
        <v>186</v>
      </c>
      <c r="N1261" t="s">
        <v>186</v>
      </c>
      <c r="O1261">
        <v>0</v>
      </c>
      <c r="P1261" t="s">
        <v>14</v>
      </c>
      <c r="Q1261" t="s">
        <v>154</v>
      </c>
      <c r="R1261"/>
      <c r="S1261">
        <v>0</v>
      </c>
      <c r="T1261" t="s">
        <v>109</v>
      </c>
      <c r="U1261" s="8">
        <f>IF(T1261="Sportsman",0,_xlfn.IFNA(VLOOKUP(D1261,'Points and Classes'!A:B,2,FALSE),0))</f>
        <v>0</v>
      </c>
      <c r="V1261" s="8">
        <f>_xlfn.IFNA(VLOOKUP(T1261&amp;F1261,'By Class Overall'!A:F,6,FALSE),0)</f>
        <v>0</v>
      </c>
      <c r="W1261" s="8">
        <f>_xlfn.IFNA(VLOOKUP(T1261&amp;F1261,'By Class Overall'!A:G,7,FALSE),0)</f>
        <v>0</v>
      </c>
      <c r="X1261" s="8" t="b">
        <f t="shared" si="19"/>
        <v>1</v>
      </c>
    </row>
    <row r="1262" spans="1:24" x14ac:dyDescent="0.25">
      <c r="A1262" s="19">
        <v>4</v>
      </c>
      <c r="B1262" s="19" t="s">
        <v>12</v>
      </c>
      <c r="C1262">
        <v>1</v>
      </c>
      <c r="D1262">
        <v>1</v>
      </c>
      <c r="E1262">
        <v>96</v>
      </c>
      <c r="F1262" t="s">
        <v>135</v>
      </c>
      <c r="G1262" t="s">
        <v>96</v>
      </c>
      <c r="H1262">
        <v>7</v>
      </c>
      <c r="I1262" s="12">
        <v>7.5183333333333326E-3</v>
      </c>
      <c r="J1262"/>
      <c r="K1262"/>
      <c r="L1262">
        <v>85.346999999999994</v>
      </c>
      <c r="M1262" s="12">
        <v>1.0572222222222222E-3</v>
      </c>
      <c r="N1262">
        <v>86.704999999999998</v>
      </c>
      <c r="O1262">
        <v>6</v>
      </c>
      <c r="P1262" t="s">
        <v>44</v>
      </c>
      <c r="Q1262" t="s">
        <v>136</v>
      </c>
      <c r="R1262"/>
      <c r="S1262">
        <v>50</v>
      </c>
      <c r="T1262" t="s">
        <v>96</v>
      </c>
      <c r="U1262" s="8">
        <f>IF(T1262="Sportsman",0,_xlfn.IFNA(VLOOKUP(D1262,'Points and Classes'!A:B,2,FALSE),0))</f>
        <v>50</v>
      </c>
      <c r="V1262" s="8">
        <f>_xlfn.IFNA(VLOOKUP(T1262&amp;F1262,'By Class Overall'!A:F,6,FALSE),0)</f>
        <v>96</v>
      </c>
      <c r="W1262" s="8">
        <f>_xlfn.IFNA(VLOOKUP(T1262&amp;F1262,'By Class Overall'!A:G,7,FALSE),0)</f>
        <v>6</v>
      </c>
      <c r="X1262" s="8" t="b">
        <f t="shared" si="19"/>
        <v>1</v>
      </c>
    </row>
    <row r="1263" spans="1:24" x14ac:dyDescent="0.25">
      <c r="A1263" s="19">
        <v>4</v>
      </c>
      <c r="B1263" s="19" t="s">
        <v>12</v>
      </c>
      <c r="C1263">
        <v>2</v>
      </c>
      <c r="D1263">
        <v>2</v>
      </c>
      <c r="E1263">
        <v>53</v>
      </c>
      <c r="F1263" t="s">
        <v>53</v>
      </c>
      <c r="G1263" t="s">
        <v>96</v>
      </c>
      <c r="H1263">
        <v>7</v>
      </c>
      <c r="I1263" s="12">
        <v>7.5924189814814821E-3</v>
      </c>
      <c r="J1263">
        <v>6.4009999999999998</v>
      </c>
      <c r="K1263">
        <v>6.4009999999999998</v>
      </c>
      <c r="L1263">
        <v>84.513999999999996</v>
      </c>
      <c r="M1263" s="12">
        <v>1.0685532407407408E-3</v>
      </c>
      <c r="N1263">
        <v>85.786000000000001</v>
      </c>
      <c r="O1263">
        <v>3</v>
      </c>
      <c r="P1263" t="s">
        <v>16</v>
      </c>
      <c r="Q1263" t="s">
        <v>54</v>
      </c>
      <c r="R1263"/>
      <c r="S1263">
        <v>40</v>
      </c>
      <c r="T1263" t="s">
        <v>96</v>
      </c>
      <c r="U1263" s="8">
        <f>IF(T1263="Sportsman",0,_xlfn.IFNA(VLOOKUP(D1263,'Points and Classes'!A:B,2,FALSE),0))</f>
        <v>40</v>
      </c>
      <c r="V1263" s="8">
        <f>_xlfn.IFNA(VLOOKUP(T1263&amp;F1263,'By Class Overall'!A:F,6,FALSE),0)</f>
        <v>148</v>
      </c>
      <c r="W1263" s="8">
        <f>_xlfn.IFNA(VLOOKUP(T1263&amp;F1263,'By Class Overall'!A:G,7,FALSE),0)</f>
        <v>2</v>
      </c>
      <c r="X1263" s="8" t="b">
        <f t="shared" si="19"/>
        <v>1</v>
      </c>
    </row>
    <row r="1264" spans="1:24" x14ac:dyDescent="0.25">
      <c r="A1264" s="19">
        <v>4</v>
      </c>
      <c r="B1264" s="19" t="s">
        <v>12</v>
      </c>
      <c r="C1264">
        <v>3</v>
      </c>
      <c r="D1264">
        <v>3</v>
      </c>
      <c r="E1264">
        <v>174</v>
      </c>
      <c r="F1264" t="s">
        <v>120</v>
      </c>
      <c r="G1264" t="s">
        <v>96</v>
      </c>
      <c r="H1264">
        <v>7</v>
      </c>
      <c r="I1264" s="12">
        <v>7.5994444444444434E-3</v>
      </c>
      <c r="J1264">
        <v>7.008</v>
      </c>
      <c r="K1264">
        <v>0.60699999999999998</v>
      </c>
      <c r="L1264">
        <v>84.436000000000007</v>
      </c>
      <c r="M1264" s="12">
        <v>1.0728819444444444E-3</v>
      </c>
      <c r="N1264">
        <v>85.44</v>
      </c>
      <c r="O1264">
        <v>2</v>
      </c>
      <c r="P1264" t="s">
        <v>27</v>
      </c>
      <c r="Q1264" t="s">
        <v>74</v>
      </c>
      <c r="R1264"/>
      <c r="S1264">
        <v>32</v>
      </c>
      <c r="T1264" t="s">
        <v>96</v>
      </c>
      <c r="U1264" s="8">
        <f>IF(T1264="Sportsman",0,_xlfn.IFNA(VLOOKUP(D1264,'Points and Classes'!A:B,2,FALSE),0))</f>
        <v>32</v>
      </c>
      <c r="V1264" s="8">
        <f>_xlfn.IFNA(VLOOKUP(T1264&amp;F1264,'By Class Overall'!A:F,6,FALSE),0)</f>
        <v>112</v>
      </c>
      <c r="W1264" s="8">
        <f>_xlfn.IFNA(VLOOKUP(T1264&amp;F1264,'By Class Overall'!A:G,7,FALSE),0)</f>
        <v>3</v>
      </c>
      <c r="X1264" s="8" t="b">
        <f t="shared" si="19"/>
        <v>1</v>
      </c>
    </row>
    <row r="1265" spans="1:24" x14ac:dyDescent="0.25">
      <c r="A1265" s="19">
        <v>4</v>
      </c>
      <c r="B1265" s="19" t="s">
        <v>12</v>
      </c>
      <c r="C1265">
        <v>4</v>
      </c>
      <c r="D1265">
        <v>4</v>
      </c>
      <c r="E1265">
        <v>365</v>
      </c>
      <c r="F1265" t="s">
        <v>48</v>
      </c>
      <c r="G1265" t="s">
        <v>96</v>
      </c>
      <c r="H1265">
        <v>7</v>
      </c>
      <c r="I1265" s="12">
        <v>7.6012268518518521E-3</v>
      </c>
      <c r="J1265">
        <v>7.1619999999999999</v>
      </c>
      <c r="K1265">
        <v>0.154</v>
      </c>
      <c r="L1265">
        <v>84.415999999999997</v>
      </c>
      <c r="M1265" s="12">
        <v>1.0678356481481481E-3</v>
      </c>
      <c r="N1265">
        <v>85.843000000000004</v>
      </c>
      <c r="O1265">
        <v>3</v>
      </c>
      <c r="P1265" t="s">
        <v>27</v>
      </c>
      <c r="Q1265" t="s">
        <v>58</v>
      </c>
      <c r="R1265"/>
      <c r="S1265">
        <v>26</v>
      </c>
      <c r="T1265" t="s">
        <v>96</v>
      </c>
      <c r="U1265" s="8">
        <f>IF(T1265="Sportsman",0,_xlfn.IFNA(VLOOKUP(D1265,'Points and Classes'!A:B,2,FALSE),0))</f>
        <v>26</v>
      </c>
      <c r="V1265" s="8">
        <f>_xlfn.IFNA(VLOOKUP(T1265&amp;F1265,'By Class Overall'!A:F,6,FALSE),0)</f>
        <v>100</v>
      </c>
      <c r="W1265" s="8">
        <f>_xlfn.IFNA(VLOOKUP(T1265&amp;F1265,'By Class Overall'!A:G,7,FALSE),0)</f>
        <v>4</v>
      </c>
      <c r="X1265" s="8" t="b">
        <f t="shared" si="19"/>
        <v>1</v>
      </c>
    </row>
    <row r="1266" spans="1:24" x14ac:dyDescent="0.25">
      <c r="A1266" s="19">
        <v>4</v>
      </c>
      <c r="B1266" s="19" t="s">
        <v>12</v>
      </c>
      <c r="C1266">
        <v>5</v>
      </c>
      <c r="D1266">
        <v>1</v>
      </c>
      <c r="E1266">
        <v>49</v>
      </c>
      <c r="F1266" t="s">
        <v>39</v>
      </c>
      <c r="G1266" t="s">
        <v>95</v>
      </c>
      <c r="H1266">
        <v>7</v>
      </c>
      <c r="I1266" s="12">
        <v>7.6552893518518524E-3</v>
      </c>
      <c r="J1266">
        <v>11.833</v>
      </c>
      <c r="K1266">
        <v>4.6710000000000003</v>
      </c>
      <c r="L1266">
        <v>83.82</v>
      </c>
      <c r="M1266" s="12">
        <v>1.0841666666666667E-3</v>
      </c>
      <c r="N1266">
        <v>84.55</v>
      </c>
      <c r="O1266">
        <v>2</v>
      </c>
      <c r="P1266" t="s">
        <v>68</v>
      </c>
      <c r="Q1266" t="s">
        <v>58</v>
      </c>
      <c r="R1266"/>
      <c r="S1266">
        <v>50</v>
      </c>
      <c r="T1266" t="s">
        <v>95</v>
      </c>
      <c r="U1266" s="8">
        <f>IF(T1266="Sportsman",0,_xlfn.IFNA(VLOOKUP(D1266,'Points and Classes'!A:B,2,FALSE),0))</f>
        <v>50</v>
      </c>
      <c r="V1266" s="8">
        <f>_xlfn.IFNA(VLOOKUP(T1266&amp;F1266,'By Class Overall'!A:F,6,FALSE),0)</f>
        <v>250</v>
      </c>
      <c r="W1266" s="8">
        <f>_xlfn.IFNA(VLOOKUP(T1266&amp;F1266,'By Class Overall'!A:G,7,FALSE),0)</f>
        <v>1</v>
      </c>
      <c r="X1266" s="8" t="b">
        <f t="shared" si="19"/>
        <v>1</v>
      </c>
    </row>
    <row r="1267" spans="1:24" x14ac:dyDescent="0.25">
      <c r="A1267" s="19">
        <v>4</v>
      </c>
      <c r="B1267" s="19" t="s">
        <v>12</v>
      </c>
      <c r="C1267">
        <v>6</v>
      </c>
      <c r="D1267">
        <v>5</v>
      </c>
      <c r="E1267">
        <v>93</v>
      </c>
      <c r="F1267" t="s">
        <v>345</v>
      </c>
      <c r="G1267" t="s">
        <v>96</v>
      </c>
      <c r="H1267"/>
      <c r="I1267"/>
      <c r="J1267"/>
      <c r="K1267"/>
      <c r="L1267" t="s">
        <v>186</v>
      </c>
      <c r="N1267" t="s">
        <v>186</v>
      </c>
      <c r="O1267">
        <v>0</v>
      </c>
      <c r="P1267" t="s">
        <v>30</v>
      </c>
      <c r="Q1267" t="s">
        <v>143</v>
      </c>
      <c r="R1267"/>
      <c r="S1267">
        <v>22</v>
      </c>
      <c r="T1267" t="s">
        <v>96</v>
      </c>
      <c r="U1267" s="8">
        <f>IF(T1267="Sportsman",0,_xlfn.IFNA(VLOOKUP(D1267,'Points and Classes'!A:B,2,FALSE),0))</f>
        <v>22</v>
      </c>
      <c r="V1267" s="8">
        <f>_xlfn.IFNA(VLOOKUP(T1267&amp;F1267,'By Class Overall'!A:F,6,FALSE),0)</f>
        <v>74</v>
      </c>
      <c r="W1267" s="8">
        <f>_xlfn.IFNA(VLOOKUP(T1267&amp;F1267,'By Class Overall'!A:G,7,FALSE),0)</f>
        <v>9</v>
      </c>
      <c r="X1267" s="8" t="b">
        <f t="shared" si="19"/>
        <v>1</v>
      </c>
    </row>
    <row r="1268" spans="1:24" x14ac:dyDescent="0.25">
      <c r="A1268" s="19">
        <v>4</v>
      </c>
      <c r="B1268" s="19" t="s">
        <v>12</v>
      </c>
      <c r="C1268">
        <v>7</v>
      </c>
      <c r="D1268">
        <v>6</v>
      </c>
      <c r="E1268">
        <v>9</v>
      </c>
      <c r="F1268" t="s">
        <v>43</v>
      </c>
      <c r="G1268" t="s">
        <v>96</v>
      </c>
      <c r="H1268">
        <v>7</v>
      </c>
      <c r="I1268" s="12">
        <v>7.7721643518518513E-3</v>
      </c>
      <c r="J1268">
        <v>21.931000000000001</v>
      </c>
      <c r="K1268">
        <v>10.098000000000001</v>
      </c>
      <c r="L1268">
        <v>82.56</v>
      </c>
      <c r="M1268" s="12">
        <v>1.0898726851851853E-3</v>
      </c>
      <c r="N1268">
        <v>84.108000000000004</v>
      </c>
      <c r="O1268">
        <v>3</v>
      </c>
      <c r="P1268" t="s">
        <v>30</v>
      </c>
      <c r="Q1268" t="s">
        <v>45</v>
      </c>
      <c r="R1268"/>
      <c r="S1268">
        <v>20</v>
      </c>
      <c r="T1268" t="s">
        <v>96</v>
      </c>
      <c r="U1268" s="8">
        <f>IF(T1268="Sportsman",0,_xlfn.IFNA(VLOOKUP(D1268,'Points and Classes'!A:B,2,FALSE),0))</f>
        <v>20</v>
      </c>
      <c r="V1268" s="8">
        <f>_xlfn.IFNA(VLOOKUP(T1268&amp;F1268,'By Class Overall'!A:F,6,FALSE),0)</f>
        <v>55</v>
      </c>
      <c r="W1268" s="8">
        <f>_xlfn.IFNA(VLOOKUP(T1268&amp;F1268,'By Class Overall'!A:G,7,FALSE),0)</f>
        <v>11</v>
      </c>
      <c r="X1268" s="8" t="b">
        <f t="shared" si="19"/>
        <v>1</v>
      </c>
    </row>
    <row r="1269" spans="1:24" x14ac:dyDescent="0.25">
      <c r="A1269" s="19">
        <v>4</v>
      </c>
      <c r="B1269" s="19" t="s">
        <v>12</v>
      </c>
      <c r="C1269">
        <v>8</v>
      </c>
      <c r="D1269">
        <v>7</v>
      </c>
      <c r="E1269">
        <v>6</v>
      </c>
      <c r="F1269" t="s">
        <v>119</v>
      </c>
      <c r="G1269" t="s">
        <v>96</v>
      </c>
      <c r="H1269">
        <v>7</v>
      </c>
      <c r="I1269" s="12">
        <v>7.7776967592592602E-3</v>
      </c>
      <c r="J1269">
        <v>22.408999999999999</v>
      </c>
      <c r="K1269">
        <v>0.47799999999999998</v>
      </c>
      <c r="L1269">
        <v>82.501000000000005</v>
      </c>
      <c r="M1269" s="12">
        <v>1.0862731481481481E-3</v>
      </c>
      <c r="N1269">
        <v>84.385999999999996</v>
      </c>
      <c r="O1269">
        <v>2</v>
      </c>
      <c r="P1269" t="s">
        <v>141</v>
      </c>
      <c r="Q1269" t="s">
        <v>132</v>
      </c>
      <c r="R1269"/>
      <c r="S1269">
        <v>18</v>
      </c>
      <c r="T1269" t="s">
        <v>96</v>
      </c>
      <c r="U1269" s="8">
        <f>IF(T1269="Sportsman",0,_xlfn.IFNA(VLOOKUP(D1269,'Points and Classes'!A:B,2,FALSE),0))</f>
        <v>18</v>
      </c>
      <c r="V1269" s="8">
        <f>_xlfn.IFNA(VLOOKUP(T1269&amp;F1269,'By Class Overall'!A:F,6,FALSE),0)</f>
        <v>82</v>
      </c>
      <c r="W1269" s="8">
        <f>_xlfn.IFNA(VLOOKUP(T1269&amp;F1269,'By Class Overall'!A:G,7,FALSE),0)</f>
        <v>8</v>
      </c>
      <c r="X1269" s="8" t="b">
        <f t="shared" si="19"/>
        <v>1</v>
      </c>
    </row>
    <row r="1270" spans="1:24" x14ac:dyDescent="0.25">
      <c r="A1270" s="19">
        <v>4</v>
      </c>
      <c r="B1270" s="19" t="s">
        <v>12</v>
      </c>
      <c r="C1270">
        <v>9</v>
      </c>
      <c r="D1270">
        <v>8</v>
      </c>
      <c r="E1270">
        <v>11</v>
      </c>
      <c r="F1270" t="s">
        <v>231</v>
      </c>
      <c r="G1270" t="s">
        <v>96</v>
      </c>
      <c r="H1270">
        <v>7</v>
      </c>
      <c r="I1270" s="12">
        <v>7.7791550925925927E-3</v>
      </c>
      <c r="J1270">
        <v>22.535</v>
      </c>
      <c r="K1270">
        <v>0.126</v>
      </c>
      <c r="L1270">
        <v>82.484999999999999</v>
      </c>
      <c r="M1270" s="12">
        <v>1.0936805555555554E-3</v>
      </c>
      <c r="N1270">
        <v>83.814999999999998</v>
      </c>
      <c r="O1270">
        <v>3</v>
      </c>
      <c r="P1270" t="s">
        <v>156</v>
      </c>
      <c r="Q1270" t="s">
        <v>58</v>
      </c>
      <c r="R1270"/>
      <c r="S1270">
        <v>16</v>
      </c>
      <c r="T1270" t="s">
        <v>96</v>
      </c>
      <c r="U1270" s="8">
        <f>IF(T1270="Sportsman",0,_xlfn.IFNA(VLOOKUP(D1270,'Points and Classes'!A:B,2,FALSE),0))</f>
        <v>16</v>
      </c>
      <c r="V1270" s="8">
        <f>_xlfn.IFNA(VLOOKUP(T1270&amp;F1270,'By Class Overall'!A:F,6,FALSE),0)</f>
        <v>49</v>
      </c>
      <c r="W1270" s="8">
        <f>_xlfn.IFNA(VLOOKUP(T1270&amp;F1270,'By Class Overall'!A:G,7,FALSE),0)</f>
        <v>13</v>
      </c>
      <c r="X1270" s="8" t="b">
        <f t="shared" si="19"/>
        <v>1</v>
      </c>
    </row>
    <row r="1271" spans="1:24" x14ac:dyDescent="0.25">
      <c r="A1271" s="19">
        <v>4</v>
      </c>
      <c r="B1271" s="19" t="s">
        <v>12</v>
      </c>
      <c r="C1271">
        <v>10</v>
      </c>
      <c r="D1271">
        <v>2</v>
      </c>
      <c r="E1271">
        <v>22</v>
      </c>
      <c r="F1271" t="s">
        <v>20</v>
      </c>
      <c r="G1271" t="s">
        <v>95</v>
      </c>
      <c r="H1271">
        <v>7</v>
      </c>
      <c r="I1271" s="12">
        <v>7.7842245370370365E-3</v>
      </c>
      <c r="J1271">
        <v>22.972999999999999</v>
      </c>
      <c r="K1271">
        <v>0.438</v>
      </c>
      <c r="L1271">
        <v>82.432000000000002</v>
      </c>
      <c r="M1271" s="12">
        <v>1.0963541666666667E-3</v>
      </c>
      <c r="N1271">
        <v>83.61</v>
      </c>
      <c r="O1271">
        <v>7</v>
      </c>
      <c r="P1271" t="s">
        <v>14</v>
      </c>
      <c r="Q1271" t="s">
        <v>55</v>
      </c>
      <c r="R1271"/>
      <c r="S1271">
        <v>40</v>
      </c>
      <c r="T1271" t="s">
        <v>95</v>
      </c>
      <c r="U1271" s="8">
        <f>IF(T1271="Sportsman",0,_xlfn.IFNA(VLOOKUP(D1271,'Points and Classes'!A:B,2,FALSE),0))</f>
        <v>40</v>
      </c>
      <c r="V1271" s="8">
        <f>_xlfn.IFNA(VLOOKUP(T1271&amp;F1271,'By Class Overall'!A:F,6,FALSE),0)</f>
        <v>160</v>
      </c>
      <c r="W1271" s="8">
        <f>_xlfn.IFNA(VLOOKUP(T1271&amp;F1271,'By Class Overall'!A:G,7,FALSE),0)</f>
        <v>2</v>
      </c>
      <c r="X1271" s="8" t="b">
        <f t="shared" si="19"/>
        <v>1</v>
      </c>
    </row>
    <row r="1272" spans="1:24" x14ac:dyDescent="0.25">
      <c r="A1272" s="19">
        <v>4</v>
      </c>
      <c r="B1272" s="19" t="s">
        <v>12</v>
      </c>
      <c r="C1272">
        <v>11</v>
      </c>
      <c r="D1272">
        <v>9</v>
      </c>
      <c r="E1272">
        <v>491</v>
      </c>
      <c r="F1272" t="s">
        <v>226</v>
      </c>
      <c r="G1272" t="s">
        <v>96</v>
      </c>
      <c r="H1272">
        <v>5</v>
      </c>
      <c r="I1272" s="12">
        <v>5.4441898148148149E-3</v>
      </c>
      <c r="J1272" t="s">
        <v>49</v>
      </c>
      <c r="K1272" t="s">
        <v>49</v>
      </c>
      <c r="L1272">
        <v>84.188000000000002</v>
      </c>
      <c r="M1272" s="12">
        <v>1.0731828703703704E-3</v>
      </c>
      <c r="N1272">
        <v>85.415999999999997</v>
      </c>
      <c r="O1272">
        <v>3</v>
      </c>
      <c r="P1272" t="s">
        <v>227</v>
      </c>
      <c r="Q1272" t="s">
        <v>228</v>
      </c>
      <c r="R1272"/>
      <c r="S1272">
        <v>14</v>
      </c>
      <c r="T1272" t="s">
        <v>96</v>
      </c>
      <c r="U1272" s="8">
        <f>IF(T1272="Sportsman",0,_xlfn.IFNA(VLOOKUP(D1272,'Points and Classes'!A:B,2,FALSE),0))</f>
        <v>14</v>
      </c>
      <c r="V1272" s="8">
        <f>_xlfn.IFNA(VLOOKUP(T1272&amp;F1272,'By Class Overall'!A:F,6,FALSE),0)</f>
        <v>58</v>
      </c>
      <c r="W1272" s="8">
        <f>_xlfn.IFNA(VLOOKUP(T1272&amp;F1272,'By Class Overall'!A:G,7,FALSE),0)</f>
        <v>10</v>
      </c>
      <c r="X1272" s="8" t="b">
        <f t="shared" si="19"/>
        <v>1</v>
      </c>
    </row>
    <row r="1273" spans="1:24" x14ac:dyDescent="0.25">
      <c r="A1273" s="19">
        <v>4</v>
      </c>
      <c r="B1273" s="19" t="s">
        <v>12</v>
      </c>
      <c r="C1273" t="s">
        <v>125</v>
      </c>
      <c r="D1273" t="s">
        <v>125</v>
      </c>
      <c r="E1273">
        <v>117</v>
      </c>
      <c r="F1273" t="s">
        <v>15</v>
      </c>
      <c r="G1273" t="s">
        <v>96</v>
      </c>
      <c r="H1273">
        <v>3</v>
      </c>
      <c r="I1273" s="12">
        <v>3.901446759259259E-3</v>
      </c>
      <c r="J1273" t="s">
        <v>125</v>
      </c>
      <c r="K1273" t="s">
        <v>49</v>
      </c>
      <c r="L1273">
        <v>70.486999999999995</v>
      </c>
      <c r="M1273" s="12">
        <v>1.1484027777777779E-3</v>
      </c>
      <c r="N1273">
        <v>79.820999999999998</v>
      </c>
      <c r="O1273">
        <v>2</v>
      </c>
      <c r="P1273" t="s">
        <v>30</v>
      </c>
      <c r="Q1273" t="s">
        <v>51</v>
      </c>
      <c r="R1273"/>
      <c r="S1273">
        <v>0</v>
      </c>
      <c r="T1273" t="s">
        <v>96</v>
      </c>
      <c r="U1273" s="8">
        <f>IF(T1273="Sportsman",0,_xlfn.IFNA(VLOOKUP(D1273,'Points and Classes'!A:B,2,FALSE),0))</f>
        <v>0</v>
      </c>
      <c r="V1273" s="8">
        <f>_xlfn.IFNA(VLOOKUP(T1273&amp;F1273,'By Class Overall'!A:F,6,FALSE),0)</f>
        <v>37</v>
      </c>
      <c r="W1273" s="8">
        <f>_xlfn.IFNA(VLOOKUP(T1273&amp;F1273,'By Class Overall'!A:G,7,FALSE),0)</f>
        <v>14</v>
      </c>
      <c r="X1273" s="8" t="b">
        <f t="shared" si="19"/>
        <v>1</v>
      </c>
    </row>
    <row r="1274" spans="1:24" x14ac:dyDescent="0.25">
      <c r="A1274" s="19">
        <v>4</v>
      </c>
      <c r="B1274" s="19" t="s">
        <v>12</v>
      </c>
      <c r="C1274" t="s">
        <v>125</v>
      </c>
      <c r="D1274" t="s">
        <v>125</v>
      </c>
      <c r="E1274">
        <v>527</v>
      </c>
      <c r="F1274" t="s">
        <v>40</v>
      </c>
      <c r="G1274" t="s">
        <v>96</v>
      </c>
      <c r="H1274">
        <v>1</v>
      </c>
      <c r="I1274" s="12">
        <v>1.0762731481481482E-3</v>
      </c>
      <c r="J1274" t="s">
        <v>125</v>
      </c>
      <c r="K1274" t="s">
        <v>49</v>
      </c>
      <c r="L1274">
        <v>85.17</v>
      </c>
      <c r="M1274" s="12">
        <v>1.0762615740740741E-3</v>
      </c>
      <c r="N1274">
        <v>85.171000000000006</v>
      </c>
      <c r="O1274">
        <v>1</v>
      </c>
      <c r="P1274" t="s">
        <v>233</v>
      </c>
      <c r="Q1274" t="s">
        <v>47</v>
      </c>
      <c r="R1274"/>
      <c r="S1274">
        <v>0</v>
      </c>
      <c r="T1274" t="s">
        <v>96</v>
      </c>
      <c r="U1274" s="8">
        <f>IF(T1274="Sportsman",0,_xlfn.IFNA(VLOOKUP(D1274,'Points and Classes'!A:B,2,FALSE),0))</f>
        <v>0</v>
      </c>
      <c r="V1274" s="8">
        <f>_xlfn.IFNA(VLOOKUP(T1274&amp;F1274,'By Class Overall'!A:F,6,FALSE),0)</f>
        <v>200</v>
      </c>
      <c r="W1274" s="8">
        <f>_xlfn.IFNA(VLOOKUP(T1274&amp;F1274,'By Class Overall'!A:G,7,FALSE),0)</f>
        <v>1</v>
      </c>
      <c r="X1274" s="8" t="b">
        <f t="shared" si="19"/>
        <v>1</v>
      </c>
    </row>
    <row r="1275" spans="1:24" x14ac:dyDescent="0.25">
      <c r="A1275" s="19">
        <v>4</v>
      </c>
      <c r="B1275" s="19" t="s">
        <v>12</v>
      </c>
      <c r="C1275" t="s">
        <v>125</v>
      </c>
      <c r="D1275" t="s">
        <v>125</v>
      </c>
      <c r="E1275">
        <v>2</v>
      </c>
      <c r="F1275" t="s">
        <v>46</v>
      </c>
      <c r="G1275" t="s">
        <v>96</v>
      </c>
      <c r="H1275">
        <v>7</v>
      </c>
      <c r="I1275" s="12">
        <v>7.5064120370370371E-3</v>
      </c>
      <c r="J1275" t="s">
        <v>125</v>
      </c>
      <c r="K1275"/>
      <c r="L1275">
        <v>85.481999999999999</v>
      </c>
      <c r="M1275" s="12">
        <v>1.0600115740740741E-3</v>
      </c>
      <c r="N1275">
        <v>86.477000000000004</v>
      </c>
      <c r="O1275">
        <v>6</v>
      </c>
      <c r="P1275" t="s">
        <v>16</v>
      </c>
      <c r="Q1275" t="s">
        <v>237</v>
      </c>
      <c r="R1275"/>
      <c r="S1275">
        <v>0</v>
      </c>
      <c r="T1275" t="s">
        <v>96</v>
      </c>
      <c r="U1275" s="8">
        <f>IF(T1275="Sportsman",0,_xlfn.IFNA(VLOOKUP(D1275,'Points and Classes'!A:B,2,FALSE),0))</f>
        <v>0</v>
      </c>
      <c r="V1275" s="8">
        <f>_xlfn.IFNA(VLOOKUP(T1275&amp;F1275,'By Class Overall'!A:F,6,FALSE),0)</f>
        <v>98</v>
      </c>
      <c r="W1275" s="8">
        <f>_xlfn.IFNA(VLOOKUP(T1275&amp;F1275,'By Class Overall'!A:G,7,FALSE),0)</f>
        <v>5</v>
      </c>
      <c r="X1275" s="8" t="b">
        <f t="shared" si="19"/>
        <v>1</v>
      </c>
    </row>
    <row r="1276" spans="1:24" x14ac:dyDescent="0.25">
      <c r="A1276" s="19">
        <v>4</v>
      </c>
      <c r="B1276" s="19" t="s">
        <v>12</v>
      </c>
      <c r="C1276" t="s">
        <v>125</v>
      </c>
      <c r="D1276" t="s">
        <v>125</v>
      </c>
      <c r="E1276">
        <v>521</v>
      </c>
      <c r="F1276" t="s">
        <v>234</v>
      </c>
      <c r="G1276" t="s">
        <v>96</v>
      </c>
      <c r="H1276">
        <v>7</v>
      </c>
      <c r="I1276" s="12">
        <v>7.5085995370370367E-3</v>
      </c>
      <c r="J1276" t="s">
        <v>125</v>
      </c>
      <c r="K1276"/>
      <c r="L1276">
        <v>85.457999999999998</v>
      </c>
      <c r="M1276" s="12">
        <v>1.0601851851851853E-3</v>
      </c>
      <c r="N1276">
        <v>86.462999999999994</v>
      </c>
      <c r="O1276">
        <v>6</v>
      </c>
      <c r="P1276" t="s">
        <v>235</v>
      </c>
      <c r="Q1276" t="s">
        <v>236</v>
      </c>
      <c r="R1276"/>
      <c r="S1276">
        <v>0</v>
      </c>
      <c r="T1276" t="s">
        <v>96</v>
      </c>
      <c r="U1276" s="8">
        <f>IF(T1276="Sportsman",0,_xlfn.IFNA(VLOOKUP(D1276,'Points and Classes'!A:B,2,FALSE),0))</f>
        <v>0</v>
      </c>
      <c r="V1276" s="8">
        <f>_xlfn.IFNA(VLOOKUP(T1276&amp;F1276,'By Class Overall'!A:F,6,FALSE),0)</f>
        <v>90</v>
      </c>
      <c r="W1276" s="8">
        <f>_xlfn.IFNA(VLOOKUP(T1276&amp;F1276,'By Class Overall'!A:G,7,FALSE),0)</f>
        <v>7</v>
      </c>
      <c r="X1276" s="8" t="b">
        <f t="shared" si="19"/>
        <v>1</v>
      </c>
    </row>
    <row r="1277" spans="1:24" x14ac:dyDescent="0.25">
      <c r="A1277" s="19">
        <v>4</v>
      </c>
      <c r="B1277" s="19" t="s">
        <v>12</v>
      </c>
      <c r="C1277" t="s">
        <v>34</v>
      </c>
      <c r="D1277" t="s">
        <v>34</v>
      </c>
      <c r="E1277">
        <v>178</v>
      </c>
      <c r="F1277" t="s">
        <v>219</v>
      </c>
      <c r="G1277" t="s">
        <v>95</v>
      </c>
      <c r="H1277"/>
      <c r="I1277"/>
      <c r="J1277" t="s">
        <v>34</v>
      </c>
      <c r="K1277"/>
      <c r="L1277" t="s">
        <v>186</v>
      </c>
      <c r="N1277" t="s">
        <v>186</v>
      </c>
      <c r="O1277">
        <v>0</v>
      </c>
      <c r="P1277" t="s">
        <v>22</v>
      </c>
      <c r="Q1277" t="s">
        <v>220</v>
      </c>
      <c r="R1277"/>
      <c r="S1277">
        <v>0</v>
      </c>
      <c r="T1277" t="s">
        <v>95</v>
      </c>
      <c r="U1277" s="8">
        <f>IF(T1277="Sportsman",0,_xlfn.IFNA(VLOOKUP(D1277,'Points and Classes'!A:B,2,FALSE),0))</f>
        <v>0</v>
      </c>
      <c r="V1277" s="8">
        <f>_xlfn.IFNA(VLOOKUP(T1277&amp;F1277,'By Class Overall'!A:F,6,FALSE),0)</f>
        <v>124</v>
      </c>
      <c r="W1277" s="8">
        <f>_xlfn.IFNA(VLOOKUP(T1277&amp;F1277,'By Class Overall'!A:G,7,FALSE),0)</f>
        <v>3</v>
      </c>
      <c r="X1277" s="8" t="b">
        <f t="shared" si="19"/>
        <v>1</v>
      </c>
    </row>
    <row r="1278" spans="1:24" x14ac:dyDescent="0.25">
      <c r="A1278" s="19">
        <v>4</v>
      </c>
      <c r="B1278" s="19" t="s">
        <v>12</v>
      </c>
      <c r="C1278" t="s">
        <v>34</v>
      </c>
      <c r="D1278" t="s">
        <v>34</v>
      </c>
      <c r="E1278">
        <v>711</v>
      </c>
      <c r="F1278" t="s">
        <v>70</v>
      </c>
      <c r="G1278" t="s">
        <v>95</v>
      </c>
      <c r="H1278"/>
      <c r="I1278"/>
      <c r="J1278" t="s">
        <v>34</v>
      </c>
      <c r="K1278"/>
      <c r="L1278" t="s">
        <v>186</v>
      </c>
      <c r="N1278" t="s">
        <v>186</v>
      </c>
      <c r="O1278">
        <v>0</v>
      </c>
      <c r="P1278" t="s">
        <v>14</v>
      </c>
      <c r="Q1278" t="s">
        <v>71</v>
      </c>
      <c r="R1278"/>
      <c r="S1278">
        <v>0</v>
      </c>
      <c r="T1278" t="s">
        <v>95</v>
      </c>
      <c r="U1278" s="8">
        <f>IF(T1278="Sportsman",0,_xlfn.IFNA(VLOOKUP(D1278,'Points and Classes'!A:B,2,FALSE),0))</f>
        <v>0</v>
      </c>
      <c r="V1278" s="8">
        <f>_xlfn.IFNA(VLOOKUP(T1278&amp;F1278,'By Class Overall'!A:F,6,FALSE),0)</f>
        <v>0</v>
      </c>
      <c r="W1278" s="8">
        <f>_xlfn.IFNA(VLOOKUP(T1278&amp;F1278,'By Class Overall'!A:G,7,FALSE),0)</f>
        <v>0</v>
      </c>
      <c r="X1278" s="8" t="b">
        <f t="shared" si="19"/>
        <v>1</v>
      </c>
    </row>
    <row r="1279" spans="1:24" x14ac:dyDescent="0.25">
      <c r="A1279" s="19">
        <v>4</v>
      </c>
      <c r="B1279" s="19" t="s">
        <v>12</v>
      </c>
      <c r="C1279" t="s">
        <v>34</v>
      </c>
      <c r="D1279" t="s">
        <v>34</v>
      </c>
      <c r="E1279">
        <v>74</v>
      </c>
      <c r="F1279" t="s">
        <v>225</v>
      </c>
      <c r="G1279" t="s">
        <v>95</v>
      </c>
      <c r="H1279"/>
      <c r="I1279"/>
      <c r="J1279" t="s">
        <v>34</v>
      </c>
      <c r="K1279"/>
      <c r="L1279" t="s">
        <v>186</v>
      </c>
      <c r="N1279" t="s">
        <v>186</v>
      </c>
      <c r="O1279">
        <v>0</v>
      </c>
      <c r="P1279" t="s">
        <v>14</v>
      </c>
      <c r="Q1279" t="s">
        <v>154</v>
      </c>
      <c r="R1279"/>
      <c r="S1279">
        <v>0</v>
      </c>
      <c r="T1279" t="s">
        <v>95</v>
      </c>
      <c r="U1279" s="8">
        <f>IF(T1279="Sportsman",0,_xlfn.IFNA(VLOOKUP(D1279,'Points and Classes'!A:B,2,FALSE),0))</f>
        <v>0</v>
      </c>
      <c r="V1279" s="8">
        <f>_xlfn.IFNA(VLOOKUP(T1279&amp;F1279,'By Class Overall'!A:F,6,FALSE),0)</f>
        <v>0</v>
      </c>
      <c r="W1279" s="8">
        <f>_xlfn.IFNA(VLOOKUP(T1279&amp;F1279,'By Class Overall'!A:G,7,FALSE),0)</f>
        <v>0</v>
      </c>
      <c r="X1279" s="8" t="b">
        <f t="shared" si="19"/>
        <v>1</v>
      </c>
    </row>
    <row r="1280" spans="1:24" x14ac:dyDescent="0.25">
      <c r="A1280" s="19">
        <v>4</v>
      </c>
      <c r="B1280" s="19" t="s">
        <v>12</v>
      </c>
      <c r="C1280">
        <v>1</v>
      </c>
      <c r="D1280">
        <v>1</v>
      </c>
      <c r="E1280">
        <v>17</v>
      </c>
      <c r="F1280" t="s">
        <v>347</v>
      </c>
      <c r="G1280" t="s">
        <v>76</v>
      </c>
      <c r="H1280">
        <v>7</v>
      </c>
      <c r="I1280" s="12">
        <v>7.9895601851851846E-3</v>
      </c>
      <c r="J1280"/>
      <c r="K1280"/>
      <c r="L1280">
        <v>80.313000000000002</v>
      </c>
      <c r="M1280" s="12">
        <v>1.1157754629629632E-3</v>
      </c>
      <c r="N1280">
        <v>82.155000000000001</v>
      </c>
      <c r="O1280">
        <v>3</v>
      </c>
      <c r="P1280" t="s">
        <v>348</v>
      </c>
      <c r="Q1280" t="s">
        <v>349</v>
      </c>
      <c r="R1280"/>
      <c r="S1280">
        <v>50</v>
      </c>
      <c r="T1280" s="8" t="str">
        <f>_xlfn.IFNA(VLOOKUP(G1280,'Points and Classes'!D:E,2,FALSE),"")</f>
        <v>Open Twins</v>
      </c>
      <c r="U1280" s="8">
        <f>IF(T1280="Sportsman",0,_xlfn.IFNA(VLOOKUP(D1280,'Points and Classes'!A:B,2,FALSE),0))</f>
        <v>50</v>
      </c>
      <c r="V1280" s="8">
        <f>_xlfn.IFNA(VLOOKUP(T1280&amp;F1280,'By Class Overall'!A:F,6,FALSE),0)</f>
        <v>100</v>
      </c>
      <c r="W1280" s="8">
        <f>_xlfn.IFNA(VLOOKUP(T1280&amp;F1280,'By Class Overall'!A:G,7,FALSE),0)</f>
        <v>7</v>
      </c>
      <c r="X1280" s="8" t="b">
        <f t="shared" si="19"/>
        <v>1</v>
      </c>
    </row>
    <row r="1281" spans="1:24" x14ac:dyDescent="0.25">
      <c r="A1281" s="19">
        <v>4</v>
      </c>
      <c r="B1281" s="19" t="s">
        <v>12</v>
      </c>
      <c r="C1281">
        <v>2</v>
      </c>
      <c r="D1281">
        <v>2</v>
      </c>
      <c r="E1281">
        <v>934</v>
      </c>
      <c r="F1281" t="s">
        <v>316</v>
      </c>
      <c r="G1281" t="s">
        <v>76</v>
      </c>
      <c r="H1281">
        <v>7</v>
      </c>
      <c r="I1281" s="12">
        <v>8.1536226851851839E-3</v>
      </c>
      <c r="J1281">
        <v>14.175000000000001</v>
      </c>
      <c r="K1281">
        <v>14.175000000000001</v>
      </c>
      <c r="L1281">
        <v>78.697000000000003</v>
      </c>
      <c r="M1281" s="12">
        <v>1.1440046296296296E-3</v>
      </c>
      <c r="N1281">
        <v>80.128</v>
      </c>
      <c r="O1281">
        <v>3</v>
      </c>
      <c r="P1281" t="s">
        <v>317</v>
      </c>
      <c r="Q1281" t="s">
        <v>318</v>
      </c>
      <c r="R1281"/>
      <c r="S1281">
        <v>40</v>
      </c>
      <c r="T1281" s="8" t="str">
        <f>_xlfn.IFNA(VLOOKUP(G1281,'Points and Classes'!D:E,2,FALSE),"")</f>
        <v>Open Twins</v>
      </c>
      <c r="U1281" s="8">
        <f>IF(T1281="Sportsman",0,_xlfn.IFNA(VLOOKUP(D1281,'Points and Classes'!A:B,2,FALSE),0))</f>
        <v>40</v>
      </c>
      <c r="V1281" s="8">
        <f>_xlfn.IFNA(VLOOKUP(T1281&amp;F1281,'By Class Overall'!A:F,6,FALSE),0)</f>
        <v>130</v>
      </c>
      <c r="W1281" s="8">
        <f>_xlfn.IFNA(VLOOKUP(T1281&amp;F1281,'By Class Overall'!A:G,7,FALSE),0)</f>
        <v>4</v>
      </c>
      <c r="X1281" s="8" t="b">
        <f t="shared" si="19"/>
        <v>1</v>
      </c>
    </row>
    <row r="1282" spans="1:24" x14ac:dyDescent="0.25">
      <c r="A1282" s="19">
        <v>4</v>
      </c>
      <c r="B1282" s="19" t="s">
        <v>12</v>
      </c>
      <c r="C1282">
        <v>3</v>
      </c>
      <c r="D1282">
        <v>3</v>
      </c>
      <c r="E1282">
        <v>69</v>
      </c>
      <c r="F1282" t="s">
        <v>212</v>
      </c>
      <c r="G1282" t="s">
        <v>76</v>
      </c>
      <c r="H1282">
        <v>7</v>
      </c>
      <c r="I1282" s="12">
        <v>8.2434490740740749E-3</v>
      </c>
      <c r="J1282">
        <v>21.936</v>
      </c>
      <c r="K1282">
        <v>7.7610000000000001</v>
      </c>
      <c r="L1282">
        <v>77.84</v>
      </c>
      <c r="M1282" s="12">
        <v>1.1431712962962964E-3</v>
      </c>
      <c r="N1282">
        <v>80.186000000000007</v>
      </c>
      <c r="O1282">
        <v>6</v>
      </c>
      <c r="P1282" t="s">
        <v>244</v>
      </c>
      <c r="Q1282" t="s">
        <v>213</v>
      </c>
      <c r="R1282"/>
      <c r="S1282">
        <v>32</v>
      </c>
      <c r="T1282" s="8" t="str">
        <f>_xlfn.IFNA(VLOOKUP(G1282,'Points and Classes'!D:E,2,FALSE),"")</f>
        <v>Open Twins</v>
      </c>
      <c r="U1282" s="8">
        <f>IF(T1282="Sportsman",0,_xlfn.IFNA(VLOOKUP(D1282,'Points and Classes'!A:B,2,FALSE),0))</f>
        <v>32</v>
      </c>
      <c r="V1282" s="8">
        <f>_xlfn.IFNA(VLOOKUP(T1282&amp;F1282,'By Class Overall'!A:F,6,FALSE),0)</f>
        <v>148</v>
      </c>
      <c r="W1282" s="8">
        <f>_xlfn.IFNA(VLOOKUP(T1282&amp;F1282,'By Class Overall'!A:G,7,FALSE),0)</f>
        <v>1</v>
      </c>
      <c r="X1282" s="8" t="b">
        <f t="shared" si="19"/>
        <v>1</v>
      </c>
    </row>
    <row r="1283" spans="1:24" x14ac:dyDescent="0.25">
      <c r="A1283" s="19">
        <v>4</v>
      </c>
      <c r="B1283" s="19" t="s">
        <v>12</v>
      </c>
      <c r="C1283">
        <v>4</v>
      </c>
      <c r="D1283">
        <v>4</v>
      </c>
      <c r="E1283">
        <v>928</v>
      </c>
      <c r="F1283" t="s">
        <v>158</v>
      </c>
      <c r="G1283" t="s">
        <v>76</v>
      </c>
      <c r="H1283">
        <v>7</v>
      </c>
      <c r="I1283" s="12">
        <v>8.2997222222222205E-3</v>
      </c>
      <c r="J1283">
        <v>26.797999999999998</v>
      </c>
      <c r="K1283">
        <v>4.8620000000000001</v>
      </c>
      <c r="L1283">
        <v>77.311999999999998</v>
      </c>
      <c r="M1283" s="12">
        <v>1.1703472222222221E-3</v>
      </c>
      <c r="N1283">
        <v>78.323999999999998</v>
      </c>
      <c r="O1283">
        <v>5</v>
      </c>
      <c r="P1283" t="s">
        <v>35</v>
      </c>
      <c r="Q1283" t="s">
        <v>159</v>
      </c>
      <c r="R1283"/>
      <c r="S1283">
        <v>26</v>
      </c>
      <c r="T1283" s="8" t="str">
        <f>_xlfn.IFNA(VLOOKUP(G1283,'Points and Classes'!D:E,2,FALSE),"")</f>
        <v>Open Twins</v>
      </c>
      <c r="U1283" s="8">
        <f>IF(T1283="Sportsman",0,_xlfn.IFNA(VLOOKUP(D1283,'Points and Classes'!A:B,2,FALSE),0))</f>
        <v>26</v>
      </c>
      <c r="V1283" s="8">
        <f>_xlfn.IFNA(VLOOKUP(T1283&amp;F1283,'By Class Overall'!A:F,6,FALSE),0)</f>
        <v>142</v>
      </c>
      <c r="W1283" s="8">
        <f>_xlfn.IFNA(VLOOKUP(T1283&amp;F1283,'By Class Overall'!A:G,7,FALSE),0)</f>
        <v>3</v>
      </c>
      <c r="X1283" s="8" t="b">
        <f t="shared" ref="X1283:X1346" si="20">U1283=S1283</f>
        <v>1</v>
      </c>
    </row>
    <row r="1284" spans="1:24" x14ac:dyDescent="0.25">
      <c r="A1284" s="19">
        <v>4</v>
      </c>
      <c r="B1284" s="19" t="s">
        <v>12</v>
      </c>
      <c r="C1284">
        <v>5</v>
      </c>
      <c r="D1284">
        <v>5</v>
      </c>
      <c r="E1284">
        <v>925</v>
      </c>
      <c r="F1284" t="s">
        <v>354</v>
      </c>
      <c r="G1284" t="s">
        <v>76</v>
      </c>
      <c r="H1284">
        <v>7</v>
      </c>
      <c r="I1284" s="12">
        <v>8.4306018518518506E-3</v>
      </c>
      <c r="J1284">
        <v>38.106000000000002</v>
      </c>
      <c r="K1284">
        <v>11.308</v>
      </c>
      <c r="L1284">
        <v>76.111999999999995</v>
      </c>
      <c r="M1284" s="12">
        <v>1.1894907407407407E-3</v>
      </c>
      <c r="N1284">
        <v>77.063999999999993</v>
      </c>
      <c r="O1284">
        <v>3</v>
      </c>
      <c r="P1284" t="s">
        <v>355</v>
      </c>
      <c r="Q1284" t="s">
        <v>338</v>
      </c>
      <c r="R1284"/>
      <c r="S1284">
        <v>22</v>
      </c>
      <c r="T1284" s="8" t="str">
        <f>_xlfn.IFNA(VLOOKUP(G1284,'Points and Classes'!D:E,2,FALSE),"")</f>
        <v>Open Twins</v>
      </c>
      <c r="U1284" s="8">
        <f>IF(T1284="Sportsman",0,_xlfn.IFNA(VLOOKUP(D1284,'Points and Classes'!A:B,2,FALSE),0))</f>
        <v>22</v>
      </c>
      <c r="V1284" s="8">
        <f>_xlfn.IFNA(VLOOKUP(T1284&amp;F1284,'By Class Overall'!A:F,6,FALSE),0)</f>
        <v>22</v>
      </c>
      <c r="W1284" s="8">
        <f>_xlfn.IFNA(VLOOKUP(T1284&amp;F1284,'By Class Overall'!A:G,7,FALSE),0)</f>
        <v>12</v>
      </c>
      <c r="X1284" s="8" t="b">
        <f t="shared" si="20"/>
        <v>1</v>
      </c>
    </row>
    <row r="1285" spans="1:24" x14ac:dyDescent="0.25">
      <c r="A1285" s="19">
        <v>4</v>
      </c>
      <c r="B1285" s="19" t="s">
        <v>12</v>
      </c>
      <c r="C1285">
        <v>6</v>
      </c>
      <c r="D1285">
        <v>6</v>
      </c>
      <c r="E1285">
        <v>56</v>
      </c>
      <c r="F1285" t="s">
        <v>63</v>
      </c>
      <c r="G1285" t="s">
        <v>76</v>
      </c>
      <c r="H1285">
        <v>7</v>
      </c>
      <c r="I1285" s="12">
        <v>8.4320949074074072E-3</v>
      </c>
      <c r="J1285">
        <v>38.234999999999999</v>
      </c>
      <c r="K1285">
        <v>0.129</v>
      </c>
      <c r="L1285">
        <v>76.097999999999999</v>
      </c>
      <c r="M1285" s="12">
        <v>1.1789351851851852E-3</v>
      </c>
      <c r="N1285">
        <v>77.754000000000005</v>
      </c>
      <c r="O1285">
        <v>3</v>
      </c>
      <c r="P1285" t="s">
        <v>64</v>
      </c>
      <c r="Q1285" t="s">
        <v>51</v>
      </c>
      <c r="R1285"/>
      <c r="S1285">
        <v>20</v>
      </c>
      <c r="T1285" s="8" t="str">
        <f>_xlfn.IFNA(VLOOKUP(G1285,'Points and Classes'!D:E,2,FALSE),"")</f>
        <v>Open Twins</v>
      </c>
      <c r="U1285" s="8">
        <f>IF(T1285="Sportsman",0,_xlfn.IFNA(VLOOKUP(D1285,'Points and Classes'!A:B,2,FALSE),0))</f>
        <v>20</v>
      </c>
      <c r="V1285" s="8">
        <f>_xlfn.IFNA(VLOOKUP(T1285&amp;F1285,'By Class Overall'!A:F,6,FALSE),0)</f>
        <v>148</v>
      </c>
      <c r="W1285" s="8">
        <f>_xlfn.IFNA(VLOOKUP(T1285&amp;F1285,'By Class Overall'!A:G,7,FALSE),0)</f>
        <v>1</v>
      </c>
      <c r="X1285" s="8" t="b">
        <f t="shared" si="20"/>
        <v>1</v>
      </c>
    </row>
    <row r="1286" spans="1:24" x14ac:dyDescent="0.25">
      <c r="A1286" s="19">
        <v>4</v>
      </c>
      <c r="B1286" s="19" t="s">
        <v>12</v>
      </c>
      <c r="C1286">
        <v>7</v>
      </c>
      <c r="D1286">
        <v>7</v>
      </c>
      <c r="E1286">
        <v>163</v>
      </c>
      <c r="F1286" t="s">
        <v>191</v>
      </c>
      <c r="G1286" t="s">
        <v>76</v>
      </c>
      <c r="H1286">
        <v>7</v>
      </c>
      <c r="I1286" s="12">
        <v>8.5620601851851847E-3</v>
      </c>
      <c r="J1286">
        <v>49.463999999999999</v>
      </c>
      <c r="K1286">
        <v>11.228999999999999</v>
      </c>
      <c r="L1286">
        <v>74.942999999999998</v>
      </c>
      <c r="M1286" s="12">
        <v>1.2017939814814814E-3</v>
      </c>
      <c r="N1286">
        <v>76.275000000000006</v>
      </c>
      <c r="O1286">
        <v>4</v>
      </c>
      <c r="P1286" t="s">
        <v>192</v>
      </c>
      <c r="Q1286" t="s">
        <v>193</v>
      </c>
      <c r="R1286"/>
      <c r="S1286">
        <v>18</v>
      </c>
      <c r="T1286" s="8" t="str">
        <f>_xlfn.IFNA(VLOOKUP(G1286,'Points and Classes'!D:E,2,FALSE),"")</f>
        <v>Open Twins</v>
      </c>
      <c r="U1286" s="8">
        <f>IF(T1286="Sportsman",0,_xlfn.IFNA(VLOOKUP(D1286,'Points and Classes'!A:B,2,FALSE),0))</f>
        <v>18</v>
      </c>
      <c r="V1286" s="8">
        <f>_xlfn.IFNA(VLOOKUP(T1286&amp;F1286,'By Class Overall'!A:F,6,FALSE),0)</f>
        <v>102</v>
      </c>
      <c r="W1286" s="8">
        <f>_xlfn.IFNA(VLOOKUP(T1286&amp;F1286,'By Class Overall'!A:G,7,FALSE),0)</f>
        <v>6</v>
      </c>
      <c r="X1286" s="8" t="b">
        <f t="shared" si="20"/>
        <v>1</v>
      </c>
    </row>
    <row r="1287" spans="1:24" x14ac:dyDescent="0.25">
      <c r="A1287" s="19">
        <v>4</v>
      </c>
      <c r="B1287" s="19" t="s">
        <v>12</v>
      </c>
      <c r="C1287">
        <v>8</v>
      </c>
      <c r="D1287">
        <v>8</v>
      </c>
      <c r="E1287" t="s">
        <v>207</v>
      </c>
      <c r="F1287" t="s">
        <v>208</v>
      </c>
      <c r="G1287" t="s">
        <v>76</v>
      </c>
      <c r="H1287">
        <v>7</v>
      </c>
      <c r="I1287" s="12">
        <v>8.6151851851851858E-3</v>
      </c>
      <c r="J1287">
        <v>54.054000000000002</v>
      </c>
      <c r="K1287">
        <v>4.59</v>
      </c>
      <c r="L1287">
        <v>74.480999999999995</v>
      </c>
      <c r="M1287" s="12">
        <v>1.2095949074074075E-3</v>
      </c>
      <c r="N1287">
        <v>75.783000000000001</v>
      </c>
      <c r="O1287">
        <v>2</v>
      </c>
      <c r="P1287" t="s">
        <v>118</v>
      </c>
      <c r="Q1287" t="s">
        <v>123</v>
      </c>
      <c r="R1287"/>
      <c r="S1287">
        <v>16</v>
      </c>
      <c r="T1287" s="8" t="str">
        <f>_xlfn.IFNA(VLOOKUP(G1287,'Points and Classes'!D:E,2,FALSE),"")</f>
        <v>Open Twins</v>
      </c>
      <c r="U1287" s="8">
        <f>IF(T1287="Sportsman",0,_xlfn.IFNA(VLOOKUP(D1287,'Points and Classes'!A:B,2,FALSE),0))</f>
        <v>16</v>
      </c>
      <c r="V1287" s="8">
        <f>_xlfn.IFNA(VLOOKUP(T1287&amp;F1287,'By Class Overall'!A:F,6,FALSE),0)</f>
        <v>88</v>
      </c>
      <c r="W1287" s="8">
        <f>_xlfn.IFNA(VLOOKUP(T1287&amp;F1287,'By Class Overall'!A:G,7,FALSE),0)</f>
        <v>8</v>
      </c>
      <c r="X1287" s="8" t="b">
        <f t="shared" si="20"/>
        <v>1</v>
      </c>
    </row>
    <row r="1288" spans="1:24" x14ac:dyDescent="0.25">
      <c r="A1288" s="19">
        <v>4</v>
      </c>
      <c r="B1288" s="19" t="s">
        <v>12</v>
      </c>
      <c r="C1288">
        <v>9</v>
      </c>
      <c r="D1288">
        <v>1</v>
      </c>
      <c r="E1288">
        <v>49</v>
      </c>
      <c r="F1288" t="s">
        <v>39</v>
      </c>
      <c r="G1288" t="s">
        <v>77</v>
      </c>
      <c r="H1288">
        <v>7</v>
      </c>
      <c r="I1288" s="12">
        <v>8.8613310185185184E-3</v>
      </c>
      <c r="J1288" s="12">
        <v>8.7177083333333334E-4</v>
      </c>
      <c r="K1288">
        <v>21.266999999999999</v>
      </c>
      <c r="L1288">
        <v>72.412000000000006</v>
      </c>
      <c r="M1288" s="12">
        <v>1.2071180555555557E-3</v>
      </c>
      <c r="N1288">
        <v>75.938000000000002</v>
      </c>
      <c r="O1288">
        <v>6</v>
      </c>
      <c r="P1288" t="s">
        <v>65</v>
      </c>
      <c r="Q1288" t="s">
        <v>58</v>
      </c>
      <c r="R1288"/>
      <c r="S1288">
        <v>50</v>
      </c>
      <c r="T1288" s="8" t="str">
        <f>_xlfn.IFNA(VLOOKUP(G1288,'Points and Classes'!D:E,2,FALSE),"")</f>
        <v>Production 500</v>
      </c>
      <c r="U1288" s="8">
        <f>IF(T1288="Sportsman",0,_xlfn.IFNA(VLOOKUP(D1288,'Points and Classes'!A:B,2,FALSE),0))</f>
        <v>50</v>
      </c>
      <c r="V1288" s="8">
        <f>_xlfn.IFNA(VLOOKUP(T1288&amp;F1288,'By Class Overall'!A:F,6,FALSE),0)</f>
        <v>250</v>
      </c>
      <c r="W1288" s="8">
        <f>_xlfn.IFNA(VLOOKUP(T1288&amp;F1288,'By Class Overall'!A:G,7,FALSE),0)</f>
        <v>1</v>
      </c>
      <c r="X1288" s="8" t="b">
        <f t="shared" si="20"/>
        <v>1</v>
      </c>
    </row>
    <row r="1289" spans="1:24" x14ac:dyDescent="0.25">
      <c r="A1289" s="19">
        <v>4</v>
      </c>
      <c r="B1289" s="19" t="s">
        <v>12</v>
      </c>
      <c r="C1289">
        <v>10</v>
      </c>
      <c r="D1289">
        <v>9</v>
      </c>
      <c r="E1289">
        <v>187</v>
      </c>
      <c r="F1289" t="s">
        <v>178</v>
      </c>
      <c r="G1289" t="s">
        <v>76</v>
      </c>
      <c r="H1289">
        <v>7</v>
      </c>
      <c r="I1289" s="12">
        <v>9.1329745370370367E-3</v>
      </c>
      <c r="J1289" s="12">
        <v>1.1434143518518518E-3</v>
      </c>
      <c r="K1289">
        <v>23.47</v>
      </c>
      <c r="L1289">
        <v>70.257999999999996</v>
      </c>
      <c r="M1289" s="12">
        <v>1.2663194444444443E-3</v>
      </c>
      <c r="N1289">
        <v>72.388000000000005</v>
      </c>
      <c r="O1289">
        <v>4</v>
      </c>
      <c r="P1289" t="s">
        <v>35</v>
      </c>
      <c r="Q1289" t="s">
        <v>179</v>
      </c>
      <c r="R1289"/>
      <c r="S1289">
        <v>14</v>
      </c>
      <c r="T1289" s="8" t="str">
        <f>_xlfn.IFNA(VLOOKUP(G1289,'Points and Classes'!D:E,2,FALSE),"")</f>
        <v>Open Twins</v>
      </c>
      <c r="U1289" s="8">
        <f>IF(T1289="Sportsman",0,_xlfn.IFNA(VLOOKUP(D1289,'Points and Classes'!A:B,2,FALSE),0))</f>
        <v>14</v>
      </c>
      <c r="V1289" s="8">
        <f>_xlfn.IFNA(VLOOKUP(T1289&amp;F1289,'By Class Overall'!A:F,6,FALSE),0)</f>
        <v>14</v>
      </c>
      <c r="W1289" s="8">
        <f>_xlfn.IFNA(VLOOKUP(T1289&amp;F1289,'By Class Overall'!A:G,7,FALSE),0)</f>
        <v>15</v>
      </c>
      <c r="X1289" s="8" t="b">
        <f t="shared" si="20"/>
        <v>1</v>
      </c>
    </row>
    <row r="1290" spans="1:24" x14ac:dyDescent="0.25">
      <c r="A1290" s="19">
        <v>4</v>
      </c>
      <c r="B1290" s="19" t="s">
        <v>12</v>
      </c>
      <c r="C1290" s="13" t="s">
        <v>362</v>
      </c>
      <c r="D1290" s="13" t="s">
        <v>362</v>
      </c>
      <c r="E1290" s="13">
        <v>131</v>
      </c>
      <c r="F1290" s="13" t="s">
        <v>140</v>
      </c>
      <c r="G1290" s="13" t="s">
        <v>77</v>
      </c>
      <c r="H1290" s="13">
        <v>6</v>
      </c>
      <c r="I1290" s="20">
        <v>8.0759722222222222E-3</v>
      </c>
      <c r="J1290" s="13" t="s">
        <v>52</v>
      </c>
      <c r="K1290" s="13" t="s">
        <v>52</v>
      </c>
      <c r="L1290" s="13">
        <v>68.102999999999994</v>
      </c>
      <c r="M1290" s="20">
        <v>1.2722222222222223E-3</v>
      </c>
      <c r="N1290" s="13">
        <v>72.052000000000007</v>
      </c>
      <c r="O1290" s="13">
        <v>6</v>
      </c>
      <c r="P1290" s="13" t="s">
        <v>232</v>
      </c>
      <c r="Q1290" s="13" t="s">
        <v>203</v>
      </c>
      <c r="R1290" s="13"/>
      <c r="S1290" s="13">
        <v>0</v>
      </c>
      <c r="T1290" s="8" t="str">
        <f>_xlfn.IFNA(VLOOKUP(G1290,'Points and Classes'!D:E,2,FALSE),"")</f>
        <v>Production 500</v>
      </c>
      <c r="U1290" s="8">
        <f>IF(T1290="Sportsman",0,_xlfn.IFNA(VLOOKUP(D1290,'Points and Classes'!A:B,2,FALSE),0))</f>
        <v>0</v>
      </c>
      <c r="V1290" s="8">
        <f>_xlfn.IFNA(VLOOKUP(T1290&amp;F1290,'By Class Overall'!A:F,6,FALSE),0)</f>
        <v>54</v>
      </c>
      <c r="W1290" s="8">
        <f>_xlfn.IFNA(VLOOKUP(T1290&amp;F1290,'By Class Overall'!A:G,7,FALSE),0)</f>
        <v>7</v>
      </c>
      <c r="X1290" s="8" t="b">
        <f t="shared" si="20"/>
        <v>1</v>
      </c>
    </row>
    <row r="1291" spans="1:24" x14ac:dyDescent="0.25">
      <c r="A1291" s="19">
        <v>4</v>
      </c>
      <c r="B1291" s="19" t="s">
        <v>12</v>
      </c>
      <c r="C1291">
        <v>12</v>
      </c>
      <c r="D1291">
        <v>2</v>
      </c>
      <c r="E1291">
        <v>757</v>
      </c>
      <c r="F1291" t="s">
        <v>205</v>
      </c>
      <c r="G1291" t="s">
        <v>77</v>
      </c>
      <c r="H1291">
        <v>6</v>
      </c>
      <c r="I1291" s="12">
        <v>8.084062500000001E-3</v>
      </c>
      <c r="J1291" t="s">
        <v>52</v>
      </c>
      <c r="K1291">
        <v>0.69899999999999995</v>
      </c>
      <c r="L1291">
        <v>68.034999999999997</v>
      </c>
      <c r="M1291" s="12">
        <v>1.2777546296296298E-3</v>
      </c>
      <c r="N1291">
        <v>71.739999999999995</v>
      </c>
      <c r="O1291">
        <v>3</v>
      </c>
      <c r="P1291" t="s">
        <v>65</v>
      </c>
      <c r="Q1291" t="s">
        <v>206</v>
      </c>
      <c r="R1291"/>
      <c r="S1291">
        <v>40</v>
      </c>
      <c r="T1291" s="8" t="str">
        <f>_xlfn.IFNA(VLOOKUP(G1291,'Points and Classes'!D:E,2,FALSE),"")</f>
        <v>Production 500</v>
      </c>
      <c r="U1291" s="8">
        <f>IF(T1291="Sportsman",0,_xlfn.IFNA(VLOOKUP(D1291,'Points and Classes'!A:B,2,FALSE),0))</f>
        <v>40</v>
      </c>
      <c r="V1291" s="8">
        <f>_xlfn.IFNA(VLOOKUP(T1291&amp;F1291,'By Class Overall'!A:F,6,FALSE),0)</f>
        <v>124</v>
      </c>
      <c r="W1291" s="8">
        <f>_xlfn.IFNA(VLOOKUP(T1291&amp;F1291,'By Class Overall'!A:G,7,FALSE),0)</f>
        <v>2</v>
      </c>
      <c r="X1291" s="8" t="b">
        <f t="shared" si="20"/>
        <v>1</v>
      </c>
    </row>
    <row r="1292" spans="1:24" x14ac:dyDescent="0.25">
      <c r="A1292" s="19">
        <v>4</v>
      </c>
      <c r="B1292" s="19" t="s">
        <v>12</v>
      </c>
      <c r="C1292">
        <v>13</v>
      </c>
      <c r="D1292">
        <v>3</v>
      </c>
      <c r="E1292">
        <v>33</v>
      </c>
      <c r="F1292" t="s">
        <v>78</v>
      </c>
      <c r="G1292" t="s">
        <v>77</v>
      </c>
      <c r="H1292">
        <v>6</v>
      </c>
      <c r="I1292" s="12">
        <v>8.2830555555555557E-3</v>
      </c>
      <c r="J1292" t="s">
        <v>52</v>
      </c>
      <c r="K1292">
        <v>17.193000000000001</v>
      </c>
      <c r="L1292">
        <v>66.400999999999996</v>
      </c>
      <c r="M1292" s="12">
        <v>1.3091435185185185E-3</v>
      </c>
      <c r="N1292">
        <v>70.02</v>
      </c>
      <c r="O1292">
        <v>2</v>
      </c>
      <c r="P1292" t="s">
        <v>79</v>
      </c>
      <c r="Q1292" t="s">
        <v>80</v>
      </c>
      <c r="R1292"/>
      <c r="S1292">
        <v>32</v>
      </c>
      <c r="T1292" s="8" t="str">
        <f>_xlfn.IFNA(VLOOKUP(G1292,'Points and Classes'!D:E,2,FALSE),"")</f>
        <v>Production 500</v>
      </c>
      <c r="U1292" s="8">
        <f>IF(T1292="Sportsman",0,_xlfn.IFNA(VLOOKUP(D1292,'Points and Classes'!A:B,2,FALSE),0))</f>
        <v>32</v>
      </c>
      <c r="V1292" s="8">
        <f>_xlfn.IFNA(VLOOKUP(T1292&amp;F1292,'By Class Overall'!A:F,6,FALSE),0)</f>
        <v>64</v>
      </c>
      <c r="W1292" s="8">
        <f>_xlfn.IFNA(VLOOKUP(T1292&amp;F1292,'By Class Overall'!A:G,7,FALSE),0)</f>
        <v>6</v>
      </c>
      <c r="X1292" s="8" t="b">
        <f t="shared" si="20"/>
        <v>1</v>
      </c>
    </row>
    <row r="1293" spans="1:24" x14ac:dyDescent="0.25">
      <c r="A1293" s="19">
        <v>4</v>
      </c>
      <c r="B1293" s="19" t="s">
        <v>12</v>
      </c>
      <c r="C1293">
        <v>14</v>
      </c>
      <c r="D1293">
        <v>4</v>
      </c>
      <c r="E1293">
        <v>118</v>
      </c>
      <c r="F1293" t="s">
        <v>214</v>
      </c>
      <c r="G1293" t="s">
        <v>77</v>
      </c>
      <c r="H1293">
        <v>6</v>
      </c>
      <c r="I1293" s="12">
        <v>8.2857870370370377E-3</v>
      </c>
      <c r="J1293" t="s">
        <v>52</v>
      </c>
      <c r="K1293">
        <v>0.23599999999999999</v>
      </c>
      <c r="L1293">
        <v>66.379000000000005</v>
      </c>
      <c r="M1293" s="12">
        <v>1.2911574074074073E-3</v>
      </c>
      <c r="N1293">
        <v>70.995999999999995</v>
      </c>
      <c r="O1293">
        <v>2</v>
      </c>
      <c r="P1293" t="s">
        <v>65</v>
      </c>
      <c r="Q1293" t="s">
        <v>36</v>
      </c>
      <c r="R1293"/>
      <c r="S1293">
        <v>26</v>
      </c>
      <c r="T1293" s="8" t="str">
        <f>_xlfn.IFNA(VLOOKUP(G1293,'Points and Classes'!D:E,2,FALSE),"")</f>
        <v>Production 500</v>
      </c>
      <c r="U1293" s="8">
        <f>IF(T1293="Sportsman",0,_xlfn.IFNA(VLOOKUP(D1293,'Points and Classes'!A:B,2,FALSE),0))</f>
        <v>26</v>
      </c>
      <c r="V1293" s="8">
        <f>_xlfn.IFNA(VLOOKUP(T1293&amp;F1293,'By Class Overall'!A:F,6,FALSE),0)</f>
        <v>70</v>
      </c>
      <c r="W1293" s="8">
        <f>_xlfn.IFNA(VLOOKUP(T1293&amp;F1293,'By Class Overall'!A:G,7,FALSE),0)</f>
        <v>5</v>
      </c>
      <c r="X1293" s="8" t="b">
        <f t="shared" si="20"/>
        <v>1</v>
      </c>
    </row>
    <row r="1294" spans="1:24" x14ac:dyDescent="0.25">
      <c r="A1294" s="19">
        <v>4</v>
      </c>
      <c r="B1294" s="19" t="s">
        <v>12</v>
      </c>
      <c r="C1294">
        <v>15</v>
      </c>
      <c r="D1294">
        <v>10</v>
      </c>
      <c r="E1294">
        <v>791</v>
      </c>
      <c r="F1294" t="s">
        <v>194</v>
      </c>
      <c r="G1294" t="s">
        <v>76</v>
      </c>
      <c r="H1294">
        <v>6</v>
      </c>
      <c r="I1294" s="12">
        <v>8.3689699074074083E-3</v>
      </c>
      <c r="J1294" t="s">
        <v>52</v>
      </c>
      <c r="K1294">
        <v>7.1870000000000003</v>
      </c>
      <c r="L1294">
        <v>65.718999999999994</v>
      </c>
      <c r="M1294" s="12">
        <v>1.373611111111111E-3</v>
      </c>
      <c r="N1294">
        <v>66.733999999999995</v>
      </c>
      <c r="O1294">
        <v>6</v>
      </c>
      <c r="P1294" t="s">
        <v>195</v>
      </c>
      <c r="Q1294" t="s">
        <v>196</v>
      </c>
      <c r="R1294"/>
      <c r="S1294">
        <v>12</v>
      </c>
      <c r="T1294" s="8" t="str">
        <f>_xlfn.IFNA(VLOOKUP(G1294,'Points and Classes'!D:E,2,FALSE),"")</f>
        <v>Open Twins</v>
      </c>
      <c r="U1294" s="8">
        <f>IF(T1294="Sportsman",0,_xlfn.IFNA(VLOOKUP(D1294,'Points and Classes'!A:B,2,FALSE),0))</f>
        <v>12</v>
      </c>
      <c r="V1294" s="8">
        <f>_xlfn.IFNA(VLOOKUP(T1294&amp;F1294,'By Class Overall'!A:F,6,FALSE),0)</f>
        <v>12</v>
      </c>
      <c r="W1294" s="8">
        <f>_xlfn.IFNA(VLOOKUP(T1294&amp;F1294,'By Class Overall'!A:G,7,FALSE),0)</f>
        <v>16</v>
      </c>
      <c r="X1294" s="8" t="b">
        <f t="shared" si="20"/>
        <v>1</v>
      </c>
    </row>
    <row r="1295" spans="1:24" x14ac:dyDescent="0.25">
      <c r="A1295" s="19">
        <v>4</v>
      </c>
      <c r="B1295" s="19" t="s">
        <v>12</v>
      </c>
      <c r="C1295">
        <v>16</v>
      </c>
      <c r="D1295">
        <v>11</v>
      </c>
      <c r="E1295">
        <v>160</v>
      </c>
      <c r="F1295" t="s">
        <v>197</v>
      </c>
      <c r="G1295" t="s">
        <v>76</v>
      </c>
      <c r="H1295">
        <v>6</v>
      </c>
      <c r="I1295" s="12">
        <v>8.3974189814814814E-3</v>
      </c>
      <c r="J1295" t="s">
        <v>52</v>
      </c>
      <c r="K1295">
        <v>2.4580000000000002</v>
      </c>
      <c r="L1295">
        <v>65.495999999999995</v>
      </c>
      <c r="M1295" s="12">
        <v>1.3791319444444443E-3</v>
      </c>
      <c r="N1295">
        <v>66.466999999999999</v>
      </c>
      <c r="O1295">
        <v>5</v>
      </c>
      <c r="P1295" t="s">
        <v>198</v>
      </c>
      <c r="Q1295" t="s">
        <v>199</v>
      </c>
      <c r="R1295"/>
      <c r="S1295">
        <v>10</v>
      </c>
      <c r="T1295" s="8" t="str">
        <f>_xlfn.IFNA(VLOOKUP(G1295,'Points and Classes'!D:E,2,FALSE),"")</f>
        <v>Open Twins</v>
      </c>
      <c r="U1295" s="8">
        <f>IF(T1295="Sportsman",0,_xlfn.IFNA(VLOOKUP(D1295,'Points and Classes'!A:B,2,FALSE),0))</f>
        <v>10</v>
      </c>
      <c r="V1295" s="8">
        <f>_xlfn.IFNA(VLOOKUP(T1295&amp;F1295,'By Class Overall'!A:F,6,FALSE),0)</f>
        <v>24</v>
      </c>
      <c r="W1295" s="8">
        <f>_xlfn.IFNA(VLOOKUP(T1295&amp;F1295,'By Class Overall'!A:G,7,FALSE),0)</f>
        <v>11</v>
      </c>
      <c r="X1295" s="8" t="b">
        <f t="shared" si="20"/>
        <v>1</v>
      </c>
    </row>
    <row r="1296" spans="1:24" x14ac:dyDescent="0.25">
      <c r="A1296" s="19">
        <v>4</v>
      </c>
      <c r="B1296" s="19" t="s">
        <v>12</v>
      </c>
      <c r="C1296">
        <v>17</v>
      </c>
      <c r="D1296">
        <v>5</v>
      </c>
      <c r="E1296">
        <v>171</v>
      </c>
      <c r="F1296" t="s">
        <v>215</v>
      </c>
      <c r="G1296" t="s">
        <v>77</v>
      </c>
      <c r="H1296">
        <v>6</v>
      </c>
      <c r="I1296" s="12">
        <v>8.4292245370370372E-3</v>
      </c>
      <c r="J1296" t="s">
        <v>52</v>
      </c>
      <c r="K1296">
        <v>2.7480000000000002</v>
      </c>
      <c r="L1296">
        <v>65.248999999999995</v>
      </c>
      <c r="M1296" s="12">
        <v>1.2961689814814815E-3</v>
      </c>
      <c r="N1296">
        <v>70.721000000000004</v>
      </c>
      <c r="O1296">
        <v>6</v>
      </c>
      <c r="P1296" t="s">
        <v>65</v>
      </c>
      <c r="Q1296" t="s">
        <v>55</v>
      </c>
      <c r="R1296"/>
      <c r="S1296">
        <v>22</v>
      </c>
      <c r="T1296" s="8" t="str">
        <f>_xlfn.IFNA(VLOOKUP(G1296,'Points and Classes'!D:E,2,FALSE),"")</f>
        <v>Production 500</v>
      </c>
      <c r="U1296" s="8">
        <f>IF(T1296="Sportsman",0,_xlfn.IFNA(VLOOKUP(D1296,'Points and Classes'!A:B,2,FALSE),0))</f>
        <v>22</v>
      </c>
      <c r="V1296" s="8">
        <f>_xlfn.IFNA(VLOOKUP(T1296&amp;F1296,'By Class Overall'!A:F,6,FALSE),0)</f>
        <v>94</v>
      </c>
      <c r="W1296" s="8">
        <f>_xlfn.IFNA(VLOOKUP(T1296&amp;F1296,'By Class Overall'!A:G,7,FALSE),0)</f>
        <v>4</v>
      </c>
      <c r="X1296" s="8" t="b">
        <f t="shared" si="20"/>
        <v>1</v>
      </c>
    </row>
    <row r="1297" spans="1:24" x14ac:dyDescent="0.25">
      <c r="A1297" s="19">
        <v>4</v>
      </c>
      <c r="B1297" s="19" t="s">
        <v>12</v>
      </c>
      <c r="C1297">
        <v>18</v>
      </c>
      <c r="D1297">
        <v>6</v>
      </c>
      <c r="E1297">
        <v>574</v>
      </c>
      <c r="F1297" t="s">
        <v>297</v>
      </c>
      <c r="G1297" t="s">
        <v>77</v>
      </c>
      <c r="H1297">
        <v>6</v>
      </c>
      <c r="I1297" s="12">
        <v>8.7938078703703702E-3</v>
      </c>
      <c r="J1297" t="s">
        <v>52</v>
      </c>
      <c r="K1297">
        <v>31.5</v>
      </c>
      <c r="L1297">
        <v>62.543999999999997</v>
      </c>
      <c r="M1297" s="12">
        <v>1.3917129629629629E-3</v>
      </c>
      <c r="N1297">
        <v>65.866</v>
      </c>
      <c r="O1297">
        <v>2</v>
      </c>
      <c r="P1297" t="s">
        <v>57</v>
      </c>
      <c r="Q1297" t="s">
        <v>298</v>
      </c>
      <c r="R1297"/>
      <c r="S1297">
        <v>20</v>
      </c>
      <c r="T1297" s="8" t="str">
        <f>_xlfn.IFNA(VLOOKUP(G1297,'Points and Classes'!D:E,2,FALSE),"")</f>
        <v>Production 500</v>
      </c>
      <c r="U1297" s="8">
        <f>IF(T1297="Sportsman",0,_xlfn.IFNA(VLOOKUP(D1297,'Points and Classes'!A:B,2,FALSE),0))</f>
        <v>20</v>
      </c>
      <c r="V1297" s="8">
        <f>_xlfn.IFNA(VLOOKUP(T1297&amp;F1297,'By Class Overall'!A:F,6,FALSE),0)</f>
        <v>40</v>
      </c>
      <c r="W1297" s="8">
        <f>_xlfn.IFNA(VLOOKUP(T1297&amp;F1297,'By Class Overall'!A:G,7,FALSE),0)</f>
        <v>9</v>
      </c>
      <c r="X1297" s="8" t="b">
        <f t="shared" si="20"/>
        <v>1</v>
      </c>
    </row>
    <row r="1298" spans="1:24" x14ac:dyDescent="0.25">
      <c r="A1298" s="19">
        <v>4</v>
      </c>
      <c r="B1298" s="19" t="s">
        <v>12</v>
      </c>
      <c r="C1298" t="s">
        <v>34</v>
      </c>
      <c r="D1298" t="s">
        <v>34</v>
      </c>
      <c r="E1298">
        <v>66</v>
      </c>
      <c r="F1298" t="s">
        <v>209</v>
      </c>
      <c r="G1298" t="s">
        <v>76</v>
      </c>
      <c r="H1298"/>
      <c r="I1298"/>
      <c r="J1298" t="s">
        <v>34</v>
      </c>
      <c r="K1298"/>
      <c r="L1298" t="s">
        <v>186</v>
      </c>
      <c r="N1298" t="s">
        <v>186</v>
      </c>
      <c r="O1298">
        <v>0</v>
      </c>
      <c r="P1298" t="s">
        <v>210</v>
      </c>
      <c r="Q1298" t="s">
        <v>67</v>
      </c>
      <c r="R1298"/>
      <c r="S1298">
        <v>0</v>
      </c>
      <c r="T1298" s="8" t="str">
        <f>_xlfn.IFNA(VLOOKUP(G1298,'Points and Classes'!D:E,2,FALSE),"")</f>
        <v>Open Twins</v>
      </c>
      <c r="U1298" s="8">
        <f>IF(T1298="Sportsman",0,_xlfn.IFNA(VLOOKUP(D1298,'Points and Classes'!A:B,2,FALSE),0))</f>
        <v>0</v>
      </c>
      <c r="V1298" s="8">
        <f>_xlfn.IFNA(VLOOKUP(T1298&amp;F1298,'By Class Overall'!A:F,6,FALSE),0)</f>
        <v>20</v>
      </c>
      <c r="W1298" s="8">
        <f>_xlfn.IFNA(VLOOKUP(T1298&amp;F1298,'By Class Overall'!A:G,7,FALSE),0)</f>
        <v>13</v>
      </c>
      <c r="X1298" s="8" t="b">
        <f t="shared" si="20"/>
        <v>1</v>
      </c>
    </row>
    <row r="1299" spans="1:24" x14ac:dyDescent="0.25">
      <c r="A1299" s="19">
        <v>4</v>
      </c>
      <c r="B1299" s="19" t="s">
        <v>12</v>
      </c>
      <c r="C1299" t="s">
        <v>34</v>
      </c>
      <c r="D1299" t="s">
        <v>34</v>
      </c>
      <c r="E1299">
        <v>116</v>
      </c>
      <c r="F1299" t="s">
        <v>189</v>
      </c>
      <c r="G1299" t="s">
        <v>77</v>
      </c>
      <c r="H1299"/>
      <c r="I1299"/>
      <c r="J1299" t="s">
        <v>34</v>
      </c>
      <c r="K1299"/>
      <c r="L1299" t="s">
        <v>186</v>
      </c>
      <c r="N1299" t="s">
        <v>186</v>
      </c>
      <c r="O1299">
        <v>0</v>
      </c>
      <c r="P1299" t="s">
        <v>361</v>
      </c>
      <c r="Q1299" t="s">
        <v>143</v>
      </c>
      <c r="R1299"/>
      <c r="S1299">
        <v>0</v>
      </c>
      <c r="T1299" s="8" t="str">
        <f>_xlfn.IFNA(VLOOKUP(G1299,'Points and Classes'!D:E,2,FALSE),"")</f>
        <v>Production 500</v>
      </c>
      <c r="U1299" s="8">
        <f>IF(T1299="Sportsman",0,_xlfn.IFNA(VLOOKUP(D1299,'Points and Classes'!A:B,2,FALSE),0))</f>
        <v>0</v>
      </c>
      <c r="V1299" s="8">
        <f>_xlfn.IFNA(VLOOKUP(T1299&amp;F1299,'By Class Overall'!A:F,6,FALSE),0)</f>
        <v>0</v>
      </c>
      <c r="W1299" s="8">
        <f>_xlfn.IFNA(VLOOKUP(T1299&amp;F1299,'By Class Overall'!A:G,7,FALSE),0)</f>
        <v>0</v>
      </c>
      <c r="X1299" s="8" t="b">
        <f t="shared" si="20"/>
        <v>1</v>
      </c>
    </row>
    <row r="1300" spans="1:24" x14ac:dyDescent="0.25">
      <c r="A1300" s="19">
        <v>4</v>
      </c>
      <c r="B1300" s="19" t="s">
        <v>12</v>
      </c>
      <c r="C1300" t="s">
        <v>34</v>
      </c>
      <c r="D1300" t="s">
        <v>34</v>
      </c>
      <c r="E1300">
        <v>420</v>
      </c>
      <c r="F1300" t="s">
        <v>184</v>
      </c>
      <c r="G1300" t="s">
        <v>77</v>
      </c>
      <c r="H1300"/>
      <c r="I1300"/>
      <c r="J1300" t="s">
        <v>34</v>
      </c>
      <c r="K1300"/>
      <c r="L1300" t="s">
        <v>186</v>
      </c>
      <c r="N1300" t="s">
        <v>186</v>
      </c>
      <c r="O1300">
        <v>0</v>
      </c>
      <c r="P1300" t="s">
        <v>27</v>
      </c>
      <c r="Q1300" t="s">
        <v>47</v>
      </c>
      <c r="R1300"/>
      <c r="S1300">
        <v>0</v>
      </c>
      <c r="T1300" s="8" t="str">
        <f>_xlfn.IFNA(VLOOKUP(G1300,'Points and Classes'!D:E,2,FALSE),"")</f>
        <v>Production 500</v>
      </c>
      <c r="U1300" s="8">
        <f>IF(T1300="Sportsman",0,_xlfn.IFNA(VLOOKUP(D1300,'Points and Classes'!A:B,2,FALSE),0))</f>
        <v>0</v>
      </c>
      <c r="V1300" s="8">
        <f>_xlfn.IFNA(VLOOKUP(T1300&amp;F1300,'By Class Overall'!A:F,6,FALSE),0)</f>
        <v>0</v>
      </c>
      <c r="W1300" s="8">
        <f>_xlfn.IFNA(VLOOKUP(T1300&amp;F1300,'By Class Overall'!A:G,7,FALSE),0)</f>
        <v>0</v>
      </c>
      <c r="X1300" s="8" t="b">
        <f t="shared" si="20"/>
        <v>1</v>
      </c>
    </row>
    <row r="1301" spans="1:24" x14ac:dyDescent="0.25">
      <c r="A1301" s="19">
        <v>4</v>
      </c>
      <c r="B1301" s="19" t="s">
        <v>12</v>
      </c>
      <c r="C1301">
        <v>1</v>
      </c>
      <c r="D1301">
        <v>1</v>
      </c>
      <c r="E1301">
        <v>96</v>
      </c>
      <c r="F1301" t="s">
        <v>135</v>
      </c>
      <c r="G1301" t="s">
        <v>83</v>
      </c>
      <c r="H1301">
        <v>7</v>
      </c>
      <c r="I1301" s="12">
        <v>7.5185416666666673E-3</v>
      </c>
      <c r="J1301"/>
      <c r="K1301"/>
      <c r="L1301">
        <v>85.344999999999999</v>
      </c>
      <c r="M1301" s="12">
        <v>1.0622106481481481E-3</v>
      </c>
      <c r="N1301">
        <v>86.298000000000002</v>
      </c>
      <c r="O1301">
        <v>5</v>
      </c>
      <c r="P1301" t="s">
        <v>44</v>
      </c>
      <c r="Q1301" t="s">
        <v>136</v>
      </c>
      <c r="R1301"/>
      <c r="S1301">
        <v>50</v>
      </c>
      <c r="T1301" s="8" t="str">
        <f>_xlfn.IFNA(VLOOKUP(G1301,'Points and Classes'!D:E,2,FALSE),"")</f>
        <v>Open Superstock</v>
      </c>
      <c r="U1301" s="8">
        <f>IF(T1301="Sportsman",0,_xlfn.IFNA(VLOOKUP(D1301,'Points and Classes'!A:B,2,FALSE),0))</f>
        <v>50</v>
      </c>
      <c r="V1301" s="8">
        <f>_xlfn.IFNA(VLOOKUP(T1301&amp;F1301,'By Class Overall'!A:F,6,FALSE),0)</f>
        <v>150</v>
      </c>
      <c r="W1301" s="8">
        <f>_xlfn.IFNA(VLOOKUP(T1301&amp;F1301,'By Class Overall'!A:G,7,FALSE),0)</f>
        <v>2</v>
      </c>
      <c r="X1301" s="8" t="b">
        <f t="shared" si="20"/>
        <v>1</v>
      </c>
    </row>
    <row r="1302" spans="1:24" x14ac:dyDescent="0.25">
      <c r="A1302" s="19">
        <v>4</v>
      </c>
      <c r="B1302" s="19" t="s">
        <v>12</v>
      </c>
      <c r="C1302">
        <v>2</v>
      </c>
      <c r="D1302">
        <v>2</v>
      </c>
      <c r="E1302">
        <v>527</v>
      </c>
      <c r="F1302" t="s">
        <v>40</v>
      </c>
      <c r="G1302" t="s">
        <v>83</v>
      </c>
      <c r="H1302">
        <v>7</v>
      </c>
      <c r="I1302" s="12">
        <v>7.5395601851851847E-3</v>
      </c>
      <c r="J1302">
        <v>1.8160000000000001</v>
      </c>
      <c r="K1302">
        <v>1.8160000000000001</v>
      </c>
      <c r="L1302">
        <v>85.106999999999999</v>
      </c>
      <c r="M1302" s="12">
        <v>1.0591550925925927E-3</v>
      </c>
      <c r="N1302">
        <v>86.546999999999997</v>
      </c>
      <c r="O1302">
        <v>6</v>
      </c>
      <c r="P1302" t="s">
        <v>233</v>
      </c>
      <c r="Q1302" t="s">
        <v>47</v>
      </c>
      <c r="R1302"/>
      <c r="S1302">
        <v>40</v>
      </c>
      <c r="T1302" s="8" t="str">
        <f>_xlfn.IFNA(VLOOKUP(G1302,'Points and Classes'!D:E,2,FALSE),"")</f>
        <v>Open Superstock</v>
      </c>
      <c r="U1302" s="8">
        <f>IF(T1302="Sportsman",0,_xlfn.IFNA(VLOOKUP(D1302,'Points and Classes'!A:B,2,FALSE),0))</f>
        <v>40</v>
      </c>
      <c r="V1302" s="8">
        <f>_xlfn.IFNA(VLOOKUP(T1302&amp;F1302,'By Class Overall'!A:F,6,FALSE),0)</f>
        <v>202</v>
      </c>
      <c r="W1302" s="8">
        <f>_xlfn.IFNA(VLOOKUP(T1302&amp;F1302,'By Class Overall'!A:G,7,FALSE),0)</f>
        <v>1</v>
      </c>
      <c r="X1302" s="8" t="b">
        <f t="shared" si="20"/>
        <v>1</v>
      </c>
    </row>
    <row r="1303" spans="1:24" x14ac:dyDescent="0.25">
      <c r="A1303" s="19">
        <v>4</v>
      </c>
      <c r="B1303" s="19" t="s">
        <v>12</v>
      </c>
      <c r="C1303">
        <v>3</v>
      </c>
      <c r="D1303">
        <v>3</v>
      </c>
      <c r="E1303">
        <v>53</v>
      </c>
      <c r="F1303" t="s">
        <v>53</v>
      </c>
      <c r="G1303" t="s">
        <v>83</v>
      </c>
      <c r="H1303">
        <v>7</v>
      </c>
      <c r="I1303" s="12">
        <v>7.6082986111111117E-3</v>
      </c>
      <c r="J1303">
        <v>7.7549999999999999</v>
      </c>
      <c r="K1303">
        <v>5.9390000000000001</v>
      </c>
      <c r="L1303">
        <v>84.337999999999994</v>
      </c>
      <c r="M1303" s="12">
        <v>1.0736689814814814E-3</v>
      </c>
      <c r="N1303">
        <v>85.376999999999995</v>
      </c>
      <c r="O1303">
        <v>3</v>
      </c>
      <c r="P1303" t="s">
        <v>16</v>
      </c>
      <c r="Q1303" t="s">
        <v>54</v>
      </c>
      <c r="R1303"/>
      <c r="S1303">
        <v>32</v>
      </c>
      <c r="T1303" s="8" t="str">
        <f>_xlfn.IFNA(VLOOKUP(G1303,'Points and Classes'!D:E,2,FALSE),"")</f>
        <v>Open Superstock</v>
      </c>
      <c r="U1303" s="8">
        <f>IF(T1303="Sportsman",0,_xlfn.IFNA(VLOOKUP(D1303,'Points and Classes'!A:B,2,FALSE),0))</f>
        <v>32</v>
      </c>
      <c r="V1303" s="8">
        <f>_xlfn.IFNA(VLOOKUP(T1303&amp;F1303,'By Class Overall'!A:F,6,FALSE),0)</f>
        <v>138</v>
      </c>
      <c r="W1303" s="8">
        <f>_xlfn.IFNA(VLOOKUP(T1303&amp;F1303,'By Class Overall'!A:G,7,FALSE),0)</f>
        <v>3</v>
      </c>
      <c r="X1303" s="8" t="b">
        <f t="shared" si="20"/>
        <v>1</v>
      </c>
    </row>
    <row r="1304" spans="1:24" x14ac:dyDescent="0.25">
      <c r="A1304" s="19">
        <v>4</v>
      </c>
      <c r="B1304" s="19" t="s">
        <v>12</v>
      </c>
      <c r="C1304">
        <v>4</v>
      </c>
      <c r="D1304">
        <v>4</v>
      </c>
      <c r="E1304">
        <v>365</v>
      </c>
      <c r="F1304" t="s">
        <v>48</v>
      </c>
      <c r="G1304" t="s">
        <v>83</v>
      </c>
      <c r="H1304">
        <v>7</v>
      </c>
      <c r="I1304" s="12">
        <v>7.6191435185185181E-3</v>
      </c>
      <c r="J1304">
        <v>8.6920000000000002</v>
      </c>
      <c r="K1304">
        <v>0.93700000000000006</v>
      </c>
      <c r="L1304">
        <v>84.218000000000004</v>
      </c>
      <c r="M1304" s="12">
        <v>1.0719444444444446E-3</v>
      </c>
      <c r="N1304">
        <v>85.513999999999996</v>
      </c>
      <c r="O1304">
        <v>2</v>
      </c>
      <c r="P1304" t="s">
        <v>27</v>
      </c>
      <c r="Q1304" t="s">
        <v>58</v>
      </c>
      <c r="R1304"/>
      <c r="S1304">
        <v>26</v>
      </c>
      <c r="T1304" s="8" t="str">
        <f>_xlfn.IFNA(VLOOKUP(G1304,'Points and Classes'!D:E,2,FALSE),"")</f>
        <v>Open Superstock</v>
      </c>
      <c r="U1304" s="8">
        <f>IF(T1304="Sportsman",0,_xlfn.IFNA(VLOOKUP(D1304,'Points and Classes'!A:B,2,FALSE),0))</f>
        <v>26</v>
      </c>
      <c r="V1304" s="8">
        <f>_xlfn.IFNA(VLOOKUP(T1304&amp;F1304,'By Class Overall'!A:F,6,FALSE),0)</f>
        <v>110</v>
      </c>
      <c r="W1304" s="8">
        <f>_xlfn.IFNA(VLOOKUP(T1304&amp;F1304,'By Class Overall'!A:G,7,FALSE),0)</f>
        <v>4</v>
      </c>
      <c r="X1304" s="8" t="b">
        <f t="shared" si="20"/>
        <v>1</v>
      </c>
    </row>
    <row r="1305" spans="1:24" x14ac:dyDescent="0.25">
      <c r="A1305" s="19">
        <v>4</v>
      </c>
      <c r="B1305" s="19" t="s">
        <v>12</v>
      </c>
      <c r="C1305">
        <v>5</v>
      </c>
      <c r="D1305">
        <v>5</v>
      </c>
      <c r="E1305">
        <v>93</v>
      </c>
      <c r="F1305" t="s">
        <v>345</v>
      </c>
      <c r="G1305" t="s">
        <v>83</v>
      </c>
      <c r="H1305">
        <v>7</v>
      </c>
      <c r="I1305" s="12">
        <v>7.7980324074074072E-3</v>
      </c>
      <c r="J1305">
        <v>24.148</v>
      </c>
      <c r="K1305">
        <v>15.456</v>
      </c>
      <c r="L1305">
        <v>82.286000000000001</v>
      </c>
      <c r="M1305" s="12">
        <v>1.1022106481481482E-3</v>
      </c>
      <c r="N1305">
        <v>83.165999999999997</v>
      </c>
      <c r="O1305">
        <v>6</v>
      </c>
      <c r="P1305" t="s">
        <v>30</v>
      </c>
      <c r="Q1305" t="s">
        <v>143</v>
      </c>
      <c r="R1305"/>
      <c r="S1305">
        <v>22</v>
      </c>
      <c r="T1305" s="8" t="str">
        <f>_xlfn.IFNA(VLOOKUP(G1305,'Points and Classes'!D:E,2,FALSE),"")</f>
        <v>Open Superstock</v>
      </c>
      <c r="U1305" s="8">
        <f>IF(T1305="Sportsman",0,_xlfn.IFNA(VLOOKUP(D1305,'Points and Classes'!A:B,2,FALSE),0))</f>
        <v>22</v>
      </c>
      <c r="V1305" s="8">
        <f>_xlfn.IFNA(VLOOKUP(T1305&amp;F1305,'By Class Overall'!A:F,6,FALSE),0)</f>
        <v>82</v>
      </c>
      <c r="W1305" s="8">
        <f>_xlfn.IFNA(VLOOKUP(T1305&amp;F1305,'By Class Overall'!A:G,7,FALSE),0)</f>
        <v>7</v>
      </c>
      <c r="X1305" s="8" t="b">
        <f t="shared" si="20"/>
        <v>1</v>
      </c>
    </row>
    <row r="1306" spans="1:24" x14ac:dyDescent="0.25">
      <c r="A1306" s="19">
        <v>4</v>
      </c>
      <c r="B1306" s="19" t="s">
        <v>12</v>
      </c>
      <c r="C1306">
        <v>6</v>
      </c>
      <c r="D1306">
        <v>6</v>
      </c>
      <c r="E1306">
        <v>58</v>
      </c>
      <c r="F1306" t="s">
        <v>344</v>
      </c>
      <c r="G1306" t="s">
        <v>83</v>
      </c>
      <c r="H1306">
        <v>7</v>
      </c>
      <c r="I1306" s="12">
        <v>7.8075462962962959E-3</v>
      </c>
      <c r="J1306">
        <v>24.97</v>
      </c>
      <c r="K1306">
        <v>0.82199999999999995</v>
      </c>
      <c r="L1306">
        <v>82.185000000000002</v>
      </c>
      <c r="M1306" s="12">
        <v>1.0941898148148148E-3</v>
      </c>
      <c r="N1306">
        <v>83.775999999999996</v>
      </c>
      <c r="O1306">
        <v>5</v>
      </c>
      <c r="P1306" t="s">
        <v>343</v>
      </c>
      <c r="Q1306" t="s">
        <v>55</v>
      </c>
      <c r="R1306"/>
      <c r="S1306">
        <v>20</v>
      </c>
      <c r="T1306" s="8" t="str">
        <f>_xlfn.IFNA(VLOOKUP(G1306,'Points and Classes'!D:E,2,FALSE),"")</f>
        <v>Open Superstock</v>
      </c>
      <c r="U1306" s="8">
        <f>IF(T1306="Sportsman",0,_xlfn.IFNA(VLOOKUP(D1306,'Points and Classes'!A:B,2,FALSE),0))</f>
        <v>20</v>
      </c>
      <c r="V1306" s="8">
        <f>_xlfn.IFNA(VLOOKUP(T1306&amp;F1306,'By Class Overall'!A:F,6,FALSE),0)</f>
        <v>46</v>
      </c>
      <c r="W1306" s="8">
        <f>_xlfn.IFNA(VLOOKUP(T1306&amp;F1306,'By Class Overall'!A:G,7,FALSE),0)</f>
        <v>12</v>
      </c>
      <c r="X1306" s="8" t="b">
        <f t="shared" si="20"/>
        <v>1</v>
      </c>
    </row>
    <row r="1307" spans="1:24" x14ac:dyDescent="0.25">
      <c r="A1307" s="19">
        <v>4</v>
      </c>
      <c r="B1307" s="19" t="s">
        <v>12</v>
      </c>
      <c r="C1307">
        <v>7</v>
      </c>
      <c r="D1307">
        <v>7</v>
      </c>
      <c r="E1307">
        <v>13</v>
      </c>
      <c r="F1307" t="s">
        <v>17</v>
      </c>
      <c r="G1307" t="s">
        <v>83</v>
      </c>
      <c r="H1307">
        <v>7</v>
      </c>
      <c r="I1307" s="12">
        <v>7.8421296296296312E-3</v>
      </c>
      <c r="J1307">
        <v>27.957999999999998</v>
      </c>
      <c r="K1307">
        <v>2.988</v>
      </c>
      <c r="L1307">
        <v>81.822999999999993</v>
      </c>
      <c r="M1307" s="12">
        <v>1.1056597222222223E-3</v>
      </c>
      <c r="N1307">
        <v>82.906999999999996</v>
      </c>
      <c r="O1307">
        <v>2</v>
      </c>
      <c r="P1307" t="s">
        <v>44</v>
      </c>
      <c r="Q1307" t="s">
        <v>19</v>
      </c>
      <c r="R1307"/>
      <c r="S1307">
        <v>18</v>
      </c>
      <c r="T1307" s="8" t="str">
        <f>_xlfn.IFNA(VLOOKUP(G1307,'Points and Classes'!D:E,2,FALSE),"")</f>
        <v>Open Superstock</v>
      </c>
      <c r="U1307" s="8">
        <f>IF(T1307="Sportsman",0,_xlfn.IFNA(VLOOKUP(D1307,'Points and Classes'!A:B,2,FALSE),0))</f>
        <v>18</v>
      </c>
      <c r="V1307" s="8">
        <f>_xlfn.IFNA(VLOOKUP(T1307&amp;F1307,'By Class Overall'!A:F,6,FALSE),0)</f>
        <v>84</v>
      </c>
      <c r="W1307" s="8">
        <f>_xlfn.IFNA(VLOOKUP(T1307&amp;F1307,'By Class Overall'!A:G,7,FALSE),0)</f>
        <v>6</v>
      </c>
      <c r="X1307" s="8" t="b">
        <f t="shared" si="20"/>
        <v>1</v>
      </c>
    </row>
    <row r="1308" spans="1:24" x14ac:dyDescent="0.25">
      <c r="A1308" s="19">
        <v>4</v>
      </c>
      <c r="B1308" s="19" t="s">
        <v>12</v>
      </c>
      <c r="C1308">
        <v>8</v>
      </c>
      <c r="D1308">
        <v>8</v>
      </c>
      <c r="E1308">
        <v>101</v>
      </c>
      <c r="F1308" t="s">
        <v>56</v>
      </c>
      <c r="G1308" t="s">
        <v>83</v>
      </c>
      <c r="H1308">
        <v>7</v>
      </c>
      <c r="I1308" s="12">
        <v>8.0477199074074062E-3</v>
      </c>
      <c r="J1308">
        <v>45.720999999999997</v>
      </c>
      <c r="K1308">
        <v>17.763000000000002</v>
      </c>
      <c r="L1308">
        <v>79.733000000000004</v>
      </c>
      <c r="M1308" s="12">
        <v>1.1354166666666667E-3</v>
      </c>
      <c r="N1308">
        <v>80.733999999999995</v>
      </c>
      <c r="O1308">
        <v>2</v>
      </c>
      <c r="P1308" t="s">
        <v>27</v>
      </c>
      <c r="Q1308" t="s">
        <v>36</v>
      </c>
      <c r="R1308"/>
      <c r="S1308">
        <v>16</v>
      </c>
      <c r="T1308" s="8" t="str">
        <f>_xlfn.IFNA(VLOOKUP(G1308,'Points and Classes'!D:E,2,FALSE),"")</f>
        <v>Open Superstock</v>
      </c>
      <c r="U1308" s="8">
        <f>IF(T1308="Sportsman",0,_xlfn.IFNA(VLOOKUP(D1308,'Points and Classes'!A:B,2,FALSE),0))</f>
        <v>16</v>
      </c>
      <c r="V1308" s="8">
        <f>_xlfn.IFNA(VLOOKUP(T1308&amp;F1308,'By Class Overall'!A:F,6,FALSE),0)</f>
        <v>62</v>
      </c>
      <c r="W1308" s="8">
        <f>_xlfn.IFNA(VLOOKUP(T1308&amp;F1308,'By Class Overall'!A:G,7,FALSE),0)</f>
        <v>9</v>
      </c>
      <c r="X1308" s="8" t="b">
        <f t="shared" si="20"/>
        <v>1</v>
      </c>
    </row>
    <row r="1309" spans="1:24" x14ac:dyDescent="0.25">
      <c r="A1309" s="19">
        <v>4</v>
      </c>
      <c r="B1309" s="19" t="s">
        <v>12</v>
      </c>
      <c r="C1309" t="s">
        <v>34</v>
      </c>
      <c r="D1309" t="s">
        <v>34</v>
      </c>
      <c r="E1309">
        <v>2</v>
      </c>
      <c r="F1309" t="s">
        <v>46</v>
      </c>
      <c r="G1309" t="s">
        <v>83</v>
      </c>
      <c r="H1309"/>
      <c r="I1309"/>
      <c r="J1309" t="s">
        <v>34</v>
      </c>
      <c r="K1309"/>
      <c r="L1309" t="s">
        <v>186</v>
      </c>
      <c r="N1309" t="s">
        <v>186</v>
      </c>
      <c r="O1309">
        <v>0</v>
      </c>
      <c r="P1309" t="s">
        <v>16</v>
      </c>
      <c r="Q1309" t="s">
        <v>237</v>
      </c>
      <c r="R1309"/>
      <c r="S1309">
        <v>0</v>
      </c>
      <c r="T1309" s="8" t="str">
        <f>_xlfn.IFNA(VLOOKUP(G1309,'Points and Classes'!D:E,2,FALSE),"")</f>
        <v>Open Superstock</v>
      </c>
      <c r="U1309" s="8">
        <f>IF(T1309="Sportsman",0,_xlfn.IFNA(VLOOKUP(D1309,'Points and Classes'!A:B,2,FALSE),0))</f>
        <v>0</v>
      </c>
      <c r="V1309" s="8">
        <f>_xlfn.IFNA(VLOOKUP(T1309&amp;F1309,'By Class Overall'!A:F,6,FALSE),0)</f>
        <v>106</v>
      </c>
      <c r="W1309" s="8">
        <f>_xlfn.IFNA(VLOOKUP(T1309&amp;F1309,'By Class Overall'!A:G,7,FALSE),0)</f>
        <v>5</v>
      </c>
      <c r="X1309" s="8" t="b">
        <f t="shared" si="20"/>
        <v>1</v>
      </c>
    </row>
    <row r="1310" spans="1:24" x14ac:dyDescent="0.25">
      <c r="A1310" s="19">
        <v>4</v>
      </c>
      <c r="B1310" s="19" t="s">
        <v>12</v>
      </c>
      <c r="C1310" t="s">
        <v>34</v>
      </c>
      <c r="D1310" t="s">
        <v>34</v>
      </c>
      <c r="E1310">
        <v>521</v>
      </c>
      <c r="F1310" t="s">
        <v>234</v>
      </c>
      <c r="G1310" t="s">
        <v>83</v>
      </c>
      <c r="H1310"/>
      <c r="I1310"/>
      <c r="J1310" t="s">
        <v>34</v>
      </c>
      <c r="K1310"/>
      <c r="L1310" t="s">
        <v>186</v>
      </c>
      <c r="N1310" t="s">
        <v>186</v>
      </c>
      <c r="O1310">
        <v>0</v>
      </c>
      <c r="P1310" t="s">
        <v>235</v>
      </c>
      <c r="Q1310" t="s">
        <v>236</v>
      </c>
      <c r="R1310"/>
      <c r="S1310">
        <v>0</v>
      </c>
      <c r="T1310" s="8" t="str">
        <f>_xlfn.IFNA(VLOOKUP(G1310,'Points and Classes'!D:E,2,FALSE),"")</f>
        <v>Open Superstock</v>
      </c>
      <c r="U1310" s="8">
        <f>IF(T1310="Sportsman",0,_xlfn.IFNA(VLOOKUP(D1310,'Points and Classes'!A:B,2,FALSE),0))</f>
        <v>0</v>
      </c>
      <c r="V1310" s="8">
        <f>_xlfn.IFNA(VLOOKUP(T1310&amp;F1310,'By Class Overall'!A:F,6,FALSE),0)</f>
        <v>64</v>
      </c>
      <c r="W1310" s="8">
        <f>_xlfn.IFNA(VLOOKUP(T1310&amp;F1310,'By Class Overall'!A:G,7,FALSE),0)</f>
        <v>8</v>
      </c>
      <c r="X1310" s="8" t="b">
        <f t="shared" si="20"/>
        <v>1</v>
      </c>
    </row>
    <row r="1311" spans="1:24" x14ac:dyDescent="0.25">
      <c r="A1311" s="19">
        <v>4</v>
      </c>
      <c r="B1311" s="19" t="s">
        <v>12</v>
      </c>
      <c r="C1311" t="s">
        <v>34</v>
      </c>
      <c r="D1311" t="s">
        <v>34</v>
      </c>
      <c r="E1311">
        <v>41</v>
      </c>
      <c r="F1311" t="s">
        <v>72</v>
      </c>
      <c r="G1311" t="s">
        <v>83</v>
      </c>
      <c r="H1311"/>
      <c r="I1311"/>
      <c r="J1311" t="s">
        <v>34</v>
      </c>
      <c r="K1311"/>
      <c r="L1311" t="s">
        <v>186</v>
      </c>
      <c r="N1311" t="s">
        <v>186</v>
      </c>
      <c r="O1311">
        <v>0</v>
      </c>
      <c r="P1311" t="s">
        <v>73</v>
      </c>
      <c r="Q1311" t="s">
        <v>74</v>
      </c>
      <c r="R1311"/>
      <c r="S1311">
        <v>0</v>
      </c>
      <c r="T1311" s="8" t="str">
        <f>_xlfn.IFNA(VLOOKUP(G1311,'Points and Classes'!D:E,2,FALSE),"")</f>
        <v>Open Superstock</v>
      </c>
      <c r="U1311" s="8">
        <f>IF(T1311="Sportsman",0,_xlfn.IFNA(VLOOKUP(D1311,'Points and Classes'!A:B,2,FALSE),0))</f>
        <v>0</v>
      </c>
      <c r="V1311" s="8">
        <f>_xlfn.IFNA(VLOOKUP(T1311&amp;F1311,'By Class Overall'!A:F,6,FALSE),0)</f>
        <v>27</v>
      </c>
      <c r="W1311" s="8">
        <f>_xlfn.IFNA(VLOOKUP(T1311&amp;F1311,'By Class Overall'!A:G,7,FALSE),0)</f>
        <v>14</v>
      </c>
      <c r="X1311" s="8" t="b">
        <f t="shared" si="20"/>
        <v>1</v>
      </c>
    </row>
    <row r="1312" spans="1:24" x14ac:dyDescent="0.25">
      <c r="A1312" s="19">
        <v>4</v>
      </c>
      <c r="B1312" s="19" t="s">
        <v>12</v>
      </c>
      <c r="C1312" t="s">
        <v>34</v>
      </c>
      <c r="D1312" t="s">
        <v>34</v>
      </c>
      <c r="E1312">
        <v>9</v>
      </c>
      <c r="F1312" t="s">
        <v>43</v>
      </c>
      <c r="G1312" t="s">
        <v>83</v>
      </c>
      <c r="H1312"/>
      <c r="I1312"/>
      <c r="J1312" t="s">
        <v>34</v>
      </c>
      <c r="K1312"/>
      <c r="L1312" t="s">
        <v>186</v>
      </c>
      <c r="N1312" t="s">
        <v>186</v>
      </c>
      <c r="O1312">
        <v>0</v>
      </c>
      <c r="P1312" t="s">
        <v>30</v>
      </c>
      <c r="Q1312" t="s">
        <v>45</v>
      </c>
      <c r="R1312"/>
      <c r="S1312">
        <v>0</v>
      </c>
      <c r="T1312" s="8" t="str">
        <f>_xlfn.IFNA(VLOOKUP(G1312,'Points and Classes'!D:E,2,FALSE),"")</f>
        <v>Open Superstock</v>
      </c>
      <c r="U1312" s="8">
        <f>IF(T1312="Sportsman",0,_xlfn.IFNA(VLOOKUP(D1312,'Points and Classes'!A:B,2,FALSE),0))</f>
        <v>0</v>
      </c>
      <c r="V1312" s="8">
        <f>_xlfn.IFNA(VLOOKUP(T1312&amp;F1312,'By Class Overall'!A:F,6,FALSE),0)</f>
        <v>14</v>
      </c>
      <c r="W1312" s="8">
        <f>_xlfn.IFNA(VLOOKUP(T1312&amp;F1312,'By Class Overall'!A:G,7,FALSE),0)</f>
        <v>16</v>
      </c>
      <c r="X1312" s="8" t="b">
        <f t="shared" si="20"/>
        <v>1</v>
      </c>
    </row>
    <row r="1313" spans="1:24" x14ac:dyDescent="0.25">
      <c r="A1313" s="19">
        <v>4</v>
      </c>
      <c r="B1313" s="19" t="s">
        <v>12</v>
      </c>
      <c r="C1313" t="s">
        <v>34</v>
      </c>
      <c r="D1313" t="s">
        <v>34</v>
      </c>
      <c r="E1313">
        <v>117</v>
      </c>
      <c r="F1313" t="s">
        <v>15</v>
      </c>
      <c r="G1313" t="s">
        <v>83</v>
      </c>
      <c r="H1313"/>
      <c r="I1313"/>
      <c r="J1313" t="s">
        <v>34</v>
      </c>
      <c r="K1313"/>
      <c r="L1313" t="s">
        <v>186</v>
      </c>
      <c r="N1313" t="s">
        <v>186</v>
      </c>
      <c r="O1313">
        <v>0</v>
      </c>
      <c r="P1313" t="s">
        <v>30</v>
      </c>
      <c r="Q1313" t="s">
        <v>51</v>
      </c>
      <c r="R1313"/>
      <c r="S1313">
        <v>0</v>
      </c>
      <c r="T1313" s="8" t="str">
        <f>_xlfn.IFNA(VLOOKUP(G1313,'Points and Classes'!D:E,2,FALSE),"")</f>
        <v>Open Superstock</v>
      </c>
      <c r="U1313" s="8">
        <f>IF(T1313="Sportsman",0,_xlfn.IFNA(VLOOKUP(D1313,'Points and Classes'!A:B,2,FALSE),0))</f>
        <v>0</v>
      </c>
      <c r="V1313" s="8">
        <f>_xlfn.IFNA(VLOOKUP(T1313&amp;F1313,'By Class Overall'!A:F,6,FALSE),0)</f>
        <v>0</v>
      </c>
      <c r="W1313" s="8">
        <f>_xlfn.IFNA(VLOOKUP(T1313&amp;F1313,'By Class Overall'!A:G,7,FALSE),0)</f>
        <v>0</v>
      </c>
      <c r="X1313" s="8" t="b">
        <f t="shared" si="20"/>
        <v>1</v>
      </c>
    </row>
    <row r="1314" spans="1:24" x14ac:dyDescent="0.25">
      <c r="A1314" s="19">
        <v>4</v>
      </c>
      <c r="B1314" s="19" t="s">
        <v>12</v>
      </c>
      <c r="C1314" t="s">
        <v>34</v>
      </c>
      <c r="D1314" t="s">
        <v>34</v>
      </c>
      <c r="E1314">
        <v>17</v>
      </c>
      <c r="F1314" t="s">
        <v>347</v>
      </c>
      <c r="G1314" t="s">
        <v>83</v>
      </c>
      <c r="H1314"/>
      <c r="I1314"/>
      <c r="J1314" t="s">
        <v>34</v>
      </c>
      <c r="K1314"/>
      <c r="L1314" t="s">
        <v>186</v>
      </c>
      <c r="N1314" t="s">
        <v>186</v>
      </c>
      <c r="O1314">
        <v>0</v>
      </c>
      <c r="P1314" t="s">
        <v>348</v>
      </c>
      <c r="Q1314" t="s">
        <v>349</v>
      </c>
      <c r="R1314"/>
      <c r="S1314">
        <v>0</v>
      </c>
      <c r="T1314" s="8" t="str">
        <f>_xlfn.IFNA(VLOOKUP(G1314,'Points and Classes'!D:E,2,FALSE),"")</f>
        <v>Open Superstock</v>
      </c>
      <c r="U1314" s="8">
        <f>IF(T1314="Sportsman",0,_xlfn.IFNA(VLOOKUP(D1314,'Points and Classes'!A:B,2,FALSE),0))</f>
        <v>0</v>
      </c>
      <c r="V1314" s="8">
        <f>_xlfn.IFNA(VLOOKUP(T1314&amp;F1314,'By Class Overall'!A:F,6,FALSE),0)</f>
        <v>0</v>
      </c>
      <c r="W1314" s="8">
        <f>_xlfn.IFNA(VLOOKUP(T1314&amp;F1314,'By Class Overall'!A:G,7,FALSE),0)</f>
        <v>0</v>
      </c>
      <c r="X1314" s="8" t="b">
        <f t="shared" si="20"/>
        <v>1</v>
      </c>
    </row>
    <row r="1315" spans="1:24" x14ac:dyDescent="0.25">
      <c r="A1315" s="19">
        <v>4</v>
      </c>
      <c r="B1315" s="19" t="s">
        <v>12</v>
      </c>
      <c r="C1315" t="s">
        <v>34</v>
      </c>
      <c r="D1315" t="s">
        <v>34</v>
      </c>
      <c r="E1315">
        <v>711</v>
      </c>
      <c r="F1315" t="s">
        <v>70</v>
      </c>
      <c r="G1315" t="s">
        <v>83</v>
      </c>
      <c r="H1315"/>
      <c r="I1315"/>
      <c r="J1315" t="s">
        <v>34</v>
      </c>
      <c r="K1315"/>
      <c r="L1315" t="s">
        <v>186</v>
      </c>
      <c r="N1315" t="s">
        <v>186</v>
      </c>
      <c r="O1315">
        <v>0</v>
      </c>
      <c r="P1315" t="s">
        <v>14</v>
      </c>
      <c r="Q1315" t="s">
        <v>71</v>
      </c>
      <c r="R1315"/>
      <c r="S1315">
        <v>0</v>
      </c>
      <c r="T1315" s="8" t="str">
        <f>_xlfn.IFNA(VLOOKUP(G1315,'Points and Classes'!D:E,2,FALSE),"")</f>
        <v>Open Superstock</v>
      </c>
      <c r="U1315" s="8">
        <f>IF(T1315="Sportsman",0,_xlfn.IFNA(VLOOKUP(D1315,'Points and Classes'!A:B,2,FALSE),0))</f>
        <v>0</v>
      </c>
      <c r="V1315" s="8">
        <f>_xlfn.IFNA(VLOOKUP(T1315&amp;F1315,'By Class Overall'!A:F,6,FALSE),0)</f>
        <v>0</v>
      </c>
      <c r="W1315" s="8">
        <f>_xlfn.IFNA(VLOOKUP(T1315&amp;F1315,'By Class Overall'!A:G,7,FALSE),0)</f>
        <v>21</v>
      </c>
      <c r="X1315" s="8" t="b">
        <f t="shared" si="20"/>
        <v>1</v>
      </c>
    </row>
    <row r="1316" spans="1:24" x14ac:dyDescent="0.25">
      <c r="A1316" s="19">
        <v>4</v>
      </c>
      <c r="B1316" s="19" t="s">
        <v>12</v>
      </c>
      <c r="C1316" t="s">
        <v>34</v>
      </c>
      <c r="D1316" t="s">
        <v>34</v>
      </c>
      <c r="E1316">
        <v>11</v>
      </c>
      <c r="F1316" t="s">
        <v>231</v>
      </c>
      <c r="G1316" t="s">
        <v>83</v>
      </c>
      <c r="H1316"/>
      <c r="I1316"/>
      <c r="J1316" t="s">
        <v>34</v>
      </c>
      <c r="K1316"/>
      <c r="L1316" t="s">
        <v>186</v>
      </c>
      <c r="N1316" t="s">
        <v>186</v>
      </c>
      <c r="O1316">
        <v>0</v>
      </c>
      <c r="P1316" t="s">
        <v>156</v>
      </c>
      <c r="Q1316" t="s">
        <v>58</v>
      </c>
      <c r="R1316"/>
      <c r="S1316">
        <v>0</v>
      </c>
      <c r="T1316" s="8" t="str">
        <f>_xlfn.IFNA(VLOOKUP(G1316,'Points and Classes'!D:E,2,FALSE),"")</f>
        <v>Open Superstock</v>
      </c>
      <c r="U1316" s="8">
        <f>IF(T1316="Sportsman",0,_xlfn.IFNA(VLOOKUP(D1316,'Points and Classes'!A:B,2,FALSE),0))</f>
        <v>0</v>
      </c>
      <c r="V1316" s="8">
        <f>_xlfn.IFNA(VLOOKUP(T1316&amp;F1316,'By Class Overall'!A:F,6,FALSE),0)</f>
        <v>0</v>
      </c>
      <c r="W1316" s="8">
        <f>_xlfn.IFNA(VLOOKUP(T1316&amp;F1316,'By Class Overall'!A:G,7,FALSE),0)</f>
        <v>0</v>
      </c>
      <c r="X1316" s="8" t="b">
        <f t="shared" si="20"/>
        <v>1</v>
      </c>
    </row>
    <row r="1317" spans="1:24" x14ac:dyDescent="0.25">
      <c r="A1317" s="19">
        <v>4</v>
      </c>
      <c r="B1317" s="19" t="s">
        <v>12</v>
      </c>
      <c r="C1317" t="s">
        <v>34</v>
      </c>
      <c r="D1317" t="s">
        <v>34</v>
      </c>
      <c r="E1317">
        <v>178</v>
      </c>
      <c r="F1317" t="s">
        <v>219</v>
      </c>
      <c r="G1317" t="s">
        <v>83</v>
      </c>
      <c r="H1317"/>
      <c r="I1317"/>
      <c r="J1317" t="s">
        <v>34</v>
      </c>
      <c r="K1317"/>
      <c r="L1317" t="s">
        <v>186</v>
      </c>
      <c r="N1317" t="s">
        <v>186</v>
      </c>
      <c r="O1317">
        <v>0</v>
      </c>
      <c r="P1317" t="s">
        <v>22</v>
      </c>
      <c r="Q1317" t="s">
        <v>220</v>
      </c>
      <c r="R1317"/>
      <c r="S1317">
        <v>0</v>
      </c>
      <c r="T1317" s="8" t="str">
        <f>_xlfn.IFNA(VLOOKUP(G1317,'Points and Classes'!D:E,2,FALSE),"")</f>
        <v>Open Superstock</v>
      </c>
      <c r="U1317" s="8">
        <f>IF(T1317="Sportsman",0,_xlfn.IFNA(VLOOKUP(D1317,'Points and Classes'!A:B,2,FALSE),0))</f>
        <v>0</v>
      </c>
      <c r="V1317" s="8">
        <f>_xlfn.IFNA(VLOOKUP(T1317&amp;F1317,'By Class Overall'!A:F,6,FALSE),0)</f>
        <v>0</v>
      </c>
      <c r="W1317" s="8">
        <f>_xlfn.IFNA(VLOOKUP(T1317&amp;F1317,'By Class Overall'!A:G,7,FALSE),0)</f>
        <v>0</v>
      </c>
      <c r="X1317" s="8" t="b">
        <f t="shared" si="20"/>
        <v>1</v>
      </c>
    </row>
    <row r="1318" spans="1:24" x14ac:dyDescent="0.25">
      <c r="A1318" s="19">
        <v>4</v>
      </c>
      <c r="B1318" s="19" t="s">
        <v>12</v>
      </c>
      <c r="C1318">
        <v>1</v>
      </c>
      <c r="D1318">
        <v>1</v>
      </c>
      <c r="E1318">
        <v>13</v>
      </c>
      <c r="F1318" t="s">
        <v>17</v>
      </c>
      <c r="G1318" t="s">
        <v>13</v>
      </c>
      <c r="H1318">
        <v>7</v>
      </c>
      <c r="I1318" s="12">
        <v>7.8043518518518514E-3</v>
      </c>
      <c r="J1318"/>
      <c r="K1318"/>
      <c r="L1318">
        <v>82.218999999999994</v>
      </c>
      <c r="M1318" s="12">
        <v>1.0993402777777779E-3</v>
      </c>
      <c r="N1318">
        <v>83.382999999999996</v>
      </c>
      <c r="O1318">
        <v>2</v>
      </c>
      <c r="P1318" t="s">
        <v>44</v>
      </c>
      <c r="Q1318" t="s">
        <v>19</v>
      </c>
      <c r="R1318"/>
      <c r="S1318">
        <v>50</v>
      </c>
      <c r="T1318" s="8" t="str">
        <f>_xlfn.IFNA(VLOOKUP(G1318,'Points and Classes'!D:E,2,FALSE),"")</f>
        <v>Combined GTO</v>
      </c>
      <c r="U1318" s="8">
        <f>IF(T1318="Sportsman",0,_xlfn.IFNA(VLOOKUP(D1318,'Points and Classes'!A:B,2,FALSE),0))</f>
        <v>50</v>
      </c>
      <c r="V1318" s="8">
        <f>_xlfn.IFNA(VLOOKUP(T1318&amp;F1318,'By Class Overall'!A:F,6,FALSE),0)</f>
        <v>164</v>
      </c>
      <c r="W1318" s="8">
        <f>_xlfn.IFNA(VLOOKUP(T1318&amp;F1318,'By Class Overall'!A:G,7,FALSE),0)</f>
        <v>2</v>
      </c>
      <c r="X1318" s="8" t="b">
        <f t="shared" si="20"/>
        <v>1</v>
      </c>
    </row>
    <row r="1319" spans="1:24" x14ac:dyDescent="0.25">
      <c r="A1319" s="19">
        <v>4</v>
      </c>
      <c r="B1319" s="19" t="s">
        <v>12</v>
      </c>
      <c r="C1319">
        <v>2</v>
      </c>
      <c r="D1319">
        <v>2</v>
      </c>
      <c r="E1319">
        <v>74</v>
      </c>
      <c r="F1319" t="s">
        <v>225</v>
      </c>
      <c r="G1319" t="s">
        <v>13</v>
      </c>
      <c r="H1319">
        <v>7</v>
      </c>
      <c r="I1319" s="12">
        <v>7.9104166666666663E-3</v>
      </c>
      <c r="J1319">
        <v>9.1639999999999997</v>
      </c>
      <c r="K1319">
        <v>9.1639999999999997</v>
      </c>
      <c r="L1319">
        <v>81.117000000000004</v>
      </c>
      <c r="M1319" s="12">
        <v>1.1042708333333332E-3</v>
      </c>
      <c r="N1319">
        <v>83.010999999999996</v>
      </c>
      <c r="O1319">
        <v>7</v>
      </c>
      <c r="P1319" t="s">
        <v>14</v>
      </c>
      <c r="Q1319" t="s">
        <v>154</v>
      </c>
      <c r="R1319"/>
      <c r="S1319">
        <v>40</v>
      </c>
      <c r="T1319" s="8" t="str">
        <f>_xlfn.IFNA(VLOOKUP(G1319,'Points and Classes'!D:E,2,FALSE),"")</f>
        <v>Combined GTO</v>
      </c>
      <c r="U1319" s="8">
        <f>IF(T1319="Sportsman",0,_xlfn.IFNA(VLOOKUP(D1319,'Points and Classes'!A:B,2,FALSE),0))</f>
        <v>40</v>
      </c>
      <c r="V1319" s="8">
        <f>_xlfn.IFNA(VLOOKUP(T1319&amp;F1319,'By Class Overall'!A:F,6,FALSE),0)</f>
        <v>114</v>
      </c>
      <c r="W1319" s="8">
        <f>_xlfn.IFNA(VLOOKUP(T1319&amp;F1319,'By Class Overall'!A:G,7,FALSE),0)</f>
        <v>3</v>
      </c>
      <c r="X1319" s="8" t="b">
        <f t="shared" si="20"/>
        <v>1</v>
      </c>
    </row>
    <row r="1320" spans="1:24" x14ac:dyDescent="0.25">
      <c r="A1320" s="19">
        <v>4</v>
      </c>
      <c r="B1320" s="19" t="s">
        <v>12</v>
      </c>
      <c r="C1320">
        <v>3</v>
      </c>
      <c r="D1320">
        <v>3</v>
      </c>
      <c r="E1320">
        <v>126</v>
      </c>
      <c r="F1320" t="s">
        <v>216</v>
      </c>
      <c r="G1320" t="s">
        <v>13</v>
      </c>
      <c r="H1320">
        <v>7</v>
      </c>
      <c r="I1320" s="12">
        <v>7.922025462962964E-3</v>
      </c>
      <c r="J1320">
        <v>10.167</v>
      </c>
      <c r="K1320">
        <v>1.0029999999999999</v>
      </c>
      <c r="L1320">
        <v>80.998000000000005</v>
      </c>
      <c r="M1320" s="12">
        <v>1.1164930555555557E-3</v>
      </c>
      <c r="N1320">
        <v>82.102000000000004</v>
      </c>
      <c r="O1320">
        <v>5</v>
      </c>
      <c r="P1320" t="s">
        <v>14</v>
      </c>
      <c r="Q1320" t="s">
        <v>58</v>
      </c>
      <c r="R1320"/>
      <c r="S1320">
        <v>32</v>
      </c>
      <c r="T1320" s="8" t="str">
        <f>_xlfn.IFNA(VLOOKUP(G1320,'Points and Classes'!D:E,2,FALSE),"")</f>
        <v>Combined GTO</v>
      </c>
      <c r="U1320" s="8">
        <f>IF(T1320="Sportsman",0,_xlfn.IFNA(VLOOKUP(D1320,'Points and Classes'!A:B,2,FALSE),0))</f>
        <v>32</v>
      </c>
      <c r="V1320" s="8">
        <f>_xlfn.IFNA(VLOOKUP(T1320&amp;F1320,'By Class Overall'!A:F,6,FALSE),0)</f>
        <v>114</v>
      </c>
      <c r="W1320" s="8">
        <f>_xlfn.IFNA(VLOOKUP(T1320&amp;F1320,'By Class Overall'!A:G,7,FALSE),0)</f>
        <v>3</v>
      </c>
      <c r="X1320" s="8" t="b">
        <f t="shared" si="20"/>
        <v>1</v>
      </c>
    </row>
    <row r="1321" spans="1:24" x14ac:dyDescent="0.25">
      <c r="A1321" s="19">
        <v>4</v>
      </c>
      <c r="B1321" s="19" t="s">
        <v>12</v>
      </c>
      <c r="C1321">
        <v>4</v>
      </c>
      <c r="D1321">
        <v>4</v>
      </c>
      <c r="E1321">
        <v>321</v>
      </c>
      <c r="F1321" t="s">
        <v>121</v>
      </c>
      <c r="G1321" t="s">
        <v>13</v>
      </c>
      <c r="H1321">
        <v>7</v>
      </c>
      <c r="I1321" s="12">
        <v>8.0738425925925925E-3</v>
      </c>
      <c r="J1321">
        <v>23.283999999999999</v>
      </c>
      <c r="K1321">
        <v>13.117000000000001</v>
      </c>
      <c r="L1321">
        <v>79.474999999999994</v>
      </c>
      <c r="M1321" s="12">
        <v>1.1288773148148148E-3</v>
      </c>
      <c r="N1321">
        <v>81.201999999999998</v>
      </c>
      <c r="O1321">
        <v>3</v>
      </c>
      <c r="P1321" t="s">
        <v>122</v>
      </c>
      <c r="Q1321" t="s">
        <v>123</v>
      </c>
      <c r="R1321"/>
      <c r="S1321">
        <v>26</v>
      </c>
      <c r="T1321" s="8" t="str">
        <f>_xlfn.IFNA(VLOOKUP(G1321,'Points and Classes'!D:E,2,FALSE),"")</f>
        <v>Combined GTO</v>
      </c>
      <c r="U1321" s="8">
        <f>IF(T1321="Sportsman",0,_xlfn.IFNA(VLOOKUP(D1321,'Points and Classes'!A:B,2,FALSE),0))</f>
        <v>26</v>
      </c>
      <c r="V1321" s="8">
        <f>_xlfn.IFNA(VLOOKUP(T1321&amp;F1321,'By Class Overall'!A:F,6,FALSE),0)</f>
        <v>100</v>
      </c>
      <c r="W1321" s="8">
        <f>_xlfn.IFNA(VLOOKUP(T1321&amp;F1321,'By Class Overall'!A:G,7,FALSE),0)</f>
        <v>5</v>
      </c>
      <c r="X1321" s="8" t="b">
        <f t="shared" si="20"/>
        <v>1</v>
      </c>
    </row>
    <row r="1322" spans="1:24" x14ac:dyDescent="0.25">
      <c r="A1322" s="19">
        <v>4</v>
      </c>
      <c r="B1322" s="19" t="s">
        <v>12</v>
      </c>
      <c r="C1322">
        <v>5</v>
      </c>
      <c r="D1322">
        <v>5</v>
      </c>
      <c r="E1322">
        <v>711</v>
      </c>
      <c r="F1322" t="s">
        <v>70</v>
      </c>
      <c r="G1322" t="s">
        <v>13</v>
      </c>
      <c r="H1322">
        <v>7</v>
      </c>
      <c r="I1322" s="12">
        <v>8.1542708333333328E-3</v>
      </c>
      <c r="J1322">
        <v>30.233000000000001</v>
      </c>
      <c r="K1322">
        <v>6.9489999999999998</v>
      </c>
      <c r="L1322">
        <v>78.691000000000003</v>
      </c>
      <c r="M1322" s="12">
        <v>1.143136574074074E-3</v>
      </c>
      <c r="N1322">
        <v>80.188999999999993</v>
      </c>
      <c r="O1322">
        <v>2</v>
      </c>
      <c r="P1322" t="s">
        <v>14</v>
      </c>
      <c r="Q1322" t="s">
        <v>71</v>
      </c>
      <c r="R1322"/>
      <c r="S1322">
        <v>22</v>
      </c>
      <c r="T1322" s="8" t="str">
        <f>_xlfn.IFNA(VLOOKUP(G1322,'Points and Classes'!D:E,2,FALSE),"")</f>
        <v>Combined GTO</v>
      </c>
      <c r="U1322" s="8">
        <f>IF(T1322="Sportsman",0,_xlfn.IFNA(VLOOKUP(D1322,'Points and Classes'!A:B,2,FALSE),0))</f>
        <v>22</v>
      </c>
      <c r="V1322" s="8">
        <f>_xlfn.IFNA(VLOOKUP(T1322&amp;F1322,'By Class Overall'!A:F,6,FALSE),0)</f>
        <v>70</v>
      </c>
      <c r="W1322" s="8">
        <f>_xlfn.IFNA(VLOOKUP(T1322&amp;F1322,'By Class Overall'!A:G,7,FALSE),0)</f>
        <v>9</v>
      </c>
      <c r="X1322" s="8" t="b">
        <f t="shared" si="20"/>
        <v>1</v>
      </c>
    </row>
    <row r="1323" spans="1:24" x14ac:dyDescent="0.25">
      <c r="A1323" s="19">
        <v>4</v>
      </c>
      <c r="B1323" s="19" t="s">
        <v>12</v>
      </c>
      <c r="C1323">
        <v>6</v>
      </c>
      <c r="D1323">
        <v>6</v>
      </c>
      <c r="E1323">
        <v>467</v>
      </c>
      <c r="F1323" t="s">
        <v>286</v>
      </c>
      <c r="G1323" t="s">
        <v>13</v>
      </c>
      <c r="H1323">
        <v>7</v>
      </c>
      <c r="I1323" s="12">
        <v>8.1607175925925927E-3</v>
      </c>
      <c r="J1323">
        <v>30.79</v>
      </c>
      <c r="K1323">
        <v>0.55700000000000005</v>
      </c>
      <c r="L1323">
        <v>78.629000000000005</v>
      </c>
      <c r="M1323" s="12">
        <v>1.1481481481481481E-3</v>
      </c>
      <c r="N1323">
        <v>79.838999999999999</v>
      </c>
      <c r="O1323">
        <v>4</v>
      </c>
      <c r="P1323" t="s">
        <v>27</v>
      </c>
      <c r="Q1323" t="s">
        <v>28</v>
      </c>
      <c r="R1323"/>
      <c r="S1323">
        <v>20</v>
      </c>
      <c r="T1323" s="8" t="str">
        <f>_xlfn.IFNA(VLOOKUP(G1323,'Points and Classes'!D:E,2,FALSE),"")</f>
        <v>Combined GTO</v>
      </c>
      <c r="U1323" s="8">
        <f>IF(T1323="Sportsman",0,_xlfn.IFNA(VLOOKUP(D1323,'Points and Classes'!A:B,2,FALSE),0))</f>
        <v>20</v>
      </c>
      <c r="V1323" s="8">
        <f>_xlfn.IFNA(VLOOKUP(T1323&amp;F1323,'By Class Overall'!A:F,6,FALSE),0)</f>
        <v>54</v>
      </c>
      <c r="W1323" s="8">
        <f>_xlfn.IFNA(VLOOKUP(T1323&amp;F1323,'By Class Overall'!A:G,7,FALSE),0)</f>
        <v>10</v>
      </c>
      <c r="X1323" s="8" t="b">
        <f t="shared" si="20"/>
        <v>1</v>
      </c>
    </row>
    <row r="1324" spans="1:24" x14ac:dyDescent="0.25">
      <c r="A1324" s="19">
        <v>4</v>
      </c>
      <c r="B1324" s="19" t="s">
        <v>12</v>
      </c>
      <c r="C1324">
        <v>7</v>
      </c>
      <c r="D1324">
        <v>7</v>
      </c>
      <c r="E1324">
        <v>708</v>
      </c>
      <c r="F1324" t="s">
        <v>303</v>
      </c>
      <c r="G1324" t="s">
        <v>13</v>
      </c>
      <c r="H1324">
        <v>7</v>
      </c>
      <c r="I1324" s="12">
        <v>8.1665856481481485E-3</v>
      </c>
      <c r="J1324">
        <v>31.297000000000001</v>
      </c>
      <c r="K1324">
        <v>0.50700000000000001</v>
      </c>
      <c r="L1324">
        <v>78.572000000000003</v>
      </c>
      <c r="M1324" s="12">
        <v>1.1332638888888887E-3</v>
      </c>
      <c r="N1324">
        <v>80.887</v>
      </c>
      <c r="O1324">
        <v>6</v>
      </c>
      <c r="P1324" t="s">
        <v>14</v>
      </c>
      <c r="Q1324" t="s">
        <v>304</v>
      </c>
      <c r="R1324"/>
      <c r="S1324">
        <v>18</v>
      </c>
      <c r="T1324" s="8" t="str">
        <f>_xlfn.IFNA(VLOOKUP(G1324,'Points and Classes'!D:E,2,FALSE),"")</f>
        <v>Combined GTO</v>
      </c>
      <c r="U1324" s="8">
        <f>IF(T1324="Sportsman",0,_xlfn.IFNA(VLOOKUP(D1324,'Points and Classes'!A:B,2,FALSE),0))</f>
        <v>18</v>
      </c>
      <c r="V1324" s="8">
        <f>_xlfn.IFNA(VLOOKUP(T1324&amp;F1324,'By Class Overall'!A:F,6,FALSE),0)</f>
        <v>18</v>
      </c>
      <c r="W1324" s="8">
        <f>_xlfn.IFNA(VLOOKUP(T1324&amp;F1324,'By Class Overall'!A:G,7,FALSE),0)</f>
        <v>20</v>
      </c>
      <c r="X1324" s="8" t="b">
        <f t="shared" si="20"/>
        <v>1</v>
      </c>
    </row>
    <row r="1325" spans="1:24" x14ac:dyDescent="0.25">
      <c r="A1325" s="19">
        <v>4</v>
      </c>
      <c r="B1325" s="19" t="s">
        <v>12</v>
      </c>
      <c r="C1325">
        <v>8</v>
      </c>
      <c r="D1325">
        <v>8</v>
      </c>
      <c r="E1325">
        <v>240</v>
      </c>
      <c r="F1325" t="s">
        <v>283</v>
      </c>
      <c r="G1325" t="s">
        <v>13</v>
      </c>
      <c r="H1325">
        <v>7</v>
      </c>
      <c r="I1325" s="12">
        <v>8.2433449074074076E-3</v>
      </c>
      <c r="J1325">
        <v>37.929000000000002</v>
      </c>
      <c r="K1325">
        <v>6.6319999999999997</v>
      </c>
      <c r="L1325">
        <v>77.840999999999994</v>
      </c>
      <c r="M1325" s="12">
        <v>1.1533217592592591E-3</v>
      </c>
      <c r="N1325">
        <v>79.480999999999995</v>
      </c>
      <c r="O1325">
        <v>2</v>
      </c>
      <c r="P1325" t="s">
        <v>27</v>
      </c>
      <c r="Q1325" t="s">
        <v>185</v>
      </c>
      <c r="R1325"/>
      <c r="S1325">
        <v>16</v>
      </c>
      <c r="T1325" s="8" t="str">
        <f>_xlfn.IFNA(VLOOKUP(G1325,'Points and Classes'!D:E,2,FALSE),"")</f>
        <v>Combined GTO</v>
      </c>
      <c r="U1325" s="8">
        <f>IF(T1325="Sportsman",0,_xlfn.IFNA(VLOOKUP(D1325,'Points and Classes'!A:B,2,FALSE),0))</f>
        <v>16</v>
      </c>
      <c r="V1325" s="8">
        <f>_xlfn.IFNA(VLOOKUP(T1325&amp;F1325,'By Class Overall'!A:F,6,FALSE),0)</f>
        <v>37</v>
      </c>
      <c r="W1325" s="8">
        <f>_xlfn.IFNA(VLOOKUP(T1325&amp;F1325,'By Class Overall'!A:G,7,FALSE),0)</f>
        <v>14</v>
      </c>
      <c r="X1325" s="8" t="b">
        <f t="shared" si="20"/>
        <v>1</v>
      </c>
    </row>
    <row r="1326" spans="1:24" x14ac:dyDescent="0.25">
      <c r="A1326" s="19">
        <v>4</v>
      </c>
      <c r="B1326" s="19" t="s">
        <v>12</v>
      </c>
      <c r="C1326">
        <v>9</v>
      </c>
      <c r="D1326">
        <v>9</v>
      </c>
      <c r="E1326">
        <v>805</v>
      </c>
      <c r="F1326" t="s">
        <v>37</v>
      </c>
      <c r="G1326" t="s">
        <v>13</v>
      </c>
      <c r="H1326">
        <v>7</v>
      </c>
      <c r="I1326" s="12">
        <v>8.3311689814814811E-3</v>
      </c>
      <c r="J1326">
        <v>45.517000000000003</v>
      </c>
      <c r="K1326">
        <v>7.5880000000000001</v>
      </c>
      <c r="L1326">
        <v>77.02</v>
      </c>
      <c r="M1326" s="12">
        <v>1.1614814814814814E-3</v>
      </c>
      <c r="N1326">
        <v>78.921999999999997</v>
      </c>
      <c r="O1326">
        <v>2</v>
      </c>
      <c r="P1326" t="s">
        <v>38</v>
      </c>
      <c r="Q1326" t="s">
        <v>28</v>
      </c>
      <c r="R1326"/>
      <c r="S1326">
        <v>14</v>
      </c>
      <c r="T1326" s="8" t="str">
        <f>_xlfn.IFNA(VLOOKUP(G1326,'Points and Classes'!D:E,2,FALSE),"")</f>
        <v>Combined GTO</v>
      </c>
      <c r="U1326" s="8">
        <f>IF(T1326="Sportsman",0,_xlfn.IFNA(VLOOKUP(D1326,'Points and Classes'!A:B,2,FALSE),0))</f>
        <v>14</v>
      </c>
      <c r="V1326" s="8">
        <f>_xlfn.IFNA(VLOOKUP(T1326&amp;F1326,'By Class Overall'!A:F,6,FALSE),0)</f>
        <v>22</v>
      </c>
      <c r="W1326" s="8">
        <f>_xlfn.IFNA(VLOOKUP(T1326&amp;F1326,'By Class Overall'!A:G,7,FALSE),0)</f>
        <v>15</v>
      </c>
      <c r="X1326" s="8" t="b">
        <f t="shared" si="20"/>
        <v>1</v>
      </c>
    </row>
    <row r="1327" spans="1:24" x14ac:dyDescent="0.25">
      <c r="A1327" s="19">
        <v>4</v>
      </c>
      <c r="B1327" s="19" t="s">
        <v>12</v>
      </c>
      <c r="C1327">
        <v>10</v>
      </c>
      <c r="D1327">
        <v>10</v>
      </c>
      <c r="E1327">
        <v>130</v>
      </c>
      <c r="F1327" t="s">
        <v>287</v>
      </c>
      <c r="G1327" t="s">
        <v>13</v>
      </c>
      <c r="H1327">
        <v>7</v>
      </c>
      <c r="I1327" s="12">
        <v>8.4230902777777793E-3</v>
      </c>
      <c r="J1327">
        <v>53.459000000000003</v>
      </c>
      <c r="K1327">
        <v>7.9420000000000002</v>
      </c>
      <c r="L1327">
        <v>76.179000000000002</v>
      </c>
      <c r="M1327" s="12">
        <v>1.177650462962963E-3</v>
      </c>
      <c r="N1327">
        <v>77.838999999999999</v>
      </c>
      <c r="O1327">
        <v>4</v>
      </c>
      <c r="P1327" t="s">
        <v>181</v>
      </c>
      <c r="Q1327" t="s">
        <v>47</v>
      </c>
      <c r="R1327"/>
      <c r="S1327">
        <v>12</v>
      </c>
      <c r="T1327" s="8" t="str">
        <f>_xlfn.IFNA(VLOOKUP(G1327,'Points and Classes'!D:E,2,FALSE),"")</f>
        <v>Combined GTO</v>
      </c>
      <c r="U1327" s="8">
        <f>IF(T1327="Sportsman",0,_xlfn.IFNA(VLOOKUP(D1327,'Points and Classes'!A:B,2,FALSE),0))</f>
        <v>12</v>
      </c>
      <c r="V1327" s="8">
        <f>_xlfn.IFNA(VLOOKUP(T1327&amp;F1327,'By Class Overall'!A:F,6,FALSE),0)</f>
        <v>18</v>
      </c>
      <c r="W1327" s="8">
        <f>_xlfn.IFNA(VLOOKUP(T1327&amp;F1327,'By Class Overall'!A:G,7,FALSE),0)</f>
        <v>20</v>
      </c>
      <c r="X1327" s="8" t="b">
        <f t="shared" si="20"/>
        <v>1</v>
      </c>
    </row>
    <row r="1328" spans="1:24" x14ac:dyDescent="0.25">
      <c r="A1328" s="19">
        <v>4</v>
      </c>
      <c r="B1328" s="19" t="s">
        <v>12</v>
      </c>
      <c r="C1328">
        <v>11</v>
      </c>
      <c r="D1328">
        <v>11</v>
      </c>
      <c r="E1328">
        <v>163</v>
      </c>
      <c r="F1328" t="s">
        <v>191</v>
      </c>
      <c r="G1328" t="s">
        <v>13</v>
      </c>
      <c r="H1328">
        <v>7</v>
      </c>
      <c r="I1328" s="12">
        <v>8.5269791666666671E-3</v>
      </c>
      <c r="J1328" s="12">
        <v>7.2262731481481483E-4</v>
      </c>
      <c r="K1328">
        <v>8.9760000000000009</v>
      </c>
      <c r="L1328">
        <v>75.251000000000005</v>
      </c>
      <c r="M1328" s="12">
        <v>1.1929513888888888E-3</v>
      </c>
      <c r="N1328">
        <v>76.84</v>
      </c>
      <c r="O1328">
        <v>5</v>
      </c>
      <c r="P1328" t="s">
        <v>192</v>
      </c>
      <c r="Q1328" t="s">
        <v>193</v>
      </c>
      <c r="R1328"/>
      <c r="S1328">
        <v>10</v>
      </c>
      <c r="T1328" s="8" t="str">
        <f>_xlfn.IFNA(VLOOKUP(G1328,'Points and Classes'!D:E,2,FALSE),"")</f>
        <v>Combined GTO</v>
      </c>
      <c r="U1328" s="8">
        <f>IF(T1328="Sportsman",0,_xlfn.IFNA(VLOOKUP(D1328,'Points and Classes'!A:B,2,FALSE),0))</f>
        <v>10</v>
      </c>
      <c r="V1328" s="8">
        <f>_xlfn.IFNA(VLOOKUP(T1328&amp;F1328,'By Class Overall'!A:F,6,FALSE),0)</f>
        <v>15</v>
      </c>
      <c r="W1328" s="8">
        <f>_xlfn.IFNA(VLOOKUP(T1328&amp;F1328,'By Class Overall'!A:G,7,FALSE),0)</f>
        <v>25</v>
      </c>
      <c r="X1328" s="8" t="b">
        <f t="shared" si="20"/>
        <v>1</v>
      </c>
    </row>
    <row r="1329" spans="1:24" x14ac:dyDescent="0.25">
      <c r="A1329" s="19">
        <v>4</v>
      </c>
      <c r="B1329" s="19" t="s">
        <v>12</v>
      </c>
      <c r="C1329">
        <v>12</v>
      </c>
      <c r="D1329">
        <v>12</v>
      </c>
      <c r="E1329">
        <v>414</v>
      </c>
      <c r="F1329" t="s">
        <v>164</v>
      </c>
      <c r="G1329" t="s">
        <v>13</v>
      </c>
      <c r="H1329">
        <v>7</v>
      </c>
      <c r="I1329" s="12">
        <v>8.5362615740740746E-3</v>
      </c>
      <c r="J1329" s="12">
        <v>7.3190972222222223E-4</v>
      </c>
      <c r="K1329">
        <v>0.80200000000000005</v>
      </c>
      <c r="L1329">
        <v>75.17</v>
      </c>
      <c r="M1329" s="12">
        <v>1.1670717592592592E-3</v>
      </c>
      <c r="N1329">
        <v>78.543999999999997</v>
      </c>
      <c r="O1329">
        <v>2</v>
      </c>
      <c r="P1329" t="s">
        <v>165</v>
      </c>
      <c r="Q1329" t="s">
        <v>166</v>
      </c>
      <c r="R1329"/>
      <c r="S1329">
        <v>9</v>
      </c>
      <c r="T1329" s="8" t="str">
        <f>_xlfn.IFNA(VLOOKUP(G1329,'Points and Classes'!D:E,2,FALSE),"")</f>
        <v>Combined GTO</v>
      </c>
      <c r="U1329" s="8">
        <f>IF(T1329="Sportsman",0,_xlfn.IFNA(VLOOKUP(D1329,'Points and Classes'!A:B,2,FALSE),0))</f>
        <v>9</v>
      </c>
      <c r="V1329" s="8">
        <f>_xlfn.IFNA(VLOOKUP(T1329&amp;F1329,'By Class Overall'!A:F,6,FALSE),0)</f>
        <v>45</v>
      </c>
      <c r="W1329" s="8">
        <f>_xlfn.IFNA(VLOOKUP(T1329&amp;F1329,'By Class Overall'!A:G,7,FALSE),0)</f>
        <v>11</v>
      </c>
      <c r="X1329" s="8" t="b">
        <f t="shared" si="20"/>
        <v>1</v>
      </c>
    </row>
    <row r="1330" spans="1:24" x14ac:dyDescent="0.25">
      <c r="A1330" s="19">
        <v>4</v>
      </c>
      <c r="B1330" s="19" t="s">
        <v>12</v>
      </c>
      <c r="C1330">
        <v>13</v>
      </c>
      <c r="D1330">
        <v>13</v>
      </c>
      <c r="E1330">
        <v>199</v>
      </c>
      <c r="F1330" t="s">
        <v>170</v>
      </c>
      <c r="G1330" t="s">
        <v>13</v>
      </c>
      <c r="H1330">
        <v>7</v>
      </c>
      <c r="I1330" s="12">
        <v>8.6491087962962971E-3</v>
      </c>
      <c r="J1330" s="12">
        <v>8.4475694444444442E-4</v>
      </c>
      <c r="K1330">
        <v>9.75</v>
      </c>
      <c r="L1330">
        <v>74.188999999999993</v>
      </c>
      <c r="M1330" s="12">
        <v>1.1909837962962963E-3</v>
      </c>
      <c r="N1330">
        <v>76.966999999999999</v>
      </c>
      <c r="O1330">
        <v>2</v>
      </c>
      <c r="P1330" t="s">
        <v>171</v>
      </c>
      <c r="Q1330" t="s">
        <v>172</v>
      </c>
      <c r="R1330"/>
      <c r="S1330">
        <v>8</v>
      </c>
      <c r="T1330" s="8" t="str">
        <f>_xlfn.IFNA(VLOOKUP(G1330,'Points and Classes'!D:E,2,FALSE),"")</f>
        <v>Combined GTO</v>
      </c>
      <c r="U1330" s="8">
        <f>IF(T1330="Sportsman",0,_xlfn.IFNA(VLOOKUP(D1330,'Points and Classes'!A:B,2,FALSE),0))</f>
        <v>8</v>
      </c>
      <c r="V1330" s="8">
        <f>_xlfn.IFNA(VLOOKUP(T1330&amp;F1330,'By Class Overall'!A:F,6,FALSE),0)</f>
        <v>43</v>
      </c>
      <c r="W1330" s="8">
        <f>_xlfn.IFNA(VLOOKUP(T1330&amp;F1330,'By Class Overall'!A:G,7,FALSE),0)</f>
        <v>12</v>
      </c>
      <c r="X1330" s="8" t="b">
        <f t="shared" si="20"/>
        <v>1</v>
      </c>
    </row>
    <row r="1331" spans="1:24" x14ac:dyDescent="0.25">
      <c r="A1331" s="19">
        <v>4</v>
      </c>
      <c r="B1331" s="19" t="s">
        <v>12</v>
      </c>
      <c r="C1331">
        <v>14</v>
      </c>
      <c r="D1331">
        <v>14</v>
      </c>
      <c r="E1331">
        <v>777</v>
      </c>
      <c r="F1331" t="s">
        <v>356</v>
      </c>
      <c r="G1331" t="s">
        <v>13</v>
      </c>
      <c r="H1331">
        <v>6</v>
      </c>
      <c r="I1331" s="12">
        <v>8.384050925925925E-3</v>
      </c>
      <c r="J1331" t="s">
        <v>52</v>
      </c>
      <c r="K1331" t="s">
        <v>52</v>
      </c>
      <c r="L1331">
        <v>65.600999999999999</v>
      </c>
      <c r="M1331" s="12">
        <v>1.3498032407407406E-3</v>
      </c>
      <c r="N1331">
        <v>67.911000000000001</v>
      </c>
      <c r="O1331">
        <v>3</v>
      </c>
      <c r="P1331" t="s">
        <v>14</v>
      </c>
      <c r="Q1331" t="s">
        <v>357</v>
      </c>
      <c r="R1331"/>
      <c r="S1331">
        <v>7</v>
      </c>
      <c r="T1331" s="8" t="str">
        <f>_xlfn.IFNA(VLOOKUP(G1331,'Points and Classes'!D:E,2,FALSE),"")</f>
        <v>Combined GTO</v>
      </c>
      <c r="U1331" s="8">
        <f>IF(T1331="Sportsman",0,_xlfn.IFNA(VLOOKUP(D1331,'Points and Classes'!A:B,2,FALSE),0))</f>
        <v>7</v>
      </c>
      <c r="V1331" s="8">
        <f>_xlfn.IFNA(VLOOKUP(T1331&amp;F1331,'By Class Overall'!A:F,6,FALSE),0)</f>
        <v>7</v>
      </c>
      <c r="W1331" s="8">
        <f>_xlfn.IFNA(VLOOKUP(T1331&amp;F1331,'By Class Overall'!A:G,7,FALSE),0)</f>
        <v>29</v>
      </c>
      <c r="X1331" s="8" t="b">
        <f t="shared" si="20"/>
        <v>1</v>
      </c>
    </row>
    <row r="1332" spans="1:24" x14ac:dyDescent="0.25">
      <c r="A1332" s="19">
        <v>4</v>
      </c>
      <c r="B1332" s="19" t="s">
        <v>12</v>
      </c>
      <c r="C1332" t="s">
        <v>125</v>
      </c>
      <c r="D1332" t="s">
        <v>125</v>
      </c>
      <c r="E1332">
        <v>17</v>
      </c>
      <c r="F1332" t="s">
        <v>347</v>
      </c>
      <c r="G1332" t="s">
        <v>13</v>
      </c>
      <c r="H1332">
        <v>1</v>
      </c>
      <c r="I1332" s="12">
        <v>1.7368287037037038E-3</v>
      </c>
      <c r="J1332" t="s">
        <v>125</v>
      </c>
      <c r="K1332" t="s">
        <v>302</v>
      </c>
      <c r="L1332">
        <v>52.777999999999999</v>
      </c>
      <c r="N1332" t="s">
        <v>186</v>
      </c>
      <c r="O1332">
        <v>0</v>
      </c>
      <c r="P1332" t="s">
        <v>348</v>
      </c>
      <c r="Q1332" t="s">
        <v>349</v>
      </c>
      <c r="R1332"/>
      <c r="S1332">
        <v>0</v>
      </c>
      <c r="T1332" s="8" t="str">
        <f>_xlfn.IFNA(VLOOKUP(G1332,'Points and Classes'!D:E,2,FALSE),"")</f>
        <v>Combined GTO</v>
      </c>
      <c r="U1332" s="8">
        <f>IF(T1332="Sportsman",0,_xlfn.IFNA(VLOOKUP(D1332,'Points and Classes'!A:B,2,FALSE),0))</f>
        <v>0</v>
      </c>
      <c r="V1332" s="8">
        <f>_xlfn.IFNA(VLOOKUP(T1332&amp;F1332,'By Class Overall'!A:F,6,FALSE),0)</f>
        <v>20</v>
      </c>
      <c r="W1332" s="8">
        <f>_xlfn.IFNA(VLOOKUP(T1332&amp;F1332,'By Class Overall'!A:G,7,FALSE),0)</f>
        <v>19</v>
      </c>
      <c r="X1332" s="8" t="b">
        <f t="shared" si="20"/>
        <v>1</v>
      </c>
    </row>
    <row r="1333" spans="1:24" x14ac:dyDescent="0.25">
      <c r="A1333" s="19">
        <v>4</v>
      </c>
      <c r="B1333" s="19" t="s">
        <v>12</v>
      </c>
      <c r="C1333" t="s">
        <v>34</v>
      </c>
      <c r="D1333" t="s">
        <v>34</v>
      </c>
      <c r="E1333">
        <v>41</v>
      </c>
      <c r="F1333" t="s">
        <v>72</v>
      </c>
      <c r="G1333" t="s">
        <v>13</v>
      </c>
      <c r="H1333"/>
      <c r="I1333"/>
      <c r="J1333" t="s">
        <v>34</v>
      </c>
      <c r="K1333"/>
      <c r="L1333" t="s">
        <v>186</v>
      </c>
      <c r="N1333" t="s">
        <v>186</v>
      </c>
      <c r="O1333">
        <v>0</v>
      </c>
      <c r="P1333" t="s">
        <v>73</v>
      </c>
      <c r="Q1333" t="s">
        <v>74</v>
      </c>
      <c r="R1333"/>
      <c r="S1333">
        <v>0</v>
      </c>
      <c r="T1333" s="8" t="str">
        <f>_xlfn.IFNA(VLOOKUP(G1333,'Points and Classes'!D:E,2,FALSE),"")</f>
        <v>Combined GTO</v>
      </c>
      <c r="U1333" s="8">
        <f>IF(T1333="Sportsman",0,_xlfn.IFNA(VLOOKUP(D1333,'Points and Classes'!A:B,2,FALSE),0))</f>
        <v>0</v>
      </c>
      <c r="V1333" s="8">
        <f>_xlfn.IFNA(VLOOKUP(T1333&amp;F1333,'By Class Overall'!A:F,6,FALSE),0)</f>
        <v>42</v>
      </c>
      <c r="W1333" s="8">
        <f>_xlfn.IFNA(VLOOKUP(T1333&amp;F1333,'By Class Overall'!A:G,7,FALSE),0)</f>
        <v>13</v>
      </c>
      <c r="X1333" s="8" t="b">
        <f t="shared" si="20"/>
        <v>1</v>
      </c>
    </row>
    <row r="1334" spans="1:24" x14ac:dyDescent="0.25">
      <c r="A1334" s="19">
        <v>4</v>
      </c>
      <c r="B1334" s="19" t="s">
        <v>12</v>
      </c>
      <c r="C1334" t="s">
        <v>34</v>
      </c>
      <c r="D1334" t="s">
        <v>34</v>
      </c>
      <c r="E1334">
        <v>120</v>
      </c>
      <c r="F1334" t="s">
        <v>162</v>
      </c>
      <c r="G1334" t="s">
        <v>13</v>
      </c>
      <c r="H1334"/>
      <c r="I1334"/>
      <c r="J1334" t="s">
        <v>34</v>
      </c>
      <c r="K1334"/>
      <c r="L1334" t="s">
        <v>186</v>
      </c>
      <c r="N1334" t="s">
        <v>186</v>
      </c>
      <c r="O1334">
        <v>0</v>
      </c>
      <c r="P1334" t="s">
        <v>124</v>
      </c>
      <c r="Q1334" t="s">
        <v>163</v>
      </c>
      <c r="R1334"/>
      <c r="S1334">
        <v>0</v>
      </c>
      <c r="T1334" s="8" t="str">
        <f>_xlfn.IFNA(VLOOKUP(G1334,'Points and Classes'!D:E,2,FALSE),"")</f>
        <v>Combined GTO</v>
      </c>
      <c r="U1334" s="8">
        <f>IF(T1334="Sportsman",0,_xlfn.IFNA(VLOOKUP(D1334,'Points and Classes'!A:B,2,FALSE),0))</f>
        <v>0</v>
      </c>
      <c r="V1334" s="8">
        <f>_xlfn.IFNA(VLOOKUP(T1334&amp;F1334,'By Class Overall'!A:F,6,FALSE),0)</f>
        <v>18</v>
      </c>
      <c r="W1334" s="8">
        <f>_xlfn.IFNA(VLOOKUP(T1334&amp;F1334,'By Class Overall'!A:G,7,FALSE),0)</f>
        <v>20</v>
      </c>
      <c r="X1334" s="8" t="b">
        <f t="shared" si="20"/>
        <v>1</v>
      </c>
    </row>
    <row r="1335" spans="1:24" x14ac:dyDescent="0.25">
      <c r="A1335" s="19">
        <v>4</v>
      </c>
      <c r="B1335" s="19" t="s">
        <v>12</v>
      </c>
      <c r="C1335" t="s">
        <v>34</v>
      </c>
      <c r="D1335" t="s">
        <v>34</v>
      </c>
      <c r="E1335">
        <v>901</v>
      </c>
      <c r="F1335" t="s">
        <v>173</v>
      </c>
      <c r="G1335" t="s">
        <v>13</v>
      </c>
      <c r="H1335"/>
      <c r="I1335"/>
      <c r="J1335" t="s">
        <v>34</v>
      </c>
      <c r="K1335"/>
      <c r="L1335" t="s">
        <v>186</v>
      </c>
      <c r="N1335" t="s">
        <v>186</v>
      </c>
      <c r="O1335">
        <v>0</v>
      </c>
      <c r="P1335" t="s">
        <v>174</v>
      </c>
      <c r="Q1335" t="s">
        <v>175</v>
      </c>
      <c r="R1335"/>
      <c r="S1335">
        <v>0</v>
      </c>
      <c r="T1335" s="8" t="str">
        <f>_xlfn.IFNA(VLOOKUP(G1335,'Points and Classes'!D:E,2,FALSE),"")</f>
        <v>Combined GTO</v>
      </c>
      <c r="U1335" s="8">
        <f>IF(T1335="Sportsman",0,_xlfn.IFNA(VLOOKUP(D1335,'Points and Classes'!A:B,2,FALSE),0))</f>
        <v>0</v>
      </c>
      <c r="V1335" s="8">
        <f>_xlfn.IFNA(VLOOKUP(T1335&amp;F1335,'By Class Overall'!A:F,6,FALSE),0)</f>
        <v>14</v>
      </c>
      <c r="W1335" s="8">
        <f>_xlfn.IFNA(VLOOKUP(T1335&amp;F1335,'By Class Overall'!A:G,7,FALSE),0)</f>
        <v>26</v>
      </c>
      <c r="X1335" s="8" t="b">
        <f t="shared" si="20"/>
        <v>1</v>
      </c>
    </row>
    <row r="1336" spans="1:24" x14ac:dyDescent="0.25">
      <c r="A1336" s="19">
        <v>4</v>
      </c>
      <c r="B1336" s="19" t="s">
        <v>12</v>
      </c>
      <c r="C1336" t="s">
        <v>34</v>
      </c>
      <c r="D1336" t="s">
        <v>34</v>
      </c>
      <c r="E1336">
        <v>420</v>
      </c>
      <c r="F1336" t="s">
        <v>184</v>
      </c>
      <c r="G1336" t="s">
        <v>13</v>
      </c>
      <c r="H1336"/>
      <c r="I1336"/>
      <c r="J1336" t="s">
        <v>34</v>
      </c>
      <c r="K1336"/>
      <c r="L1336" t="s">
        <v>186</v>
      </c>
      <c r="N1336" t="s">
        <v>186</v>
      </c>
      <c r="O1336">
        <v>0</v>
      </c>
      <c r="P1336" t="s">
        <v>27</v>
      </c>
      <c r="Q1336" t="s">
        <v>47</v>
      </c>
      <c r="R1336"/>
      <c r="S1336">
        <v>0</v>
      </c>
      <c r="T1336" s="8" t="str">
        <f>_xlfn.IFNA(VLOOKUP(G1336,'Points and Classes'!D:E,2,FALSE),"")</f>
        <v>Combined GTO</v>
      </c>
      <c r="U1336" s="8">
        <f>IF(T1336="Sportsman",0,_xlfn.IFNA(VLOOKUP(D1336,'Points and Classes'!A:B,2,FALSE),0))</f>
        <v>0</v>
      </c>
      <c r="V1336" s="8">
        <f>_xlfn.IFNA(VLOOKUP(T1336&amp;F1336,'By Class Overall'!A:F,6,FALSE),0)</f>
        <v>18</v>
      </c>
      <c r="W1336" s="8">
        <f>_xlfn.IFNA(VLOOKUP(T1336&amp;F1336,'By Class Overall'!A:G,7,FALSE),0)</f>
        <v>20</v>
      </c>
      <c r="X1336" s="8" t="b">
        <f t="shared" si="20"/>
        <v>1</v>
      </c>
    </row>
    <row r="1337" spans="1:24" x14ac:dyDescent="0.25">
      <c r="A1337" s="19">
        <v>4</v>
      </c>
      <c r="B1337" s="19" t="s">
        <v>12</v>
      </c>
      <c r="C1337" t="s">
        <v>34</v>
      </c>
      <c r="D1337" t="s">
        <v>34</v>
      </c>
      <c r="E1337">
        <v>69</v>
      </c>
      <c r="F1337" t="s">
        <v>212</v>
      </c>
      <c r="G1337" t="s">
        <v>13</v>
      </c>
      <c r="H1337"/>
      <c r="I1337"/>
      <c r="J1337" t="s">
        <v>34</v>
      </c>
      <c r="K1337"/>
      <c r="L1337" t="s">
        <v>186</v>
      </c>
      <c r="N1337" t="s">
        <v>186</v>
      </c>
      <c r="O1337">
        <v>0</v>
      </c>
      <c r="P1337" t="s">
        <v>244</v>
      </c>
      <c r="Q1337" t="s">
        <v>213</v>
      </c>
      <c r="R1337"/>
      <c r="S1337">
        <v>0</v>
      </c>
      <c r="T1337" s="8" t="str">
        <f>_xlfn.IFNA(VLOOKUP(G1337,'Points and Classes'!D:E,2,FALSE),"")</f>
        <v>Combined GTO</v>
      </c>
      <c r="U1337" s="8">
        <f>IF(T1337="Sportsman",0,_xlfn.IFNA(VLOOKUP(D1337,'Points and Classes'!A:B,2,FALSE),0))</f>
        <v>0</v>
      </c>
      <c r="V1337" s="8">
        <f>_xlfn.IFNA(VLOOKUP(T1337&amp;F1337,'By Class Overall'!A:F,6,FALSE),0)</f>
        <v>4</v>
      </c>
      <c r="W1337" s="8">
        <f>_xlfn.IFNA(VLOOKUP(T1337&amp;F1337,'By Class Overall'!A:G,7,FALSE),0)</f>
        <v>32</v>
      </c>
      <c r="X1337" s="8" t="b">
        <f t="shared" si="20"/>
        <v>1</v>
      </c>
    </row>
    <row r="1338" spans="1:24" x14ac:dyDescent="0.25">
      <c r="A1338" s="19">
        <v>4</v>
      </c>
      <c r="B1338" s="19" t="s">
        <v>12</v>
      </c>
      <c r="C1338" t="s">
        <v>34</v>
      </c>
      <c r="D1338" t="s">
        <v>34</v>
      </c>
      <c r="E1338">
        <v>160</v>
      </c>
      <c r="F1338" t="s">
        <v>197</v>
      </c>
      <c r="G1338" t="s">
        <v>13</v>
      </c>
      <c r="H1338"/>
      <c r="I1338"/>
      <c r="J1338" t="s">
        <v>34</v>
      </c>
      <c r="K1338"/>
      <c r="L1338" t="s">
        <v>186</v>
      </c>
      <c r="N1338" t="s">
        <v>186</v>
      </c>
      <c r="O1338">
        <v>0</v>
      </c>
      <c r="P1338" t="s">
        <v>198</v>
      </c>
      <c r="Q1338" t="s">
        <v>199</v>
      </c>
      <c r="R1338"/>
      <c r="S1338">
        <v>0</v>
      </c>
      <c r="T1338" s="8" t="str">
        <f>_xlfn.IFNA(VLOOKUP(G1338,'Points and Classes'!D:E,2,FALSE),"")</f>
        <v>Combined GTO</v>
      </c>
      <c r="U1338" s="8">
        <f>IF(T1338="Sportsman",0,_xlfn.IFNA(VLOOKUP(D1338,'Points and Classes'!A:B,2,FALSE),0))</f>
        <v>0</v>
      </c>
      <c r="V1338" s="8">
        <f>_xlfn.IFNA(VLOOKUP(T1338&amp;F1338,'By Class Overall'!A:F,6,FALSE),0)</f>
        <v>1</v>
      </c>
      <c r="W1338" s="8">
        <f>_xlfn.IFNA(VLOOKUP(T1338&amp;F1338,'By Class Overall'!A:G,7,FALSE),0)</f>
        <v>36</v>
      </c>
      <c r="X1338" s="8" t="b">
        <f t="shared" si="20"/>
        <v>1</v>
      </c>
    </row>
    <row r="1339" spans="1:24" x14ac:dyDescent="0.25">
      <c r="A1339" s="19">
        <v>4</v>
      </c>
      <c r="B1339" s="19" t="s">
        <v>12</v>
      </c>
      <c r="C1339" t="s">
        <v>34</v>
      </c>
      <c r="D1339" t="s">
        <v>34</v>
      </c>
      <c r="E1339">
        <v>666</v>
      </c>
      <c r="F1339" t="s">
        <v>339</v>
      </c>
      <c r="G1339" t="s">
        <v>13</v>
      </c>
      <c r="H1339"/>
      <c r="I1339"/>
      <c r="J1339" t="s">
        <v>34</v>
      </c>
      <c r="K1339"/>
      <c r="L1339" t="s">
        <v>186</v>
      </c>
      <c r="N1339" t="s">
        <v>186</v>
      </c>
      <c r="O1339">
        <v>0</v>
      </c>
      <c r="P1339" t="s">
        <v>122</v>
      </c>
      <c r="Q1339" t="s">
        <v>45</v>
      </c>
      <c r="R1339"/>
      <c r="S1339">
        <v>0</v>
      </c>
      <c r="T1339" s="8" t="str">
        <f>_xlfn.IFNA(VLOOKUP(G1339,'Points and Classes'!D:E,2,FALSE),"")</f>
        <v>Combined GTO</v>
      </c>
      <c r="U1339" s="8">
        <f>IF(T1339="Sportsman",0,_xlfn.IFNA(VLOOKUP(D1339,'Points and Classes'!A:B,2,FALSE),0))</f>
        <v>0</v>
      </c>
      <c r="V1339" s="8">
        <f>_xlfn.IFNA(VLOOKUP(T1339&amp;F1339,'By Class Overall'!A:F,6,FALSE),0)</f>
        <v>0</v>
      </c>
      <c r="W1339" s="8">
        <f>_xlfn.IFNA(VLOOKUP(T1339&amp;F1339,'By Class Overall'!A:G,7,FALSE),0)</f>
        <v>0</v>
      </c>
      <c r="X1339" s="8" t="b">
        <f t="shared" si="20"/>
        <v>1</v>
      </c>
    </row>
    <row r="1340" spans="1:24" x14ac:dyDescent="0.25">
      <c r="A1340" s="19">
        <v>4</v>
      </c>
      <c r="B1340" s="19" t="s">
        <v>12</v>
      </c>
      <c r="C1340" t="s">
        <v>34</v>
      </c>
      <c r="D1340" t="s">
        <v>34</v>
      </c>
      <c r="E1340">
        <v>521</v>
      </c>
      <c r="F1340" t="s">
        <v>234</v>
      </c>
      <c r="G1340" t="s">
        <v>13</v>
      </c>
      <c r="H1340"/>
      <c r="I1340"/>
      <c r="J1340" t="s">
        <v>34</v>
      </c>
      <c r="K1340"/>
      <c r="L1340" t="s">
        <v>186</v>
      </c>
      <c r="N1340" t="s">
        <v>186</v>
      </c>
      <c r="O1340">
        <v>0</v>
      </c>
      <c r="P1340" t="s">
        <v>235</v>
      </c>
      <c r="Q1340" t="s">
        <v>236</v>
      </c>
      <c r="R1340"/>
      <c r="S1340">
        <v>0</v>
      </c>
      <c r="T1340" s="8" t="str">
        <f>_xlfn.IFNA(VLOOKUP(G1340,'Points and Classes'!D:E,2,FALSE),"")</f>
        <v>Combined GTO</v>
      </c>
      <c r="U1340" s="8">
        <f>IF(T1340="Sportsman",0,_xlfn.IFNA(VLOOKUP(D1340,'Points and Classes'!A:B,2,FALSE),0))</f>
        <v>0</v>
      </c>
      <c r="V1340" s="8">
        <f>_xlfn.IFNA(VLOOKUP(T1340&amp;F1340,'By Class Overall'!A:F,6,FALSE),0)</f>
        <v>0</v>
      </c>
      <c r="W1340" s="8">
        <f>_xlfn.IFNA(VLOOKUP(T1340&amp;F1340,'By Class Overall'!A:G,7,FALSE),0)</f>
        <v>0</v>
      </c>
      <c r="X1340" s="8" t="b">
        <f t="shared" si="20"/>
        <v>1</v>
      </c>
    </row>
    <row r="1341" spans="1:24" x14ac:dyDescent="0.25">
      <c r="A1341" s="19">
        <v>4</v>
      </c>
      <c r="B1341" s="19" t="s">
        <v>12</v>
      </c>
      <c r="C1341" t="s">
        <v>34</v>
      </c>
      <c r="D1341" t="s">
        <v>34</v>
      </c>
      <c r="E1341">
        <v>791</v>
      </c>
      <c r="F1341" t="s">
        <v>194</v>
      </c>
      <c r="G1341" t="s">
        <v>13</v>
      </c>
      <c r="H1341"/>
      <c r="I1341"/>
      <c r="J1341" t="s">
        <v>34</v>
      </c>
      <c r="K1341"/>
      <c r="L1341" t="s">
        <v>186</v>
      </c>
      <c r="N1341" t="s">
        <v>186</v>
      </c>
      <c r="O1341">
        <v>0</v>
      </c>
      <c r="P1341" t="s">
        <v>195</v>
      </c>
      <c r="Q1341" t="s">
        <v>196</v>
      </c>
      <c r="R1341"/>
      <c r="S1341">
        <v>0</v>
      </c>
      <c r="T1341" s="8" t="str">
        <f>_xlfn.IFNA(VLOOKUP(G1341,'Points and Classes'!D:E,2,FALSE),"")</f>
        <v>Combined GTO</v>
      </c>
      <c r="U1341" s="8">
        <f>IF(T1341="Sportsman",0,_xlfn.IFNA(VLOOKUP(D1341,'Points and Classes'!A:B,2,FALSE),0))</f>
        <v>0</v>
      </c>
      <c r="V1341" s="8">
        <f>_xlfn.IFNA(VLOOKUP(T1341&amp;F1341,'By Class Overall'!A:F,6,FALSE),0)</f>
        <v>0</v>
      </c>
      <c r="W1341" s="8">
        <f>_xlfn.IFNA(VLOOKUP(T1341&amp;F1341,'By Class Overall'!A:G,7,FALSE),0)</f>
        <v>0</v>
      </c>
      <c r="X1341" s="8" t="b">
        <f t="shared" si="20"/>
        <v>1</v>
      </c>
    </row>
    <row r="1342" spans="1:24" x14ac:dyDescent="0.25">
      <c r="A1342" s="19">
        <v>4</v>
      </c>
      <c r="B1342" s="19" t="s">
        <v>12</v>
      </c>
      <c r="C1342" t="s">
        <v>34</v>
      </c>
      <c r="D1342" t="s">
        <v>34</v>
      </c>
      <c r="E1342">
        <v>171</v>
      </c>
      <c r="F1342" t="s">
        <v>215</v>
      </c>
      <c r="G1342" t="s">
        <v>13</v>
      </c>
      <c r="H1342"/>
      <c r="I1342"/>
      <c r="J1342" t="s">
        <v>34</v>
      </c>
      <c r="K1342"/>
      <c r="L1342" t="s">
        <v>186</v>
      </c>
      <c r="N1342" t="s">
        <v>186</v>
      </c>
      <c r="O1342">
        <v>0</v>
      </c>
      <c r="P1342" t="s">
        <v>65</v>
      </c>
      <c r="Q1342" t="s">
        <v>55</v>
      </c>
      <c r="R1342"/>
      <c r="S1342">
        <v>0</v>
      </c>
      <c r="T1342" s="8" t="str">
        <f>_xlfn.IFNA(VLOOKUP(G1342,'Points and Classes'!D:E,2,FALSE),"")</f>
        <v>Combined GTO</v>
      </c>
      <c r="U1342" s="8">
        <f>IF(T1342="Sportsman",0,_xlfn.IFNA(VLOOKUP(D1342,'Points and Classes'!A:B,2,FALSE),0))</f>
        <v>0</v>
      </c>
      <c r="V1342" s="8">
        <f>_xlfn.IFNA(VLOOKUP(T1342&amp;F1342,'By Class Overall'!A:F,6,FALSE),0)</f>
        <v>0</v>
      </c>
      <c r="W1342" s="8">
        <f>_xlfn.IFNA(VLOOKUP(T1342&amp;F1342,'By Class Overall'!A:G,7,FALSE),0)</f>
        <v>0</v>
      </c>
      <c r="X1342" s="8" t="b">
        <f t="shared" si="20"/>
        <v>1</v>
      </c>
    </row>
    <row r="1343" spans="1:24" x14ac:dyDescent="0.25">
      <c r="A1343" s="19">
        <v>4</v>
      </c>
      <c r="B1343" s="19" t="s">
        <v>12</v>
      </c>
      <c r="C1343" t="s">
        <v>34</v>
      </c>
      <c r="D1343" t="s">
        <v>34</v>
      </c>
      <c r="E1343">
        <v>109</v>
      </c>
      <c r="F1343" t="s">
        <v>116</v>
      </c>
      <c r="G1343" t="s">
        <v>13</v>
      </c>
      <c r="H1343"/>
      <c r="I1343"/>
      <c r="J1343" t="s">
        <v>34</v>
      </c>
      <c r="K1343"/>
      <c r="L1343" t="s">
        <v>186</v>
      </c>
      <c r="N1343" t="s">
        <v>186</v>
      </c>
      <c r="O1343">
        <v>0</v>
      </c>
      <c r="P1343" t="s">
        <v>14</v>
      </c>
      <c r="Q1343" t="s">
        <v>117</v>
      </c>
      <c r="R1343"/>
      <c r="S1343">
        <v>0</v>
      </c>
      <c r="T1343" s="8" t="str">
        <f>_xlfn.IFNA(VLOOKUP(G1343,'Points and Classes'!D:E,2,FALSE),"")</f>
        <v>Combined GTO</v>
      </c>
      <c r="U1343" s="8">
        <f>IF(T1343="Sportsman",0,_xlfn.IFNA(VLOOKUP(D1343,'Points and Classes'!A:B,2,FALSE),0))</f>
        <v>0</v>
      </c>
      <c r="V1343" s="8">
        <f>_xlfn.IFNA(VLOOKUP(T1343&amp;F1343,'By Class Overall'!A:F,6,FALSE),0)</f>
        <v>0</v>
      </c>
      <c r="W1343" s="8">
        <f>_xlfn.IFNA(VLOOKUP(T1343&amp;F1343,'By Class Overall'!A:G,7,FALSE),0)</f>
        <v>0</v>
      </c>
      <c r="X1343" s="8" t="b">
        <f t="shared" si="20"/>
        <v>1</v>
      </c>
    </row>
    <row r="1344" spans="1:24" x14ac:dyDescent="0.25">
      <c r="A1344" s="19">
        <v>4</v>
      </c>
      <c r="B1344" s="19" t="s">
        <v>12</v>
      </c>
      <c r="C1344">
        <v>1</v>
      </c>
      <c r="D1344">
        <v>1</v>
      </c>
      <c r="E1344">
        <v>527</v>
      </c>
      <c r="F1344" t="s">
        <v>40</v>
      </c>
      <c r="G1344" t="s">
        <v>145</v>
      </c>
      <c r="H1344">
        <v>7</v>
      </c>
      <c r="I1344" s="12">
        <v>7.4856249999999992E-3</v>
      </c>
      <c r="J1344"/>
      <c r="K1344"/>
      <c r="L1344">
        <v>85.72</v>
      </c>
      <c r="M1344" s="12">
        <v>1.058912037037037E-3</v>
      </c>
      <c r="N1344">
        <v>86.566999999999993</v>
      </c>
      <c r="O1344">
        <v>4</v>
      </c>
      <c r="P1344" t="s">
        <v>233</v>
      </c>
      <c r="Q1344" t="s">
        <v>47</v>
      </c>
      <c r="R1344"/>
      <c r="S1344">
        <v>50</v>
      </c>
      <c r="T1344" s="8" t="str">
        <f>_xlfn.IFNA(VLOOKUP(G1344,'Points and Classes'!D:E,2,FALSE),"")</f>
        <v>Open Superbike</v>
      </c>
      <c r="U1344" s="8">
        <f>IF(T1344="Sportsman",0,_xlfn.IFNA(VLOOKUP(D1344,'Points and Classes'!A:B,2,FALSE),0))</f>
        <v>50</v>
      </c>
      <c r="V1344" s="8">
        <f>_xlfn.IFNA(VLOOKUP(T1344&amp;F1344,'By Class Overall'!A:F,6,FALSE),0)</f>
        <v>226</v>
      </c>
      <c r="W1344" s="8">
        <f>_xlfn.IFNA(VLOOKUP(T1344&amp;F1344,'By Class Overall'!A:G,7,FALSE),0)</f>
        <v>1</v>
      </c>
      <c r="X1344" s="8" t="b">
        <f t="shared" si="20"/>
        <v>1</v>
      </c>
    </row>
    <row r="1345" spans="1:24" x14ac:dyDescent="0.25">
      <c r="A1345" s="19">
        <v>4</v>
      </c>
      <c r="B1345" s="19" t="s">
        <v>12</v>
      </c>
      <c r="C1345">
        <v>2</v>
      </c>
      <c r="D1345">
        <v>2</v>
      </c>
      <c r="E1345">
        <v>96</v>
      </c>
      <c r="F1345" t="s">
        <v>135</v>
      </c>
      <c r="G1345" t="s">
        <v>145</v>
      </c>
      <c r="H1345">
        <v>7</v>
      </c>
      <c r="I1345" s="12">
        <v>7.4892592592592589E-3</v>
      </c>
      <c r="J1345">
        <v>0.314</v>
      </c>
      <c r="K1345">
        <v>0.314</v>
      </c>
      <c r="L1345">
        <v>85.677999999999997</v>
      </c>
      <c r="M1345" s="12">
        <v>1.0564236111111111E-3</v>
      </c>
      <c r="N1345">
        <v>86.771000000000001</v>
      </c>
      <c r="O1345">
        <v>2</v>
      </c>
      <c r="P1345" t="s">
        <v>44</v>
      </c>
      <c r="Q1345" t="s">
        <v>136</v>
      </c>
      <c r="R1345"/>
      <c r="S1345">
        <v>40</v>
      </c>
      <c r="T1345" s="8" t="str">
        <f>_xlfn.IFNA(VLOOKUP(G1345,'Points and Classes'!D:E,2,FALSE),"")</f>
        <v>Open Superbike</v>
      </c>
      <c r="U1345" s="8">
        <f>IF(T1345="Sportsman",0,_xlfn.IFNA(VLOOKUP(D1345,'Points and Classes'!A:B,2,FALSE),0))</f>
        <v>40</v>
      </c>
      <c r="V1345" s="8">
        <f>_xlfn.IFNA(VLOOKUP(T1345&amp;F1345,'By Class Overall'!A:F,6,FALSE),0)</f>
        <v>82</v>
      </c>
      <c r="W1345" s="8">
        <f>_xlfn.IFNA(VLOOKUP(T1345&amp;F1345,'By Class Overall'!A:G,7,FALSE),0)</f>
        <v>4</v>
      </c>
      <c r="X1345" s="8" t="b">
        <f t="shared" si="20"/>
        <v>1</v>
      </c>
    </row>
    <row r="1346" spans="1:24" x14ac:dyDescent="0.25">
      <c r="A1346" s="19">
        <v>4</v>
      </c>
      <c r="B1346" s="19" t="s">
        <v>12</v>
      </c>
      <c r="C1346">
        <v>3</v>
      </c>
      <c r="D1346">
        <v>3</v>
      </c>
      <c r="E1346">
        <v>53</v>
      </c>
      <c r="F1346" t="s">
        <v>53</v>
      </c>
      <c r="G1346" t="s">
        <v>145</v>
      </c>
      <c r="H1346">
        <v>7</v>
      </c>
      <c r="I1346" s="12">
        <v>7.6737847222222225E-3</v>
      </c>
      <c r="J1346">
        <v>16.257000000000001</v>
      </c>
      <c r="K1346">
        <v>15.943</v>
      </c>
      <c r="L1346">
        <v>83.617999999999995</v>
      </c>
      <c r="M1346" s="12">
        <v>1.0756944444444444E-3</v>
      </c>
      <c r="N1346">
        <v>85.215999999999994</v>
      </c>
      <c r="O1346">
        <v>2</v>
      </c>
      <c r="P1346" t="s">
        <v>16</v>
      </c>
      <c r="Q1346" t="s">
        <v>54</v>
      </c>
      <c r="R1346"/>
      <c r="S1346">
        <v>32</v>
      </c>
      <c r="T1346" s="8" t="str">
        <f>_xlfn.IFNA(VLOOKUP(G1346,'Points and Classes'!D:E,2,FALSE),"")</f>
        <v>Open Superbike</v>
      </c>
      <c r="U1346" s="8">
        <f>IF(T1346="Sportsman",0,_xlfn.IFNA(VLOOKUP(D1346,'Points and Classes'!A:B,2,FALSE),0))</f>
        <v>32</v>
      </c>
      <c r="V1346" s="8">
        <f>_xlfn.IFNA(VLOOKUP(T1346&amp;F1346,'By Class Overall'!A:F,6,FALSE),0)</f>
        <v>160</v>
      </c>
      <c r="W1346" s="8">
        <f>_xlfn.IFNA(VLOOKUP(T1346&amp;F1346,'By Class Overall'!A:G,7,FALSE),0)</f>
        <v>2</v>
      </c>
      <c r="X1346" s="8" t="b">
        <f t="shared" si="20"/>
        <v>1</v>
      </c>
    </row>
    <row r="1347" spans="1:24" x14ac:dyDescent="0.25">
      <c r="A1347" s="19">
        <v>4</v>
      </c>
      <c r="B1347" s="19" t="s">
        <v>12</v>
      </c>
      <c r="C1347">
        <v>4</v>
      </c>
      <c r="D1347">
        <v>4</v>
      </c>
      <c r="E1347">
        <v>9</v>
      </c>
      <c r="F1347" t="s">
        <v>43</v>
      </c>
      <c r="G1347" t="s">
        <v>145</v>
      </c>
      <c r="H1347">
        <v>7</v>
      </c>
      <c r="I1347" s="12">
        <v>7.8167476851851853E-3</v>
      </c>
      <c r="J1347">
        <v>28.609000000000002</v>
      </c>
      <c r="K1347">
        <v>12.352</v>
      </c>
      <c r="L1347">
        <v>82.088999999999999</v>
      </c>
      <c r="M1347" s="12">
        <v>1.0997800925925925E-3</v>
      </c>
      <c r="N1347">
        <v>83.35</v>
      </c>
      <c r="O1347">
        <v>3</v>
      </c>
      <c r="P1347" t="s">
        <v>30</v>
      </c>
      <c r="Q1347" t="s">
        <v>45</v>
      </c>
      <c r="R1347"/>
      <c r="S1347">
        <v>26</v>
      </c>
      <c r="T1347" s="8" t="str">
        <f>_xlfn.IFNA(VLOOKUP(G1347,'Points and Classes'!D:E,2,FALSE),"")</f>
        <v>Open Superbike</v>
      </c>
      <c r="U1347" s="8">
        <f>IF(T1347="Sportsman",0,_xlfn.IFNA(VLOOKUP(D1347,'Points and Classes'!A:B,2,FALSE),0))</f>
        <v>26</v>
      </c>
      <c r="V1347" s="8">
        <f>_xlfn.IFNA(VLOOKUP(T1347&amp;F1347,'By Class Overall'!A:F,6,FALSE),0)</f>
        <v>68</v>
      </c>
      <c r="W1347" s="8">
        <f>_xlfn.IFNA(VLOOKUP(T1347&amp;F1347,'By Class Overall'!A:G,7,FALSE),0)</f>
        <v>8</v>
      </c>
      <c r="X1347" s="8" t="b">
        <f t="shared" ref="X1347:X1410" si="21">U1347=S1347</f>
        <v>1</v>
      </c>
    </row>
    <row r="1348" spans="1:24" x14ac:dyDescent="0.25">
      <c r="A1348" s="19">
        <v>4</v>
      </c>
      <c r="B1348" s="19" t="s">
        <v>12</v>
      </c>
      <c r="C1348">
        <v>5</v>
      </c>
      <c r="D1348">
        <v>5</v>
      </c>
      <c r="E1348">
        <v>13</v>
      </c>
      <c r="F1348" t="s">
        <v>17</v>
      </c>
      <c r="G1348" t="s">
        <v>145</v>
      </c>
      <c r="H1348">
        <v>7</v>
      </c>
      <c r="I1348" s="12">
        <v>7.9142708333333322E-3</v>
      </c>
      <c r="J1348">
        <v>37.034999999999997</v>
      </c>
      <c r="K1348">
        <v>8.4260000000000002</v>
      </c>
      <c r="L1348">
        <v>81.076999999999998</v>
      </c>
      <c r="M1348" s="12">
        <v>1.1110069444444444E-3</v>
      </c>
      <c r="N1348">
        <v>82.507999999999996</v>
      </c>
      <c r="O1348">
        <v>4</v>
      </c>
      <c r="P1348" t="s">
        <v>44</v>
      </c>
      <c r="Q1348" t="s">
        <v>19</v>
      </c>
      <c r="R1348"/>
      <c r="S1348">
        <v>22</v>
      </c>
      <c r="T1348" s="8" t="str">
        <f>_xlfn.IFNA(VLOOKUP(G1348,'Points and Classes'!D:E,2,FALSE),"")</f>
        <v>Open Superbike</v>
      </c>
      <c r="U1348" s="8">
        <f>IF(T1348="Sportsman",0,_xlfn.IFNA(VLOOKUP(D1348,'Points and Classes'!A:B,2,FALSE),0))</f>
        <v>22</v>
      </c>
      <c r="V1348" s="8">
        <f>_xlfn.IFNA(VLOOKUP(T1348&amp;F1348,'By Class Overall'!A:F,6,FALSE),0)</f>
        <v>70</v>
      </c>
      <c r="W1348" s="8">
        <f>_xlfn.IFNA(VLOOKUP(T1348&amp;F1348,'By Class Overall'!A:G,7,FALSE),0)</f>
        <v>7</v>
      </c>
      <c r="X1348" s="8" t="b">
        <f t="shared" si="21"/>
        <v>1</v>
      </c>
    </row>
    <row r="1349" spans="1:24" x14ac:dyDescent="0.25">
      <c r="A1349" s="19">
        <v>4</v>
      </c>
      <c r="B1349" s="19" t="s">
        <v>12</v>
      </c>
      <c r="C1349">
        <v>6</v>
      </c>
      <c r="D1349">
        <v>6</v>
      </c>
      <c r="E1349">
        <v>117</v>
      </c>
      <c r="F1349" t="s">
        <v>15</v>
      </c>
      <c r="G1349" t="s">
        <v>145</v>
      </c>
      <c r="H1349">
        <v>7</v>
      </c>
      <c r="I1349" s="12">
        <v>8.0201388888888874E-3</v>
      </c>
      <c r="J1349">
        <v>46.182000000000002</v>
      </c>
      <c r="K1349">
        <v>9.1470000000000002</v>
      </c>
      <c r="L1349">
        <v>80.007000000000005</v>
      </c>
      <c r="M1349" s="12">
        <v>1.1278356481481482E-3</v>
      </c>
      <c r="N1349">
        <v>81.277000000000001</v>
      </c>
      <c r="O1349">
        <v>3</v>
      </c>
      <c r="P1349" t="s">
        <v>30</v>
      </c>
      <c r="Q1349" t="s">
        <v>51</v>
      </c>
      <c r="R1349"/>
      <c r="S1349">
        <v>20</v>
      </c>
      <c r="T1349" s="8" t="str">
        <f>_xlfn.IFNA(VLOOKUP(G1349,'Points and Classes'!D:E,2,FALSE),"")</f>
        <v>Open Superbike</v>
      </c>
      <c r="U1349" s="8">
        <f>IF(T1349="Sportsman",0,_xlfn.IFNA(VLOOKUP(D1349,'Points and Classes'!A:B,2,FALSE),0))</f>
        <v>20</v>
      </c>
      <c r="V1349" s="8">
        <f>_xlfn.IFNA(VLOOKUP(T1349&amp;F1349,'By Class Overall'!A:F,6,FALSE),0)</f>
        <v>76</v>
      </c>
      <c r="W1349" s="8">
        <f>_xlfn.IFNA(VLOOKUP(T1349&amp;F1349,'By Class Overall'!A:G,7,FALSE),0)</f>
        <v>5</v>
      </c>
      <c r="X1349" s="8" t="b">
        <f t="shared" si="21"/>
        <v>1</v>
      </c>
    </row>
    <row r="1350" spans="1:24" x14ac:dyDescent="0.25">
      <c r="A1350" s="19">
        <v>4</v>
      </c>
      <c r="B1350" s="19" t="s">
        <v>12</v>
      </c>
      <c r="C1350">
        <v>7</v>
      </c>
      <c r="D1350">
        <v>7</v>
      </c>
      <c r="E1350">
        <v>101</v>
      </c>
      <c r="F1350" t="s">
        <v>56</v>
      </c>
      <c r="G1350" t="s">
        <v>145</v>
      </c>
      <c r="H1350">
        <v>7</v>
      </c>
      <c r="I1350" s="12">
        <v>8.026064814814814E-3</v>
      </c>
      <c r="J1350">
        <v>46.694000000000003</v>
      </c>
      <c r="K1350">
        <v>0.51200000000000001</v>
      </c>
      <c r="L1350">
        <v>79.947999999999993</v>
      </c>
      <c r="M1350" s="12">
        <v>1.1271874999999999E-3</v>
      </c>
      <c r="N1350">
        <v>81.322999999999993</v>
      </c>
      <c r="O1350">
        <v>6</v>
      </c>
      <c r="P1350" t="s">
        <v>27</v>
      </c>
      <c r="Q1350" t="s">
        <v>36</v>
      </c>
      <c r="R1350"/>
      <c r="S1350">
        <v>18</v>
      </c>
      <c r="T1350" s="8" t="str">
        <f>_xlfn.IFNA(VLOOKUP(G1350,'Points and Classes'!D:E,2,FALSE),"")</f>
        <v>Open Superbike</v>
      </c>
      <c r="U1350" s="8">
        <f>IF(T1350="Sportsman",0,_xlfn.IFNA(VLOOKUP(D1350,'Points and Classes'!A:B,2,FALSE),0))</f>
        <v>18</v>
      </c>
      <c r="V1350" s="8">
        <f>_xlfn.IFNA(VLOOKUP(T1350&amp;F1350,'By Class Overall'!A:F,6,FALSE),0)</f>
        <v>76</v>
      </c>
      <c r="W1350" s="8">
        <f>_xlfn.IFNA(VLOOKUP(T1350&amp;F1350,'By Class Overall'!A:G,7,FALSE),0)</f>
        <v>5</v>
      </c>
      <c r="X1350" s="8" t="b">
        <f t="shared" si="21"/>
        <v>1</v>
      </c>
    </row>
    <row r="1351" spans="1:24" x14ac:dyDescent="0.25">
      <c r="A1351" s="19">
        <v>4</v>
      </c>
      <c r="B1351" s="19" t="s">
        <v>12</v>
      </c>
      <c r="C1351" t="s">
        <v>34</v>
      </c>
      <c r="D1351" t="s">
        <v>34</v>
      </c>
      <c r="E1351">
        <v>521</v>
      </c>
      <c r="F1351" t="s">
        <v>234</v>
      </c>
      <c r="G1351" t="s">
        <v>145</v>
      </c>
      <c r="H1351"/>
      <c r="I1351"/>
      <c r="J1351" t="s">
        <v>34</v>
      </c>
      <c r="K1351"/>
      <c r="L1351" t="s">
        <v>186</v>
      </c>
      <c r="N1351" t="s">
        <v>186</v>
      </c>
      <c r="O1351">
        <v>0</v>
      </c>
      <c r="P1351" t="s">
        <v>235</v>
      </c>
      <c r="Q1351" t="s">
        <v>236</v>
      </c>
      <c r="R1351"/>
      <c r="S1351">
        <v>0</v>
      </c>
      <c r="T1351" s="8" t="str">
        <f>_xlfn.IFNA(VLOOKUP(G1351,'Points and Classes'!D:E,2,FALSE),"")</f>
        <v>Open Superbike</v>
      </c>
      <c r="U1351" s="8">
        <f>IF(T1351="Sportsman",0,_xlfn.IFNA(VLOOKUP(D1351,'Points and Classes'!A:B,2,FALSE),0))</f>
        <v>0</v>
      </c>
      <c r="V1351" s="8">
        <f>_xlfn.IFNA(VLOOKUP(T1351&amp;F1351,'By Class Overall'!A:F,6,FALSE),0)</f>
        <v>130</v>
      </c>
      <c r="W1351" s="8">
        <f>_xlfn.IFNA(VLOOKUP(T1351&amp;F1351,'By Class Overall'!A:G,7,FALSE),0)</f>
        <v>3</v>
      </c>
      <c r="X1351" s="8" t="b">
        <f t="shared" si="21"/>
        <v>1</v>
      </c>
    </row>
    <row r="1352" spans="1:24" x14ac:dyDescent="0.25">
      <c r="A1352" s="19">
        <v>4</v>
      </c>
      <c r="B1352" s="19" t="s">
        <v>12</v>
      </c>
      <c r="C1352" t="s">
        <v>34</v>
      </c>
      <c r="D1352" t="s">
        <v>34</v>
      </c>
      <c r="E1352">
        <v>2</v>
      </c>
      <c r="F1352" t="s">
        <v>46</v>
      </c>
      <c r="G1352" t="s">
        <v>145</v>
      </c>
      <c r="H1352"/>
      <c r="I1352"/>
      <c r="J1352" t="s">
        <v>34</v>
      </c>
      <c r="K1352"/>
      <c r="L1352" t="s">
        <v>186</v>
      </c>
      <c r="N1352" t="s">
        <v>186</v>
      </c>
      <c r="O1352">
        <v>0</v>
      </c>
      <c r="P1352" t="s">
        <v>16</v>
      </c>
      <c r="Q1352" t="s">
        <v>237</v>
      </c>
      <c r="R1352"/>
      <c r="S1352">
        <v>0</v>
      </c>
      <c r="T1352" s="8" t="str">
        <f>_xlfn.IFNA(VLOOKUP(G1352,'Points and Classes'!D:E,2,FALSE),"")</f>
        <v>Open Superbike</v>
      </c>
      <c r="U1352" s="8">
        <f>IF(T1352="Sportsman",0,_xlfn.IFNA(VLOOKUP(D1352,'Points and Classes'!A:B,2,FALSE),0))</f>
        <v>0</v>
      </c>
      <c r="V1352" s="8">
        <f>_xlfn.IFNA(VLOOKUP(T1352&amp;F1352,'By Class Overall'!A:F,6,FALSE),0)</f>
        <v>58</v>
      </c>
      <c r="W1352" s="8">
        <f>_xlfn.IFNA(VLOOKUP(T1352&amp;F1352,'By Class Overall'!A:G,7,FALSE),0)</f>
        <v>10</v>
      </c>
      <c r="X1352" s="8" t="b">
        <f t="shared" si="21"/>
        <v>1</v>
      </c>
    </row>
    <row r="1353" spans="1:24" x14ac:dyDescent="0.25">
      <c r="A1353" s="19">
        <v>4</v>
      </c>
      <c r="B1353" s="19" t="s">
        <v>12</v>
      </c>
      <c r="C1353" t="s">
        <v>34</v>
      </c>
      <c r="D1353" t="s">
        <v>34</v>
      </c>
      <c r="E1353">
        <v>93</v>
      </c>
      <c r="F1353" t="s">
        <v>345</v>
      </c>
      <c r="G1353" t="s">
        <v>145</v>
      </c>
      <c r="H1353"/>
      <c r="I1353"/>
      <c r="J1353" t="s">
        <v>34</v>
      </c>
      <c r="K1353"/>
      <c r="L1353" t="s">
        <v>186</v>
      </c>
      <c r="N1353" t="s">
        <v>186</v>
      </c>
      <c r="O1353">
        <v>0</v>
      </c>
      <c r="P1353" t="s">
        <v>30</v>
      </c>
      <c r="Q1353" t="s">
        <v>143</v>
      </c>
      <c r="R1353"/>
      <c r="S1353">
        <v>0</v>
      </c>
      <c r="T1353" s="8" t="str">
        <f>_xlfn.IFNA(VLOOKUP(G1353,'Points and Classes'!D:E,2,FALSE),"")</f>
        <v>Open Superbike</v>
      </c>
      <c r="U1353" s="8">
        <f>IF(T1353="Sportsman",0,_xlfn.IFNA(VLOOKUP(D1353,'Points and Classes'!A:B,2,FALSE),0))</f>
        <v>0</v>
      </c>
      <c r="V1353" s="8">
        <f>_xlfn.IFNA(VLOOKUP(T1353&amp;F1353,'By Class Overall'!A:F,6,FALSE),0)</f>
        <v>54</v>
      </c>
      <c r="W1353" s="8">
        <f>_xlfn.IFNA(VLOOKUP(T1353&amp;F1353,'By Class Overall'!A:G,7,FALSE),0)</f>
        <v>11</v>
      </c>
      <c r="X1353" s="8" t="b">
        <f t="shared" si="21"/>
        <v>1</v>
      </c>
    </row>
    <row r="1354" spans="1:24" x14ac:dyDescent="0.25">
      <c r="A1354" s="19">
        <v>4</v>
      </c>
      <c r="B1354" s="19" t="s">
        <v>12</v>
      </c>
      <c r="C1354" t="s">
        <v>34</v>
      </c>
      <c r="D1354" t="s">
        <v>34</v>
      </c>
      <c r="E1354">
        <v>11</v>
      </c>
      <c r="F1354" t="s">
        <v>231</v>
      </c>
      <c r="G1354" t="s">
        <v>145</v>
      </c>
      <c r="H1354"/>
      <c r="I1354"/>
      <c r="J1354" t="s">
        <v>34</v>
      </c>
      <c r="K1354"/>
      <c r="L1354" t="s">
        <v>186</v>
      </c>
      <c r="N1354" t="s">
        <v>186</v>
      </c>
      <c r="O1354">
        <v>0</v>
      </c>
      <c r="P1354" t="s">
        <v>156</v>
      </c>
      <c r="Q1354" t="s">
        <v>58</v>
      </c>
      <c r="R1354"/>
      <c r="S1354">
        <v>0</v>
      </c>
      <c r="T1354" s="8" t="str">
        <f>_xlfn.IFNA(VLOOKUP(G1354,'Points and Classes'!D:E,2,FALSE),"")</f>
        <v>Open Superbike</v>
      </c>
      <c r="U1354" s="8">
        <f>IF(T1354="Sportsman",0,_xlfn.IFNA(VLOOKUP(D1354,'Points and Classes'!A:B,2,FALSE),0))</f>
        <v>0</v>
      </c>
      <c r="V1354" s="8">
        <f>_xlfn.IFNA(VLOOKUP(T1354&amp;F1354,'By Class Overall'!A:F,6,FALSE),0)</f>
        <v>18</v>
      </c>
      <c r="W1354" s="8">
        <f>_xlfn.IFNA(VLOOKUP(T1354&amp;F1354,'By Class Overall'!A:G,7,FALSE),0)</f>
        <v>15</v>
      </c>
      <c r="X1354" s="8" t="b">
        <f t="shared" si="21"/>
        <v>1</v>
      </c>
    </row>
    <row r="1355" spans="1:24" x14ac:dyDescent="0.25">
      <c r="A1355" s="19">
        <v>4</v>
      </c>
      <c r="B1355" s="19" t="s">
        <v>12</v>
      </c>
      <c r="C1355" t="s">
        <v>34</v>
      </c>
      <c r="D1355" t="s">
        <v>34</v>
      </c>
      <c r="E1355">
        <v>711</v>
      </c>
      <c r="F1355" t="s">
        <v>70</v>
      </c>
      <c r="G1355" t="s">
        <v>145</v>
      </c>
      <c r="H1355"/>
      <c r="I1355"/>
      <c r="J1355" t="s">
        <v>34</v>
      </c>
      <c r="K1355"/>
      <c r="L1355" t="s">
        <v>186</v>
      </c>
      <c r="N1355" t="s">
        <v>186</v>
      </c>
      <c r="O1355">
        <v>0</v>
      </c>
      <c r="P1355" t="s">
        <v>14</v>
      </c>
      <c r="Q1355" t="s">
        <v>71</v>
      </c>
      <c r="R1355"/>
      <c r="S1355">
        <v>0</v>
      </c>
      <c r="T1355" s="8" t="str">
        <f>_xlfn.IFNA(VLOOKUP(G1355,'Points and Classes'!D:E,2,FALSE),"")</f>
        <v>Open Superbike</v>
      </c>
      <c r="U1355" s="8">
        <f>IF(T1355="Sportsman",0,_xlfn.IFNA(VLOOKUP(D1355,'Points and Classes'!A:B,2,FALSE),0))</f>
        <v>0</v>
      </c>
      <c r="V1355" s="8">
        <f>_xlfn.IFNA(VLOOKUP(T1355&amp;F1355,'By Class Overall'!A:F,6,FALSE),0)</f>
        <v>12</v>
      </c>
      <c r="W1355" s="8">
        <f>_xlfn.IFNA(VLOOKUP(T1355&amp;F1355,'By Class Overall'!A:G,7,FALSE),0)</f>
        <v>17</v>
      </c>
      <c r="X1355" s="8" t="b">
        <f t="shared" si="21"/>
        <v>1</v>
      </c>
    </row>
    <row r="1356" spans="1:24" x14ac:dyDescent="0.25">
      <c r="A1356" s="19">
        <v>4</v>
      </c>
      <c r="B1356" s="19" t="s">
        <v>12</v>
      </c>
      <c r="C1356" t="s">
        <v>34</v>
      </c>
      <c r="D1356" t="s">
        <v>34</v>
      </c>
      <c r="E1356">
        <v>491</v>
      </c>
      <c r="F1356" t="s">
        <v>226</v>
      </c>
      <c r="G1356" t="s">
        <v>145</v>
      </c>
      <c r="H1356"/>
      <c r="I1356"/>
      <c r="J1356" t="s">
        <v>34</v>
      </c>
      <c r="K1356"/>
      <c r="L1356" t="s">
        <v>186</v>
      </c>
      <c r="N1356" t="s">
        <v>186</v>
      </c>
      <c r="O1356">
        <v>0</v>
      </c>
      <c r="P1356" t="s">
        <v>227</v>
      </c>
      <c r="Q1356" t="s">
        <v>228</v>
      </c>
      <c r="R1356"/>
      <c r="S1356">
        <v>0</v>
      </c>
      <c r="T1356" s="8" t="str">
        <f>_xlfn.IFNA(VLOOKUP(G1356,'Points and Classes'!D:E,2,FALSE),"")</f>
        <v>Open Superbike</v>
      </c>
      <c r="U1356" s="8">
        <f>IF(T1356="Sportsman",0,_xlfn.IFNA(VLOOKUP(D1356,'Points and Classes'!A:B,2,FALSE),0))</f>
        <v>0</v>
      </c>
      <c r="V1356" s="8">
        <f>_xlfn.IFNA(VLOOKUP(T1356&amp;F1356,'By Class Overall'!A:F,6,FALSE),0)</f>
        <v>0</v>
      </c>
      <c r="W1356" s="8">
        <f>_xlfn.IFNA(VLOOKUP(T1356&amp;F1356,'By Class Overall'!A:G,7,FALSE),0)</f>
        <v>0</v>
      </c>
      <c r="X1356" s="8" t="b">
        <f t="shared" si="21"/>
        <v>1</v>
      </c>
    </row>
    <row r="1357" spans="1:24" x14ac:dyDescent="0.25">
      <c r="A1357" s="19">
        <v>4</v>
      </c>
      <c r="B1357" s="19" t="s">
        <v>12</v>
      </c>
      <c r="C1357" t="s">
        <v>34</v>
      </c>
      <c r="D1357" t="s">
        <v>34</v>
      </c>
      <c r="E1357">
        <v>58</v>
      </c>
      <c r="F1357" t="s">
        <v>344</v>
      </c>
      <c r="G1357" t="s">
        <v>145</v>
      </c>
      <c r="H1357"/>
      <c r="I1357"/>
      <c r="J1357" t="s">
        <v>34</v>
      </c>
      <c r="K1357"/>
      <c r="L1357" t="s">
        <v>186</v>
      </c>
      <c r="N1357" t="s">
        <v>186</v>
      </c>
      <c r="O1357">
        <v>0</v>
      </c>
      <c r="P1357" t="s">
        <v>343</v>
      </c>
      <c r="Q1357" t="s">
        <v>55</v>
      </c>
      <c r="R1357"/>
      <c r="S1357">
        <v>0</v>
      </c>
      <c r="T1357" s="8" t="str">
        <f>_xlfn.IFNA(VLOOKUP(G1357,'Points and Classes'!D:E,2,FALSE),"")</f>
        <v>Open Superbike</v>
      </c>
      <c r="U1357" s="8">
        <f>IF(T1357="Sportsman",0,_xlfn.IFNA(VLOOKUP(D1357,'Points and Classes'!A:B,2,FALSE),0))</f>
        <v>0</v>
      </c>
      <c r="V1357" s="8">
        <f>_xlfn.IFNA(VLOOKUP(T1357&amp;F1357,'By Class Overall'!A:F,6,FALSE),0)</f>
        <v>0</v>
      </c>
      <c r="W1357" s="8">
        <f>_xlfn.IFNA(VLOOKUP(T1357&amp;F1357,'By Class Overall'!A:G,7,FALSE),0)</f>
        <v>0</v>
      </c>
      <c r="X1357" s="8" t="b">
        <f t="shared" si="21"/>
        <v>1</v>
      </c>
    </row>
    <row r="1358" spans="1:24" x14ac:dyDescent="0.25">
      <c r="A1358" s="19">
        <v>4</v>
      </c>
      <c r="B1358" s="19" t="s">
        <v>12</v>
      </c>
      <c r="C1358" t="s">
        <v>34</v>
      </c>
      <c r="D1358" t="s">
        <v>34</v>
      </c>
      <c r="E1358">
        <v>467</v>
      </c>
      <c r="F1358" t="s">
        <v>286</v>
      </c>
      <c r="G1358" t="s">
        <v>145</v>
      </c>
      <c r="H1358"/>
      <c r="I1358"/>
      <c r="J1358" t="s">
        <v>34</v>
      </c>
      <c r="K1358"/>
      <c r="L1358" t="s">
        <v>186</v>
      </c>
      <c r="N1358" t="s">
        <v>186</v>
      </c>
      <c r="O1358">
        <v>0</v>
      </c>
      <c r="P1358" t="s">
        <v>27</v>
      </c>
      <c r="Q1358" t="s">
        <v>28</v>
      </c>
      <c r="R1358"/>
      <c r="S1358">
        <v>0</v>
      </c>
      <c r="T1358" s="8" t="str">
        <f>_xlfn.IFNA(VLOOKUP(G1358,'Points and Classes'!D:E,2,FALSE),"")</f>
        <v>Open Superbike</v>
      </c>
      <c r="U1358" s="8">
        <f>IF(T1358="Sportsman",0,_xlfn.IFNA(VLOOKUP(D1358,'Points and Classes'!A:B,2,FALSE),0))</f>
        <v>0</v>
      </c>
      <c r="V1358" s="8">
        <f>_xlfn.IFNA(VLOOKUP(T1358&amp;F1358,'By Class Overall'!A:F,6,FALSE),0)</f>
        <v>0</v>
      </c>
      <c r="W1358" s="8">
        <f>_xlfn.IFNA(VLOOKUP(T1358&amp;F1358,'By Class Overall'!A:G,7,FALSE),0)</f>
        <v>0</v>
      </c>
      <c r="X1358" s="8" t="b">
        <f t="shared" si="21"/>
        <v>1</v>
      </c>
    </row>
    <row r="1359" spans="1:24" x14ac:dyDescent="0.25">
      <c r="A1359" s="19">
        <v>4</v>
      </c>
      <c r="B1359" s="19" t="s">
        <v>12</v>
      </c>
      <c r="C1359" t="s">
        <v>34</v>
      </c>
      <c r="D1359" t="s">
        <v>34</v>
      </c>
      <c r="E1359">
        <v>41</v>
      </c>
      <c r="F1359" t="s">
        <v>72</v>
      </c>
      <c r="G1359" t="s">
        <v>145</v>
      </c>
      <c r="H1359"/>
      <c r="I1359"/>
      <c r="J1359" t="s">
        <v>34</v>
      </c>
      <c r="K1359"/>
      <c r="L1359" t="s">
        <v>186</v>
      </c>
      <c r="N1359" t="s">
        <v>186</v>
      </c>
      <c r="O1359">
        <v>0</v>
      </c>
      <c r="P1359" t="s">
        <v>73</v>
      </c>
      <c r="Q1359" t="s">
        <v>74</v>
      </c>
      <c r="R1359"/>
      <c r="S1359">
        <v>0</v>
      </c>
      <c r="T1359" s="8" t="str">
        <f>_xlfn.IFNA(VLOOKUP(G1359,'Points and Classes'!D:E,2,FALSE),"")</f>
        <v>Open Superbike</v>
      </c>
      <c r="U1359" s="8">
        <f>IF(T1359="Sportsman",0,_xlfn.IFNA(VLOOKUP(D1359,'Points and Classes'!A:B,2,FALSE),0))</f>
        <v>0</v>
      </c>
      <c r="V1359" s="8">
        <f>_xlfn.IFNA(VLOOKUP(T1359&amp;F1359,'By Class Overall'!A:F,6,FALSE),0)</f>
        <v>0</v>
      </c>
      <c r="W1359" s="8">
        <f>_xlfn.IFNA(VLOOKUP(T1359&amp;F1359,'By Class Overall'!A:G,7,FALSE),0)</f>
        <v>0</v>
      </c>
      <c r="X1359" s="8" t="b">
        <f t="shared" si="21"/>
        <v>1</v>
      </c>
    </row>
    <row r="1360" spans="1:24" x14ac:dyDescent="0.25">
      <c r="A1360" s="19">
        <v>4</v>
      </c>
      <c r="B1360" s="19" t="s">
        <v>12</v>
      </c>
      <c r="C1360">
        <v>1</v>
      </c>
      <c r="D1360">
        <v>1</v>
      </c>
      <c r="E1360">
        <v>6</v>
      </c>
      <c r="F1360" t="s">
        <v>119</v>
      </c>
      <c r="G1360" t="s">
        <v>107</v>
      </c>
      <c r="H1360">
        <v>7</v>
      </c>
      <c r="I1360" s="12">
        <v>7.543252314814816E-3</v>
      </c>
      <c r="J1360"/>
      <c r="K1360"/>
      <c r="L1360">
        <v>85.064999999999998</v>
      </c>
      <c r="M1360" s="12">
        <v>1.0637847222222223E-3</v>
      </c>
      <c r="N1360">
        <v>86.17</v>
      </c>
      <c r="O1360">
        <v>2</v>
      </c>
      <c r="P1360" t="s">
        <v>141</v>
      </c>
      <c r="Q1360" t="s">
        <v>132</v>
      </c>
      <c r="R1360"/>
      <c r="S1360">
        <v>50</v>
      </c>
      <c r="T1360" s="8" t="str">
        <f>_xlfn.IFNA(VLOOKUP(G1360,'Points and Classes'!D:E,2,FALSE),"")</f>
        <v>Deseret Dash - Expert</v>
      </c>
      <c r="U1360" s="8">
        <f>IF(T1360="Sportsman",0,_xlfn.IFNA(VLOOKUP(D1360,'Points and Classes'!A:B,2,FALSE),0))</f>
        <v>50</v>
      </c>
      <c r="V1360" s="8">
        <f>_xlfn.IFNA(VLOOKUP(T1360&amp;F1360,'By Class Overall'!A:F,6,FALSE),0)</f>
        <v>200</v>
      </c>
      <c r="W1360" s="8">
        <f>_xlfn.IFNA(VLOOKUP(T1360&amp;F1360,'By Class Overall'!A:G,7,FALSE),0)</f>
        <v>1</v>
      </c>
      <c r="X1360" s="8" t="b">
        <f t="shared" si="21"/>
        <v>1</v>
      </c>
    </row>
    <row r="1361" spans="1:24" x14ac:dyDescent="0.25">
      <c r="A1361" s="19">
        <v>4</v>
      </c>
      <c r="B1361" s="19" t="s">
        <v>12</v>
      </c>
      <c r="C1361">
        <v>2</v>
      </c>
      <c r="D1361">
        <v>2</v>
      </c>
      <c r="E1361">
        <v>365</v>
      </c>
      <c r="F1361" t="s">
        <v>48</v>
      </c>
      <c r="G1361" t="s">
        <v>107</v>
      </c>
      <c r="H1361">
        <v>7</v>
      </c>
      <c r="I1361" s="12">
        <v>7.6669560185185191E-3</v>
      </c>
      <c r="J1361">
        <v>10.688000000000001</v>
      </c>
      <c r="K1361">
        <v>10.688000000000001</v>
      </c>
      <c r="L1361">
        <v>83.691999999999993</v>
      </c>
      <c r="M1361" s="12">
        <v>1.0836342592592592E-3</v>
      </c>
      <c r="N1361">
        <v>84.591999999999999</v>
      </c>
      <c r="O1361">
        <v>7</v>
      </c>
      <c r="P1361" t="s">
        <v>27</v>
      </c>
      <c r="Q1361" t="s">
        <v>58</v>
      </c>
      <c r="R1361"/>
      <c r="S1361">
        <v>40</v>
      </c>
      <c r="T1361" s="8" t="str">
        <f>_xlfn.IFNA(VLOOKUP(G1361,'Points and Classes'!D:E,2,FALSE),"")</f>
        <v>Deseret Dash - Expert</v>
      </c>
      <c r="U1361" s="8">
        <f>IF(T1361="Sportsman",0,_xlfn.IFNA(VLOOKUP(D1361,'Points and Classes'!A:B,2,FALSE),0))</f>
        <v>40</v>
      </c>
      <c r="V1361" s="8">
        <f>_xlfn.IFNA(VLOOKUP(T1361&amp;F1361,'By Class Overall'!A:F,6,FALSE),0)</f>
        <v>174</v>
      </c>
      <c r="W1361" s="8">
        <f>_xlfn.IFNA(VLOOKUP(T1361&amp;F1361,'By Class Overall'!A:G,7,FALSE),0)</f>
        <v>3</v>
      </c>
      <c r="X1361" s="8" t="b">
        <f t="shared" si="21"/>
        <v>1</v>
      </c>
    </row>
    <row r="1362" spans="1:24" x14ac:dyDescent="0.25">
      <c r="A1362" s="19">
        <v>4</v>
      </c>
      <c r="B1362" s="19" t="s">
        <v>12</v>
      </c>
      <c r="C1362">
        <v>3</v>
      </c>
      <c r="D1362">
        <v>3</v>
      </c>
      <c r="E1362">
        <v>174</v>
      </c>
      <c r="F1362" t="s">
        <v>120</v>
      </c>
      <c r="G1362" t="s">
        <v>107</v>
      </c>
      <c r="H1362">
        <v>7</v>
      </c>
      <c r="I1362" s="12">
        <v>7.6691203703703704E-3</v>
      </c>
      <c r="J1362">
        <v>10.875</v>
      </c>
      <c r="K1362">
        <v>0.187</v>
      </c>
      <c r="L1362">
        <v>83.668999999999997</v>
      </c>
      <c r="M1362" s="12">
        <v>1.0857986111111112E-3</v>
      </c>
      <c r="N1362">
        <v>84.423000000000002</v>
      </c>
      <c r="O1362">
        <v>2</v>
      </c>
      <c r="P1362" t="s">
        <v>27</v>
      </c>
      <c r="Q1362" t="s">
        <v>74</v>
      </c>
      <c r="R1362"/>
      <c r="S1362">
        <v>32</v>
      </c>
      <c r="T1362" s="8" t="str">
        <f>_xlfn.IFNA(VLOOKUP(G1362,'Points and Classes'!D:E,2,FALSE),"")</f>
        <v>Deseret Dash - Expert</v>
      </c>
      <c r="U1362" s="8">
        <f>IF(T1362="Sportsman",0,_xlfn.IFNA(VLOOKUP(D1362,'Points and Classes'!A:B,2,FALSE),0))</f>
        <v>32</v>
      </c>
      <c r="V1362" s="8">
        <f>_xlfn.IFNA(VLOOKUP(T1362&amp;F1362,'By Class Overall'!A:F,6,FALSE),0)</f>
        <v>184</v>
      </c>
      <c r="W1362" s="8">
        <f>_xlfn.IFNA(VLOOKUP(T1362&amp;F1362,'By Class Overall'!A:G,7,FALSE),0)</f>
        <v>2</v>
      </c>
      <c r="X1362" s="8" t="b">
        <f t="shared" si="21"/>
        <v>1</v>
      </c>
    </row>
    <row r="1363" spans="1:24" x14ac:dyDescent="0.25">
      <c r="A1363" s="19">
        <v>4</v>
      </c>
      <c r="B1363" s="19" t="s">
        <v>12</v>
      </c>
      <c r="C1363">
        <v>4</v>
      </c>
      <c r="D1363">
        <v>4</v>
      </c>
      <c r="E1363">
        <v>11</v>
      </c>
      <c r="F1363" t="s">
        <v>231</v>
      </c>
      <c r="G1363" t="s">
        <v>107</v>
      </c>
      <c r="H1363">
        <v>7</v>
      </c>
      <c r="I1363" s="12">
        <v>7.7256828703703697E-3</v>
      </c>
      <c r="J1363">
        <v>15.762</v>
      </c>
      <c r="K1363">
        <v>4.8869999999999996</v>
      </c>
      <c r="L1363">
        <v>83.055999999999997</v>
      </c>
      <c r="M1363" s="12">
        <v>1.0954745370370369E-3</v>
      </c>
      <c r="N1363">
        <v>83.677999999999997</v>
      </c>
      <c r="O1363">
        <v>5</v>
      </c>
      <c r="P1363" t="s">
        <v>156</v>
      </c>
      <c r="Q1363" t="s">
        <v>58</v>
      </c>
      <c r="R1363"/>
      <c r="S1363">
        <v>26</v>
      </c>
      <c r="T1363" s="8" t="str">
        <f>_xlfn.IFNA(VLOOKUP(G1363,'Points and Classes'!D:E,2,FALSE),"")</f>
        <v>Deseret Dash - Expert</v>
      </c>
      <c r="U1363" s="8">
        <f>IF(T1363="Sportsman",0,_xlfn.IFNA(VLOOKUP(D1363,'Points and Classes'!A:B,2,FALSE),0))</f>
        <v>26</v>
      </c>
      <c r="V1363" s="8">
        <f>_xlfn.IFNA(VLOOKUP(T1363&amp;F1363,'By Class Overall'!A:F,6,FALSE),0)</f>
        <v>33</v>
      </c>
      <c r="W1363" s="8">
        <f>_xlfn.IFNA(VLOOKUP(T1363&amp;F1363,'By Class Overall'!A:G,7,FALSE),0)</f>
        <v>9</v>
      </c>
      <c r="X1363" s="8" t="b">
        <f t="shared" si="21"/>
        <v>1</v>
      </c>
    </row>
    <row r="1364" spans="1:24" x14ac:dyDescent="0.25">
      <c r="A1364" s="19">
        <v>4</v>
      </c>
      <c r="B1364" s="19" t="s">
        <v>12</v>
      </c>
      <c r="C1364">
        <v>5</v>
      </c>
      <c r="D1364">
        <v>5</v>
      </c>
      <c r="E1364">
        <v>467</v>
      </c>
      <c r="F1364" t="s">
        <v>286</v>
      </c>
      <c r="G1364" t="s">
        <v>107</v>
      </c>
      <c r="H1364">
        <v>7</v>
      </c>
      <c r="I1364" s="12">
        <v>7.9568518518518521E-3</v>
      </c>
      <c r="J1364">
        <v>35.734999999999999</v>
      </c>
      <c r="K1364">
        <v>19.972999999999999</v>
      </c>
      <c r="L1364">
        <v>80.643000000000001</v>
      </c>
      <c r="M1364" s="12">
        <v>1.1263310185185185E-3</v>
      </c>
      <c r="N1364">
        <v>81.385000000000005</v>
      </c>
      <c r="O1364">
        <v>4</v>
      </c>
      <c r="P1364" t="s">
        <v>27</v>
      </c>
      <c r="Q1364" t="s">
        <v>28</v>
      </c>
      <c r="R1364"/>
      <c r="S1364">
        <v>22</v>
      </c>
      <c r="T1364" s="8" t="str">
        <f>_xlfn.IFNA(VLOOKUP(G1364,'Points and Classes'!D:E,2,FALSE),"")</f>
        <v>Deseret Dash - Expert</v>
      </c>
      <c r="U1364" s="8">
        <f>IF(T1364="Sportsman",0,_xlfn.IFNA(VLOOKUP(D1364,'Points and Classes'!A:B,2,FALSE),0))</f>
        <v>22</v>
      </c>
      <c r="V1364" s="8">
        <f>_xlfn.IFNA(VLOOKUP(T1364&amp;F1364,'By Class Overall'!A:F,6,FALSE),0)</f>
        <v>58</v>
      </c>
      <c r="W1364" s="8">
        <f>_xlfn.IFNA(VLOOKUP(T1364&amp;F1364,'By Class Overall'!A:G,7,FALSE),0)</f>
        <v>8</v>
      </c>
      <c r="X1364" s="8" t="b">
        <f t="shared" si="21"/>
        <v>1</v>
      </c>
    </row>
    <row r="1365" spans="1:24" x14ac:dyDescent="0.25">
      <c r="A1365" s="19">
        <v>4</v>
      </c>
      <c r="B1365" s="19" t="s">
        <v>12</v>
      </c>
      <c r="C1365">
        <v>6</v>
      </c>
      <c r="D1365">
        <v>6</v>
      </c>
      <c r="E1365">
        <v>307</v>
      </c>
      <c r="F1365" t="s">
        <v>24</v>
      </c>
      <c r="G1365" t="s">
        <v>107</v>
      </c>
      <c r="H1365">
        <v>7</v>
      </c>
      <c r="I1365" s="12">
        <v>8.0265972222222214E-3</v>
      </c>
      <c r="J1365">
        <v>41.761000000000003</v>
      </c>
      <c r="K1365">
        <v>6.0259999999999998</v>
      </c>
      <c r="L1365">
        <v>79.942999999999998</v>
      </c>
      <c r="M1365" s="12">
        <v>1.1307638888888888E-3</v>
      </c>
      <c r="N1365">
        <v>81.066000000000003</v>
      </c>
      <c r="O1365">
        <v>4</v>
      </c>
      <c r="P1365" t="s">
        <v>22</v>
      </c>
      <c r="Q1365" t="s">
        <v>26</v>
      </c>
      <c r="R1365"/>
      <c r="S1365">
        <v>20</v>
      </c>
      <c r="T1365" s="8" t="str">
        <f>_xlfn.IFNA(VLOOKUP(G1365,'Points and Classes'!D:E,2,FALSE),"")</f>
        <v>Deseret Dash - Expert</v>
      </c>
      <c r="U1365" s="8">
        <f>IF(T1365="Sportsman",0,_xlfn.IFNA(VLOOKUP(D1365,'Points and Classes'!A:B,2,FALSE),0))</f>
        <v>20</v>
      </c>
      <c r="V1365" s="8">
        <f>_xlfn.IFNA(VLOOKUP(T1365&amp;F1365,'By Class Overall'!A:F,6,FALSE),0)</f>
        <v>68</v>
      </c>
      <c r="W1365" s="8">
        <f>_xlfn.IFNA(VLOOKUP(T1365&amp;F1365,'By Class Overall'!A:G,7,FALSE),0)</f>
        <v>6</v>
      </c>
      <c r="X1365" s="8" t="b">
        <f t="shared" si="21"/>
        <v>1</v>
      </c>
    </row>
    <row r="1366" spans="1:24" x14ac:dyDescent="0.25">
      <c r="A1366" s="19">
        <v>4</v>
      </c>
      <c r="B1366" s="19" t="s">
        <v>12</v>
      </c>
      <c r="C1366">
        <v>7</v>
      </c>
      <c r="D1366">
        <v>1</v>
      </c>
      <c r="E1366">
        <v>120</v>
      </c>
      <c r="F1366" t="s">
        <v>162</v>
      </c>
      <c r="G1366" t="s">
        <v>108</v>
      </c>
      <c r="H1366">
        <v>7</v>
      </c>
      <c r="I1366" s="12">
        <v>8.1337268518518521E-3</v>
      </c>
      <c r="J1366">
        <v>51.017000000000003</v>
      </c>
      <c r="K1366">
        <v>9.2560000000000002</v>
      </c>
      <c r="L1366">
        <v>78.89</v>
      </c>
      <c r="M1366" s="12">
        <v>1.148460648148148E-3</v>
      </c>
      <c r="N1366">
        <v>79.816999999999993</v>
      </c>
      <c r="O1366">
        <v>7</v>
      </c>
      <c r="P1366" t="s">
        <v>124</v>
      </c>
      <c r="Q1366" t="s">
        <v>163</v>
      </c>
      <c r="R1366"/>
      <c r="S1366">
        <v>50</v>
      </c>
      <c r="T1366" s="8" t="str">
        <f>_xlfn.IFNA(VLOOKUP(G1366,'Points and Classes'!D:E,2,FALSE),"")</f>
        <v>Deseret Dash - Novice</v>
      </c>
      <c r="U1366" s="8">
        <f>IF(T1366="Sportsman",0,_xlfn.IFNA(VLOOKUP(D1366,'Points and Classes'!A:B,2,FALSE),0))</f>
        <v>50</v>
      </c>
      <c r="V1366" s="8">
        <f>_xlfn.IFNA(VLOOKUP(T1366&amp;F1366,'By Class Overall'!A:F,6,FALSE),0)</f>
        <v>172</v>
      </c>
      <c r="W1366" s="8">
        <f>_xlfn.IFNA(VLOOKUP(T1366&amp;F1366,'By Class Overall'!A:G,7,FALSE),0)</f>
        <v>1</v>
      </c>
      <c r="X1366" s="8" t="b">
        <f t="shared" si="21"/>
        <v>1</v>
      </c>
    </row>
    <row r="1367" spans="1:24" x14ac:dyDescent="0.25">
      <c r="A1367" s="19">
        <v>4</v>
      </c>
      <c r="B1367" s="19" t="s">
        <v>12</v>
      </c>
      <c r="C1367">
        <v>8</v>
      </c>
      <c r="D1367">
        <v>7</v>
      </c>
      <c r="E1367">
        <v>321</v>
      </c>
      <c r="F1367" t="s">
        <v>121</v>
      </c>
      <c r="G1367" t="s">
        <v>107</v>
      </c>
      <c r="H1367">
        <v>7</v>
      </c>
      <c r="I1367" s="12">
        <v>8.1380092592592598E-3</v>
      </c>
      <c r="J1367">
        <v>51.387</v>
      </c>
      <c r="K1367">
        <v>0.37</v>
      </c>
      <c r="L1367">
        <v>78.847999999999999</v>
      </c>
      <c r="M1367" s="12">
        <v>1.1310416666666667E-3</v>
      </c>
      <c r="N1367">
        <v>81.046000000000006</v>
      </c>
      <c r="O1367">
        <v>4</v>
      </c>
      <c r="P1367" t="s">
        <v>122</v>
      </c>
      <c r="Q1367" t="s">
        <v>123</v>
      </c>
      <c r="R1367"/>
      <c r="S1367">
        <v>18</v>
      </c>
      <c r="T1367" s="8" t="str">
        <f>_xlfn.IFNA(VLOOKUP(G1367,'Points and Classes'!D:E,2,FALSE),"")</f>
        <v>Deseret Dash - Expert</v>
      </c>
      <c r="U1367" s="8">
        <f>IF(T1367="Sportsman",0,_xlfn.IFNA(VLOOKUP(D1367,'Points and Classes'!A:B,2,FALSE),0))</f>
        <v>18</v>
      </c>
      <c r="V1367" s="8">
        <f>_xlfn.IFNA(VLOOKUP(T1367&amp;F1367,'By Class Overall'!A:F,6,FALSE),0)</f>
        <v>71</v>
      </c>
      <c r="W1367" s="8">
        <f>_xlfn.IFNA(VLOOKUP(T1367&amp;F1367,'By Class Overall'!A:G,7,FALSE),0)</f>
        <v>5</v>
      </c>
      <c r="X1367" s="8" t="b">
        <f t="shared" si="21"/>
        <v>1</v>
      </c>
    </row>
    <row r="1368" spans="1:24" x14ac:dyDescent="0.25">
      <c r="A1368" s="19">
        <v>4</v>
      </c>
      <c r="B1368" s="19" t="s">
        <v>12</v>
      </c>
      <c r="C1368">
        <v>9</v>
      </c>
      <c r="D1368">
        <v>2</v>
      </c>
      <c r="E1368">
        <v>928</v>
      </c>
      <c r="F1368" t="s">
        <v>158</v>
      </c>
      <c r="G1368" t="s">
        <v>108</v>
      </c>
      <c r="H1368">
        <v>7</v>
      </c>
      <c r="I1368" s="12">
        <v>8.3884143518518518E-3</v>
      </c>
      <c r="J1368" s="12">
        <v>8.4516203703703706E-4</v>
      </c>
      <c r="K1368">
        <v>21.635000000000002</v>
      </c>
      <c r="L1368">
        <v>76.494</v>
      </c>
      <c r="M1368" s="12">
        <v>1.1861921296296297E-3</v>
      </c>
      <c r="N1368">
        <v>77.278000000000006</v>
      </c>
      <c r="O1368">
        <v>2</v>
      </c>
      <c r="P1368" t="s">
        <v>35</v>
      </c>
      <c r="Q1368" t="s">
        <v>159</v>
      </c>
      <c r="R1368"/>
      <c r="S1368">
        <v>40</v>
      </c>
      <c r="T1368" s="8" t="str">
        <f>_xlfn.IFNA(VLOOKUP(G1368,'Points and Classes'!D:E,2,FALSE),"")</f>
        <v>Deseret Dash - Novice</v>
      </c>
      <c r="U1368" s="8">
        <f>IF(T1368="Sportsman",0,_xlfn.IFNA(VLOOKUP(D1368,'Points and Classes'!A:B,2,FALSE),0))</f>
        <v>40</v>
      </c>
      <c r="V1368" s="8">
        <f>_xlfn.IFNA(VLOOKUP(T1368&amp;F1368,'By Class Overall'!A:F,6,FALSE),0)</f>
        <v>166</v>
      </c>
      <c r="W1368" s="8">
        <f>_xlfn.IFNA(VLOOKUP(T1368&amp;F1368,'By Class Overall'!A:G,7,FALSE),0)</f>
        <v>2</v>
      </c>
      <c r="X1368" s="8" t="b">
        <f t="shared" si="21"/>
        <v>1</v>
      </c>
    </row>
    <row r="1369" spans="1:24" x14ac:dyDescent="0.25">
      <c r="A1369" s="19">
        <v>4</v>
      </c>
      <c r="B1369" s="19" t="s">
        <v>12</v>
      </c>
      <c r="C1369">
        <v>10</v>
      </c>
      <c r="D1369">
        <v>3</v>
      </c>
      <c r="E1369">
        <v>757</v>
      </c>
      <c r="F1369" t="s">
        <v>205</v>
      </c>
      <c r="G1369" t="s">
        <v>108</v>
      </c>
      <c r="H1369">
        <v>7</v>
      </c>
      <c r="I1369" s="12">
        <v>8.3953240740740741E-3</v>
      </c>
      <c r="J1369" s="12">
        <v>8.5207175925925934E-4</v>
      </c>
      <c r="K1369">
        <v>0.59699999999999998</v>
      </c>
      <c r="L1369">
        <v>76.430999999999997</v>
      </c>
      <c r="M1369" s="12">
        <v>1.1749074074074073E-3</v>
      </c>
      <c r="N1369">
        <v>78.02</v>
      </c>
      <c r="O1369">
        <v>6</v>
      </c>
      <c r="P1369" t="s">
        <v>18</v>
      </c>
      <c r="Q1369" t="s">
        <v>206</v>
      </c>
      <c r="R1369"/>
      <c r="S1369">
        <v>32</v>
      </c>
      <c r="T1369" s="8" t="str">
        <f>_xlfn.IFNA(VLOOKUP(G1369,'Points and Classes'!D:E,2,FALSE),"")</f>
        <v>Deseret Dash - Novice</v>
      </c>
      <c r="U1369" s="8">
        <f>IF(T1369="Sportsman",0,_xlfn.IFNA(VLOOKUP(D1369,'Points and Classes'!A:B,2,FALSE),0))</f>
        <v>32</v>
      </c>
      <c r="V1369" s="8">
        <f>_xlfn.IFNA(VLOOKUP(T1369&amp;F1369,'By Class Overall'!A:F,6,FALSE),0)</f>
        <v>87</v>
      </c>
      <c r="W1369" s="8">
        <f>_xlfn.IFNA(VLOOKUP(T1369&amp;F1369,'By Class Overall'!A:G,7,FALSE),0)</f>
        <v>4</v>
      </c>
      <c r="X1369" s="8" t="b">
        <f t="shared" si="21"/>
        <v>1</v>
      </c>
    </row>
    <row r="1370" spans="1:24" x14ac:dyDescent="0.25">
      <c r="A1370" s="19">
        <v>4</v>
      </c>
      <c r="B1370" s="19" t="s">
        <v>12</v>
      </c>
      <c r="C1370">
        <v>11</v>
      </c>
      <c r="D1370">
        <v>4</v>
      </c>
      <c r="E1370">
        <v>420</v>
      </c>
      <c r="F1370" t="s">
        <v>184</v>
      </c>
      <c r="G1370" t="s">
        <v>108</v>
      </c>
      <c r="H1370">
        <v>7</v>
      </c>
      <c r="I1370" s="12">
        <v>8.5891087962962961E-3</v>
      </c>
      <c r="J1370" s="12">
        <v>1.0458564814814816E-3</v>
      </c>
      <c r="K1370">
        <v>16.742999999999999</v>
      </c>
      <c r="L1370">
        <v>74.706999999999994</v>
      </c>
      <c r="M1370" s="12">
        <v>1.192337962962963E-3</v>
      </c>
      <c r="N1370">
        <v>76.88</v>
      </c>
      <c r="O1370">
        <v>7</v>
      </c>
      <c r="P1370" t="s">
        <v>27</v>
      </c>
      <c r="Q1370" t="s">
        <v>47</v>
      </c>
      <c r="R1370"/>
      <c r="S1370">
        <v>26</v>
      </c>
      <c r="T1370" s="8" t="str">
        <f>_xlfn.IFNA(VLOOKUP(G1370,'Points and Classes'!D:E,2,FALSE),"")</f>
        <v>Deseret Dash - Novice</v>
      </c>
      <c r="U1370" s="8">
        <f>IF(T1370="Sportsman",0,_xlfn.IFNA(VLOOKUP(D1370,'Points and Classes'!A:B,2,FALSE),0))</f>
        <v>26</v>
      </c>
      <c r="V1370" s="8">
        <f>_xlfn.IFNA(VLOOKUP(T1370&amp;F1370,'By Class Overall'!A:F,6,FALSE),0)</f>
        <v>62</v>
      </c>
      <c r="W1370" s="8">
        <f>_xlfn.IFNA(VLOOKUP(T1370&amp;F1370,'By Class Overall'!A:G,7,FALSE),0)</f>
        <v>7</v>
      </c>
      <c r="X1370" s="8" t="b">
        <f t="shared" si="21"/>
        <v>1</v>
      </c>
    </row>
    <row r="1371" spans="1:24" x14ac:dyDescent="0.25">
      <c r="A1371" s="19">
        <v>4</v>
      </c>
      <c r="B1371" s="19" t="s">
        <v>12</v>
      </c>
      <c r="C1371">
        <v>12</v>
      </c>
      <c r="D1371">
        <v>5</v>
      </c>
      <c r="E1371">
        <v>163</v>
      </c>
      <c r="F1371" t="s">
        <v>191</v>
      </c>
      <c r="G1371" t="s">
        <v>108</v>
      </c>
      <c r="H1371">
        <v>7</v>
      </c>
      <c r="I1371" s="12">
        <v>8.7171296296296302E-3</v>
      </c>
      <c r="J1371" s="12">
        <v>1.1738773148148149E-3</v>
      </c>
      <c r="K1371">
        <v>11.061</v>
      </c>
      <c r="L1371">
        <v>73.61</v>
      </c>
      <c r="M1371" s="12">
        <v>1.2021527777777779E-3</v>
      </c>
      <c r="N1371">
        <v>76.251999999999995</v>
      </c>
      <c r="O1371">
        <v>3</v>
      </c>
      <c r="P1371" t="s">
        <v>192</v>
      </c>
      <c r="Q1371" t="s">
        <v>193</v>
      </c>
      <c r="R1371"/>
      <c r="S1371">
        <v>22</v>
      </c>
      <c r="T1371" s="8" t="str">
        <f>_xlfn.IFNA(VLOOKUP(G1371,'Points and Classes'!D:E,2,FALSE),"")</f>
        <v>Deseret Dash - Novice</v>
      </c>
      <c r="U1371" s="8">
        <f>IF(T1371="Sportsman",0,_xlfn.IFNA(VLOOKUP(D1371,'Points and Classes'!A:B,2,FALSE),0))</f>
        <v>22</v>
      </c>
      <c r="V1371" s="8">
        <f>_xlfn.IFNA(VLOOKUP(T1371&amp;F1371,'By Class Overall'!A:F,6,FALSE),0)</f>
        <v>53</v>
      </c>
      <c r="W1371" s="8">
        <f>_xlfn.IFNA(VLOOKUP(T1371&amp;F1371,'By Class Overall'!A:G,7,FALSE),0)</f>
        <v>8</v>
      </c>
      <c r="X1371" s="8" t="b">
        <f t="shared" si="21"/>
        <v>1</v>
      </c>
    </row>
    <row r="1372" spans="1:24" x14ac:dyDescent="0.25">
      <c r="A1372" s="19">
        <v>4</v>
      </c>
      <c r="B1372" s="19" t="s">
        <v>12</v>
      </c>
      <c r="C1372">
        <v>13</v>
      </c>
      <c r="D1372">
        <v>6</v>
      </c>
      <c r="E1372">
        <v>327</v>
      </c>
      <c r="F1372" t="s">
        <v>176</v>
      </c>
      <c r="G1372" t="s">
        <v>108</v>
      </c>
      <c r="H1372">
        <v>7</v>
      </c>
      <c r="I1372" s="12">
        <v>8.7583449074074074E-3</v>
      </c>
      <c r="J1372" s="12">
        <v>1.2150925925925925E-3</v>
      </c>
      <c r="K1372">
        <v>3.5609999999999999</v>
      </c>
      <c r="L1372">
        <v>73.263000000000005</v>
      </c>
      <c r="M1372" s="12">
        <v>1.2314351851851852E-3</v>
      </c>
      <c r="N1372">
        <v>74.438999999999993</v>
      </c>
      <c r="O1372">
        <v>4</v>
      </c>
      <c r="P1372" t="s">
        <v>14</v>
      </c>
      <c r="Q1372" t="s">
        <v>177</v>
      </c>
      <c r="R1372"/>
      <c r="S1372">
        <v>20</v>
      </c>
      <c r="T1372" s="8" t="str">
        <f>_xlfn.IFNA(VLOOKUP(G1372,'Points and Classes'!D:E,2,FALSE),"")</f>
        <v>Deseret Dash - Novice</v>
      </c>
      <c r="U1372" s="8">
        <f>IF(T1372="Sportsman",0,_xlfn.IFNA(VLOOKUP(D1372,'Points and Classes'!A:B,2,FALSE),0))</f>
        <v>20</v>
      </c>
      <c r="V1372" s="8">
        <f>_xlfn.IFNA(VLOOKUP(T1372&amp;F1372,'By Class Overall'!A:F,6,FALSE),0)</f>
        <v>35</v>
      </c>
      <c r="W1372" s="8">
        <f>_xlfn.IFNA(VLOOKUP(T1372&amp;F1372,'By Class Overall'!A:G,7,FALSE),0)</f>
        <v>15</v>
      </c>
      <c r="X1372" s="8" t="b">
        <f t="shared" si="21"/>
        <v>1</v>
      </c>
    </row>
    <row r="1373" spans="1:24" x14ac:dyDescent="0.25">
      <c r="A1373" s="19">
        <v>4</v>
      </c>
      <c r="B1373" s="19" t="s">
        <v>12</v>
      </c>
      <c r="C1373">
        <v>14</v>
      </c>
      <c r="D1373">
        <v>7</v>
      </c>
      <c r="E1373">
        <v>713</v>
      </c>
      <c r="F1373" t="s">
        <v>335</v>
      </c>
      <c r="G1373" t="s">
        <v>108</v>
      </c>
      <c r="H1373">
        <v>6</v>
      </c>
      <c r="I1373" s="12">
        <v>7.5879629629629622E-3</v>
      </c>
      <c r="J1373" t="s">
        <v>52</v>
      </c>
      <c r="K1373" t="s">
        <v>52</v>
      </c>
      <c r="L1373">
        <v>72.483000000000004</v>
      </c>
      <c r="M1373" s="12">
        <v>1.2210763888888889E-3</v>
      </c>
      <c r="N1373">
        <v>75.069999999999993</v>
      </c>
      <c r="O1373">
        <v>4</v>
      </c>
      <c r="P1373" t="s">
        <v>14</v>
      </c>
      <c r="Q1373" t="s">
        <v>159</v>
      </c>
      <c r="R1373"/>
      <c r="S1373">
        <v>18</v>
      </c>
      <c r="T1373" s="8" t="str">
        <f>_xlfn.IFNA(VLOOKUP(G1373,'Points and Classes'!D:E,2,FALSE),"")</f>
        <v>Deseret Dash - Novice</v>
      </c>
      <c r="U1373" s="8">
        <f>IF(T1373="Sportsman",0,_xlfn.IFNA(VLOOKUP(D1373,'Points and Classes'!A:B,2,FALSE),0))</f>
        <v>18</v>
      </c>
      <c r="V1373" s="8">
        <f>_xlfn.IFNA(VLOOKUP(T1373&amp;F1373,'By Class Overall'!A:F,6,FALSE),0)</f>
        <v>38</v>
      </c>
      <c r="W1373" s="8">
        <f>_xlfn.IFNA(VLOOKUP(T1373&amp;F1373,'By Class Overall'!A:G,7,FALSE),0)</f>
        <v>13</v>
      </c>
      <c r="X1373" s="8" t="b">
        <f t="shared" si="21"/>
        <v>1</v>
      </c>
    </row>
    <row r="1374" spans="1:24" x14ac:dyDescent="0.25">
      <c r="A1374" s="19">
        <v>4</v>
      </c>
      <c r="B1374" s="19" t="s">
        <v>12</v>
      </c>
      <c r="C1374">
        <v>15</v>
      </c>
      <c r="D1374">
        <v>8</v>
      </c>
      <c r="E1374">
        <v>130</v>
      </c>
      <c r="F1374" t="s">
        <v>287</v>
      </c>
      <c r="G1374" t="s">
        <v>108</v>
      </c>
      <c r="H1374">
        <v>6</v>
      </c>
      <c r="I1374" s="12">
        <v>7.5925810185185185E-3</v>
      </c>
      <c r="J1374" t="s">
        <v>52</v>
      </c>
      <c r="K1374">
        <v>0.39900000000000002</v>
      </c>
      <c r="L1374">
        <v>72.438999999999993</v>
      </c>
      <c r="M1374" s="12">
        <v>1.1768865740740741E-3</v>
      </c>
      <c r="N1374">
        <v>77.888999999999996</v>
      </c>
      <c r="O1374">
        <v>3</v>
      </c>
      <c r="P1374" t="s">
        <v>181</v>
      </c>
      <c r="Q1374" t="s">
        <v>47</v>
      </c>
      <c r="R1374"/>
      <c r="S1374">
        <v>16</v>
      </c>
      <c r="T1374" s="8" t="str">
        <f>_xlfn.IFNA(VLOOKUP(G1374,'Points and Classes'!D:E,2,FALSE),"")</f>
        <v>Deseret Dash - Novice</v>
      </c>
      <c r="U1374" s="8">
        <f>IF(T1374="Sportsman",0,_xlfn.IFNA(VLOOKUP(D1374,'Points and Classes'!A:B,2,FALSE),0))</f>
        <v>16</v>
      </c>
      <c r="V1374" s="8">
        <f>_xlfn.IFNA(VLOOKUP(T1374&amp;F1374,'By Class Overall'!A:F,6,FALSE),0)</f>
        <v>108</v>
      </c>
      <c r="W1374" s="8">
        <f>_xlfn.IFNA(VLOOKUP(T1374&amp;F1374,'By Class Overall'!A:G,7,FALSE),0)</f>
        <v>3</v>
      </c>
      <c r="X1374" s="8" t="b">
        <f t="shared" si="21"/>
        <v>1</v>
      </c>
    </row>
    <row r="1375" spans="1:24" x14ac:dyDescent="0.25">
      <c r="A1375" s="19">
        <v>4</v>
      </c>
      <c r="B1375" s="19" t="s">
        <v>12</v>
      </c>
      <c r="C1375">
        <v>16</v>
      </c>
      <c r="D1375">
        <v>9</v>
      </c>
      <c r="E1375">
        <v>801</v>
      </c>
      <c r="F1375" t="s">
        <v>350</v>
      </c>
      <c r="G1375" t="s">
        <v>108</v>
      </c>
      <c r="H1375">
        <v>6</v>
      </c>
      <c r="I1375" s="12">
        <v>8.9218402777777785E-3</v>
      </c>
      <c r="J1375" t="s">
        <v>52</v>
      </c>
      <c r="K1375" s="12">
        <v>1.3292592592592594E-3</v>
      </c>
      <c r="L1375">
        <v>61.646000000000001</v>
      </c>
      <c r="M1375" s="12">
        <v>1.4572685185185183E-3</v>
      </c>
      <c r="N1375">
        <v>62.902999999999999</v>
      </c>
      <c r="O1375">
        <v>4</v>
      </c>
      <c r="P1375" t="s">
        <v>134</v>
      </c>
      <c r="Q1375" t="s">
        <v>47</v>
      </c>
      <c r="R1375"/>
      <c r="S1375">
        <v>14</v>
      </c>
      <c r="T1375" s="8" t="str">
        <f>_xlfn.IFNA(VLOOKUP(G1375,'Points and Classes'!D:E,2,FALSE),"")</f>
        <v>Deseret Dash - Novice</v>
      </c>
      <c r="U1375" s="8">
        <f>IF(T1375="Sportsman",0,_xlfn.IFNA(VLOOKUP(D1375,'Points and Classes'!A:B,2,FALSE),0))</f>
        <v>14</v>
      </c>
      <c r="V1375" s="8">
        <f>_xlfn.IFNA(VLOOKUP(T1375&amp;F1375,'By Class Overall'!A:F,6,FALSE),0)</f>
        <v>14</v>
      </c>
      <c r="W1375" s="8">
        <f>_xlfn.IFNA(VLOOKUP(T1375&amp;F1375,'By Class Overall'!A:G,7,FALSE),0)</f>
        <v>26</v>
      </c>
      <c r="X1375" s="8" t="b">
        <f t="shared" si="21"/>
        <v>1</v>
      </c>
    </row>
    <row r="1376" spans="1:24" x14ac:dyDescent="0.25">
      <c r="A1376" s="19">
        <v>4</v>
      </c>
      <c r="B1376" s="19" t="s">
        <v>12</v>
      </c>
      <c r="C1376">
        <v>17</v>
      </c>
      <c r="D1376">
        <v>10</v>
      </c>
      <c r="E1376">
        <v>805</v>
      </c>
      <c r="F1376" t="s">
        <v>37</v>
      </c>
      <c r="G1376" t="s">
        <v>108</v>
      </c>
      <c r="H1376">
        <v>5</v>
      </c>
      <c r="I1376" s="12">
        <v>6.3986111111111119E-3</v>
      </c>
      <c r="J1376" t="s">
        <v>49</v>
      </c>
      <c r="K1376" t="s">
        <v>52</v>
      </c>
      <c r="L1376">
        <v>71.63</v>
      </c>
      <c r="M1376" s="12">
        <v>1.162488425925926E-3</v>
      </c>
      <c r="N1376">
        <v>78.853999999999999</v>
      </c>
      <c r="O1376">
        <v>2</v>
      </c>
      <c r="P1376" t="s">
        <v>38</v>
      </c>
      <c r="Q1376" t="s">
        <v>28</v>
      </c>
      <c r="R1376"/>
      <c r="S1376">
        <v>12</v>
      </c>
      <c r="T1376" s="8" t="str">
        <f>_xlfn.IFNA(VLOOKUP(G1376,'Points and Classes'!D:E,2,FALSE),"")</f>
        <v>Deseret Dash - Novice</v>
      </c>
      <c r="U1376" s="8">
        <f>IF(T1376="Sportsman",0,_xlfn.IFNA(VLOOKUP(D1376,'Points and Classes'!A:B,2,FALSE),0))</f>
        <v>12</v>
      </c>
      <c r="V1376" s="8">
        <f>_xlfn.IFNA(VLOOKUP(T1376&amp;F1376,'By Class Overall'!A:F,6,FALSE),0)</f>
        <v>43</v>
      </c>
      <c r="W1376" s="8">
        <f>_xlfn.IFNA(VLOOKUP(T1376&amp;F1376,'By Class Overall'!A:G,7,FALSE),0)</f>
        <v>10</v>
      </c>
      <c r="X1376" s="8" t="b">
        <f t="shared" si="21"/>
        <v>1</v>
      </c>
    </row>
    <row r="1377" spans="1:24" x14ac:dyDescent="0.25">
      <c r="A1377" s="19">
        <v>4</v>
      </c>
      <c r="B1377" s="19" t="s">
        <v>12</v>
      </c>
      <c r="C1377">
        <v>18</v>
      </c>
      <c r="D1377">
        <v>11</v>
      </c>
      <c r="E1377">
        <v>142</v>
      </c>
      <c r="F1377" t="s">
        <v>336</v>
      </c>
      <c r="G1377" t="s">
        <v>108</v>
      </c>
      <c r="H1377">
        <v>4</v>
      </c>
      <c r="I1377" s="12">
        <v>4.6838310185185186E-3</v>
      </c>
      <c r="J1377" t="s">
        <v>50</v>
      </c>
      <c r="K1377" t="s">
        <v>52</v>
      </c>
      <c r="L1377">
        <v>78.283000000000001</v>
      </c>
      <c r="M1377" s="12">
        <v>1.1527083333333333E-3</v>
      </c>
      <c r="N1377">
        <v>79.522999999999996</v>
      </c>
      <c r="O1377">
        <v>3</v>
      </c>
      <c r="P1377" t="s">
        <v>14</v>
      </c>
      <c r="Q1377" t="s">
        <v>201</v>
      </c>
      <c r="R1377"/>
      <c r="S1377">
        <v>10</v>
      </c>
      <c r="T1377" s="8" t="str">
        <f>_xlfn.IFNA(VLOOKUP(G1377,'Points and Classes'!D:E,2,FALSE),"")</f>
        <v>Deseret Dash - Novice</v>
      </c>
      <c r="U1377" s="8">
        <f>IF(T1377="Sportsman",0,_xlfn.IFNA(VLOOKUP(D1377,'Points and Classes'!A:B,2,FALSE),0))</f>
        <v>10</v>
      </c>
      <c r="V1377" s="8">
        <f>_xlfn.IFNA(VLOOKUP(T1377&amp;F1377,'By Class Overall'!A:F,6,FALSE),0)</f>
        <v>42</v>
      </c>
      <c r="W1377" s="8">
        <f>_xlfn.IFNA(VLOOKUP(T1377&amp;F1377,'By Class Overall'!A:G,7,FALSE),0)</f>
        <v>11</v>
      </c>
      <c r="X1377" s="8" t="b">
        <f t="shared" si="21"/>
        <v>1</v>
      </c>
    </row>
    <row r="1378" spans="1:24" x14ac:dyDescent="0.25">
      <c r="A1378" s="19">
        <v>4</v>
      </c>
      <c r="B1378" s="19" t="s">
        <v>12</v>
      </c>
      <c r="C1378">
        <v>19</v>
      </c>
      <c r="D1378">
        <v>12</v>
      </c>
      <c r="E1378">
        <v>666</v>
      </c>
      <c r="F1378" t="s">
        <v>339</v>
      </c>
      <c r="G1378" t="s">
        <v>108</v>
      </c>
      <c r="H1378">
        <v>4</v>
      </c>
      <c r="I1378" s="12">
        <v>5.1213425925925931E-3</v>
      </c>
      <c r="J1378" t="s">
        <v>50</v>
      </c>
      <c r="K1378">
        <v>37.801000000000002</v>
      </c>
      <c r="L1378">
        <v>71.596000000000004</v>
      </c>
      <c r="M1378" s="12">
        <v>1.1407638888888889E-3</v>
      </c>
      <c r="N1378">
        <v>80.355999999999995</v>
      </c>
      <c r="O1378">
        <v>2</v>
      </c>
      <c r="P1378" t="s">
        <v>122</v>
      </c>
      <c r="Q1378" t="s">
        <v>45</v>
      </c>
      <c r="R1378"/>
      <c r="S1378">
        <v>9</v>
      </c>
      <c r="T1378" s="8" t="str">
        <f>_xlfn.IFNA(VLOOKUP(G1378,'Points and Classes'!D:E,2,FALSE),"")</f>
        <v>Deseret Dash - Novice</v>
      </c>
      <c r="U1378" s="8">
        <f>IF(T1378="Sportsman",0,_xlfn.IFNA(VLOOKUP(D1378,'Points and Classes'!A:B,2,FALSE),0))</f>
        <v>9</v>
      </c>
      <c r="V1378" s="8">
        <f>_xlfn.IFNA(VLOOKUP(T1378&amp;F1378,'By Class Overall'!A:F,6,FALSE),0)</f>
        <v>81</v>
      </c>
      <c r="W1378" s="8">
        <f>_xlfn.IFNA(VLOOKUP(T1378&amp;F1378,'By Class Overall'!A:G,7,FALSE),0)</f>
        <v>6</v>
      </c>
      <c r="X1378" s="8" t="b">
        <f t="shared" si="21"/>
        <v>1</v>
      </c>
    </row>
    <row r="1379" spans="1:24" x14ac:dyDescent="0.25">
      <c r="A1379" s="19">
        <v>4</v>
      </c>
      <c r="B1379" s="19" t="s">
        <v>12</v>
      </c>
      <c r="C1379">
        <v>20</v>
      </c>
      <c r="D1379">
        <v>13</v>
      </c>
      <c r="E1379">
        <v>901</v>
      </c>
      <c r="F1379" t="s">
        <v>173</v>
      </c>
      <c r="G1379" t="s">
        <v>108</v>
      </c>
      <c r="H1379">
        <v>1</v>
      </c>
      <c r="I1379" s="12">
        <v>1.388425925925926E-3</v>
      </c>
      <c r="J1379" t="s">
        <v>223</v>
      </c>
      <c r="K1379" t="s">
        <v>50</v>
      </c>
      <c r="L1379">
        <v>66.022000000000006</v>
      </c>
      <c r="M1379" s="12">
        <v>1.3370717592592592E-3</v>
      </c>
      <c r="N1379">
        <v>68.558000000000007</v>
      </c>
      <c r="O1379">
        <v>1</v>
      </c>
      <c r="P1379" t="s">
        <v>174</v>
      </c>
      <c r="Q1379" t="s">
        <v>175</v>
      </c>
      <c r="R1379"/>
      <c r="S1379">
        <v>8</v>
      </c>
      <c r="T1379" s="8" t="str">
        <f>_xlfn.IFNA(VLOOKUP(G1379,'Points and Classes'!D:E,2,FALSE),"")</f>
        <v>Deseret Dash - Novice</v>
      </c>
      <c r="U1379" s="8">
        <f>IF(T1379="Sportsman",0,_xlfn.IFNA(VLOOKUP(D1379,'Points and Classes'!A:B,2,FALSE),0))</f>
        <v>8</v>
      </c>
      <c r="V1379" s="8">
        <f>_xlfn.IFNA(VLOOKUP(T1379&amp;F1379,'By Class Overall'!A:F,6,FALSE),0)</f>
        <v>25</v>
      </c>
      <c r="W1379" s="8">
        <f>_xlfn.IFNA(VLOOKUP(T1379&amp;F1379,'By Class Overall'!A:G,7,FALSE),0)</f>
        <v>17</v>
      </c>
      <c r="X1379" s="8" t="b">
        <f t="shared" si="21"/>
        <v>1</v>
      </c>
    </row>
    <row r="1380" spans="1:24" x14ac:dyDescent="0.25">
      <c r="A1380" s="19">
        <v>4</v>
      </c>
      <c r="B1380" s="19" t="s">
        <v>12</v>
      </c>
      <c r="C1380" t="s">
        <v>34</v>
      </c>
      <c r="D1380" t="s">
        <v>34</v>
      </c>
      <c r="E1380">
        <v>491</v>
      </c>
      <c r="F1380" t="s">
        <v>226</v>
      </c>
      <c r="G1380" t="s">
        <v>107</v>
      </c>
      <c r="H1380"/>
      <c r="I1380"/>
      <c r="J1380" t="s">
        <v>34</v>
      </c>
      <c r="K1380"/>
      <c r="L1380" t="s">
        <v>186</v>
      </c>
      <c r="N1380" t="s">
        <v>186</v>
      </c>
      <c r="O1380">
        <v>0</v>
      </c>
      <c r="P1380" t="s">
        <v>227</v>
      </c>
      <c r="Q1380" t="s">
        <v>228</v>
      </c>
      <c r="R1380"/>
      <c r="S1380">
        <v>0</v>
      </c>
      <c r="T1380" s="8" t="str">
        <f>_xlfn.IFNA(VLOOKUP(G1380,'Points and Classes'!D:E,2,FALSE),"")</f>
        <v>Deseret Dash - Expert</v>
      </c>
      <c r="U1380" s="8">
        <f>IF(T1380="Sportsman",0,_xlfn.IFNA(VLOOKUP(D1380,'Points and Classes'!A:B,2,FALSE),0))</f>
        <v>0</v>
      </c>
      <c r="V1380" s="8">
        <f>_xlfn.IFNA(VLOOKUP(T1380&amp;F1380,'By Class Overall'!A:F,6,FALSE),0)</f>
        <v>92</v>
      </c>
      <c r="W1380" s="8">
        <f>_xlfn.IFNA(VLOOKUP(T1380&amp;F1380,'By Class Overall'!A:G,7,FALSE),0)</f>
        <v>4</v>
      </c>
      <c r="X1380" s="8" t="b">
        <f t="shared" si="21"/>
        <v>1</v>
      </c>
    </row>
    <row r="1381" spans="1:24" x14ac:dyDescent="0.25">
      <c r="A1381" s="19">
        <v>4</v>
      </c>
      <c r="B1381" s="19" t="s">
        <v>12</v>
      </c>
      <c r="C1381" t="s">
        <v>34</v>
      </c>
      <c r="D1381" t="s">
        <v>34</v>
      </c>
      <c r="E1381">
        <v>178</v>
      </c>
      <c r="F1381" t="s">
        <v>219</v>
      </c>
      <c r="G1381" t="s">
        <v>107</v>
      </c>
      <c r="H1381"/>
      <c r="I1381"/>
      <c r="J1381" t="s">
        <v>34</v>
      </c>
      <c r="K1381"/>
      <c r="L1381" t="s">
        <v>186</v>
      </c>
      <c r="N1381" t="s">
        <v>186</v>
      </c>
      <c r="O1381">
        <v>0</v>
      </c>
      <c r="P1381" t="s">
        <v>22</v>
      </c>
      <c r="Q1381" t="s">
        <v>220</v>
      </c>
      <c r="R1381"/>
      <c r="S1381">
        <v>0</v>
      </c>
      <c r="T1381" s="8" t="str">
        <f>_xlfn.IFNA(VLOOKUP(G1381,'Points and Classes'!D:E,2,FALSE),"")</f>
        <v>Deseret Dash - Expert</v>
      </c>
      <c r="U1381" s="8">
        <f>IF(T1381="Sportsman",0,_xlfn.IFNA(VLOOKUP(D1381,'Points and Classes'!A:B,2,FALSE),0))</f>
        <v>0</v>
      </c>
      <c r="V1381" s="8">
        <f>_xlfn.IFNA(VLOOKUP(T1381&amp;F1381,'By Class Overall'!A:F,6,FALSE),0)</f>
        <v>28</v>
      </c>
      <c r="W1381" s="8">
        <f>_xlfn.IFNA(VLOOKUP(T1381&amp;F1381,'By Class Overall'!A:G,7,FALSE),0)</f>
        <v>13</v>
      </c>
      <c r="X1381" s="8" t="b">
        <f t="shared" si="21"/>
        <v>1</v>
      </c>
    </row>
    <row r="1382" spans="1:24" x14ac:dyDescent="0.25">
      <c r="A1382" s="19">
        <v>4</v>
      </c>
      <c r="B1382" s="19" t="s">
        <v>12</v>
      </c>
      <c r="C1382" t="s">
        <v>34</v>
      </c>
      <c r="D1382" t="s">
        <v>34</v>
      </c>
      <c r="E1382">
        <v>17</v>
      </c>
      <c r="F1382" t="s">
        <v>347</v>
      </c>
      <c r="G1382" t="s">
        <v>107</v>
      </c>
      <c r="H1382"/>
      <c r="I1382"/>
      <c r="J1382" t="s">
        <v>34</v>
      </c>
      <c r="K1382"/>
      <c r="L1382" t="s">
        <v>186</v>
      </c>
      <c r="N1382" t="s">
        <v>186</v>
      </c>
      <c r="O1382">
        <v>0</v>
      </c>
      <c r="P1382" t="s">
        <v>348</v>
      </c>
      <c r="Q1382" t="s">
        <v>349</v>
      </c>
      <c r="R1382"/>
      <c r="S1382">
        <v>0</v>
      </c>
      <c r="T1382" s="8" t="str">
        <f>_xlfn.IFNA(VLOOKUP(G1382,'Points and Classes'!D:E,2,FALSE),"")</f>
        <v>Deseret Dash - Expert</v>
      </c>
      <c r="U1382" s="8">
        <f>IF(T1382="Sportsman",0,_xlfn.IFNA(VLOOKUP(D1382,'Points and Classes'!A:B,2,FALSE),0))</f>
        <v>0</v>
      </c>
      <c r="V1382" s="8">
        <f>_xlfn.IFNA(VLOOKUP(T1382&amp;F1382,'By Class Overall'!A:F,6,FALSE),0)</f>
        <v>22</v>
      </c>
      <c r="W1382" s="8">
        <f>_xlfn.IFNA(VLOOKUP(T1382&amp;F1382,'By Class Overall'!A:G,7,FALSE),0)</f>
        <v>16</v>
      </c>
      <c r="X1382" s="8" t="b">
        <f t="shared" si="21"/>
        <v>1</v>
      </c>
    </row>
    <row r="1383" spans="1:24" x14ac:dyDescent="0.25">
      <c r="A1383" s="19">
        <v>4</v>
      </c>
      <c r="B1383" s="19" t="s">
        <v>12</v>
      </c>
      <c r="C1383" t="s">
        <v>34</v>
      </c>
      <c r="D1383" t="s">
        <v>34</v>
      </c>
      <c r="E1383">
        <v>711</v>
      </c>
      <c r="F1383" t="s">
        <v>70</v>
      </c>
      <c r="G1383" t="s">
        <v>107</v>
      </c>
      <c r="H1383"/>
      <c r="I1383"/>
      <c r="J1383" t="s">
        <v>34</v>
      </c>
      <c r="K1383"/>
      <c r="L1383" t="s">
        <v>186</v>
      </c>
      <c r="N1383" t="s">
        <v>186</v>
      </c>
      <c r="O1383">
        <v>0</v>
      </c>
      <c r="P1383" t="s">
        <v>14</v>
      </c>
      <c r="Q1383" t="s">
        <v>71</v>
      </c>
      <c r="R1383"/>
      <c r="S1383">
        <v>0</v>
      </c>
      <c r="T1383" s="8" t="str">
        <f>_xlfn.IFNA(VLOOKUP(G1383,'Points and Classes'!D:E,2,FALSE),"")</f>
        <v>Deseret Dash - Expert</v>
      </c>
      <c r="U1383" s="8">
        <f>IF(T1383="Sportsman",0,_xlfn.IFNA(VLOOKUP(D1383,'Points and Classes'!A:B,2,FALSE),0))</f>
        <v>0</v>
      </c>
      <c r="V1383" s="8">
        <f>_xlfn.IFNA(VLOOKUP(T1383&amp;F1383,'By Class Overall'!A:F,6,FALSE),0)</f>
        <v>30</v>
      </c>
      <c r="W1383" s="8">
        <f>_xlfn.IFNA(VLOOKUP(T1383&amp;F1383,'By Class Overall'!A:G,7,FALSE),0)</f>
        <v>12</v>
      </c>
      <c r="X1383" s="8" t="b">
        <f t="shared" si="21"/>
        <v>1</v>
      </c>
    </row>
    <row r="1384" spans="1:24" x14ac:dyDescent="0.25">
      <c r="A1384" s="19">
        <v>4</v>
      </c>
      <c r="B1384" s="19" t="s">
        <v>12</v>
      </c>
      <c r="C1384" t="s">
        <v>34</v>
      </c>
      <c r="D1384" t="s">
        <v>34</v>
      </c>
      <c r="E1384">
        <v>53</v>
      </c>
      <c r="F1384" t="s">
        <v>53</v>
      </c>
      <c r="G1384" t="s">
        <v>107</v>
      </c>
      <c r="H1384"/>
      <c r="I1384"/>
      <c r="J1384" t="s">
        <v>34</v>
      </c>
      <c r="K1384"/>
      <c r="L1384" t="s">
        <v>186</v>
      </c>
      <c r="N1384" t="s">
        <v>186</v>
      </c>
      <c r="O1384">
        <v>0</v>
      </c>
      <c r="P1384" t="s">
        <v>16</v>
      </c>
      <c r="Q1384" t="s">
        <v>54</v>
      </c>
      <c r="R1384"/>
      <c r="S1384">
        <v>0</v>
      </c>
      <c r="T1384" s="8" t="str">
        <f>_xlfn.IFNA(VLOOKUP(G1384,'Points and Classes'!D:E,2,FALSE),"")</f>
        <v>Deseret Dash - Expert</v>
      </c>
      <c r="U1384" s="8">
        <f>IF(T1384="Sportsman",0,_xlfn.IFNA(VLOOKUP(D1384,'Points and Classes'!A:B,2,FALSE),0))</f>
        <v>0</v>
      </c>
      <c r="V1384" s="8">
        <f>_xlfn.IFNA(VLOOKUP(T1384&amp;F1384,'By Class Overall'!A:F,6,FALSE),0)</f>
        <v>8</v>
      </c>
      <c r="W1384" s="8">
        <f>_xlfn.IFNA(VLOOKUP(T1384&amp;F1384,'By Class Overall'!A:G,7,FALSE),0)</f>
        <v>22</v>
      </c>
      <c r="X1384" s="8" t="b">
        <f t="shared" si="21"/>
        <v>1</v>
      </c>
    </row>
    <row r="1385" spans="1:24" x14ac:dyDescent="0.25">
      <c r="A1385" s="19">
        <v>4</v>
      </c>
      <c r="B1385" s="19" t="s">
        <v>12</v>
      </c>
      <c r="C1385" t="s">
        <v>34</v>
      </c>
      <c r="D1385" t="s">
        <v>34</v>
      </c>
      <c r="E1385">
        <v>41</v>
      </c>
      <c r="F1385" t="s">
        <v>72</v>
      </c>
      <c r="G1385" t="s">
        <v>107</v>
      </c>
      <c r="H1385"/>
      <c r="I1385"/>
      <c r="J1385" t="s">
        <v>34</v>
      </c>
      <c r="K1385"/>
      <c r="L1385" t="s">
        <v>186</v>
      </c>
      <c r="N1385" t="s">
        <v>186</v>
      </c>
      <c r="O1385">
        <v>0</v>
      </c>
      <c r="P1385" t="s">
        <v>73</v>
      </c>
      <c r="Q1385" t="s">
        <v>74</v>
      </c>
      <c r="R1385"/>
      <c r="S1385">
        <v>0</v>
      </c>
      <c r="T1385" s="8" t="str">
        <f>_xlfn.IFNA(VLOOKUP(G1385,'Points and Classes'!D:E,2,FALSE),"")</f>
        <v>Deseret Dash - Expert</v>
      </c>
      <c r="U1385" s="8">
        <f>IF(T1385="Sportsman",0,_xlfn.IFNA(VLOOKUP(D1385,'Points and Classes'!A:B,2,FALSE),0))</f>
        <v>0</v>
      </c>
      <c r="V1385" s="8">
        <f>_xlfn.IFNA(VLOOKUP(T1385&amp;F1385,'By Class Overall'!A:F,6,FALSE),0)</f>
        <v>6</v>
      </c>
      <c r="W1385" s="8">
        <f>_xlfn.IFNA(VLOOKUP(T1385&amp;F1385,'By Class Overall'!A:G,7,FALSE),0)</f>
        <v>23</v>
      </c>
      <c r="X1385" s="8" t="b">
        <f t="shared" si="21"/>
        <v>1</v>
      </c>
    </row>
    <row r="1386" spans="1:24" x14ac:dyDescent="0.25">
      <c r="A1386" s="19">
        <v>4</v>
      </c>
      <c r="B1386" s="19" t="s">
        <v>12</v>
      </c>
      <c r="C1386" t="s">
        <v>34</v>
      </c>
      <c r="D1386" t="s">
        <v>34</v>
      </c>
      <c r="E1386">
        <v>74</v>
      </c>
      <c r="F1386" t="s">
        <v>225</v>
      </c>
      <c r="G1386" t="s">
        <v>107</v>
      </c>
      <c r="H1386"/>
      <c r="I1386"/>
      <c r="J1386" t="s">
        <v>34</v>
      </c>
      <c r="K1386"/>
      <c r="L1386" t="s">
        <v>186</v>
      </c>
      <c r="N1386" t="s">
        <v>186</v>
      </c>
      <c r="O1386">
        <v>0</v>
      </c>
      <c r="P1386" t="s">
        <v>14</v>
      </c>
      <c r="Q1386" t="s">
        <v>154</v>
      </c>
      <c r="R1386"/>
      <c r="S1386">
        <v>0</v>
      </c>
      <c r="T1386" s="8" t="str">
        <f>_xlfn.IFNA(VLOOKUP(G1386,'Points and Classes'!D:E,2,FALSE),"")</f>
        <v>Deseret Dash - Expert</v>
      </c>
      <c r="U1386" s="8">
        <f>IF(T1386="Sportsman",0,_xlfn.IFNA(VLOOKUP(D1386,'Points and Classes'!A:B,2,FALSE),0))</f>
        <v>0</v>
      </c>
      <c r="V1386" s="8">
        <f>_xlfn.IFNA(VLOOKUP(T1386&amp;F1386,'By Class Overall'!A:F,6,FALSE),0)</f>
        <v>3</v>
      </c>
      <c r="W1386" s="8">
        <f>_xlfn.IFNA(VLOOKUP(T1386&amp;F1386,'By Class Overall'!A:G,7,FALSE),0)</f>
        <v>25</v>
      </c>
      <c r="X1386" s="8" t="b">
        <f t="shared" si="21"/>
        <v>1</v>
      </c>
    </row>
    <row r="1387" spans="1:24" x14ac:dyDescent="0.25">
      <c r="A1387" s="19">
        <v>4</v>
      </c>
      <c r="B1387" s="19" t="s">
        <v>12</v>
      </c>
      <c r="C1387" t="s">
        <v>34</v>
      </c>
      <c r="D1387" t="s">
        <v>34</v>
      </c>
      <c r="E1387">
        <v>13</v>
      </c>
      <c r="F1387" t="s">
        <v>17</v>
      </c>
      <c r="G1387" t="s">
        <v>107</v>
      </c>
      <c r="H1387"/>
      <c r="I1387"/>
      <c r="J1387" t="s">
        <v>34</v>
      </c>
      <c r="K1387"/>
      <c r="L1387" t="s">
        <v>186</v>
      </c>
      <c r="N1387" t="s">
        <v>186</v>
      </c>
      <c r="O1387">
        <v>0</v>
      </c>
      <c r="P1387" t="s">
        <v>44</v>
      </c>
      <c r="Q1387" t="s">
        <v>19</v>
      </c>
      <c r="R1387"/>
      <c r="S1387">
        <v>0</v>
      </c>
      <c r="T1387" s="8" t="str">
        <f>_xlfn.IFNA(VLOOKUP(G1387,'Points and Classes'!D:E,2,FALSE),"")</f>
        <v>Deseret Dash - Expert</v>
      </c>
      <c r="U1387" s="8">
        <f>IF(T1387="Sportsman",0,_xlfn.IFNA(VLOOKUP(D1387,'Points and Classes'!A:B,2,FALSE),0))</f>
        <v>0</v>
      </c>
      <c r="V1387" s="8">
        <f>_xlfn.IFNA(VLOOKUP(T1387&amp;F1387,'By Class Overall'!A:F,6,FALSE),0)</f>
        <v>2</v>
      </c>
      <c r="W1387" s="8">
        <f>_xlfn.IFNA(VLOOKUP(T1387&amp;F1387,'By Class Overall'!A:G,7,FALSE),0)</f>
        <v>26</v>
      </c>
      <c r="X1387" s="8" t="b">
        <f t="shared" si="21"/>
        <v>1</v>
      </c>
    </row>
    <row r="1388" spans="1:24" x14ac:dyDescent="0.25">
      <c r="A1388" s="19">
        <v>4</v>
      </c>
      <c r="B1388" s="19" t="s">
        <v>12</v>
      </c>
      <c r="C1388" t="s">
        <v>34</v>
      </c>
      <c r="D1388" t="s">
        <v>34</v>
      </c>
      <c r="E1388">
        <v>607</v>
      </c>
      <c r="F1388" t="s">
        <v>33</v>
      </c>
      <c r="G1388" t="s">
        <v>107</v>
      </c>
      <c r="H1388"/>
      <c r="I1388"/>
      <c r="J1388" t="s">
        <v>34</v>
      </c>
      <c r="K1388"/>
      <c r="L1388" t="s">
        <v>186</v>
      </c>
      <c r="N1388" t="s">
        <v>186</v>
      </c>
      <c r="O1388">
        <v>0</v>
      </c>
      <c r="P1388" t="s">
        <v>14</v>
      </c>
      <c r="Q1388" t="s">
        <v>139</v>
      </c>
      <c r="R1388"/>
      <c r="S1388">
        <v>0</v>
      </c>
      <c r="T1388" s="8" t="str">
        <f>_xlfn.IFNA(VLOOKUP(G1388,'Points and Classes'!D:E,2,FALSE),"")</f>
        <v>Deseret Dash - Expert</v>
      </c>
      <c r="U1388" s="8">
        <f>IF(T1388="Sportsman",0,_xlfn.IFNA(VLOOKUP(D1388,'Points and Classes'!A:B,2,FALSE),0))</f>
        <v>0</v>
      </c>
      <c r="V1388" s="8">
        <f>_xlfn.IFNA(VLOOKUP(T1388&amp;F1388,'By Class Overall'!A:F,6,FALSE),0)</f>
        <v>24</v>
      </c>
      <c r="W1388" s="8">
        <f>_xlfn.IFNA(VLOOKUP(T1388&amp;F1388,'By Class Overall'!A:G,7,FALSE),0)</f>
        <v>15</v>
      </c>
      <c r="X1388" s="8" t="b">
        <f t="shared" si="21"/>
        <v>1</v>
      </c>
    </row>
    <row r="1389" spans="1:24" x14ac:dyDescent="0.25">
      <c r="A1389" s="19">
        <v>4</v>
      </c>
      <c r="B1389" s="19" t="s">
        <v>12</v>
      </c>
      <c r="C1389" t="s">
        <v>34</v>
      </c>
      <c r="D1389" t="s">
        <v>34</v>
      </c>
      <c r="E1389">
        <v>131</v>
      </c>
      <c r="F1389" t="s">
        <v>140</v>
      </c>
      <c r="G1389" t="s">
        <v>108</v>
      </c>
      <c r="H1389"/>
      <c r="I1389"/>
      <c r="J1389" t="s">
        <v>34</v>
      </c>
      <c r="K1389"/>
      <c r="L1389" t="s">
        <v>186</v>
      </c>
      <c r="N1389" t="s">
        <v>186</v>
      </c>
      <c r="O1389">
        <v>0</v>
      </c>
      <c r="P1389" t="s">
        <v>142</v>
      </c>
      <c r="Q1389" t="s">
        <v>203</v>
      </c>
      <c r="R1389"/>
      <c r="S1389">
        <v>0</v>
      </c>
      <c r="T1389" s="8" t="str">
        <f>_xlfn.IFNA(VLOOKUP(G1389,'Points and Classes'!D:E,2,FALSE),"")</f>
        <v>Deseret Dash - Novice</v>
      </c>
      <c r="U1389" s="8">
        <f>IF(T1389="Sportsman",0,_xlfn.IFNA(VLOOKUP(D1389,'Points and Classes'!A:B,2,FALSE),0))</f>
        <v>0</v>
      </c>
      <c r="V1389" s="8">
        <f>_xlfn.IFNA(VLOOKUP(T1389&amp;F1389,'By Class Overall'!A:F,6,FALSE),0)</f>
        <v>30</v>
      </c>
      <c r="W1389" s="8">
        <f>_xlfn.IFNA(VLOOKUP(T1389&amp;F1389,'By Class Overall'!A:G,7,FALSE),0)</f>
        <v>16</v>
      </c>
      <c r="X1389" s="8" t="b">
        <f t="shared" si="21"/>
        <v>1</v>
      </c>
    </row>
    <row r="1390" spans="1:24" x14ac:dyDescent="0.25">
      <c r="A1390" s="19">
        <v>4</v>
      </c>
      <c r="B1390" s="19" t="s">
        <v>12</v>
      </c>
      <c r="C1390" t="s">
        <v>34</v>
      </c>
      <c r="D1390" t="s">
        <v>34</v>
      </c>
      <c r="E1390">
        <v>171</v>
      </c>
      <c r="F1390" t="s">
        <v>215</v>
      </c>
      <c r="G1390" t="s">
        <v>108</v>
      </c>
      <c r="H1390"/>
      <c r="I1390"/>
      <c r="J1390" t="s">
        <v>34</v>
      </c>
      <c r="K1390"/>
      <c r="L1390" t="s">
        <v>186</v>
      </c>
      <c r="N1390" t="s">
        <v>186</v>
      </c>
      <c r="O1390">
        <v>0</v>
      </c>
      <c r="P1390" t="s">
        <v>65</v>
      </c>
      <c r="Q1390" t="s">
        <v>55</v>
      </c>
      <c r="R1390"/>
      <c r="S1390">
        <v>0</v>
      </c>
      <c r="T1390" s="8" t="str">
        <f>_xlfn.IFNA(VLOOKUP(G1390,'Points and Classes'!D:E,2,FALSE),"")</f>
        <v>Deseret Dash - Novice</v>
      </c>
      <c r="U1390" s="8">
        <f>IF(T1390="Sportsman",0,_xlfn.IFNA(VLOOKUP(D1390,'Points and Classes'!A:B,2,FALSE),0))</f>
        <v>0</v>
      </c>
      <c r="V1390" s="8">
        <f>_xlfn.IFNA(VLOOKUP(T1390&amp;F1390,'By Class Overall'!A:F,6,FALSE),0)</f>
        <v>21</v>
      </c>
      <c r="W1390" s="8">
        <f>_xlfn.IFNA(VLOOKUP(T1390&amp;F1390,'By Class Overall'!A:G,7,FALSE),0)</f>
        <v>23</v>
      </c>
      <c r="X1390" s="8" t="b">
        <f t="shared" si="21"/>
        <v>1</v>
      </c>
    </row>
    <row r="1391" spans="1:24" x14ac:dyDescent="0.25">
      <c r="A1391" s="19">
        <v>4</v>
      </c>
      <c r="B1391" s="19" t="s">
        <v>12</v>
      </c>
      <c r="C1391" t="s">
        <v>34</v>
      </c>
      <c r="D1391" t="s">
        <v>34</v>
      </c>
      <c r="E1391">
        <v>708</v>
      </c>
      <c r="F1391" t="s">
        <v>303</v>
      </c>
      <c r="G1391" t="s">
        <v>108</v>
      </c>
      <c r="H1391"/>
      <c r="I1391"/>
      <c r="J1391" t="s">
        <v>34</v>
      </c>
      <c r="K1391"/>
      <c r="L1391" t="s">
        <v>186</v>
      </c>
      <c r="N1391" t="s">
        <v>186</v>
      </c>
      <c r="O1391">
        <v>0</v>
      </c>
      <c r="P1391" t="s">
        <v>14</v>
      </c>
      <c r="Q1391" t="s">
        <v>304</v>
      </c>
      <c r="R1391"/>
      <c r="S1391">
        <v>0</v>
      </c>
      <c r="T1391" s="8" t="str">
        <f>_xlfn.IFNA(VLOOKUP(G1391,'Points and Classes'!D:E,2,FALSE),"")</f>
        <v>Deseret Dash - Novice</v>
      </c>
      <c r="U1391" s="8">
        <f>IF(T1391="Sportsman",0,_xlfn.IFNA(VLOOKUP(D1391,'Points and Classes'!A:B,2,FALSE),0))</f>
        <v>0</v>
      </c>
      <c r="V1391" s="8">
        <f>_xlfn.IFNA(VLOOKUP(T1391&amp;F1391,'By Class Overall'!A:F,6,FALSE),0)</f>
        <v>38</v>
      </c>
      <c r="W1391" s="8">
        <f>_xlfn.IFNA(VLOOKUP(T1391&amp;F1391,'By Class Overall'!A:G,7,FALSE),0)</f>
        <v>13</v>
      </c>
      <c r="X1391" s="8" t="b">
        <f t="shared" si="21"/>
        <v>1</v>
      </c>
    </row>
    <row r="1392" spans="1:24" x14ac:dyDescent="0.25">
      <c r="A1392" s="19">
        <v>4</v>
      </c>
      <c r="B1392" s="19" t="s">
        <v>12</v>
      </c>
      <c r="C1392" t="s">
        <v>34</v>
      </c>
      <c r="D1392" t="s">
        <v>34</v>
      </c>
      <c r="E1392">
        <v>199</v>
      </c>
      <c r="F1392" t="s">
        <v>170</v>
      </c>
      <c r="G1392" t="s">
        <v>108</v>
      </c>
      <c r="H1392"/>
      <c r="I1392"/>
      <c r="J1392" t="s">
        <v>34</v>
      </c>
      <c r="K1392"/>
      <c r="L1392" t="s">
        <v>186</v>
      </c>
      <c r="N1392" t="s">
        <v>186</v>
      </c>
      <c r="O1392">
        <v>0</v>
      </c>
      <c r="P1392" t="s">
        <v>171</v>
      </c>
      <c r="Q1392" t="s">
        <v>172</v>
      </c>
      <c r="R1392"/>
      <c r="S1392">
        <v>0</v>
      </c>
      <c r="T1392" s="8" t="str">
        <f>_xlfn.IFNA(VLOOKUP(G1392,'Points and Classes'!D:E,2,FALSE),"")</f>
        <v>Deseret Dash - Novice</v>
      </c>
      <c r="U1392" s="8">
        <f>IF(T1392="Sportsman",0,_xlfn.IFNA(VLOOKUP(D1392,'Points and Classes'!A:B,2,FALSE),0))</f>
        <v>0</v>
      </c>
      <c r="V1392" s="8">
        <f>_xlfn.IFNA(VLOOKUP(T1392&amp;F1392,'By Class Overall'!A:F,6,FALSE),0)</f>
        <v>4</v>
      </c>
      <c r="W1392" s="8">
        <f>_xlfn.IFNA(VLOOKUP(T1392&amp;F1392,'By Class Overall'!A:G,7,FALSE),0)</f>
        <v>31</v>
      </c>
      <c r="X1392" s="8" t="b">
        <f t="shared" si="21"/>
        <v>1</v>
      </c>
    </row>
    <row r="1393" spans="1:24" x14ac:dyDescent="0.25">
      <c r="A1393" s="19">
        <v>4</v>
      </c>
      <c r="B1393" s="19" t="s">
        <v>12</v>
      </c>
      <c r="C1393" t="s">
        <v>34</v>
      </c>
      <c r="D1393" t="s">
        <v>34</v>
      </c>
      <c r="E1393">
        <v>187</v>
      </c>
      <c r="F1393" t="s">
        <v>178</v>
      </c>
      <c r="G1393" t="s">
        <v>108</v>
      </c>
      <c r="H1393"/>
      <c r="I1393"/>
      <c r="J1393" t="s">
        <v>34</v>
      </c>
      <c r="K1393"/>
      <c r="L1393" t="s">
        <v>186</v>
      </c>
      <c r="N1393" t="s">
        <v>186</v>
      </c>
      <c r="O1393">
        <v>0</v>
      </c>
      <c r="P1393" t="s">
        <v>35</v>
      </c>
      <c r="Q1393" t="s">
        <v>179</v>
      </c>
      <c r="R1393"/>
      <c r="S1393">
        <v>0</v>
      </c>
      <c r="T1393" s="8" t="str">
        <f>_xlfn.IFNA(VLOOKUP(G1393,'Points and Classes'!D:E,2,FALSE),"")</f>
        <v>Deseret Dash - Novice</v>
      </c>
      <c r="U1393" s="8">
        <f>IF(T1393="Sportsman",0,_xlfn.IFNA(VLOOKUP(D1393,'Points and Classes'!A:B,2,FALSE),0))</f>
        <v>0</v>
      </c>
      <c r="V1393" s="8">
        <f>_xlfn.IFNA(VLOOKUP(T1393&amp;F1393,'By Class Overall'!A:F,6,FALSE),0)</f>
        <v>3</v>
      </c>
      <c r="W1393" s="8">
        <f>_xlfn.IFNA(VLOOKUP(T1393&amp;F1393,'By Class Overall'!A:G,7,FALSE),0)</f>
        <v>32</v>
      </c>
      <c r="X1393" s="8" t="b">
        <f t="shared" si="21"/>
        <v>1</v>
      </c>
    </row>
    <row r="1394" spans="1:24" x14ac:dyDescent="0.25">
      <c r="A1394" s="19">
        <v>4</v>
      </c>
      <c r="B1394" s="19" t="s">
        <v>12</v>
      </c>
      <c r="C1394" t="s">
        <v>34</v>
      </c>
      <c r="D1394" t="s">
        <v>34</v>
      </c>
      <c r="E1394">
        <v>240</v>
      </c>
      <c r="F1394" t="s">
        <v>283</v>
      </c>
      <c r="G1394" t="s">
        <v>108</v>
      </c>
      <c r="H1394"/>
      <c r="I1394"/>
      <c r="J1394" t="s">
        <v>34</v>
      </c>
      <c r="K1394"/>
      <c r="L1394" t="s">
        <v>186</v>
      </c>
      <c r="N1394" t="s">
        <v>186</v>
      </c>
      <c r="O1394">
        <v>0</v>
      </c>
      <c r="P1394" t="s">
        <v>27</v>
      </c>
      <c r="Q1394" t="s">
        <v>185</v>
      </c>
      <c r="R1394"/>
      <c r="S1394">
        <v>0</v>
      </c>
      <c r="T1394" s="8" t="str">
        <f>_xlfn.IFNA(VLOOKUP(G1394,'Points and Classes'!D:E,2,FALSE),"")</f>
        <v>Deseret Dash - Novice</v>
      </c>
      <c r="U1394" s="8">
        <f>IF(T1394="Sportsman",0,_xlfn.IFNA(VLOOKUP(D1394,'Points and Classes'!A:B,2,FALSE),0))</f>
        <v>0</v>
      </c>
      <c r="V1394" s="8">
        <f>_xlfn.IFNA(VLOOKUP(T1394&amp;F1394,'By Class Overall'!A:F,6,FALSE),0)</f>
        <v>2</v>
      </c>
      <c r="W1394" s="8">
        <f>_xlfn.IFNA(VLOOKUP(T1394&amp;F1394,'By Class Overall'!A:G,7,FALSE),0)</f>
        <v>33</v>
      </c>
      <c r="X1394" s="8" t="b">
        <f t="shared" si="21"/>
        <v>1</v>
      </c>
    </row>
    <row r="1395" spans="1:24" x14ac:dyDescent="0.25">
      <c r="A1395" s="19">
        <v>4</v>
      </c>
      <c r="B1395" s="19" t="s">
        <v>12</v>
      </c>
      <c r="C1395" t="s">
        <v>34</v>
      </c>
      <c r="D1395" t="s">
        <v>34</v>
      </c>
      <c r="E1395">
        <v>250</v>
      </c>
      <c r="F1395" t="s">
        <v>187</v>
      </c>
      <c r="G1395" t="s">
        <v>108</v>
      </c>
      <c r="H1395"/>
      <c r="I1395"/>
      <c r="J1395" t="s">
        <v>34</v>
      </c>
      <c r="K1395"/>
      <c r="L1395" t="s">
        <v>186</v>
      </c>
      <c r="N1395" t="s">
        <v>186</v>
      </c>
      <c r="O1395">
        <v>0</v>
      </c>
      <c r="P1395" t="s">
        <v>131</v>
      </c>
      <c r="Q1395" t="s">
        <v>177</v>
      </c>
      <c r="R1395"/>
      <c r="S1395">
        <v>0</v>
      </c>
      <c r="T1395" s="8" t="str">
        <f>_xlfn.IFNA(VLOOKUP(G1395,'Points and Classes'!D:E,2,FALSE),"")</f>
        <v>Deseret Dash - Novice</v>
      </c>
      <c r="U1395" s="8">
        <f>IF(T1395="Sportsman",0,_xlfn.IFNA(VLOOKUP(D1395,'Points and Classes'!A:B,2,FALSE),0))</f>
        <v>0</v>
      </c>
      <c r="V1395" s="8">
        <f>_xlfn.IFNA(VLOOKUP(T1395&amp;F1395,'By Class Overall'!A:F,6,FALSE),0)</f>
        <v>22</v>
      </c>
      <c r="W1395" s="8">
        <f>_xlfn.IFNA(VLOOKUP(T1395&amp;F1395,'By Class Overall'!A:G,7,FALSE),0)</f>
        <v>21</v>
      </c>
      <c r="X1395" s="8" t="b">
        <f t="shared" si="21"/>
        <v>1</v>
      </c>
    </row>
    <row r="1396" spans="1:24" x14ac:dyDescent="0.25">
      <c r="A1396" s="19">
        <v>4</v>
      </c>
      <c r="B1396" s="19" t="s">
        <v>12</v>
      </c>
      <c r="C1396" t="s">
        <v>34</v>
      </c>
      <c r="D1396" t="s">
        <v>34</v>
      </c>
      <c r="E1396">
        <v>116</v>
      </c>
      <c r="F1396" t="s">
        <v>189</v>
      </c>
      <c r="G1396" t="s">
        <v>108</v>
      </c>
      <c r="H1396"/>
      <c r="I1396"/>
      <c r="J1396" t="s">
        <v>34</v>
      </c>
      <c r="K1396"/>
      <c r="L1396" t="s">
        <v>186</v>
      </c>
      <c r="N1396" t="s">
        <v>186</v>
      </c>
      <c r="O1396">
        <v>0</v>
      </c>
      <c r="P1396" t="s">
        <v>290</v>
      </c>
      <c r="Q1396" t="s">
        <v>143</v>
      </c>
      <c r="R1396"/>
      <c r="S1396">
        <v>0</v>
      </c>
      <c r="T1396" s="8" t="str">
        <f>_xlfn.IFNA(VLOOKUP(G1396,'Points and Classes'!D:E,2,FALSE),"")</f>
        <v>Deseret Dash - Novice</v>
      </c>
      <c r="U1396" s="8">
        <f>IF(T1396="Sportsman",0,_xlfn.IFNA(VLOOKUP(D1396,'Points and Classes'!A:B,2,FALSE),0))</f>
        <v>0</v>
      </c>
      <c r="V1396" s="8">
        <f>_xlfn.IFNA(VLOOKUP(T1396&amp;F1396,'By Class Overall'!A:F,6,FALSE),0)</f>
        <v>0</v>
      </c>
      <c r="W1396" s="8">
        <f>_xlfn.IFNA(VLOOKUP(T1396&amp;F1396,'By Class Overall'!A:G,7,FALSE),0)</f>
        <v>0</v>
      </c>
      <c r="X1396" s="8" t="b">
        <f t="shared" si="21"/>
        <v>1</v>
      </c>
    </row>
    <row r="1397" spans="1:24" x14ac:dyDescent="0.25">
      <c r="A1397" s="19">
        <v>4</v>
      </c>
      <c r="B1397" s="19" t="s">
        <v>12</v>
      </c>
      <c r="C1397" t="s">
        <v>34</v>
      </c>
      <c r="D1397" t="s">
        <v>34</v>
      </c>
      <c r="E1397">
        <v>123</v>
      </c>
      <c r="F1397" t="s">
        <v>330</v>
      </c>
      <c r="G1397" t="s">
        <v>108</v>
      </c>
      <c r="H1397"/>
      <c r="I1397"/>
      <c r="J1397" t="s">
        <v>34</v>
      </c>
      <c r="K1397"/>
      <c r="L1397" t="s">
        <v>186</v>
      </c>
      <c r="N1397" t="s">
        <v>186</v>
      </c>
      <c r="O1397">
        <v>0</v>
      </c>
      <c r="P1397" t="s">
        <v>329</v>
      </c>
      <c r="Q1397" t="s">
        <v>328</v>
      </c>
      <c r="R1397"/>
      <c r="S1397">
        <v>0</v>
      </c>
      <c r="T1397" s="8" t="str">
        <f>_xlfn.IFNA(VLOOKUP(G1397,'Points and Classes'!D:E,2,FALSE),"")</f>
        <v>Deseret Dash - Novice</v>
      </c>
      <c r="U1397" s="8">
        <f>IF(T1397="Sportsman",0,_xlfn.IFNA(VLOOKUP(D1397,'Points and Classes'!A:B,2,FALSE),0))</f>
        <v>0</v>
      </c>
      <c r="V1397" s="8">
        <f>_xlfn.IFNA(VLOOKUP(T1397&amp;F1397,'By Class Overall'!A:F,6,FALSE),0)</f>
        <v>0</v>
      </c>
      <c r="W1397" s="8">
        <f>_xlfn.IFNA(VLOOKUP(T1397&amp;F1397,'By Class Overall'!A:G,7,FALSE),0)</f>
        <v>0</v>
      </c>
      <c r="X1397" s="8" t="b">
        <f t="shared" si="21"/>
        <v>1</v>
      </c>
    </row>
    <row r="1398" spans="1:24" x14ac:dyDescent="0.25">
      <c r="A1398" s="19">
        <v>4</v>
      </c>
      <c r="B1398" s="19" t="s">
        <v>12</v>
      </c>
      <c r="C1398" t="s">
        <v>34</v>
      </c>
      <c r="D1398" t="s">
        <v>34</v>
      </c>
      <c r="E1398">
        <v>777</v>
      </c>
      <c r="F1398" t="s">
        <v>356</v>
      </c>
      <c r="G1398" t="s">
        <v>108</v>
      </c>
      <c r="H1398"/>
      <c r="I1398"/>
      <c r="J1398" t="s">
        <v>34</v>
      </c>
      <c r="K1398"/>
      <c r="L1398" t="s">
        <v>186</v>
      </c>
      <c r="N1398" t="s">
        <v>186</v>
      </c>
      <c r="O1398">
        <v>0</v>
      </c>
      <c r="P1398" t="s">
        <v>14</v>
      </c>
      <c r="Q1398" t="s">
        <v>357</v>
      </c>
      <c r="R1398"/>
      <c r="S1398">
        <v>0</v>
      </c>
      <c r="T1398" s="8" t="str">
        <f>_xlfn.IFNA(VLOOKUP(G1398,'Points and Classes'!D:E,2,FALSE),"")</f>
        <v>Deseret Dash - Novice</v>
      </c>
      <c r="U1398" s="8">
        <f>IF(T1398="Sportsman",0,_xlfn.IFNA(VLOOKUP(D1398,'Points and Classes'!A:B,2,FALSE),0))</f>
        <v>0</v>
      </c>
      <c r="V1398" s="8">
        <f>_xlfn.IFNA(VLOOKUP(T1398&amp;F1398,'By Class Overall'!A:F,6,FALSE),0)</f>
        <v>0</v>
      </c>
      <c r="W1398" s="8">
        <f>_xlfn.IFNA(VLOOKUP(T1398&amp;F1398,'By Class Overall'!A:G,7,FALSE),0)</f>
        <v>36</v>
      </c>
      <c r="X1398" s="8" t="b">
        <f t="shared" si="21"/>
        <v>1</v>
      </c>
    </row>
    <row r="1399" spans="1:24" x14ac:dyDescent="0.25">
      <c r="A1399" s="19">
        <v>4</v>
      </c>
      <c r="B1399" s="19" t="s">
        <v>12</v>
      </c>
      <c r="C1399">
        <v>1</v>
      </c>
      <c r="D1399">
        <v>1</v>
      </c>
      <c r="E1399">
        <v>126</v>
      </c>
      <c r="F1399" t="s">
        <v>216</v>
      </c>
      <c r="G1399" t="s">
        <v>94</v>
      </c>
      <c r="H1399">
        <v>7</v>
      </c>
      <c r="I1399" s="12">
        <v>7.857222222222222E-3</v>
      </c>
      <c r="J1399"/>
      <c r="K1399"/>
      <c r="L1399">
        <v>81.665999999999997</v>
      </c>
      <c r="M1399" s="12">
        <v>1.1116550925925925E-3</v>
      </c>
      <c r="N1399">
        <v>82.46</v>
      </c>
      <c r="O1399">
        <v>2</v>
      </c>
      <c r="P1399" t="s">
        <v>14</v>
      </c>
      <c r="Q1399" t="s">
        <v>58</v>
      </c>
      <c r="R1399"/>
      <c r="S1399">
        <v>50</v>
      </c>
      <c r="T1399" s="8" t="str">
        <f>_xlfn.IFNA(VLOOKUP(G1399,'Points and Classes'!D:E,2,FALSE),"")</f>
        <v>Combined GTU</v>
      </c>
      <c r="U1399" s="8">
        <f>IF(T1399="Sportsman",0,_xlfn.IFNA(VLOOKUP(D1399,'Points and Classes'!A:B,2,FALSE),0))</f>
        <v>50</v>
      </c>
      <c r="V1399" s="8">
        <f>_xlfn.IFNA(VLOOKUP(T1399&amp;F1399,'By Class Overall'!A:F,6,FALSE),0)</f>
        <v>220</v>
      </c>
      <c r="W1399" s="8">
        <f>_xlfn.IFNA(VLOOKUP(T1399&amp;F1399,'By Class Overall'!A:G,7,FALSE),0)</f>
        <v>1</v>
      </c>
      <c r="X1399" s="8" t="b">
        <f t="shared" si="21"/>
        <v>1</v>
      </c>
    </row>
    <row r="1400" spans="1:24" x14ac:dyDescent="0.25">
      <c r="A1400" s="19">
        <v>4</v>
      </c>
      <c r="B1400" s="19" t="s">
        <v>12</v>
      </c>
      <c r="C1400">
        <v>2</v>
      </c>
      <c r="D1400">
        <v>2</v>
      </c>
      <c r="E1400">
        <v>74</v>
      </c>
      <c r="F1400" t="s">
        <v>225</v>
      </c>
      <c r="G1400" t="s">
        <v>94</v>
      </c>
      <c r="H1400">
        <v>7</v>
      </c>
      <c r="I1400" s="12">
        <v>7.8719444444444436E-3</v>
      </c>
      <c r="J1400">
        <v>1.272</v>
      </c>
      <c r="K1400">
        <v>1.272</v>
      </c>
      <c r="L1400">
        <v>81.513000000000005</v>
      </c>
      <c r="M1400" s="12">
        <v>1.109525462962963E-3</v>
      </c>
      <c r="N1400">
        <v>82.617999999999995</v>
      </c>
      <c r="O1400">
        <v>2</v>
      </c>
      <c r="P1400" t="s">
        <v>14</v>
      </c>
      <c r="Q1400" t="s">
        <v>154</v>
      </c>
      <c r="R1400"/>
      <c r="S1400">
        <v>40</v>
      </c>
      <c r="T1400" s="8" t="str">
        <f>_xlfn.IFNA(VLOOKUP(G1400,'Points and Classes'!D:E,2,FALSE),"")</f>
        <v>Combined GTU</v>
      </c>
      <c r="U1400" s="8">
        <f>IF(T1400="Sportsman",0,_xlfn.IFNA(VLOOKUP(D1400,'Points and Classes'!A:B,2,FALSE),0))</f>
        <v>40</v>
      </c>
      <c r="V1400" s="8">
        <f>_xlfn.IFNA(VLOOKUP(T1400&amp;F1400,'By Class Overall'!A:F,6,FALSE),0)</f>
        <v>190</v>
      </c>
      <c r="W1400" s="8">
        <f>_xlfn.IFNA(VLOOKUP(T1400&amp;F1400,'By Class Overall'!A:G,7,FALSE),0)</f>
        <v>2</v>
      </c>
      <c r="X1400" s="8" t="b">
        <f t="shared" si="21"/>
        <v>1</v>
      </c>
    </row>
    <row r="1401" spans="1:24" x14ac:dyDescent="0.25">
      <c r="A1401" s="19">
        <v>4</v>
      </c>
      <c r="B1401" s="19" t="s">
        <v>12</v>
      </c>
      <c r="C1401">
        <v>3</v>
      </c>
      <c r="D1401">
        <v>3</v>
      </c>
      <c r="E1401">
        <v>711</v>
      </c>
      <c r="F1401" t="s">
        <v>70</v>
      </c>
      <c r="G1401" t="s">
        <v>94</v>
      </c>
      <c r="H1401">
        <v>7</v>
      </c>
      <c r="I1401" s="12">
        <v>8.0361574074074068E-3</v>
      </c>
      <c r="J1401">
        <v>15.46</v>
      </c>
      <c r="K1401">
        <v>14.188000000000001</v>
      </c>
      <c r="L1401">
        <v>79.846999999999994</v>
      </c>
      <c r="M1401" s="12">
        <v>1.1312384259259259E-3</v>
      </c>
      <c r="N1401">
        <v>81.031999999999996</v>
      </c>
      <c r="O1401">
        <v>2</v>
      </c>
      <c r="P1401" t="s">
        <v>14</v>
      </c>
      <c r="Q1401" t="s">
        <v>71</v>
      </c>
      <c r="R1401"/>
      <c r="S1401">
        <v>32</v>
      </c>
      <c r="T1401" s="8" t="str">
        <f>_xlfn.IFNA(VLOOKUP(G1401,'Points and Classes'!D:E,2,FALSE),"")</f>
        <v>Combined GTU</v>
      </c>
      <c r="U1401" s="8">
        <f>IF(T1401="Sportsman",0,_xlfn.IFNA(VLOOKUP(D1401,'Points and Classes'!A:B,2,FALSE),0))</f>
        <v>32</v>
      </c>
      <c r="V1401" s="8">
        <f>_xlfn.IFNA(VLOOKUP(T1401&amp;F1401,'By Class Overall'!A:F,6,FALSE),0)</f>
        <v>64</v>
      </c>
      <c r="W1401" s="8">
        <f>_xlfn.IFNA(VLOOKUP(T1401&amp;F1401,'By Class Overall'!A:G,7,FALSE),0)</f>
        <v>8</v>
      </c>
      <c r="X1401" s="8" t="b">
        <f t="shared" si="21"/>
        <v>1</v>
      </c>
    </row>
    <row r="1402" spans="1:24" x14ac:dyDescent="0.25">
      <c r="A1402" s="19">
        <v>4</v>
      </c>
      <c r="B1402" s="19" t="s">
        <v>12</v>
      </c>
      <c r="C1402">
        <v>4</v>
      </c>
      <c r="D1402">
        <v>4</v>
      </c>
      <c r="E1402">
        <v>307</v>
      </c>
      <c r="F1402" t="s">
        <v>24</v>
      </c>
      <c r="G1402" t="s">
        <v>94</v>
      </c>
      <c r="H1402">
        <v>7</v>
      </c>
      <c r="I1402" s="12">
        <v>8.0425115740740735E-3</v>
      </c>
      <c r="J1402">
        <v>16.009</v>
      </c>
      <c r="K1402">
        <v>0.54900000000000004</v>
      </c>
      <c r="L1402">
        <v>79.784000000000006</v>
      </c>
      <c r="M1402" s="12">
        <v>1.1318749999999999E-3</v>
      </c>
      <c r="N1402">
        <v>80.986999999999995</v>
      </c>
      <c r="O1402">
        <v>6</v>
      </c>
      <c r="P1402" t="s">
        <v>22</v>
      </c>
      <c r="Q1402" t="s">
        <v>26</v>
      </c>
      <c r="R1402"/>
      <c r="S1402">
        <v>26</v>
      </c>
      <c r="T1402" s="8" t="str">
        <f>_xlfn.IFNA(VLOOKUP(G1402,'Points and Classes'!D:E,2,FALSE),"")</f>
        <v>Combined GTU</v>
      </c>
      <c r="U1402" s="8">
        <f>IF(T1402="Sportsman",0,_xlfn.IFNA(VLOOKUP(D1402,'Points and Classes'!A:B,2,FALSE),0))</f>
        <v>26</v>
      </c>
      <c r="V1402" s="8">
        <f>_xlfn.IFNA(VLOOKUP(T1402&amp;F1402,'By Class Overall'!A:F,6,FALSE),0)</f>
        <v>112</v>
      </c>
      <c r="W1402" s="8">
        <f>_xlfn.IFNA(VLOOKUP(T1402&amp;F1402,'By Class Overall'!A:G,7,FALSE),0)</f>
        <v>3</v>
      </c>
      <c r="X1402" s="8" t="b">
        <f t="shared" si="21"/>
        <v>1</v>
      </c>
    </row>
    <row r="1403" spans="1:24" x14ac:dyDescent="0.25">
      <c r="A1403" s="19">
        <v>4</v>
      </c>
      <c r="B1403" s="19" t="s">
        <v>12</v>
      </c>
      <c r="C1403">
        <v>5</v>
      </c>
      <c r="D1403">
        <v>5</v>
      </c>
      <c r="E1403">
        <v>708</v>
      </c>
      <c r="F1403" t="s">
        <v>303</v>
      </c>
      <c r="G1403" t="s">
        <v>94</v>
      </c>
      <c r="H1403">
        <v>7</v>
      </c>
      <c r="I1403" s="12">
        <v>8.2439120370370374E-3</v>
      </c>
      <c r="J1403">
        <v>33.409999999999997</v>
      </c>
      <c r="K1403">
        <v>17.401</v>
      </c>
      <c r="L1403">
        <v>77.834999999999994</v>
      </c>
      <c r="M1403" s="12">
        <v>1.1466550925925926E-3</v>
      </c>
      <c r="N1403">
        <v>79.942999999999998</v>
      </c>
      <c r="O1403">
        <v>5</v>
      </c>
      <c r="P1403" t="s">
        <v>14</v>
      </c>
      <c r="Q1403" t="s">
        <v>304</v>
      </c>
      <c r="R1403"/>
      <c r="S1403">
        <v>22</v>
      </c>
      <c r="T1403" s="8" t="str">
        <f>_xlfn.IFNA(VLOOKUP(G1403,'Points and Classes'!D:E,2,FALSE),"")</f>
        <v>Combined GTU</v>
      </c>
      <c r="U1403" s="8">
        <f>IF(T1403="Sportsman",0,_xlfn.IFNA(VLOOKUP(D1403,'Points and Classes'!A:B,2,FALSE),0))</f>
        <v>22</v>
      </c>
      <c r="V1403" s="8">
        <f>_xlfn.IFNA(VLOOKUP(T1403&amp;F1403,'By Class Overall'!A:F,6,FALSE),0)</f>
        <v>40</v>
      </c>
      <c r="W1403" s="8">
        <f>_xlfn.IFNA(VLOOKUP(T1403&amp;F1403,'By Class Overall'!A:G,7,FALSE),0)</f>
        <v>12</v>
      </c>
      <c r="X1403" s="8" t="b">
        <f t="shared" si="21"/>
        <v>1</v>
      </c>
    </row>
    <row r="1404" spans="1:24" x14ac:dyDescent="0.25">
      <c r="A1404" s="19">
        <v>4</v>
      </c>
      <c r="B1404" s="19" t="s">
        <v>12</v>
      </c>
      <c r="C1404">
        <v>6</v>
      </c>
      <c r="D1404">
        <v>6</v>
      </c>
      <c r="E1404">
        <v>607</v>
      </c>
      <c r="F1404" t="s">
        <v>33</v>
      </c>
      <c r="G1404" t="s">
        <v>94</v>
      </c>
      <c r="H1404">
        <v>7</v>
      </c>
      <c r="I1404" s="12">
        <v>8.3192476851851847E-3</v>
      </c>
      <c r="J1404">
        <v>39.918999999999997</v>
      </c>
      <c r="K1404">
        <v>6.5090000000000003</v>
      </c>
      <c r="L1404">
        <v>77.13</v>
      </c>
      <c r="M1404" s="12">
        <v>1.165034722222222E-3</v>
      </c>
      <c r="N1404">
        <v>78.680999999999997</v>
      </c>
      <c r="O1404">
        <v>4</v>
      </c>
      <c r="P1404" t="s">
        <v>14</v>
      </c>
      <c r="Q1404" t="s">
        <v>139</v>
      </c>
      <c r="R1404"/>
      <c r="S1404">
        <v>20</v>
      </c>
      <c r="T1404" s="8" t="str">
        <f>_xlfn.IFNA(VLOOKUP(G1404,'Points and Classes'!D:E,2,FALSE),"")</f>
        <v>Combined GTU</v>
      </c>
      <c r="U1404" s="8">
        <f>IF(T1404="Sportsman",0,_xlfn.IFNA(VLOOKUP(D1404,'Points and Classes'!A:B,2,FALSE),0))</f>
        <v>20</v>
      </c>
      <c r="V1404" s="8">
        <f>_xlfn.IFNA(VLOOKUP(T1404&amp;F1404,'By Class Overall'!A:F,6,FALSE),0)</f>
        <v>70</v>
      </c>
      <c r="W1404" s="8">
        <f>_xlfn.IFNA(VLOOKUP(T1404&amp;F1404,'By Class Overall'!A:G,7,FALSE),0)</f>
        <v>7</v>
      </c>
      <c r="X1404" s="8" t="b">
        <f t="shared" si="21"/>
        <v>1</v>
      </c>
    </row>
    <row r="1405" spans="1:24" x14ac:dyDescent="0.25">
      <c r="A1405" s="19">
        <v>4</v>
      </c>
      <c r="B1405" s="19" t="s">
        <v>12</v>
      </c>
      <c r="C1405">
        <v>7</v>
      </c>
      <c r="D1405">
        <v>7</v>
      </c>
      <c r="E1405">
        <v>805</v>
      </c>
      <c r="F1405" t="s">
        <v>37</v>
      </c>
      <c r="G1405" t="s">
        <v>94</v>
      </c>
      <c r="H1405">
        <v>7</v>
      </c>
      <c r="I1405" s="12">
        <v>8.3213425925925937E-3</v>
      </c>
      <c r="J1405">
        <v>40.1</v>
      </c>
      <c r="K1405">
        <v>0.18099999999999999</v>
      </c>
      <c r="L1405">
        <v>77.111000000000004</v>
      </c>
      <c r="M1405" s="12">
        <v>1.1522337962962962E-3</v>
      </c>
      <c r="N1405">
        <v>79.555999999999997</v>
      </c>
      <c r="O1405">
        <v>2</v>
      </c>
      <c r="P1405" t="s">
        <v>38</v>
      </c>
      <c r="Q1405" t="s">
        <v>28</v>
      </c>
      <c r="R1405"/>
      <c r="S1405">
        <v>18</v>
      </c>
      <c r="T1405" s="8" t="str">
        <f>_xlfn.IFNA(VLOOKUP(G1405,'Points and Classes'!D:E,2,FALSE),"")</f>
        <v>Combined GTU</v>
      </c>
      <c r="U1405" s="8">
        <f>IF(T1405="Sportsman",0,_xlfn.IFNA(VLOOKUP(D1405,'Points and Classes'!A:B,2,FALSE),0))</f>
        <v>18</v>
      </c>
      <c r="V1405" s="8">
        <f>_xlfn.IFNA(VLOOKUP(T1405&amp;F1405,'By Class Overall'!A:F,6,FALSE),0)</f>
        <v>76</v>
      </c>
      <c r="W1405" s="8">
        <f>_xlfn.IFNA(VLOOKUP(T1405&amp;F1405,'By Class Overall'!A:G,7,FALSE),0)</f>
        <v>6</v>
      </c>
      <c r="X1405" s="8" t="b">
        <f t="shared" si="21"/>
        <v>1</v>
      </c>
    </row>
    <row r="1406" spans="1:24" x14ac:dyDescent="0.25">
      <c r="A1406" s="19">
        <v>4</v>
      </c>
      <c r="B1406" s="19" t="s">
        <v>12</v>
      </c>
      <c r="C1406">
        <v>8</v>
      </c>
      <c r="D1406">
        <v>8</v>
      </c>
      <c r="E1406">
        <v>928</v>
      </c>
      <c r="F1406" t="s">
        <v>158</v>
      </c>
      <c r="G1406" t="s">
        <v>94</v>
      </c>
      <c r="H1406">
        <v>7</v>
      </c>
      <c r="I1406" s="12">
        <v>8.3266087962962972E-3</v>
      </c>
      <c r="J1406">
        <v>40.555</v>
      </c>
      <c r="K1406">
        <v>0.45500000000000002</v>
      </c>
      <c r="L1406">
        <v>77.061999999999998</v>
      </c>
      <c r="M1406" s="12">
        <v>1.1738888888888888E-3</v>
      </c>
      <c r="N1406">
        <v>78.087999999999994</v>
      </c>
      <c r="O1406">
        <v>2</v>
      </c>
      <c r="P1406" t="s">
        <v>35</v>
      </c>
      <c r="Q1406" t="s">
        <v>159</v>
      </c>
      <c r="R1406"/>
      <c r="S1406">
        <v>16</v>
      </c>
      <c r="T1406" s="8" t="str">
        <f>_xlfn.IFNA(VLOOKUP(G1406,'Points and Classes'!D:E,2,FALSE),"")</f>
        <v>Combined GTU</v>
      </c>
      <c r="U1406" s="8">
        <f>IF(T1406="Sportsman",0,_xlfn.IFNA(VLOOKUP(D1406,'Points and Classes'!A:B,2,FALSE),0))</f>
        <v>16</v>
      </c>
      <c r="V1406" s="8">
        <f>_xlfn.IFNA(VLOOKUP(T1406&amp;F1406,'By Class Overall'!A:F,6,FALSE),0)</f>
        <v>108</v>
      </c>
      <c r="W1406" s="8">
        <f>_xlfn.IFNA(VLOOKUP(T1406&amp;F1406,'By Class Overall'!A:G,7,FALSE),0)</f>
        <v>4</v>
      </c>
      <c r="X1406" s="8" t="b">
        <f t="shared" si="21"/>
        <v>1</v>
      </c>
    </row>
    <row r="1407" spans="1:24" x14ac:dyDescent="0.25">
      <c r="A1407" s="19">
        <v>4</v>
      </c>
      <c r="B1407" s="19" t="s">
        <v>12</v>
      </c>
      <c r="C1407">
        <v>9</v>
      </c>
      <c r="D1407">
        <v>9</v>
      </c>
      <c r="E1407">
        <v>757</v>
      </c>
      <c r="F1407" t="s">
        <v>205</v>
      </c>
      <c r="G1407" t="s">
        <v>94</v>
      </c>
      <c r="H1407">
        <v>7</v>
      </c>
      <c r="I1407" s="12">
        <v>8.3331481481481486E-3</v>
      </c>
      <c r="J1407">
        <v>41.12</v>
      </c>
      <c r="K1407">
        <v>0.56499999999999995</v>
      </c>
      <c r="L1407">
        <v>77.001999999999995</v>
      </c>
      <c r="M1407" s="12">
        <v>1.1707407407407406E-3</v>
      </c>
      <c r="N1407">
        <v>78.298000000000002</v>
      </c>
      <c r="O1407">
        <v>3</v>
      </c>
      <c r="P1407" t="s">
        <v>18</v>
      </c>
      <c r="Q1407" t="s">
        <v>206</v>
      </c>
      <c r="R1407"/>
      <c r="S1407">
        <v>14</v>
      </c>
      <c r="T1407" s="8" t="str">
        <f>_xlfn.IFNA(VLOOKUP(G1407,'Points and Classes'!D:E,2,FALSE),"")</f>
        <v>Combined GTU</v>
      </c>
      <c r="U1407" s="8">
        <f>IF(T1407="Sportsman",0,_xlfn.IFNA(VLOOKUP(D1407,'Points and Classes'!A:B,2,FALSE),0))</f>
        <v>14</v>
      </c>
      <c r="V1407" s="8">
        <f>_xlfn.IFNA(VLOOKUP(T1407&amp;F1407,'By Class Overall'!A:F,6,FALSE),0)</f>
        <v>29</v>
      </c>
      <c r="W1407" s="8">
        <f>_xlfn.IFNA(VLOOKUP(T1407&amp;F1407,'By Class Overall'!A:G,7,FALSE),0)</f>
        <v>20</v>
      </c>
      <c r="X1407" s="8" t="b">
        <f t="shared" si="21"/>
        <v>1</v>
      </c>
    </row>
    <row r="1408" spans="1:24" x14ac:dyDescent="0.25">
      <c r="A1408" s="19">
        <v>4</v>
      </c>
      <c r="B1408" s="19" t="s">
        <v>12</v>
      </c>
      <c r="C1408">
        <v>10</v>
      </c>
      <c r="D1408">
        <v>10</v>
      </c>
      <c r="E1408">
        <v>116</v>
      </c>
      <c r="F1408" t="s">
        <v>189</v>
      </c>
      <c r="G1408" t="s">
        <v>94</v>
      </c>
      <c r="H1408">
        <v>7</v>
      </c>
      <c r="I1408" s="12">
        <v>8.3374305555555563E-3</v>
      </c>
      <c r="J1408">
        <v>41.49</v>
      </c>
      <c r="K1408">
        <v>0.37</v>
      </c>
      <c r="L1408">
        <v>76.962000000000003</v>
      </c>
      <c r="M1408" s="12">
        <v>1.1692476851851853E-3</v>
      </c>
      <c r="N1408">
        <v>78.397999999999996</v>
      </c>
      <c r="O1408">
        <v>2</v>
      </c>
      <c r="P1408" t="s">
        <v>290</v>
      </c>
      <c r="Q1408" t="s">
        <v>143</v>
      </c>
      <c r="R1408"/>
      <c r="S1408">
        <v>12</v>
      </c>
      <c r="T1408" s="8" t="str">
        <f>_xlfn.IFNA(VLOOKUP(G1408,'Points and Classes'!D:E,2,FALSE),"")</f>
        <v>Combined GTU</v>
      </c>
      <c r="U1408" s="8">
        <f>IF(T1408="Sportsman",0,_xlfn.IFNA(VLOOKUP(D1408,'Points and Classes'!A:B,2,FALSE),0))</f>
        <v>12</v>
      </c>
      <c r="V1408" s="8">
        <f>_xlfn.IFNA(VLOOKUP(T1408&amp;F1408,'By Class Overall'!A:F,6,FALSE),0)</f>
        <v>30</v>
      </c>
      <c r="W1408" s="8">
        <f>_xlfn.IFNA(VLOOKUP(T1408&amp;F1408,'By Class Overall'!A:G,7,FALSE),0)</f>
        <v>18</v>
      </c>
      <c r="X1408" s="8" t="b">
        <f t="shared" si="21"/>
        <v>1</v>
      </c>
    </row>
    <row r="1409" spans="1:24" x14ac:dyDescent="0.25">
      <c r="A1409" s="19">
        <v>4</v>
      </c>
      <c r="B1409" s="19" t="s">
        <v>12</v>
      </c>
      <c r="C1409">
        <v>11</v>
      </c>
      <c r="D1409">
        <v>11</v>
      </c>
      <c r="E1409">
        <v>163</v>
      </c>
      <c r="F1409" t="s">
        <v>191</v>
      </c>
      <c r="G1409" t="s">
        <v>94</v>
      </c>
      <c r="H1409">
        <v>7</v>
      </c>
      <c r="I1409" s="12">
        <v>8.5620717592592589E-3</v>
      </c>
      <c r="J1409" s="12">
        <v>7.0484953703703714E-4</v>
      </c>
      <c r="K1409">
        <v>19.408999999999999</v>
      </c>
      <c r="L1409">
        <v>74.942999999999998</v>
      </c>
      <c r="M1409" s="12">
        <v>1.2035185185185185E-3</v>
      </c>
      <c r="N1409">
        <v>76.165999999999997</v>
      </c>
      <c r="O1409">
        <v>4</v>
      </c>
      <c r="P1409" t="s">
        <v>192</v>
      </c>
      <c r="Q1409" t="s">
        <v>193</v>
      </c>
      <c r="R1409"/>
      <c r="S1409">
        <v>10</v>
      </c>
      <c r="T1409" s="8" t="str">
        <f>_xlfn.IFNA(VLOOKUP(G1409,'Points and Classes'!D:E,2,FALSE),"")</f>
        <v>Combined GTU</v>
      </c>
      <c r="U1409" s="8">
        <f>IF(T1409="Sportsman",0,_xlfn.IFNA(VLOOKUP(D1409,'Points and Classes'!A:B,2,FALSE),0))</f>
        <v>10</v>
      </c>
      <c r="V1409" s="8">
        <f>_xlfn.IFNA(VLOOKUP(T1409&amp;F1409,'By Class Overall'!A:F,6,FALSE),0)</f>
        <v>38</v>
      </c>
      <c r="W1409" s="8">
        <f>_xlfn.IFNA(VLOOKUP(T1409&amp;F1409,'By Class Overall'!A:G,7,FALSE),0)</f>
        <v>14</v>
      </c>
      <c r="X1409" s="8" t="b">
        <f t="shared" si="21"/>
        <v>1</v>
      </c>
    </row>
    <row r="1410" spans="1:24" x14ac:dyDescent="0.25">
      <c r="A1410" s="19">
        <v>4</v>
      </c>
      <c r="B1410" s="19" t="s">
        <v>12</v>
      </c>
      <c r="C1410">
        <v>12</v>
      </c>
      <c r="D1410">
        <v>12</v>
      </c>
      <c r="E1410">
        <v>109</v>
      </c>
      <c r="F1410" t="s">
        <v>116</v>
      </c>
      <c r="G1410" t="s">
        <v>94</v>
      </c>
      <c r="H1410">
        <v>7</v>
      </c>
      <c r="I1410" s="12">
        <v>8.5870601851851854E-3</v>
      </c>
      <c r="J1410" s="12">
        <v>7.2983796296296295E-4</v>
      </c>
      <c r="K1410">
        <v>2.1589999999999998</v>
      </c>
      <c r="L1410">
        <v>74.724999999999994</v>
      </c>
      <c r="M1410" s="12">
        <v>1.2094560185185186E-3</v>
      </c>
      <c r="N1410">
        <v>75.792000000000002</v>
      </c>
      <c r="O1410">
        <v>4</v>
      </c>
      <c r="P1410" t="s">
        <v>14</v>
      </c>
      <c r="Q1410" t="s">
        <v>117</v>
      </c>
      <c r="R1410"/>
      <c r="S1410">
        <v>9</v>
      </c>
      <c r="T1410" s="8" t="str">
        <f>_xlfn.IFNA(VLOOKUP(G1410,'Points and Classes'!D:E,2,FALSE),"")</f>
        <v>Combined GTU</v>
      </c>
      <c r="U1410" s="8">
        <f>IF(T1410="Sportsman",0,_xlfn.IFNA(VLOOKUP(D1410,'Points and Classes'!A:B,2,FALSE),0))</f>
        <v>9</v>
      </c>
      <c r="V1410" s="8">
        <f>_xlfn.IFNA(VLOOKUP(T1410&amp;F1410,'By Class Overall'!A:F,6,FALSE),0)</f>
        <v>43</v>
      </c>
      <c r="W1410" s="8">
        <f>_xlfn.IFNA(VLOOKUP(T1410&amp;F1410,'By Class Overall'!A:G,7,FALSE),0)</f>
        <v>10</v>
      </c>
      <c r="X1410" s="8" t="b">
        <f t="shared" si="21"/>
        <v>1</v>
      </c>
    </row>
    <row r="1411" spans="1:24" x14ac:dyDescent="0.25">
      <c r="A1411" s="19">
        <v>4</v>
      </c>
      <c r="B1411" s="19" t="s">
        <v>12</v>
      </c>
      <c r="C1411">
        <v>13</v>
      </c>
      <c r="D1411">
        <v>13</v>
      </c>
      <c r="E1411">
        <v>713</v>
      </c>
      <c r="F1411" t="s">
        <v>335</v>
      </c>
      <c r="G1411" t="s">
        <v>94</v>
      </c>
      <c r="H1411">
        <v>7</v>
      </c>
      <c r="I1411" s="12">
        <v>8.959849537037037E-3</v>
      </c>
      <c r="J1411" s="12">
        <v>1.1026273148148147E-3</v>
      </c>
      <c r="K1411">
        <v>32.209000000000003</v>
      </c>
      <c r="L1411">
        <v>71.616</v>
      </c>
      <c r="M1411" s="12">
        <v>1.2166319444444444E-3</v>
      </c>
      <c r="N1411">
        <v>75.344999999999999</v>
      </c>
      <c r="O1411">
        <v>7</v>
      </c>
      <c r="P1411" t="s">
        <v>14</v>
      </c>
      <c r="Q1411" t="s">
        <v>159</v>
      </c>
      <c r="R1411"/>
      <c r="S1411">
        <v>8</v>
      </c>
      <c r="T1411" s="8" t="str">
        <f>_xlfn.IFNA(VLOOKUP(G1411,'Points and Classes'!D:E,2,FALSE),"")</f>
        <v>Combined GTU</v>
      </c>
      <c r="U1411" s="8">
        <f>IF(T1411="Sportsman",0,_xlfn.IFNA(VLOOKUP(D1411,'Points and Classes'!A:B,2,FALSE),0))</f>
        <v>8</v>
      </c>
      <c r="V1411" s="8">
        <f>_xlfn.IFNA(VLOOKUP(T1411&amp;F1411,'By Class Overall'!A:F,6,FALSE),0)</f>
        <v>30</v>
      </c>
      <c r="W1411" s="8">
        <f>_xlfn.IFNA(VLOOKUP(T1411&amp;F1411,'By Class Overall'!A:G,7,FALSE),0)</f>
        <v>18</v>
      </c>
      <c r="X1411" s="8" t="b">
        <f t="shared" ref="X1411:X1474" si="22">U1411=S1411</f>
        <v>1</v>
      </c>
    </row>
    <row r="1412" spans="1:24" x14ac:dyDescent="0.25">
      <c r="A1412" s="19">
        <v>4</v>
      </c>
      <c r="B1412" s="19" t="s">
        <v>12</v>
      </c>
      <c r="C1412">
        <v>14</v>
      </c>
      <c r="D1412">
        <v>14</v>
      </c>
      <c r="E1412">
        <v>56</v>
      </c>
      <c r="F1412" t="s">
        <v>63</v>
      </c>
      <c r="G1412" t="s">
        <v>94</v>
      </c>
      <c r="H1412">
        <v>3</v>
      </c>
      <c r="I1412" s="12">
        <v>4.1181597222222218E-3</v>
      </c>
      <c r="J1412" t="s">
        <v>66</v>
      </c>
      <c r="K1412" t="s">
        <v>66</v>
      </c>
      <c r="L1412">
        <v>66.777000000000001</v>
      </c>
      <c r="M1412" s="12">
        <v>1.1882291666666666E-3</v>
      </c>
      <c r="N1412">
        <v>77.146000000000001</v>
      </c>
      <c r="O1412">
        <v>2</v>
      </c>
      <c r="P1412" t="s">
        <v>64</v>
      </c>
      <c r="Q1412" t="s">
        <v>51</v>
      </c>
      <c r="R1412"/>
      <c r="S1412">
        <v>7</v>
      </c>
      <c r="T1412" s="8" t="str">
        <f>_xlfn.IFNA(VLOOKUP(G1412,'Points and Classes'!D:E,2,FALSE),"")</f>
        <v>Combined GTU</v>
      </c>
      <c r="U1412" s="8">
        <f>IF(T1412="Sportsman",0,_xlfn.IFNA(VLOOKUP(D1412,'Points and Classes'!A:B,2,FALSE),0))</f>
        <v>7</v>
      </c>
      <c r="V1412" s="8">
        <f>_xlfn.IFNA(VLOOKUP(T1412&amp;F1412,'By Class Overall'!A:F,6,FALSE),0)</f>
        <v>48</v>
      </c>
      <c r="W1412" s="8">
        <f>_xlfn.IFNA(VLOOKUP(T1412&amp;F1412,'By Class Overall'!A:G,7,FALSE),0)</f>
        <v>9</v>
      </c>
      <c r="X1412" s="8" t="b">
        <f t="shared" si="22"/>
        <v>1</v>
      </c>
    </row>
    <row r="1413" spans="1:24" x14ac:dyDescent="0.25">
      <c r="A1413" s="19">
        <v>4</v>
      </c>
      <c r="B1413" s="19" t="s">
        <v>12</v>
      </c>
      <c r="C1413" t="s">
        <v>34</v>
      </c>
      <c r="D1413" t="s">
        <v>34</v>
      </c>
      <c r="E1413">
        <v>41</v>
      </c>
      <c r="F1413" t="s">
        <v>72</v>
      </c>
      <c r="G1413" t="s">
        <v>94</v>
      </c>
      <c r="H1413"/>
      <c r="I1413"/>
      <c r="J1413" t="s">
        <v>34</v>
      </c>
      <c r="K1413"/>
      <c r="L1413" t="s">
        <v>186</v>
      </c>
      <c r="N1413" t="s">
        <v>186</v>
      </c>
      <c r="O1413">
        <v>0</v>
      </c>
      <c r="P1413" t="s">
        <v>73</v>
      </c>
      <c r="Q1413" t="s">
        <v>74</v>
      </c>
      <c r="R1413"/>
      <c r="S1413">
        <v>0</v>
      </c>
      <c r="T1413" s="8" t="str">
        <f>_xlfn.IFNA(VLOOKUP(G1413,'Points and Classes'!D:E,2,FALSE),"")</f>
        <v>Combined GTU</v>
      </c>
      <c r="U1413" s="8">
        <f>IF(T1413="Sportsman",0,_xlfn.IFNA(VLOOKUP(D1413,'Points and Classes'!A:B,2,FALSE),0))</f>
        <v>0</v>
      </c>
      <c r="V1413" s="8">
        <f>_xlfn.IFNA(VLOOKUP(T1413&amp;F1413,'By Class Overall'!A:F,6,FALSE),0)</f>
        <v>82</v>
      </c>
      <c r="W1413" s="8">
        <f>_xlfn.IFNA(VLOOKUP(T1413&amp;F1413,'By Class Overall'!A:G,7,FALSE),0)</f>
        <v>5</v>
      </c>
      <c r="X1413" s="8" t="b">
        <f t="shared" si="22"/>
        <v>1</v>
      </c>
    </row>
    <row r="1414" spans="1:24" x14ac:dyDescent="0.25">
      <c r="A1414" s="19">
        <v>4</v>
      </c>
      <c r="B1414" s="19" t="s">
        <v>12</v>
      </c>
      <c r="C1414" t="s">
        <v>34</v>
      </c>
      <c r="D1414" t="s">
        <v>34</v>
      </c>
      <c r="E1414">
        <v>131</v>
      </c>
      <c r="F1414" t="s">
        <v>140</v>
      </c>
      <c r="G1414" t="s">
        <v>94</v>
      </c>
      <c r="H1414"/>
      <c r="I1414"/>
      <c r="J1414" t="s">
        <v>34</v>
      </c>
      <c r="K1414"/>
      <c r="L1414" t="s">
        <v>186</v>
      </c>
      <c r="N1414" t="s">
        <v>186</v>
      </c>
      <c r="O1414">
        <v>0</v>
      </c>
      <c r="P1414" t="s">
        <v>142</v>
      </c>
      <c r="Q1414" t="s">
        <v>203</v>
      </c>
      <c r="R1414"/>
      <c r="S1414">
        <v>0</v>
      </c>
      <c r="T1414" s="8" t="str">
        <f>_xlfn.IFNA(VLOOKUP(G1414,'Points and Classes'!D:E,2,FALSE),"")</f>
        <v>Combined GTU</v>
      </c>
      <c r="U1414" s="8">
        <f>IF(T1414="Sportsman",0,_xlfn.IFNA(VLOOKUP(D1414,'Points and Classes'!A:B,2,FALSE),0))</f>
        <v>0</v>
      </c>
      <c r="V1414" s="8">
        <f>_xlfn.IFNA(VLOOKUP(T1414&amp;F1414,'By Class Overall'!A:F,6,FALSE),0)</f>
        <v>20</v>
      </c>
      <c r="W1414" s="8">
        <f>_xlfn.IFNA(VLOOKUP(T1414&amp;F1414,'By Class Overall'!A:G,7,FALSE),0)</f>
        <v>22</v>
      </c>
      <c r="X1414" s="8" t="b">
        <f t="shared" si="22"/>
        <v>1</v>
      </c>
    </row>
    <row r="1415" spans="1:24" x14ac:dyDescent="0.25">
      <c r="A1415" s="19">
        <v>4</v>
      </c>
      <c r="B1415" s="19" t="s">
        <v>12</v>
      </c>
      <c r="C1415" t="s">
        <v>34</v>
      </c>
      <c r="D1415" t="s">
        <v>34</v>
      </c>
      <c r="E1415">
        <v>123</v>
      </c>
      <c r="F1415" t="s">
        <v>330</v>
      </c>
      <c r="G1415" t="s">
        <v>94</v>
      </c>
      <c r="H1415"/>
      <c r="I1415"/>
      <c r="J1415" t="s">
        <v>34</v>
      </c>
      <c r="K1415"/>
      <c r="L1415" t="s">
        <v>186</v>
      </c>
      <c r="N1415" t="s">
        <v>186</v>
      </c>
      <c r="O1415">
        <v>0</v>
      </c>
      <c r="P1415" t="s">
        <v>329</v>
      </c>
      <c r="Q1415" t="s">
        <v>328</v>
      </c>
      <c r="R1415"/>
      <c r="S1415">
        <v>0</v>
      </c>
      <c r="T1415" s="8" t="str">
        <f>_xlfn.IFNA(VLOOKUP(G1415,'Points and Classes'!D:E,2,FALSE),"")</f>
        <v>Combined GTU</v>
      </c>
      <c r="U1415" s="8">
        <f>IF(T1415="Sportsman",0,_xlfn.IFNA(VLOOKUP(D1415,'Points and Classes'!A:B,2,FALSE),0))</f>
        <v>0</v>
      </c>
      <c r="V1415" s="8">
        <f>_xlfn.IFNA(VLOOKUP(T1415&amp;F1415,'By Class Overall'!A:F,6,FALSE),0)</f>
        <v>9</v>
      </c>
      <c r="W1415" s="8">
        <f>_xlfn.IFNA(VLOOKUP(T1415&amp;F1415,'By Class Overall'!A:G,7,FALSE),0)</f>
        <v>24</v>
      </c>
      <c r="X1415" s="8" t="b">
        <f t="shared" si="22"/>
        <v>1</v>
      </c>
    </row>
    <row r="1416" spans="1:24" x14ac:dyDescent="0.25">
      <c r="A1416" s="19">
        <v>4</v>
      </c>
      <c r="B1416" s="19" t="s">
        <v>12</v>
      </c>
      <c r="C1416" t="s">
        <v>34</v>
      </c>
      <c r="D1416" t="s">
        <v>34</v>
      </c>
      <c r="E1416">
        <v>327</v>
      </c>
      <c r="F1416" t="s">
        <v>176</v>
      </c>
      <c r="G1416" t="s">
        <v>94</v>
      </c>
      <c r="H1416"/>
      <c r="I1416"/>
      <c r="J1416" t="s">
        <v>34</v>
      </c>
      <c r="K1416"/>
      <c r="L1416" t="s">
        <v>186</v>
      </c>
      <c r="N1416" t="s">
        <v>186</v>
      </c>
      <c r="O1416">
        <v>0</v>
      </c>
      <c r="P1416" t="s">
        <v>14</v>
      </c>
      <c r="Q1416" t="s">
        <v>177</v>
      </c>
      <c r="R1416"/>
      <c r="S1416">
        <v>0</v>
      </c>
      <c r="T1416" s="8" t="str">
        <f>_xlfn.IFNA(VLOOKUP(G1416,'Points and Classes'!D:E,2,FALSE),"")</f>
        <v>Combined GTU</v>
      </c>
      <c r="U1416" s="8">
        <f>IF(T1416="Sportsman",0,_xlfn.IFNA(VLOOKUP(D1416,'Points and Classes'!A:B,2,FALSE),0))</f>
        <v>0</v>
      </c>
      <c r="V1416" s="8">
        <f>_xlfn.IFNA(VLOOKUP(T1416&amp;F1416,'By Class Overall'!A:F,6,FALSE),0)</f>
        <v>9</v>
      </c>
      <c r="W1416" s="8">
        <f>_xlfn.IFNA(VLOOKUP(T1416&amp;F1416,'By Class Overall'!A:G,7,FALSE),0)</f>
        <v>24</v>
      </c>
      <c r="X1416" s="8" t="b">
        <f t="shared" si="22"/>
        <v>1</v>
      </c>
    </row>
    <row r="1417" spans="1:24" x14ac:dyDescent="0.25">
      <c r="A1417" s="19">
        <v>4</v>
      </c>
      <c r="B1417" s="19" t="s">
        <v>12</v>
      </c>
      <c r="C1417" t="s">
        <v>34</v>
      </c>
      <c r="D1417" t="s">
        <v>34</v>
      </c>
      <c r="E1417">
        <v>171</v>
      </c>
      <c r="F1417" t="s">
        <v>215</v>
      </c>
      <c r="G1417" t="s">
        <v>94</v>
      </c>
      <c r="H1417"/>
      <c r="I1417"/>
      <c r="J1417" t="s">
        <v>34</v>
      </c>
      <c r="K1417"/>
      <c r="L1417" t="s">
        <v>186</v>
      </c>
      <c r="N1417" t="s">
        <v>186</v>
      </c>
      <c r="O1417">
        <v>0</v>
      </c>
      <c r="P1417" t="s">
        <v>65</v>
      </c>
      <c r="Q1417" t="s">
        <v>55</v>
      </c>
      <c r="R1417"/>
      <c r="S1417">
        <v>0</v>
      </c>
      <c r="T1417" s="8" t="str">
        <f>_xlfn.IFNA(VLOOKUP(G1417,'Points and Classes'!D:E,2,FALSE),"")</f>
        <v>Combined GTU</v>
      </c>
      <c r="U1417" s="8">
        <f>IF(T1417="Sportsman",0,_xlfn.IFNA(VLOOKUP(D1417,'Points and Classes'!A:B,2,FALSE),0))</f>
        <v>0</v>
      </c>
      <c r="V1417" s="8">
        <f>_xlfn.IFNA(VLOOKUP(T1417&amp;F1417,'By Class Overall'!A:F,6,FALSE),0)</f>
        <v>7</v>
      </c>
      <c r="W1417" s="8">
        <f>_xlfn.IFNA(VLOOKUP(T1417&amp;F1417,'By Class Overall'!A:G,7,FALSE),0)</f>
        <v>27</v>
      </c>
      <c r="X1417" s="8" t="b">
        <f t="shared" si="22"/>
        <v>1</v>
      </c>
    </row>
    <row r="1418" spans="1:24" x14ac:dyDescent="0.25">
      <c r="A1418" s="19">
        <v>4</v>
      </c>
      <c r="B1418" s="19" t="s">
        <v>12</v>
      </c>
      <c r="C1418" t="s">
        <v>34</v>
      </c>
      <c r="D1418" t="s">
        <v>34</v>
      </c>
      <c r="E1418">
        <v>187</v>
      </c>
      <c r="F1418" t="s">
        <v>178</v>
      </c>
      <c r="G1418" t="s">
        <v>94</v>
      </c>
      <c r="H1418"/>
      <c r="I1418"/>
      <c r="J1418" t="s">
        <v>34</v>
      </c>
      <c r="K1418"/>
      <c r="L1418" t="s">
        <v>186</v>
      </c>
      <c r="N1418" t="s">
        <v>186</v>
      </c>
      <c r="O1418">
        <v>0</v>
      </c>
      <c r="P1418" t="s">
        <v>35</v>
      </c>
      <c r="Q1418" t="s">
        <v>179</v>
      </c>
      <c r="R1418"/>
      <c r="S1418">
        <v>0</v>
      </c>
      <c r="T1418" s="8" t="str">
        <f>_xlfn.IFNA(VLOOKUP(G1418,'Points and Classes'!D:E,2,FALSE),"")</f>
        <v>Combined GTU</v>
      </c>
      <c r="U1418" s="8">
        <f>IF(T1418="Sportsman",0,_xlfn.IFNA(VLOOKUP(D1418,'Points and Classes'!A:B,2,FALSE),0))</f>
        <v>0</v>
      </c>
      <c r="V1418" s="8">
        <f>_xlfn.IFNA(VLOOKUP(T1418&amp;F1418,'By Class Overall'!A:F,6,FALSE),0)</f>
        <v>3</v>
      </c>
      <c r="W1418" s="8">
        <f>_xlfn.IFNA(VLOOKUP(T1418&amp;F1418,'By Class Overall'!A:G,7,FALSE),0)</f>
        <v>29</v>
      </c>
      <c r="X1418" s="8" t="b">
        <f t="shared" si="22"/>
        <v>1</v>
      </c>
    </row>
    <row r="1419" spans="1:24" x14ac:dyDescent="0.25">
      <c r="A1419" s="19">
        <v>4</v>
      </c>
      <c r="B1419" s="19" t="s">
        <v>12</v>
      </c>
      <c r="C1419" t="s">
        <v>34</v>
      </c>
      <c r="D1419" t="s">
        <v>34</v>
      </c>
      <c r="E1419">
        <v>791</v>
      </c>
      <c r="F1419" t="s">
        <v>194</v>
      </c>
      <c r="G1419" t="s">
        <v>94</v>
      </c>
      <c r="H1419"/>
      <c r="I1419"/>
      <c r="J1419" t="s">
        <v>34</v>
      </c>
      <c r="K1419"/>
      <c r="L1419" t="s">
        <v>186</v>
      </c>
      <c r="N1419" t="s">
        <v>186</v>
      </c>
      <c r="O1419">
        <v>0</v>
      </c>
      <c r="P1419" t="s">
        <v>195</v>
      </c>
      <c r="Q1419" t="s">
        <v>196</v>
      </c>
      <c r="R1419"/>
      <c r="S1419">
        <v>0</v>
      </c>
      <c r="T1419" s="8" t="str">
        <f>_xlfn.IFNA(VLOOKUP(G1419,'Points and Classes'!D:E,2,FALSE),"")</f>
        <v>Combined GTU</v>
      </c>
      <c r="U1419" s="8">
        <f>IF(T1419="Sportsman",0,_xlfn.IFNA(VLOOKUP(D1419,'Points and Classes'!A:B,2,FALSE),0))</f>
        <v>0</v>
      </c>
      <c r="V1419" s="8">
        <f>_xlfn.IFNA(VLOOKUP(T1419&amp;F1419,'By Class Overall'!A:F,6,FALSE),0)</f>
        <v>0</v>
      </c>
      <c r="W1419" s="8">
        <f>_xlfn.IFNA(VLOOKUP(T1419&amp;F1419,'By Class Overall'!A:G,7,FALSE),0)</f>
        <v>0</v>
      </c>
      <c r="X1419" s="8" t="b">
        <f t="shared" si="22"/>
        <v>1</v>
      </c>
    </row>
    <row r="1420" spans="1:24" x14ac:dyDescent="0.25">
      <c r="A1420" s="19">
        <v>4</v>
      </c>
      <c r="B1420" s="19" t="s">
        <v>12</v>
      </c>
      <c r="C1420" t="s">
        <v>34</v>
      </c>
      <c r="D1420" t="s">
        <v>34</v>
      </c>
      <c r="E1420">
        <v>250</v>
      </c>
      <c r="F1420" t="s">
        <v>187</v>
      </c>
      <c r="G1420" t="s">
        <v>94</v>
      </c>
      <c r="H1420"/>
      <c r="I1420"/>
      <c r="J1420" t="s">
        <v>34</v>
      </c>
      <c r="K1420"/>
      <c r="L1420" t="s">
        <v>186</v>
      </c>
      <c r="N1420" t="s">
        <v>186</v>
      </c>
      <c r="O1420">
        <v>0</v>
      </c>
      <c r="P1420" t="s">
        <v>131</v>
      </c>
      <c r="Q1420" t="s">
        <v>177</v>
      </c>
      <c r="R1420"/>
      <c r="S1420">
        <v>0</v>
      </c>
      <c r="T1420" s="8" t="str">
        <f>_xlfn.IFNA(VLOOKUP(G1420,'Points and Classes'!D:E,2,FALSE),"")</f>
        <v>Combined GTU</v>
      </c>
      <c r="U1420" s="8">
        <f>IF(T1420="Sportsman",0,_xlfn.IFNA(VLOOKUP(D1420,'Points and Classes'!A:B,2,FALSE),0))</f>
        <v>0</v>
      </c>
      <c r="V1420" s="8">
        <f>_xlfn.IFNA(VLOOKUP(T1420&amp;F1420,'By Class Overall'!A:F,6,FALSE),0)</f>
        <v>0</v>
      </c>
      <c r="W1420" s="8">
        <f>_xlfn.IFNA(VLOOKUP(T1420&amp;F1420,'By Class Overall'!A:G,7,FALSE),0)</f>
        <v>0</v>
      </c>
      <c r="X1420" s="8" t="b">
        <f t="shared" si="22"/>
        <v>1</v>
      </c>
    </row>
    <row r="1421" spans="1:24" x14ac:dyDescent="0.25">
      <c r="A1421" s="19">
        <v>4</v>
      </c>
      <c r="B1421" s="19" t="s">
        <v>12</v>
      </c>
      <c r="C1421" t="s">
        <v>34</v>
      </c>
      <c r="D1421" t="s">
        <v>34</v>
      </c>
      <c r="E1421">
        <v>777</v>
      </c>
      <c r="F1421" t="s">
        <v>356</v>
      </c>
      <c r="G1421" t="s">
        <v>94</v>
      </c>
      <c r="H1421"/>
      <c r="I1421"/>
      <c r="J1421" t="s">
        <v>34</v>
      </c>
      <c r="K1421"/>
      <c r="L1421" t="s">
        <v>186</v>
      </c>
      <c r="N1421" t="s">
        <v>186</v>
      </c>
      <c r="O1421">
        <v>0</v>
      </c>
      <c r="P1421" t="s">
        <v>14</v>
      </c>
      <c r="Q1421" t="s">
        <v>357</v>
      </c>
      <c r="R1421"/>
      <c r="S1421">
        <v>0</v>
      </c>
      <c r="T1421" s="8" t="str">
        <f>_xlfn.IFNA(VLOOKUP(G1421,'Points and Classes'!D:E,2,FALSE),"")</f>
        <v>Combined GTU</v>
      </c>
      <c r="U1421" s="8">
        <f>IF(T1421="Sportsman",0,_xlfn.IFNA(VLOOKUP(D1421,'Points and Classes'!A:B,2,FALSE),0))</f>
        <v>0</v>
      </c>
      <c r="V1421" s="8">
        <f>_xlfn.IFNA(VLOOKUP(T1421&amp;F1421,'By Class Overall'!A:F,6,FALSE),0)</f>
        <v>0</v>
      </c>
      <c r="W1421" s="8">
        <f>_xlfn.IFNA(VLOOKUP(T1421&amp;F1421,'By Class Overall'!A:G,7,FALSE),0)</f>
        <v>0</v>
      </c>
      <c r="X1421" s="8" t="b">
        <f t="shared" si="22"/>
        <v>1</v>
      </c>
    </row>
    <row r="1422" spans="1:24" x14ac:dyDescent="0.25">
      <c r="A1422" s="19">
        <v>4</v>
      </c>
      <c r="B1422" s="19" t="s">
        <v>12</v>
      </c>
      <c r="C1422">
        <v>1</v>
      </c>
      <c r="D1422">
        <v>1</v>
      </c>
      <c r="E1422">
        <v>527</v>
      </c>
      <c r="F1422" t="s">
        <v>40</v>
      </c>
      <c r="G1422" t="s">
        <v>93</v>
      </c>
      <c r="H1422">
        <v>7</v>
      </c>
      <c r="I1422" s="12">
        <v>7.507048611111111E-3</v>
      </c>
      <c r="J1422"/>
      <c r="K1422"/>
      <c r="L1422">
        <v>85.474999999999994</v>
      </c>
      <c r="M1422" s="12">
        <v>1.0584837962962963E-3</v>
      </c>
      <c r="N1422">
        <v>86.602000000000004</v>
      </c>
      <c r="O1422">
        <v>2</v>
      </c>
      <c r="P1422" t="s">
        <v>233</v>
      </c>
      <c r="Q1422" t="s">
        <v>47</v>
      </c>
      <c r="R1422"/>
      <c r="S1422">
        <v>50</v>
      </c>
      <c r="T1422" s="8" t="str">
        <f>_xlfn.IFNA(VLOOKUP(G1422,'Points and Classes'!D:E,2,FALSE),"")</f>
        <v>Stock 1000</v>
      </c>
      <c r="U1422" s="8">
        <f>IF(T1422="Sportsman",0,_xlfn.IFNA(VLOOKUP(D1422,'Points and Classes'!A:B,2,FALSE),0))</f>
        <v>50</v>
      </c>
      <c r="V1422" s="8">
        <f>_xlfn.IFNA(VLOOKUP(T1422&amp;F1422,'By Class Overall'!A:F,6,FALSE),0)</f>
        <v>190</v>
      </c>
      <c r="W1422" s="8">
        <f>_xlfn.IFNA(VLOOKUP(T1422&amp;F1422,'By Class Overall'!A:G,7,FALSE),0)</f>
        <v>1</v>
      </c>
      <c r="X1422" s="8" t="b">
        <f t="shared" si="22"/>
        <v>1</v>
      </c>
    </row>
    <row r="1423" spans="1:24" x14ac:dyDescent="0.25">
      <c r="A1423" s="19">
        <v>4</v>
      </c>
      <c r="B1423" s="19" t="s">
        <v>12</v>
      </c>
      <c r="C1423">
        <v>2</v>
      </c>
      <c r="D1423">
        <v>2</v>
      </c>
      <c r="E1423">
        <v>53</v>
      </c>
      <c r="F1423" t="s">
        <v>53</v>
      </c>
      <c r="G1423" t="s">
        <v>93</v>
      </c>
      <c r="H1423">
        <v>7</v>
      </c>
      <c r="I1423" s="12">
        <v>7.5137384259259263E-3</v>
      </c>
      <c r="J1423">
        <v>0.57799999999999996</v>
      </c>
      <c r="K1423">
        <v>0.57799999999999996</v>
      </c>
      <c r="L1423">
        <v>85.399000000000001</v>
      </c>
      <c r="M1423" s="12">
        <v>1.0615046296296295E-3</v>
      </c>
      <c r="N1423">
        <v>86.355000000000004</v>
      </c>
      <c r="O1423">
        <v>3</v>
      </c>
      <c r="P1423" t="s">
        <v>16</v>
      </c>
      <c r="Q1423" t="s">
        <v>54</v>
      </c>
      <c r="R1423"/>
      <c r="S1423">
        <v>40</v>
      </c>
      <c r="T1423" s="8" t="str">
        <f>_xlfn.IFNA(VLOOKUP(G1423,'Points and Classes'!D:E,2,FALSE),"")</f>
        <v>Stock 1000</v>
      </c>
      <c r="U1423" s="8">
        <f>IF(T1423="Sportsman",0,_xlfn.IFNA(VLOOKUP(D1423,'Points and Classes'!A:B,2,FALSE),0))</f>
        <v>40</v>
      </c>
      <c r="V1423" s="8">
        <f>_xlfn.IFNA(VLOOKUP(T1423&amp;F1423,'By Class Overall'!A:F,6,FALSE),0)</f>
        <v>148</v>
      </c>
      <c r="W1423" s="8">
        <f>_xlfn.IFNA(VLOOKUP(T1423&amp;F1423,'By Class Overall'!A:G,7,FALSE),0)</f>
        <v>2</v>
      </c>
      <c r="X1423" s="8" t="b">
        <f t="shared" si="22"/>
        <v>1</v>
      </c>
    </row>
    <row r="1424" spans="1:24" x14ac:dyDescent="0.25">
      <c r="A1424" s="19">
        <v>4</v>
      </c>
      <c r="B1424" s="19" t="s">
        <v>12</v>
      </c>
      <c r="C1424">
        <v>3</v>
      </c>
      <c r="D1424">
        <v>3</v>
      </c>
      <c r="E1424">
        <v>365</v>
      </c>
      <c r="F1424" t="s">
        <v>48</v>
      </c>
      <c r="G1424" t="s">
        <v>93</v>
      </c>
      <c r="H1424">
        <v>7</v>
      </c>
      <c r="I1424" s="12">
        <v>7.6861689814814822E-3</v>
      </c>
      <c r="J1424">
        <v>15.476000000000001</v>
      </c>
      <c r="K1424">
        <v>14.898</v>
      </c>
      <c r="L1424">
        <v>83.483000000000004</v>
      </c>
      <c r="M1424" s="12">
        <v>1.080162037037037E-3</v>
      </c>
      <c r="N1424">
        <v>84.864000000000004</v>
      </c>
      <c r="O1424">
        <v>4</v>
      </c>
      <c r="P1424" t="s">
        <v>27</v>
      </c>
      <c r="Q1424" t="s">
        <v>58</v>
      </c>
      <c r="R1424"/>
      <c r="S1424">
        <v>32</v>
      </c>
      <c r="T1424" s="8" t="str">
        <f>_xlfn.IFNA(VLOOKUP(G1424,'Points and Classes'!D:E,2,FALSE),"")</f>
        <v>Stock 1000</v>
      </c>
      <c r="U1424" s="8">
        <f>IF(T1424="Sportsman",0,_xlfn.IFNA(VLOOKUP(D1424,'Points and Classes'!A:B,2,FALSE),0))</f>
        <v>32</v>
      </c>
      <c r="V1424" s="8">
        <f>_xlfn.IFNA(VLOOKUP(T1424&amp;F1424,'By Class Overall'!A:F,6,FALSE),0)</f>
        <v>132</v>
      </c>
      <c r="W1424" s="8">
        <f>_xlfn.IFNA(VLOOKUP(T1424&amp;F1424,'By Class Overall'!A:G,7,FALSE),0)</f>
        <v>3</v>
      </c>
      <c r="X1424" s="8" t="b">
        <f t="shared" si="22"/>
        <v>1</v>
      </c>
    </row>
    <row r="1425" spans="1:24" x14ac:dyDescent="0.25">
      <c r="A1425" s="19">
        <v>4</v>
      </c>
      <c r="B1425" s="19" t="s">
        <v>12</v>
      </c>
      <c r="C1425">
        <v>4</v>
      </c>
      <c r="D1425">
        <v>4</v>
      </c>
      <c r="E1425">
        <v>11</v>
      </c>
      <c r="F1425" t="s">
        <v>231</v>
      </c>
      <c r="G1425" t="s">
        <v>93</v>
      </c>
      <c r="H1425">
        <v>7</v>
      </c>
      <c r="I1425" s="12">
        <v>7.8078819444444445E-3</v>
      </c>
      <c r="J1425">
        <v>25.992000000000001</v>
      </c>
      <c r="K1425">
        <v>10.516</v>
      </c>
      <c r="L1425">
        <v>82.182000000000002</v>
      </c>
      <c r="M1425" s="12">
        <v>1.0910995370370371E-3</v>
      </c>
      <c r="N1425">
        <v>84.013000000000005</v>
      </c>
      <c r="O1425">
        <v>2</v>
      </c>
      <c r="P1425" t="s">
        <v>156</v>
      </c>
      <c r="Q1425" t="s">
        <v>58</v>
      </c>
      <c r="R1425"/>
      <c r="S1425">
        <v>26</v>
      </c>
      <c r="T1425" s="8" t="str">
        <f>_xlfn.IFNA(VLOOKUP(G1425,'Points and Classes'!D:E,2,FALSE),"")</f>
        <v>Stock 1000</v>
      </c>
      <c r="U1425" s="8">
        <f>IF(T1425="Sportsman",0,_xlfn.IFNA(VLOOKUP(D1425,'Points and Classes'!A:B,2,FALSE),0))</f>
        <v>26</v>
      </c>
      <c r="V1425" s="8">
        <f>_xlfn.IFNA(VLOOKUP(T1425&amp;F1425,'By Class Overall'!A:F,6,FALSE),0)</f>
        <v>26</v>
      </c>
      <c r="W1425" s="8">
        <f>_xlfn.IFNA(VLOOKUP(T1425&amp;F1425,'By Class Overall'!A:G,7,FALSE),0)</f>
        <v>16</v>
      </c>
      <c r="X1425" s="8" t="b">
        <f t="shared" si="22"/>
        <v>1</v>
      </c>
    </row>
    <row r="1426" spans="1:24" x14ac:dyDescent="0.25">
      <c r="A1426" s="19">
        <v>4</v>
      </c>
      <c r="B1426" s="19" t="s">
        <v>12</v>
      </c>
      <c r="C1426">
        <v>5</v>
      </c>
      <c r="D1426">
        <v>5</v>
      </c>
      <c r="E1426">
        <v>117</v>
      </c>
      <c r="F1426" t="s">
        <v>15</v>
      </c>
      <c r="G1426" t="s">
        <v>93</v>
      </c>
      <c r="H1426">
        <v>7</v>
      </c>
      <c r="I1426" s="12">
        <v>7.8946759259259265E-3</v>
      </c>
      <c r="J1426">
        <v>33.491</v>
      </c>
      <c r="K1426">
        <v>7.4989999999999997</v>
      </c>
      <c r="L1426">
        <v>81.278000000000006</v>
      </c>
      <c r="M1426" s="12">
        <v>1.1070949074074073E-3</v>
      </c>
      <c r="N1426">
        <v>82.799000000000007</v>
      </c>
      <c r="O1426">
        <v>7</v>
      </c>
      <c r="P1426" t="s">
        <v>30</v>
      </c>
      <c r="Q1426" t="s">
        <v>51</v>
      </c>
      <c r="R1426"/>
      <c r="S1426">
        <v>22</v>
      </c>
      <c r="T1426" s="8" t="str">
        <f>_xlfn.IFNA(VLOOKUP(G1426,'Points and Classes'!D:E,2,FALSE),"")</f>
        <v>Stock 1000</v>
      </c>
      <c r="U1426" s="8">
        <f>IF(T1426="Sportsman",0,_xlfn.IFNA(VLOOKUP(D1426,'Points and Classes'!A:B,2,FALSE),0))</f>
        <v>22</v>
      </c>
      <c r="V1426" s="8">
        <f>_xlfn.IFNA(VLOOKUP(T1426&amp;F1426,'By Class Overall'!A:F,6,FALSE),0)</f>
        <v>70</v>
      </c>
      <c r="W1426" s="8">
        <f>_xlfn.IFNA(VLOOKUP(T1426&amp;F1426,'By Class Overall'!A:G,7,FALSE),0)</f>
        <v>7</v>
      </c>
      <c r="X1426" s="8" t="b">
        <f t="shared" si="22"/>
        <v>1</v>
      </c>
    </row>
    <row r="1427" spans="1:24" x14ac:dyDescent="0.25">
      <c r="A1427" s="19">
        <v>4</v>
      </c>
      <c r="B1427" s="19" t="s">
        <v>12</v>
      </c>
      <c r="C1427">
        <v>6</v>
      </c>
      <c r="D1427">
        <v>6</v>
      </c>
      <c r="E1427">
        <v>93</v>
      </c>
      <c r="F1427" t="s">
        <v>345</v>
      </c>
      <c r="G1427" t="s">
        <v>93</v>
      </c>
      <c r="H1427">
        <v>7</v>
      </c>
      <c r="I1427" s="12">
        <v>7.9013657407407418E-3</v>
      </c>
      <c r="J1427">
        <v>34.069000000000003</v>
      </c>
      <c r="K1427">
        <v>0.57799999999999996</v>
      </c>
      <c r="L1427">
        <v>81.209999999999994</v>
      </c>
      <c r="M1427" s="12">
        <v>1.097650462962963E-3</v>
      </c>
      <c r="N1427">
        <v>83.512</v>
      </c>
      <c r="O1427">
        <v>7</v>
      </c>
      <c r="P1427" t="s">
        <v>30</v>
      </c>
      <c r="Q1427" t="s">
        <v>143</v>
      </c>
      <c r="R1427"/>
      <c r="S1427">
        <v>20</v>
      </c>
      <c r="T1427" s="8" t="str">
        <f>_xlfn.IFNA(VLOOKUP(G1427,'Points and Classes'!D:E,2,FALSE),"")</f>
        <v>Stock 1000</v>
      </c>
      <c r="U1427" s="8">
        <f>IF(T1427="Sportsman",0,_xlfn.IFNA(VLOOKUP(D1427,'Points and Classes'!A:B,2,FALSE),0))</f>
        <v>20</v>
      </c>
      <c r="V1427" s="8">
        <f>_xlfn.IFNA(VLOOKUP(T1427&amp;F1427,'By Class Overall'!A:F,6,FALSE),0)</f>
        <v>78</v>
      </c>
      <c r="W1427" s="8">
        <f>_xlfn.IFNA(VLOOKUP(T1427&amp;F1427,'By Class Overall'!A:G,7,FALSE),0)</f>
        <v>5</v>
      </c>
      <c r="X1427" s="8" t="b">
        <f t="shared" si="22"/>
        <v>1</v>
      </c>
    </row>
    <row r="1428" spans="1:24" x14ac:dyDescent="0.25">
      <c r="A1428" s="19">
        <v>4</v>
      </c>
      <c r="B1428" s="19" t="s">
        <v>12</v>
      </c>
      <c r="C1428">
        <v>7</v>
      </c>
      <c r="D1428">
        <v>7</v>
      </c>
      <c r="E1428">
        <v>58</v>
      </c>
      <c r="F1428" t="s">
        <v>344</v>
      </c>
      <c r="G1428" t="s">
        <v>93</v>
      </c>
      <c r="H1428">
        <v>7</v>
      </c>
      <c r="I1428" s="12">
        <v>7.9014351851851867E-3</v>
      </c>
      <c r="J1428">
        <v>34.075000000000003</v>
      </c>
      <c r="K1428">
        <v>6.0000000000000001E-3</v>
      </c>
      <c r="L1428">
        <v>81.209000000000003</v>
      </c>
      <c r="M1428" s="12">
        <v>1.1107060185185185E-3</v>
      </c>
      <c r="N1428">
        <v>82.53</v>
      </c>
      <c r="O1428">
        <v>7</v>
      </c>
      <c r="P1428" t="s">
        <v>343</v>
      </c>
      <c r="Q1428" t="s">
        <v>55</v>
      </c>
      <c r="R1428"/>
      <c r="S1428">
        <v>18</v>
      </c>
      <c r="T1428" s="8" t="str">
        <f>_xlfn.IFNA(VLOOKUP(G1428,'Points and Classes'!D:E,2,FALSE),"")</f>
        <v>Stock 1000</v>
      </c>
      <c r="U1428" s="8">
        <f>IF(T1428="Sportsman",0,_xlfn.IFNA(VLOOKUP(D1428,'Points and Classes'!A:B,2,FALSE),0))</f>
        <v>18</v>
      </c>
      <c r="V1428" s="8">
        <f>_xlfn.IFNA(VLOOKUP(T1428&amp;F1428,'By Class Overall'!A:F,6,FALSE),0)</f>
        <v>28</v>
      </c>
      <c r="W1428" s="8">
        <f>_xlfn.IFNA(VLOOKUP(T1428&amp;F1428,'By Class Overall'!A:G,7,FALSE),0)</f>
        <v>14</v>
      </c>
      <c r="X1428" s="8" t="b">
        <f t="shared" si="22"/>
        <v>1</v>
      </c>
    </row>
    <row r="1429" spans="1:24" x14ac:dyDescent="0.25">
      <c r="A1429" s="19">
        <v>4</v>
      </c>
      <c r="B1429" s="19" t="s">
        <v>12</v>
      </c>
      <c r="C1429">
        <v>8</v>
      </c>
      <c r="D1429">
        <v>1</v>
      </c>
      <c r="E1429">
        <v>49</v>
      </c>
      <c r="F1429" t="s">
        <v>39</v>
      </c>
      <c r="G1429" t="s">
        <v>144</v>
      </c>
      <c r="H1429">
        <v>7</v>
      </c>
      <c r="I1429" s="12">
        <v>8.0327083333333344E-3</v>
      </c>
      <c r="J1429">
        <v>45.417000000000002</v>
      </c>
      <c r="K1429">
        <v>11.342000000000001</v>
      </c>
      <c r="L1429">
        <v>79.882000000000005</v>
      </c>
      <c r="M1429" s="12">
        <v>1.0897106481481482E-3</v>
      </c>
      <c r="N1429">
        <v>84.12</v>
      </c>
      <c r="O1429">
        <v>2</v>
      </c>
      <c r="P1429" t="s">
        <v>68</v>
      </c>
      <c r="Q1429" t="s">
        <v>58</v>
      </c>
      <c r="R1429"/>
      <c r="S1429">
        <v>50</v>
      </c>
      <c r="T1429" s="8" t="str">
        <f>_xlfn.IFNA(VLOOKUP(G1429,'Points and Classes'!D:E,2,FALSE),"")</f>
        <v>Middleweight Superbike</v>
      </c>
      <c r="U1429" s="8">
        <f>IF(T1429="Sportsman",0,_xlfn.IFNA(VLOOKUP(D1429,'Points and Classes'!A:B,2,FALSE),0))</f>
        <v>50</v>
      </c>
      <c r="V1429" s="8">
        <f>_xlfn.IFNA(VLOOKUP(T1429&amp;F1429,'By Class Overall'!A:F,6,FALSE),0)</f>
        <v>250</v>
      </c>
      <c r="W1429" s="8">
        <f>_xlfn.IFNA(VLOOKUP(T1429&amp;F1429,'By Class Overall'!A:G,7,FALSE),0)</f>
        <v>1</v>
      </c>
      <c r="X1429" s="8" t="b">
        <f t="shared" si="22"/>
        <v>1</v>
      </c>
    </row>
    <row r="1430" spans="1:24" x14ac:dyDescent="0.25">
      <c r="A1430" s="19">
        <v>4</v>
      </c>
      <c r="B1430" s="19" t="s">
        <v>12</v>
      </c>
      <c r="C1430">
        <v>9</v>
      </c>
      <c r="D1430">
        <v>8</v>
      </c>
      <c r="E1430">
        <v>13</v>
      </c>
      <c r="F1430" t="s">
        <v>17</v>
      </c>
      <c r="G1430" t="s">
        <v>93</v>
      </c>
      <c r="H1430">
        <v>7</v>
      </c>
      <c r="I1430" s="12">
        <v>8.0960763888888888E-3</v>
      </c>
      <c r="J1430">
        <v>50.892000000000003</v>
      </c>
      <c r="K1430">
        <v>5.4749999999999996</v>
      </c>
      <c r="L1430">
        <v>79.256</v>
      </c>
      <c r="M1430" s="12">
        <v>1.1152199074074074E-3</v>
      </c>
      <c r="N1430">
        <v>82.195999999999998</v>
      </c>
      <c r="O1430">
        <v>4</v>
      </c>
      <c r="P1430" t="s">
        <v>44</v>
      </c>
      <c r="Q1430" t="s">
        <v>19</v>
      </c>
      <c r="R1430"/>
      <c r="S1430">
        <v>16</v>
      </c>
      <c r="T1430" s="8" t="str">
        <f>_xlfn.IFNA(VLOOKUP(G1430,'Points and Classes'!D:E,2,FALSE),"")</f>
        <v>Stock 1000</v>
      </c>
      <c r="U1430" s="8">
        <f>IF(T1430="Sportsman",0,_xlfn.IFNA(VLOOKUP(D1430,'Points and Classes'!A:B,2,FALSE),0))</f>
        <v>16</v>
      </c>
      <c r="V1430" s="8">
        <f>_xlfn.IFNA(VLOOKUP(T1430&amp;F1430,'By Class Overall'!A:F,6,FALSE),0)</f>
        <v>66</v>
      </c>
      <c r="W1430" s="8">
        <f>_xlfn.IFNA(VLOOKUP(T1430&amp;F1430,'By Class Overall'!A:G,7,FALSE),0)</f>
        <v>8</v>
      </c>
      <c r="X1430" s="8" t="b">
        <f t="shared" si="22"/>
        <v>1</v>
      </c>
    </row>
    <row r="1431" spans="1:24" x14ac:dyDescent="0.25">
      <c r="A1431" s="19">
        <v>4</v>
      </c>
      <c r="B1431" s="19" t="s">
        <v>12</v>
      </c>
      <c r="C1431">
        <v>10</v>
      </c>
      <c r="D1431">
        <v>2</v>
      </c>
      <c r="E1431">
        <v>22</v>
      </c>
      <c r="F1431" t="s">
        <v>20</v>
      </c>
      <c r="G1431" t="s">
        <v>144</v>
      </c>
      <c r="H1431">
        <v>7</v>
      </c>
      <c r="I1431" s="12">
        <v>8.1449537037037029E-3</v>
      </c>
      <c r="J1431">
        <v>55.115000000000002</v>
      </c>
      <c r="K1431">
        <v>4.2229999999999999</v>
      </c>
      <c r="L1431">
        <v>78.781000000000006</v>
      </c>
      <c r="M1431" s="12">
        <v>1.1029861111111112E-3</v>
      </c>
      <c r="N1431">
        <v>83.108000000000004</v>
      </c>
      <c r="O1431">
        <v>2</v>
      </c>
      <c r="P1431" t="s">
        <v>14</v>
      </c>
      <c r="Q1431" t="s">
        <v>55</v>
      </c>
      <c r="R1431"/>
      <c r="S1431">
        <v>40</v>
      </c>
      <c r="T1431" s="8" t="str">
        <f>_xlfn.IFNA(VLOOKUP(G1431,'Points and Classes'!D:E,2,FALSE),"")</f>
        <v>Middleweight Superbike</v>
      </c>
      <c r="U1431" s="8">
        <f>IF(T1431="Sportsman",0,_xlfn.IFNA(VLOOKUP(D1431,'Points and Classes'!A:B,2,FALSE),0))</f>
        <v>40</v>
      </c>
      <c r="V1431" s="8">
        <f>_xlfn.IFNA(VLOOKUP(T1431&amp;F1431,'By Class Overall'!A:F,6,FALSE),0)</f>
        <v>160</v>
      </c>
      <c r="W1431" s="8">
        <f>_xlfn.IFNA(VLOOKUP(T1431&amp;F1431,'By Class Overall'!A:G,7,FALSE),0)</f>
        <v>2</v>
      </c>
      <c r="X1431" s="8" t="b">
        <f t="shared" si="22"/>
        <v>1</v>
      </c>
    </row>
    <row r="1432" spans="1:24" x14ac:dyDescent="0.25">
      <c r="A1432" s="19">
        <v>4</v>
      </c>
      <c r="B1432" s="19" t="s">
        <v>12</v>
      </c>
      <c r="C1432">
        <v>11</v>
      </c>
      <c r="D1432">
        <v>9</v>
      </c>
      <c r="E1432">
        <v>240</v>
      </c>
      <c r="F1432" t="s">
        <v>283</v>
      </c>
      <c r="G1432" t="s">
        <v>93</v>
      </c>
      <c r="H1432">
        <v>7</v>
      </c>
      <c r="I1432" s="12">
        <v>8.3092824074074076E-3</v>
      </c>
      <c r="J1432" s="12">
        <v>8.0223379629629622E-4</v>
      </c>
      <c r="K1432">
        <v>14.198</v>
      </c>
      <c r="L1432">
        <v>77.222999999999999</v>
      </c>
      <c r="M1432" s="12">
        <v>1.1703009259259258E-3</v>
      </c>
      <c r="N1432">
        <v>78.326999999999998</v>
      </c>
      <c r="O1432">
        <v>6</v>
      </c>
      <c r="P1432" t="s">
        <v>27</v>
      </c>
      <c r="Q1432" t="s">
        <v>185</v>
      </c>
      <c r="R1432"/>
      <c r="S1432">
        <v>14</v>
      </c>
      <c r="T1432" s="8" t="str">
        <f>_xlfn.IFNA(VLOOKUP(G1432,'Points and Classes'!D:E,2,FALSE),"")</f>
        <v>Stock 1000</v>
      </c>
      <c r="U1432" s="8">
        <f>IF(T1432="Sportsman",0,_xlfn.IFNA(VLOOKUP(D1432,'Points and Classes'!A:B,2,FALSE),0))</f>
        <v>14</v>
      </c>
      <c r="V1432" s="8">
        <f>_xlfn.IFNA(VLOOKUP(T1432&amp;F1432,'By Class Overall'!A:F,6,FALSE),0)</f>
        <v>33</v>
      </c>
      <c r="W1432" s="8">
        <f>_xlfn.IFNA(VLOOKUP(T1432&amp;F1432,'By Class Overall'!A:G,7,FALSE),0)</f>
        <v>11</v>
      </c>
      <c r="X1432" s="8" t="b">
        <f t="shared" si="22"/>
        <v>1</v>
      </c>
    </row>
    <row r="1433" spans="1:24" x14ac:dyDescent="0.25">
      <c r="A1433" s="19">
        <v>4</v>
      </c>
      <c r="B1433" s="19" t="s">
        <v>12</v>
      </c>
      <c r="C1433">
        <v>12</v>
      </c>
      <c r="D1433">
        <v>10</v>
      </c>
      <c r="E1433">
        <v>925</v>
      </c>
      <c r="F1433" t="s">
        <v>354</v>
      </c>
      <c r="G1433" t="s">
        <v>93</v>
      </c>
      <c r="H1433">
        <v>7</v>
      </c>
      <c r="I1433" s="12">
        <v>8.3626736111111107E-3</v>
      </c>
      <c r="J1433" s="12">
        <v>8.5562500000000005E-4</v>
      </c>
      <c r="K1433">
        <v>4.6130000000000004</v>
      </c>
      <c r="L1433">
        <v>76.73</v>
      </c>
      <c r="M1433" s="12">
        <v>1.1764930555555556E-3</v>
      </c>
      <c r="N1433">
        <v>77.915000000000006</v>
      </c>
      <c r="O1433">
        <v>6</v>
      </c>
      <c r="P1433" t="s">
        <v>235</v>
      </c>
      <c r="Q1433" t="s">
        <v>338</v>
      </c>
      <c r="R1433"/>
      <c r="S1433">
        <v>12</v>
      </c>
      <c r="T1433" s="8" t="str">
        <f>_xlfn.IFNA(VLOOKUP(G1433,'Points and Classes'!D:E,2,FALSE),"")</f>
        <v>Stock 1000</v>
      </c>
      <c r="U1433" s="8">
        <f>IF(T1433="Sportsman",0,_xlfn.IFNA(VLOOKUP(D1433,'Points and Classes'!A:B,2,FALSE),0))</f>
        <v>12</v>
      </c>
      <c r="V1433" s="8">
        <f>_xlfn.IFNA(VLOOKUP(T1433&amp;F1433,'By Class Overall'!A:F,6,FALSE),0)</f>
        <v>29</v>
      </c>
      <c r="W1433" s="8">
        <f>_xlfn.IFNA(VLOOKUP(T1433&amp;F1433,'By Class Overall'!A:G,7,FALSE),0)</f>
        <v>13</v>
      </c>
      <c r="X1433" s="8" t="b">
        <f t="shared" si="22"/>
        <v>1</v>
      </c>
    </row>
    <row r="1434" spans="1:24" x14ac:dyDescent="0.25">
      <c r="A1434" s="19">
        <v>4</v>
      </c>
      <c r="B1434" s="19" t="s">
        <v>12</v>
      </c>
      <c r="C1434">
        <v>13</v>
      </c>
      <c r="D1434">
        <v>3</v>
      </c>
      <c r="E1434">
        <v>178</v>
      </c>
      <c r="F1434" t="s">
        <v>219</v>
      </c>
      <c r="G1434" t="s">
        <v>144</v>
      </c>
      <c r="H1434">
        <v>7</v>
      </c>
      <c r="I1434" s="12">
        <v>8.4775000000000007E-3</v>
      </c>
      <c r="J1434" s="12">
        <v>9.7045138888888886E-4</v>
      </c>
      <c r="K1434">
        <v>9.9209999999999994</v>
      </c>
      <c r="L1434">
        <v>75.691000000000003</v>
      </c>
      <c r="M1434" s="12">
        <v>1.1528935185185186E-3</v>
      </c>
      <c r="N1434">
        <v>79.510000000000005</v>
      </c>
      <c r="O1434">
        <v>3</v>
      </c>
      <c r="P1434" t="s">
        <v>22</v>
      </c>
      <c r="Q1434" t="s">
        <v>220</v>
      </c>
      <c r="R1434"/>
      <c r="S1434">
        <v>32</v>
      </c>
      <c r="T1434" s="8" t="str">
        <f>_xlfn.IFNA(VLOOKUP(G1434,'Points and Classes'!D:E,2,FALSE),"")</f>
        <v>Middleweight Superbike</v>
      </c>
      <c r="U1434" s="8">
        <f>IF(T1434="Sportsman",0,_xlfn.IFNA(VLOOKUP(D1434,'Points and Classes'!A:B,2,FALSE),0))</f>
        <v>32</v>
      </c>
      <c r="V1434" s="8">
        <f>_xlfn.IFNA(VLOOKUP(T1434&amp;F1434,'By Class Overall'!A:F,6,FALSE),0)</f>
        <v>116</v>
      </c>
      <c r="W1434" s="8">
        <f>_xlfn.IFNA(VLOOKUP(T1434&amp;F1434,'By Class Overall'!A:G,7,FALSE),0)</f>
        <v>3</v>
      </c>
      <c r="X1434" s="8" t="b">
        <f t="shared" si="22"/>
        <v>1</v>
      </c>
    </row>
    <row r="1435" spans="1:24" x14ac:dyDescent="0.25">
      <c r="A1435" s="19">
        <v>4</v>
      </c>
      <c r="B1435" s="19" t="s">
        <v>12</v>
      </c>
      <c r="C1435">
        <v>14</v>
      </c>
      <c r="D1435">
        <v>11</v>
      </c>
      <c r="E1435">
        <v>901</v>
      </c>
      <c r="F1435" t="s">
        <v>173</v>
      </c>
      <c r="G1435" t="s">
        <v>93</v>
      </c>
      <c r="H1435">
        <v>6</v>
      </c>
      <c r="I1435" s="12">
        <v>7.9815509259259267E-3</v>
      </c>
      <c r="J1435" t="s">
        <v>52</v>
      </c>
      <c r="K1435" t="s">
        <v>52</v>
      </c>
      <c r="L1435">
        <v>68.909000000000006</v>
      </c>
      <c r="M1435" s="12">
        <v>1.3124189814814815E-3</v>
      </c>
      <c r="N1435">
        <v>69.846000000000004</v>
      </c>
      <c r="O1435">
        <v>6</v>
      </c>
      <c r="P1435" t="s">
        <v>174</v>
      </c>
      <c r="Q1435" t="s">
        <v>175</v>
      </c>
      <c r="R1435"/>
      <c r="S1435">
        <v>10</v>
      </c>
      <c r="T1435" s="8" t="str">
        <f>_xlfn.IFNA(VLOOKUP(G1435,'Points and Classes'!D:E,2,FALSE),"")</f>
        <v>Stock 1000</v>
      </c>
      <c r="U1435" s="8">
        <f>IF(T1435="Sportsman",0,_xlfn.IFNA(VLOOKUP(D1435,'Points and Classes'!A:B,2,FALSE),0))</f>
        <v>10</v>
      </c>
      <c r="V1435" s="8">
        <f>_xlfn.IFNA(VLOOKUP(T1435&amp;F1435,'By Class Overall'!A:F,6,FALSE),0)</f>
        <v>20</v>
      </c>
      <c r="W1435" s="8">
        <f>_xlfn.IFNA(VLOOKUP(T1435&amp;F1435,'By Class Overall'!A:G,7,FALSE),0)</f>
        <v>22</v>
      </c>
      <c r="X1435" s="8" t="b">
        <f t="shared" si="22"/>
        <v>1</v>
      </c>
    </row>
    <row r="1436" spans="1:24" x14ac:dyDescent="0.25">
      <c r="A1436" s="19">
        <v>4</v>
      </c>
      <c r="B1436" s="19" t="s">
        <v>12</v>
      </c>
      <c r="C1436">
        <v>15</v>
      </c>
      <c r="D1436">
        <v>4</v>
      </c>
      <c r="E1436">
        <v>33</v>
      </c>
      <c r="F1436" t="s">
        <v>78</v>
      </c>
      <c r="G1436" t="s">
        <v>144</v>
      </c>
      <c r="H1436">
        <v>6</v>
      </c>
      <c r="I1436" s="12">
        <v>8.3273842592592583E-3</v>
      </c>
      <c r="J1436" t="s">
        <v>52</v>
      </c>
      <c r="K1436">
        <v>29.88</v>
      </c>
      <c r="L1436">
        <v>66.046999999999997</v>
      </c>
      <c r="M1436" s="12">
        <v>1.3100810185185186E-3</v>
      </c>
      <c r="N1436">
        <v>69.97</v>
      </c>
      <c r="O1436">
        <v>6</v>
      </c>
      <c r="P1436" t="s">
        <v>79</v>
      </c>
      <c r="Q1436"/>
      <c r="R1436"/>
      <c r="S1436">
        <v>26</v>
      </c>
      <c r="T1436" s="8" t="str">
        <f>_xlfn.IFNA(VLOOKUP(G1436,'Points and Classes'!D:E,2,FALSE),"")</f>
        <v>Middleweight Superbike</v>
      </c>
      <c r="U1436" s="8">
        <f>IF(T1436="Sportsman",0,_xlfn.IFNA(VLOOKUP(D1436,'Points and Classes'!A:B,2,FALSE),0))</f>
        <v>26</v>
      </c>
      <c r="V1436" s="8">
        <f>_xlfn.IFNA(VLOOKUP(T1436&amp;F1436,'By Class Overall'!A:F,6,FALSE),0)</f>
        <v>26</v>
      </c>
      <c r="W1436" s="8">
        <f>_xlfn.IFNA(VLOOKUP(T1436&amp;F1436,'By Class Overall'!A:G,7,FALSE),0)</f>
        <v>10</v>
      </c>
      <c r="X1436" s="8" t="b">
        <f t="shared" si="22"/>
        <v>1</v>
      </c>
    </row>
    <row r="1437" spans="1:24" x14ac:dyDescent="0.25">
      <c r="A1437" s="19">
        <v>4</v>
      </c>
      <c r="B1437" s="19" t="s">
        <v>12</v>
      </c>
      <c r="C1437">
        <v>16</v>
      </c>
      <c r="D1437">
        <v>12</v>
      </c>
      <c r="E1437">
        <v>666</v>
      </c>
      <c r="F1437" t="s">
        <v>339</v>
      </c>
      <c r="G1437" t="s">
        <v>93</v>
      </c>
      <c r="H1437">
        <v>5</v>
      </c>
      <c r="I1437" s="12">
        <v>6.431215277777777E-3</v>
      </c>
      <c r="J1437" t="s">
        <v>49</v>
      </c>
      <c r="K1437" t="s">
        <v>52</v>
      </c>
      <c r="L1437">
        <v>71.266999999999996</v>
      </c>
      <c r="M1437" s="12">
        <v>1.1311458333333332E-3</v>
      </c>
      <c r="N1437">
        <v>81.039000000000001</v>
      </c>
      <c r="O1437">
        <v>4</v>
      </c>
      <c r="P1437" t="s">
        <v>122</v>
      </c>
      <c r="Q1437" t="s">
        <v>45</v>
      </c>
      <c r="R1437"/>
      <c r="S1437">
        <v>9</v>
      </c>
      <c r="T1437" s="8" t="str">
        <f>_xlfn.IFNA(VLOOKUP(G1437,'Points and Classes'!D:E,2,FALSE),"")</f>
        <v>Stock 1000</v>
      </c>
      <c r="U1437" s="8">
        <f>IF(T1437="Sportsman",0,_xlfn.IFNA(VLOOKUP(D1437,'Points and Classes'!A:B,2,FALSE),0))</f>
        <v>9</v>
      </c>
      <c r="V1437" s="8">
        <f>_xlfn.IFNA(VLOOKUP(T1437&amp;F1437,'By Class Overall'!A:F,6,FALSE),0)</f>
        <v>9</v>
      </c>
      <c r="W1437" s="8">
        <f>_xlfn.IFNA(VLOOKUP(T1437&amp;F1437,'By Class Overall'!A:G,7,FALSE),0)</f>
        <v>29</v>
      </c>
      <c r="X1437" s="8" t="b">
        <f t="shared" si="22"/>
        <v>1</v>
      </c>
    </row>
    <row r="1438" spans="1:24" x14ac:dyDescent="0.25">
      <c r="A1438" s="19">
        <v>4</v>
      </c>
      <c r="B1438" s="19" t="s">
        <v>12</v>
      </c>
      <c r="C1438" t="s">
        <v>34</v>
      </c>
      <c r="D1438" t="s">
        <v>34</v>
      </c>
      <c r="E1438">
        <v>2</v>
      </c>
      <c r="F1438" t="s">
        <v>46</v>
      </c>
      <c r="G1438" t="s">
        <v>93</v>
      </c>
      <c r="H1438"/>
      <c r="I1438"/>
      <c r="J1438" t="s">
        <v>34</v>
      </c>
      <c r="K1438"/>
      <c r="L1438" t="s">
        <v>186</v>
      </c>
      <c r="N1438" t="s">
        <v>186</v>
      </c>
      <c r="O1438">
        <v>0</v>
      </c>
      <c r="P1438" t="s">
        <v>16</v>
      </c>
      <c r="Q1438" t="s">
        <v>237</v>
      </c>
      <c r="R1438"/>
      <c r="S1438">
        <v>0</v>
      </c>
      <c r="T1438" s="8" t="str">
        <f>_xlfn.IFNA(VLOOKUP(G1438,'Points and Classes'!D:E,2,FALSE),"")</f>
        <v>Stock 1000</v>
      </c>
      <c r="U1438" s="8">
        <f>IF(T1438="Sportsman",0,_xlfn.IFNA(VLOOKUP(D1438,'Points and Classes'!A:B,2,FALSE),0))</f>
        <v>0</v>
      </c>
      <c r="V1438" s="8">
        <f>_xlfn.IFNA(VLOOKUP(T1438&amp;F1438,'By Class Overall'!A:F,6,FALSE),0)</f>
        <v>130</v>
      </c>
      <c r="W1438" s="8">
        <f>_xlfn.IFNA(VLOOKUP(T1438&amp;F1438,'By Class Overall'!A:G,7,FALSE),0)</f>
        <v>4</v>
      </c>
      <c r="X1438" s="8" t="b">
        <f t="shared" si="22"/>
        <v>1</v>
      </c>
    </row>
    <row r="1439" spans="1:24" x14ac:dyDescent="0.25">
      <c r="A1439" s="19">
        <v>4</v>
      </c>
      <c r="B1439" s="19" t="s">
        <v>12</v>
      </c>
      <c r="C1439" t="s">
        <v>34</v>
      </c>
      <c r="D1439" t="s">
        <v>34</v>
      </c>
      <c r="E1439">
        <v>521</v>
      </c>
      <c r="F1439" t="s">
        <v>234</v>
      </c>
      <c r="G1439" t="s">
        <v>93</v>
      </c>
      <c r="H1439"/>
      <c r="I1439"/>
      <c r="J1439" t="s">
        <v>34</v>
      </c>
      <c r="K1439"/>
      <c r="L1439" t="s">
        <v>186</v>
      </c>
      <c r="N1439" t="s">
        <v>186</v>
      </c>
      <c r="O1439">
        <v>0</v>
      </c>
      <c r="P1439" t="s">
        <v>235</v>
      </c>
      <c r="Q1439" t="s">
        <v>236</v>
      </c>
      <c r="R1439"/>
      <c r="S1439">
        <v>0</v>
      </c>
      <c r="T1439" s="8" t="str">
        <f>_xlfn.IFNA(VLOOKUP(G1439,'Points and Classes'!D:E,2,FALSE),"")</f>
        <v>Stock 1000</v>
      </c>
      <c r="U1439" s="8">
        <f>IF(T1439="Sportsman",0,_xlfn.IFNA(VLOOKUP(D1439,'Points and Classes'!A:B,2,FALSE),0))</f>
        <v>0</v>
      </c>
      <c r="V1439" s="8">
        <f>_xlfn.IFNA(VLOOKUP(T1439&amp;F1439,'By Class Overall'!A:F,6,FALSE),0)</f>
        <v>58</v>
      </c>
      <c r="W1439" s="8">
        <f>_xlfn.IFNA(VLOOKUP(T1439&amp;F1439,'By Class Overall'!A:G,7,FALSE),0)</f>
        <v>9</v>
      </c>
      <c r="X1439" s="8" t="b">
        <f t="shared" si="22"/>
        <v>1</v>
      </c>
    </row>
    <row r="1440" spans="1:24" x14ac:dyDescent="0.25">
      <c r="A1440" s="19">
        <v>4</v>
      </c>
      <c r="B1440" s="19" t="s">
        <v>12</v>
      </c>
      <c r="C1440" t="s">
        <v>34</v>
      </c>
      <c r="D1440" t="s">
        <v>34</v>
      </c>
      <c r="E1440">
        <v>414</v>
      </c>
      <c r="F1440" t="s">
        <v>164</v>
      </c>
      <c r="G1440" t="s">
        <v>93</v>
      </c>
      <c r="H1440"/>
      <c r="I1440"/>
      <c r="J1440" t="s">
        <v>34</v>
      </c>
      <c r="K1440"/>
      <c r="L1440" t="s">
        <v>186</v>
      </c>
      <c r="N1440" t="s">
        <v>186</v>
      </c>
      <c r="O1440">
        <v>0</v>
      </c>
      <c r="P1440" t="s">
        <v>165</v>
      </c>
      <c r="Q1440" t="s">
        <v>166</v>
      </c>
      <c r="R1440"/>
      <c r="S1440">
        <v>0</v>
      </c>
      <c r="T1440" s="8" t="str">
        <f>_xlfn.IFNA(VLOOKUP(G1440,'Points and Classes'!D:E,2,FALSE),"")</f>
        <v>Stock 1000</v>
      </c>
      <c r="U1440" s="8">
        <f>IF(T1440="Sportsman",0,_xlfn.IFNA(VLOOKUP(D1440,'Points and Classes'!A:B,2,FALSE),0))</f>
        <v>0</v>
      </c>
      <c r="V1440" s="8">
        <f>_xlfn.IFNA(VLOOKUP(T1440&amp;F1440,'By Class Overall'!A:F,6,FALSE),0)</f>
        <v>22</v>
      </c>
      <c r="W1440" s="8">
        <f>_xlfn.IFNA(VLOOKUP(T1440&amp;F1440,'By Class Overall'!A:G,7,FALSE),0)</f>
        <v>20</v>
      </c>
      <c r="X1440" s="8" t="b">
        <f t="shared" si="22"/>
        <v>1</v>
      </c>
    </row>
    <row r="1441" spans="1:24" x14ac:dyDescent="0.25">
      <c r="A1441" s="19">
        <v>4</v>
      </c>
      <c r="B1441" s="19" t="s">
        <v>12</v>
      </c>
      <c r="C1441" t="s">
        <v>34</v>
      </c>
      <c r="D1441" t="s">
        <v>34</v>
      </c>
      <c r="E1441">
        <v>101</v>
      </c>
      <c r="F1441" t="s">
        <v>56</v>
      </c>
      <c r="G1441" t="s">
        <v>93</v>
      </c>
      <c r="H1441"/>
      <c r="I1441"/>
      <c r="J1441" t="s">
        <v>34</v>
      </c>
      <c r="K1441"/>
      <c r="L1441" t="s">
        <v>186</v>
      </c>
      <c r="N1441" t="s">
        <v>186</v>
      </c>
      <c r="O1441">
        <v>0</v>
      </c>
      <c r="P1441" t="s">
        <v>27</v>
      </c>
      <c r="Q1441" t="s">
        <v>36</v>
      </c>
      <c r="R1441"/>
      <c r="S1441">
        <v>0</v>
      </c>
      <c r="T1441" s="8" t="str">
        <f>_xlfn.IFNA(VLOOKUP(G1441,'Points and Classes'!D:E,2,FALSE),"")</f>
        <v>Stock 1000</v>
      </c>
      <c r="U1441" s="8">
        <f>IF(T1441="Sportsman",0,_xlfn.IFNA(VLOOKUP(D1441,'Points and Classes'!A:B,2,FALSE),0))</f>
        <v>0</v>
      </c>
      <c r="V1441" s="8">
        <f>_xlfn.IFNA(VLOOKUP(T1441&amp;F1441,'By Class Overall'!A:F,6,FALSE),0)</f>
        <v>27</v>
      </c>
      <c r="W1441" s="8">
        <f>_xlfn.IFNA(VLOOKUP(T1441&amp;F1441,'By Class Overall'!A:G,7,FALSE),0)</f>
        <v>15</v>
      </c>
      <c r="X1441" s="8" t="b">
        <f t="shared" si="22"/>
        <v>1</v>
      </c>
    </row>
    <row r="1442" spans="1:24" x14ac:dyDescent="0.25">
      <c r="A1442" s="19">
        <v>4</v>
      </c>
      <c r="B1442" s="19" t="s">
        <v>12</v>
      </c>
      <c r="C1442" t="s">
        <v>34</v>
      </c>
      <c r="D1442" t="s">
        <v>34</v>
      </c>
      <c r="E1442">
        <v>199</v>
      </c>
      <c r="F1442" t="s">
        <v>170</v>
      </c>
      <c r="G1442" t="s">
        <v>93</v>
      </c>
      <c r="H1442"/>
      <c r="I1442"/>
      <c r="J1442" t="s">
        <v>34</v>
      </c>
      <c r="K1442"/>
      <c r="L1442" t="s">
        <v>186</v>
      </c>
      <c r="N1442" t="s">
        <v>186</v>
      </c>
      <c r="O1442">
        <v>0</v>
      </c>
      <c r="P1442" t="s">
        <v>171</v>
      </c>
      <c r="Q1442" t="s">
        <v>172</v>
      </c>
      <c r="R1442"/>
      <c r="S1442">
        <v>0</v>
      </c>
      <c r="T1442" s="8" t="str">
        <f>_xlfn.IFNA(VLOOKUP(G1442,'Points and Classes'!D:E,2,FALSE),"")</f>
        <v>Stock 1000</v>
      </c>
      <c r="U1442" s="8">
        <f>IF(T1442="Sportsman",0,_xlfn.IFNA(VLOOKUP(D1442,'Points and Classes'!A:B,2,FALSE),0))</f>
        <v>0</v>
      </c>
      <c r="V1442" s="8">
        <f>_xlfn.IFNA(VLOOKUP(T1442&amp;F1442,'By Class Overall'!A:F,6,FALSE),0)</f>
        <v>26</v>
      </c>
      <c r="W1442" s="8">
        <f>_xlfn.IFNA(VLOOKUP(T1442&amp;F1442,'By Class Overall'!A:G,7,FALSE),0)</f>
        <v>16</v>
      </c>
      <c r="X1442" s="8" t="b">
        <f t="shared" si="22"/>
        <v>1</v>
      </c>
    </row>
    <row r="1443" spans="1:24" x14ac:dyDescent="0.25">
      <c r="A1443" s="19">
        <v>4</v>
      </c>
      <c r="B1443" s="19" t="s">
        <v>12</v>
      </c>
      <c r="C1443" t="s">
        <v>34</v>
      </c>
      <c r="D1443" t="s">
        <v>34</v>
      </c>
      <c r="E1443">
        <v>96</v>
      </c>
      <c r="F1443" t="s">
        <v>135</v>
      </c>
      <c r="G1443" t="s">
        <v>93</v>
      </c>
      <c r="H1443"/>
      <c r="I1443"/>
      <c r="J1443" t="s">
        <v>34</v>
      </c>
      <c r="K1443"/>
      <c r="L1443" t="s">
        <v>186</v>
      </c>
      <c r="N1443" t="s">
        <v>186</v>
      </c>
      <c r="O1443">
        <v>0</v>
      </c>
      <c r="P1443" t="s">
        <v>44</v>
      </c>
      <c r="Q1443" t="s">
        <v>136</v>
      </c>
      <c r="R1443"/>
      <c r="S1443">
        <v>0</v>
      </c>
      <c r="T1443" s="8" t="str">
        <f>_xlfn.IFNA(VLOOKUP(G1443,'Points and Classes'!D:E,2,FALSE),"")</f>
        <v>Stock 1000</v>
      </c>
      <c r="U1443" s="8">
        <f>IF(T1443="Sportsman",0,_xlfn.IFNA(VLOOKUP(D1443,'Points and Classes'!A:B,2,FALSE),0))</f>
        <v>0</v>
      </c>
      <c r="V1443" s="8">
        <f>_xlfn.IFNA(VLOOKUP(T1443&amp;F1443,'By Class Overall'!A:F,6,FALSE),0)</f>
        <v>20</v>
      </c>
      <c r="W1443" s="8">
        <f>_xlfn.IFNA(VLOOKUP(T1443&amp;F1443,'By Class Overall'!A:G,7,FALSE),0)</f>
        <v>22</v>
      </c>
      <c r="X1443" s="8" t="b">
        <f t="shared" si="22"/>
        <v>1</v>
      </c>
    </row>
    <row r="1444" spans="1:24" x14ac:dyDescent="0.25">
      <c r="A1444" s="19">
        <v>4</v>
      </c>
      <c r="B1444" s="19" t="s">
        <v>12</v>
      </c>
      <c r="C1444" t="s">
        <v>34</v>
      </c>
      <c r="D1444" t="s">
        <v>34</v>
      </c>
      <c r="E1444">
        <v>491</v>
      </c>
      <c r="F1444" t="s">
        <v>226</v>
      </c>
      <c r="G1444" t="s">
        <v>93</v>
      </c>
      <c r="H1444"/>
      <c r="I1444"/>
      <c r="J1444" t="s">
        <v>34</v>
      </c>
      <c r="K1444"/>
      <c r="L1444" t="s">
        <v>186</v>
      </c>
      <c r="N1444" t="s">
        <v>186</v>
      </c>
      <c r="O1444">
        <v>0</v>
      </c>
      <c r="P1444" t="s">
        <v>227</v>
      </c>
      <c r="Q1444" t="s">
        <v>228</v>
      </c>
      <c r="R1444"/>
      <c r="S1444">
        <v>0</v>
      </c>
      <c r="T1444" s="8" t="str">
        <f>_xlfn.IFNA(VLOOKUP(G1444,'Points and Classes'!D:E,2,FALSE),"")</f>
        <v>Stock 1000</v>
      </c>
      <c r="U1444" s="8">
        <f>IF(T1444="Sportsman",0,_xlfn.IFNA(VLOOKUP(D1444,'Points and Classes'!A:B,2,FALSE),0))</f>
        <v>0</v>
      </c>
      <c r="V1444" s="8">
        <f>_xlfn.IFNA(VLOOKUP(T1444&amp;F1444,'By Class Overall'!A:F,6,FALSE),0)</f>
        <v>18</v>
      </c>
      <c r="W1444" s="8">
        <f>_xlfn.IFNA(VLOOKUP(T1444&amp;F1444,'By Class Overall'!A:G,7,FALSE),0)</f>
        <v>26</v>
      </c>
      <c r="X1444" s="8" t="b">
        <f t="shared" si="22"/>
        <v>1</v>
      </c>
    </row>
    <row r="1445" spans="1:24" x14ac:dyDescent="0.25">
      <c r="A1445" s="19">
        <v>4</v>
      </c>
      <c r="B1445" s="19" t="s">
        <v>12</v>
      </c>
      <c r="C1445" t="s">
        <v>34</v>
      </c>
      <c r="D1445" t="s">
        <v>34</v>
      </c>
      <c r="E1445">
        <v>120</v>
      </c>
      <c r="F1445" t="s">
        <v>162</v>
      </c>
      <c r="G1445" t="s">
        <v>93</v>
      </c>
      <c r="H1445"/>
      <c r="I1445"/>
      <c r="J1445" t="s">
        <v>34</v>
      </c>
      <c r="K1445"/>
      <c r="L1445" t="s">
        <v>186</v>
      </c>
      <c r="N1445" t="s">
        <v>186</v>
      </c>
      <c r="O1445">
        <v>0</v>
      </c>
      <c r="P1445" t="s">
        <v>124</v>
      </c>
      <c r="Q1445" t="s">
        <v>163</v>
      </c>
      <c r="R1445"/>
      <c r="S1445">
        <v>0</v>
      </c>
      <c r="T1445" s="8" t="str">
        <f>_xlfn.IFNA(VLOOKUP(G1445,'Points and Classes'!D:E,2,FALSE),"")</f>
        <v>Stock 1000</v>
      </c>
      <c r="U1445" s="8">
        <f>IF(T1445="Sportsman",0,_xlfn.IFNA(VLOOKUP(D1445,'Points and Classes'!A:B,2,FALSE),0))</f>
        <v>0</v>
      </c>
      <c r="V1445" s="8">
        <f>_xlfn.IFNA(VLOOKUP(T1445&amp;F1445,'By Class Overall'!A:F,6,FALSE),0)</f>
        <v>26</v>
      </c>
      <c r="W1445" s="8">
        <f>_xlfn.IFNA(VLOOKUP(T1445&amp;F1445,'By Class Overall'!A:G,7,FALSE),0)</f>
        <v>16</v>
      </c>
      <c r="X1445" s="8" t="b">
        <f t="shared" si="22"/>
        <v>1</v>
      </c>
    </row>
    <row r="1446" spans="1:24" x14ac:dyDescent="0.25">
      <c r="A1446" s="19">
        <v>4</v>
      </c>
      <c r="B1446" s="19" t="s">
        <v>12</v>
      </c>
      <c r="C1446" t="s">
        <v>34</v>
      </c>
      <c r="D1446" t="s">
        <v>34</v>
      </c>
      <c r="E1446">
        <v>17</v>
      </c>
      <c r="F1446" t="s">
        <v>347</v>
      </c>
      <c r="G1446" t="s">
        <v>93</v>
      </c>
      <c r="H1446"/>
      <c r="I1446"/>
      <c r="J1446" t="s">
        <v>34</v>
      </c>
      <c r="K1446"/>
      <c r="L1446" t="s">
        <v>186</v>
      </c>
      <c r="N1446" t="s">
        <v>186</v>
      </c>
      <c r="O1446">
        <v>0</v>
      </c>
      <c r="P1446" t="s">
        <v>348</v>
      </c>
      <c r="Q1446" t="s">
        <v>349</v>
      </c>
      <c r="R1446"/>
      <c r="S1446">
        <v>0</v>
      </c>
      <c r="T1446" s="8" t="str">
        <f>_xlfn.IFNA(VLOOKUP(G1446,'Points and Classes'!D:E,2,FALSE),"")</f>
        <v>Stock 1000</v>
      </c>
      <c r="U1446" s="8">
        <f>IF(T1446="Sportsman",0,_xlfn.IFNA(VLOOKUP(D1446,'Points and Classes'!A:B,2,FALSE),0))</f>
        <v>0</v>
      </c>
      <c r="V1446" s="8">
        <f>_xlfn.IFNA(VLOOKUP(T1446&amp;F1446,'By Class Overall'!A:F,6,FALSE),0)</f>
        <v>20</v>
      </c>
      <c r="W1446" s="8">
        <f>_xlfn.IFNA(VLOOKUP(T1446&amp;F1446,'By Class Overall'!A:G,7,FALSE),0)</f>
        <v>22</v>
      </c>
      <c r="X1446" s="8" t="b">
        <f t="shared" si="22"/>
        <v>1</v>
      </c>
    </row>
    <row r="1447" spans="1:24" x14ac:dyDescent="0.25">
      <c r="A1447" s="19">
        <v>4</v>
      </c>
      <c r="B1447" s="19" t="s">
        <v>12</v>
      </c>
      <c r="C1447" t="s">
        <v>34</v>
      </c>
      <c r="D1447" t="s">
        <v>34</v>
      </c>
      <c r="E1447">
        <v>9</v>
      </c>
      <c r="F1447" t="s">
        <v>43</v>
      </c>
      <c r="G1447" t="s">
        <v>93</v>
      </c>
      <c r="H1447"/>
      <c r="I1447"/>
      <c r="J1447" t="s">
        <v>34</v>
      </c>
      <c r="K1447"/>
      <c r="L1447" t="s">
        <v>186</v>
      </c>
      <c r="N1447" t="s">
        <v>186</v>
      </c>
      <c r="O1447">
        <v>0</v>
      </c>
      <c r="P1447" t="s">
        <v>30</v>
      </c>
      <c r="Q1447" t="s">
        <v>45</v>
      </c>
      <c r="R1447"/>
      <c r="S1447">
        <v>0</v>
      </c>
      <c r="T1447" s="8" t="str">
        <f>_xlfn.IFNA(VLOOKUP(G1447,'Points and Classes'!D:E,2,FALSE),"")</f>
        <v>Stock 1000</v>
      </c>
      <c r="U1447" s="8">
        <f>IF(T1447="Sportsman",0,_xlfn.IFNA(VLOOKUP(D1447,'Points and Classes'!A:B,2,FALSE),0))</f>
        <v>0</v>
      </c>
      <c r="V1447" s="8">
        <f>_xlfn.IFNA(VLOOKUP(T1447&amp;F1447,'By Class Overall'!A:F,6,FALSE),0)</f>
        <v>0</v>
      </c>
      <c r="W1447" s="8">
        <f>_xlfn.IFNA(VLOOKUP(T1447&amp;F1447,'By Class Overall'!A:G,7,FALSE),0)</f>
        <v>0</v>
      </c>
      <c r="X1447" s="8" t="b">
        <f t="shared" si="22"/>
        <v>1</v>
      </c>
    </row>
    <row r="1448" spans="1:24" x14ac:dyDescent="0.25">
      <c r="A1448" s="19">
        <v>4</v>
      </c>
      <c r="B1448" s="19" t="s">
        <v>12</v>
      </c>
      <c r="C1448" t="s">
        <v>34</v>
      </c>
      <c r="D1448" t="s">
        <v>34</v>
      </c>
      <c r="E1448">
        <v>74</v>
      </c>
      <c r="F1448" t="s">
        <v>225</v>
      </c>
      <c r="G1448" t="s">
        <v>93</v>
      </c>
      <c r="H1448"/>
      <c r="I1448"/>
      <c r="J1448" t="s">
        <v>34</v>
      </c>
      <c r="K1448"/>
      <c r="L1448" t="s">
        <v>186</v>
      </c>
      <c r="N1448" t="s">
        <v>186</v>
      </c>
      <c r="O1448">
        <v>0</v>
      </c>
      <c r="P1448" t="s">
        <v>14</v>
      </c>
      <c r="Q1448" t="s">
        <v>154</v>
      </c>
      <c r="R1448"/>
      <c r="S1448">
        <v>0</v>
      </c>
      <c r="T1448" s="8" t="str">
        <f>_xlfn.IFNA(VLOOKUP(G1448,'Points and Classes'!D:E,2,FALSE),"")</f>
        <v>Stock 1000</v>
      </c>
      <c r="U1448" s="8">
        <f>IF(T1448="Sportsman",0,_xlfn.IFNA(VLOOKUP(D1448,'Points and Classes'!A:B,2,FALSE),0))</f>
        <v>0</v>
      </c>
      <c r="V1448" s="8">
        <f>_xlfn.IFNA(VLOOKUP(T1448&amp;F1448,'By Class Overall'!A:F,6,FALSE),0)</f>
        <v>0</v>
      </c>
      <c r="W1448" s="8">
        <f>_xlfn.IFNA(VLOOKUP(T1448&amp;F1448,'By Class Overall'!A:G,7,FALSE),0)</f>
        <v>0</v>
      </c>
      <c r="X1448" s="8" t="b">
        <f t="shared" si="22"/>
        <v>1</v>
      </c>
    </row>
    <row r="1449" spans="1:24" x14ac:dyDescent="0.25">
      <c r="A1449" s="19">
        <v>4</v>
      </c>
      <c r="B1449" s="19" t="s">
        <v>12</v>
      </c>
      <c r="C1449" t="s">
        <v>34</v>
      </c>
      <c r="D1449" t="s">
        <v>34</v>
      </c>
      <c r="E1449">
        <v>777</v>
      </c>
      <c r="F1449" t="s">
        <v>356</v>
      </c>
      <c r="G1449" t="s">
        <v>93</v>
      </c>
      <c r="H1449"/>
      <c r="I1449"/>
      <c r="J1449" t="s">
        <v>34</v>
      </c>
      <c r="K1449"/>
      <c r="L1449" t="s">
        <v>186</v>
      </c>
      <c r="N1449" t="s">
        <v>186</v>
      </c>
      <c r="O1449">
        <v>0</v>
      </c>
      <c r="P1449" t="s">
        <v>14</v>
      </c>
      <c r="Q1449" t="s">
        <v>357</v>
      </c>
      <c r="R1449"/>
      <c r="S1449">
        <v>0</v>
      </c>
      <c r="T1449" s="8" t="str">
        <f>_xlfn.IFNA(VLOOKUP(G1449,'Points and Classes'!D:E,2,FALSE),"")</f>
        <v>Stock 1000</v>
      </c>
      <c r="U1449" s="8">
        <f>IF(T1449="Sportsman",0,_xlfn.IFNA(VLOOKUP(D1449,'Points and Classes'!A:B,2,FALSE),0))</f>
        <v>0</v>
      </c>
      <c r="V1449" s="8">
        <f>_xlfn.IFNA(VLOOKUP(T1449&amp;F1449,'By Class Overall'!A:F,6,FALSE),0)</f>
        <v>0</v>
      </c>
      <c r="W1449" s="8">
        <f>_xlfn.IFNA(VLOOKUP(T1449&amp;F1449,'By Class Overall'!A:G,7,FALSE),0)</f>
        <v>0</v>
      </c>
      <c r="X1449" s="8" t="b">
        <f t="shared" si="22"/>
        <v>1</v>
      </c>
    </row>
    <row r="1450" spans="1:24" x14ac:dyDescent="0.25">
      <c r="A1450" s="19">
        <v>4</v>
      </c>
      <c r="B1450" s="19" t="s">
        <v>12</v>
      </c>
      <c r="C1450" t="s">
        <v>34</v>
      </c>
      <c r="D1450" t="s">
        <v>34</v>
      </c>
      <c r="E1450">
        <v>41</v>
      </c>
      <c r="F1450" t="s">
        <v>72</v>
      </c>
      <c r="G1450" t="s">
        <v>144</v>
      </c>
      <c r="H1450"/>
      <c r="I1450"/>
      <c r="J1450" t="s">
        <v>34</v>
      </c>
      <c r="K1450"/>
      <c r="L1450" t="s">
        <v>186</v>
      </c>
      <c r="N1450" t="s">
        <v>186</v>
      </c>
      <c r="O1450">
        <v>0</v>
      </c>
      <c r="P1450" t="s">
        <v>73</v>
      </c>
      <c r="Q1450" t="s">
        <v>74</v>
      </c>
      <c r="R1450"/>
      <c r="S1450">
        <v>0</v>
      </c>
      <c r="T1450" s="8" t="str">
        <f>_xlfn.IFNA(VLOOKUP(G1450,'Points and Classes'!D:E,2,FALSE),"")</f>
        <v>Middleweight Superbike</v>
      </c>
      <c r="U1450" s="8">
        <f>IF(T1450="Sportsman",0,_xlfn.IFNA(VLOOKUP(D1450,'Points and Classes'!A:B,2,FALSE),0))</f>
        <v>0</v>
      </c>
      <c r="V1450" s="8">
        <f>_xlfn.IFNA(VLOOKUP(T1450&amp;F1450,'By Class Overall'!A:F,6,FALSE),0)</f>
        <v>94</v>
      </c>
      <c r="W1450" s="8">
        <f>_xlfn.IFNA(VLOOKUP(T1450&amp;F1450,'By Class Overall'!A:G,7,FALSE),0)</f>
        <v>4</v>
      </c>
      <c r="X1450" s="8" t="b">
        <f t="shared" si="22"/>
        <v>1</v>
      </c>
    </row>
    <row r="1451" spans="1:24" x14ac:dyDescent="0.25">
      <c r="A1451" s="19">
        <v>4</v>
      </c>
      <c r="B1451" s="19" t="s">
        <v>12</v>
      </c>
      <c r="C1451" t="s">
        <v>34</v>
      </c>
      <c r="D1451" t="s">
        <v>34</v>
      </c>
      <c r="E1451">
        <v>307</v>
      </c>
      <c r="F1451" t="s">
        <v>24</v>
      </c>
      <c r="G1451" t="s">
        <v>144</v>
      </c>
      <c r="H1451"/>
      <c r="I1451"/>
      <c r="J1451" t="s">
        <v>34</v>
      </c>
      <c r="K1451"/>
      <c r="L1451" t="s">
        <v>186</v>
      </c>
      <c r="N1451" t="s">
        <v>186</v>
      </c>
      <c r="O1451">
        <v>0</v>
      </c>
      <c r="P1451" t="s">
        <v>22</v>
      </c>
      <c r="Q1451" t="s">
        <v>26</v>
      </c>
      <c r="R1451"/>
      <c r="S1451">
        <v>0</v>
      </c>
      <c r="T1451" s="8" t="str">
        <f>_xlfn.IFNA(VLOOKUP(G1451,'Points and Classes'!D:E,2,FALSE),"")</f>
        <v>Middleweight Superbike</v>
      </c>
      <c r="U1451" s="8">
        <f>IF(T1451="Sportsman",0,_xlfn.IFNA(VLOOKUP(D1451,'Points and Classes'!A:B,2,FALSE),0))</f>
        <v>0</v>
      </c>
      <c r="V1451" s="8">
        <f>_xlfn.IFNA(VLOOKUP(T1451&amp;F1451,'By Class Overall'!A:F,6,FALSE),0)</f>
        <v>52</v>
      </c>
      <c r="W1451" s="8">
        <f>_xlfn.IFNA(VLOOKUP(T1451&amp;F1451,'By Class Overall'!A:G,7,FALSE),0)</f>
        <v>5</v>
      </c>
      <c r="X1451" s="8" t="b">
        <f t="shared" si="22"/>
        <v>1</v>
      </c>
    </row>
    <row r="1452" spans="1:24" x14ac:dyDescent="0.25">
      <c r="A1452" s="19">
        <v>4</v>
      </c>
      <c r="B1452" s="19" t="s">
        <v>12</v>
      </c>
      <c r="C1452" t="s">
        <v>34</v>
      </c>
      <c r="D1452" t="s">
        <v>34</v>
      </c>
      <c r="E1452">
        <v>711</v>
      </c>
      <c r="F1452" t="s">
        <v>70</v>
      </c>
      <c r="G1452" t="s">
        <v>144</v>
      </c>
      <c r="H1452"/>
      <c r="I1452"/>
      <c r="J1452" t="s">
        <v>34</v>
      </c>
      <c r="K1452"/>
      <c r="L1452" t="s">
        <v>186</v>
      </c>
      <c r="N1452" t="s">
        <v>186</v>
      </c>
      <c r="O1452">
        <v>0</v>
      </c>
      <c r="P1452" t="s">
        <v>14</v>
      </c>
      <c r="Q1452" t="s">
        <v>71</v>
      </c>
      <c r="R1452"/>
      <c r="S1452">
        <v>0</v>
      </c>
      <c r="T1452" s="8" t="str">
        <f>_xlfn.IFNA(VLOOKUP(G1452,'Points and Classes'!D:E,2,FALSE),"")</f>
        <v>Middleweight Superbike</v>
      </c>
      <c r="U1452" s="8">
        <f>IF(T1452="Sportsman",0,_xlfn.IFNA(VLOOKUP(D1452,'Points and Classes'!A:B,2,FALSE),0))</f>
        <v>0</v>
      </c>
      <c r="V1452" s="8">
        <f>_xlfn.IFNA(VLOOKUP(T1452&amp;F1452,'By Class Overall'!A:F,6,FALSE),0)</f>
        <v>0</v>
      </c>
      <c r="W1452" s="8">
        <f>_xlfn.IFNA(VLOOKUP(T1452&amp;F1452,'By Class Overall'!A:G,7,FALSE),0)</f>
        <v>0</v>
      </c>
      <c r="X1452" s="8" t="b">
        <f t="shared" si="22"/>
        <v>1</v>
      </c>
    </row>
    <row r="1453" spans="1:24" x14ac:dyDescent="0.25">
      <c r="A1453" s="19">
        <v>4</v>
      </c>
      <c r="B1453" s="19" t="s">
        <v>12</v>
      </c>
      <c r="C1453" t="s">
        <v>34</v>
      </c>
      <c r="D1453" t="s">
        <v>34</v>
      </c>
      <c r="E1453">
        <v>607</v>
      </c>
      <c r="F1453" t="s">
        <v>33</v>
      </c>
      <c r="G1453" t="s">
        <v>144</v>
      </c>
      <c r="H1453"/>
      <c r="I1453"/>
      <c r="J1453" t="s">
        <v>34</v>
      </c>
      <c r="K1453"/>
      <c r="L1453" t="s">
        <v>186</v>
      </c>
      <c r="N1453" t="s">
        <v>186</v>
      </c>
      <c r="O1453">
        <v>0</v>
      </c>
      <c r="P1453" t="s">
        <v>14</v>
      </c>
      <c r="Q1453" t="s">
        <v>139</v>
      </c>
      <c r="R1453"/>
      <c r="S1453">
        <v>0</v>
      </c>
      <c r="T1453" s="8" t="str">
        <f>_xlfn.IFNA(VLOOKUP(G1453,'Points and Classes'!D:E,2,FALSE),"")</f>
        <v>Middleweight Superbike</v>
      </c>
      <c r="U1453" s="8">
        <f>IF(T1453="Sportsman",0,_xlfn.IFNA(VLOOKUP(D1453,'Points and Classes'!A:B,2,FALSE),0))</f>
        <v>0</v>
      </c>
      <c r="V1453" s="8">
        <f>_xlfn.IFNA(VLOOKUP(T1453&amp;F1453,'By Class Overall'!A:F,6,FALSE),0)</f>
        <v>0</v>
      </c>
      <c r="W1453" s="8">
        <f>_xlfn.IFNA(VLOOKUP(T1453&amp;F1453,'By Class Overall'!A:G,7,FALSE),0)</f>
        <v>0</v>
      </c>
      <c r="X1453" s="8" t="b">
        <f t="shared" si="22"/>
        <v>1</v>
      </c>
    </row>
    <row r="1454" spans="1:24" x14ac:dyDescent="0.25">
      <c r="A1454" s="19">
        <v>4</v>
      </c>
      <c r="B1454" s="19" t="s">
        <v>12</v>
      </c>
      <c r="C1454" t="s">
        <v>34</v>
      </c>
      <c r="D1454" t="s">
        <v>34</v>
      </c>
      <c r="E1454">
        <v>74</v>
      </c>
      <c r="F1454" t="s">
        <v>225</v>
      </c>
      <c r="G1454" t="s">
        <v>144</v>
      </c>
      <c r="H1454"/>
      <c r="I1454"/>
      <c r="J1454" t="s">
        <v>34</v>
      </c>
      <c r="K1454"/>
      <c r="L1454" t="s">
        <v>186</v>
      </c>
      <c r="N1454" t="s">
        <v>186</v>
      </c>
      <c r="O1454">
        <v>0</v>
      </c>
      <c r="P1454" t="s">
        <v>14</v>
      </c>
      <c r="Q1454" t="s">
        <v>154</v>
      </c>
      <c r="R1454"/>
      <c r="S1454">
        <v>0</v>
      </c>
      <c r="T1454" s="8" t="str">
        <f>_xlfn.IFNA(VLOOKUP(G1454,'Points and Classes'!D:E,2,FALSE),"")</f>
        <v>Middleweight Superbike</v>
      </c>
      <c r="U1454" s="8">
        <f>IF(T1454="Sportsman",0,_xlfn.IFNA(VLOOKUP(D1454,'Points and Classes'!A:B,2,FALSE),0))</f>
        <v>0</v>
      </c>
      <c r="V1454" s="8">
        <f>_xlfn.IFNA(VLOOKUP(T1454&amp;F1454,'By Class Overall'!A:F,6,FALSE),0)</f>
        <v>32</v>
      </c>
      <c r="W1454" s="8">
        <f>_xlfn.IFNA(VLOOKUP(T1454&amp;F1454,'By Class Overall'!A:G,7,FALSE),0)</f>
        <v>6</v>
      </c>
      <c r="X1454" s="8" t="b">
        <f t="shared" si="22"/>
        <v>1</v>
      </c>
    </row>
    <row r="1455" spans="1:24" x14ac:dyDescent="0.25">
      <c r="A1455" s="19">
        <v>4</v>
      </c>
      <c r="B1455" s="19" t="s">
        <v>12</v>
      </c>
      <c r="C1455">
        <v>1</v>
      </c>
      <c r="D1455">
        <v>1</v>
      </c>
      <c r="E1455">
        <v>109</v>
      </c>
      <c r="F1455" t="s">
        <v>116</v>
      </c>
      <c r="G1455" t="s">
        <v>89</v>
      </c>
      <c r="H1455">
        <v>7</v>
      </c>
      <c r="I1455" s="12">
        <v>8.6104166666666673E-3</v>
      </c>
      <c r="J1455"/>
      <c r="K1455"/>
      <c r="L1455">
        <v>74.522000000000006</v>
      </c>
      <c r="M1455" s="12">
        <v>1.2037152777777777E-3</v>
      </c>
      <c r="N1455">
        <v>76.153000000000006</v>
      </c>
      <c r="O1455">
        <v>7</v>
      </c>
      <c r="P1455" t="s">
        <v>14</v>
      </c>
      <c r="Q1455" t="s">
        <v>117</v>
      </c>
      <c r="R1455"/>
      <c r="S1455">
        <v>50</v>
      </c>
      <c r="T1455" s="8" t="str">
        <f>_xlfn.IFNA(VLOOKUP(G1455,'Points and Classes'!D:E,2,FALSE),"")</f>
        <v>Sportsman</v>
      </c>
      <c r="U1455" s="8">
        <f>IF(T1455="Sportsman",0,_xlfn.IFNA(VLOOKUP(D1455,'Points and Classes'!A:B,2,FALSE),0))</f>
        <v>0</v>
      </c>
      <c r="V1455" s="8">
        <f>_xlfn.IFNA(VLOOKUP(T1455&amp;F1455,'By Class Overall'!A:F,6,FALSE),0)</f>
        <v>0</v>
      </c>
      <c r="W1455" s="8">
        <f>_xlfn.IFNA(VLOOKUP(T1455&amp;F1455,'By Class Overall'!A:G,7,FALSE),0)</f>
        <v>1</v>
      </c>
      <c r="X1455" s="8" t="b">
        <f t="shared" si="22"/>
        <v>0</v>
      </c>
    </row>
    <row r="1456" spans="1:24" x14ac:dyDescent="0.25">
      <c r="A1456" s="19">
        <v>4</v>
      </c>
      <c r="B1456" s="19" t="s">
        <v>12</v>
      </c>
      <c r="C1456">
        <v>2</v>
      </c>
      <c r="D1456">
        <v>2</v>
      </c>
      <c r="E1456">
        <v>123</v>
      </c>
      <c r="F1456" t="s">
        <v>330</v>
      </c>
      <c r="G1456" t="s">
        <v>89</v>
      </c>
      <c r="H1456">
        <v>7</v>
      </c>
      <c r="I1456" s="12">
        <v>8.6211921296296297E-3</v>
      </c>
      <c r="J1456">
        <v>0.93100000000000005</v>
      </c>
      <c r="K1456">
        <v>0.93100000000000005</v>
      </c>
      <c r="L1456">
        <v>74.429000000000002</v>
      </c>
      <c r="M1456" s="12">
        <v>1.2141319444444445E-3</v>
      </c>
      <c r="N1456">
        <v>75.5</v>
      </c>
      <c r="O1456">
        <v>7</v>
      </c>
      <c r="P1456" t="s">
        <v>329</v>
      </c>
      <c r="Q1456" t="s">
        <v>328</v>
      </c>
      <c r="R1456"/>
      <c r="S1456">
        <v>40</v>
      </c>
      <c r="T1456" s="8" t="str">
        <f>_xlfn.IFNA(VLOOKUP(G1456,'Points and Classes'!D:E,2,FALSE),"")</f>
        <v>Sportsman</v>
      </c>
      <c r="U1456" s="8">
        <f>IF(T1456="Sportsman",0,_xlfn.IFNA(VLOOKUP(D1456,'Points and Classes'!A:B,2,FALSE),0))</f>
        <v>0</v>
      </c>
      <c r="V1456" s="8">
        <f>_xlfn.IFNA(VLOOKUP(T1456&amp;F1456,'By Class Overall'!A:F,6,FALSE),0)</f>
        <v>0</v>
      </c>
      <c r="W1456" s="8">
        <f>_xlfn.IFNA(VLOOKUP(T1456&amp;F1456,'By Class Overall'!A:G,7,FALSE),0)</f>
        <v>1</v>
      </c>
      <c r="X1456" s="8" t="b">
        <f t="shared" si="22"/>
        <v>0</v>
      </c>
    </row>
    <row r="1457" spans="1:24" x14ac:dyDescent="0.25">
      <c r="A1457" s="19">
        <v>4</v>
      </c>
      <c r="B1457" s="19" t="s">
        <v>12</v>
      </c>
      <c r="C1457">
        <v>3</v>
      </c>
      <c r="D1457">
        <v>3</v>
      </c>
      <c r="E1457">
        <v>187</v>
      </c>
      <c r="F1457" t="s">
        <v>178</v>
      </c>
      <c r="G1457" t="s">
        <v>89</v>
      </c>
      <c r="H1457">
        <v>7</v>
      </c>
      <c r="I1457" s="12">
        <v>8.7083912037037043E-3</v>
      </c>
      <c r="J1457">
        <v>8.4649999999999999</v>
      </c>
      <c r="K1457">
        <v>7.5339999999999998</v>
      </c>
      <c r="L1457">
        <v>73.683999999999997</v>
      </c>
      <c r="M1457" s="12">
        <v>1.2189236111111112E-3</v>
      </c>
      <c r="N1457">
        <v>75.203000000000003</v>
      </c>
      <c r="O1457">
        <v>7</v>
      </c>
      <c r="P1457" t="s">
        <v>35</v>
      </c>
      <c r="Q1457" t="s">
        <v>179</v>
      </c>
      <c r="R1457"/>
      <c r="S1457">
        <v>32</v>
      </c>
      <c r="T1457" s="8" t="str">
        <f>_xlfn.IFNA(VLOOKUP(G1457,'Points and Classes'!D:E,2,FALSE),"")</f>
        <v>Sportsman</v>
      </c>
      <c r="U1457" s="8">
        <f>IF(T1457="Sportsman",0,_xlfn.IFNA(VLOOKUP(D1457,'Points and Classes'!A:B,2,FALSE),0))</f>
        <v>0</v>
      </c>
      <c r="V1457" s="8">
        <f>_xlfn.IFNA(VLOOKUP(T1457&amp;F1457,'By Class Overall'!A:F,6,FALSE),0)</f>
        <v>0</v>
      </c>
      <c r="W1457" s="8">
        <f>_xlfn.IFNA(VLOOKUP(T1457&amp;F1457,'By Class Overall'!A:G,7,FALSE),0)</f>
        <v>1</v>
      </c>
      <c r="X1457" s="8" t="b">
        <f t="shared" si="22"/>
        <v>0</v>
      </c>
    </row>
    <row r="1458" spans="1:24" x14ac:dyDescent="0.25">
      <c r="A1458" s="19">
        <v>4</v>
      </c>
      <c r="B1458" s="19" t="s">
        <v>12</v>
      </c>
      <c r="C1458">
        <v>4</v>
      </c>
      <c r="D1458">
        <v>4</v>
      </c>
      <c r="E1458">
        <v>901</v>
      </c>
      <c r="F1458" t="s">
        <v>173</v>
      </c>
      <c r="G1458" t="s">
        <v>89</v>
      </c>
      <c r="H1458">
        <v>7</v>
      </c>
      <c r="I1458" s="12">
        <v>9.1828703703703708E-3</v>
      </c>
      <c r="J1458">
        <v>49.46</v>
      </c>
      <c r="K1458">
        <v>40.994999999999997</v>
      </c>
      <c r="L1458">
        <v>69.876000000000005</v>
      </c>
      <c r="M1458" s="12">
        <v>1.2988888888888889E-3</v>
      </c>
      <c r="N1458">
        <v>70.572999999999993</v>
      </c>
      <c r="O1458">
        <v>2</v>
      </c>
      <c r="P1458" t="s">
        <v>174</v>
      </c>
      <c r="Q1458" t="s">
        <v>175</v>
      </c>
      <c r="R1458"/>
      <c r="S1458">
        <v>26</v>
      </c>
      <c r="T1458" s="8" t="str">
        <f>_xlfn.IFNA(VLOOKUP(G1458,'Points and Classes'!D:E,2,FALSE),"")</f>
        <v>Sportsman</v>
      </c>
      <c r="U1458" s="8">
        <f>IF(T1458="Sportsman",0,_xlfn.IFNA(VLOOKUP(D1458,'Points and Classes'!A:B,2,FALSE),0))</f>
        <v>0</v>
      </c>
      <c r="V1458" s="8">
        <f>_xlfn.IFNA(VLOOKUP(T1458&amp;F1458,'By Class Overall'!A:F,6,FALSE),0)</f>
        <v>0</v>
      </c>
      <c r="W1458" s="8">
        <f>_xlfn.IFNA(VLOOKUP(T1458&amp;F1458,'By Class Overall'!A:G,7,FALSE),0)</f>
        <v>1</v>
      </c>
      <c r="X1458" s="8" t="b">
        <f t="shared" si="22"/>
        <v>0</v>
      </c>
    </row>
    <row r="1459" spans="1:24" x14ac:dyDescent="0.25">
      <c r="A1459" s="19">
        <v>4</v>
      </c>
      <c r="B1459" s="19" t="s">
        <v>12</v>
      </c>
      <c r="C1459" t="s">
        <v>34</v>
      </c>
      <c r="D1459" t="s">
        <v>34</v>
      </c>
      <c r="E1459">
        <v>791</v>
      </c>
      <c r="F1459" t="s">
        <v>194</v>
      </c>
      <c r="G1459" t="s">
        <v>89</v>
      </c>
      <c r="H1459"/>
      <c r="I1459"/>
      <c r="J1459" t="s">
        <v>34</v>
      </c>
      <c r="K1459"/>
      <c r="L1459" t="s">
        <v>186</v>
      </c>
      <c r="N1459" t="s">
        <v>186</v>
      </c>
      <c r="O1459">
        <v>0</v>
      </c>
      <c r="P1459" t="s">
        <v>195</v>
      </c>
      <c r="Q1459" t="s">
        <v>196</v>
      </c>
      <c r="R1459"/>
      <c r="S1459">
        <v>0</v>
      </c>
      <c r="T1459" s="8" t="str">
        <f>_xlfn.IFNA(VLOOKUP(G1459,'Points and Classes'!D:E,2,FALSE),"")</f>
        <v>Sportsman</v>
      </c>
      <c r="U1459" s="8">
        <f>IF(T1459="Sportsman",0,_xlfn.IFNA(VLOOKUP(D1459,'Points and Classes'!A:B,2,FALSE),0))</f>
        <v>0</v>
      </c>
      <c r="V1459" s="8">
        <f>_xlfn.IFNA(VLOOKUP(T1459&amp;F1459,'By Class Overall'!A:F,6,FALSE),0)</f>
        <v>0</v>
      </c>
      <c r="W1459" s="8">
        <f>_xlfn.IFNA(VLOOKUP(T1459&amp;F1459,'By Class Overall'!A:G,7,FALSE),0)</f>
        <v>0</v>
      </c>
      <c r="X1459" s="8" t="b">
        <f t="shared" si="22"/>
        <v>1</v>
      </c>
    </row>
    <row r="1460" spans="1:24" x14ac:dyDescent="0.25">
      <c r="A1460" s="19">
        <v>4</v>
      </c>
      <c r="B1460" s="19" t="s">
        <v>12</v>
      </c>
      <c r="C1460" t="s">
        <v>34</v>
      </c>
      <c r="D1460" t="s">
        <v>34</v>
      </c>
      <c r="E1460">
        <v>574</v>
      </c>
      <c r="F1460" t="s">
        <v>297</v>
      </c>
      <c r="G1460" t="s">
        <v>89</v>
      </c>
      <c r="H1460"/>
      <c r="I1460"/>
      <c r="J1460" t="s">
        <v>34</v>
      </c>
      <c r="K1460"/>
      <c r="L1460" t="s">
        <v>186</v>
      </c>
      <c r="N1460" t="s">
        <v>186</v>
      </c>
      <c r="O1460">
        <v>0</v>
      </c>
      <c r="P1460" t="s">
        <v>57</v>
      </c>
      <c r="Q1460" t="s">
        <v>298</v>
      </c>
      <c r="R1460"/>
      <c r="S1460">
        <v>0</v>
      </c>
      <c r="T1460" s="8" t="str">
        <f>_xlfn.IFNA(VLOOKUP(G1460,'Points and Classes'!D:E,2,FALSE),"")</f>
        <v>Sportsman</v>
      </c>
      <c r="U1460" s="8">
        <f>IF(T1460="Sportsman",0,_xlfn.IFNA(VLOOKUP(D1460,'Points and Classes'!A:B,2,FALSE),0))</f>
        <v>0</v>
      </c>
      <c r="V1460" s="8">
        <f>_xlfn.IFNA(VLOOKUP(T1460&amp;F1460,'By Class Overall'!A:F,6,FALSE),0)</f>
        <v>0</v>
      </c>
      <c r="W1460" s="8">
        <f>_xlfn.IFNA(VLOOKUP(T1460&amp;F1460,'By Class Overall'!A:G,7,FALSE),0)</f>
        <v>0</v>
      </c>
      <c r="X1460" s="8" t="b">
        <f t="shared" si="22"/>
        <v>1</v>
      </c>
    </row>
    <row r="1461" spans="1:24" x14ac:dyDescent="0.25">
      <c r="A1461" s="19">
        <v>4</v>
      </c>
      <c r="B1461" s="19" t="s">
        <v>12</v>
      </c>
      <c r="C1461" t="s">
        <v>34</v>
      </c>
      <c r="D1461" t="s">
        <v>34</v>
      </c>
      <c r="E1461">
        <v>160</v>
      </c>
      <c r="F1461" t="s">
        <v>197</v>
      </c>
      <c r="G1461" t="s">
        <v>89</v>
      </c>
      <c r="H1461"/>
      <c r="I1461"/>
      <c r="J1461" t="s">
        <v>34</v>
      </c>
      <c r="K1461"/>
      <c r="L1461" t="s">
        <v>186</v>
      </c>
      <c r="N1461" t="s">
        <v>186</v>
      </c>
      <c r="O1461">
        <v>0</v>
      </c>
      <c r="P1461" t="s">
        <v>198</v>
      </c>
      <c r="Q1461" t="s">
        <v>199</v>
      </c>
      <c r="R1461"/>
      <c r="S1461">
        <v>0</v>
      </c>
      <c r="T1461" s="8" t="str">
        <f>_xlfn.IFNA(VLOOKUP(G1461,'Points and Classes'!D:E,2,FALSE),"")</f>
        <v>Sportsman</v>
      </c>
      <c r="U1461" s="8">
        <f>IF(T1461="Sportsman",0,_xlfn.IFNA(VLOOKUP(D1461,'Points and Classes'!A:B,2,FALSE),0))</f>
        <v>0</v>
      </c>
      <c r="V1461" s="8">
        <f>_xlfn.IFNA(VLOOKUP(T1461&amp;F1461,'By Class Overall'!A:F,6,FALSE),0)</f>
        <v>0</v>
      </c>
      <c r="W1461" s="8">
        <f>_xlfn.IFNA(VLOOKUP(T1461&amp;F1461,'By Class Overall'!A:G,7,FALSE),0)</f>
        <v>0</v>
      </c>
      <c r="X1461" s="8" t="b">
        <f t="shared" si="22"/>
        <v>1</v>
      </c>
    </row>
    <row r="1462" spans="1:24" x14ac:dyDescent="0.25">
      <c r="A1462" s="19">
        <v>4</v>
      </c>
      <c r="B1462" s="19" t="s">
        <v>12</v>
      </c>
      <c r="C1462" t="s">
        <v>34</v>
      </c>
      <c r="D1462" t="s">
        <v>34</v>
      </c>
      <c r="E1462">
        <v>805</v>
      </c>
      <c r="F1462" t="s">
        <v>37</v>
      </c>
      <c r="G1462" t="s">
        <v>89</v>
      </c>
      <c r="H1462"/>
      <c r="I1462"/>
      <c r="J1462" t="s">
        <v>34</v>
      </c>
      <c r="K1462"/>
      <c r="L1462" t="s">
        <v>186</v>
      </c>
      <c r="N1462" t="s">
        <v>186</v>
      </c>
      <c r="O1462">
        <v>0</v>
      </c>
      <c r="P1462" t="s">
        <v>38</v>
      </c>
      <c r="Q1462" t="s">
        <v>28</v>
      </c>
      <c r="R1462"/>
      <c r="S1462">
        <v>0</v>
      </c>
      <c r="T1462" s="8" t="str">
        <f>_xlfn.IFNA(VLOOKUP(G1462,'Points and Classes'!D:E,2,FALSE),"")</f>
        <v>Sportsman</v>
      </c>
      <c r="U1462" s="8">
        <f>IF(T1462="Sportsman",0,_xlfn.IFNA(VLOOKUP(D1462,'Points and Classes'!A:B,2,FALSE),0))</f>
        <v>0</v>
      </c>
      <c r="V1462" s="8">
        <f>_xlfn.IFNA(VLOOKUP(T1462&amp;F1462,'By Class Overall'!A:F,6,FALSE),0)</f>
        <v>0</v>
      </c>
      <c r="W1462" s="8">
        <f>_xlfn.IFNA(VLOOKUP(T1462&amp;F1462,'By Class Overall'!A:G,7,FALSE),0)</f>
        <v>1</v>
      </c>
      <c r="X1462" s="8" t="b">
        <f t="shared" si="22"/>
        <v>1</v>
      </c>
    </row>
    <row r="1463" spans="1:24" x14ac:dyDescent="0.25">
      <c r="A1463" s="19">
        <v>4</v>
      </c>
      <c r="B1463" s="19" t="s">
        <v>12</v>
      </c>
      <c r="C1463" t="s">
        <v>34</v>
      </c>
      <c r="D1463" t="s">
        <v>34</v>
      </c>
      <c r="E1463">
        <v>110</v>
      </c>
      <c r="F1463" t="s">
        <v>294</v>
      </c>
      <c r="G1463" t="s">
        <v>89</v>
      </c>
      <c r="H1463"/>
      <c r="I1463"/>
      <c r="J1463" t="s">
        <v>34</v>
      </c>
      <c r="K1463"/>
      <c r="L1463" t="s">
        <v>186</v>
      </c>
      <c r="N1463" t="s">
        <v>186</v>
      </c>
      <c r="O1463">
        <v>0</v>
      </c>
      <c r="P1463" t="s">
        <v>295</v>
      </c>
      <c r="Q1463" t="s">
        <v>296</v>
      </c>
      <c r="R1463"/>
      <c r="S1463">
        <v>0</v>
      </c>
      <c r="T1463" s="8" t="str">
        <f>_xlfn.IFNA(VLOOKUP(G1463,'Points and Classes'!D:E,2,FALSE),"")</f>
        <v>Sportsman</v>
      </c>
      <c r="U1463" s="8">
        <f>IF(T1463="Sportsman",0,_xlfn.IFNA(VLOOKUP(D1463,'Points and Classes'!A:B,2,FALSE),0))</f>
        <v>0</v>
      </c>
      <c r="V1463" s="8">
        <f>_xlfn.IFNA(VLOOKUP(T1463&amp;F1463,'By Class Overall'!A:F,6,FALSE),0)</f>
        <v>0</v>
      </c>
      <c r="W1463" s="8">
        <f>_xlfn.IFNA(VLOOKUP(T1463&amp;F1463,'By Class Overall'!A:G,7,FALSE),0)</f>
        <v>0</v>
      </c>
      <c r="X1463" s="8" t="b">
        <f t="shared" si="22"/>
        <v>1</v>
      </c>
    </row>
    <row r="1464" spans="1:24" x14ac:dyDescent="0.25">
      <c r="A1464" s="19">
        <v>4</v>
      </c>
      <c r="B1464" s="19" t="s">
        <v>12</v>
      </c>
      <c r="C1464" t="s">
        <v>34</v>
      </c>
      <c r="D1464" t="s">
        <v>34</v>
      </c>
      <c r="E1464">
        <v>777</v>
      </c>
      <c r="F1464" t="s">
        <v>356</v>
      </c>
      <c r="G1464" t="s">
        <v>89</v>
      </c>
      <c r="H1464"/>
      <c r="I1464"/>
      <c r="J1464" t="s">
        <v>34</v>
      </c>
      <c r="K1464"/>
      <c r="L1464" t="s">
        <v>186</v>
      </c>
      <c r="N1464" t="s">
        <v>186</v>
      </c>
      <c r="O1464">
        <v>0</v>
      </c>
      <c r="P1464" t="s">
        <v>14</v>
      </c>
      <c r="Q1464" t="s">
        <v>357</v>
      </c>
      <c r="R1464"/>
      <c r="S1464">
        <v>0</v>
      </c>
      <c r="T1464" s="8" t="str">
        <f>_xlfn.IFNA(VLOOKUP(G1464,'Points and Classes'!D:E,2,FALSE),"")</f>
        <v>Sportsman</v>
      </c>
      <c r="U1464" s="8">
        <f>IF(T1464="Sportsman",0,_xlfn.IFNA(VLOOKUP(D1464,'Points and Classes'!A:B,2,FALSE),0))</f>
        <v>0</v>
      </c>
      <c r="V1464" s="8">
        <f>_xlfn.IFNA(VLOOKUP(T1464&amp;F1464,'By Class Overall'!A:F,6,FALSE),0)</f>
        <v>0</v>
      </c>
      <c r="W1464" s="8">
        <f>_xlfn.IFNA(VLOOKUP(T1464&amp;F1464,'By Class Overall'!A:G,7,FALSE),0)</f>
        <v>0</v>
      </c>
      <c r="X1464" s="8" t="b">
        <f t="shared" si="22"/>
        <v>1</v>
      </c>
    </row>
    <row r="1465" spans="1:24" x14ac:dyDescent="0.25">
      <c r="A1465" s="19">
        <v>4</v>
      </c>
      <c r="B1465" s="19" t="s">
        <v>12</v>
      </c>
      <c r="C1465" t="s">
        <v>34</v>
      </c>
      <c r="D1465" t="s">
        <v>34</v>
      </c>
      <c r="E1465">
        <v>171</v>
      </c>
      <c r="F1465" t="s">
        <v>215</v>
      </c>
      <c r="G1465" t="s">
        <v>89</v>
      </c>
      <c r="H1465"/>
      <c r="I1465"/>
      <c r="J1465" t="s">
        <v>34</v>
      </c>
      <c r="K1465"/>
      <c r="L1465" t="s">
        <v>186</v>
      </c>
      <c r="N1465" t="s">
        <v>186</v>
      </c>
      <c r="O1465">
        <v>0</v>
      </c>
      <c r="P1465" t="s">
        <v>65</v>
      </c>
      <c r="Q1465" t="s">
        <v>55</v>
      </c>
      <c r="R1465"/>
      <c r="S1465">
        <v>0</v>
      </c>
      <c r="T1465" s="8" t="str">
        <f>_xlfn.IFNA(VLOOKUP(G1465,'Points and Classes'!D:E,2,FALSE),"")</f>
        <v>Sportsman</v>
      </c>
      <c r="U1465" s="8">
        <f>IF(T1465="Sportsman",0,_xlfn.IFNA(VLOOKUP(D1465,'Points and Classes'!A:B,2,FALSE),0))</f>
        <v>0</v>
      </c>
      <c r="V1465" s="8">
        <f>_xlfn.IFNA(VLOOKUP(T1465&amp;F1465,'By Class Overall'!A:F,6,FALSE),0)</f>
        <v>0</v>
      </c>
      <c r="W1465" s="8">
        <f>_xlfn.IFNA(VLOOKUP(T1465&amp;F1465,'By Class Overall'!A:G,7,FALSE),0)</f>
        <v>0</v>
      </c>
      <c r="X1465" s="8" t="b">
        <f t="shared" si="22"/>
        <v>1</v>
      </c>
    </row>
    <row r="1466" spans="1:24" x14ac:dyDescent="0.25">
      <c r="A1466" s="19">
        <v>4</v>
      </c>
      <c r="B1466" s="19" t="s">
        <v>12</v>
      </c>
      <c r="C1466" t="s">
        <v>90</v>
      </c>
      <c r="D1466" t="s">
        <v>90</v>
      </c>
      <c r="E1466">
        <v>420</v>
      </c>
      <c r="F1466" t="s">
        <v>184</v>
      </c>
      <c r="G1466" t="s">
        <v>89</v>
      </c>
      <c r="H1466">
        <v>7</v>
      </c>
      <c r="I1466" s="12">
        <v>8.4643518518518514E-3</v>
      </c>
      <c r="J1466" t="s">
        <v>90</v>
      </c>
      <c r="K1466"/>
      <c r="L1466">
        <v>75.808000000000007</v>
      </c>
      <c r="M1466" s="12">
        <v>1.1894097222222221E-3</v>
      </c>
      <c r="N1466">
        <v>77.069000000000003</v>
      </c>
      <c r="O1466">
        <v>2</v>
      </c>
      <c r="P1466" t="s">
        <v>27</v>
      </c>
      <c r="Q1466" t="s">
        <v>47</v>
      </c>
      <c r="R1466"/>
      <c r="S1466">
        <v>0</v>
      </c>
      <c r="T1466" s="8" t="str">
        <f>_xlfn.IFNA(VLOOKUP(G1466,'Points and Classes'!D:E,2,FALSE),"")</f>
        <v>Sportsman</v>
      </c>
      <c r="U1466" s="8">
        <f>IF(T1466="Sportsman",0,_xlfn.IFNA(VLOOKUP(D1466,'Points and Classes'!A:B,2,FALSE),0))</f>
        <v>0</v>
      </c>
      <c r="V1466" s="8">
        <f>_xlfn.IFNA(VLOOKUP(T1466&amp;F1466,'By Class Overall'!A:F,6,FALSE),0)</f>
        <v>0</v>
      </c>
      <c r="W1466" s="8">
        <f>_xlfn.IFNA(VLOOKUP(T1466&amp;F1466,'By Class Overall'!A:G,7,FALSE),0)</f>
        <v>1</v>
      </c>
      <c r="X1466" s="8" t="b">
        <f t="shared" si="22"/>
        <v>1</v>
      </c>
    </row>
    <row r="1467" spans="1:24" x14ac:dyDescent="0.25">
      <c r="A1467" s="19">
        <v>4</v>
      </c>
      <c r="B1467" s="19" t="s">
        <v>12</v>
      </c>
      <c r="C1467" t="s">
        <v>90</v>
      </c>
      <c r="D1467" t="s">
        <v>90</v>
      </c>
      <c r="E1467">
        <v>713</v>
      </c>
      <c r="F1467" t="s">
        <v>335</v>
      </c>
      <c r="G1467" t="s">
        <v>89</v>
      </c>
      <c r="H1467">
        <v>2</v>
      </c>
      <c r="I1467" s="12">
        <v>2.4263425925925928E-3</v>
      </c>
      <c r="J1467" t="s">
        <v>90</v>
      </c>
      <c r="K1467"/>
      <c r="L1467">
        <v>75.56</v>
      </c>
      <c r="M1467" s="12">
        <v>1.1884027777777778E-3</v>
      </c>
      <c r="N1467">
        <v>77.134</v>
      </c>
      <c r="O1467">
        <v>2</v>
      </c>
      <c r="P1467" t="s">
        <v>14</v>
      </c>
      <c r="Q1467" t="s">
        <v>159</v>
      </c>
      <c r="R1467"/>
      <c r="S1467">
        <v>0</v>
      </c>
      <c r="T1467" s="8" t="str">
        <f>_xlfn.IFNA(VLOOKUP(G1467,'Points and Classes'!D:E,2,FALSE),"")</f>
        <v>Sportsman</v>
      </c>
      <c r="U1467" s="8">
        <f>IF(T1467="Sportsman",0,_xlfn.IFNA(VLOOKUP(D1467,'Points and Classes'!A:B,2,FALSE),0))</f>
        <v>0</v>
      </c>
      <c r="V1467" s="8">
        <f>_xlfn.IFNA(VLOOKUP(T1467&amp;F1467,'By Class Overall'!A:F,6,FALSE),0)</f>
        <v>0</v>
      </c>
      <c r="W1467" s="8">
        <f>_xlfn.IFNA(VLOOKUP(T1467&amp;F1467,'By Class Overall'!A:G,7,FALSE),0)</f>
        <v>1</v>
      </c>
      <c r="X1467" s="8" t="b">
        <f t="shared" si="22"/>
        <v>1</v>
      </c>
    </row>
    <row r="1468" spans="1:24" x14ac:dyDescent="0.25">
      <c r="A1468" s="19">
        <v>5</v>
      </c>
      <c r="B1468" s="19" t="s">
        <v>12</v>
      </c>
      <c r="C1468">
        <v>1</v>
      </c>
      <c r="D1468">
        <v>1</v>
      </c>
      <c r="E1468">
        <v>527</v>
      </c>
      <c r="F1468" t="s">
        <v>40</v>
      </c>
      <c r="G1468" t="s">
        <v>109</v>
      </c>
      <c r="H1468">
        <v>7</v>
      </c>
      <c r="I1468" s="12">
        <v>9.2283333333333332E-3</v>
      </c>
      <c r="J1468"/>
      <c r="K1468"/>
      <c r="L1468">
        <v>95.448999999999998</v>
      </c>
      <c r="M1468" s="12">
        <v>1.3513194444444443E-3</v>
      </c>
      <c r="N1468">
        <v>93.119</v>
      </c>
      <c r="O1468">
        <v>6</v>
      </c>
      <c r="P1468" t="s">
        <v>233</v>
      </c>
      <c r="Q1468" t="s">
        <v>47</v>
      </c>
      <c r="R1468"/>
      <c r="S1468">
        <v>50</v>
      </c>
      <c r="T1468" t="s">
        <v>109</v>
      </c>
      <c r="U1468" s="8">
        <f>IF(T1468="Sportsman",0,_xlfn.IFNA(VLOOKUP(C1468,'Points and Classes'!A:B,2,FALSE),0))</f>
        <v>50</v>
      </c>
      <c r="V1468" s="8">
        <f>_xlfn.IFNA(VLOOKUP(T1468&amp;F1468,'By Class Overall'!A:F,6,FALSE),0)</f>
        <v>200</v>
      </c>
      <c r="W1468" s="8">
        <f>_xlfn.IFNA(VLOOKUP(T1468&amp;F1468,'By Class Overall'!A:G,7,FALSE),0)</f>
        <v>1</v>
      </c>
      <c r="X1468" s="8" t="b">
        <f t="shared" si="22"/>
        <v>1</v>
      </c>
    </row>
    <row r="1469" spans="1:24" x14ac:dyDescent="0.25">
      <c r="A1469" s="8">
        <v>5</v>
      </c>
      <c r="B1469" s="8" t="s">
        <v>12</v>
      </c>
      <c r="C1469">
        <v>2</v>
      </c>
      <c r="D1469">
        <v>2</v>
      </c>
      <c r="E1469">
        <v>53</v>
      </c>
      <c r="F1469" t="s">
        <v>53</v>
      </c>
      <c r="G1469" t="s">
        <v>109</v>
      </c>
      <c r="H1469">
        <v>7</v>
      </c>
      <c r="I1469" s="12">
        <v>9.2661805555555553E-3</v>
      </c>
      <c r="J1469">
        <v>3.27</v>
      </c>
      <c r="K1469">
        <v>3.27</v>
      </c>
      <c r="L1469">
        <v>95.058999999999997</v>
      </c>
      <c r="M1469" s="12">
        <v>1.3688425925925925E-3</v>
      </c>
      <c r="N1469">
        <v>91.927000000000007</v>
      </c>
      <c r="O1469">
        <v>5</v>
      </c>
      <c r="P1469" t="s">
        <v>16</v>
      </c>
      <c r="Q1469" t="s">
        <v>54</v>
      </c>
      <c r="R1469"/>
      <c r="S1469">
        <v>40</v>
      </c>
      <c r="T1469" t="s">
        <v>109</v>
      </c>
      <c r="U1469" s="8">
        <f>IF(T1469="Sportsman",0,_xlfn.IFNA(VLOOKUP(C1469,'Points and Classes'!A:B,2,FALSE),0))</f>
        <v>40</v>
      </c>
      <c r="V1469" s="8">
        <f>_xlfn.IFNA(VLOOKUP(T1469&amp;F1469,'By Class Overall'!A:F,6,FALSE),0)</f>
        <v>148</v>
      </c>
      <c r="W1469" s="8">
        <f>_xlfn.IFNA(VLOOKUP(T1469&amp;F1469,'By Class Overall'!A:G,7,FALSE),0)</f>
        <v>2</v>
      </c>
      <c r="X1469" s="8" t="b">
        <f t="shared" si="22"/>
        <v>1</v>
      </c>
    </row>
    <row r="1470" spans="1:24" x14ac:dyDescent="0.25">
      <c r="A1470" s="8">
        <v>5</v>
      </c>
      <c r="B1470" s="8" t="s">
        <v>12</v>
      </c>
      <c r="C1470">
        <v>3</v>
      </c>
      <c r="D1470">
        <v>3</v>
      </c>
      <c r="E1470">
        <v>93</v>
      </c>
      <c r="F1470" t="s">
        <v>345</v>
      </c>
      <c r="G1470" t="s">
        <v>109</v>
      </c>
      <c r="H1470">
        <v>7</v>
      </c>
      <c r="I1470" s="12">
        <v>9.2764699074074069E-3</v>
      </c>
      <c r="J1470">
        <v>4.1589999999999998</v>
      </c>
      <c r="K1470">
        <v>0.88900000000000001</v>
      </c>
      <c r="L1470">
        <v>94.953999999999994</v>
      </c>
      <c r="M1470" s="12">
        <v>1.3646180555555555E-3</v>
      </c>
      <c r="N1470">
        <v>92.210999999999999</v>
      </c>
      <c r="O1470">
        <v>4</v>
      </c>
      <c r="P1470" t="s">
        <v>30</v>
      </c>
      <c r="Q1470" t="s">
        <v>143</v>
      </c>
      <c r="R1470"/>
      <c r="S1470">
        <v>32</v>
      </c>
      <c r="T1470" t="s">
        <v>109</v>
      </c>
      <c r="U1470" s="8">
        <f>IF(T1470="Sportsman",0,_xlfn.IFNA(VLOOKUP(C1470,'Points and Classes'!A:B,2,FALSE),0))</f>
        <v>32</v>
      </c>
      <c r="V1470" s="8">
        <f>_xlfn.IFNA(VLOOKUP(T1470&amp;F1470,'By Class Overall'!A:F,6,FALSE),0)</f>
        <v>72</v>
      </c>
      <c r="W1470" s="8">
        <f>_xlfn.IFNA(VLOOKUP(T1470&amp;F1470,'By Class Overall'!A:G,7,FALSE),0)</f>
        <v>10</v>
      </c>
      <c r="X1470" s="8" t="b">
        <f t="shared" si="22"/>
        <v>1</v>
      </c>
    </row>
    <row r="1471" spans="1:24" x14ac:dyDescent="0.25">
      <c r="A1471" s="8">
        <v>5</v>
      </c>
      <c r="B1471" s="8" t="s">
        <v>12</v>
      </c>
      <c r="C1471">
        <v>4</v>
      </c>
      <c r="D1471">
        <v>4</v>
      </c>
      <c r="E1471">
        <v>365</v>
      </c>
      <c r="F1471" t="s">
        <v>48</v>
      </c>
      <c r="G1471" t="s">
        <v>109</v>
      </c>
      <c r="H1471">
        <v>7</v>
      </c>
      <c r="I1471" s="12">
        <v>9.3580208333333328E-3</v>
      </c>
      <c r="J1471">
        <v>11.205</v>
      </c>
      <c r="K1471">
        <v>7.0460000000000003</v>
      </c>
      <c r="L1471">
        <v>94.126000000000005</v>
      </c>
      <c r="M1471" s="12">
        <v>1.3752893518518517E-3</v>
      </c>
      <c r="N1471">
        <v>91.495999999999995</v>
      </c>
      <c r="O1471">
        <v>4</v>
      </c>
      <c r="P1471" t="s">
        <v>27</v>
      </c>
      <c r="Q1471" t="s">
        <v>58</v>
      </c>
      <c r="R1471"/>
      <c r="S1471">
        <v>26</v>
      </c>
      <c r="T1471" t="s">
        <v>109</v>
      </c>
      <c r="U1471" s="8">
        <f>IF(T1471="Sportsman",0,_xlfn.IFNA(VLOOKUP(C1471,'Points and Classes'!A:B,2,FALSE),0))</f>
        <v>26</v>
      </c>
      <c r="V1471" s="8">
        <f>_xlfn.IFNA(VLOOKUP(T1471&amp;F1471,'By Class Overall'!A:F,6,FALSE),0)</f>
        <v>100</v>
      </c>
      <c r="W1471" s="8">
        <f>_xlfn.IFNA(VLOOKUP(T1471&amp;F1471,'By Class Overall'!A:G,7,FALSE),0)</f>
        <v>4</v>
      </c>
      <c r="X1471" s="8" t="b">
        <f t="shared" si="22"/>
        <v>1</v>
      </c>
    </row>
    <row r="1472" spans="1:24" x14ac:dyDescent="0.25">
      <c r="A1472" s="8">
        <v>5</v>
      </c>
      <c r="B1472" s="8" t="s">
        <v>12</v>
      </c>
      <c r="C1472">
        <v>5</v>
      </c>
      <c r="D1472">
        <v>5</v>
      </c>
      <c r="E1472">
        <v>951</v>
      </c>
      <c r="F1472" t="s">
        <v>239</v>
      </c>
      <c r="G1472" t="s">
        <v>109</v>
      </c>
      <c r="H1472">
        <v>7</v>
      </c>
      <c r="I1472" s="12">
        <v>9.378680555555555E-3</v>
      </c>
      <c r="J1472">
        <v>12.99</v>
      </c>
      <c r="K1472">
        <v>1.7849999999999999</v>
      </c>
      <c r="L1472">
        <v>93.918999999999997</v>
      </c>
      <c r="M1472" s="12">
        <v>1.377048611111111E-3</v>
      </c>
      <c r="N1472">
        <v>91.379000000000005</v>
      </c>
      <c r="O1472">
        <v>3</v>
      </c>
      <c r="P1472" t="s">
        <v>122</v>
      </c>
      <c r="Q1472" t="s">
        <v>242</v>
      </c>
      <c r="R1472"/>
      <c r="S1472">
        <v>22</v>
      </c>
      <c r="T1472" t="s">
        <v>109</v>
      </c>
      <c r="U1472" s="8">
        <f>IF(T1472="Sportsman",0,_xlfn.IFNA(VLOOKUP(C1472,'Points and Classes'!A:B,2,FALSE),0))</f>
        <v>22</v>
      </c>
      <c r="V1472" s="8">
        <f>_xlfn.IFNA(VLOOKUP(T1472&amp;F1472,'By Class Overall'!A:F,6,FALSE),0)</f>
        <v>27</v>
      </c>
      <c r="W1472" s="8">
        <f>_xlfn.IFNA(VLOOKUP(T1472&amp;F1472,'By Class Overall'!A:G,7,FALSE),0)</f>
        <v>16</v>
      </c>
      <c r="X1472" s="8" t="b">
        <f t="shared" si="22"/>
        <v>1</v>
      </c>
    </row>
    <row r="1473" spans="1:24" x14ac:dyDescent="0.25">
      <c r="A1473" s="8">
        <v>5</v>
      </c>
      <c r="B1473" s="8" t="s">
        <v>12</v>
      </c>
      <c r="C1473">
        <v>6</v>
      </c>
      <c r="D1473">
        <v>6</v>
      </c>
      <c r="E1473">
        <v>491</v>
      </c>
      <c r="F1473" t="s">
        <v>226</v>
      </c>
      <c r="G1473" t="s">
        <v>109</v>
      </c>
      <c r="H1473">
        <v>7</v>
      </c>
      <c r="I1473" s="12">
        <v>9.3898842592592593E-3</v>
      </c>
      <c r="J1473">
        <v>13.958</v>
      </c>
      <c r="K1473">
        <v>0.96799999999999997</v>
      </c>
      <c r="L1473">
        <v>93.807000000000002</v>
      </c>
      <c r="M1473" s="12">
        <v>1.3742592592592593E-3</v>
      </c>
      <c r="N1473">
        <v>91.563999999999993</v>
      </c>
      <c r="O1473">
        <v>3</v>
      </c>
      <c r="P1473" t="s">
        <v>227</v>
      </c>
      <c r="Q1473" t="s">
        <v>228</v>
      </c>
      <c r="R1473"/>
      <c r="S1473">
        <v>20</v>
      </c>
      <c r="T1473" t="s">
        <v>109</v>
      </c>
      <c r="U1473" s="8">
        <f>IF(T1473="Sportsman",0,_xlfn.IFNA(VLOOKUP(C1473,'Points and Classes'!A:B,2,FALSE),0))</f>
        <v>20</v>
      </c>
      <c r="V1473" s="8">
        <f>_xlfn.IFNA(VLOOKUP(T1473&amp;F1473,'By Class Overall'!A:F,6,FALSE),0)</f>
        <v>53</v>
      </c>
      <c r="W1473" s="8">
        <f>_xlfn.IFNA(VLOOKUP(T1473&amp;F1473,'By Class Overall'!A:G,7,FALSE),0)</f>
        <v>11</v>
      </c>
      <c r="X1473" s="8" t="b">
        <f t="shared" si="22"/>
        <v>1</v>
      </c>
    </row>
    <row r="1474" spans="1:24" x14ac:dyDescent="0.25">
      <c r="A1474" s="8">
        <v>5</v>
      </c>
      <c r="B1474" s="8" t="s">
        <v>12</v>
      </c>
      <c r="C1474">
        <v>7</v>
      </c>
      <c r="D1474">
        <v>7</v>
      </c>
      <c r="E1474">
        <v>49</v>
      </c>
      <c r="F1474" t="s">
        <v>39</v>
      </c>
      <c r="G1474" t="s">
        <v>109</v>
      </c>
      <c r="H1474">
        <v>6</v>
      </c>
      <c r="I1474" s="12">
        <v>8.0313310185185175E-3</v>
      </c>
      <c r="J1474" t="s">
        <v>52</v>
      </c>
      <c r="K1474" t="s">
        <v>52</v>
      </c>
      <c r="L1474">
        <v>94.007000000000005</v>
      </c>
      <c r="M1474" s="12">
        <v>1.3919328703703704E-3</v>
      </c>
      <c r="N1474">
        <v>90.402000000000001</v>
      </c>
      <c r="O1474">
        <v>4</v>
      </c>
      <c r="P1474" t="s">
        <v>68</v>
      </c>
      <c r="Q1474" t="s">
        <v>58</v>
      </c>
      <c r="R1474"/>
      <c r="S1474">
        <v>18</v>
      </c>
      <c r="T1474" t="s">
        <v>109</v>
      </c>
      <c r="U1474" s="8">
        <f>IF(T1474="Sportsman",0,_xlfn.IFNA(VLOOKUP(C1474,'Points and Classes'!A:B,2,FALSE),0))</f>
        <v>18</v>
      </c>
      <c r="V1474" s="8">
        <f>_xlfn.IFNA(VLOOKUP(T1474&amp;F1474,'By Class Overall'!A:F,6,FALSE),0)</f>
        <v>80</v>
      </c>
      <c r="W1474" s="8">
        <f>_xlfn.IFNA(VLOOKUP(T1474&amp;F1474,'By Class Overall'!A:G,7,FALSE),0)</f>
        <v>8</v>
      </c>
      <c r="X1474" s="8" t="b">
        <f t="shared" si="22"/>
        <v>1</v>
      </c>
    </row>
    <row r="1475" spans="1:24" x14ac:dyDescent="0.25">
      <c r="A1475" s="8">
        <v>5</v>
      </c>
      <c r="B1475" s="8" t="s">
        <v>12</v>
      </c>
      <c r="C1475">
        <v>8</v>
      </c>
      <c r="D1475">
        <v>8</v>
      </c>
      <c r="E1475">
        <v>22</v>
      </c>
      <c r="F1475" t="s">
        <v>20</v>
      </c>
      <c r="G1475" t="s">
        <v>109</v>
      </c>
      <c r="H1475">
        <v>6</v>
      </c>
      <c r="I1475" s="12">
        <v>8.1509606481481485E-3</v>
      </c>
      <c r="J1475" t="s">
        <v>52</v>
      </c>
      <c r="K1475">
        <v>10.336</v>
      </c>
      <c r="L1475">
        <v>92.626999999999995</v>
      </c>
      <c r="M1475" s="12">
        <v>1.4024652777777779E-3</v>
      </c>
      <c r="N1475">
        <v>89.722999999999999</v>
      </c>
      <c r="O1475">
        <v>4</v>
      </c>
      <c r="P1475" t="s">
        <v>14</v>
      </c>
      <c r="Q1475" t="s">
        <v>55</v>
      </c>
      <c r="R1475"/>
      <c r="S1475">
        <v>16</v>
      </c>
      <c r="T1475" t="s">
        <v>109</v>
      </c>
      <c r="U1475" s="8">
        <f>IF(T1475="Sportsman",0,_xlfn.IFNA(VLOOKUP(C1475,'Points and Classes'!A:B,2,FALSE),0))</f>
        <v>16</v>
      </c>
      <c r="V1475" s="8">
        <f>_xlfn.IFNA(VLOOKUP(T1475&amp;F1475,'By Class Overall'!A:F,6,FALSE),0)</f>
        <v>43</v>
      </c>
      <c r="W1475" s="8">
        <f>_xlfn.IFNA(VLOOKUP(T1475&amp;F1475,'By Class Overall'!A:G,7,FALSE),0)</f>
        <v>13</v>
      </c>
      <c r="X1475" s="8" t="b">
        <f t="shared" ref="X1475:X1538" si="23">U1475=S1475</f>
        <v>1</v>
      </c>
    </row>
    <row r="1476" spans="1:24" x14ac:dyDescent="0.25">
      <c r="A1476" s="8">
        <v>5</v>
      </c>
      <c r="B1476" s="8" t="s">
        <v>12</v>
      </c>
      <c r="C1476">
        <v>9</v>
      </c>
      <c r="D1476">
        <v>9</v>
      </c>
      <c r="E1476">
        <v>9</v>
      </c>
      <c r="F1476" t="s">
        <v>43</v>
      </c>
      <c r="G1476" t="s">
        <v>109</v>
      </c>
      <c r="H1476">
        <v>6</v>
      </c>
      <c r="I1476" s="12">
        <v>8.1578472222222208E-3</v>
      </c>
      <c r="J1476" t="s">
        <v>52</v>
      </c>
      <c r="K1476">
        <v>0.59499999999999997</v>
      </c>
      <c r="L1476">
        <v>92.549000000000007</v>
      </c>
      <c r="M1476" s="12">
        <v>1.4096412037037038E-3</v>
      </c>
      <c r="N1476">
        <v>89.266000000000005</v>
      </c>
      <c r="O1476">
        <v>3</v>
      </c>
      <c r="P1476" t="s">
        <v>30</v>
      </c>
      <c r="Q1476" t="s">
        <v>45</v>
      </c>
      <c r="R1476"/>
      <c r="S1476">
        <v>14</v>
      </c>
      <c r="T1476" t="s">
        <v>109</v>
      </c>
      <c r="U1476" s="8">
        <f>IF(T1476="Sportsman",0,_xlfn.IFNA(VLOOKUP(C1476,'Points and Classes'!A:B,2,FALSE),0))</f>
        <v>14</v>
      </c>
      <c r="V1476" s="8">
        <f>_xlfn.IFNA(VLOOKUP(T1476&amp;F1476,'By Class Overall'!A:F,6,FALSE),0)</f>
        <v>45</v>
      </c>
      <c r="W1476" s="8">
        <f>_xlfn.IFNA(VLOOKUP(T1476&amp;F1476,'By Class Overall'!A:G,7,FALSE),0)</f>
        <v>12</v>
      </c>
      <c r="X1476" s="8" t="b">
        <f t="shared" si="23"/>
        <v>1</v>
      </c>
    </row>
    <row r="1477" spans="1:24" x14ac:dyDescent="0.25">
      <c r="A1477" s="8">
        <v>5</v>
      </c>
      <c r="B1477" s="8" t="s">
        <v>12</v>
      </c>
      <c r="C1477">
        <v>10</v>
      </c>
      <c r="D1477">
        <v>10</v>
      </c>
      <c r="E1477">
        <v>10</v>
      </c>
      <c r="F1477" t="s">
        <v>41</v>
      </c>
      <c r="G1477" t="s">
        <v>109</v>
      </c>
      <c r="H1477">
        <v>6</v>
      </c>
      <c r="I1477" s="12">
        <v>8.2251157407407394E-3</v>
      </c>
      <c r="J1477" t="s">
        <v>52</v>
      </c>
      <c r="K1477">
        <v>5.8120000000000003</v>
      </c>
      <c r="L1477">
        <v>91.792000000000002</v>
      </c>
      <c r="M1477" s="12">
        <v>1.4265509259259259E-3</v>
      </c>
      <c r="N1477">
        <v>88.207999999999998</v>
      </c>
      <c r="O1477">
        <v>5</v>
      </c>
      <c r="P1477" t="s">
        <v>27</v>
      </c>
      <c r="Q1477" t="s">
        <v>42</v>
      </c>
      <c r="R1477"/>
      <c r="S1477">
        <v>12</v>
      </c>
      <c r="T1477" t="s">
        <v>109</v>
      </c>
      <c r="U1477" s="8">
        <f>IF(T1477="Sportsman",0,_xlfn.IFNA(VLOOKUP(C1477,'Points and Classes'!A:B,2,FALSE),0))</f>
        <v>12</v>
      </c>
      <c r="V1477" s="8">
        <f>_xlfn.IFNA(VLOOKUP(T1477&amp;F1477,'By Class Overall'!A:F,6,FALSE),0)</f>
        <v>43</v>
      </c>
      <c r="W1477" s="8">
        <f>_xlfn.IFNA(VLOOKUP(T1477&amp;F1477,'By Class Overall'!A:G,7,FALSE),0)</f>
        <v>13</v>
      </c>
      <c r="X1477" s="8" t="b">
        <f t="shared" si="23"/>
        <v>1</v>
      </c>
    </row>
    <row r="1478" spans="1:24" x14ac:dyDescent="0.25">
      <c r="A1478" s="8">
        <v>5</v>
      </c>
      <c r="B1478" s="8" t="s">
        <v>12</v>
      </c>
      <c r="C1478">
        <v>11</v>
      </c>
      <c r="D1478">
        <v>11</v>
      </c>
      <c r="E1478">
        <v>81</v>
      </c>
      <c r="F1478" t="s">
        <v>364</v>
      </c>
      <c r="G1478" t="s">
        <v>109</v>
      </c>
      <c r="H1478">
        <v>6</v>
      </c>
      <c r="I1478" s="12">
        <v>8.2375810185185191E-3</v>
      </c>
      <c r="J1478" t="s">
        <v>52</v>
      </c>
      <c r="K1478">
        <v>1.077</v>
      </c>
      <c r="L1478">
        <v>91.653000000000006</v>
      </c>
      <c r="M1478" s="12">
        <v>1.4329861111111112E-3</v>
      </c>
      <c r="N1478">
        <v>87.811999999999998</v>
      </c>
      <c r="O1478">
        <v>5</v>
      </c>
      <c r="P1478" t="s">
        <v>365</v>
      </c>
      <c r="Q1478" t="s">
        <v>366</v>
      </c>
      <c r="R1478"/>
      <c r="S1478">
        <v>10</v>
      </c>
      <c r="T1478" t="s">
        <v>109</v>
      </c>
      <c r="U1478" s="8">
        <f>IF(T1478="Sportsman",0,_xlfn.IFNA(VLOOKUP(C1478,'Points and Classes'!A:B,2,FALSE),0))</f>
        <v>10</v>
      </c>
      <c r="V1478" s="8">
        <f>_xlfn.IFNA(VLOOKUP(T1478&amp;F1478,'By Class Overall'!A:F,6,FALSE),0)</f>
        <v>10</v>
      </c>
      <c r="W1478" s="8">
        <f>_xlfn.IFNA(VLOOKUP(T1478&amp;F1478,'By Class Overall'!A:G,7,FALSE),0)</f>
        <v>21</v>
      </c>
      <c r="X1478" s="8" t="b">
        <f t="shared" si="23"/>
        <v>1</v>
      </c>
    </row>
    <row r="1479" spans="1:24" x14ac:dyDescent="0.25">
      <c r="A1479" s="8">
        <v>5</v>
      </c>
      <c r="B1479" s="8" t="s">
        <v>12</v>
      </c>
      <c r="C1479">
        <v>12</v>
      </c>
      <c r="D1479">
        <v>12</v>
      </c>
      <c r="E1479">
        <v>117</v>
      </c>
      <c r="F1479" t="s">
        <v>15</v>
      </c>
      <c r="G1479" t="s">
        <v>109</v>
      </c>
      <c r="H1479">
        <v>6</v>
      </c>
      <c r="I1479" s="12">
        <v>8.276469907407406E-3</v>
      </c>
      <c r="J1479" t="s">
        <v>52</v>
      </c>
      <c r="K1479">
        <v>3.36</v>
      </c>
      <c r="L1479">
        <v>91.221999999999994</v>
      </c>
      <c r="M1479" s="12">
        <v>1.4382407407407408E-3</v>
      </c>
      <c r="N1479">
        <v>87.491</v>
      </c>
      <c r="O1479">
        <v>3</v>
      </c>
      <c r="P1479" t="s">
        <v>30</v>
      </c>
      <c r="Q1479" t="s">
        <v>51</v>
      </c>
      <c r="R1479"/>
      <c r="S1479">
        <v>9</v>
      </c>
      <c r="T1479" t="s">
        <v>109</v>
      </c>
      <c r="U1479" s="8">
        <f>IF(T1479="Sportsman",0,_xlfn.IFNA(VLOOKUP(C1479,'Points and Classes'!A:B,2,FALSE),0))</f>
        <v>9</v>
      </c>
      <c r="V1479" s="8">
        <f>_xlfn.IFNA(VLOOKUP(T1479&amp;F1479,'By Class Overall'!A:F,6,FALSE),0)</f>
        <v>26</v>
      </c>
      <c r="W1479" s="8">
        <f>_xlfn.IFNA(VLOOKUP(T1479&amp;F1479,'By Class Overall'!A:G,7,FALSE),0)</f>
        <v>17</v>
      </c>
      <c r="X1479" s="8" t="b">
        <f t="shared" si="23"/>
        <v>1</v>
      </c>
    </row>
    <row r="1480" spans="1:24" x14ac:dyDescent="0.25">
      <c r="A1480" s="8">
        <v>5</v>
      </c>
      <c r="B1480" s="8" t="s">
        <v>12</v>
      </c>
      <c r="C1480">
        <v>13</v>
      </c>
      <c r="D1480">
        <v>13</v>
      </c>
      <c r="E1480">
        <v>178</v>
      </c>
      <c r="F1480" t="s">
        <v>219</v>
      </c>
      <c r="G1480" t="s">
        <v>109</v>
      </c>
      <c r="H1480">
        <v>6</v>
      </c>
      <c r="I1480" s="12">
        <v>8.5114120370370378E-3</v>
      </c>
      <c r="J1480" t="s">
        <v>52</v>
      </c>
      <c r="K1480">
        <v>20.298999999999999</v>
      </c>
      <c r="L1480">
        <v>88.703999999999994</v>
      </c>
      <c r="M1480" s="12">
        <v>1.4776504629629627E-3</v>
      </c>
      <c r="N1480">
        <v>85.158000000000001</v>
      </c>
      <c r="O1480">
        <v>6</v>
      </c>
      <c r="P1480" t="s">
        <v>22</v>
      </c>
      <c r="Q1480" t="s">
        <v>220</v>
      </c>
      <c r="R1480"/>
      <c r="S1480">
        <v>8</v>
      </c>
      <c r="T1480" t="s">
        <v>109</v>
      </c>
      <c r="U1480" s="8">
        <f>IF(T1480="Sportsman",0,_xlfn.IFNA(VLOOKUP(C1480,'Points and Classes'!A:B,2,FALSE),0))</f>
        <v>8</v>
      </c>
      <c r="V1480" s="8">
        <f>_xlfn.IFNA(VLOOKUP(T1480&amp;F1480,'By Class Overall'!A:F,6,FALSE),0)</f>
        <v>22</v>
      </c>
      <c r="W1480" s="8">
        <f>_xlfn.IFNA(VLOOKUP(T1480&amp;F1480,'By Class Overall'!A:G,7,FALSE),0)</f>
        <v>18</v>
      </c>
      <c r="X1480" s="8" t="b">
        <f t="shared" si="23"/>
        <v>1</v>
      </c>
    </row>
    <row r="1481" spans="1:24" x14ac:dyDescent="0.25">
      <c r="A1481" s="8">
        <v>5</v>
      </c>
      <c r="B1481" s="8" t="s">
        <v>12</v>
      </c>
      <c r="C1481">
        <v>14</v>
      </c>
      <c r="D1481">
        <v>14</v>
      </c>
      <c r="E1481">
        <v>174</v>
      </c>
      <c r="F1481" t="s">
        <v>120</v>
      </c>
      <c r="G1481" t="s">
        <v>109</v>
      </c>
      <c r="H1481">
        <v>6</v>
      </c>
      <c r="I1481" s="12">
        <v>8.5754282407407411E-3</v>
      </c>
      <c r="J1481" t="s">
        <v>52</v>
      </c>
      <c r="K1481">
        <v>5.5309999999999997</v>
      </c>
      <c r="L1481">
        <v>88.042000000000002</v>
      </c>
      <c r="M1481" s="12">
        <v>1.412222222222222E-3</v>
      </c>
      <c r="N1481">
        <v>89.102999999999994</v>
      </c>
      <c r="O1481">
        <v>6</v>
      </c>
      <c r="P1481" t="s">
        <v>27</v>
      </c>
      <c r="Q1481" t="s">
        <v>74</v>
      </c>
      <c r="R1481"/>
      <c r="S1481">
        <v>7</v>
      </c>
      <c r="T1481" t="s">
        <v>109</v>
      </c>
      <c r="U1481" s="8">
        <f>IF(T1481="Sportsman",0,_xlfn.IFNA(VLOOKUP(C1481,'Points and Classes'!A:B,2,FALSE),0))</f>
        <v>7</v>
      </c>
      <c r="V1481" s="8">
        <f>_xlfn.IFNA(VLOOKUP(T1481&amp;F1481,'By Class Overall'!A:F,6,FALSE),0)</f>
        <v>106</v>
      </c>
      <c r="W1481" s="8">
        <f>_xlfn.IFNA(VLOOKUP(T1481&amp;F1481,'By Class Overall'!A:G,7,FALSE),0)</f>
        <v>3</v>
      </c>
      <c r="X1481" s="8" t="b">
        <f t="shared" si="23"/>
        <v>1</v>
      </c>
    </row>
    <row r="1482" spans="1:24" x14ac:dyDescent="0.25">
      <c r="A1482" s="8">
        <v>5</v>
      </c>
      <c r="B1482" s="8" t="s">
        <v>12</v>
      </c>
      <c r="C1482" t="s">
        <v>125</v>
      </c>
      <c r="D1482" t="s">
        <v>125</v>
      </c>
      <c r="E1482">
        <v>6</v>
      </c>
      <c r="F1482" t="s">
        <v>119</v>
      </c>
      <c r="G1482" t="s">
        <v>109</v>
      </c>
      <c r="H1482"/>
      <c r="I1482">
        <v>2.2490000000000001</v>
      </c>
      <c r="J1482" t="s">
        <v>125</v>
      </c>
      <c r="K1482" t="s">
        <v>223</v>
      </c>
      <c r="L1482" t="s">
        <v>186</v>
      </c>
      <c r="N1482" t="s">
        <v>186</v>
      </c>
      <c r="O1482">
        <v>0</v>
      </c>
      <c r="P1482" t="s">
        <v>141</v>
      </c>
      <c r="Q1482" t="s">
        <v>132</v>
      </c>
      <c r="R1482"/>
      <c r="S1482">
        <v>0</v>
      </c>
      <c r="T1482" t="s">
        <v>109</v>
      </c>
      <c r="U1482" s="8">
        <f>IF(T1482="Sportsman",0,_xlfn.IFNA(VLOOKUP(C1482,'Points and Classes'!A:B,2,FALSE),0))</f>
        <v>0</v>
      </c>
      <c r="V1482" s="8">
        <f>_xlfn.IFNA(VLOOKUP(T1482&amp;F1482,'By Class Overall'!A:F,6,FALSE),0)</f>
        <v>80</v>
      </c>
      <c r="W1482" s="8">
        <f>_xlfn.IFNA(VLOOKUP(T1482&amp;F1482,'By Class Overall'!A:G,7,FALSE),0)</f>
        <v>8</v>
      </c>
      <c r="X1482" s="8" t="b">
        <f t="shared" si="23"/>
        <v>1</v>
      </c>
    </row>
    <row r="1483" spans="1:24" x14ac:dyDescent="0.25">
      <c r="A1483" s="8">
        <v>5</v>
      </c>
      <c r="B1483" s="8" t="s">
        <v>12</v>
      </c>
      <c r="C1483" t="s">
        <v>125</v>
      </c>
      <c r="D1483" t="s">
        <v>125</v>
      </c>
      <c r="E1483">
        <v>101</v>
      </c>
      <c r="F1483" t="s">
        <v>56</v>
      </c>
      <c r="G1483" t="s">
        <v>109</v>
      </c>
      <c r="H1483"/>
      <c r="I1483">
        <v>4.085</v>
      </c>
      <c r="J1483" t="s">
        <v>125</v>
      </c>
      <c r="K1483">
        <v>1.8360000000000001</v>
      </c>
      <c r="L1483" t="s">
        <v>186</v>
      </c>
      <c r="N1483" t="s">
        <v>186</v>
      </c>
      <c r="O1483">
        <v>0</v>
      </c>
      <c r="P1483" t="s">
        <v>27</v>
      </c>
      <c r="Q1483" t="s">
        <v>36</v>
      </c>
      <c r="R1483"/>
      <c r="S1483">
        <v>0</v>
      </c>
      <c r="T1483" t="s">
        <v>109</v>
      </c>
      <c r="U1483" s="8">
        <f>IF(T1483="Sportsman",0,_xlfn.IFNA(VLOOKUP(C1483,'Points and Classes'!A:B,2,FALSE),0))</f>
        <v>0</v>
      </c>
      <c r="V1483" s="8">
        <f>_xlfn.IFNA(VLOOKUP(T1483&amp;F1483,'By Class Overall'!A:F,6,FALSE),0)</f>
        <v>0</v>
      </c>
      <c r="W1483" s="8">
        <f>_xlfn.IFNA(VLOOKUP(T1483&amp;F1483,'By Class Overall'!A:G,7,FALSE),0)</f>
        <v>25</v>
      </c>
      <c r="X1483" s="8" t="b">
        <f t="shared" si="23"/>
        <v>1</v>
      </c>
    </row>
    <row r="1484" spans="1:24" x14ac:dyDescent="0.25">
      <c r="A1484" s="8">
        <v>5</v>
      </c>
      <c r="B1484" s="8" t="s">
        <v>12</v>
      </c>
      <c r="C1484" t="s">
        <v>34</v>
      </c>
      <c r="D1484" t="s">
        <v>34</v>
      </c>
      <c r="E1484">
        <v>723</v>
      </c>
      <c r="F1484" t="s">
        <v>153</v>
      </c>
      <c r="G1484" t="s">
        <v>109</v>
      </c>
      <c r="H1484"/>
      <c r="I1484"/>
      <c r="J1484" t="s">
        <v>34</v>
      </c>
      <c r="K1484"/>
      <c r="L1484" t="s">
        <v>186</v>
      </c>
      <c r="N1484" t="s">
        <v>186</v>
      </c>
      <c r="O1484">
        <v>0</v>
      </c>
      <c r="P1484" t="s">
        <v>141</v>
      </c>
      <c r="Q1484" t="s">
        <v>154</v>
      </c>
      <c r="R1484"/>
      <c r="S1484">
        <v>0</v>
      </c>
      <c r="T1484" t="s">
        <v>109</v>
      </c>
      <c r="U1484" s="8">
        <f>IF(T1484="Sportsman",0,_xlfn.IFNA(VLOOKUP(C1484,'Points and Classes'!A:B,2,FALSE),0))</f>
        <v>0</v>
      </c>
      <c r="V1484" s="8">
        <f>_xlfn.IFNA(VLOOKUP(T1484&amp;F1484,'By Class Overall'!A:F,6,FALSE),0)</f>
        <v>16</v>
      </c>
      <c r="W1484" s="8">
        <f>_xlfn.IFNA(VLOOKUP(T1484&amp;F1484,'By Class Overall'!A:G,7,FALSE),0)</f>
        <v>20</v>
      </c>
      <c r="X1484" s="8" t="b">
        <f t="shared" si="23"/>
        <v>1</v>
      </c>
    </row>
    <row r="1485" spans="1:24" x14ac:dyDescent="0.25">
      <c r="A1485" s="8">
        <v>5</v>
      </c>
      <c r="B1485" s="8" t="s">
        <v>12</v>
      </c>
      <c r="C1485" t="s">
        <v>34</v>
      </c>
      <c r="D1485" t="s">
        <v>34</v>
      </c>
      <c r="E1485">
        <v>42</v>
      </c>
      <c r="F1485" t="s">
        <v>367</v>
      </c>
      <c r="G1485" t="s">
        <v>109</v>
      </c>
      <c r="H1485"/>
      <c r="I1485"/>
      <c r="J1485" t="s">
        <v>34</v>
      </c>
      <c r="K1485"/>
      <c r="L1485" t="s">
        <v>186</v>
      </c>
      <c r="N1485" t="s">
        <v>186</v>
      </c>
      <c r="O1485">
        <v>0</v>
      </c>
      <c r="P1485" t="s">
        <v>27</v>
      </c>
      <c r="Q1485" t="s">
        <v>166</v>
      </c>
      <c r="R1485"/>
      <c r="S1485">
        <v>0</v>
      </c>
      <c r="T1485" t="s">
        <v>109</v>
      </c>
      <c r="U1485" s="8">
        <f>IF(T1485="Sportsman",0,_xlfn.IFNA(VLOOKUP(C1485,'Points and Classes'!A:B,2,FALSE),0))</f>
        <v>0</v>
      </c>
      <c r="V1485" s="8">
        <f>_xlfn.IFNA(VLOOKUP(T1485&amp;F1485,'By Class Overall'!A:F,6,FALSE),0)</f>
        <v>0</v>
      </c>
      <c r="W1485" s="8">
        <f>_xlfn.IFNA(VLOOKUP(T1485&amp;F1485,'By Class Overall'!A:G,7,FALSE),0)</f>
        <v>0</v>
      </c>
      <c r="X1485" s="8" t="b">
        <f t="shared" si="23"/>
        <v>1</v>
      </c>
    </row>
    <row r="1486" spans="1:24" x14ac:dyDescent="0.25">
      <c r="A1486" s="8">
        <v>5</v>
      </c>
      <c r="B1486" s="8" t="s">
        <v>12</v>
      </c>
      <c r="C1486" t="s">
        <v>34</v>
      </c>
      <c r="D1486" t="s">
        <v>34</v>
      </c>
      <c r="E1486" t="s">
        <v>221</v>
      </c>
      <c r="F1486" t="s">
        <v>222</v>
      </c>
      <c r="G1486" t="s">
        <v>109</v>
      </c>
      <c r="H1486"/>
      <c r="I1486"/>
      <c r="J1486" t="s">
        <v>34</v>
      </c>
      <c r="K1486"/>
      <c r="L1486" t="s">
        <v>186</v>
      </c>
      <c r="N1486" t="s">
        <v>186</v>
      </c>
      <c r="O1486">
        <v>0</v>
      </c>
      <c r="P1486" t="s">
        <v>134</v>
      </c>
      <c r="Q1486" t="s">
        <v>224</v>
      </c>
      <c r="R1486"/>
      <c r="S1486">
        <v>0</v>
      </c>
      <c r="T1486" t="s">
        <v>109</v>
      </c>
      <c r="U1486" s="8">
        <f>IF(T1486="Sportsman",0,_xlfn.IFNA(VLOOKUP(C1486,'Points and Classes'!A:B,2,FALSE),0))</f>
        <v>0</v>
      </c>
      <c r="V1486" s="8">
        <f>_xlfn.IFNA(VLOOKUP(T1486&amp;F1486,'By Class Overall'!A:F,6,FALSE),0)</f>
        <v>0</v>
      </c>
      <c r="W1486" s="8">
        <f>_xlfn.IFNA(VLOOKUP(T1486&amp;F1486,'By Class Overall'!A:G,7,FALSE),0)</f>
        <v>0</v>
      </c>
      <c r="X1486" s="8" t="b">
        <f t="shared" si="23"/>
        <v>1</v>
      </c>
    </row>
    <row r="1487" spans="1:24" x14ac:dyDescent="0.25">
      <c r="A1487" s="8">
        <v>5</v>
      </c>
      <c r="B1487" s="8" t="s">
        <v>12</v>
      </c>
      <c r="C1487" t="s">
        <v>34</v>
      </c>
      <c r="D1487" t="s">
        <v>34</v>
      </c>
      <c r="E1487">
        <v>50</v>
      </c>
      <c r="F1487" t="s">
        <v>368</v>
      </c>
      <c r="G1487" t="s">
        <v>109</v>
      </c>
      <c r="H1487"/>
      <c r="I1487"/>
      <c r="J1487" t="s">
        <v>34</v>
      </c>
      <c r="K1487"/>
      <c r="L1487" t="s">
        <v>186</v>
      </c>
      <c r="N1487" t="s">
        <v>186</v>
      </c>
      <c r="O1487">
        <v>0</v>
      </c>
      <c r="P1487" t="s">
        <v>25</v>
      </c>
      <c r="Q1487" t="s">
        <v>369</v>
      </c>
      <c r="R1487"/>
      <c r="S1487">
        <v>0</v>
      </c>
      <c r="T1487" t="s">
        <v>109</v>
      </c>
      <c r="U1487" s="8">
        <f>IF(T1487="Sportsman",0,_xlfn.IFNA(VLOOKUP(C1487,'Points and Classes'!A:B,2,FALSE),0))</f>
        <v>0</v>
      </c>
      <c r="V1487" s="8">
        <f>_xlfn.IFNA(VLOOKUP(T1487&amp;F1487,'By Class Overall'!A:F,6,FALSE),0)</f>
        <v>0</v>
      </c>
      <c r="W1487" s="8">
        <f>_xlfn.IFNA(VLOOKUP(T1487&amp;F1487,'By Class Overall'!A:G,7,FALSE),0)</f>
        <v>0</v>
      </c>
      <c r="X1487" s="8" t="b">
        <f t="shared" si="23"/>
        <v>1</v>
      </c>
    </row>
    <row r="1488" spans="1:24" x14ac:dyDescent="0.25">
      <c r="A1488" s="8">
        <v>5</v>
      </c>
      <c r="B1488" s="8" t="s">
        <v>12</v>
      </c>
      <c r="C1488" t="s">
        <v>34</v>
      </c>
      <c r="D1488" t="s">
        <v>34</v>
      </c>
      <c r="E1488">
        <v>58</v>
      </c>
      <c r="F1488" t="s">
        <v>344</v>
      </c>
      <c r="G1488" t="s">
        <v>109</v>
      </c>
      <c r="H1488"/>
      <c r="I1488"/>
      <c r="J1488" t="s">
        <v>34</v>
      </c>
      <c r="K1488"/>
      <c r="L1488" t="s">
        <v>186</v>
      </c>
      <c r="N1488" t="s">
        <v>186</v>
      </c>
      <c r="O1488">
        <v>0</v>
      </c>
      <c r="P1488" t="s">
        <v>343</v>
      </c>
      <c r="Q1488" t="s">
        <v>55</v>
      </c>
      <c r="R1488"/>
      <c r="S1488">
        <v>0</v>
      </c>
      <c r="T1488" t="s">
        <v>109</v>
      </c>
      <c r="U1488" s="8">
        <f>IF(T1488="Sportsman",0,_xlfn.IFNA(VLOOKUP(C1488,'Points and Classes'!A:B,2,FALSE),0))</f>
        <v>0</v>
      </c>
      <c r="V1488" s="8">
        <f>_xlfn.IFNA(VLOOKUP(T1488&amp;F1488,'By Class Overall'!A:F,6,FALSE),0)</f>
        <v>0</v>
      </c>
      <c r="W1488" s="8">
        <f>_xlfn.IFNA(VLOOKUP(T1488&amp;F1488,'By Class Overall'!A:G,7,FALSE),0)</f>
        <v>0</v>
      </c>
      <c r="X1488" s="8" t="b">
        <f t="shared" si="23"/>
        <v>1</v>
      </c>
    </row>
    <row r="1489" spans="1:24" x14ac:dyDescent="0.25">
      <c r="A1489" s="8">
        <v>5</v>
      </c>
      <c r="B1489" s="8" t="s">
        <v>12</v>
      </c>
      <c r="C1489" t="s">
        <v>34</v>
      </c>
      <c r="D1489" t="s">
        <v>34</v>
      </c>
      <c r="E1489">
        <v>74</v>
      </c>
      <c r="F1489" t="s">
        <v>225</v>
      </c>
      <c r="G1489" t="s">
        <v>109</v>
      </c>
      <c r="H1489"/>
      <c r="I1489"/>
      <c r="J1489" t="s">
        <v>34</v>
      </c>
      <c r="K1489"/>
      <c r="L1489" t="s">
        <v>186</v>
      </c>
      <c r="N1489" t="s">
        <v>186</v>
      </c>
      <c r="O1489">
        <v>0</v>
      </c>
      <c r="P1489" t="s">
        <v>14</v>
      </c>
      <c r="Q1489" t="s">
        <v>154</v>
      </c>
      <c r="R1489"/>
      <c r="S1489">
        <v>0</v>
      </c>
      <c r="T1489" t="s">
        <v>109</v>
      </c>
      <c r="U1489" s="8">
        <f>IF(T1489="Sportsman",0,_xlfn.IFNA(VLOOKUP(C1489,'Points and Classes'!A:B,2,FALSE),0))</f>
        <v>0</v>
      </c>
      <c r="V1489" s="8">
        <f>_xlfn.IFNA(VLOOKUP(T1489&amp;F1489,'By Class Overall'!A:F,6,FALSE),0)</f>
        <v>0</v>
      </c>
      <c r="W1489" s="8">
        <f>_xlfn.IFNA(VLOOKUP(T1489&amp;F1489,'By Class Overall'!A:G,7,FALSE),0)</f>
        <v>0</v>
      </c>
      <c r="X1489" s="8" t="b">
        <f t="shared" si="23"/>
        <v>1</v>
      </c>
    </row>
    <row r="1490" spans="1:24" x14ac:dyDescent="0.25">
      <c r="A1490" s="8">
        <v>5</v>
      </c>
      <c r="B1490" s="8" t="s">
        <v>12</v>
      </c>
      <c r="C1490">
        <v>1</v>
      </c>
      <c r="D1490">
        <v>1</v>
      </c>
      <c r="E1490">
        <v>126</v>
      </c>
      <c r="F1490" t="s">
        <v>216</v>
      </c>
      <c r="G1490" t="s">
        <v>146</v>
      </c>
      <c r="H1490">
        <v>3</v>
      </c>
      <c r="I1490" s="12">
        <v>6.1101736111111105E-3</v>
      </c>
      <c r="J1490"/>
      <c r="K1490"/>
      <c r="L1490">
        <v>61.781999999999996</v>
      </c>
      <c r="M1490" s="12">
        <v>1.4687615740740739E-3</v>
      </c>
      <c r="N1490">
        <v>85.673000000000002</v>
      </c>
      <c r="O1490">
        <v>3</v>
      </c>
      <c r="P1490" t="s">
        <v>30</v>
      </c>
      <c r="Q1490" t="s">
        <v>58</v>
      </c>
      <c r="R1490"/>
      <c r="S1490">
        <v>50</v>
      </c>
      <c r="T1490" s="8" t="str">
        <f>_xlfn.IFNA(VLOOKUP(G1490,'Points and Classes'!D:E,2,FALSE),"")</f>
        <v>Super Street Bike</v>
      </c>
      <c r="U1490" s="8">
        <f>IF(T1490="Sportsman",0,_xlfn.IFNA(VLOOKUP(D1490,'Points and Classes'!A:B,2,FALSE),0))</f>
        <v>50</v>
      </c>
      <c r="V1490" s="8">
        <f>_xlfn.IFNA(VLOOKUP(T1490&amp;F1490,'By Class Overall'!A:F,6,FALSE),0)</f>
        <v>50</v>
      </c>
      <c r="W1490" s="8">
        <f>_xlfn.IFNA(VLOOKUP(T1490&amp;F1490,'By Class Overall'!A:G,7,FALSE),0)</f>
        <v>2</v>
      </c>
      <c r="X1490" s="8" t="b">
        <f t="shared" si="23"/>
        <v>1</v>
      </c>
    </row>
    <row r="1491" spans="1:24" x14ac:dyDescent="0.25">
      <c r="A1491" s="8">
        <v>5</v>
      </c>
      <c r="B1491" s="8" t="s">
        <v>12</v>
      </c>
      <c r="C1491">
        <v>2</v>
      </c>
      <c r="D1491">
        <v>2</v>
      </c>
      <c r="E1491">
        <v>214</v>
      </c>
      <c r="F1491" t="s">
        <v>370</v>
      </c>
      <c r="G1491" t="s">
        <v>146</v>
      </c>
      <c r="H1491">
        <v>3</v>
      </c>
      <c r="I1491" s="12">
        <v>6.2377777777777787E-3</v>
      </c>
      <c r="J1491">
        <v>11.025</v>
      </c>
      <c r="K1491">
        <v>11.025</v>
      </c>
      <c r="L1491">
        <v>60.518000000000001</v>
      </c>
      <c r="M1491" s="12">
        <v>1.5387615740740741E-3</v>
      </c>
      <c r="N1491">
        <v>81.775999999999996</v>
      </c>
      <c r="O1491">
        <v>3</v>
      </c>
      <c r="P1491" t="s">
        <v>377</v>
      </c>
      <c r="Q1491"/>
      <c r="R1491"/>
      <c r="S1491">
        <v>40</v>
      </c>
      <c r="T1491" s="8" t="str">
        <f>_xlfn.IFNA(VLOOKUP(G1491,'Points and Classes'!D:E,2,FALSE),"")</f>
        <v>Super Street Bike</v>
      </c>
      <c r="U1491" s="8">
        <f>IF(T1491="Sportsman",0,_xlfn.IFNA(VLOOKUP(D1491,'Points and Classes'!A:B,2,FALSE),0))</f>
        <v>40</v>
      </c>
      <c r="V1491" s="8">
        <f>_xlfn.IFNA(VLOOKUP(T1491&amp;F1491,'By Class Overall'!A:F,6,FALSE),0)</f>
        <v>40</v>
      </c>
      <c r="W1491" s="8">
        <f>_xlfn.IFNA(VLOOKUP(T1491&amp;F1491,'By Class Overall'!A:G,7,FALSE),0)</f>
        <v>3</v>
      </c>
      <c r="X1491" s="8" t="b">
        <f t="shared" si="23"/>
        <v>1</v>
      </c>
    </row>
    <row r="1492" spans="1:24" x14ac:dyDescent="0.25">
      <c r="A1492" s="8">
        <v>5</v>
      </c>
      <c r="B1492" s="8" t="s">
        <v>12</v>
      </c>
      <c r="C1492">
        <v>3</v>
      </c>
      <c r="D1492">
        <v>3</v>
      </c>
      <c r="E1492">
        <v>116</v>
      </c>
      <c r="F1492" t="s">
        <v>189</v>
      </c>
      <c r="G1492" t="s">
        <v>146</v>
      </c>
      <c r="H1492">
        <v>3</v>
      </c>
      <c r="I1492" s="12">
        <v>6.2718634259259264E-3</v>
      </c>
      <c r="J1492">
        <v>13.97</v>
      </c>
      <c r="K1492">
        <v>2.9449999999999998</v>
      </c>
      <c r="L1492">
        <v>60.189</v>
      </c>
      <c r="M1492" s="12">
        <v>1.5559374999999998E-3</v>
      </c>
      <c r="N1492">
        <v>80.873000000000005</v>
      </c>
      <c r="O1492">
        <v>3</v>
      </c>
      <c r="P1492" t="s">
        <v>371</v>
      </c>
      <c r="Q1492" t="s">
        <v>143</v>
      </c>
      <c r="R1492"/>
      <c r="S1492">
        <v>32</v>
      </c>
      <c r="T1492" s="8" t="str">
        <f>_xlfn.IFNA(VLOOKUP(G1492,'Points and Classes'!D:E,2,FALSE),"")</f>
        <v>Super Street Bike</v>
      </c>
      <c r="U1492" s="8">
        <f>IF(T1492="Sportsman",0,_xlfn.IFNA(VLOOKUP(D1492,'Points and Classes'!A:B,2,FALSE),0))</f>
        <v>32</v>
      </c>
      <c r="V1492" s="8">
        <f>_xlfn.IFNA(VLOOKUP(T1492&amp;F1492,'By Class Overall'!A:F,6,FALSE),0)</f>
        <v>232</v>
      </c>
      <c r="W1492" s="8">
        <f>_xlfn.IFNA(VLOOKUP(T1492&amp;F1492,'By Class Overall'!A:G,7,FALSE),0)</f>
        <v>1</v>
      </c>
      <c r="X1492" s="8" t="b">
        <f t="shared" si="23"/>
        <v>1</v>
      </c>
    </row>
    <row r="1493" spans="1:24" x14ac:dyDescent="0.25">
      <c r="A1493" s="8">
        <v>5</v>
      </c>
      <c r="B1493" s="8" t="s">
        <v>12</v>
      </c>
      <c r="C1493">
        <v>5</v>
      </c>
      <c r="D1493">
        <v>4</v>
      </c>
      <c r="E1493">
        <v>777</v>
      </c>
      <c r="F1493" t="s">
        <v>356</v>
      </c>
      <c r="G1493" t="s">
        <v>146</v>
      </c>
      <c r="H1493">
        <v>3</v>
      </c>
      <c r="I1493" s="12">
        <v>7.3002777777777771E-3</v>
      </c>
      <c r="J1493" s="12">
        <v>1.1901041666666668E-3</v>
      </c>
      <c r="K1493">
        <v>55.981999999999999</v>
      </c>
      <c r="L1493">
        <v>51.71</v>
      </c>
      <c r="M1493" s="12">
        <v>1.8218287037037038E-3</v>
      </c>
      <c r="N1493">
        <v>69.069999999999993</v>
      </c>
      <c r="O1493">
        <v>3</v>
      </c>
      <c r="P1493" t="s">
        <v>14</v>
      </c>
      <c r="Q1493" t="s">
        <v>357</v>
      </c>
      <c r="R1493"/>
      <c r="S1493">
        <v>26</v>
      </c>
      <c r="T1493" s="8" t="str">
        <f>_xlfn.IFNA(VLOOKUP(G1493,'Points and Classes'!D:E,2,FALSE),"")</f>
        <v>Super Street Bike</v>
      </c>
      <c r="U1493" s="8">
        <f>IF(T1493="Sportsman",0,_xlfn.IFNA(VLOOKUP(D1493,'Points and Classes'!A:B,2,FALSE),0))</f>
        <v>26</v>
      </c>
      <c r="V1493" s="8">
        <f>_xlfn.IFNA(VLOOKUP(T1493&amp;F1493,'By Class Overall'!A:F,6,FALSE),0)</f>
        <v>26</v>
      </c>
      <c r="W1493" s="8">
        <f>_xlfn.IFNA(VLOOKUP(T1493&amp;F1493,'By Class Overall'!A:G,7,FALSE),0)</f>
        <v>4</v>
      </c>
      <c r="X1493" s="8" t="b">
        <f t="shared" si="23"/>
        <v>1</v>
      </c>
    </row>
    <row r="1494" spans="1:24" x14ac:dyDescent="0.25">
      <c r="A1494" s="8">
        <v>5</v>
      </c>
      <c r="B1494" s="8" t="s">
        <v>12</v>
      </c>
      <c r="C1494" t="s">
        <v>34</v>
      </c>
      <c r="D1494" t="s">
        <v>34</v>
      </c>
      <c r="E1494">
        <v>491</v>
      </c>
      <c r="F1494" t="s">
        <v>226</v>
      </c>
      <c r="G1494" t="s">
        <v>146</v>
      </c>
      <c r="H1494"/>
      <c r="I1494"/>
      <c r="J1494" t="s">
        <v>34</v>
      </c>
      <c r="K1494"/>
      <c r="L1494" t="s">
        <v>186</v>
      </c>
      <c r="N1494" t="s">
        <v>186</v>
      </c>
      <c r="O1494">
        <v>0</v>
      </c>
      <c r="P1494" t="s">
        <v>227</v>
      </c>
      <c r="Q1494" t="s">
        <v>228</v>
      </c>
      <c r="R1494"/>
      <c r="S1494">
        <v>0</v>
      </c>
      <c r="T1494" s="8" t="str">
        <f>_xlfn.IFNA(VLOOKUP(G1494,'Points and Classes'!D:E,2,FALSE),"")</f>
        <v>Super Street Bike</v>
      </c>
      <c r="U1494" s="8">
        <f>IF(T1494="Sportsman",0,_xlfn.IFNA(VLOOKUP(D1494,'Points and Classes'!A:B,2,FALSE),0))</f>
        <v>0</v>
      </c>
      <c r="V1494" s="8">
        <f>_xlfn.IFNA(VLOOKUP(T1494&amp;F1494,'By Class Overall'!A:F,6,FALSE),0)</f>
        <v>0</v>
      </c>
      <c r="W1494" s="8">
        <f>_xlfn.IFNA(VLOOKUP(T1494&amp;F1494,'By Class Overall'!A:G,7,FALSE),0)</f>
        <v>0</v>
      </c>
      <c r="X1494" s="8" t="b">
        <f t="shared" si="23"/>
        <v>1</v>
      </c>
    </row>
    <row r="1495" spans="1:24" x14ac:dyDescent="0.25">
      <c r="A1495" s="8">
        <v>5</v>
      </c>
      <c r="B1495" s="8" t="s">
        <v>12</v>
      </c>
      <c r="C1495">
        <v>1</v>
      </c>
      <c r="D1495">
        <v>1</v>
      </c>
      <c r="E1495">
        <v>666</v>
      </c>
      <c r="F1495" t="s">
        <v>339</v>
      </c>
      <c r="G1495" t="s">
        <v>86</v>
      </c>
      <c r="H1495">
        <v>5</v>
      </c>
      <c r="I1495" s="12">
        <v>7.2014930555555565E-3</v>
      </c>
      <c r="J1495"/>
      <c r="K1495"/>
      <c r="L1495">
        <v>87.366</v>
      </c>
      <c r="M1495" s="12">
        <v>1.4148842592592592E-3</v>
      </c>
      <c r="N1495">
        <v>88.935000000000002</v>
      </c>
      <c r="O1495">
        <v>5</v>
      </c>
      <c r="P1495" t="s">
        <v>122</v>
      </c>
      <c r="Q1495" t="s">
        <v>45</v>
      </c>
      <c r="R1495"/>
      <c r="S1495">
        <v>50</v>
      </c>
      <c r="T1495" s="8" t="str">
        <f>_xlfn.IFNA(VLOOKUP(G1495,'Points and Classes'!D:E,2,FALSE),"")</f>
        <v>Novice GTO</v>
      </c>
      <c r="U1495" s="8">
        <f>IF(T1495="Sportsman",0,_xlfn.IFNA(VLOOKUP(D1495,'Points and Classes'!A:B,2,FALSE),0))</f>
        <v>50</v>
      </c>
      <c r="V1495" s="8">
        <f>_xlfn.IFNA(VLOOKUP(T1495&amp;F1495,'By Class Overall'!A:F,6,FALSE),0)</f>
        <v>100</v>
      </c>
      <c r="W1495" s="8">
        <f>_xlfn.IFNA(VLOOKUP(T1495&amp;F1495,'By Class Overall'!A:G,7,FALSE),0)</f>
        <v>4</v>
      </c>
      <c r="X1495" s="8" t="b">
        <f t="shared" si="23"/>
        <v>1</v>
      </c>
    </row>
    <row r="1496" spans="1:24" x14ac:dyDescent="0.25">
      <c r="A1496" s="8">
        <v>5</v>
      </c>
      <c r="B1496" s="8" t="s">
        <v>12</v>
      </c>
      <c r="C1496">
        <v>2</v>
      </c>
      <c r="D1496">
        <v>2</v>
      </c>
      <c r="E1496">
        <v>120</v>
      </c>
      <c r="F1496" t="s">
        <v>162</v>
      </c>
      <c r="G1496" t="s">
        <v>86</v>
      </c>
      <c r="H1496">
        <v>5</v>
      </c>
      <c r="I1496" s="12">
        <v>7.2329629629629627E-3</v>
      </c>
      <c r="J1496">
        <v>2.7189999999999999</v>
      </c>
      <c r="K1496">
        <v>2.7189999999999999</v>
      </c>
      <c r="L1496">
        <v>86.986000000000004</v>
      </c>
      <c r="M1496" s="12">
        <v>1.4188425925925929E-3</v>
      </c>
      <c r="N1496">
        <v>88.686999999999998</v>
      </c>
      <c r="O1496">
        <v>3</v>
      </c>
      <c r="P1496" t="s">
        <v>124</v>
      </c>
      <c r="Q1496" t="s">
        <v>163</v>
      </c>
      <c r="R1496"/>
      <c r="S1496">
        <v>40</v>
      </c>
      <c r="T1496" s="8" t="str">
        <f>_xlfn.IFNA(VLOOKUP(G1496,'Points and Classes'!D:E,2,FALSE),"")</f>
        <v>Novice GTO</v>
      </c>
      <c r="U1496" s="8">
        <f>IF(T1496="Sportsman",0,_xlfn.IFNA(VLOOKUP(D1496,'Points and Classes'!A:B,2,FALSE),0))</f>
        <v>40</v>
      </c>
      <c r="V1496" s="8">
        <f>_xlfn.IFNA(VLOOKUP(T1496&amp;F1496,'By Class Overall'!A:F,6,FALSE),0)</f>
        <v>176</v>
      </c>
      <c r="W1496" s="8">
        <f>_xlfn.IFNA(VLOOKUP(T1496&amp;F1496,'By Class Overall'!A:G,7,FALSE),0)</f>
        <v>1</v>
      </c>
      <c r="X1496" s="8" t="b">
        <f t="shared" si="23"/>
        <v>1</v>
      </c>
    </row>
    <row r="1497" spans="1:24" x14ac:dyDescent="0.25">
      <c r="A1497" s="8">
        <v>5</v>
      </c>
      <c r="B1497" s="8" t="s">
        <v>12</v>
      </c>
      <c r="C1497">
        <v>3</v>
      </c>
      <c r="D1497">
        <v>3</v>
      </c>
      <c r="E1497">
        <v>812</v>
      </c>
      <c r="F1497" t="s">
        <v>372</v>
      </c>
      <c r="G1497" t="s">
        <v>86</v>
      </c>
      <c r="H1497">
        <v>5</v>
      </c>
      <c r="I1497" s="12">
        <v>7.3215509259259258E-3</v>
      </c>
      <c r="J1497">
        <v>10.372999999999999</v>
      </c>
      <c r="K1497">
        <v>7.6539999999999999</v>
      </c>
      <c r="L1497">
        <v>85.933999999999997</v>
      </c>
      <c r="M1497" s="12">
        <v>1.4240972222222222E-3</v>
      </c>
      <c r="N1497">
        <v>88.36</v>
      </c>
      <c r="O1497">
        <v>5</v>
      </c>
      <c r="P1497" t="s">
        <v>373</v>
      </c>
      <c r="Q1497" t="s">
        <v>213</v>
      </c>
      <c r="R1497"/>
      <c r="S1497">
        <v>32</v>
      </c>
      <c r="T1497" s="8" t="str">
        <f>_xlfn.IFNA(VLOOKUP(G1497,'Points and Classes'!D:E,2,FALSE),"")</f>
        <v>Novice GTO</v>
      </c>
      <c r="U1497" s="8">
        <f>IF(T1497="Sportsman",0,_xlfn.IFNA(VLOOKUP(D1497,'Points and Classes'!A:B,2,FALSE),0))</f>
        <v>32</v>
      </c>
      <c r="V1497" s="8">
        <f>_xlfn.IFNA(VLOOKUP(T1497&amp;F1497,'By Class Overall'!A:F,6,FALSE),0)</f>
        <v>32</v>
      </c>
      <c r="W1497" s="8">
        <f>_xlfn.IFNA(VLOOKUP(T1497&amp;F1497,'By Class Overall'!A:G,7,FALSE),0)</f>
        <v>17</v>
      </c>
      <c r="X1497" s="8" t="b">
        <f t="shared" si="23"/>
        <v>1</v>
      </c>
    </row>
    <row r="1498" spans="1:24" x14ac:dyDescent="0.25">
      <c r="A1498" s="8">
        <v>5</v>
      </c>
      <c r="B1498" s="8" t="s">
        <v>12</v>
      </c>
      <c r="C1498">
        <v>4</v>
      </c>
      <c r="D1498">
        <v>4</v>
      </c>
      <c r="E1498">
        <v>420</v>
      </c>
      <c r="F1498" t="s">
        <v>184</v>
      </c>
      <c r="G1498" t="s">
        <v>86</v>
      </c>
      <c r="H1498">
        <v>5</v>
      </c>
      <c r="I1498" s="12">
        <v>7.328090277777778E-3</v>
      </c>
      <c r="J1498">
        <v>10.938000000000001</v>
      </c>
      <c r="K1498">
        <v>0.56499999999999995</v>
      </c>
      <c r="L1498">
        <v>85.856999999999999</v>
      </c>
      <c r="M1498" s="12">
        <v>1.4266087962962965E-3</v>
      </c>
      <c r="N1498">
        <v>88.204999999999998</v>
      </c>
      <c r="O1498">
        <v>5</v>
      </c>
      <c r="P1498" t="s">
        <v>27</v>
      </c>
      <c r="Q1498" t="s">
        <v>47</v>
      </c>
      <c r="R1498"/>
      <c r="S1498">
        <v>26</v>
      </c>
      <c r="T1498" s="8" t="str">
        <f>_xlfn.IFNA(VLOOKUP(G1498,'Points and Classes'!D:E,2,FALSE),"")</f>
        <v>Novice GTO</v>
      </c>
      <c r="U1498" s="8">
        <f>IF(T1498="Sportsman",0,_xlfn.IFNA(VLOOKUP(D1498,'Points and Classes'!A:B,2,FALSE),0))</f>
        <v>26</v>
      </c>
      <c r="V1498" s="8">
        <f>_xlfn.IFNA(VLOOKUP(T1498&amp;F1498,'By Class Overall'!A:F,6,FALSE),0)</f>
        <v>93</v>
      </c>
      <c r="W1498" s="8">
        <f>_xlfn.IFNA(VLOOKUP(T1498&amp;F1498,'By Class Overall'!A:G,7,FALSE),0)</f>
        <v>5</v>
      </c>
      <c r="X1498" s="8" t="b">
        <f t="shared" si="23"/>
        <v>1</v>
      </c>
    </row>
    <row r="1499" spans="1:24" x14ac:dyDescent="0.25">
      <c r="A1499" s="8">
        <v>5</v>
      </c>
      <c r="B1499" s="8" t="s">
        <v>12</v>
      </c>
      <c r="C1499">
        <v>5</v>
      </c>
      <c r="D1499">
        <v>5</v>
      </c>
      <c r="E1499">
        <v>414</v>
      </c>
      <c r="F1499" t="s">
        <v>164</v>
      </c>
      <c r="G1499" t="s">
        <v>86</v>
      </c>
      <c r="H1499">
        <v>5</v>
      </c>
      <c r="I1499" s="12">
        <v>7.3340972222222219E-3</v>
      </c>
      <c r="J1499">
        <v>11.457000000000001</v>
      </c>
      <c r="K1499">
        <v>0.51900000000000002</v>
      </c>
      <c r="L1499">
        <v>85.787000000000006</v>
      </c>
      <c r="M1499" s="12">
        <v>1.4458680555555555E-3</v>
      </c>
      <c r="N1499">
        <v>87.03</v>
      </c>
      <c r="O1499">
        <v>4</v>
      </c>
      <c r="P1499" t="s">
        <v>165</v>
      </c>
      <c r="Q1499" t="s">
        <v>166</v>
      </c>
      <c r="R1499"/>
      <c r="S1499">
        <v>22</v>
      </c>
      <c r="T1499" s="8" t="str">
        <f>_xlfn.IFNA(VLOOKUP(G1499,'Points and Classes'!D:E,2,FALSE),"")</f>
        <v>Novice GTO</v>
      </c>
      <c r="U1499" s="8">
        <f>IF(T1499="Sportsman",0,_xlfn.IFNA(VLOOKUP(D1499,'Points and Classes'!A:B,2,FALSE),0))</f>
        <v>22</v>
      </c>
      <c r="V1499" s="8">
        <f>_xlfn.IFNA(VLOOKUP(T1499&amp;F1499,'By Class Overall'!A:F,6,FALSE),0)</f>
        <v>90</v>
      </c>
      <c r="W1499" s="8">
        <f>_xlfn.IFNA(VLOOKUP(T1499&amp;F1499,'By Class Overall'!A:G,7,FALSE),0)</f>
        <v>6</v>
      </c>
      <c r="X1499" s="8" t="b">
        <f t="shared" si="23"/>
        <v>1</v>
      </c>
    </row>
    <row r="1500" spans="1:24" x14ac:dyDescent="0.25">
      <c r="A1500" s="8">
        <v>5</v>
      </c>
      <c r="B1500" s="8" t="s">
        <v>12</v>
      </c>
      <c r="C1500">
        <v>6</v>
      </c>
      <c r="D1500">
        <v>6</v>
      </c>
      <c r="E1500">
        <v>416</v>
      </c>
      <c r="F1500" t="s">
        <v>155</v>
      </c>
      <c r="G1500" t="s">
        <v>86</v>
      </c>
      <c r="H1500">
        <v>5</v>
      </c>
      <c r="I1500" s="12">
        <v>7.3620254629629634E-3</v>
      </c>
      <c r="J1500">
        <v>13.87</v>
      </c>
      <c r="K1500">
        <v>2.4129999999999998</v>
      </c>
      <c r="L1500">
        <v>85.460999999999999</v>
      </c>
      <c r="M1500" s="12">
        <v>1.4514004629629631E-3</v>
      </c>
      <c r="N1500">
        <v>86.697999999999993</v>
      </c>
      <c r="O1500">
        <v>3</v>
      </c>
      <c r="P1500" t="s">
        <v>156</v>
      </c>
      <c r="Q1500" t="s">
        <v>157</v>
      </c>
      <c r="R1500"/>
      <c r="S1500">
        <v>20</v>
      </c>
      <c r="T1500" s="8" t="str">
        <f>_xlfn.IFNA(VLOOKUP(G1500,'Points and Classes'!D:E,2,FALSE),"")</f>
        <v>Novice GTO</v>
      </c>
      <c r="U1500" s="8">
        <f>IF(T1500="Sportsman",0,_xlfn.IFNA(VLOOKUP(D1500,'Points and Classes'!A:B,2,FALSE),0))</f>
        <v>20</v>
      </c>
      <c r="V1500" s="8">
        <f>_xlfn.IFNA(VLOOKUP(T1500&amp;F1500,'By Class Overall'!A:F,6,FALSE),0)</f>
        <v>126</v>
      </c>
      <c r="W1500" s="8">
        <f>_xlfn.IFNA(VLOOKUP(T1500&amp;F1500,'By Class Overall'!A:G,7,FALSE),0)</f>
        <v>2</v>
      </c>
      <c r="X1500" s="8" t="b">
        <f t="shared" si="23"/>
        <v>1</v>
      </c>
    </row>
    <row r="1501" spans="1:24" x14ac:dyDescent="0.25">
      <c r="A1501" s="8">
        <v>5</v>
      </c>
      <c r="B1501" s="8" t="s">
        <v>12</v>
      </c>
      <c r="C1501">
        <v>7</v>
      </c>
      <c r="D1501">
        <v>7</v>
      </c>
      <c r="E1501">
        <v>422</v>
      </c>
      <c r="F1501" t="s">
        <v>374</v>
      </c>
      <c r="G1501" t="s">
        <v>86</v>
      </c>
      <c r="H1501">
        <v>5</v>
      </c>
      <c r="I1501" s="12">
        <v>7.3658101851851862E-3</v>
      </c>
      <c r="J1501">
        <v>14.196999999999999</v>
      </c>
      <c r="K1501">
        <v>0.32700000000000001</v>
      </c>
      <c r="L1501">
        <v>85.417000000000002</v>
      </c>
      <c r="M1501" s="12">
        <v>1.4498726851851853E-3</v>
      </c>
      <c r="N1501">
        <v>86.789000000000001</v>
      </c>
      <c r="O1501">
        <v>2</v>
      </c>
      <c r="P1501" t="s">
        <v>375</v>
      </c>
      <c r="Q1501"/>
      <c r="R1501"/>
      <c r="S1501">
        <v>18</v>
      </c>
      <c r="T1501" s="8" t="str">
        <f>_xlfn.IFNA(VLOOKUP(G1501,'Points and Classes'!D:E,2,FALSE),"")</f>
        <v>Novice GTO</v>
      </c>
      <c r="U1501" s="8">
        <f>IF(T1501="Sportsman",0,_xlfn.IFNA(VLOOKUP(D1501,'Points and Classes'!A:B,2,FALSE),0))</f>
        <v>18</v>
      </c>
      <c r="V1501" s="8">
        <f>_xlfn.IFNA(VLOOKUP(T1501&amp;F1501,'By Class Overall'!A:F,6,FALSE),0)</f>
        <v>18</v>
      </c>
      <c r="W1501" s="8">
        <f>_xlfn.IFNA(VLOOKUP(T1501&amp;F1501,'By Class Overall'!A:G,7,FALSE),0)</f>
        <v>19</v>
      </c>
      <c r="X1501" s="8" t="b">
        <f t="shared" si="23"/>
        <v>1</v>
      </c>
    </row>
    <row r="1502" spans="1:24" x14ac:dyDescent="0.25">
      <c r="A1502" s="8">
        <v>5</v>
      </c>
      <c r="B1502" s="8" t="s">
        <v>12</v>
      </c>
      <c r="C1502">
        <v>8</v>
      </c>
      <c r="D1502">
        <v>8</v>
      </c>
      <c r="E1502">
        <v>925</v>
      </c>
      <c r="F1502" t="s">
        <v>354</v>
      </c>
      <c r="G1502" t="s">
        <v>86</v>
      </c>
      <c r="H1502">
        <v>5</v>
      </c>
      <c r="I1502" s="12">
        <v>7.4399999999999996E-3</v>
      </c>
      <c r="J1502">
        <v>20.606999999999999</v>
      </c>
      <c r="K1502">
        <v>6.41</v>
      </c>
      <c r="L1502">
        <v>84.564999999999998</v>
      </c>
      <c r="M1502" s="12">
        <v>1.4646064814814817E-3</v>
      </c>
      <c r="N1502">
        <v>85.915999999999997</v>
      </c>
      <c r="O1502">
        <v>4</v>
      </c>
      <c r="P1502" t="s">
        <v>235</v>
      </c>
      <c r="Q1502" t="s">
        <v>338</v>
      </c>
      <c r="R1502"/>
      <c r="S1502">
        <v>16</v>
      </c>
      <c r="T1502" s="8" t="str">
        <f>_xlfn.IFNA(VLOOKUP(G1502,'Points and Classes'!D:E,2,FALSE),"")</f>
        <v>Novice GTO</v>
      </c>
      <c r="U1502" s="8">
        <f>IF(T1502="Sportsman",0,_xlfn.IFNA(VLOOKUP(D1502,'Points and Classes'!A:B,2,FALSE),0))</f>
        <v>16</v>
      </c>
      <c r="V1502" s="8">
        <f>_xlfn.IFNA(VLOOKUP(T1502&amp;F1502,'By Class Overall'!A:F,6,FALSE),0)</f>
        <v>54</v>
      </c>
      <c r="W1502" s="8">
        <f>_xlfn.IFNA(VLOOKUP(T1502&amp;F1502,'By Class Overall'!A:G,7,FALSE),0)</f>
        <v>10</v>
      </c>
      <c r="X1502" s="8" t="b">
        <f t="shared" si="23"/>
        <v>1</v>
      </c>
    </row>
    <row r="1503" spans="1:24" x14ac:dyDescent="0.25">
      <c r="A1503" s="8">
        <v>5</v>
      </c>
      <c r="B1503" s="8" t="s">
        <v>12</v>
      </c>
      <c r="C1503">
        <v>9</v>
      </c>
      <c r="D1503">
        <v>9</v>
      </c>
      <c r="E1503">
        <v>928</v>
      </c>
      <c r="F1503" t="s">
        <v>158</v>
      </c>
      <c r="G1503" t="s">
        <v>86</v>
      </c>
      <c r="H1503">
        <v>5</v>
      </c>
      <c r="I1503" s="12">
        <v>7.4400115740740737E-3</v>
      </c>
      <c r="J1503">
        <v>20.608000000000001</v>
      </c>
      <c r="K1503">
        <v>1E-3</v>
      </c>
      <c r="L1503">
        <v>84.564999999999998</v>
      </c>
      <c r="M1503" s="12">
        <v>1.4605208333333334E-3</v>
      </c>
      <c r="N1503">
        <v>86.156000000000006</v>
      </c>
      <c r="O1503">
        <v>2</v>
      </c>
      <c r="P1503" t="s">
        <v>35</v>
      </c>
      <c r="Q1503" t="s">
        <v>159</v>
      </c>
      <c r="R1503"/>
      <c r="S1503">
        <v>14</v>
      </c>
      <c r="T1503" s="8" t="str">
        <f>_xlfn.IFNA(VLOOKUP(G1503,'Points and Classes'!D:E,2,FALSE),"")</f>
        <v>Novice GTO</v>
      </c>
      <c r="U1503" s="8">
        <f>IF(T1503="Sportsman",0,_xlfn.IFNA(VLOOKUP(D1503,'Points and Classes'!A:B,2,FALSE),0))</f>
        <v>14</v>
      </c>
      <c r="V1503" s="8">
        <f>_xlfn.IFNA(VLOOKUP(T1503&amp;F1503,'By Class Overall'!A:F,6,FALSE),0)</f>
        <v>122</v>
      </c>
      <c r="W1503" s="8">
        <f>_xlfn.IFNA(VLOOKUP(T1503&amp;F1503,'By Class Overall'!A:G,7,FALSE),0)</f>
        <v>3</v>
      </c>
      <c r="X1503" s="8" t="b">
        <f t="shared" si="23"/>
        <v>1</v>
      </c>
    </row>
    <row r="1504" spans="1:24" x14ac:dyDescent="0.25">
      <c r="A1504" s="8">
        <v>5</v>
      </c>
      <c r="B1504" s="8" t="s">
        <v>12</v>
      </c>
      <c r="C1504">
        <v>10</v>
      </c>
      <c r="D1504">
        <v>10</v>
      </c>
      <c r="E1504">
        <v>240</v>
      </c>
      <c r="F1504" t="s">
        <v>283</v>
      </c>
      <c r="G1504" t="s">
        <v>86</v>
      </c>
      <c r="H1504">
        <v>5</v>
      </c>
      <c r="I1504" s="12">
        <v>7.5405439814814823E-3</v>
      </c>
      <c r="J1504">
        <v>29.294</v>
      </c>
      <c r="K1504">
        <v>8.6859999999999999</v>
      </c>
      <c r="L1504">
        <v>83.438000000000002</v>
      </c>
      <c r="M1504" s="12">
        <v>1.4850694444444445E-3</v>
      </c>
      <c r="N1504">
        <v>84.731999999999999</v>
      </c>
      <c r="O1504">
        <v>4</v>
      </c>
      <c r="P1504" t="s">
        <v>27</v>
      </c>
      <c r="Q1504" t="s">
        <v>185</v>
      </c>
      <c r="R1504"/>
      <c r="S1504">
        <v>12</v>
      </c>
      <c r="T1504" s="8" t="str">
        <f>_xlfn.IFNA(VLOOKUP(G1504,'Points and Classes'!D:E,2,FALSE),"")</f>
        <v>Novice GTO</v>
      </c>
      <c r="U1504" s="8">
        <f>IF(T1504="Sportsman",0,_xlfn.IFNA(VLOOKUP(D1504,'Points and Classes'!A:B,2,FALSE),0))</f>
        <v>12</v>
      </c>
      <c r="V1504" s="8">
        <f>_xlfn.IFNA(VLOOKUP(T1504&amp;F1504,'By Class Overall'!A:F,6,FALSE),0)</f>
        <v>70</v>
      </c>
      <c r="W1504" s="8">
        <f>_xlfn.IFNA(VLOOKUP(T1504&amp;F1504,'By Class Overall'!A:G,7,FALSE),0)</f>
        <v>8</v>
      </c>
      <c r="X1504" s="8" t="b">
        <f t="shared" si="23"/>
        <v>1</v>
      </c>
    </row>
    <row r="1505" spans="1:24" x14ac:dyDescent="0.25">
      <c r="A1505" s="8">
        <v>5</v>
      </c>
      <c r="B1505" s="8" t="s">
        <v>12</v>
      </c>
      <c r="C1505">
        <v>11</v>
      </c>
      <c r="D1505">
        <v>11</v>
      </c>
      <c r="E1505">
        <v>199</v>
      </c>
      <c r="F1505" t="s">
        <v>170</v>
      </c>
      <c r="G1505" t="s">
        <v>86</v>
      </c>
      <c r="H1505">
        <v>5</v>
      </c>
      <c r="I1505" s="12">
        <v>7.6607291666666655E-3</v>
      </c>
      <c r="J1505">
        <v>39.677999999999997</v>
      </c>
      <c r="K1505">
        <v>10.384</v>
      </c>
      <c r="L1505">
        <v>82.129000000000005</v>
      </c>
      <c r="M1505" s="12">
        <v>1.5132291666666668E-3</v>
      </c>
      <c r="N1505">
        <v>83.156000000000006</v>
      </c>
      <c r="O1505">
        <v>3</v>
      </c>
      <c r="P1505" t="s">
        <v>171</v>
      </c>
      <c r="Q1505" t="s">
        <v>172</v>
      </c>
      <c r="R1505"/>
      <c r="S1505">
        <v>10</v>
      </c>
      <c r="T1505" s="8" t="str">
        <f>_xlfn.IFNA(VLOOKUP(G1505,'Points and Classes'!D:E,2,FALSE),"")</f>
        <v>Novice GTO</v>
      </c>
      <c r="U1505" s="8">
        <f>IF(T1505="Sportsman",0,_xlfn.IFNA(VLOOKUP(D1505,'Points and Classes'!A:B,2,FALSE),0))</f>
        <v>10</v>
      </c>
      <c r="V1505" s="8">
        <f>_xlfn.IFNA(VLOOKUP(T1505&amp;F1505,'By Class Overall'!A:F,6,FALSE),0)</f>
        <v>76</v>
      </c>
      <c r="W1505" s="8">
        <f>_xlfn.IFNA(VLOOKUP(T1505&amp;F1505,'By Class Overall'!A:G,7,FALSE),0)</f>
        <v>7</v>
      </c>
      <c r="X1505" s="8" t="b">
        <f t="shared" si="23"/>
        <v>1</v>
      </c>
    </row>
    <row r="1506" spans="1:24" x14ac:dyDescent="0.25">
      <c r="A1506" s="8">
        <v>5</v>
      </c>
      <c r="B1506" s="8" t="s">
        <v>12</v>
      </c>
      <c r="C1506">
        <v>12</v>
      </c>
      <c r="D1506">
        <v>12</v>
      </c>
      <c r="E1506">
        <v>111</v>
      </c>
      <c r="F1506" t="s">
        <v>167</v>
      </c>
      <c r="G1506" t="s">
        <v>86</v>
      </c>
      <c r="H1506">
        <v>5</v>
      </c>
      <c r="I1506" s="12">
        <v>7.7056134259259257E-3</v>
      </c>
      <c r="J1506">
        <v>43.555999999999997</v>
      </c>
      <c r="K1506">
        <v>3.8780000000000001</v>
      </c>
      <c r="L1506">
        <v>81.650000000000006</v>
      </c>
      <c r="M1506" s="12">
        <v>1.5216782407407408E-3</v>
      </c>
      <c r="N1506">
        <v>82.694000000000003</v>
      </c>
      <c r="O1506">
        <v>3</v>
      </c>
      <c r="P1506" t="s">
        <v>168</v>
      </c>
      <c r="Q1506" t="s">
        <v>169</v>
      </c>
      <c r="R1506"/>
      <c r="S1506">
        <v>9</v>
      </c>
      <c r="T1506" s="8" t="str">
        <f>_xlfn.IFNA(VLOOKUP(G1506,'Points and Classes'!D:E,2,FALSE),"")</f>
        <v>Novice GTO</v>
      </c>
      <c r="U1506" s="8">
        <f>IF(T1506="Sportsman",0,_xlfn.IFNA(VLOOKUP(D1506,'Points and Classes'!A:B,2,FALSE),0))</f>
        <v>9</v>
      </c>
      <c r="V1506" s="8">
        <f>_xlfn.IFNA(VLOOKUP(T1506&amp;F1506,'By Class Overall'!A:F,6,FALSE),0)</f>
        <v>41</v>
      </c>
      <c r="W1506" s="8">
        <f>_xlfn.IFNA(VLOOKUP(T1506&amp;F1506,'By Class Overall'!A:G,7,FALSE),0)</f>
        <v>13</v>
      </c>
      <c r="X1506" s="8" t="b">
        <f t="shared" si="23"/>
        <v>1</v>
      </c>
    </row>
    <row r="1507" spans="1:24" x14ac:dyDescent="0.25">
      <c r="A1507" s="8">
        <v>5</v>
      </c>
      <c r="B1507" s="8" t="s">
        <v>12</v>
      </c>
      <c r="C1507">
        <v>13</v>
      </c>
      <c r="D1507">
        <v>13</v>
      </c>
      <c r="E1507">
        <v>327</v>
      </c>
      <c r="F1507" t="s">
        <v>176</v>
      </c>
      <c r="G1507" t="s">
        <v>86</v>
      </c>
      <c r="H1507">
        <v>5</v>
      </c>
      <c r="I1507" s="12">
        <v>7.9459374999999999E-3</v>
      </c>
      <c r="J1507" s="12">
        <v>7.4444444444444439E-4</v>
      </c>
      <c r="K1507">
        <v>20.763999999999999</v>
      </c>
      <c r="L1507">
        <v>79.180999999999997</v>
      </c>
      <c r="M1507" s="12">
        <v>1.5661689814814815E-3</v>
      </c>
      <c r="N1507">
        <v>80.344999999999999</v>
      </c>
      <c r="O1507">
        <v>2</v>
      </c>
      <c r="P1507" t="s">
        <v>14</v>
      </c>
      <c r="Q1507" t="s">
        <v>177</v>
      </c>
      <c r="R1507"/>
      <c r="S1507">
        <v>8</v>
      </c>
      <c r="T1507" s="8" t="str">
        <f>_xlfn.IFNA(VLOOKUP(G1507,'Points and Classes'!D:E,2,FALSE),"")</f>
        <v>Novice GTO</v>
      </c>
      <c r="U1507" s="8">
        <f>IF(T1507="Sportsman",0,_xlfn.IFNA(VLOOKUP(D1507,'Points and Classes'!A:B,2,FALSE),0))</f>
        <v>8</v>
      </c>
      <c r="V1507" s="8">
        <f>_xlfn.IFNA(VLOOKUP(T1507&amp;F1507,'By Class Overall'!A:F,6,FALSE),0)</f>
        <v>41</v>
      </c>
      <c r="W1507" s="8">
        <f>_xlfn.IFNA(VLOOKUP(T1507&amp;F1507,'By Class Overall'!A:G,7,FALSE),0)</f>
        <v>13</v>
      </c>
      <c r="X1507" s="8" t="b">
        <f t="shared" si="23"/>
        <v>1</v>
      </c>
    </row>
    <row r="1508" spans="1:24" x14ac:dyDescent="0.25">
      <c r="A1508" s="8">
        <v>5</v>
      </c>
      <c r="B1508" s="8" t="s">
        <v>12</v>
      </c>
      <c r="C1508">
        <v>14</v>
      </c>
      <c r="D1508">
        <v>14</v>
      </c>
      <c r="E1508">
        <v>901</v>
      </c>
      <c r="F1508" t="s">
        <v>173</v>
      </c>
      <c r="G1508" t="s">
        <v>86</v>
      </c>
      <c r="H1508">
        <v>5</v>
      </c>
      <c r="I1508" s="12">
        <v>8.4435532407407411E-3</v>
      </c>
      <c r="J1508" s="12">
        <v>1.2420601851851852E-3</v>
      </c>
      <c r="K1508">
        <v>42.994</v>
      </c>
      <c r="L1508">
        <v>74.513999999999996</v>
      </c>
      <c r="M1508" s="12">
        <v>1.6625347222222224E-3</v>
      </c>
      <c r="N1508">
        <v>75.688000000000002</v>
      </c>
      <c r="O1508">
        <v>5</v>
      </c>
      <c r="P1508" t="s">
        <v>174</v>
      </c>
      <c r="Q1508" t="s">
        <v>175</v>
      </c>
      <c r="R1508"/>
      <c r="S1508">
        <v>7</v>
      </c>
      <c r="T1508" s="8" t="str">
        <f>_xlfn.IFNA(VLOOKUP(G1508,'Points and Classes'!D:E,2,FALSE),"")</f>
        <v>Novice GTO</v>
      </c>
      <c r="U1508" s="8">
        <f>IF(T1508="Sportsman",0,_xlfn.IFNA(VLOOKUP(D1508,'Points and Classes'!A:B,2,FALSE),0))</f>
        <v>7</v>
      </c>
      <c r="V1508" s="8">
        <f>_xlfn.IFNA(VLOOKUP(T1508&amp;F1508,'By Class Overall'!A:F,6,FALSE),0)</f>
        <v>59</v>
      </c>
      <c r="W1508" s="8">
        <f>_xlfn.IFNA(VLOOKUP(T1508&amp;F1508,'By Class Overall'!A:G,7,FALSE),0)</f>
        <v>9</v>
      </c>
      <c r="X1508" s="8" t="b">
        <f t="shared" si="23"/>
        <v>1</v>
      </c>
    </row>
    <row r="1509" spans="1:24" x14ac:dyDescent="0.25">
      <c r="A1509" s="8">
        <v>5</v>
      </c>
      <c r="B1509" s="8" t="s">
        <v>12</v>
      </c>
      <c r="C1509" t="s">
        <v>34</v>
      </c>
      <c r="D1509" t="s">
        <v>34</v>
      </c>
      <c r="E1509">
        <v>130</v>
      </c>
      <c r="F1509" t="s">
        <v>287</v>
      </c>
      <c r="G1509" t="s">
        <v>86</v>
      </c>
      <c r="H1509"/>
      <c r="I1509"/>
      <c r="J1509" t="s">
        <v>34</v>
      </c>
      <c r="K1509"/>
      <c r="L1509" t="s">
        <v>186</v>
      </c>
      <c r="N1509" t="s">
        <v>186</v>
      </c>
      <c r="O1509">
        <v>0</v>
      </c>
      <c r="P1509" t="s">
        <v>181</v>
      </c>
      <c r="Q1509" t="s">
        <v>47</v>
      </c>
      <c r="R1509"/>
      <c r="S1509">
        <v>0</v>
      </c>
      <c r="T1509" s="8" t="str">
        <f>_xlfn.IFNA(VLOOKUP(G1509,'Points and Classes'!D:E,2,FALSE),"")</f>
        <v>Novice GTO</v>
      </c>
      <c r="U1509" s="8">
        <f>IF(T1509="Sportsman",0,_xlfn.IFNA(VLOOKUP(D1509,'Points and Classes'!A:B,2,FALSE),0))</f>
        <v>0</v>
      </c>
      <c r="V1509" s="8">
        <f>_xlfn.IFNA(VLOOKUP(T1509&amp;F1509,'By Class Overall'!A:F,6,FALSE),0)</f>
        <v>41</v>
      </c>
      <c r="W1509" s="8">
        <f>_xlfn.IFNA(VLOOKUP(T1509&amp;F1509,'By Class Overall'!A:G,7,FALSE),0)</f>
        <v>13</v>
      </c>
      <c r="X1509" s="8" t="b">
        <f t="shared" si="23"/>
        <v>1</v>
      </c>
    </row>
    <row r="1510" spans="1:24" x14ac:dyDescent="0.25">
      <c r="A1510" s="8">
        <v>5</v>
      </c>
      <c r="B1510" s="8" t="s">
        <v>12</v>
      </c>
      <c r="C1510" t="s">
        <v>34</v>
      </c>
      <c r="D1510" t="s">
        <v>34</v>
      </c>
      <c r="E1510">
        <v>708</v>
      </c>
      <c r="F1510" t="s">
        <v>303</v>
      </c>
      <c r="G1510" t="s">
        <v>86</v>
      </c>
      <c r="H1510"/>
      <c r="I1510"/>
      <c r="J1510" t="s">
        <v>34</v>
      </c>
      <c r="K1510"/>
      <c r="L1510" t="s">
        <v>186</v>
      </c>
      <c r="N1510" t="s">
        <v>186</v>
      </c>
      <c r="O1510">
        <v>0</v>
      </c>
      <c r="P1510" t="s">
        <v>14</v>
      </c>
      <c r="Q1510" t="s">
        <v>304</v>
      </c>
      <c r="R1510"/>
      <c r="S1510">
        <v>0</v>
      </c>
      <c r="T1510" s="8" t="str">
        <f>_xlfn.IFNA(VLOOKUP(G1510,'Points and Classes'!D:E,2,FALSE),"")</f>
        <v>Novice GTO</v>
      </c>
      <c r="U1510" s="8">
        <f>IF(T1510="Sportsman",0,_xlfn.IFNA(VLOOKUP(D1510,'Points and Classes'!A:B,2,FALSE),0))</f>
        <v>0</v>
      </c>
      <c r="V1510" s="8">
        <f>_xlfn.IFNA(VLOOKUP(T1510&amp;F1510,'By Class Overall'!A:F,6,FALSE),0)</f>
        <v>18</v>
      </c>
      <c r="W1510" s="8">
        <f>_xlfn.IFNA(VLOOKUP(T1510&amp;F1510,'By Class Overall'!A:G,7,FALSE),0)</f>
        <v>19</v>
      </c>
      <c r="X1510" s="8" t="b">
        <f t="shared" si="23"/>
        <v>1</v>
      </c>
    </row>
    <row r="1511" spans="1:24" x14ac:dyDescent="0.25">
      <c r="A1511" s="8">
        <v>5</v>
      </c>
      <c r="B1511" s="8" t="s">
        <v>12</v>
      </c>
      <c r="C1511" t="s">
        <v>34</v>
      </c>
      <c r="D1511" t="s">
        <v>34</v>
      </c>
      <c r="E1511">
        <v>163</v>
      </c>
      <c r="F1511" t="s">
        <v>191</v>
      </c>
      <c r="G1511" t="s">
        <v>86</v>
      </c>
      <c r="H1511"/>
      <c r="I1511"/>
      <c r="J1511" t="s">
        <v>34</v>
      </c>
      <c r="K1511"/>
      <c r="L1511" t="s">
        <v>186</v>
      </c>
      <c r="N1511" t="s">
        <v>186</v>
      </c>
      <c r="O1511">
        <v>0</v>
      </c>
      <c r="P1511" t="s">
        <v>192</v>
      </c>
      <c r="Q1511" t="s">
        <v>193</v>
      </c>
      <c r="R1511"/>
      <c r="S1511">
        <v>0</v>
      </c>
      <c r="T1511" s="8" t="str">
        <f>_xlfn.IFNA(VLOOKUP(G1511,'Points and Classes'!D:E,2,FALSE),"")</f>
        <v>Novice GTO</v>
      </c>
      <c r="U1511" s="8">
        <f>IF(T1511="Sportsman",0,_xlfn.IFNA(VLOOKUP(D1511,'Points and Classes'!A:B,2,FALSE),0))</f>
        <v>0</v>
      </c>
      <c r="V1511" s="8">
        <f>_xlfn.IFNA(VLOOKUP(T1511&amp;F1511,'By Class Overall'!A:F,6,FALSE),0)</f>
        <v>16</v>
      </c>
      <c r="W1511" s="8">
        <f>_xlfn.IFNA(VLOOKUP(T1511&amp;F1511,'By Class Overall'!A:G,7,FALSE),0)</f>
        <v>22</v>
      </c>
      <c r="X1511" s="8" t="b">
        <f t="shared" si="23"/>
        <v>1</v>
      </c>
    </row>
    <row r="1512" spans="1:24" x14ac:dyDescent="0.25">
      <c r="A1512" s="8">
        <v>5</v>
      </c>
      <c r="B1512" s="8" t="s">
        <v>12</v>
      </c>
      <c r="C1512" t="s">
        <v>34</v>
      </c>
      <c r="D1512" t="s">
        <v>34</v>
      </c>
      <c r="E1512">
        <v>805</v>
      </c>
      <c r="F1512" t="s">
        <v>37</v>
      </c>
      <c r="G1512" t="s">
        <v>86</v>
      </c>
      <c r="H1512"/>
      <c r="I1512"/>
      <c r="J1512" t="s">
        <v>34</v>
      </c>
      <c r="K1512"/>
      <c r="L1512" t="s">
        <v>186</v>
      </c>
      <c r="N1512" t="s">
        <v>186</v>
      </c>
      <c r="O1512">
        <v>0</v>
      </c>
      <c r="P1512" t="s">
        <v>38</v>
      </c>
      <c r="Q1512" t="s">
        <v>28</v>
      </c>
      <c r="R1512"/>
      <c r="S1512">
        <v>0</v>
      </c>
      <c r="T1512" s="8" t="str">
        <f>_xlfn.IFNA(VLOOKUP(G1512,'Points and Classes'!D:E,2,FALSE),"")</f>
        <v>Novice GTO</v>
      </c>
      <c r="U1512" s="8">
        <f>IF(T1512="Sportsman",0,_xlfn.IFNA(VLOOKUP(D1512,'Points and Classes'!A:B,2,FALSE),0))</f>
        <v>0</v>
      </c>
      <c r="V1512" s="8">
        <f>_xlfn.IFNA(VLOOKUP(T1512&amp;F1512,'By Class Overall'!A:F,6,FALSE),0)</f>
        <v>0</v>
      </c>
      <c r="W1512" s="8">
        <f>_xlfn.IFNA(VLOOKUP(T1512&amp;F1512,'By Class Overall'!A:G,7,FALSE),0)</f>
        <v>0</v>
      </c>
      <c r="X1512" s="8" t="b">
        <f t="shared" si="23"/>
        <v>1</v>
      </c>
    </row>
    <row r="1513" spans="1:24" x14ac:dyDescent="0.25">
      <c r="A1513" s="8">
        <v>5</v>
      </c>
      <c r="B1513" s="8" t="s">
        <v>12</v>
      </c>
      <c r="C1513" t="s">
        <v>34</v>
      </c>
      <c r="D1513" t="s">
        <v>34</v>
      </c>
      <c r="E1513">
        <v>777</v>
      </c>
      <c r="F1513" t="s">
        <v>356</v>
      </c>
      <c r="G1513" t="s">
        <v>86</v>
      </c>
      <c r="H1513"/>
      <c r="I1513"/>
      <c r="J1513" t="s">
        <v>34</v>
      </c>
      <c r="K1513"/>
      <c r="L1513" t="s">
        <v>186</v>
      </c>
      <c r="N1513" t="s">
        <v>186</v>
      </c>
      <c r="O1513">
        <v>0</v>
      </c>
      <c r="P1513" t="s">
        <v>14</v>
      </c>
      <c r="Q1513" t="s">
        <v>357</v>
      </c>
      <c r="R1513"/>
      <c r="S1513">
        <v>0</v>
      </c>
      <c r="T1513" s="8" t="str">
        <f>_xlfn.IFNA(VLOOKUP(G1513,'Points and Classes'!D:E,2,FALSE),"")</f>
        <v>Novice GTO</v>
      </c>
      <c r="U1513" s="8">
        <f>IF(T1513="Sportsman",0,_xlfn.IFNA(VLOOKUP(D1513,'Points and Classes'!A:B,2,FALSE),0))</f>
        <v>0</v>
      </c>
      <c r="V1513" s="8">
        <f>_xlfn.IFNA(VLOOKUP(T1513&amp;F1513,'By Class Overall'!A:F,6,FALSE),0)</f>
        <v>0</v>
      </c>
      <c r="W1513" s="8">
        <f>_xlfn.IFNA(VLOOKUP(T1513&amp;F1513,'By Class Overall'!A:G,7,FALSE),0)</f>
        <v>0</v>
      </c>
      <c r="X1513" s="8" t="b">
        <f t="shared" si="23"/>
        <v>1</v>
      </c>
    </row>
    <row r="1514" spans="1:24" x14ac:dyDescent="0.25">
      <c r="A1514" s="8">
        <v>5</v>
      </c>
      <c r="B1514" s="8" t="s">
        <v>12</v>
      </c>
      <c r="C1514" t="s">
        <v>34</v>
      </c>
      <c r="D1514" t="s">
        <v>34</v>
      </c>
      <c r="E1514">
        <v>123</v>
      </c>
      <c r="F1514" t="s">
        <v>330</v>
      </c>
      <c r="G1514" t="s">
        <v>86</v>
      </c>
      <c r="H1514"/>
      <c r="I1514"/>
      <c r="J1514" t="s">
        <v>34</v>
      </c>
      <c r="K1514"/>
      <c r="L1514" t="s">
        <v>186</v>
      </c>
      <c r="N1514" t="s">
        <v>186</v>
      </c>
      <c r="O1514">
        <v>0</v>
      </c>
      <c r="P1514" t="s">
        <v>329</v>
      </c>
      <c r="Q1514" t="s">
        <v>328</v>
      </c>
      <c r="R1514"/>
      <c r="S1514">
        <v>0</v>
      </c>
      <c r="T1514" s="8" t="str">
        <f>_xlfn.IFNA(VLOOKUP(G1514,'Points and Classes'!D:E,2,FALSE),"")</f>
        <v>Novice GTO</v>
      </c>
      <c r="U1514" s="8">
        <f>IF(T1514="Sportsman",0,_xlfn.IFNA(VLOOKUP(D1514,'Points and Classes'!A:B,2,FALSE),0))</f>
        <v>0</v>
      </c>
      <c r="V1514" s="8">
        <f>_xlfn.IFNA(VLOOKUP(T1514&amp;F1514,'By Class Overall'!A:F,6,FALSE),0)</f>
        <v>0</v>
      </c>
      <c r="W1514" s="8">
        <f>_xlfn.IFNA(VLOOKUP(T1514&amp;F1514,'By Class Overall'!A:G,7,FALSE),0)</f>
        <v>0</v>
      </c>
      <c r="X1514" s="8" t="b">
        <f t="shared" si="23"/>
        <v>1</v>
      </c>
    </row>
    <row r="1515" spans="1:24" x14ac:dyDescent="0.25">
      <c r="A1515" s="8">
        <v>5</v>
      </c>
      <c r="B1515" s="8" t="s">
        <v>12</v>
      </c>
      <c r="C1515" t="s">
        <v>34</v>
      </c>
      <c r="D1515" t="s">
        <v>34</v>
      </c>
      <c r="E1515">
        <v>250</v>
      </c>
      <c r="F1515" t="s">
        <v>187</v>
      </c>
      <c r="G1515" t="s">
        <v>86</v>
      </c>
      <c r="H1515"/>
      <c r="I1515"/>
      <c r="J1515" t="s">
        <v>34</v>
      </c>
      <c r="K1515"/>
      <c r="L1515" t="s">
        <v>186</v>
      </c>
      <c r="N1515" t="s">
        <v>186</v>
      </c>
      <c r="O1515">
        <v>0</v>
      </c>
      <c r="P1515" t="s">
        <v>131</v>
      </c>
      <c r="Q1515" t="s">
        <v>177</v>
      </c>
      <c r="R1515"/>
      <c r="S1515">
        <v>0</v>
      </c>
      <c r="T1515" s="8" t="str">
        <f>_xlfn.IFNA(VLOOKUP(G1515,'Points and Classes'!D:E,2,FALSE),"")</f>
        <v>Novice GTO</v>
      </c>
      <c r="U1515" s="8">
        <f>IF(T1515="Sportsman",0,_xlfn.IFNA(VLOOKUP(D1515,'Points and Classes'!A:B,2,FALSE),0))</f>
        <v>0</v>
      </c>
      <c r="V1515" s="8">
        <f>_xlfn.IFNA(VLOOKUP(T1515&amp;F1515,'By Class Overall'!A:F,6,FALSE),0)</f>
        <v>0</v>
      </c>
      <c r="W1515" s="8">
        <f>_xlfn.IFNA(VLOOKUP(T1515&amp;F1515,'By Class Overall'!A:G,7,FALSE),0)</f>
        <v>0</v>
      </c>
      <c r="X1515" s="8" t="b">
        <f t="shared" si="23"/>
        <v>1</v>
      </c>
    </row>
    <row r="1516" spans="1:24" x14ac:dyDescent="0.25">
      <c r="A1516" s="8">
        <v>5</v>
      </c>
      <c r="B1516" s="8" t="s">
        <v>12</v>
      </c>
      <c r="C1516" t="s">
        <v>34</v>
      </c>
      <c r="D1516" t="s">
        <v>34</v>
      </c>
      <c r="E1516">
        <v>333</v>
      </c>
      <c r="F1516" t="s">
        <v>188</v>
      </c>
      <c r="G1516" t="s">
        <v>86</v>
      </c>
      <c r="H1516"/>
      <c r="I1516"/>
      <c r="J1516" t="s">
        <v>34</v>
      </c>
      <c r="K1516"/>
      <c r="L1516" t="s">
        <v>186</v>
      </c>
      <c r="N1516" t="s">
        <v>186</v>
      </c>
      <c r="O1516">
        <v>0</v>
      </c>
      <c r="P1516" t="s">
        <v>14</v>
      </c>
      <c r="Q1516" t="s">
        <v>58</v>
      </c>
      <c r="R1516"/>
      <c r="S1516">
        <v>0</v>
      </c>
      <c r="T1516" s="8" t="str">
        <f>_xlfn.IFNA(VLOOKUP(G1516,'Points and Classes'!D:E,2,FALSE),"")</f>
        <v>Novice GTO</v>
      </c>
      <c r="U1516" s="8">
        <f>IF(T1516="Sportsman",0,_xlfn.IFNA(VLOOKUP(D1516,'Points and Classes'!A:B,2,FALSE),0))</f>
        <v>0</v>
      </c>
      <c r="V1516" s="8">
        <f>_xlfn.IFNA(VLOOKUP(T1516&amp;F1516,'By Class Overall'!A:F,6,FALSE),0)</f>
        <v>0</v>
      </c>
      <c r="W1516" s="8">
        <f>_xlfn.IFNA(VLOOKUP(T1516&amp;F1516,'By Class Overall'!A:G,7,FALSE),0)</f>
        <v>0</v>
      </c>
      <c r="X1516" s="8" t="b">
        <f t="shared" si="23"/>
        <v>1</v>
      </c>
    </row>
    <row r="1517" spans="1:24" x14ac:dyDescent="0.25">
      <c r="A1517" s="8">
        <v>5</v>
      </c>
      <c r="B1517" s="8" t="s">
        <v>12</v>
      </c>
      <c r="C1517" t="s">
        <v>34</v>
      </c>
      <c r="D1517" t="s">
        <v>34</v>
      </c>
      <c r="E1517">
        <v>109</v>
      </c>
      <c r="F1517" t="s">
        <v>116</v>
      </c>
      <c r="G1517" t="s">
        <v>86</v>
      </c>
      <c r="H1517"/>
      <c r="I1517"/>
      <c r="J1517" t="s">
        <v>34</v>
      </c>
      <c r="K1517"/>
      <c r="L1517" t="s">
        <v>186</v>
      </c>
      <c r="N1517" t="s">
        <v>186</v>
      </c>
      <c r="O1517">
        <v>0</v>
      </c>
      <c r="P1517" t="s">
        <v>14</v>
      </c>
      <c r="Q1517" t="s">
        <v>117</v>
      </c>
      <c r="R1517"/>
      <c r="S1517">
        <v>0</v>
      </c>
      <c r="T1517" s="8" t="str">
        <f>_xlfn.IFNA(VLOOKUP(G1517,'Points and Classes'!D:E,2,FALSE),"")</f>
        <v>Novice GTO</v>
      </c>
      <c r="U1517" s="8">
        <f>IF(T1517="Sportsman",0,_xlfn.IFNA(VLOOKUP(D1517,'Points and Classes'!A:B,2,FALSE),0))</f>
        <v>0</v>
      </c>
      <c r="V1517" s="8">
        <f>_xlfn.IFNA(VLOOKUP(T1517&amp;F1517,'By Class Overall'!A:F,6,FALSE),0)</f>
        <v>0</v>
      </c>
      <c r="W1517" s="8">
        <f>_xlfn.IFNA(VLOOKUP(T1517&amp;F1517,'By Class Overall'!A:G,7,FALSE),0)</f>
        <v>0</v>
      </c>
      <c r="X1517" s="8" t="b">
        <f t="shared" si="23"/>
        <v>1</v>
      </c>
    </row>
    <row r="1518" spans="1:24" x14ac:dyDescent="0.25">
      <c r="A1518" s="8">
        <v>5</v>
      </c>
      <c r="B1518" s="8" t="s">
        <v>12</v>
      </c>
      <c r="C1518" t="s">
        <v>34</v>
      </c>
      <c r="D1518" t="s">
        <v>34</v>
      </c>
      <c r="E1518">
        <v>137</v>
      </c>
      <c r="F1518" t="s">
        <v>376</v>
      </c>
      <c r="G1518" t="s">
        <v>86</v>
      </c>
      <c r="H1518"/>
      <c r="I1518"/>
      <c r="J1518" t="s">
        <v>34</v>
      </c>
      <c r="K1518"/>
      <c r="L1518" t="s">
        <v>186</v>
      </c>
      <c r="N1518" t="s">
        <v>186</v>
      </c>
      <c r="O1518">
        <v>0</v>
      </c>
      <c r="P1518" t="s">
        <v>18</v>
      </c>
      <c r="Q1518" t="s">
        <v>301</v>
      </c>
      <c r="R1518"/>
      <c r="S1518">
        <v>0</v>
      </c>
      <c r="T1518" s="8" t="str">
        <f>_xlfn.IFNA(VLOOKUP(G1518,'Points and Classes'!D:E,2,FALSE),"")</f>
        <v>Novice GTO</v>
      </c>
      <c r="U1518" s="8">
        <f>IF(T1518="Sportsman",0,_xlfn.IFNA(VLOOKUP(D1518,'Points and Classes'!A:B,2,FALSE),0))</f>
        <v>0</v>
      </c>
      <c r="V1518" s="8">
        <f>_xlfn.IFNA(VLOOKUP(T1518&amp;F1518,'By Class Overall'!A:F,6,FALSE),0)</f>
        <v>0</v>
      </c>
      <c r="W1518" s="8">
        <f>_xlfn.IFNA(VLOOKUP(T1518&amp;F1518,'By Class Overall'!A:G,7,FALSE),0)</f>
        <v>0</v>
      </c>
      <c r="X1518" s="8" t="b">
        <f t="shared" si="23"/>
        <v>1</v>
      </c>
    </row>
    <row r="1519" spans="1:24" x14ac:dyDescent="0.25">
      <c r="A1519" s="8">
        <v>5</v>
      </c>
      <c r="B1519" s="8" t="s">
        <v>12</v>
      </c>
      <c r="C1519">
        <v>1</v>
      </c>
      <c r="D1519">
        <v>1</v>
      </c>
      <c r="E1519">
        <v>805</v>
      </c>
      <c r="F1519" t="s">
        <v>37</v>
      </c>
      <c r="G1519" t="s">
        <v>84</v>
      </c>
      <c r="H1519">
        <v>5</v>
      </c>
      <c r="I1519" s="12">
        <v>7.3109143518518514E-3</v>
      </c>
      <c r="J1519"/>
      <c r="K1519"/>
      <c r="L1519">
        <v>86.058999999999997</v>
      </c>
      <c r="M1519" s="12">
        <v>1.4459027777777777E-3</v>
      </c>
      <c r="N1519">
        <v>87.028000000000006</v>
      </c>
      <c r="O1519">
        <v>5</v>
      </c>
      <c r="P1519" t="s">
        <v>38</v>
      </c>
      <c r="Q1519" t="s">
        <v>28</v>
      </c>
      <c r="R1519"/>
      <c r="S1519">
        <v>50</v>
      </c>
      <c r="T1519" s="8" t="str">
        <f>_xlfn.IFNA(VLOOKUP(G1519,'Points and Classes'!D:E,2,FALSE),"")</f>
        <v>Novice GTU</v>
      </c>
      <c r="U1519" s="8">
        <f>IF(T1519="Sportsman",0,_xlfn.IFNA(VLOOKUP(D1519,'Points and Classes'!A:B,2,FALSE),0))</f>
        <v>50</v>
      </c>
      <c r="V1519" s="8">
        <f>_xlfn.IFNA(VLOOKUP(T1519&amp;F1519,'By Class Overall'!A:F,6,FALSE),0)</f>
        <v>196</v>
      </c>
      <c r="W1519" s="8">
        <f>_xlfn.IFNA(VLOOKUP(T1519&amp;F1519,'By Class Overall'!A:G,7,FALSE),0)</f>
        <v>1</v>
      </c>
      <c r="X1519" s="8" t="b">
        <f t="shared" si="23"/>
        <v>1</v>
      </c>
    </row>
    <row r="1520" spans="1:24" x14ac:dyDescent="0.25">
      <c r="A1520" s="8">
        <v>5</v>
      </c>
      <c r="B1520" s="8" t="s">
        <v>12</v>
      </c>
      <c r="C1520">
        <v>2</v>
      </c>
      <c r="D1520">
        <v>2</v>
      </c>
      <c r="E1520">
        <v>142</v>
      </c>
      <c r="F1520" t="s">
        <v>336</v>
      </c>
      <c r="G1520" t="s">
        <v>84</v>
      </c>
      <c r="H1520">
        <v>5</v>
      </c>
      <c r="I1520" s="12">
        <v>7.4331018518518513E-3</v>
      </c>
      <c r="J1520">
        <v>10.557</v>
      </c>
      <c r="K1520">
        <v>10.557</v>
      </c>
      <c r="L1520">
        <v>84.644000000000005</v>
      </c>
      <c r="M1520" s="12">
        <v>1.4638194444444445E-3</v>
      </c>
      <c r="N1520">
        <v>85.962000000000003</v>
      </c>
      <c r="O1520">
        <v>2</v>
      </c>
      <c r="P1520" t="s">
        <v>14</v>
      </c>
      <c r="Q1520" t="s">
        <v>201</v>
      </c>
      <c r="R1520"/>
      <c r="S1520">
        <v>40</v>
      </c>
      <c r="T1520" s="8" t="str">
        <f>_xlfn.IFNA(VLOOKUP(G1520,'Points and Classes'!D:E,2,FALSE),"")</f>
        <v>Novice GTU</v>
      </c>
      <c r="U1520" s="8">
        <f>IF(T1520="Sportsman",0,_xlfn.IFNA(VLOOKUP(D1520,'Points and Classes'!A:B,2,FALSE),0))</f>
        <v>40</v>
      </c>
      <c r="V1520" s="8">
        <f>_xlfn.IFNA(VLOOKUP(T1520&amp;F1520,'By Class Overall'!A:F,6,FALSE),0)</f>
        <v>190</v>
      </c>
      <c r="W1520" s="8">
        <f>_xlfn.IFNA(VLOOKUP(T1520&amp;F1520,'By Class Overall'!A:G,7,FALSE),0)</f>
        <v>2</v>
      </c>
      <c r="X1520" s="8" t="b">
        <f t="shared" si="23"/>
        <v>1</v>
      </c>
    </row>
    <row r="1521" spans="1:24" x14ac:dyDescent="0.25">
      <c r="A1521" s="8">
        <v>5</v>
      </c>
      <c r="B1521" s="8" t="s">
        <v>12</v>
      </c>
      <c r="C1521">
        <v>3</v>
      </c>
      <c r="D1521">
        <v>3</v>
      </c>
      <c r="E1521">
        <v>928</v>
      </c>
      <c r="F1521" t="s">
        <v>158</v>
      </c>
      <c r="G1521" t="s">
        <v>84</v>
      </c>
      <c r="H1521">
        <v>5</v>
      </c>
      <c r="I1521" s="12">
        <v>7.4615277777777779E-3</v>
      </c>
      <c r="J1521">
        <v>13.013</v>
      </c>
      <c r="K1521">
        <v>2.456</v>
      </c>
      <c r="L1521">
        <v>84.320999999999998</v>
      </c>
      <c r="M1521" s="12">
        <v>1.4677546296296296E-3</v>
      </c>
      <c r="N1521">
        <v>85.731999999999999</v>
      </c>
      <c r="O1521">
        <v>2</v>
      </c>
      <c r="P1521" t="s">
        <v>35</v>
      </c>
      <c r="Q1521" t="s">
        <v>159</v>
      </c>
      <c r="R1521"/>
      <c r="S1521">
        <v>32</v>
      </c>
      <c r="T1521" s="8" t="str">
        <f>_xlfn.IFNA(VLOOKUP(G1521,'Points and Classes'!D:E,2,FALSE),"")</f>
        <v>Novice GTU</v>
      </c>
      <c r="U1521" s="8">
        <f>IF(T1521="Sportsman",0,_xlfn.IFNA(VLOOKUP(D1521,'Points and Classes'!A:B,2,FALSE),0))</f>
        <v>32</v>
      </c>
      <c r="V1521" s="8">
        <f>_xlfn.IFNA(VLOOKUP(T1521&amp;F1521,'By Class Overall'!A:F,6,FALSE),0)</f>
        <v>130</v>
      </c>
      <c r="W1521" s="8">
        <f>_xlfn.IFNA(VLOOKUP(T1521&amp;F1521,'By Class Overall'!A:G,7,FALSE),0)</f>
        <v>3</v>
      </c>
      <c r="X1521" s="8" t="b">
        <f t="shared" si="23"/>
        <v>1</v>
      </c>
    </row>
    <row r="1522" spans="1:24" x14ac:dyDescent="0.25">
      <c r="A1522" s="8">
        <v>5</v>
      </c>
      <c r="B1522" s="8" t="s">
        <v>12</v>
      </c>
      <c r="C1522">
        <v>4</v>
      </c>
      <c r="D1522">
        <v>4</v>
      </c>
      <c r="E1522">
        <v>250</v>
      </c>
      <c r="F1522" t="s">
        <v>187</v>
      </c>
      <c r="G1522" t="s">
        <v>84</v>
      </c>
      <c r="H1522">
        <v>5</v>
      </c>
      <c r="I1522" s="12">
        <v>7.4658101851851856E-3</v>
      </c>
      <c r="J1522">
        <v>13.382999999999999</v>
      </c>
      <c r="K1522">
        <v>0.37</v>
      </c>
      <c r="L1522">
        <v>84.272999999999996</v>
      </c>
      <c r="M1522" s="12">
        <v>1.459988425925926E-3</v>
      </c>
      <c r="N1522">
        <v>86.188000000000002</v>
      </c>
      <c r="O1522">
        <v>2</v>
      </c>
      <c r="P1522" t="s">
        <v>131</v>
      </c>
      <c r="Q1522" t="s">
        <v>177</v>
      </c>
      <c r="R1522"/>
      <c r="S1522">
        <v>26</v>
      </c>
      <c r="T1522" s="8" t="str">
        <f>_xlfn.IFNA(VLOOKUP(G1522,'Points and Classes'!D:E,2,FALSE),"")</f>
        <v>Novice GTU</v>
      </c>
      <c r="U1522" s="8">
        <f>IF(T1522="Sportsman",0,_xlfn.IFNA(VLOOKUP(D1522,'Points and Classes'!A:B,2,FALSE),0))</f>
        <v>26</v>
      </c>
      <c r="V1522" s="8">
        <f>_xlfn.IFNA(VLOOKUP(T1522&amp;F1522,'By Class Overall'!A:F,6,FALSE),0)</f>
        <v>96</v>
      </c>
      <c r="W1522" s="8">
        <f>_xlfn.IFNA(VLOOKUP(T1522&amp;F1522,'By Class Overall'!A:G,7,FALSE),0)</f>
        <v>6</v>
      </c>
      <c r="X1522" s="8" t="b">
        <f t="shared" si="23"/>
        <v>1</v>
      </c>
    </row>
    <row r="1523" spans="1:24" x14ac:dyDescent="0.25">
      <c r="A1523" s="8">
        <v>5</v>
      </c>
      <c r="B1523" s="8" t="s">
        <v>12</v>
      </c>
      <c r="C1523">
        <v>5</v>
      </c>
      <c r="D1523">
        <v>5</v>
      </c>
      <c r="E1523">
        <v>442</v>
      </c>
      <c r="F1523" t="s">
        <v>137</v>
      </c>
      <c r="G1523" t="s">
        <v>84</v>
      </c>
      <c r="H1523">
        <v>5</v>
      </c>
      <c r="I1523" s="12">
        <v>7.5281712962962958E-3</v>
      </c>
      <c r="J1523">
        <v>18.771000000000001</v>
      </c>
      <c r="K1523">
        <v>5.3879999999999999</v>
      </c>
      <c r="L1523">
        <v>83.575000000000003</v>
      </c>
      <c r="M1523" s="12">
        <v>1.4814814814814814E-3</v>
      </c>
      <c r="N1523">
        <v>84.938000000000002</v>
      </c>
      <c r="O1523">
        <v>2</v>
      </c>
      <c r="P1523" t="s">
        <v>14</v>
      </c>
      <c r="Q1523" t="s">
        <v>47</v>
      </c>
      <c r="R1523"/>
      <c r="S1523">
        <v>22</v>
      </c>
      <c r="T1523" s="8" t="str">
        <f>_xlfn.IFNA(VLOOKUP(G1523,'Points and Classes'!D:E,2,FALSE),"")</f>
        <v>Novice GTU</v>
      </c>
      <c r="U1523" s="8">
        <f>IF(T1523="Sportsman",0,_xlfn.IFNA(VLOOKUP(D1523,'Points and Classes'!A:B,2,FALSE),0))</f>
        <v>22</v>
      </c>
      <c r="V1523" s="8">
        <f>_xlfn.IFNA(VLOOKUP(T1523&amp;F1523,'By Class Overall'!A:F,6,FALSE),0)</f>
        <v>64</v>
      </c>
      <c r="W1523" s="8">
        <f>_xlfn.IFNA(VLOOKUP(T1523&amp;F1523,'By Class Overall'!A:G,7,FALSE),0)</f>
        <v>8</v>
      </c>
      <c r="X1523" s="8" t="b">
        <f t="shared" si="23"/>
        <v>1</v>
      </c>
    </row>
    <row r="1524" spans="1:24" x14ac:dyDescent="0.25">
      <c r="A1524" s="8">
        <v>5</v>
      </c>
      <c r="B1524" s="8" t="s">
        <v>12</v>
      </c>
      <c r="C1524">
        <v>6</v>
      </c>
      <c r="D1524">
        <v>6</v>
      </c>
      <c r="E1524">
        <v>746</v>
      </c>
      <c r="F1524" t="s">
        <v>21</v>
      </c>
      <c r="G1524" t="s">
        <v>84</v>
      </c>
      <c r="H1524">
        <v>5</v>
      </c>
      <c r="I1524" s="12">
        <v>7.5789004629629626E-3</v>
      </c>
      <c r="J1524">
        <v>23.154</v>
      </c>
      <c r="K1524">
        <v>4.383</v>
      </c>
      <c r="L1524">
        <v>83.016000000000005</v>
      </c>
      <c r="M1524" s="12">
        <v>1.4912268518518519E-3</v>
      </c>
      <c r="N1524">
        <v>84.382000000000005</v>
      </c>
      <c r="O1524">
        <v>3</v>
      </c>
      <c r="P1524" t="s">
        <v>202</v>
      </c>
      <c r="Q1524" t="s">
        <v>23</v>
      </c>
      <c r="R1524"/>
      <c r="S1524">
        <v>20</v>
      </c>
      <c r="T1524" s="8" t="str">
        <f>_xlfn.IFNA(VLOOKUP(G1524,'Points and Classes'!D:E,2,FALSE),"")</f>
        <v>Novice GTU</v>
      </c>
      <c r="U1524" s="8">
        <f>IF(T1524="Sportsman",0,_xlfn.IFNA(VLOOKUP(D1524,'Points and Classes'!A:B,2,FALSE),0))</f>
        <v>20</v>
      </c>
      <c r="V1524" s="8">
        <f>_xlfn.IFNA(VLOOKUP(T1524&amp;F1524,'By Class Overall'!A:F,6,FALSE),0)</f>
        <v>106</v>
      </c>
      <c r="W1524" s="8">
        <f>_xlfn.IFNA(VLOOKUP(T1524&amp;F1524,'By Class Overall'!A:G,7,FALSE),0)</f>
        <v>4</v>
      </c>
      <c r="X1524" s="8" t="b">
        <f t="shared" si="23"/>
        <v>1</v>
      </c>
    </row>
    <row r="1525" spans="1:24" x14ac:dyDescent="0.25">
      <c r="A1525" s="8">
        <v>5</v>
      </c>
      <c r="B1525" s="8" t="s">
        <v>12</v>
      </c>
      <c r="C1525">
        <v>7</v>
      </c>
      <c r="D1525">
        <v>7</v>
      </c>
      <c r="E1525">
        <v>708</v>
      </c>
      <c r="F1525" t="s">
        <v>303</v>
      </c>
      <c r="G1525" t="s">
        <v>84</v>
      </c>
      <c r="H1525">
        <v>5</v>
      </c>
      <c r="I1525" s="12">
        <v>7.6469212962962966E-3</v>
      </c>
      <c r="J1525">
        <v>29.030999999999999</v>
      </c>
      <c r="K1525">
        <v>5.8769999999999998</v>
      </c>
      <c r="L1525">
        <v>82.277000000000001</v>
      </c>
      <c r="M1525" s="12">
        <v>1.4714699074074074E-3</v>
      </c>
      <c r="N1525">
        <v>85.515000000000001</v>
      </c>
      <c r="O1525">
        <v>4</v>
      </c>
      <c r="P1525" t="s">
        <v>14</v>
      </c>
      <c r="Q1525" t="s">
        <v>304</v>
      </c>
      <c r="R1525"/>
      <c r="S1525">
        <v>18</v>
      </c>
      <c r="T1525" s="8" t="str">
        <f>_xlfn.IFNA(VLOOKUP(G1525,'Points and Classes'!D:E,2,FALSE),"")</f>
        <v>Novice GTU</v>
      </c>
      <c r="U1525" s="8">
        <f>IF(T1525="Sportsman",0,_xlfn.IFNA(VLOOKUP(D1525,'Points and Classes'!A:B,2,FALSE),0))</f>
        <v>18</v>
      </c>
      <c r="V1525" s="8">
        <f>_xlfn.IFNA(VLOOKUP(T1525&amp;F1525,'By Class Overall'!A:F,6,FALSE),0)</f>
        <v>18</v>
      </c>
      <c r="W1525" s="8">
        <f>_xlfn.IFNA(VLOOKUP(T1525&amp;F1525,'By Class Overall'!A:G,7,FALSE),0)</f>
        <v>18</v>
      </c>
      <c r="X1525" s="8" t="b">
        <f t="shared" si="23"/>
        <v>1</v>
      </c>
    </row>
    <row r="1526" spans="1:24" x14ac:dyDescent="0.25">
      <c r="A1526" s="8">
        <v>5</v>
      </c>
      <c r="B1526" s="8" t="s">
        <v>12</v>
      </c>
      <c r="C1526">
        <v>8</v>
      </c>
      <c r="D1526">
        <v>8</v>
      </c>
      <c r="E1526">
        <v>214</v>
      </c>
      <c r="F1526" t="s">
        <v>370</v>
      </c>
      <c r="G1526" t="s">
        <v>84</v>
      </c>
      <c r="H1526">
        <v>5</v>
      </c>
      <c r="I1526" s="12">
        <v>7.6579861111111111E-3</v>
      </c>
      <c r="J1526">
        <v>29.986999999999998</v>
      </c>
      <c r="K1526">
        <v>0.95599999999999996</v>
      </c>
      <c r="L1526">
        <v>82.158000000000001</v>
      </c>
      <c r="M1526" s="12">
        <v>1.5051504629629627E-3</v>
      </c>
      <c r="N1526">
        <v>83.602000000000004</v>
      </c>
      <c r="O1526">
        <v>3</v>
      </c>
      <c r="P1526" t="s">
        <v>377</v>
      </c>
      <c r="Q1526" t="s">
        <v>154</v>
      </c>
      <c r="R1526"/>
      <c r="S1526">
        <v>16</v>
      </c>
      <c r="T1526" s="8" t="str">
        <f>_xlfn.IFNA(VLOOKUP(G1526,'Points and Classes'!D:E,2,FALSE),"")</f>
        <v>Novice GTU</v>
      </c>
      <c r="U1526" s="8">
        <f>IF(T1526="Sportsman",0,_xlfn.IFNA(VLOOKUP(D1526,'Points and Classes'!A:B,2,FALSE),0))</f>
        <v>16</v>
      </c>
      <c r="V1526" s="8">
        <f>_xlfn.IFNA(VLOOKUP(T1526&amp;F1526,'By Class Overall'!A:F,6,FALSE),0)</f>
        <v>16</v>
      </c>
      <c r="W1526" s="8">
        <f>_xlfn.IFNA(VLOOKUP(T1526&amp;F1526,'By Class Overall'!A:G,7,FALSE),0)</f>
        <v>20</v>
      </c>
      <c r="X1526" s="8" t="b">
        <f t="shared" si="23"/>
        <v>1</v>
      </c>
    </row>
    <row r="1527" spans="1:24" x14ac:dyDescent="0.25">
      <c r="A1527" s="8">
        <v>5</v>
      </c>
      <c r="B1527" s="8" t="s">
        <v>12</v>
      </c>
      <c r="C1527">
        <v>9</v>
      </c>
      <c r="D1527">
        <v>9</v>
      </c>
      <c r="E1527">
        <v>131</v>
      </c>
      <c r="F1527" t="s">
        <v>140</v>
      </c>
      <c r="G1527" t="s">
        <v>84</v>
      </c>
      <c r="H1527">
        <v>5</v>
      </c>
      <c r="I1527" s="12">
        <v>7.6768287037037039E-3</v>
      </c>
      <c r="J1527">
        <v>31.614999999999998</v>
      </c>
      <c r="K1527">
        <v>1.6279999999999999</v>
      </c>
      <c r="L1527">
        <v>81.956999999999994</v>
      </c>
      <c r="M1527" s="12">
        <v>1.5144097222222223E-3</v>
      </c>
      <c r="N1527">
        <v>83.090999999999994</v>
      </c>
      <c r="O1527">
        <v>2</v>
      </c>
      <c r="P1527" t="s">
        <v>142</v>
      </c>
      <c r="Q1527" t="s">
        <v>203</v>
      </c>
      <c r="R1527"/>
      <c r="S1527">
        <v>14</v>
      </c>
      <c r="T1527" s="8" t="str">
        <f>_xlfn.IFNA(VLOOKUP(G1527,'Points and Classes'!D:E,2,FALSE),"")</f>
        <v>Novice GTU</v>
      </c>
      <c r="U1527" s="8">
        <f>IF(T1527="Sportsman",0,_xlfn.IFNA(VLOOKUP(D1527,'Points and Classes'!A:B,2,FALSE),0))</f>
        <v>14</v>
      </c>
      <c r="V1527" s="8">
        <f>_xlfn.IFNA(VLOOKUP(T1527&amp;F1527,'By Class Overall'!A:F,6,FALSE),0)</f>
        <v>106</v>
      </c>
      <c r="W1527" s="8">
        <f>_xlfn.IFNA(VLOOKUP(T1527&amp;F1527,'By Class Overall'!A:G,7,FALSE),0)</f>
        <v>4</v>
      </c>
      <c r="X1527" s="8" t="b">
        <f t="shared" si="23"/>
        <v>1</v>
      </c>
    </row>
    <row r="1528" spans="1:24" x14ac:dyDescent="0.25">
      <c r="A1528" s="8">
        <v>5</v>
      </c>
      <c r="B1528" s="8" t="s">
        <v>12</v>
      </c>
      <c r="C1528">
        <v>10</v>
      </c>
      <c r="D1528">
        <v>10</v>
      </c>
      <c r="E1528">
        <v>333</v>
      </c>
      <c r="F1528" t="s">
        <v>188</v>
      </c>
      <c r="G1528" t="s">
        <v>84</v>
      </c>
      <c r="H1528">
        <v>5</v>
      </c>
      <c r="I1528" s="12">
        <v>7.7757870370370368E-3</v>
      </c>
      <c r="J1528">
        <v>40.164999999999999</v>
      </c>
      <c r="K1528">
        <v>8.5500000000000007</v>
      </c>
      <c r="L1528">
        <v>80.914000000000001</v>
      </c>
      <c r="M1528" s="12">
        <v>1.5283101851851853E-3</v>
      </c>
      <c r="N1528">
        <v>82.334999999999994</v>
      </c>
      <c r="O1528">
        <v>2</v>
      </c>
      <c r="P1528" t="s">
        <v>14</v>
      </c>
      <c r="Q1528" t="s">
        <v>58</v>
      </c>
      <c r="R1528"/>
      <c r="S1528">
        <v>12</v>
      </c>
      <c r="T1528" s="8" t="str">
        <f>_xlfn.IFNA(VLOOKUP(G1528,'Points and Classes'!D:E,2,FALSE),"")</f>
        <v>Novice GTU</v>
      </c>
      <c r="U1528" s="8">
        <f>IF(T1528="Sportsman",0,_xlfn.IFNA(VLOOKUP(D1528,'Points and Classes'!A:B,2,FALSE),0))</f>
        <v>12</v>
      </c>
      <c r="V1528" s="8">
        <f>_xlfn.IFNA(VLOOKUP(T1528&amp;F1528,'By Class Overall'!A:F,6,FALSE),0)</f>
        <v>50</v>
      </c>
      <c r="W1528" s="8">
        <f>_xlfn.IFNA(VLOOKUP(T1528&amp;F1528,'By Class Overall'!A:G,7,FALSE),0)</f>
        <v>11</v>
      </c>
      <c r="X1528" s="8" t="b">
        <f t="shared" si="23"/>
        <v>1</v>
      </c>
    </row>
    <row r="1529" spans="1:24" x14ac:dyDescent="0.25">
      <c r="A1529" s="8">
        <v>5</v>
      </c>
      <c r="B1529" s="8" t="s">
        <v>12</v>
      </c>
      <c r="C1529">
        <v>11</v>
      </c>
      <c r="D1529">
        <v>11</v>
      </c>
      <c r="E1529">
        <v>116</v>
      </c>
      <c r="F1529" t="s">
        <v>189</v>
      </c>
      <c r="G1529" t="s">
        <v>84</v>
      </c>
      <c r="H1529">
        <v>5</v>
      </c>
      <c r="I1529" s="12">
        <v>7.7923958333333335E-3</v>
      </c>
      <c r="J1529">
        <v>41.6</v>
      </c>
      <c r="K1529">
        <v>1.4350000000000001</v>
      </c>
      <c r="L1529">
        <v>80.741</v>
      </c>
      <c r="M1529" s="12">
        <v>1.5299652777777777E-3</v>
      </c>
      <c r="N1529">
        <v>82.245999999999995</v>
      </c>
      <c r="O1529">
        <v>2</v>
      </c>
      <c r="P1529" t="s">
        <v>290</v>
      </c>
      <c r="Q1529" t="s">
        <v>143</v>
      </c>
      <c r="R1529"/>
      <c r="S1529">
        <v>10</v>
      </c>
      <c r="T1529" s="8" t="str">
        <f>_xlfn.IFNA(VLOOKUP(G1529,'Points and Classes'!D:E,2,FALSE),"")</f>
        <v>Novice GTU</v>
      </c>
      <c r="U1529" s="8">
        <f>IF(T1529="Sportsman",0,_xlfn.IFNA(VLOOKUP(D1529,'Points and Classes'!A:B,2,FALSE),0))</f>
        <v>10</v>
      </c>
      <c r="V1529" s="8">
        <f>_xlfn.IFNA(VLOOKUP(T1529&amp;F1529,'By Class Overall'!A:F,6,FALSE),0)</f>
        <v>72</v>
      </c>
      <c r="W1529" s="8">
        <f>_xlfn.IFNA(VLOOKUP(T1529&amp;F1529,'By Class Overall'!A:G,7,FALSE),0)</f>
        <v>7</v>
      </c>
      <c r="X1529" s="8" t="b">
        <f t="shared" si="23"/>
        <v>1</v>
      </c>
    </row>
    <row r="1530" spans="1:24" x14ac:dyDescent="0.25">
      <c r="A1530" s="8">
        <v>5</v>
      </c>
      <c r="B1530" s="8" t="s">
        <v>12</v>
      </c>
      <c r="C1530">
        <v>12</v>
      </c>
      <c r="D1530">
        <v>12</v>
      </c>
      <c r="E1530">
        <v>163</v>
      </c>
      <c r="F1530" t="s">
        <v>191</v>
      </c>
      <c r="G1530" t="s">
        <v>84</v>
      </c>
      <c r="H1530">
        <v>5</v>
      </c>
      <c r="I1530" s="12">
        <v>7.8193518518518534E-3</v>
      </c>
      <c r="J1530">
        <v>43.929000000000002</v>
      </c>
      <c r="K1530">
        <v>2.3290000000000002</v>
      </c>
      <c r="L1530">
        <v>80.462999999999994</v>
      </c>
      <c r="M1530" s="12">
        <v>1.5284953703703702E-3</v>
      </c>
      <c r="N1530">
        <v>82.325000000000003</v>
      </c>
      <c r="O1530">
        <v>3</v>
      </c>
      <c r="P1530" t="s">
        <v>192</v>
      </c>
      <c r="Q1530" t="s">
        <v>193</v>
      </c>
      <c r="R1530"/>
      <c r="S1530">
        <v>9</v>
      </c>
      <c r="T1530" s="8" t="str">
        <f>_xlfn.IFNA(VLOOKUP(G1530,'Points and Classes'!D:E,2,FALSE),"")</f>
        <v>Novice GTU</v>
      </c>
      <c r="U1530" s="8">
        <f>IF(T1530="Sportsman",0,_xlfn.IFNA(VLOOKUP(D1530,'Points and Classes'!A:B,2,FALSE),0))</f>
        <v>9</v>
      </c>
      <c r="V1530" s="8">
        <f>_xlfn.IFNA(VLOOKUP(T1530&amp;F1530,'By Class Overall'!A:F,6,FALSE),0)</f>
        <v>39</v>
      </c>
      <c r="W1530" s="8">
        <f>_xlfn.IFNA(VLOOKUP(T1530&amp;F1530,'By Class Overall'!A:G,7,FALSE),0)</f>
        <v>13</v>
      </c>
      <c r="X1530" s="8" t="b">
        <f t="shared" si="23"/>
        <v>1</v>
      </c>
    </row>
    <row r="1531" spans="1:24" x14ac:dyDescent="0.25">
      <c r="A1531" s="8">
        <v>5</v>
      </c>
      <c r="B1531" s="8" t="s">
        <v>12</v>
      </c>
      <c r="C1531">
        <v>13</v>
      </c>
      <c r="D1531">
        <v>13</v>
      </c>
      <c r="E1531">
        <v>327</v>
      </c>
      <c r="F1531" t="s">
        <v>176</v>
      </c>
      <c r="G1531" t="s">
        <v>84</v>
      </c>
      <c r="H1531">
        <v>5</v>
      </c>
      <c r="I1531" s="12">
        <v>7.9576273148148149E-3</v>
      </c>
      <c r="J1531">
        <v>55.875999999999998</v>
      </c>
      <c r="K1531">
        <v>11.946999999999999</v>
      </c>
      <c r="L1531">
        <v>79.064999999999998</v>
      </c>
      <c r="M1531" s="12">
        <v>1.568136574074074E-3</v>
      </c>
      <c r="N1531">
        <v>80.244</v>
      </c>
      <c r="O1531">
        <v>3</v>
      </c>
      <c r="P1531" t="s">
        <v>14</v>
      </c>
      <c r="Q1531" t="s">
        <v>177</v>
      </c>
      <c r="R1531"/>
      <c r="S1531">
        <v>8</v>
      </c>
      <c r="T1531" s="8" t="str">
        <f>_xlfn.IFNA(VLOOKUP(G1531,'Points and Classes'!D:E,2,FALSE),"")</f>
        <v>Novice GTU</v>
      </c>
      <c r="U1531" s="8">
        <f>IF(T1531="Sportsman",0,_xlfn.IFNA(VLOOKUP(D1531,'Points and Classes'!A:B,2,FALSE),0))</f>
        <v>8</v>
      </c>
      <c r="V1531" s="8">
        <f>_xlfn.IFNA(VLOOKUP(T1531&amp;F1531,'By Class Overall'!A:F,6,FALSE),0)</f>
        <v>42</v>
      </c>
      <c r="W1531" s="8">
        <f>_xlfn.IFNA(VLOOKUP(T1531&amp;F1531,'By Class Overall'!A:G,7,FALSE),0)</f>
        <v>12</v>
      </c>
      <c r="X1531" s="8" t="b">
        <f t="shared" si="23"/>
        <v>1</v>
      </c>
    </row>
    <row r="1532" spans="1:24" x14ac:dyDescent="0.25">
      <c r="A1532" s="8">
        <v>5</v>
      </c>
      <c r="B1532" s="8" t="s">
        <v>12</v>
      </c>
      <c r="C1532">
        <v>14</v>
      </c>
      <c r="D1532">
        <v>14</v>
      </c>
      <c r="E1532">
        <v>109</v>
      </c>
      <c r="F1532" t="s">
        <v>116</v>
      </c>
      <c r="G1532" t="s">
        <v>84</v>
      </c>
      <c r="H1532">
        <v>5</v>
      </c>
      <c r="I1532" s="12">
        <v>7.9606828703703697E-3</v>
      </c>
      <c r="J1532">
        <v>56.14</v>
      </c>
      <c r="K1532">
        <v>0.26400000000000001</v>
      </c>
      <c r="L1532">
        <v>79.034000000000006</v>
      </c>
      <c r="M1532" s="12">
        <v>1.5698263888888888E-3</v>
      </c>
      <c r="N1532">
        <v>80.156999999999996</v>
      </c>
      <c r="O1532">
        <v>2</v>
      </c>
      <c r="P1532" t="s">
        <v>14</v>
      </c>
      <c r="Q1532" t="s">
        <v>117</v>
      </c>
      <c r="R1532"/>
      <c r="S1532">
        <v>7</v>
      </c>
      <c r="T1532" s="8" t="str">
        <f>_xlfn.IFNA(VLOOKUP(G1532,'Points and Classes'!D:E,2,FALSE),"")</f>
        <v>Novice GTU</v>
      </c>
      <c r="U1532" s="8">
        <f>IF(T1532="Sportsman",0,_xlfn.IFNA(VLOOKUP(D1532,'Points and Classes'!A:B,2,FALSE),0))</f>
        <v>7</v>
      </c>
      <c r="V1532" s="8">
        <f>_xlfn.IFNA(VLOOKUP(T1532&amp;F1532,'By Class Overall'!A:F,6,FALSE),0)</f>
        <v>63</v>
      </c>
      <c r="W1532" s="8">
        <f>_xlfn.IFNA(VLOOKUP(T1532&amp;F1532,'By Class Overall'!A:G,7,FALSE),0)</f>
        <v>9</v>
      </c>
      <c r="X1532" s="8" t="b">
        <f t="shared" si="23"/>
        <v>1</v>
      </c>
    </row>
    <row r="1533" spans="1:24" x14ac:dyDescent="0.25">
      <c r="A1533" s="8">
        <v>5</v>
      </c>
      <c r="B1533" s="8" t="s">
        <v>12</v>
      </c>
      <c r="C1533">
        <v>15</v>
      </c>
      <c r="D1533">
        <v>1</v>
      </c>
      <c r="E1533">
        <v>934</v>
      </c>
      <c r="F1533" t="s">
        <v>316</v>
      </c>
      <c r="G1533" t="s">
        <v>97</v>
      </c>
      <c r="H1533">
        <v>5</v>
      </c>
      <c r="I1533" s="12">
        <v>7.9662615740740735E-3</v>
      </c>
      <c r="J1533">
        <v>56.622</v>
      </c>
      <c r="K1533">
        <v>0.48199999999999998</v>
      </c>
      <c r="L1533">
        <v>78.978999999999999</v>
      </c>
      <c r="M1533" s="12">
        <v>1.4867129629629631E-3</v>
      </c>
      <c r="N1533">
        <v>84.638999999999996</v>
      </c>
      <c r="O1533">
        <v>4</v>
      </c>
      <c r="P1533" t="s">
        <v>317</v>
      </c>
      <c r="Q1533" t="s">
        <v>318</v>
      </c>
      <c r="R1533"/>
      <c r="S1533">
        <v>50</v>
      </c>
      <c r="T1533" s="8" t="str">
        <f>_xlfn.IFNA(VLOOKUP(G1533,'Points and Classes'!D:E,2,FALSE),"")</f>
        <v>Lightweight SuperBike</v>
      </c>
      <c r="U1533" s="8">
        <f>IF(T1533="Sportsman",0,_xlfn.IFNA(VLOOKUP(D1533,'Points and Classes'!A:B,2,FALSE),0))</f>
        <v>50</v>
      </c>
      <c r="V1533" s="8">
        <f>_xlfn.IFNA(VLOOKUP(T1533&amp;F1533,'By Class Overall'!A:F,6,FALSE),0)</f>
        <v>150</v>
      </c>
      <c r="W1533" s="8">
        <f>_xlfn.IFNA(VLOOKUP(T1533&amp;F1533,'By Class Overall'!A:G,7,FALSE),0)</f>
        <v>3</v>
      </c>
      <c r="X1533" s="8" t="b">
        <f t="shared" si="23"/>
        <v>1</v>
      </c>
    </row>
    <row r="1534" spans="1:24" x14ac:dyDescent="0.25">
      <c r="A1534" s="8">
        <v>5</v>
      </c>
      <c r="B1534" s="8" t="s">
        <v>12</v>
      </c>
      <c r="C1534">
        <v>16</v>
      </c>
      <c r="D1534">
        <v>15</v>
      </c>
      <c r="E1534">
        <v>713</v>
      </c>
      <c r="F1534" t="s">
        <v>335</v>
      </c>
      <c r="G1534" t="s">
        <v>84</v>
      </c>
      <c r="H1534">
        <v>5</v>
      </c>
      <c r="I1534" s="12">
        <v>7.9671874999999986E-3</v>
      </c>
      <c r="J1534">
        <v>56.701999999999998</v>
      </c>
      <c r="K1534">
        <v>0.08</v>
      </c>
      <c r="L1534">
        <v>78.97</v>
      </c>
      <c r="M1534" s="12">
        <v>1.5694328703703703E-3</v>
      </c>
      <c r="N1534">
        <v>80.177999999999997</v>
      </c>
      <c r="O1534">
        <v>2</v>
      </c>
      <c r="P1534" t="s">
        <v>14</v>
      </c>
      <c r="Q1534" t="s">
        <v>159</v>
      </c>
      <c r="R1534"/>
      <c r="S1534">
        <v>6</v>
      </c>
      <c r="T1534" s="8" t="str">
        <f>_xlfn.IFNA(VLOOKUP(G1534,'Points and Classes'!D:E,2,FALSE),"")</f>
        <v>Novice GTU</v>
      </c>
      <c r="U1534" s="8">
        <f>IF(T1534="Sportsman",0,_xlfn.IFNA(VLOOKUP(D1534,'Points and Classes'!A:B,2,FALSE),0))</f>
        <v>6</v>
      </c>
      <c r="V1534" s="8">
        <f>_xlfn.IFNA(VLOOKUP(T1534&amp;F1534,'By Class Overall'!A:F,6,FALSE),0)</f>
        <v>26</v>
      </c>
      <c r="W1534" s="8">
        <f>_xlfn.IFNA(VLOOKUP(T1534&amp;F1534,'By Class Overall'!A:G,7,FALSE),0)</f>
        <v>15</v>
      </c>
      <c r="X1534" s="8" t="b">
        <f t="shared" si="23"/>
        <v>1</v>
      </c>
    </row>
    <row r="1535" spans="1:24" x14ac:dyDescent="0.25">
      <c r="A1535" s="8">
        <v>5</v>
      </c>
      <c r="B1535" s="8" t="s">
        <v>12</v>
      </c>
      <c r="C1535">
        <v>17</v>
      </c>
      <c r="D1535">
        <v>2</v>
      </c>
      <c r="E1535">
        <v>69</v>
      </c>
      <c r="F1535" t="s">
        <v>212</v>
      </c>
      <c r="G1535" t="s">
        <v>97</v>
      </c>
      <c r="H1535">
        <v>5</v>
      </c>
      <c r="I1535" s="12">
        <v>8.334050925925927E-3</v>
      </c>
      <c r="J1535" s="12">
        <v>1.0231365740740741E-3</v>
      </c>
      <c r="K1535">
        <v>31.696999999999999</v>
      </c>
      <c r="L1535">
        <v>75.492999999999995</v>
      </c>
      <c r="M1535" s="12">
        <v>1.5588194444444443E-3</v>
      </c>
      <c r="N1535">
        <v>80.722999999999999</v>
      </c>
      <c r="O1535">
        <v>4</v>
      </c>
      <c r="P1535" t="s">
        <v>118</v>
      </c>
      <c r="Q1535" t="s">
        <v>213</v>
      </c>
      <c r="R1535"/>
      <c r="S1535">
        <v>40</v>
      </c>
      <c r="T1535" s="8" t="str">
        <f>_xlfn.IFNA(VLOOKUP(G1535,'Points and Classes'!D:E,2,FALSE),"")</f>
        <v>Lightweight SuperBike</v>
      </c>
      <c r="U1535" s="8">
        <f>IF(T1535="Sportsman",0,_xlfn.IFNA(VLOOKUP(D1535,'Points and Classes'!A:B,2,FALSE),0))</f>
        <v>40</v>
      </c>
      <c r="V1535" s="8">
        <f>_xlfn.IFNA(VLOOKUP(T1535&amp;F1535,'By Class Overall'!A:F,6,FALSE),0)</f>
        <v>168</v>
      </c>
      <c r="W1535" s="8">
        <f>_xlfn.IFNA(VLOOKUP(T1535&amp;F1535,'By Class Overall'!A:G,7,FALSE),0)</f>
        <v>2</v>
      </c>
      <c r="X1535" s="8" t="b">
        <f t="shared" si="23"/>
        <v>1</v>
      </c>
    </row>
    <row r="1536" spans="1:24" x14ac:dyDescent="0.25">
      <c r="A1536" s="8">
        <v>5</v>
      </c>
      <c r="B1536" s="8" t="s">
        <v>12</v>
      </c>
      <c r="C1536">
        <v>18</v>
      </c>
      <c r="D1536">
        <v>3</v>
      </c>
      <c r="E1536">
        <v>317</v>
      </c>
      <c r="F1536" t="s">
        <v>358</v>
      </c>
      <c r="G1536" t="s">
        <v>97</v>
      </c>
      <c r="H1536">
        <v>5</v>
      </c>
      <c r="I1536" s="12">
        <v>8.4648032407407415E-3</v>
      </c>
      <c r="J1536" s="12">
        <v>1.153888888888889E-3</v>
      </c>
      <c r="K1536">
        <v>11.297000000000001</v>
      </c>
      <c r="L1536">
        <v>74.326999999999998</v>
      </c>
      <c r="M1536" s="12">
        <v>1.5861226851851852E-3</v>
      </c>
      <c r="N1536">
        <v>79.334000000000003</v>
      </c>
      <c r="O1536">
        <v>1</v>
      </c>
      <c r="P1536" t="s">
        <v>359</v>
      </c>
      <c r="Q1536" t="s">
        <v>360</v>
      </c>
      <c r="R1536"/>
      <c r="S1536">
        <v>32</v>
      </c>
      <c r="T1536" s="8" t="str">
        <f>_xlfn.IFNA(VLOOKUP(G1536,'Points and Classes'!D:E,2,FALSE),"")</f>
        <v>Lightweight SuperBike</v>
      </c>
      <c r="U1536" s="8">
        <f>IF(T1536="Sportsman",0,_xlfn.IFNA(VLOOKUP(D1536,'Points and Classes'!A:B,2,FALSE),0))</f>
        <v>32</v>
      </c>
      <c r="V1536" s="8">
        <f>_xlfn.IFNA(VLOOKUP(T1536&amp;F1536,'By Class Overall'!A:F,6,FALSE),0)</f>
        <v>32</v>
      </c>
      <c r="W1536" s="8">
        <f>_xlfn.IFNA(VLOOKUP(T1536&amp;F1536,'By Class Overall'!A:G,7,FALSE),0)</f>
        <v>12</v>
      </c>
      <c r="X1536" s="8" t="b">
        <f t="shared" si="23"/>
        <v>1</v>
      </c>
    </row>
    <row r="1537" spans="1:24" x14ac:dyDescent="0.25">
      <c r="A1537" s="8">
        <v>5</v>
      </c>
      <c r="B1537" s="8" t="s">
        <v>12</v>
      </c>
      <c r="C1537">
        <v>19</v>
      </c>
      <c r="D1537">
        <v>4</v>
      </c>
      <c r="E1537">
        <v>70</v>
      </c>
      <c r="F1537" t="s">
        <v>31</v>
      </c>
      <c r="G1537" t="s">
        <v>97</v>
      </c>
      <c r="H1537">
        <v>5</v>
      </c>
      <c r="I1537" s="12">
        <v>8.5931481481481484E-3</v>
      </c>
      <c r="J1537" s="12">
        <v>1.2822337962962963E-3</v>
      </c>
      <c r="K1537">
        <v>11.089</v>
      </c>
      <c r="L1537">
        <v>73.216999999999999</v>
      </c>
      <c r="M1537" s="12">
        <v>1.6122685185185187E-3</v>
      </c>
      <c r="N1537">
        <v>78.046999999999997</v>
      </c>
      <c r="O1537">
        <v>3</v>
      </c>
      <c r="P1537" t="s">
        <v>65</v>
      </c>
      <c r="Q1537" t="s">
        <v>32</v>
      </c>
      <c r="R1537"/>
      <c r="S1537">
        <v>26</v>
      </c>
      <c r="T1537" s="8" t="str">
        <f>_xlfn.IFNA(VLOOKUP(G1537,'Points and Classes'!D:E,2,FALSE),"")</f>
        <v>Lightweight SuperBike</v>
      </c>
      <c r="U1537" s="8">
        <f>IF(T1537="Sportsman",0,_xlfn.IFNA(VLOOKUP(D1537,'Points and Classes'!A:B,2,FALSE),0))</f>
        <v>26</v>
      </c>
      <c r="V1537" s="8">
        <f>_xlfn.IFNA(VLOOKUP(T1537&amp;F1537,'By Class Overall'!A:F,6,FALSE),0)</f>
        <v>76</v>
      </c>
      <c r="W1537" s="8">
        <f>_xlfn.IFNA(VLOOKUP(T1537&amp;F1537,'By Class Overall'!A:G,7,FALSE),0)</f>
        <v>5</v>
      </c>
      <c r="X1537" s="8" t="b">
        <f t="shared" si="23"/>
        <v>1</v>
      </c>
    </row>
    <row r="1538" spans="1:24" x14ac:dyDescent="0.25">
      <c r="A1538" s="8">
        <v>5</v>
      </c>
      <c r="B1538" s="8" t="s">
        <v>12</v>
      </c>
      <c r="C1538">
        <v>20</v>
      </c>
      <c r="D1538">
        <v>16</v>
      </c>
      <c r="E1538">
        <v>137</v>
      </c>
      <c r="F1538" t="s">
        <v>376</v>
      </c>
      <c r="G1538" t="s">
        <v>84</v>
      </c>
      <c r="H1538">
        <v>5</v>
      </c>
      <c r="I1538" s="12">
        <v>8.6196990740740748E-3</v>
      </c>
      <c r="J1538" s="12">
        <v>1.3087847222222225E-3</v>
      </c>
      <c r="K1538">
        <v>2.294</v>
      </c>
      <c r="L1538">
        <v>72.992000000000004</v>
      </c>
      <c r="M1538" s="12">
        <v>1.6796527777777775E-3</v>
      </c>
      <c r="N1538">
        <v>74.915999999999997</v>
      </c>
      <c r="O1538">
        <v>4</v>
      </c>
      <c r="P1538" t="s">
        <v>18</v>
      </c>
      <c r="Q1538" t="s">
        <v>301</v>
      </c>
      <c r="R1538"/>
      <c r="S1538">
        <v>5</v>
      </c>
      <c r="T1538" s="8" t="str">
        <f>_xlfn.IFNA(VLOOKUP(G1538,'Points and Classes'!D:E,2,FALSE),"")</f>
        <v>Novice GTU</v>
      </c>
      <c r="U1538" s="8">
        <f>IF(T1538="Sportsman",0,_xlfn.IFNA(VLOOKUP(D1538,'Points and Classes'!A:B,2,FALSE),0))</f>
        <v>5</v>
      </c>
      <c r="V1538" s="8">
        <f>_xlfn.IFNA(VLOOKUP(T1538&amp;F1538,'By Class Overall'!A:F,6,FALSE),0)</f>
        <v>5</v>
      </c>
      <c r="W1538" s="8">
        <f>_xlfn.IFNA(VLOOKUP(T1538&amp;F1538,'By Class Overall'!A:G,7,FALSE),0)</f>
        <v>28</v>
      </c>
      <c r="X1538" s="8" t="b">
        <f t="shared" si="23"/>
        <v>1</v>
      </c>
    </row>
    <row r="1539" spans="1:24" x14ac:dyDescent="0.25">
      <c r="A1539" s="8">
        <v>5</v>
      </c>
      <c r="B1539" s="8" t="s">
        <v>12</v>
      </c>
      <c r="C1539">
        <v>21</v>
      </c>
      <c r="D1539">
        <v>5</v>
      </c>
      <c r="E1539">
        <v>396</v>
      </c>
      <c r="F1539" t="s">
        <v>322</v>
      </c>
      <c r="G1539" t="s">
        <v>97</v>
      </c>
      <c r="H1539">
        <v>5</v>
      </c>
      <c r="I1539" s="12">
        <v>8.8651851851851843E-3</v>
      </c>
      <c r="J1539" s="12">
        <v>1.5542708333333335E-3</v>
      </c>
      <c r="K1539">
        <v>21.21</v>
      </c>
      <c r="L1539">
        <v>70.971000000000004</v>
      </c>
      <c r="M1539" s="12">
        <v>1.6400925925925925E-3</v>
      </c>
      <c r="N1539">
        <v>76.722999999999999</v>
      </c>
      <c r="O1539">
        <v>2</v>
      </c>
      <c r="P1539" t="s">
        <v>378</v>
      </c>
      <c r="Q1539" t="s">
        <v>323</v>
      </c>
      <c r="R1539"/>
      <c r="S1539">
        <v>22</v>
      </c>
      <c r="T1539" s="8" t="str">
        <f>_xlfn.IFNA(VLOOKUP(G1539,'Points and Classes'!D:E,2,FALSE),"")</f>
        <v>Lightweight SuperBike</v>
      </c>
      <c r="U1539" s="8">
        <f>IF(T1539="Sportsman",0,_xlfn.IFNA(VLOOKUP(D1539,'Points and Classes'!A:B,2,FALSE),0))</f>
        <v>22</v>
      </c>
      <c r="V1539" s="8">
        <f>_xlfn.IFNA(VLOOKUP(T1539&amp;F1539,'By Class Overall'!A:F,6,FALSE),0)</f>
        <v>42</v>
      </c>
      <c r="W1539" s="8">
        <f>_xlfn.IFNA(VLOOKUP(T1539&amp;F1539,'By Class Overall'!A:G,7,FALSE),0)</f>
        <v>11</v>
      </c>
      <c r="X1539" s="8" t="b">
        <f t="shared" ref="X1539:X1602" si="24">U1539=S1539</f>
        <v>1</v>
      </c>
    </row>
    <row r="1540" spans="1:24" x14ac:dyDescent="0.25">
      <c r="A1540" s="8">
        <v>5</v>
      </c>
      <c r="B1540" s="8" t="s">
        <v>12</v>
      </c>
      <c r="C1540">
        <v>22</v>
      </c>
      <c r="D1540">
        <v>17</v>
      </c>
      <c r="E1540">
        <v>801</v>
      </c>
      <c r="F1540" t="s">
        <v>350</v>
      </c>
      <c r="G1540" t="s">
        <v>84</v>
      </c>
      <c r="H1540">
        <v>5</v>
      </c>
      <c r="I1540" s="12">
        <v>8.8822222222222219E-3</v>
      </c>
      <c r="J1540" s="12">
        <v>1.5713078703703705E-3</v>
      </c>
      <c r="K1540">
        <v>1.472</v>
      </c>
      <c r="L1540">
        <v>70.834000000000003</v>
      </c>
      <c r="M1540" s="12">
        <v>1.752974537037037E-3</v>
      </c>
      <c r="N1540">
        <v>71.783000000000001</v>
      </c>
      <c r="O1540">
        <v>3</v>
      </c>
      <c r="P1540" t="s">
        <v>134</v>
      </c>
      <c r="Q1540" t="s">
        <v>47</v>
      </c>
      <c r="R1540"/>
      <c r="S1540">
        <v>4</v>
      </c>
      <c r="T1540" s="8" t="str">
        <f>_xlfn.IFNA(VLOOKUP(G1540,'Points and Classes'!D:E,2,FALSE),"")</f>
        <v>Novice GTU</v>
      </c>
      <c r="U1540" s="8">
        <f>IF(T1540="Sportsman",0,_xlfn.IFNA(VLOOKUP(D1540,'Points and Classes'!A:B,2,FALSE),0))</f>
        <v>4</v>
      </c>
      <c r="V1540" s="8">
        <f>_xlfn.IFNA(VLOOKUP(T1540&amp;F1540,'By Class Overall'!A:F,6,FALSE),0)</f>
        <v>10</v>
      </c>
      <c r="W1540" s="8">
        <f>_xlfn.IFNA(VLOOKUP(T1540&amp;F1540,'By Class Overall'!A:G,7,FALSE),0)</f>
        <v>21</v>
      </c>
      <c r="X1540" s="8" t="b">
        <f t="shared" si="24"/>
        <v>1</v>
      </c>
    </row>
    <row r="1541" spans="1:24" x14ac:dyDescent="0.25">
      <c r="A1541" s="8">
        <v>5</v>
      </c>
      <c r="B1541" s="8" t="s">
        <v>12</v>
      </c>
      <c r="C1541">
        <v>23</v>
      </c>
      <c r="D1541">
        <v>6</v>
      </c>
      <c r="E1541">
        <v>171</v>
      </c>
      <c r="F1541" t="s">
        <v>215</v>
      </c>
      <c r="G1541" t="s">
        <v>97</v>
      </c>
      <c r="H1541">
        <v>5</v>
      </c>
      <c r="I1541" s="12">
        <v>8.8954629629629644E-3</v>
      </c>
      <c r="J1541" s="12">
        <v>1.5845486111111112E-3</v>
      </c>
      <c r="K1541">
        <v>1.1439999999999999</v>
      </c>
      <c r="L1541">
        <v>70.728999999999999</v>
      </c>
      <c r="M1541" s="12">
        <v>1.6767939814814814E-3</v>
      </c>
      <c r="N1541">
        <v>75.043999999999997</v>
      </c>
      <c r="O1541">
        <v>4</v>
      </c>
      <c r="P1541" t="s">
        <v>65</v>
      </c>
      <c r="Q1541" t="s">
        <v>55</v>
      </c>
      <c r="R1541"/>
      <c r="S1541">
        <v>20</v>
      </c>
      <c r="T1541" s="8" t="str">
        <f>_xlfn.IFNA(VLOOKUP(G1541,'Points and Classes'!D:E,2,FALSE),"")</f>
        <v>Lightweight SuperBike</v>
      </c>
      <c r="U1541" s="8">
        <f>IF(T1541="Sportsman",0,_xlfn.IFNA(VLOOKUP(D1541,'Points and Classes'!A:B,2,FALSE),0))</f>
        <v>20</v>
      </c>
      <c r="V1541" s="8">
        <f>_xlfn.IFNA(VLOOKUP(T1541&amp;F1541,'By Class Overall'!A:F,6,FALSE),0)</f>
        <v>68</v>
      </c>
      <c r="W1541" s="8">
        <f>_xlfn.IFNA(VLOOKUP(T1541&amp;F1541,'By Class Overall'!A:G,7,FALSE),0)</f>
        <v>7</v>
      </c>
      <c r="X1541" s="8" t="b">
        <f t="shared" si="24"/>
        <v>1</v>
      </c>
    </row>
    <row r="1542" spans="1:24" x14ac:dyDescent="0.25">
      <c r="A1542" s="8">
        <v>5</v>
      </c>
      <c r="B1542" s="8" t="s">
        <v>12</v>
      </c>
      <c r="C1542">
        <v>24</v>
      </c>
      <c r="D1542">
        <v>18</v>
      </c>
      <c r="E1542">
        <v>777</v>
      </c>
      <c r="F1542" t="s">
        <v>356</v>
      </c>
      <c r="G1542" t="s">
        <v>84</v>
      </c>
      <c r="H1542">
        <v>4</v>
      </c>
      <c r="I1542" s="12">
        <v>7.4800810185185187E-3</v>
      </c>
      <c r="J1542" t="s">
        <v>52</v>
      </c>
      <c r="K1542" t="s">
        <v>52</v>
      </c>
      <c r="L1542">
        <v>67.290000000000006</v>
      </c>
      <c r="M1542" s="12">
        <v>1.6984375000000001E-3</v>
      </c>
      <c r="N1542">
        <v>74.087999999999994</v>
      </c>
      <c r="O1542">
        <v>3</v>
      </c>
      <c r="P1542" t="s">
        <v>14</v>
      </c>
      <c r="Q1542" t="s">
        <v>357</v>
      </c>
      <c r="R1542"/>
      <c r="S1542">
        <v>3</v>
      </c>
      <c r="T1542" s="8" t="str">
        <f>_xlfn.IFNA(VLOOKUP(G1542,'Points and Classes'!D:E,2,FALSE),"")</f>
        <v>Novice GTU</v>
      </c>
      <c r="U1542" s="8">
        <f>IF(T1542="Sportsman",0,_xlfn.IFNA(VLOOKUP(D1542,'Points and Classes'!A:B,2,FALSE),0))</f>
        <v>3</v>
      </c>
      <c r="V1542" s="8">
        <f>_xlfn.IFNA(VLOOKUP(T1542&amp;F1542,'By Class Overall'!A:F,6,FALSE),0)</f>
        <v>10</v>
      </c>
      <c r="W1542" s="8">
        <f>_xlfn.IFNA(VLOOKUP(T1542&amp;F1542,'By Class Overall'!A:G,7,FALSE),0)</f>
        <v>21</v>
      </c>
      <c r="X1542" s="8" t="b">
        <f t="shared" si="24"/>
        <v>1</v>
      </c>
    </row>
    <row r="1543" spans="1:24" x14ac:dyDescent="0.25">
      <c r="A1543" s="8">
        <v>5</v>
      </c>
      <c r="B1543" s="8" t="s">
        <v>12</v>
      </c>
      <c r="C1543">
        <v>25</v>
      </c>
      <c r="D1543">
        <v>7</v>
      </c>
      <c r="E1543">
        <v>243</v>
      </c>
      <c r="F1543" t="s">
        <v>379</v>
      </c>
      <c r="G1543" t="s">
        <v>97</v>
      </c>
      <c r="H1543">
        <v>4</v>
      </c>
      <c r="I1543" s="12">
        <v>7.5377893518518528E-3</v>
      </c>
      <c r="J1543" t="s">
        <v>52</v>
      </c>
      <c r="K1543">
        <v>4.9859999999999998</v>
      </c>
      <c r="L1543">
        <v>66.775000000000006</v>
      </c>
      <c r="M1543" s="12">
        <v>1.7536111111111112E-3</v>
      </c>
      <c r="N1543">
        <v>71.757000000000005</v>
      </c>
      <c r="O1543">
        <v>3</v>
      </c>
      <c r="P1543" t="s">
        <v>380</v>
      </c>
      <c r="Q1543" t="s">
        <v>381</v>
      </c>
      <c r="R1543"/>
      <c r="S1543">
        <v>18</v>
      </c>
      <c r="T1543" s="8" t="str">
        <f>_xlfn.IFNA(VLOOKUP(G1543,'Points and Classes'!D:E,2,FALSE),"")</f>
        <v>Lightweight SuperBike</v>
      </c>
      <c r="U1543" s="8">
        <f>IF(T1543="Sportsman",0,_xlfn.IFNA(VLOOKUP(D1543,'Points and Classes'!A:B,2,FALSE),0))</f>
        <v>18</v>
      </c>
      <c r="V1543" s="8">
        <f>_xlfn.IFNA(VLOOKUP(T1543&amp;F1543,'By Class Overall'!A:F,6,FALSE),0)</f>
        <v>18</v>
      </c>
      <c r="W1543" s="8">
        <f>_xlfn.IFNA(VLOOKUP(T1543&amp;F1543,'By Class Overall'!A:G,7,FALSE),0)</f>
        <v>15</v>
      </c>
      <c r="X1543" s="8" t="b">
        <f t="shared" si="24"/>
        <v>1</v>
      </c>
    </row>
    <row r="1544" spans="1:24" x14ac:dyDescent="0.25">
      <c r="A1544" s="8">
        <v>5</v>
      </c>
      <c r="B1544" s="8" t="s">
        <v>12</v>
      </c>
      <c r="C1544" t="s">
        <v>125</v>
      </c>
      <c r="D1544" t="s">
        <v>125</v>
      </c>
      <c r="E1544">
        <v>757</v>
      </c>
      <c r="F1544" t="s">
        <v>205</v>
      </c>
      <c r="G1544" t="s">
        <v>84</v>
      </c>
      <c r="H1544">
        <v>1</v>
      </c>
      <c r="I1544" s="12">
        <v>1.6253703703703701E-3</v>
      </c>
      <c r="J1544" t="s">
        <v>125</v>
      </c>
      <c r="K1544" t="s">
        <v>50</v>
      </c>
      <c r="L1544">
        <v>77.418000000000006</v>
      </c>
      <c r="M1544" s="12">
        <v>1.5825694444444446E-3</v>
      </c>
      <c r="N1544">
        <v>79.512</v>
      </c>
      <c r="O1544">
        <v>1</v>
      </c>
      <c r="P1544" t="s">
        <v>18</v>
      </c>
      <c r="Q1544" t="s">
        <v>206</v>
      </c>
      <c r="R1544"/>
      <c r="S1544">
        <v>0</v>
      </c>
      <c r="T1544" s="8" t="str">
        <f>_xlfn.IFNA(VLOOKUP(G1544,'Points and Classes'!D:E,2,FALSE),"")</f>
        <v>Novice GTU</v>
      </c>
      <c r="U1544" s="8">
        <f>IF(T1544="Sportsman",0,_xlfn.IFNA(VLOOKUP(D1544,'Points and Classes'!A:B,2,FALSE),0))</f>
        <v>0</v>
      </c>
      <c r="V1544" s="8">
        <f>_xlfn.IFNA(VLOOKUP(T1544&amp;F1544,'By Class Overall'!A:F,6,FALSE),0)</f>
        <v>58</v>
      </c>
      <c r="W1544" s="8">
        <f>_xlfn.IFNA(VLOOKUP(T1544&amp;F1544,'By Class Overall'!A:G,7,FALSE),0)</f>
        <v>10</v>
      </c>
      <c r="X1544" s="8" t="b">
        <f t="shared" si="24"/>
        <v>1</v>
      </c>
    </row>
    <row r="1545" spans="1:24" x14ac:dyDescent="0.25">
      <c r="A1545" s="8">
        <v>5</v>
      </c>
      <c r="B1545" s="8" t="s">
        <v>12</v>
      </c>
      <c r="C1545" t="s">
        <v>34</v>
      </c>
      <c r="D1545" t="s">
        <v>34</v>
      </c>
      <c r="E1545">
        <v>123</v>
      </c>
      <c r="F1545" t="s">
        <v>330</v>
      </c>
      <c r="G1545" t="s">
        <v>84</v>
      </c>
      <c r="H1545"/>
      <c r="I1545"/>
      <c r="J1545" t="s">
        <v>34</v>
      </c>
      <c r="K1545"/>
      <c r="L1545" t="s">
        <v>186</v>
      </c>
      <c r="N1545" t="s">
        <v>186</v>
      </c>
      <c r="O1545">
        <v>0</v>
      </c>
      <c r="P1545" t="s">
        <v>329</v>
      </c>
      <c r="Q1545" t="s">
        <v>328</v>
      </c>
      <c r="R1545"/>
      <c r="S1545">
        <v>0</v>
      </c>
      <c r="T1545" s="8" t="str">
        <f>_xlfn.IFNA(VLOOKUP(G1545,'Points and Classes'!D:E,2,FALSE),"")</f>
        <v>Novice GTU</v>
      </c>
      <c r="U1545" s="8">
        <f>IF(T1545="Sportsman",0,_xlfn.IFNA(VLOOKUP(D1545,'Points and Classes'!A:B,2,FALSE),0))</f>
        <v>0</v>
      </c>
      <c r="V1545" s="8">
        <f>_xlfn.IFNA(VLOOKUP(T1545&amp;F1545,'By Class Overall'!A:F,6,FALSE),0)</f>
        <v>21</v>
      </c>
      <c r="W1545" s="8">
        <f>_xlfn.IFNA(VLOOKUP(T1545&amp;F1545,'By Class Overall'!A:G,7,FALSE),0)</f>
        <v>17</v>
      </c>
      <c r="X1545" s="8" t="b">
        <f t="shared" si="24"/>
        <v>1</v>
      </c>
    </row>
    <row r="1546" spans="1:24" x14ac:dyDescent="0.25">
      <c r="A1546" s="8">
        <v>5</v>
      </c>
      <c r="B1546" s="8" t="s">
        <v>12</v>
      </c>
      <c r="C1546" t="s">
        <v>34</v>
      </c>
      <c r="D1546" t="s">
        <v>34</v>
      </c>
      <c r="E1546">
        <v>118</v>
      </c>
      <c r="F1546" t="s">
        <v>214</v>
      </c>
      <c r="G1546" t="s">
        <v>97</v>
      </c>
      <c r="H1546"/>
      <c r="I1546"/>
      <c r="J1546" t="s">
        <v>34</v>
      </c>
      <c r="K1546"/>
      <c r="L1546" t="s">
        <v>186</v>
      </c>
      <c r="N1546" t="s">
        <v>186</v>
      </c>
      <c r="O1546">
        <v>0</v>
      </c>
      <c r="P1546" t="s">
        <v>65</v>
      </c>
      <c r="Q1546" t="s">
        <v>36</v>
      </c>
      <c r="R1546"/>
      <c r="S1546">
        <v>0</v>
      </c>
      <c r="T1546" s="8" t="str">
        <f>_xlfn.IFNA(VLOOKUP(G1546,'Points and Classes'!D:E,2,FALSE),"")</f>
        <v>Lightweight SuperBike</v>
      </c>
      <c r="U1546" s="8">
        <f>IF(T1546="Sportsman",0,_xlfn.IFNA(VLOOKUP(D1546,'Points and Classes'!A:B,2,FALSE),0))</f>
        <v>0</v>
      </c>
      <c r="V1546" s="8">
        <f>_xlfn.IFNA(VLOOKUP(T1546&amp;F1546,'By Class Overall'!A:F,6,FALSE),0)</f>
        <v>70</v>
      </c>
      <c r="W1546" s="8">
        <f>_xlfn.IFNA(VLOOKUP(T1546&amp;F1546,'By Class Overall'!A:G,7,FALSE),0)</f>
        <v>6</v>
      </c>
      <c r="X1546" s="8" t="b">
        <f t="shared" si="24"/>
        <v>1</v>
      </c>
    </row>
    <row r="1547" spans="1:24" x14ac:dyDescent="0.25">
      <c r="A1547" s="8">
        <v>5</v>
      </c>
      <c r="B1547" s="8" t="s">
        <v>12</v>
      </c>
      <c r="C1547" t="s">
        <v>34</v>
      </c>
      <c r="D1547" t="s">
        <v>34</v>
      </c>
      <c r="E1547">
        <v>110</v>
      </c>
      <c r="F1547" t="s">
        <v>294</v>
      </c>
      <c r="G1547" t="s">
        <v>97</v>
      </c>
      <c r="H1547"/>
      <c r="I1547"/>
      <c r="J1547" t="s">
        <v>34</v>
      </c>
      <c r="K1547"/>
      <c r="L1547" t="s">
        <v>186</v>
      </c>
      <c r="N1547" t="s">
        <v>186</v>
      </c>
      <c r="O1547">
        <v>0</v>
      </c>
      <c r="P1547" t="s">
        <v>295</v>
      </c>
      <c r="Q1547" t="s">
        <v>296</v>
      </c>
      <c r="R1547"/>
      <c r="S1547">
        <v>0</v>
      </c>
      <c r="T1547" s="8" t="str">
        <f>_xlfn.IFNA(VLOOKUP(G1547,'Points and Classes'!D:E,2,FALSE),"")</f>
        <v>Lightweight SuperBike</v>
      </c>
      <c r="U1547" s="8">
        <f>IF(T1547="Sportsman",0,_xlfn.IFNA(VLOOKUP(D1547,'Points and Classes'!A:B,2,FALSE),0))</f>
        <v>0</v>
      </c>
      <c r="V1547" s="8">
        <f>_xlfn.IFNA(VLOOKUP(T1547&amp;F1547,'By Class Overall'!A:F,6,FALSE),0)</f>
        <v>46</v>
      </c>
      <c r="W1547" s="8">
        <f>_xlfn.IFNA(VLOOKUP(T1547&amp;F1547,'By Class Overall'!A:G,7,FALSE),0)</f>
        <v>10</v>
      </c>
      <c r="X1547" s="8" t="b">
        <f t="shared" si="24"/>
        <v>1</v>
      </c>
    </row>
    <row r="1548" spans="1:24" x14ac:dyDescent="0.25">
      <c r="A1548" s="8">
        <v>5</v>
      </c>
      <c r="B1548" s="8" t="s">
        <v>12</v>
      </c>
      <c r="C1548">
        <v>1</v>
      </c>
      <c r="D1548">
        <v>1</v>
      </c>
      <c r="E1548">
        <v>49</v>
      </c>
      <c r="F1548" t="s">
        <v>39</v>
      </c>
      <c r="G1548" t="s">
        <v>75</v>
      </c>
      <c r="H1548">
        <v>3</v>
      </c>
      <c r="I1548" s="12">
        <v>4.2273032407407407E-3</v>
      </c>
      <c r="J1548"/>
      <c r="K1548"/>
      <c r="L1548">
        <v>89.3</v>
      </c>
      <c r="M1548" s="12">
        <v>1.3923842592592592E-3</v>
      </c>
      <c r="N1548">
        <v>90.373000000000005</v>
      </c>
      <c r="O1548">
        <v>3</v>
      </c>
      <c r="P1548" t="s">
        <v>68</v>
      </c>
      <c r="Q1548" t="s">
        <v>58</v>
      </c>
      <c r="R1548"/>
      <c r="S1548">
        <v>50</v>
      </c>
      <c r="T1548" s="8" t="str">
        <f>_xlfn.IFNA(VLOOKUP(G1548,'Points and Classes'!D:E,2,FALSE),"")</f>
        <v>Middleweight Superstock</v>
      </c>
      <c r="U1548" s="8">
        <f>IF(T1548="Sportsman",0,_xlfn.IFNA(VLOOKUP(D1548,'Points and Classes'!A:B,2,FALSE),0))</f>
        <v>50</v>
      </c>
      <c r="V1548" s="8">
        <f>_xlfn.IFNA(VLOOKUP(T1548&amp;F1548,'By Class Overall'!A:F,6,FALSE),0)</f>
        <v>250</v>
      </c>
      <c r="W1548" s="8">
        <f>_xlfn.IFNA(VLOOKUP(T1548&amp;F1548,'By Class Overall'!A:G,7,FALSE),0)</f>
        <v>1</v>
      </c>
      <c r="X1548" s="8" t="b">
        <f t="shared" si="24"/>
        <v>1</v>
      </c>
    </row>
    <row r="1549" spans="1:24" x14ac:dyDescent="0.25">
      <c r="A1549" s="8">
        <v>5</v>
      </c>
      <c r="B1549" s="8" t="s">
        <v>12</v>
      </c>
      <c r="C1549">
        <v>2</v>
      </c>
      <c r="D1549">
        <v>2</v>
      </c>
      <c r="E1549">
        <v>22</v>
      </c>
      <c r="F1549" t="s">
        <v>20</v>
      </c>
      <c r="G1549" t="s">
        <v>75</v>
      </c>
      <c r="H1549">
        <v>3</v>
      </c>
      <c r="I1549" s="12">
        <v>4.2401967592592587E-3</v>
      </c>
      <c r="J1549">
        <v>1.1140000000000001</v>
      </c>
      <c r="K1549">
        <v>1.1140000000000001</v>
      </c>
      <c r="L1549">
        <v>89.028999999999996</v>
      </c>
      <c r="M1549" s="12">
        <v>1.3896990740740742E-3</v>
      </c>
      <c r="N1549">
        <v>90.546999999999997</v>
      </c>
      <c r="O1549">
        <v>2</v>
      </c>
      <c r="P1549" t="s">
        <v>14</v>
      </c>
      <c r="Q1549" t="s">
        <v>55</v>
      </c>
      <c r="R1549"/>
      <c r="S1549">
        <v>40</v>
      </c>
      <c r="T1549" s="8" t="str">
        <f>_xlfn.IFNA(VLOOKUP(G1549,'Points and Classes'!D:E,2,FALSE),"")</f>
        <v>Middleweight Superstock</v>
      </c>
      <c r="U1549" s="8">
        <f>IF(T1549="Sportsman",0,_xlfn.IFNA(VLOOKUP(D1549,'Points and Classes'!A:B,2,FALSE),0))</f>
        <v>40</v>
      </c>
      <c r="V1549" s="8">
        <f>_xlfn.IFNA(VLOOKUP(T1549&amp;F1549,'By Class Overall'!A:F,6,FALSE),0)</f>
        <v>160</v>
      </c>
      <c r="W1549" s="8">
        <f>_xlfn.IFNA(VLOOKUP(T1549&amp;F1549,'By Class Overall'!A:G,7,FALSE),0)</f>
        <v>2</v>
      </c>
      <c r="X1549" s="8" t="b">
        <f t="shared" si="24"/>
        <v>1</v>
      </c>
    </row>
    <row r="1550" spans="1:24" x14ac:dyDescent="0.25">
      <c r="A1550" s="8">
        <v>5</v>
      </c>
      <c r="B1550" s="8" t="s">
        <v>12</v>
      </c>
      <c r="C1550">
        <v>3</v>
      </c>
      <c r="D1550">
        <v>3</v>
      </c>
      <c r="E1550">
        <v>81</v>
      </c>
      <c r="F1550" t="s">
        <v>364</v>
      </c>
      <c r="G1550" t="s">
        <v>75</v>
      </c>
      <c r="H1550">
        <v>3</v>
      </c>
      <c r="I1550" s="12">
        <v>4.370092592592593E-3</v>
      </c>
      <c r="J1550">
        <v>12.337</v>
      </c>
      <c r="K1550">
        <v>11.223000000000001</v>
      </c>
      <c r="L1550">
        <v>86.382999999999996</v>
      </c>
      <c r="M1550" s="12">
        <v>1.4362731481481481E-3</v>
      </c>
      <c r="N1550">
        <v>87.611000000000004</v>
      </c>
      <c r="O1550">
        <v>2</v>
      </c>
      <c r="P1550" t="s">
        <v>365</v>
      </c>
      <c r="Q1550" t="s">
        <v>366</v>
      </c>
      <c r="R1550"/>
      <c r="S1550">
        <v>32</v>
      </c>
      <c r="T1550" s="8" t="str">
        <f>_xlfn.IFNA(VLOOKUP(G1550,'Points and Classes'!D:E,2,FALSE),"")</f>
        <v>Middleweight Superstock</v>
      </c>
      <c r="U1550" s="8">
        <f>IF(T1550="Sportsman",0,_xlfn.IFNA(VLOOKUP(D1550,'Points and Classes'!A:B,2,FALSE),0))</f>
        <v>32</v>
      </c>
      <c r="V1550" s="8">
        <f>_xlfn.IFNA(VLOOKUP(T1550&amp;F1550,'By Class Overall'!A:F,6,FALSE),0)</f>
        <v>32</v>
      </c>
      <c r="W1550" s="8">
        <f>_xlfn.IFNA(VLOOKUP(T1550&amp;F1550,'By Class Overall'!A:G,7,FALSE),0)</f>
        <v>8</v>
      </c>
      <c r="X1550" s="8" t="b">
        <f t="shared" si="24"/>
        <v>1</v>
      </c>
    </row>
    <row r="1551" spans="1:24" x14ac:dyDescent="0.25">
      <c r="A1551" s="8">
        <v>5</v>
      </c>
      <c r="B1551" s="8" t="s">
        <v>12</v>
      </c>
      <c r="C1551">
        <v>4</v>
      </c>
      <c r="D1551">
        <v>4</v>
      </c>
      <c r="E1551">
        <v>126</v>
      </c>
      <c r="F1551" t="s">
        <v>216</v>
      </c>
      <c r="G1551" t="s">
        <v>75</v>
      </c>
      <c r="H1551">
        <v>3</v>
      </c>
      <c r="I1551" s="12">
        <v>4.3737731481481483E-3</v>
      </c>
      <c r="J1551">
        <v>12.654999999999999</v>
      </c>
      <c r="K1551">
        <v>0.318</v>
      </c>
      <c r="L1551">
        <v>86.31</v>
      </c>
      <c r="M1551" s="12">
        <v>1.4349305555555556E-3</v>
      </c>
      <c r="N1551">
        <v>87.692999999999998</v>
      </c>
      <c r="O1551">
        <v>2</v>
      </c>
      <c r="P1551" t="s">
        <v>14</v>
      </c>
      <c r="Q1551" t="s">
        <v>58</v>
      </c>
      <c r="R1551"/>
      <c r="S1551">
        <v>26</v>
      </c>
      <c r="T1551" s="8" t="str">
        <f>_xlfn.IFNA(VLOOKUP(G1551,'Points and Classes'!D:E,2,FALSE),"")</f>
        <v>Middleweight Superstock</v>
      </c>
      <c r="U1551" s="8">
        <f>IF(T1551="Sportsman",0,_xlfn.IFNA(VLOOKUP(D1551,'Points and Classes'!A:B,2,FALSE),0))</f>
        <v>26</v>
      </c>
      <c r="V1551" s="8">
        <f>_xlfn.IFNA(VLOOKUP(T1551&amp;F1551,'By Class Overall'!A:F,6,FALSE),0)</f>
        <v>156</v>
      </c>
      <c r="W1551" s="8">
        <f>_xlfn.IFNA(VLOOKUP(T1551&amp;F1551,'By Class Overall'!A:G,7,FALSE),0)</f>
        <v>3</v>
      </c>
      <c r="X1551" s="8" t="b">
        <f t="shared" si="24"/>
        <v>1</v>
      </c>
    </row>
    <row r="1552" spans="1:24" x14ac:dyDescent="0.25">
      <c r="A1552" s="8">
        <v>5</v>
      </c>
      <c r="B1552" s="8" t="s">
        <v>12</v>
      </c>
      <c r="C1552">
        <v>5</v>
      </c>
      <c r="D1552">
        <v>5</v>
      </c>
      <c r="E1552">
        <v>178</v>
      </c>
      <c r="F1552" t="s">
        <v>219</v>
      </c>
      <c r="G1552" t="s">
        <v>75</v>
      </c>
      <c r="H1552">
        <v>3</v>
      </c>
      <c r="I1552" s="12">
        <v>4.4943981481481484E-3</v>
      </c>
      <c r="J1552">
        <v>23.077000000000002</v>
      </c>
      <c r="K1552">
        <v>10.422000000000001</v>
      </c>
      <c r="L1552">
        <v>83.992999999999995</v>
      </c>
      <c r="M1552" s="12">
        <v>1.4728703703703703E-3</v>
      </c>
      <c r="N1552">
        <v>85.433999999999997</v>
      </c>
      <c r="O1552">
        <v>2</v>
      </c>
      <c r="P1552" t="s">
        <v>22</v>
      </c>
      <c r="Q1552" t="s">
        <v>220</v>
      </c>
      <c r="R1552"/>
      <c r="S1552">
        <v>22</v>
      </c>
      <c r="T1552" s="8" t="str">
        <f>_xlfn.IFNA(VLOOKUP(G1552,'Points and Classes'!D:E,2,FALSE),"")</f>
        <v>Middleweight Superstock</v>
      </c>
      <c r="U1552" s="8">
        <f>IF(T1552="Sportsman",0,_xlfn.IFNA(VLOOKUP(D1552,'Points and Classes'!A:B,2,FALSE),0))</f>
        <v>22</v>
      </c>
      <c r="V1552" s="8">
        <f>_xlfn.IFNA(VLOOKUP(T1552&amp;F1552,'By Class Overall'!A:F,6,FALSE),0)</f>
        <v>100</v>
      </c>
      <c r="W1552" s="8">
        <f>_xlfn.IFNA(VLOOKUP(T1552&amp;F1552,'By Class Overall'!A:G,7,FALSE),0)</f>
        <v>4</v>
      </c>
      <c r="X1552" s="8" t="b">
        <f t="shared" si="24"/>
        <v>1</v>
      </c>
    </row>
    <row r="1553" spans="1:24" x14ac:dyDescent="0.25">
      <c r="A1553" s="8">
        <v>5</v>
      </c>
      <c r="B1553" s="8" t="s">
        <v>12</v>
      </c>
      <c r="C1553">
        <v>6</v>
      </c>
      <c r="D1553">
        <v>6</v>
      </c>
      <c r="E1553">
        <v>307</v>
      </c>
      <c r="F1553" t="s">
        <v>24</v>
      </c>
      <c r="G1553" t="s">
        <v>75</v>
      </c>
      <c r="H1553">
        <v>3</v>
      </c>
      <c r="I1553" s="12">
        <v>4.508483796296296E-3</v>
      </c>
      <c r="J1553">
        <v>24.294</v>
      </c>
      <c r="K1553">
        <v>1.2170000000000001</v>
      </c>
      <c r="L1553">
        <v>83.730999999999995</v>
      </c>
      <c r="M1553" s="12">
        <v>1.4782060185185187E-3</v>
      </c>
      <c r="N1553">
        <v>85.126000000000005</v>
      </c>
      <c r="O1553">
        <v>3</v>
      </c>
      <c r="P1553" t="s">
        <v>22</v>
      </c>
      <c r="Q1553" t="s">
        <v>26</v>
      </c>
      <c r="R1553"/>
      <c r="S1553">
        <v>20</v>
      </c>
      <c r="T1553" s="8" t="str">
        <f>_xlfn.IFNA(VLOOKUP(G1553,'Points and Classes'!D:E,2,FALSE),"")</f>
        <v>Middleweight Superstock</v>
      </c>
      <c r="U1553" s="8">
        <f>IF(T1553="Sportsman",0,_xlfn.IFNA(VLOOKUP(D1553,'Points and Classes'!A:B,2,FALSE),0))</f>
        <v>20</v>
      </c>
      <c r="V1553" s="8">
        <f>_xlfn.IFNA(VLOOKUP(T1553&amp;F1553,'By Class Overall'!A:F,6,FALSE),0)</f>
        <v>100</v>
      </c>
      <c r="W1553" s="8">
        <f>_xlfn.IFNA(VLOOKUP(T1553&amp;F1553,'By Class Overall'!A:G,7,FALSE),0)</f>
        <v>4</v>
      </c>
      <c r="X1553" s="8" t="b">
        <f t="shared" si="24"/>
        <v>1</v>
      </c>
    </row>
    <row r="1554" spans="1:24" x14ac:dyDescent="0.25">
      <c r="A1554" s="8">
        <v>5</v>
      </c>
      <c r="B1554" s="8" t="s">
        <v>12</v>
      </c>
      <c r="C1554">
        <v>7</v>
      </c>
      <c r="D1554">
        <v>7</v>
      </c>
      <c r="E1554">
        <v>41</v>
      </c>
      <c r="F1554" t="s">
        <v>72</v>
      </c>
      <c r="G1554" t="s">
        <v>75</v>
      </c>
      <c r="H1554">
        <v>3</v>
      </c>
      <c r="I1554" s="12">
        <v>4.6263888888888891E-3</v>
      </c>
      <c r="J1554">
        <v>34.481000000000002</v>
      </c>
      <c r="K1554">
        <v>10.186999999999999</v>
      </c>
      <c r="L1554">
        <v>81.596999999999994</v>
      </c>
      <c r="M1554" s="12">
        <v>1.5212152777777778E-3</v>
      </c>
      <c r="N1554">
        <v>82.718999999999994</v>
      </c>
      <c r="O1554">
        <v>3</v>
      </c>
      <c r="P1554" t="s">
        <v>14</v>
      </c>
      <c r="Q1554" t="s">
        <v>74</v>
      </c>
      <c r="R1554"/>
      <c r="S1554">
        <v>18</v>
      </c>
      <c r="T1554" s="8" t="str">
        <f>_xlfn.IFNA(VLOOKUP(G1554,'Points and Classes'!D:E,2,FALSE),"")</f>
        <v>Middleweight Superstock</v>
      </c>
      <c r="U1554" s="8">
        <f>IF(T1554="Sportsman",0,_xlfn.IFNA(VLOOKUP(D1554,'Points and Classes'!A:B,2,FALSE),0))</f>
        <v>18</v>
      </c>
      <c r="V1554" s="8">
        <f>_xlfn.IFNA(VLOOKUP(T1554&amp;F1554,'By Class Overall'!A:F,6,FALSE),0)</f>
        <v>96</v>
      </c>
      <c r="W1554" s="8">
        <f>_xlfn.IFNA(VLOOKUP(T1554&amp;F1554,'By Class Overall'!A:G,7,FALSE),0)</f>
        <v>6</v>
      </c>
      <c r="X1554" s="8" t="b">
        <f t="shared" si="24"/>
        <v>1</v>
      </c>
    </row>
    <row r="1555" spans="1:24" x14ac:dyDescent="0.25">
      <c r="A1555" s="8">
        <v>5</v>
      </c>
      <c r="B1555" s="8" t="s">
        <v>12</v>
      </c>
      <c r="C1555">
        <v>8</v>
      </c>
      <c r="D1555">
        <v>8</v>
      </c>
      <c r="E1555" t="s">
        <v>221</v>
      </c>
      <c r="F1555" t="s">
        <v>222</v>
      </c>
      <c r="G1555" t="s">
        <v>75</v>
      </c>
      <c r="H1555">
        <v>2</v>
      </c>
      <c r="I1555" s="12">
        <v>3.0653935185185181E-3</v>
      </c>
      <c r="J1555" t="s">
        <v>52</v>
      </c>
      <c r="K1555" t="s">
        <v>52</v>
      </c>
      <c r="L1555">
        <v>82.099000000000004</v>
      </c>
      <c r="M1555" s="12">
        <v>1.4850231481481483E-3</v>
      </c>
      <c r="N1555">
        <v>84.734999999999999</v>
      </c>
      <c r="O1555">
        <v>2</v>
      </c>
      <c r="P1555" t="s">
        <v>134</v>
      </c>
      <c r="Q1555" t="s">
        <v>224</v>
      </c>
      <c r="R1555"/>
      <c r="S1555">
        <v>16</v>
      </c>
      <c r="T1555" s="8" t="str">
        <f>_xlfn.IFNA(VLOOKUP(G1555,'Points and Classes'!D:E,2,FALSE),"")</f>
        <v>Middleweight Superstock</v>
      </c>
      <c r="U1555" s="8">
        <f>IF(T1555="Sportsman",0,_xlfn.IFNA(VLOOKUP(D1555,'Points and Classes'!A:B,2,FALSE),0))</f>
        <v>16</v>
      </c>
      <c r="V1555" s="8">
        <f>_xlfn.IFNA(VLOOKUP(T1555&amp;F1555,'By Class Overall'!A:F,6,FALSE),0)</f>
        <v>16</v>
      </c>
      <c r="W1555" s="8">
        <f>_xlfn.IFNA(VLOOKUP(T1555&amp;F1555,'By Class Overall'!A:G,7,FALSE),0)</f>
        <v>13</v>
      </c>
      <c r="X1555" s="8" t="b">
        <f t="shared" si="24"/>
        <v>1</v>
      </c>
    </row>
    <row r="1556" spans="1:24" x14ac:dyDescent="0.25">
      <c r="A1556" s="8">
        <v>5</v>
      </c>
      <c r="B1556" s="8" t="s">
        <v>12</v>
      </c>
      <c r="C1556" t="s">
        <v>34</v>
      </c>
      <c r="D1556" t="s">
        <v>34</v>
      </c>
      <c r="E1556">
        <v>607</v>
      </c>
      <c r="F1556" t="s">
        <v>33</v>
      </c>
      <c r="G1556" t="s">
        <v>75</v>
      </c>
      <c r="H1556"/>
      <c r="I1556"/>
      <c r="J1556" t="s">
        <v>34</v>
      </c>
      <c r="K1556"/>
      <c r="L1556" t="s">
        <v>186</v>
      </c>
      <c r="N1556" t="s">
        <v>186</v>
      </c>
      <c r="O1556">
        <v>0</v>
      </c>
      <c r="P1556" t="s">
        <v>14</v>
      </c>
      <c r="Q1556" t="s">
        <v>139</v>
      </c>
      <c r="R1556"/>
      <c r="S1556">
        <v>0</v>
      </c>
      <c r="T1556" s="8" t="str">
        <f>_xlfn.IFNA(VLOOKUP(G1556,'Points and Classes'!D:E,2,FALSE),"")</f>
        <v>Middleweight Superstock</v>
      </c>
      <c r="U1556" s="8">
        <f>IF(T1556="Sportsman",0,_xlfn.IFNA(VLOOKUP(D1556,'Points and Classes'!A:B,2,FALSE),0))</f>
        <v>0</v>
      </c>
      <c r="V1556" s="8">
        <f>_xlfn.IFNA(VLOOKUP(T1556&amp;F1556,'By Class Overall'!A:F,6,FALSE),0)</f>
        <v>32</v>
      </c>
      <c r="W1556" s="8">
        <f>_xlfn.IFNA(VLOOKUP(T1556&amp;F1556,'By Class Overall'!A:G,7,FALSE),0)</f>
        <v>8</v>
      </c>
      <c r="X1556" s="8" t="b">
        <f t="shared" si="24"/>
        <v>1</v>
      </c>
    </row>
    <row r="1557" spans="1:24" x14ac:dyDescent="0.25">
      <c r="A1557" s="8">
        <v>5</v>
      </c>
      <c r="B1557" s="8" t="s">
        <v>12</v>
      </c>
      <c r="C1557" t="s">
        <v>34</v>
      </c>
      <c r="D1557" t="s">
        <v>34</v>
      </c>
      <c r="E1557">
        <v>711</v>
      </c>
      <c r="F1557" t="s">
        <v>70</v>
      </c>
      <c r="G1557" t="s">
        <v>75</v>
      </c>
      <c r="H1557"/>
      <c r="I1557"/>
      <c r="J1557" t="s">
        <v>34</v>
      </c>
      <c r="K1557"/>
      <c r="L1557" t="s">
        <v>186</v>
      </c>
      <c r="N1557" t="s">
        <v>186</v>
      </c>
      <c r="O1557">
        <v>0</v>
      </c>
      <c r="P1557" t="s">
        <v>14</v>
      </c>
      <c r="Q1557" t="s">
        <v>71</v>
      </c>
      <c r="R1557"/>
      <c r="S1557">
        <v>0</v>
      </c>
      <c r="T1557" s="8" t="str">
        <f>_xlfn.IFNA(VLOOKUP(G1557,'Points and Classes'!D:E,2,FALSE),"")</f>
        <v>Middleweight Superstock</v>
      </c>
      <c r="U1557" s="8">
        <f>IF(T1557="Sportsman",0,_xlfn.IFNA(VLOOKUP(D1557,'Points and Classes'!A:B,2,FALSE),0))</f>
        <v>0</v>
      </c>
      <c r="V1557" s="8">
        <f>_xlfn.IFNA(VLOOKUP(T1557&amp;F1557,'By Class Overall'!A:F,6,FALSE),0)</f>
        <v>0</v>
      </c>
      <c r="W1557" s="8">
        <f>_xlfn.IFNA(VLOOKUP(T1557&amp;F1557,'By Class Overall'!A:G,7,FALSE),0)</f>
        <v>0</v>
      </c>
      <c r="X1557" s="8" t="b">
        <f t="shared" si="24"/>
        <v>1</v>
      </c>
    </row>
    <row r="1558" spans="1:24" x14ac:dyDescent="0.25">
      <c r="A1558" s="8">
        <v>5</v>
      </c>
      <c r="B1558" s="8" t="s">
        <v>12</v>
      </c>
      <c r="C1558" t="s">
        <v>34</v>
      </c>
      <c r="D1558" t="s">
        <v>34</v>
      </c>
      <c r="E1558">
        <v>156</v>
      </c>
      <c r="F1558" t="s">
        <v>382</v>
      </c>
      <c r="G1558" t="s">
        <v>75</v>
      </c>
      <c r="H1558"/>
      <c r="I1558"/>
      <c r="J1558" t="s">
        <v>34</v>
      </c>
      <c r="K1558"/>
      <c r="L1558" t="s">
        <v>186</v>
      </c>
      <c r="N1558" t="s">
        <v>186</v>
      </c>
      <c r="O1558">
        <v>0</v>
      </c>
      <c r="P1558" t="s">
        <v>38</v>
      </c>
      <c r="Q1558" t="s">
        <v>383</v>
      </c>
      <c r="R1558"/>
      <c r="S1558">
        <v>0</v>
      </c>
      <c r="T1558" s="8" t="str">
        <f>_xlfn.IFNA(VLOOKUP(G1558,'Points and Classes'!D:E,2,FALSE),"")</f>
        <v>Middleweight Superstock</v>
      </c>
      <c r="U1558" s="8">
        <f>IF(T1558="Sportsman",0,_xlfn.IFNA(VLOOKUP(D1558,'Points and Classes'!A:B,2,FALSE),0))</f>
        <v>0</v>
      </c>
      <c r="V1558" s="8">
        <f>_xlfn.IFNA(VLOOKUP(T1558&amp;F1558,'By Class Overall'!A:F,6,FALSE),0)</f>
        <v>0</v>
      </c>
      <c r="W1558" s="8">
        <f>_xlfn.IFNA(VLOOKUP(T1558&amp;F1558,'By Class Overall'!A:G,7,FALSE),0)</f>
        <v>0</v>
      </c>
      <c r="X1558" s="8" t="b">
        <f t="shared" si="24"/>
        <v>1</v>
      </c>
    </row>
    <row r="1559" spans="1:24" x14ac:dyDescent="0.25">
      <c r="A1559" s="8">
        <v>5</v>
      </c>
      <c r="B1559" s="8" t="s">
        <v>12</v>
      </c>
      <c r="C1559">
        <v>1</v>
      </c>
      <c r="D1559">
        <v>1</v>
      </c>
      <c r="E1559">
        <v>53</v>
      </c>
      <c r="F1559" t="s">
        <v>53</v>
      </c>
      <c r="G1559" t="s">
        <v>99</v>
      </c>
      <c r="H1559">
        <v>5</v>
      </c>
      <c r="I1559" s="12">
        <v>6.8946759259259256E-3</v>
      </c>
      <c r="J1559"/>
      <c r="K1559"/>
      <c r="L1559">
        <v>91.254000000000005</v>
      </c>
      <c r="M1559" s="12">
        <v>1.3619791666666667E-3</v>
      </c>
      <c r="N1559">
        <v>92.39</v>
      </c>
      <c r="O1559">
        <v>3</v>
      </c>
      <c r="P1559" t="s">
        <v>16</v>
      </c>
      <c r="Q1559" t="s">
        <v>54</v>
      </c>
      <c r="R1559"/>
      <c r="S1559">
        <v>50</v>
      </c>
      <c r="T1559" s="8" t="str">
        <f>_xlfn.IFNA(VLOOKUP(G1559,'Points and Classes'!D:E,2,FALSE),"")</f>
        <v>Formula 40 - GTO</v>
      </c>
      <c r="U1559" s="8">
        <f>IF(T1559="Sportsman",0,_xlfn.IFNA(VLOOKUP(D1559,'Points and Classes'!A:B,2,FALSE),0))</f>
        <v>50</v>
      </c>
      <c r="V1559" s="8">
        <f>_xlfn.IFNA(VLOOKUP(T1559&amp;F1559,'By Class Overall'!A:F,6,FALSE),0)</f>
        <v>222</v>
      </c>
      <c r="W1559" s="8">
        <f>_xlfn.IFNA(VLOOKUP(T1559&amp;F1559,'By Class Overall'!A:G,7,FALSE),0)</f>
        <v>1</v>
      </c>
      <c r="X1559" s="8" t="b">
        <f t="shared" si="24"/>
        <v>1</v>
      </c>
    </row>
    <row r="1560" spans="1:24" x14ac:dyDescent="0.25">
      <c r="A1560" s="8">
        <v>5</v>
      </c>
      <c r="B1560" s="8" t="s">
        <v>12</v>
      </c>
      <c r="C1560">
        <v>2</v>
      </c>
      <c r="D1560">
        <v>2</v>
      </c>
      <c r="E1560">
        <v>6</v>
      </c>
      <c r="F1560" t="s">
        <v>119</v>
      </c>
      <c r="G1560" t="s">
        <v>99</v>
      </c>
      <c r="H1560">
        <v>5</v>
      </c>
      <c r="I1560" s="12">
        <v>6.8969907407407409E-3</v>
      </c>
      <c r="J1560">
        <v>0.2</v>
      </c>
      <c r="K1560">
        <v>0.2</v>
      </c>
      <c r="L1560">
        <v>91.222999999999999</v>
      </c>
      <c r="M1560" s="12">
        <v>1.3609143518518519E-3</v>
      </c>
      <c r="N1560">
        <v>92.462000000000003</v>
      </c>
      <c r="O1560">
        <v>5</v>
      </c>
      <c r="P1560" t="s">
        <v>141</v>
      </c>
      <c r="Q1560" t="s">
        <v>132</v>
      </c>
      <c r="R1560"/>
      <c r="S1560">
        <v>40</v>
      </c>
      <c r="T1560" s="8" t="str">
        <f>_xlfn.IFNA(VLOOKUP(G1560,'Points and Classes'!D:E,2,FALSE),"")</f>
        <v>Formula 40 - GTO</v>
      </c>
      <c r="U1560" s="8">
        <f>IF(T1560="Sportsman",0,_xlfn.IFNA(VLOOKUP(D1560,'Points and Classes'!A:B,2,FALSE),0))</f>
        <v>40</v>
      </c>
      <c r="V1560" s="8">
        <f>_xlfn.IFNA(VLOOKUP(T1560&amp;F1560,'By Class Overall'!A:F,6,FALSE),0)</f>
        <v>178</v>
      </c>
      <c r="W1560" s="8">
        <f>_xlfn.IFNA(VLOOKUP(T1560&amp;F1560,'By Class Overall'!A:G,7,FALSE),0)</f>
        <v>2</v>
      </c>
      <c r="X1560" s="8" t="b">
        <f t="shared" si="24"/>
        <v>1</v>
      </c>
    </row>
    <row r="1561" spans="1:24" x14ac:dyDescent="0.25">
      <c r="A1561" s="8">
        <v>5</v>
      </c>
      <c r="B1561" s="8" t="s">
        <v>12</v>
      </c>
      <c r="C1561">
        <v>3</v>
      </c>
      <c r="D1561">
        <v>3</v>
      </c>
      <c r="E1561">
        <v>491</v>
      </c>
      <c r="F1561" t="s">
        <v>226</v>
      </c>
      <c r="G1561" t="s">
        <v>99</v>
      </c>
      <c r="H1561">
        <v>5</v>
      </c>
      <c r="I1561" s="12">
        <v>7.0575000000000004E-3</v>
      </c>
      <c r="J1561">
        <v>14.068</v>
      </c>
      <c r="K1561">
        <v>13.868</v>
      </c>
      <c r="L1561">
        <v>89.149000000000001</v>
      </c>
      <c r="M1561" s="12">
        <v>1.3907754629629628E-3</v>
      </c>
      <c r="N1561">
        <v>90.477000000000004</v>
      </c>
      <c r="O1561">
        <v>2</v>
      </c>
      <c r="P1561" t="s">
        <v>227</v>
      </c>
      <c r="Q1561" t="s">
        <v>228</v>
      </c>
      <c r="R1561"/>
      <c r="S1561">
        <v>32</v>
      </c>
      <c r="T1561" s="8" t="str">
        <f>_xlfn.IFNA(VLOOKUP(G1561,'Points and Classes'!D:E,2,FALSE),"")</f>
        <v>Formula 40 - GTO</v>
      </c>
      <c r="U1561" s="8">
        <f>IF(T1561="Sportsman",0,_xlfn.IFNA(VLOOKUP(D1561,'Points and Classes'!A:B,2,FALSE),0))</f>
        <v>32</v>
      </c>
      <c r="V1561" s="8">
        <f>_xlfn.IFNA(VLOOKUP(T1561&amp;F1561,'By Class Overall'!A:F,6,FALSE),0)</f>
        <v>121</v>
      </c>
      <c r="W1561" s="8">
        <f>_xlfn.IFNA(VLOOKUP(T1561&amp;F1561,'By Class Overall'!A:G,7,FALSE),0)</f>
        <v>4</v>
      </c>
      <c r="X1561" s="8" t="b">
        <f t="shared" si="24"/>
        <v>1</v>
      </c>
    </row>
    <row r="1562" spans="1:24" x14ac:dyDescent="0.25">
      <c r="A1562" s="8">
        <v>5</v>
      </c>
      <c r="B1562" s="8" t="s">
        <v>12</v>
      </c>
      <c r="C1562">
        <v>4</v>
      </c>
      <c r="D1562">
        <v>4</v>
      </c>
      <c r="E1562">
        <v>365</v>
      </c>
      <c r="F1562" t="s">
        <v>48</v>
      </c>
      <c r="G1562" t="s">
        <v>99</v>
      </c>
      <c r="H1562">
        <v>5</v>
      </c>
      <c r="I1562" s="12">
        <v>7.0602777777777773E-3</v>
      </c>
      <c r="J1562">
        <v>14.308</v>
      </c>
      <c r="K1562">
        <v>0.24</v>
      </c>
      <c r="L1562">
        <v>89.114000000000004</v>
      </c>
      <c r="M1562" s="12">
        <v>1.391238425925926E-3</v>
      </c>
      <c r="N1562">
        <v>90.447000000000003</v>
      </c>
      <c r="O1562">
        <v>5</v>
      </c>
      <c r="P1562" t="s">
        <v>27</v>
      </c>
      <c r="Q1562" t="s">
        <v>58</v>
      </c>
      <c r="R1562"/>
      <c r="S1562">
        <v>26</v>
      </c>
      <c r="T1562" s="8" t="str">
        <f>_xlfn.IFNA(VLOOKUP(G1562,'Points and Classes'!D:E,2,FALSE),"")</f>
        <v>Formula 40 - GTO</v>
      </c>
      <c r="U1562" s="8">
        <f>IF(T1562="Sportsman",0,_xlfn.IFNA(VLOOKUP(D1562,'Points and Classes'!A:B,2,FALSE),0))</f>
        <v>26</v>
      </c>
      <c r="V1562" s="8">
        <f>_xlfn.IFNA(VLOOKUP(T1562&amp;F1562,'By Class Overall'!A:F,6,FALSE),0)</f>
        <v>128</v>
      </c>
      <c r="W1562" s="8">
        <f>_xlfn.IFNA(VLOOKUP(T1562&amp;F1562,'By Class Overall'!A:G,7,FALSE),0)</f>
        <v>3</v>
      </c>
      <c r="X1562" s="8" t="b">
        <f t="shared" si="24"/>
        <v>1</v>
      </c>
    </row>
    <row r="1563" spans="1:24" x14ac:dyDescent="0.25">
      <c r="A1563" s="8">
        <v>5</v>
      </c>
      <c r="B1563" s="8" t="s">
        <v>12</v>
      </c>
      <c r="C1563">
        <v>5</v>
      </c>
      <c r="D1563">
        <v>5</v>
      </c>
      <c r="E1563">
        <v>13</v>
      </c>
      <c r="F1563" t="s">
        <v>17</v>
      </c>
      <c r="G1563" t="s">
        <v>99</v>
      </c>
      <c r="H1563">
        <v>5</v>
      </c>
      <c r="I1563" s="12">
        <v>7.1125694444444448E-3</v>
      </c>
      <c r="J1563">
        <v>18.826000000000001</v>
      </c>
      <c r="K1563">
        <v>4.5179999999999998</v>
      </c>
      <c r="L1563">
        <v>88.457999999999998</v>
      </c>
      <c r="M1563" s="12">
        <v>1.4013310185185186E-3</v>
      </c>
      <c r="N1563">
        <v>89.796000000000006</v>
      </c>
      <c r="O1563">
        <v>5</v>
      </c>
      <c r="P1563" t="s">
        <v>44</v>
      </c>
      <c r="Q1563" t="s">
        <v>19</v>
      </c>
      <c r="R1563"/>
      <c r="S1563">
        <v>22</v>
      </c>
      <c r="T1563" s="8" t="str">
        <f>_xlfn.IFNA(VLOOKUP(G1563,'Points and Classes'!D:E,2,FALSE),"")</f>
        <v>Formula 40 - GTO</v>
      </c>
      <c r="U1563" s="8">
        <f>IF(T1563="Sportsman",0,_xlfn.IFNA(VLOOKUP(D1563,'Points and Classes'!A:B,2,FALSE),0))</f>
        <v>22</v>
      </c>
      <c r="V1563" s="8">
        <f>_xlfn.IFNA(VLOOKUP(T1563&amp;F1563,'By Class Overall'!A:F,6,FALSE),0)</f>
        <v>80</v>
      </c>
      <c r="W1563" s="8">
        <f>_xlfn.IFNA(VLOOKUP(T1563&amp;F1563,'By Class Overall'!A:G,7,FALSE),0)</f>
        <v>6</v>
      </c>
      <c r="X1563" s="8" t="b">
        <f t="shared" si="24"/>
        <v>1</v>
      </c>
    </row>
    <row r="1564" spans="1:24" x14ac:dyDescent="0.25">
      <c r="A1564" s="8">
        <v>5</v>
      </c>
      <c r="B1564" s="8" t="s">
        <v>12</v>
      </c>
      <c r="C1564">
        <v>6</v>
      </c>
      <c r="D1564">
        <v>6</v>
      </c>
      <c r="E1564">
        <v>723</v>
      </c>
      <c r="F1564" t="s">
        <v>153</v>
      </c>
      <c r="G1564" t="s">
        <v>99</v>
      </c>
      <c r="H1564">
        <v>5</v>
      </c>
      <c r="I1564" s="12">
        <v>7.1207986111111107E-3</v>
      </c>
      <c r="J1564">
        <v>19.536999999999999</v>
      </c>
      <c r="K1564">
        <v>0.71099999999999997</v>
      </c>
      <c r="L1564">
        <v>88.355999999999995</v>
      </c>
      <c r="M1564" s="12">
        <v>1.3964120370370369E-3</v>
      </c>
      <c r="N1564">
        <v>90.111999999999995</v>
      </c>
      <c r="O1564">
        <v>4</v>
      </c>
      <c r="P1564" t="s">
        <v>141</v>
      </c>
      <c r="Q1564" t="s">
        <v>154</v>
      </c>
      <c r="R1564"/>
      <c r="S1564">
        <v>20</v>
      </c>
      <c r="T1564" s="8" t="str">
        <f>_xlfn.IFNA(VLOOKUP(G1564,'Points and Classes'!D:E,2,FALSE),"")</f>
        <v>Formula 40 - GTO</v>
      </c>
      <c r="U1564" s="8">
        <f>IF(T1564="Sportsman",0,_xlfn.IFNA(VLOOKUP(D1564,'Points and Classes'!A:B,2,FALSE),0))</f>
        <v>20</v>
      </c>
      <c r="V1564" s="8">
        <f>_xlfn.IFNA(VLOOKUP(T1564&amp;F1564,'By Class Overall'!A:F,6,FALSE),0)</f>
        <v>66</v>
      </c>
      <c r="W1564" s="8">
        <f>_xlfn.IFNA(VLOOKUP(T1564&amp;F1564,'By Class Overall'!A:G,7,FALSE),0)</f>
        <v>8</v>
      </c>
      <c r="X1564" s="8" t="b">
        <f t="shared" si="24"/>
        <v>1</v>
      </c>
    </row>
    <row r="1565" spans="1:24" x14ac:dyDescent="0.25">
      <c r="A1565" s="8">
        <v>5</v>
      </c>
      <c r="B1565" s="8" t="s">
        <v>12</v>
      </c>
      <c r="C1565">
        <v>7</v>
      </c>
      <c r="D1565">
        <v>7</v>
      </c>
      <c r="E1565">
        <v>9</v>
      </c>
      <c r="F1565" t="s">
        <v>43</v>
      </c>
      <c r="G1565" t="s">
        <v>99</v>
      </c>
      <c r="H1565">
        <v>5</v>
      </c>
      <c r="I1565" s="12">
        <v>7.1218402777777773E-3</v>
      </c>
      <c r="J1565">
        <v>19.626999999999999</v>
      </c>
      <c r="K1565">
        <v>0.09</v>
      </c>
      <c r="L1565">
        <v>88.343000000000004</v>
      </c>
      <c r="M1565" s="12">
        <v>1.3995486111111112E-3</v>
      </c>
      <c r="N1565">
        <v>89.91</v>
      </c>
      <c r="O1565">
        <v>2</v>
      </c>
      <c r="P1565" t="s">
        <v>30</v>
      </c>
      <c r="Q1565" t="s">
        <v>45</v>
      </c>
      <c r="R1565"/>
      <c r="S1565">
        <v>18</v>
      </c>
      <c r="T1565" s="8" t="str">
        <f>_xlfn.IFNA(VLOOKUP(G1565,'Points and Classes'!D:E,2,FALSE),"")</f>
        <v>Formula 40 - GTO</v>
      </c>
      <c r="U1565" s="8">
        <f>IF(T1565="Sportsman",0,_xlfn.IFNA(VLOOKUP(D1565,'Points and Classes'!A:B,2,FALSE),0))</f>
        <v>18</v>
      </c>
      <c r="V1565" s="8">
        <f>_xlfn.IFNA(VLOOKUP(T1565&amp;F1565,'By Class Overall'!A:F,6,FALSE),0)</f>
        <v>65</v>
      </c>
      <c r="W1565" s="8">
        <f>_xlfn.IFNA(VLOOKUP(T1565&amp;F1565,'By Class Overall'!A:G,7,FALSE),0)</f>
        <v>10</v>
      </c>
      <c r="X1565" s="8" t="b">
        <f t="shared" si="24"/>
        <v>1</v>
      </c>
    </row>
    <row r="1566" spans="1:24" x14ac:dyDescent="0.25">
      <c r="A1566" s="8">
        <v>5</v>
      </c>
      <c r="B1566" s="8" t="s">
        <v>12</v>
      </c>
      <c r="C1566">
        <v>8</v>
      </c>
      <c r="D1566">
        <v>8</v>
      </c>
      <c r="E1566">
        <v>17</v>
      </c>
      <c r="F1566" t="s">
        <v>347</v>
      </c>
      <c r="G1566" t="s">
        <v>99</v>
      </c>
      <c r="H1566">
        <v>5</v>
      </c>
      <c r="I1566" s="12">
        <v>7.1324189814814809E-3</v>
      </c>
      <c r="J1566">
        <v>20.541</v>
      </c>
      <c r="K1566">
        <v>0.91400000000000003</v>
      </c>
      <c r="L1566">
        <v>88.212000000000003</v>
      </c>
      <c r="M1566" s="12">
        <v>1.4057523148148148E-3</v>
      </c>
      <c r="N1566">
        <v>89.513000000000005</v>
      </c>
      <c r="O1566">
        <v>3</v>
      </c>
      <c r="P1566" t="s">
        <v>348</v>
      </c>
      <c r="Q1566" t="s">
        <v>349</v>
      </c>
      <c r="R1566"/>
      <c r="S1566">
        <v>16</v>
      </c>
      <c r="T1566" s="8" t="str">
        <f>_xlfn.IFNA(VLOOKUP(G1566,'Points and Classes'!D:E,2,FALSE),"")</f>
        <v>Formula 40 - GTO</v>
      </c>
      <c r="U1566" s="8">
        <f>IF(T1566="Sportsman",0,_xlfn.IFNA(VLOOKUP(D1566,'Points and Classes'!A:B,2,FALSE),0))</f>
        <v>16</v>
      </c>
      <c r="V1566" s="8">
        <f>_xlfn.IFNA(VLOOKUP(T1566&amp;F1566,'By Class Overall'!A:F,6,FALSE),0)</f>
        <v>24</v>
      </c>
      <c r="W1566" s="8">
        <f>_xlfn.IFNA(VLOOKUP(T1566&amp;F1566,'By Class Overall'!A:G,7,FALSE),0)</f>
        <v>16</v>
      </c>
      <c r="X1566" s="8" t="b">
        <f t="shared" si="24"/>
        <v>1</v>
      </c>
    </row>
    <row r="1567" spans="1:24" x14ac:dyDescent="0.25">
      <c r="A1567" s="8">
        <v>5</v>
      </c>
      <c r="B1567" s="8" t="s">
        <v>12</v>
      </c>
      <c r="C1567">
        <v>9</v>
      </c>
      <c r="D1567">
        <v>9</v>
      </c>
      <c r="E1567">
        <v>58</v>
      </c>
      <c r="F1567" t="s">
        <v>344</v>
      </c>
      <c r="G1567" t="s">
        <v>99</v>
      </c>
      <c r="H1567">
        <v>5</v>
      </c>
      <c r="I1567" s="12">
        <v>7.2666203703703703E-3</v>
      </c>
      <c r="J1567">
        <v>32.136000000000003</v>
      </c>
      <c r="K1567">
        <v>11.595000000000001</v>
      </c>
      <c r="L1567">
        <v>86.582999999999998</v>
      </c>
      <c r="M1567" s="12">
        <v>1.4229050925925926E-3</v>
      </c>
      <c r="N1567">
        <v>88.433999999999997</v>
      </c>
      <c r="O1567">
        <v>4</v>
      </c>
      <c r="P1567" t="s">
        <v>343</v>
      </c>
      <c r="Q1567" t="s">
        <v>55</v>
      </c>
      <c r="R1567"/>
      <c r="S1567">
        <v>14</v>
      </c>
      <c r="T1567" s="8" t="str">
        <f>_xlfn.IFNA(VLOOKUP(G1567,'Points and Classes'!D:E,2,FALSE),"")</f>
        <v>Formula 40 - GTO</v>
      </c>
      <c r="U1567" s="8">
        <f>IF(T1567="Sportsman",0,_xlfn.IFNA(VLOOKUP(D1567,'Points and Classes'!A:B,2,FALSE),0))</f>
        <v>14</v>
      </c>
      <c r="V1567" s="8">
        <f>_xlfn.IFNA(VLOOKUP(T1567&amp;F1567,'By Class Overall'!A:F,6,FALSE),0)</f>
        <v>42</v>
      </c>
      <c r="W1567" s="8">
        <f>_xlfn.IFNA(VLOOKUP(T1567&amp;F1567,'By Class Overall'!A:G,7,FALSE),0)</f>
        <v>12</v>
      </c>
      <c r="X1567" s="8" t="b">
        <f t="shared" si="24"/>
        <v>1</v>
      </c>
    </row>
    <row r="1568" spans="1:24" x14ac:dyDescent="0.25">
      <c r="A1568" s="8">
        <v>5</v>
      </c>
      <c r="B1568" s="8" t="s">
        <v>12</v>
      </c>
      <c r="C1568">
        <v>10</v>
      </c>
      <c r="D1568">
        <v>10</v>
      </c>
      <c r="E1568">
        <v>42</v>
      </c>
      <c r="F1568" t="s">
        <v>367</v>
      </c>
      <c r="G1568" t="s">
        <v>99</v>
      </c>
      <c r="H1568">
        <v>5</v>
      </c>
      <c r="I1568" s="12">
        <v>7.2724652777777779E-3</v>
      </c>
      <c r="J1568">
        <v>32.640999999999998</v>
      </c>
      <c r="K1568">
        <v>0.505</v>
      </c>
      <c r="L1568">
        <v>86.513999999999996</v>
      </c>
      <c r="M1568" s="12">
        <v>1.4160300925925926E-3</v>
      </c>
      <c r="N1568">
        <v>88.863</v>
      </c>
      <c r="O1568">
        <v>2</v>
      </c>
      <c r="P1568" t="s">
        <v>27</v>
      </c>
      <c r="Q1568" t="s">
        <v>166</v>
      </c>
      <c r="R1568"/>
      <c r="S1568">
        <v>12</v>
      </c>
      <c r="T1568" s="8" t="str">
        <f>_xlfn.IFNA(VLOOKUP(G1568,'Points and Classes'!D:E,2,FALSE),"")</f>
        <v>Formula 40 - GTO</v>
      </c>
      <c r="U1568" s="8">
        <f>IF(T1568="Sportsman",0,_xlfn.IFNA(VLOOKUP(D1568,'Points and Classes'!A:B,2,FALSE),0))</f>
        <v>12</v>
      </c>
      <c r="V1568" s="8">
        <f>_xlfn.IFNA(VLOOKUP(T1568&amp;F1568,'By Class Overall'!A:F,6,FALSE),0)</f>
        <v>12</v>
      </c>
      <c r="W1568" s="8">
        <f>_xlfn.IFNA(VLOOKUP(T1568&amp;F1568,'By Class Overall'!A:G,7,FALSE),0)</f>
        <v>19</v>
      </c>
      <c r="X1568" s="8" t="b">
        <f t="shared" si="24"/>
        <v>1</v>
      </c>
    </row>
    <row r="1569" spans="1:24" x14ac:dyDescent="0.25">
      <c r="A1569" s="8">
        <v>5</v>
      </c>
      <c r="B1569" s="8" t="s">
        <v>12</v>
      </c>
      <c r="C1569">
        <v>11</v>
      </c>
      <c r="D1569">
        <v>11</v>
      </c>
      <c r="E1569">
        <v>812</v>
      </c>
      <c r="F1569" t="s">
        <v>372</v>
      </c>
      <c r="G1569" t="s">
        <v>99</v>
      </c>
      <c r="H1569">
        <v>5</v>
      </c>
      <c r="I1569" s="12">
        <v>7.393391203703705E-3</v>
      </c>
      <c r="J1569">
        <v>43.088999999999999</v>
      </c>
      <c r="K1569">
        <v>10.448</v>
      </c>
      <c r="L1569">
        <v>85.099000000000004</v>
      </c>
      <c r="M1569" s="12">
        <v>1.4433680555555556E-3</v>
      </c>
      <c r="N1569">
        <v>87.18</v>
      </c>
      <c r="O1569">
        <v>2</v>
      </c>
      <c r="P1569" t="s">
        <v>373</v>
      </c>
      <c r="Q1569" t="s">
        <v>213</v>
      </c>
      <c r="R1569"/>
      <c r="S1569">
        <v>10</v>
      </c>
      <c r="T1569" s="8" t="str">
        <f>_xlfn.IFNA(VLOOKUP(G1569,'Points and Classes'!D:E,2,FALSE),"")</f>
        <v>Formula 40 - GTO</v>
      </c>
      <c r="U1569" s="8">
        <f>IF(T1569="Sportsman",0,_xlfn.IFNA(VLOOKUP(D1569,'Points and Classes'!A:B,2,FALSE),0))</f>
        <v>10</v>
      </c>
      <c r="V1569" s="8">
        <f>_xlfn.IFNA(VLOOKUP(T1569&amp;F1569,'By Class Overall'!A:F,6,FALSE),0)</f>
        <v>10</v>
      </c>
      <c r="W1569" s="8">
        <f>_xlfn.IFNA(VLOOKUP(T1569&amp;F1569,'By Class Overall'!A:G,7,FALSE),0)</f>
        <v>20</v>
      </c>
      <c r="X1569" s="8" t="b">
        <f t="shared" si="24"/>
        <v>1</v>
      </c>
    </row>
    <row r="1570" spans="1:24" x14ac:dyDescent="0.25">
      <c r="A1570" s="8">
        <v>5</v>
      </c>
      <c r="B1570" s="8" t="s">
        <v>12</v>
      </c>
      <c r="C1570">
        <v>12</v>
      </c>
      <c r="D1570">
        <v>12</v>
      </c>
      <c r="E1570">
        <v>420</v>
      </c>
      <c r="F1570" t="s">
        <v>184</v>
      </c>
      <c r="G1570" t="s">
        <v>99</v>
      </c>
      <c r="H1570">
        <v>5</v>
      </c>
      <c r="I1570" s="12">
        <v>7.4159722222222222E-3</v>
      </c>
      <c r="J1570">
        <v>45.04</v>
      </c>
      <c r="K1570">
        <v>1.9510000000000001</v>
      </c>
      <c r="L1570">
        <v>84.838999999999999</v>
      </c>
      <c r="M1570" s="12">
        <v>1.4597453703703706E-3</v>
      </c>
      <c r="N1570">
        <v>86.201999999999998</v>
      </c>
      <c r="O1570">
        <v>5</v>
      </c>
      <c r="P1570" t="s">
        <v>27</v>
      </c>
      <c r="Q1570" t="s">
        <v>47</v>
      </c>
      <c r="R1570"/>
      <c r="S1570">
        <v>9</v>
      </c>
      <c r="T1570" s="8" t="str">
        <f>_xlfn.IFNA(VLOOKUP(G1570,'Points and Classes'!D:E,2,FALSE),"")</f>
        <v>Formula 40 - GTO</v>
      </c>
      <c r="U1570" s="8">
        <f>IF(T1570="Sportsman",0,_xlfn.IFNA(VLOOKUP(D1570,'Points and Classes'!A:B,2,FALSE),0))</f>
        <v>9</v>
      </c>
      <c r="V1570" s="8">
        <f>_xlfn.IFNA(VLOOKUP(T1570&amp;F1570,'By Class Overall'!A:F,6,FALSE),0)</f>
        <v>41</v>
      </c>
      <c r="W1570" s="8">
        <f>_xlfn.IFNA(VLOOKUP(T1570&amp;F1570,'By Class Overall'!A:G,7,FALSE),0)</f>
        <v>14</v>
      </c>
      <c r="X1570" s="8" t="b">
        <f t="shared" si="24"/>
        <v>1</v>
      </c>
    </row>
    <row r="1571" spans="1:24" x14ac:dyDescent="0.25">
      <c r="A1571" s="8">
        <v>5</v>
      </c>
      <c r="B1571" s="8" t="s">
        <v>12</v>
      </c>
      <c r="C1571">
        <v>13</v>
      </c>
      <c r="D1571">
        <v>13</v>
      </c>
      <c r="E1571">
        <v>111</v>
      </c>
      <c r="F1571" t="s">
        <v>167</v>
      </c>
      <c r="G1571" t="s">
        <v>99</v>
      </c>
      <c r="H1571">
        <v>5</v>
      </c>
      <c r="I1571" s="12">
        <v>7.7225578703703701E-3</v>
      </c>
      <c r="J1571" s="12">
        <v>8.2788194444444446E-4</v>
      </c>
      <c r="K1571">
        <v>26.489000000000001</v>
      </c>
      <c r="L1571">
        <v>81.471000000000004</v>
      </c>
      <c r="M1571" s="12">
        <v>1.5212847222222225E-3</v>
      </c>
      <c r="N1571">
        <v>82.715000000000003</v>
      </c>
      <c r="O1571">
        <v>2</v>
      </c>
      <c r="P1571" t="s">
        <v>168</v>
      </c>
      <c r="Q1571" t="s">
        <v>169</v>
      </c>
      <c r="R1571"/>
      <c r="S1571">
        <v>8</v>
      </c>
      <c r="T1571" s="8" t="str">
        <f>_xlfn.IFNA(VLOOKUP(G1571,'Points and Classes'!D:E,2,FALSE),"")</f>
        <v>Formula 40 - GTO</v>
      </c>
      <c r="U1571" s="8">
        <f>IF(T1571="Sportsman",0,_xlfn.IFNA(VLOOKUP(D1571,'Points and Classes'!A:B,2,FALSE),0))</f>
        <v>8</v>
      </c>
      <c r="V1571" s="8">
        <f>_xlfn.IFNA(VLOOKUP(T1571&amp;F1571,'By Class Overall'!A:F,6,FALSE),0)</f>
        <v>21</v>
      </c>
      <c r="W1571" s="8">
        <f>_xlfn.IFNA(VLOOKUP(T1571&amp;F1571,'By Class Overall'!A:G,7,FALSE),0)</f>
        <v>17</v>
      </c>
      <c r="X1571" s="8" t="b">
        <f t="shared" si="24"/>
        <v>1</v>
      </c>
    </row>
    <row r="1572" spans="1:24" x14ac:dyDescent="0.25">
      <c r="A1572" s="8">
        <v>5</v>
      </c>
      <c r="B1572" s="8" t="s">
        <v>12</v>
      </c>
      <c r="C1572">
        <v>14</v>
      </c>
      <c r="D1572">
        <v>1</v>
      </c>
      <c r="E1572">
        <v>746</v>
      </c>
      <c r="F1572" t="s">
        <v>21</v>
      </c>
      <c r="G1572" t="s">
        <v>98</v>
      </c>
      <c r="H1572">
        <v>5</v>
      </c>
      <c r="I1572" s="12">
        <v>7.9798379629629629E-3</v>
      </c>
      <c r="J1572" s="12">
        <v>1.085162037037037E-3</v>
      </c>
      <c r="K1572">
        <v>22.228999999999999</v>
      </c>
      <c r="L1572">
        <v>78.844999999999999</v>
      </c>
      <c r="M1572" s="12">
        <v>1.4849074074074072E-3</v>
      </c>
      <c r="N1572">
        <v>84.742000000000004</v>
      </c>
      <c r="O1572">
        <v>2</v>
      </c>
      <c r="P1572" t="s">
        <v>202</v>
      </c>
      <c r="Q1572" t="s">
        <v>23</v>
      </c>
      <c r="R1572"/>
      <c r="S1572">
        <v>50</v>
      </c>
      <c r="T1572" s="8" t="str">
        <f>_xlfn.IFNA(VLOOKUP(G1572,'Points and Classes'!D:E,2,FALSE),"")</f>
        <v>Formula 40 - GTU</v>
      </c>
      <c r="U1572" s="8">
        <f>IF(T1572="Sportsman",0,_xlfn.IFNA(VLOOKUP(D1572,'Points and Classes'!A:B,2,FALSE),0))</f>
        <v>50</v>
      </c>
      <c r="V1572" s="8">
        <f>_xlfn.IFNA(VLOOKUP(T1572&amp;F1572,'By Class Overall'!A:F,6,FALSE),0)</f>
        <v>138</v>
      </c>
      <c r="W1572" s="8">
        <f>_xlfn.IFNA(VLOOKUP(T1572&amp;F1572,'By Class Overall'!A:G,7,FALSE),0)</f>
        <v>2</v>
      </c>
      <c r="X1572" s="8" t="b">
        <f t="shared" si="24"/>
        <v>1</v>
      </c>
    </row>
    <row r="1573" spans="1:24" x14ac:dyDescent="0.25">
      <c r="A1573" s="8">
        <v>5</v>
      </c>
      <c r="B1573" s="8" t="s">
        <v>12</v>
      </c>
      <c r="C1573">
        <v>15</v>
      </c>
      <c r="D1573">
        <v>2</v>
      </c>
      <c r="E1573" t="s">
        <v>384</v>
      </c>
      <c r="F1573" t="s">
        <v>385</v>
      </c>
      <c r="G1573" t="s">
        <v>98</v>
      </c>
      <c r="H1573">
        <v>5</v>
      </c>
      <c r="I1573" s="12">
        <v>8.1956134259259256E-3</v>
      </c>
      <c r="J1573" s="12">
        <v>1.3009375E-3</v>
      </c>
      <c r="K1573">
        <v>18.643000000000001</v>
      </c>
      <c r="L1573">
        <v>76.769000000000005</v>
      </c>
      <c r="M1573" s="12">
        <v>1.5375810185185182E-3</v>
      </c>
      <c r="N1573">
        <v>81.838999999999999</v>
      </c>
      <c r="O1573">
        <v>5</v>
      </c>
      <c r="P1573" t="s">
        <v>386</v>
      </c>
      <c r="Q1573" t="s">
        <v>387</v>
      </c>
      <c r="R1573"/>
      <c r="S1573">
        <v>40</v>
      </c>
      <c r="T1573" s="8" t="str">
        <f>_xlfn.IFNA(VLOOKUP(G1573,'Points and Classes'!D:E,2,FALSE),"")</f>
        <v>Formula 40 - GTU</v>
      </c>
      <c r="U1573" s="8">
        <f>IF(T1573="Sportsman",0,_xlfn.IFNA(VLOOKUP(D1573,'Points and Classes'!A:B,2,FALSE),0))</f>
        <v>40</v>
      </c>
      <c r="V1573" s="8">
        <f>_xlfn.IFNA(VLOOKUP(T1573&amp;F1573,'By Class Overall'!A:F,6,FALSE),0)</f>
        <v>40</v>
      </c>
      <c r="W1573" s="8">
        <f>_xlfn.IFNA(VLOOKUP(T1573&amp;F1573,'By Class Overall'!A:G,7,FALSE),0)</f>
        <v>10</v>
      </c>
      <c r="X1573" s="8" t="b">
        <f t="shared" si="24"/>
        <v>1</v>
      </c>
    </row>
    <row r="1574" spans="1:24" x14ac:dyDescent="0.25">
      <c r="A1574" s="8">
        <v>5</v>
      </c>
      <c r="B1574" s="8" t="s">
        <v>12</v>
      </c>
      <c r="C1574">
        <v>16</v>
      </c>
      <c r="D1574">
        <v>3</v>
      </c>
      <c r="E1574">
        <v>116</v>
      </c>
      <c r="F1574" t="s">
        <v>189</v>
      </c>
      <c r="G1574" t="s">
        <v>98</v>
      </c>
      <c r="H1574">
        <v>5</v>
      </c>
      <c r="I1574" s="12">
        <v>8.2179398148148151E-3</v>
      </c>
      <c r="J1574" s="12">
        <v>1.3232638888888888E-3</v>
      </c>
      <c r="K1574">
        <v>1.929</v>
      </c>
      <c r="L1574">
        <v>76.56</v>
      </c>
      <c r="M1574" s="12">
        <v>1.5498263888888888E-3</v>
      </c>
      <c r="N1574">
        <v>81.191999999999993</v>
      </c>
      <c r="O1574">
        <v>5</v>
      </c>
      <c r="P1574" t="s">
        <v>290</v>
      </c>
      <c r="Q1574" t="s">
        <v>143</v>
      </c>
      <c r="R1574"/>
      <c r="S1574">
        <v>32</v>
      </c>
      <c r="T1574" s="8" t="str">
        <f>_xlfn.IFNA(VLOOKUP(G1574,'Points and Classes'!D:E,2,FALSE),"")</f>
        <v>Formula 40 - GTU</v>
      </c>
      <c r="U1574" s="8">
        <f>IF(T1574="Sportsman",0,_xlfn.IFNA(VLOOKUP(D1574,'Points and Classes'!A:B,2,FALSE),0))</f>
        <v>32</v>
      </c>
      <c r="V1574" s="8">
        <f>_xlfn.IFNA(VLOOKUP(T1574&amp;F1574,'By Class Overall'!A:F,6,FALSE),0)</f>
        <v>180</v>
      </c>
      <c r="W1574" s="8">
        <f>_xlfn.IFNA(VLOOKUP(T1574&amp;F1574,'By Class Overall'!A:G,7,FALSE),0)</f>
        <v>1</v>
      </c>
      <c r="X1574" s="8" t="b">
        <f t="shared" si="24"/>
        <v>1</v>
      </c>
    </row>
    <row r="1575" spans="1:24" x14ac:dyDescent="0.25">
      <c r="A1575" s="8">
        <v>5</v>
      </c>
      <c r="B1575" s="8" t="s">
        <v>12</v>
      </c>
      <c r="C1575">
        <v>17</v>
      </c>
      <c r="D1575">
        <v>4</v>
      </c>
      <c r="E1575">
        <v>69</v>
      </c>
      <c r="F1575" t="s">
        <v>212</v>
      </c>
      <c r="G1575" t="s">
        <v>98</v>
      </c>
      <c r="H1575">
        <v>5</v>
      </c>
      <c r="I1575" s="12">
        <v>8.2704166666666672E-3</v>
      </c>
      <c r="J1575" s="12">
        <v>1.3757407407407407E-3</v>
      </c>
      <c r="K1575">
        <v>4.5339999999999998</v>
      </c>
      <c r="L1575">
        <v>76.073999999999998</v>
      </c>
      <c r="M1575" s="12">
        <v>1.5469097222222221E-3</v>
      </c>
      <c r="N1575">
        <v>81.344999999999999</v>
      </c>
      <c r="O1575">
        <v>3</v>
      </c>
      <c r="P1575" t="s">
        <v>118</v>
      </c>
      <c r="Q1575" t="s">
        <v>213</v>
      </c>
      <c r="R1575"/>
      <c r="S1575">
        <v>26</v>
      </c>
      <c r="T1575" s="8" t="str">
        <f>_xlfn.IFNA(VLOOKUP(G1575,'Points and Classes'!D:E,2,FALSE),"")</f>
        <v>Formula 40 - GTU</v>
      </c>
      <c r="U1575" s="8">
        <f>IF(T1575="Sportsman",0,_xlfn.IFNA(VLOOKUP(D1575,'Points and Classes'!A:B,2,FALSE),0))</f>
        <v>26</v>
      </c>
      <c r="V1575" s="8">
        <f>_xlfn.IFNA(VLOOKUP(T1575&amp;F1575,'By Class Overall'!A:F,6,FALSE),0)</f>
        <v>92</v>
      </c>
      <c r="W1575" s="8">
        <f>_xlfn.IFNA(VLOOKUP(T1575&amp;F1575,'By Class Overall'!A:G,7,FALSE),0)</f>
        <v>5</v>
      </c>
      <c r="X1575" s="8" t="b">
        <f t="shared" si="24"/>
        <v>1</v>
      </c>
    </row>
    <row r="1576" spans="1:24" x14ac:dyDescent="0.25">
      <c r="A1576" s="8">
        <v>5</v>
      </c>
      <c r="B1576" s="8" t="s">
        <v>12</v>
      </c>
      <c r="C1576">
        <v>18</v>
      </c>
      <c r="D1576">
        <v>5</v>
      </c>
      <c r="E1576">
        <v>56</v>
      </c>
      <c r="F1576" t="s">
        <v>63</v>
      </c>
      <c r="G1576" t="s">
        <v>98</v>
      </c>
      <c r="H1576">
        <v>5</v>
      </c>
      <c r="I1576" s="12">
        <v>8.2734143518518512E-3</v>
      </c>
      <c r="J1576" s="12">
        <v>1.3787384259259258E-3</v>
      </c>
      <c r="K1576">
        <v>0.25900000000000001</v>
      </c>
      <c r="L1576">
        <v>76.046999999999997</v>
      </c>
      <c r="M1576" s="12">
        <v>1.5488773148148146E-3</v>
      </c>
      <c r="N1576">
        <v>81.242000000000004</v>
      </c>
      <c r="O1576">
        <v>5</v>
      </c>
      <c r="P1576" t="s">
        <v>64</v>
      </c>
      <c r="Q1576" t="s">
        <v>51</v>
      </c>
      <c r="R1576"/>
      <c r="S1576">
        <v>22</v>
      </c>
      <c r="T1576" s="8" t="str">
        <f>_xlfn.IFNA(VLOOKUP(G1576,'Points and Classes'!D:E,2,FALSE),"")</f>
        <v>Formula 40 - GTU</v>
      </c>
      <c r="U1576" s="8">
        <f>IF(T1576="Sportsman",0,_xlfn.IFNA(VLOOKUP(D1576,'Points and Classes'!A:B,2,FALSE),0))</f>
        <v>22</v>
      </c>
      <c r="V1576" s="8">
        <f>_xlfn.IFNA(VLOOKUP(T1576&amp;F1576,'By Class Overall'!A:F,6,FALSE),0)</f>
        <v>128</v>
      </c>
      <c r="W1576" s="8">
        <f>_xlfn.IFNA(VLOOKUP(T1576&amp;F1576,'By Class Overall'!A:G,7,FALSE),0)</f>
        <v>3</v>
      </c>
      <c r="X1576" s="8" t="b">
        <f t="shared" si="24"/>
        <v>1</v>
      </c>
    </row>
    <row r="1577" spans="1:24" x14ac:dyDescent="0.25">
      <c r="A1577" s="8">
        <v>5</v>
      </c>
      <c r="B1577" s="8" t="s">
        <v>12</v>
      </c>
      <c r="C1577">
        <v>19</v>
      </c>
      <c r="D1577">
        <v>6</v>
      </c>
      <c r="E1577">
        <v>327</v>
      </c>
      <c r="F1577" t="s">
        <v>176</v>
      </c>
      <c r="G1577" t="s">
        <v>98</v>
      </c>
      <c r="H1577">
        <v>5</v>
      </c>
      <c r="I1577" s="12">
        <v>8.3205208333333325E-3</v>
      </c>
      <c r="J1577" s="12">
        <v>1.4258449074074076E-3</v>
      </c>
      <c r="K1577">
        <v>4.07</v>
      </c>
      <c r="L1577">
        <v>75.616</v>
      </c>
      <c r="M1577" s="12">
        <v>1.5535995370370371E-3</v>
      </c>
      <c r="N1577">
        <v>80.995000000000005</v>
      </c>
      <c r="O1577">
        <v>4</v>
      </c>
      <c r="P1577" t="s">
        <v>14</v>
      </c>
      <c r="Q1577" t="s">
        <v>177</v>
      </c>
      <c r="R1577"/>
      <c r="S1577">
        <v>20</v>
      </c>
      <c r="T1577" s="8" t="str">
        <f>_xlfn.IFNA(VLOOKUP(G1577,'Points and Classes'!D:E,2,FALSE),"")</f>
        <v>Formula 40 - GTU</v>
      </c>
      <c r="U1577" s="8">
        <f>IF(T1577="Sportsman",0,_xlfn.IFNA(VLOOKUP(D1577,'Points and Classes'!A:B,2,FALSE),0))</f>
        <v>20</v>
      </c>
      <c r="V1577" s="8">
        <f>_xlfn.IFNA(VLOOKUP(T1577&amp;F1577,'By Class Overall'!A:F,6,FALSE),0)</f>
        <v>82</v>
      </c>
      <c r="W1577" s="8">
        <f>_xlfn.IFNA(VLOOKUP(T1577&amp;F1577,'By Class Overall'!A:G,7,FALSE),0)</f>
        <v>6</v>
      </c>
      <c r="X1577" s="8" t="b">
        <f t="shared" si="24"/>
        <v>1</v>
      </c>
    </row>
    <row r="1578" spans="1:24" x14ac:dyDescent="0.25">
      <c r="A1578" s="8">
        <v>5</v>
      </c>
      <c r="B1578" s="8" t="s">
        <v>12</v>
      </c>
      <c r="C1578">
        <v>20</v>
      </c>
      <c r="D1578">
        <v>14</v>
      </c>
      <c r="E1578">
        <v>901</v>
      </c>
      <c r="F1578" t="s">
        <v>173</v>
      </c>
      <c r="G1578" t="s">
        <v>99</v>
      </c>
      <c r="H1578">
        <v>5</v>
      </c>
      <c r="I1578" s="12">
        <v>8.3530787037037046E-3</v>
      </c>
      <c r="J1578" s="12">
        <v>1.4584027777777779E-3</v>
      </c>
      <c r="K1578">
        <v>2.8130000000000002</v>
      </c>
      <c r="L1578">
        <v>75.322000000000003</v>
      </c>
      <c r="M1578" s="12">
        <v>1.6300462962962963E-3</v>
      </c>
      <c r="N1578">
        <v>77.195999999999998</v>
      </c>
      <c r="O1578">
        <v>5</v>
      </c>
      <c r="P1578" t="s">
        <v>174</v>
      </c>
      <c r="Q1578" t="s">
        <v>175</v>
      </c>
      <c r="R1578"/>
      <c r="S1578">
        <v>7</v>
      </c>
      <c r="T1578" s="8" t="str">
        <f>_xlfn.IFNA(VLOOKUP(G1578,'Points and Classes'!D:E,2,FALSE),"")</f>
        <v>Formula 40 - GTO</v>
      </c>
      <c r="U1578" s="8">
        <f>IF(T1578="Sportsman",0,_xlfn.IFNA(VLOOKUP(D1578,'Points and Classes'!A:B,2,FALSE),0))</f>
        <v>7</v>
      </c>
      <c r="V1578" s="8">
        <f>_xlfn.IFNA(VLOOKUP(T1578&amp;F1578,'By Class Overall'!A:F,6,FALSE),0)</f>
        <v>42</v>
      </c>
      <c r="W1578" s="8">
        <f>_xlfn.IFNA(VLOOKUP(T1578&amp;F1578,'By Class Overall'!A:G,7,FALSE),0)</f>
        <v>12</v>
      </c>
      <c r="X1578" s="8" t="b">
        <f t="shared" si="24"/>
        <v>1</v>
      </c>
    </row>
    <row r="1579" spans="1:24" x14ac:dyDescent="0.25">
      <c r="A1579" s="8">
        <v>5</v>
      </c>
      <c r="B1579" s="8" t="s">
        <v>12</v>
      </c>
      <c r="C1579">
        <v>21</v>
      </c>
      <c r="D1579">
        <v>7</v>
      </c>
      <c r="E1579">
        <v>10</v>
      </c>
      <c r="F1579" t="s">
        <v>41</v>
      </c>
      <c r="G1579" t="s">
        <v>98</v>
      </c>
      <c r="H1579">
        <v>4</v>
      </c>
      <c r="I1579" s="12">
        <v>6.2688194444444449E-3</v>
      </c>
      <c r="J1579" t="s">
        <v>52</v>
      </c>
      <c r="K1579" t="s">
        <v>52</v>
      </c>
      <c r="L1579">
        <v>80.292000000000002</v>
      </c>
      <c r="M1579" s="12">
        <v>1.4533217592592592E-3</v>
      </c>
      <c r="N1579">
        <v>86.582999999999998</v>
      </c>
      <c r="O1579">
        <v>4</v>
      </c>
      <c r="P1579" t="s">
        <v>27</v>
      </c>
      <c r="Q1579" t="s">
        <v>42</v>
      </c>
      <c r="R1579"/>
      <c r="S1579">
        <v>18</v>
      </c>
      <c r="T1579" s="8" t="str">
        <f>_xlfn.IFNA(VLOOKUP(G1579,'Points and Classes'!D:E,2,FALSE),"")</f>
        <v>Formula 40 - GTU</v>
      </c>
      <c r="U1579" s="8">
        <f>IF(T1579="Sportsman",0,_xlfn.IFNA(VLOOKUP(D1579,'Points and Classes'!A:B,2,FALSE),0))</f>
        <v>18</v>
      </c>
      <c r="V1579" s="8">
        <f>_xlfn.IFNA(VLOOKUP(T1579&amp;F1579,'By Class Overall'!A:F,6,FALSE),0)</f>
        <v>18</v>
      </c>
      <c r="W1579" s="8">
        <f>_xlfn.IFNA(VLOOKUP(T1579&amp;F1579,'By Class Overall'!A:G,7,FALSE),0)</f>
        <v>13</v>
      </c>
      <c r="X1579" s="8" t="b">
        <f t="shared" si="24"/>
        <v>1</v>
      </c>
    </row>
    <row r="1580" spans="1:24" x14ac:dyDescent="0.25">
      <c r="A1580" s="8">
        <v>5</v>
      </c>
      <c r="B1580" s="8" t="s">
        <v>12</v>
      </c>
      <c r="C1580" t="s">
        <v>34</v>
      </c>
      <c r="D1580" t="s">
        <v>34</v>
      </c>
      <c r="E1580">
        <v>422</v>
      </c>
      <c r="F1580" t="s">
        <v>374</v>
      </c>
      <c r="G1580" t="s">
        <v>99</v>
      </c>
      <c r="H1580"/>
      <c r="I1580"/>
      <c r="J1580" t="s">
        <v>34</v>
      </c>
      <c r="K1580"/>
      <c r="L1580" t="s">
        <v>186</v>
      </c>
      <c r="N1580" t="s">
        <v>186</v>
      </c>
      <c r="O1580">
        <v>0</v>
      </c>
      <c r="P1580" t="s">
        <v>27</v>
      </c>
      <c r="Q1580" t="s">
        <v>166</v>
      </c>
      <c r="R1580"/>
      <c r="S1580">
        <v>0</v>
      </c>
      <c r="T1580" s="8" t="str">
        <f>_xlfn.IFNA(VLOOKUP(G1580,'Points and Classes'!D:E,2,FALSE),"")</f>
        <v>Formula 40 - GTO</v>
      </c>
      <c r="U1580" s="8">
        <f>IF(T1580="Sportsman",0,_xlfn.IFNA(VLOOKUP(D1580,'Points and Classes'!A:B,2,FALSE),0))</f>
        <v>0</v>
      </c>
      <c r="V1580" s="8">
        <f>_xlfn.IFNA(VLOOKUP(T1580&amp;F1580,'By Class Overall'!A:F,6,FALSE),0)</f>
        <v>0</v>
      </c>
      <c r="W1580" s="8">
        <f>_xlfn.IFNA(VLOOKUP(T1580&amp;F1580,'By Class Overall'!A:G,7,FALSE),0)</f>
        <v>0</v>
      </c>
      <c r="X1580" s="8" t="b">
        <f t="shared" si="24"/>
        <v>1</v>
      </c>
    </row>
    <row r="1581" spans="1:24" x14ac:dyDescent="0.25">
      <c r="A1581" s="8">
        <v>5</v>
      </c>
      <c r="B1581" s="8" t="s">
        <v>12</v>
      </c>
      <c r="C1581" t="s">
        <v>34</v>
      </c>
      <c r="D1581" t="s">
        <v>34</v>
      </c>
      <c r="E1581">
        <v>74</v>
      </c>
      <c r="F1581" t="s">
        <v>225</v>
      </c>
      <c r="G1581" t="s">
        <v>98</v>
      </c>
      <c r="H1581"/>
      <c r="I1581"/>
      <c r="J1581" t="s">
        <v>34</v>
      </c>
      <c r="K1581"/>
      <c r="L1581" t="s">
        <v>186</v>
      </c>
      <c r="N1581" t="s">
        <v>186</v>
      </c>
      <c r="O1581">
        <v>0</v>
      </c>
      <c r="P1581" t="s">
        <v>14</v>
      </c>
      <c r="Q1581" t="s">
        <v>154</v>
      </c>
      <c r="R1581"/>
      <c r="S1581">
        <v>0</v>
      </c>
      <c r="T1581" s="8" t="str">
        <f>_xlfn.IFNA(VLOOKUP(G1581,'Points and Classes'!D:E,2,FALSE),"")</f>
        <v>Formula 40 - GTU</v>
      </c>
      <c r="U1581" s="8">
        <f>IF(T1581="Sportsman",0,_xlfn.IFNA(VLOOKUP(D1581,'Points and Classes'!A:B,2,FALSE),0))</f>
        <v>0</v>
      </c>
      <c r="V1581" s="8">
        <f>_xlfn.IFNA(VLOOKUP(T1581&amp;F1581,'By Class Overall'!A:F,6,FALSE),0)</f>
        <v>118</v>
      </c>
      <c r="W1581" s="8">
        <f>_xlfn.IFNA(VLOOKUP(T1581&amp;F1581,'By Class Overall'!A:G,7,FALSE),0)</f>
        <v>4</v>
      </c>
      <c r="X1581" s="8" t="b">
        <f t="shared" si="24"/>
        <v>1</v>
      </c>
    </row>
    <row r="1582" spans="1:24" x14ac:dyDescent="0.25">
      <c r="A1582" s="8">
        <v>5</v>
      </c>
      <c r="B1582" s="8" t="s">
        <v>12</v>
      </c>
      <c r="C1582" t="s">
        <v>34</v>
      </c>
      <c r="D1582" t="s">
        <v>34</v>
      </c>
      <c r="E1582">
        <v>70</v>
      </c>
      <c r="F1582" t="s">
        <v>31</v>
      </c>
      <c r="G1582" t="s">
        <v>98</v>
      </c>
      <c r="H1582"/>
      <c r="I1582"/>
      <c r="J1582" t="s">
        <v>34</v>
      </c>
      <c r="K1582"/>
      <c r="L1582" t="s">
        <v>186</v>
      </c>
      <c r="N1582" t="s">
        <v>186</v>
      </c>
      <c r="O1582">
        <v>0</v>
      </c>
      <c r="P1582" t="s">
        <v>65</v>
      </c>
      <c r="Q1582" t="s">
        <v>32</v>
      </c>
      <c r="R1582"/>
      <c r="S1582">
        <v>0</v>
      </c>
      <c r="T1582" s="8" t="str">
        <f>_xlfn.IFNA(VLOOKUP(G1582,'Points and Classes'!D:E,2,FALSE),"")</f>
        <v>Formula 40 - GTU</v>
      </c>
      <c r="U1582" s="8">
        <f>IF(T1582="Sportsman",0,_xlfn.IFNA(VLOOKUP(D1582,'Points and Classes'!A:B,2,FALSE),0))</f>
        <v>0</v>
      </c>
      <c r="V1582" s="8">
        <f>_xlfn.IFNA(VLOOKUP(T1582&amp;F1582,'By Class Overall'!A:F,6,FALSE),0)</f>
        <v>46</v>
      </c>
      <c r="W1582" s="8">
        <f>_xlfn.IFNA(VLOOKUP(T1582&amp;F1582,'By Class Overall'!A:G,7,FALSE),0)</f>
        <v>9</v>
      </c>
      <c r="X1582" s="8" t="b">
        <f t="shared" si="24"/>
        <v>1</v>
      </c>
    </row>
    <row r="1583" spans="1:24" x14ac:dyDescent="0.25">
      <c r="A1583" s="8">
        <v>5</v>
      </c>
      <c r="B1583" s="8" t="s">
        <v>12</v>
      </c>
      <c r="C1583" t="s">
        <v>34</v>
      </c>
      <c r="D1583" t="s">
        <v>34</v>
      </c>
      <c r="E1583" t="s">
        <v>221</v>
      </c>
      <c r="F1583" t="s">
        <v>222</v>
      </c>
      <c r="G1583" t="s">
        <v>98</v>
      </c>
      <c r="H1583"/>
      <c r="I1583"/>
      <c r="J1583" t="s">
        <v>34</v>
      </c>
      <c r="K1583"/>
      <c r="L1583" t="s">
        <v>186</v>
      </c>
      <c r="N1583" t="s">
        <v>186</v>
      </c>
      <c r="O1583">
        <v>0</v>
      </c>
      <c r="P1583" t="s">
        <v>134</v>
      </c>
      <c r="Q1583" t="s">
        <v>224</v>
      </c>
      <c r="R1583"/>
      <c r="S1583">
        <v>0</v>
      </c>
      <c r="T1583" s="8" t="str">
        <f>_xlfn.IFNA(VLOOKUP(G1583,'Points and Classes'!D:E,2,FALSE),"")</f>
        <v>Formula 40 - GTU</v>
      </c>
      <c r="U1583" s="8">
        <f>IF(T1583="Sportsman",0,_xlfn.IFNA(VLOOKUP(D1583,'Points and Classes'!A:B,2,FALSE),0))</f>
        <v>0</v>
      </c>
      <c r="V1583" s="8">
        <f>_xlfn.IFNA(VLOOKUP(T1583&amp;F1583,'By Class Overall'!A:F,6,FALSE),0)</f>
        <v>0</v>
      </c>
      <c r="W1583" s="8">
        <f>_xlfn.IFNA(VLOOKUP(T1583&amp;F1583,'By Class Overall'!A:G,7,FALSE),0)</f>
        <v>0</v>
      </c>
      <c r="X1583" s="8" t="b">
        <f t="shared" si="24"/>
        <v>1</v>
      </c>
    </row>
    <row r="1584" spans="1:24" x14ac:dyDescent="0.25">
      <c r="A1584" s="8">
        <v>5</v>
      </c>
      <c r="B1584" s="8" t="s">
        <v>12</v>
      </c>
      <c r="C1584" t="s">
        <v>34</v>
      </c>
      <c r="D1584" t="s">
        <v>34</v>
      </c>
      <c r="E1584">
        <v>243</v>
      </c>
      <c r="F1584" t="s">
        <v>379</v>
      </c>
      <c r="G1584" t="s">
        <v>98</v>
      </c>
      <c r="H1584"/>
      <c r="I1584"/>
      <c r="J1584" t="s">
        <v>34</v>
      </c>
      <c r="K1584"/>
      <c r="L1584" t="s">
        <v>186</v>
      </c>
      <c r="N1584" t="s">
        <v>186</v>
      </c>
      <c r="O1584">
        <v>0</v>
      </c>
      <c r="P1584" t="s">
        <v>380</v>
      </c>
      <c r="Q1584" t="s">
        <v>381</v>
      </c>
      <c r="R1584"/>
      <c r="S1584">
        <v>0</v>
      </c>
      <c r="T1584" s="8" t="str">
        <f>_xlfn.IFNA(VLOOKUP(G1584,'Points and Classes'!D:E,2,FALSE),"")</f>
        <v>Formula 40 - GTU</v>
      </c>
      <c r="U1584" s="8">
        <f>IF(T1584="Sportsman",0,_xlfn.IFNA(VLOOKUP(D1584,'Points and Classes'!A:B,2,FALSE),0))</f>
        <v>0</v>
      </c>
      <c r="V1584" s="8">
        <f>_xlfn.IFNA(VLOOKUP(T1584&amp;F1584,'By Class Overall'!A:F,6,FALSE),0)</f>
        <v>0</v>
      </c>
      <c r="W1584" s="8">
        <f>_xlfn.IFNA(VLOOKUP(T1584&amp;F1584,'By Class Overall'!A:G,7,FALSE),0)</f>
        <v>0</v>
      </c>
      <c r="X1584" s="8" t="b">
        <f t="shared" si="24"/>
        <v>1</v>
      </c>
    </row>
    <row r="1585" spans="1:24" x14ac:dyDescent="0.25">
      <c r="A1585" s="8">
        <v>5</v>
      </c>
      <c r="B1585" s="8" t="s">
        <v>12</v>
      </c>
      <c r="C1585">
        <v>1</v>
      </c>
      <c r="D1585">
        <v>1</v>
      </c>
      <c r="E1585">
        <v>49</v>
      </c>
      <c r="F1585" t="s">
        <v>39</v>
      </c>
      <c r="G1585" t="s">
        <v>81</v>
      </c>
      <c r="H1585">
        <v>5</v>
      </c>
      <c r="I1585" s="12">
        <v>7.0485185185185173E-3</v>
      </c>
      <c r="J1585"/>
      <c r="K1585"/>
      <c r="L1585">
        <v>89.262</v>
      </c>
      <c r="M1585" s="12">
        <v>1.3875000000000001E-3</v>
      </c>
      <c r="N1585">
        <v>90.691000000000003</v>
      </c>
      <c r="O1585">
        <v>3</v>
      </c>
      <c r="P1585" t="s">
        <v>68</v>
      </c>
      <c r="Q1585" t="s">
        <v>58</v>
      </c>
      <c r="R1585"/>
      <c r="S1585">
        <v>50</v>
      </c>
      <c r="T1585" s="8" t="str">
        <f>_xlfn.IFNA(VLOOKUP(G1585,'Points and Classes'!D:E,2,FALSE),"")</f>
        <v>Moto2</v>
      </c>
      <c r="U1585" s="8">
        <f>IF(T1585="Sportsman",0,_xlfn.IFNA(VLOOKUP(D1585,'Points and Classes'!A:B,2,FALSE),0))</f>
        <v>50</v>
      </c>
      <c r="V1585" s="8">
        <f>_xlfn.IFNA(VLOOKUP(T1585&amp;F1585,'By Class Overall'!A:F,6,FALSE),0)</f>
        <v>250</v>
      </c>
      <c r="W1585" s="8">
        <f>_xlfn.IFNA(VLOOKUP(T1585&amp;F1585,'By Class Overall'!A:G,7,FALSE),0)</f>
        <v>1</v>
      </c>
      <c r="X1585" s="8" t="b">
        <f t="shared" si="24"/>
        <v>1</v>
      </c>
    </row>
    <row r="1586" spans="1:24" x14ac:dyDescent="0.25">
      <c r="A1586" s="8">
        <v>5</v>
      </c>
      <c r="B1586" s="8" t="s">
        <v>12</v>
      </c>
      <c r="C1586">
        <v>2</v>
      </c>
      <c r="D1586">
        <v>2</v>
      </c>
      <c r="E1586">
        <v>22</v>
      </c>
      <c r="F1586" t="s">
        <v>20</v>
      </c>
      <c r="G1586" t="s">
        <v>81</v>
      </c>
      <c r="H1586">
        <v>5</v>
      </c>
      <c r="I1586" s="12">
        <v>7.0938888888888883E-3</v>
      </c>
      <c r="J1586">
        <v>3.92</v>
      </c>
      <c r="K1586">
        <v>3.92</v>
      </c>
      <c r="L1586">
        <v>88.691000000000003</v>
      </c>
      <c r="M1586" s="12">
        <v>1.3936342592592592E-3</v>
      </c>
      <c r="N1586">
        <v>90.292000000000002</v>
      </c>
      <c r="O1586">
        <v>3</v>
      </c>
      <c r="P1586" t="s">
        <v>14</v>
      </c>
      <c r="Q1586" t="s">
        <v>55</v>
      </c>
      <c r="R1586"/>
      <c r="S1586">
        <v>40</v>
      </c>
      <c r="T1586" s="8" t="str">
        <f>_xlfn.IFNA(VLOOKUP(G1586,'Points and Classes'!D:E,2,FALSE),"")</f>
        <v>Moto2</v>
      </c>
      <c r="U1586" s="8">
        <f>IF(T1586="Sportsman",0,_xlfn.IFNA(VLOOKUP(D1586,'Points and Classes'!A:B,2,FALSE),0))</f>
        <v>40</v>
      </c>
      <c r="V1586" s="8">
        <f>_xlfn.IFNA(VLOOKUP(T1586&amp;F1586,'By Class Overall'!A:F,6,FALSE),0)</f>
        <v>146</v>
      </c>
      <c r="W1586" s="8">
        <f>_xlfn.IFNA(VLOOKUP(T1586&amp;F1586,'By Class Overall'!A:G,7,FALSE),0)</f>
        <v>3</v>
      </c>
      <c r="X1586" s="8" t="b">
        <f t="shared" si="24"/>
        <v>1</v>
      </c>
    </row>
    <row r="1587" spans="1:24" x14ac:dyDescent="0.25">
      <c r="A1587" s="8">
        <v>5</v>
      </c>
      <c r="B1587" s="8" t="s">
        <v>12</v>
      </c>
      <c r="C1587">
        <v>3</v>
      </c>
      <c r="D1587">
        <v>3</v>
      </c>
      <c r="E1587">
        <v>126</v>
      </c>
      <c r="F1587" t="s">
        <v>216</v>
      </c>
      <c r="G1587" t="s">
        <v>81</v>
      </c>
      <c r="H1587">
        <v>5</v>
      </c>
      <c r="I1587" s="12">
        <v>7.2020717592592596E-3</v>
      </c>
      <c r="J1587">
        <v>13.266999999999999</v>
      </c>
      <c r="K1587">
        <v>9.3469999999999995</v>
      </c>
      <c r="L1587">
        <v>87.358999999999995</v>
      </c>
      <c r="M1587" s="12">
        <v>1.4157291666666667E-3</v>
      </c>
      <c r="N1587">
        <v>88.882000000000005</v>
      </c>
      <c r="O1587">
        <v>2</v>
      </c>
      <c r="P1587" t="s">
        <v>14</v>
      </c>
      <c r="Q1587" t="s">
        <v>58</v>
      </c>
      <c r="R1587"/>
      <c r="S1587">
        <v>32</v>
      </c>
      <c r="T1587" s="8" t="str">
        <f>_xlfn.IFNA(VLOOKUP(G1587,'Points and Classes'!D:E,2,FALSE),"")</f>
        <v>Moto2</v>
      </c>
      <c r="U1587" s="8">
        <f>IF(T1587="Sportsman",0,_xlfn.IFNA(VLOOKUP(D1587,'Points and Classes'!A:B,2,FALSE),0))</f>
        <v>32</v>
      </c>
      <c r="V1587" s="8">
        <f>_xlfn.IFNA(VLOOKUP(T1587&amp;F1587,'By Class Overall'!A:F,6,FALSE),0)</f>
        <v>168</v>
      </c>
      <c r="W1587" s="8">
        <f>_xlfn.IFNA(VLOOKUP(T1587&amp;F1587,'By Class Overall'!A:G,7,FALSE),0)</f>
        <v>2</v>
      </c>
      <c r="X1587" s="8" t="b">
        <f t="shared" si="24"/>
        <v>1</v>
      </c>
    </row>
    <row r="1588" spans="1:24" x14ac:dyDescent="0.25">
      <c r="A1588" s="8">
        <v>5</v>
      </c>
      <c r="B1588" s="8" t="s">
        <v>12</v>
      </c>
      <c r="C1588">
        <v>4</v>
      </c>
      <c r="D1588">
        <v>4</v>
      </c>
      <c r="E1588">
        <v>74</v>
      </c>
      <c r="F1588" t="s">
        <v>225</v>
      </c>
      <c r="G1588" t="s">
        <v>81</v>
      </c>
      <c r="H1588">
        <v>5</v>
      </c>
      <c r="I1588" s="12">
        <v>7.3193055555555555E-3</v>
      </c>
      <c r="J1588">
        <v>23.396000000000001</v>
      </c>
      <c r="K1588">
        <v>10.129</v>
      </c>
      <c r="L1588">
        <v>85.96</v>
      </c>
      <c r="M1588" s="12">
        <v>1.4287731481481484E-3</v>
      </c>
      <c r="N1588">
        <v>88.070999999999998</v>
      </c>
      <c r="O1588">
        <v>4</v>
      </c>
      <c r="P1588" t="s">
        <v>14</v>
      </c>
      <c r="Q1588" t="s">
        <v>154</v>
      </c>
      <c r="R1588"/>
      <c r="S1588">
        <v>26</v>
      </c>
      <c r="T1588" s="8" t="str">
        <f>_xlfn.IFNA(VLOOKUP(G1588,'Points and Classes'!D:E,2,FALSE),"")</f>
        <v>Moto2</v>
      </c>
      <c r="U1588" s="8">
        <f>IF(T1588="Sportsman",0,_xlfn.IFNA(VLOOKUP(D1588,'Points and Classes'!A:B,2,FALSE),0))</f>
        <v>26</v>
      </c>
      <c r="V1588" s="8">
        <f>_xlfn.IFNA(VLOOKUP(T1588&amp;F1588,'By Class Overall'!A:F,6,FALSE),0)</f>
        <v>48</v>
      </c>
      <c r="W1588" s="8">
        <f>_xlfn.IFNA(VLOOKUP(T1588&amp;F1588,'By Class Overall'!A:G,7,FALSE),0)</f>
        <v>9</v>
      </c>
      <c r="X1588" s="8" t="b">
        <f t="shared" si="24"/>
        <v>1</v>
      </c>
    </row>
    <row r="1589" spans="1:24" x14ac:dyDescent="0.25">
      <c r="A1589" s="8">
        <v>5</v>
      </c>
      <c r="B1589" s="8" t="s">
        <v>12</v>
      </c>
      <c r="C1589">
        <v>5</v>
      </c>
      <c r="D1589">
        <v>5</v>
      </c>
      <c r="E1589">
        <v>81</v>
      </c>
      <c r="F1589" t="s">
        <v>364</v>
      </c>
      <c r="G1589" t="s">
        <v>81</v>
      </c>
      <c r="H1589">
        <v>5</v>
      </c>
      <c r="I1589" s="12">
        <v>7.3244444444444451E-3</v>
      </c>
      <c r="J1589">
        <v>23.84</v>
      </c>
      <c r="K1589">
        <v>0.44400000000000001</v>
      </c>
      <c r="L1589">
        <v>85.9</v>
      </c>
      <c r="M1589" s="12">
        <v>1.4261921296296297E-3</v>
      </c>
      <c r="N1589">
        <v>88.23</v>
      </c>
      <c r="O1589">
        <v>4</v>
      </c>
      <c r="P1589" t="s">
        <v>365</v>
      </c>
      <c r="Q1589" t="s">
        <v>366</v>
      </c>
      <c r="R1589"/>
      <c r="S1589">
        <v>22</v>
      </c>
      <c r="T1589" s="8" t="str">
        <f>_xlfn.IFNA(VLOOKUP(G1589,'Points and Classes'!D:E,2,FALSE),"")</f>
        <v>Moto2</v>
      </c>
      <c r="U1589" s="8">
        <f>IF(T1589="Sportsman",0,_xlfn.IFNA(VLOOKUP(D1589,'Points and Classes'!A:B,2,FALSE),0))</f>
        <v>22</v>
      </c>
      <c r="V1589" s="8">
        <f>_xlfn.IFNA(VLOOKUP(T1589&amp;F1589,'By Class Overall'!A:F,6,FALSE),0)</f>
        <v>22</v>
      </c>
      <c r="W1589" s="8">
        <f>_xlfn.IFNA(VLOOKUP(T1589&amp;F1589,'By Class Overall'!A:G,7,FALSE),0)</f>
        <v>19</v>
      </c>
      <c r="X1589" s="8" t="b">
        <f t="shared" si="24"/>
        <v>1</v>
      </c>
    </row>
    <row r="1590" spans="1:24" x14ac:dyDescent="0.25">
      <c r="A1590" s="8">
        <v>5</v>
      </c>
      <c r="B1590" s="8" t="s">
        <v>12</v>
      </c>
      <c r="C1590">
        <v>6</v>
      </c>
      <c r="D1590">
        <v>6</v>
      </c>
      <c r="E1590">
        <v>307</v>
      </c>
      <c r="F1590" t="s">
        <v>24</v>
      </c>
      <c r="G1590" t="s">
        <v>81</v>
      </c>
      <c r="H1590">
        <v>5</v>
      </c>
      <c r="I1590" s="12">
        <v>7.439895833333334E-3</v>
      </c>
      <c r="J1590">
        <v>33.814999999999998</v>
      </c>
      <c r="K1590">
        <v>9.9749999999999996</v>
      </c>
      <c r="L1590">
        <v>84.566999999999993</v>
      </c>
      <c r="M1590" s="12">
        <v>1.4661458333333334E-3</v>
      </c>
      <c r="N1590">
        <v>85.825999999999993</v>
      </c>
      <c r="O1590">
        <v>4</v>
      </c>
      <c r="P1590" t="s">
        <v>22</v>
      </c>
      <c r="Q1590" t="s">
        <v>26</v>
      </c>
      <c r="R1590"/>
      <c r="S1590">
        <v>20</v>
      </c>
      <c r="T1590" s="8" t="str">
        <f>_xlfn.IFNA(VLOOKUP(G1590,'Points and Classes'!D:E,2,FALSE),"")</f>
        <v>Moto2</v>
      </c>
      <c r="U1590" s="8">
        <f>IF(T1590="Sportsman",0,_xlfn.IFNA(VLOOKUP(D1590,'Points and Classes'!A:B,2,FALSE),0))</f>
        <v>20</v>
      </c>
      <c r="V1590" s="8">
        <f>_xlfn.IFNA(VLOOKUP(T1590&amp;F1590,'By Class Overall'!A:F,6,FALSE),0)</f>
        <v>108</v>
      </c>
      <c r="W1590" s="8">
        <f>_xlfn.IFNA(VLOOKUP(T1590&amp;F1590,'By Class Overall'!A:G,7,FALSE),0)</f>
        <v>4</v>
      </c>
      <c r="X1590" s="8" t="b">
        <f t="shared" si="24"/>
        <v>1</v>
      </c>
    </row>
    <row r="1591" spans="1:24" x14ac:dyDescent="0.25">
      <c r="A1591" s="8">
        <v>5</v>
      </c>
      <c r="B1591" s="8" t="s">
        <v>12</v>
      </c>
      <c r="C1591">
        <v>7</v>
      </c>
      <c r="D1591">
        <v>7</v>
      </c>
      <c r="E1591">
        <v>250</v>
      </c>
      <c r="F1591" t="s">
        <v>187</v>
      </c>
      <c r="G1591" t="s">
        <v>81</v>
      </c>
      <c r="H1591">
        <v>5</v>
      </c>
      <c r="I1591" s="12">
        <v>7.4816666666666668E-3</v>
      </c>
      <c r="J1591">
        <v>37.423999999999999</v>
      </c>
      <c r="K1591">
        <v>3.609</v>
      </c>
      <c r="L1591">
        <v>84.093999999999994</v>
      </c>
      <c r="M1591" s="12">
        <v>1.4754513888888888E-3</v>
      </c>
      <c r="N1591">
        <v>85.284999999999997</v>
      </c>
      <c r="O1591">
        <v>3</v>
      </c>
      <c r="P1591" t="s">
        <v>131</v>
      </c>
      <c r="Q1591" t="s">
        <v>177</v>
      </c>
      <c r="R1591"/>
      <c r="S1591">
        <v>18</v>
      </c>
      <c r="T1591" s="8" t="str">
        <f>_xlfn.IFNA(VLOOKUP(G1591,'Points and Classes'!D:E,2,FALSE),"")</f>
        <v>Moto2</v>
      </c>
      <c r="U1591" s="8">
        <f>IF(T1591="Sportsman",0,_xlfn.IFNA(VLOOKUP(D1591,'Points and Classes'!A:B,2,FALSE),0))</f>
        <v>18</v>
      </c>
      <c r="V1591" s="8">
        <f>_xlfn.IFNA(VLOOKUP(T1591&amp;F1591,'By Class Overall'!A:F,6,FALSE),0)</f>
        <v>58</v>
      </c>
      <c r="W1591" s="8">
        <f>_xlfn.IFNA(VLOOKUP(T1591&amp;F1591,'By Class Overall'!A:G,7,FALSE),0)</f>
        <v>8</v>
      </c>
      <c r="X1591" s="8" t="b">
        <f t="shared" si="24"/>
        <v>1</v>
      </c>
    </row>
    <row r="1592" spans="1:24" x14ac:dyDescent="0.25">
      <c r="A1592" s="8">
        <v>5</v>
      </c>
      <c r="B1592" s="8" t="s">
        <v>12</v>
      </c>
      <c r="C1592">
        <v>8</v>
      </c>
      <c r="D1592">
        <v>8</v>
      </c>
      <c r="E1592">
        <v>928</v>
      </c>
      <c r="F1592" t="s">
        <v>158</v>
      </c>
      <c r="G1592" t="s">
        <v>81</v>
      </c>
      <c r="H1592">
        <v>5</v>
      </c>
      <c r="I1592" s="12">
        <v>7.4845138888888886E-3</v>
      </c>
      <c r="J1592">
        <v>37.67</v>
      </c>
      <c r="K1592">
        <v>0.246</v>
      </c>
      <c r="L1592">
        <v>84.061999999999998</v>
      </c>
      <c r="M1592" s="12">
        <v>1.4781712962962962E-3</v>
      </c>
      <c r="N1592">
        <v>85.128</v>
      </c>
      <c r="O1592">
        <v>3</v>
      </c>
      <c r="P1592" t="s">
        <v>35</v>
      </c>
      <c r="Q1592" t="s">
        <v>159</v>
      </c>
      <c r="R1592"/>
      <c r="S1592">
        <v>16</v>
      </c>
      <c r="T1592" s="8" t="str">
        <f>_xlfn.IFNA(VLOOKUP(G1592,'Points and Classes'!D:E,2,FALSE),"")</f>
        <v>Moto2</v>
      </c>
      <c r="U1592" s="8">
        <f>IF(T1592="Sportsman",0,_xlfn.IFNA(VLOOKUP(D1592,'Points and Classes'!A:B,2,FALSE),0))</f>
        <v>16</v>
      </c>
      <c r="V1592" s="8">
        <f>_xlfn.IFNA(VLOOKUP(T1592&amp;F1592,'By Class Overall'!A:F,6,FALSE),0)</f>
        <v>62</v>
      </c>
      <c r="W1592" s="8">
        <f>_xlfn.IFNA(VLOOKUP(T1592&amp;F1592,'By Class Overall'!A:G,7,FALSE),0)</f>
        <v>7</v>
      </c>
      <c r="X1592" s="8" t="b">
        <f t="shared" si="24"/>
        <v>1</v>
      </c>
    </row>
    <row r="1593" spans="1:24" x14ac:dyDescent="0.25">
      <c r="A1593" s="8">
        <v>5</v>
      </c>
      <c r="B1593" s="8" t="s">
        <v>12</v>
      </c>
      <c r="C1593">
        <v>9</v>
      </c>
      <c r="D1593">
        <v>9</v>
      </c>
      <c r="E1593">
        <v>142</v>
      </c>
      <c r="F1593" t="s">
        <v>336</v>
      </c>
      <c r="G1593" t="s">
        <v>81</v>
      </c>
      <c r="H1593">
        <v>5</v>
      </c>
      <c r="I1593" s="12">
        <v>7.5290046296296294E-3</v>
      </c>
      <c r="J1593">
        <v>41.514000000000003</v>
      </c>
      <c r="K1593">
        <v>3.8439999999999999</v>
      </c>
      <c r="L1593">
        <v>83.566000000000003</v>
      </c>
      <c r="M1593" s="12">
        <v>1.4784953703703702E-3</v>
      </c>
      <c r="N1593">
        <v>85.108999999999995</v>
      </c>
      <c r="O1593">
        <v>2</v>
      </c>
      <c r="P1593" t="s">
        <v>14</v>
      </c>
      <c r="Q1593" t="s">
        <v>201</v>
      </c>
      <c r="R1593"/>
      <c r="S1593">
        <v>14</v>
      </c>
      <c r="T1593" s="8" t="str">
        <f>_xlfn.IFNA(VLOOKUP(G1593,'Points and Classes'!D:E,2,FALSE),"")</f>
        <v>Moto2</v>
      </c>
      <c r="U1593" s="8">
        <f>IF(T1593="Sportsman",0,_xlfn.IFNA(VLOOKUP(D1593,'Points and Classes'!A:B,2,FALSE),0))</f>
        <v>14</v>
      </c>
      <c r="V1593" s="8">
        <f>_xlfn.IFNA(VLOOKUP(T1593&amp;F1593,'By Class Overall'!A:F,6,FALSE),0)</f>
        <v>86</v>
      </c>
      <c r="W1593" s="8">
        <f>_xlfn.IFNA(VLOOKUP(T1593&amp;F1593,'By Class Overall'!A:G,7,FALSE),0)</f>
        <v>5</v>
      </c>
      <c r="X1593" s="8" t="b">
        <f t="shared" si="24"/>
        <v>1</v>
      </c>
    </row>
    <row r="1594" spans="1:24" x14ac:dyDescent="0.25">
      <c r="A1594" s="8">
        <v>5</v>
      </c>
      <c r="B1594" s="8" t="s">
        <v>12</v>
      </c>
      <c r="C1594">
        <v>10</v>
      </c>
      <c r="D1594">
        <v>10</v>
      </c>
      <c r="E1594">
        <v>442</v>
      </c>
      <c r="F1594" t="s">
        <v>137</v>
      </c>
      <c r="G1594" t="s">
        <v>81</v>
      </c>
      <c r="H1594">
        <v>5</v>
      </c>
      <c r="I1594" s="12">
        <v>7.5718171296296289E-3</v>
      </c>
      <c r="J1594">
        <v>45.213000000000001</v>
      </c>
      <c r="K1594">
        <v>3.6989999999999998</v>
      </c>
      <c r="L1594">
        <v>83.093000000000004</v>
      </c>
      <c r="M1594" s="12">
        <v>1.4863194444444444E-3</v>
      </c>
      <c r="N1594">
        <v>84.661000000000001</v>
      </c>
      <c r="O1594">
        <v>2</v>
      </c>
      <c r="P1594" t="s">
        <v>14</v>
      </c>
      <c r="Q1594" t="s">
        <v>47</v>
      </c>
      <c r="R1594"/>
      <c r="S1594">
        <v>12</v>
      </c>
      <c r="T1594" s="8" t="str">
        <f>_xlfn.IFNA(VLOOKUP(G1594,'Points and Classes'!D:E,2,FALSE),"")</f>
        <v>Moto2</v>
      </c>
      <c r="U1594" s="8">
        <f>IF(T1594="Sportsman",0,_xlfn.IFNA(VLOOKUP(D1594,'Points and Classes'!A:B,2,FALSE),0))</f>
        <v>12</v>
      </c>
      <c r="V1594" s="8">
        <f>_xlfn.IFNA(VLOOKUP(T1594&amp;F1594,'By Class Overall'!A:F,6,FALSE),0)</f>
        <v>44</v>
      </c>
      <c r="W1594" s="8">
        <f>_xlfn.IFNA(VLOOKUP(T1594&amp;F1594,'By Class Overall'!A:G,7,FALSE),0)</f>
        <v>12</v>
      </c>
      <c r="X1594" s="8" t="b">
        <f t="shared" si="24"/>
        <v>1</v>
      </c>
    </row>
    <row r="1595" spans="1:24" x14ac:dyDescent="0.25">
      <c r="A1595" s="8">
        <v>5</v>
      </c>
      <c r="B1595" s="8" t="s">
        <v>12</v>
      </c>
      <c r="C1595">
        <v>11</v>
      </c>
      <c r="D1595">
        <v>11</v>
      </c>
      <c r="E1595" t="s">
        <v>221</v>
      </c>
      <c r="F1595" t="s">
        <v>222</v>
      </c>
      <c r="G1595" t="s">
        <v>81</v>
      </c>
      <c r="H1595">
        <v>5</v>
      </c>
      <c r="I1595" s="12">
        <v>7.5923726851851855E-3</v>
      </c>
      <c r="J1595">
        <v>46.988999999999997</v>
      </c>
      <c r="K1595">
        <v>1.776</v>
      </c>
      <c r="L1595">
        <v>82.867999999999995</v>
      </c>
      <c r="M1595" s="12">
        <v>1.478888888888889E-3</v>
      </c>
      <c r="N1595">
        <v>85.085999999999999</v>
      </c>
      <c r="O1595">
        <v>4</v>
      </c>
      <c r="P1595" t="s">
        <v>134</v>
      </c>
      <c r="Q1595" t="s">
        <v>224</v>
      </c>
      <c r="R1595"/>
      <c r="S1595">
        <v>10</v>
      </c>
      <c r="T1595" s="8" t="str">
        <f>_xlfn.IFNA(VLOOKUP(G1595,'Points and Classes'!D:E,2,FALSE),"")</f>
        <v>Moto2</v>
      </c>
      <c r="U1595" s="8">
        <f>IF(T1595="Sportsman",0,_xlfn.IFNA(VLOOKUP(D1595,'Points and Classes'!A:B,2,FALSE),0))</f>
        <v>10</v>
      </c>
      <c r="V1595" s="8">
        <f>_xlfn.IFNA(VLOOKUP(T1595&amp;F1595,'By Class Overall'!A:F,6,FALSE),0)</f>
        <v>26</v>
      </c>
      <c r="W1595" s="8">
        <f>_xlfn.IFNA(VLOOKUP(T1595&amp;F1595,'By Class Overall'!A:G,7,FALSE),0)</f>
        <v>15</v>
      </c>
      <c r="X1595" s="8" t="b">
        <f t="shared" si="24"/>
        <v>1</v>
      </c>
    </row>
    <row r="1596" spans="1:24" x14ac:dyDescent="0.25">
      <c r="A1596" s="8">
        <v>5</v>
      </c>
      <c r="B1596" s="8" t="s">
        <v>12</v>
      </c>
      <c r="C1596">
        <v>12</v>
      </c>
      <c r="D1596">
        <v>12</v>
      </c>
      <c r="E1596">
        <v>708</v>
      </c>
      <c r="F1596" t="s">
        <v>303</v>
      </c>
      <c r="G1596" t="s">
        <v>81</v>
      </c>
      <c r="H1596">
        <v>5</v>
      </c>
      <c r="I1596" s="12">
        <v>7.5960300925925926E-3</v>
      </c>
      <c r="J1596">
        <v>47.305</v>
      </c>
      <c r="K1596">
        <v>0.316</v>
      </c>
      <c r="L1596">
        <v>82.828000000000003</v>
      </c>
      <c r="M1596" s="12">
        <v>1.4813888888888889E-3</v>
      </c>
      <c r="N1596">
        <v>84.942999999999998</v>
      </c>
      <c r="O1596">
        <v>5</v>
      </c>
      <c r="P1596" t="s">
        <v>14</v>
      </c>
      <c r="Q1596" t="s">
        <v>304</v>
      </c>
      <c r="R1596"/>
      <c r="S1596">
        <v>9</v>
      </c>
      <c r="T1596" s="8" t="str">
        <f>_xlfn.IFNA(VLOOKUP(G1596,'Points and Classes'!D:E,2,FALSE),"")</f>
        <v>Moto2</v>
      </c>
      <c r="U1596" s="8">
        <f>IF(T1596="Sportsman",0,_xlfn.IFNA(VLOOKUP(D1596,'Points and Classes'!A:B,2,FALSE),0))</f>
        <v>9</v>
      </c>
      <c r="V1596" s="8">
        <f>_xlfn.IFNA(VLOOKUP(T1596&amp;F1596,'By Class Overall'!A:F,6,FALSE),0)</f>
        <v>23</v>
      </c>
      <c r="W1596" s="8">
        <f>_xlfn.IFNA(VLOOKUP(T1596&amp;F1596,'By Class Overall'!A:G,7,FALSE),0)</f>
        <v>18</v>
      </c>
      <c r="X1596" s="8" t="b">
        <f t="shared" si="24"/>
        <v>1</v>
      </c>
    </row>
    <row r="1597" spans="1:24" x14ac:dyDescent="0.25">
      <c r="A1597" s="8">
        <v>5</v>
      </c>
      <c r="B1597" s="8" t="s">
        <v>12</v>
      </c>
      <c r="C1597">
        <v>13</v>
      </c>
      <c r="D1597">
        <v>13</v>
      </c>
      <c r="E1597">
        <v>41</v>
      </c>
      <c r="F1597" t="s">
        <v>72</v>
      </c>
      <c r="G1597" t="s">
        <v>81</v>
      </c>
      <c r="H1597">
        <v>5</v>
      </c>
      <c r="I1597" s="12">
        <v>7.6518055555555549E-3</v>
      </c>
      <c r="J1597">
        <v>52.124000000000002</v>
      </c>
      <c r="K1597">
        <v>4.819</v>
      </c>
      <c r="L1597">
        <v>82.224999999999994</v>
      </c>
      <c r="M1597" s="12">
        <v>1.5084722222222225E-3</v>
      </c>
      <c r="N1597">
        <v>83.418000000000006</v>
      </c>
      <c r="O1597">
        <v>5</v>
      </c>
      <c r="P1597" t="s">
        <v>14</v>
      </c>
      <c r="Q1597" t="s">
        <v>74</v>
      </c>
      <c r="R1597"/>
      <c r="S1597">
        <v>8</v>
      </c>
      <c r="T1597" s="8" t="str">
        <f>_xlfn.IFNA(VLOOKUP(G1597,'Points and Classes'!D:E,2,FALSE),"")</f>
        <v>Moto2</v>
      </c>
      <c r="U1597" s="8">
        <f>IF(T1597="Sportsman",0,_xlfn.IFNA(VLOOKUP(D1597,'Points and Classes'!A:B,2,FALSE),0))</f>
        <v>8</v>
      </c>
      <c r="V1597" s="8">
        <f>_xlfn.IFNA(VLOOKUP(T1597&amp;F1597,'By Class Overall'!A:F,6,FALSE),0)</f>
        <v>78</v>
      </c>
      <c r="W1597" s="8">
        <f>_xlfn.IFNA(VLOOKUP(T1597&amp;F1597,'By Class Overall'!A:G,7,FALSE),0)</f>
        <v>6</v>
      </c>
      <c r="X1597" s="8" t="b">
        <f t="shared" si="24"/>
        <v>1</v>
      </c>
    </row>
    <row r="1598" spans="1:24" x14ac:dyDescent="0.25">
      <c r="A1598" s="8">
        <v>5</v>
      </c>
      <c r="B1598" s="8" t="s">
        <v>12</v>
      </c>
      <c r="C1598">
        <v>14</v>
      </c>
      <c r="D1598">
        <v>14</v>
      </c>
      <c r="E1598">
        <v>214</v>
      </c>
      <c r="F1598" t="s">
        <v>370</v>
      </c>
      <c r="G1598" t="s">
        <v>81</v>
      </c>
      <c r="H1598">
        <v>5</v>
      </c>
      <c r="I1598" s="12">
        <v>7.8928703703703713E-3</v>
      </c>
      <c r="J1598" s="12">
        <v>8.4435185185185177E-4</v>
      </c>
      <c r="K1598">
        <v>20.827999999999999</v>
      </c>
      <c r="L1598">
        <v>79.712999999999994</v>
      </c>
      <c r="M1598" s="12">
        <v>1.5551736111111113E-3</v>
      </c>
      <c r="N1598">
        <v>80.912999999999997</v>
      </c>
      <c r="O1598">
        <v>5</v>
      </c>
      <c r="P1598" t="s">
        <v>377</v>
      </c>
      <c r="Q1598" t="s">
        <v>154</v>
      </c>
      <c r="R1598"/>
      <c r="S1598">
        <v>7</v>
      </c>
      <c r="T1598" s="8" t="str">
        <f>_xlfn.IFNA(VLOOKUP(G1598,'Points and Classes'!D:E,2,FALSE),"")</f>
        <v>Moto2</v>
      </c>
      <c r="U1598" s="8">
        <f>IF(T1598="Sportsman",0,_xlfn.IFNA(VLOOKUP(D1598,'Points and Classes'!A:B,2,FALSE),0))</f>
        <v>7</v>
      </c>
      <c r="V1598" s="8">
        <f>_xlfn.IFNA(VLOOKUP(T1598&amp;F1598,'By Class Overall'!A:F,6,FALSE),0)</f>
        <v>7</v>
      </c>
      <c r="W1598" s="8">
        <f>_xlfn.IFNA(VLOOKUP(T1598&amp;F1598,'By Class Overall'!A:G,7,FALSE),0)</f>
        <v>28</v>
      </c>
      <c r="X1598" s="8" t="b">
        <f t="shared" si="24"/>
        <v>1</v>
      </c>
    </row>
    <row r="1599" spans="1:24" x14ac:dyDescent="0.25">
      <c r="A1599" s="8">
        <v>5</v>
      </c>
      <c r="B1599" s="8" t="s">
        <v>12</v>
      </c>
      <c r="C1599">
        <v>15</v>
      </c>
      <c r="D1599">
        <v>15</v>
      </c>
      <c r="E1599">
        <v>327</v>
      </c>
      <c r="F1599" t="s">
        <v>176</v>
      </c>
      <c r="G1599" t="s">
        <v>81</v>
      </c>
      <c r="H1599">
        <v>5</v>
      </c>
      <c r="I1599" s="12">
        <v>8.01375E-3</v>
      </c>
      <c r="J1599" s="12">
        <v>9.6523148148148152E-4</v>
      </c>
      <c r="K1599">
        <v>10.444000000000001</v>
      </c>
      <c r="L1599">
        <v>78.510999999999996</v>
      </c>
      <c r="M1599" s="12">
        <v>1.5619907407407407E-3</v>
      </c>
      <c r="N1599">
        <v>80.56</v>
      </c>
      <c r="O1599">
        <v>5</v>
      </c>
      <c r="P1599" t="s">
        <v>14</v>
      </c>
      <c r="Q1599" t="s">
        <v>177</v>
      </c>
      <c r="R1599"/>
      <c r="S1599">
        <v>6</v>
      </c>
      <c r="T1599" s="8" t="str">
        <f>_xlfn.IFNA(VLOOKUP(G1599,'Points and Classes'!D:E,2,FALSE),"")</f>
        <v>Moto2</v>
      </c>
      <c r="U1599" s="8">
        <f>IF(T1599="Sportsman",0,_xlfn.IFNA(VLOOKUP(D1599,'Points and Classes'!A:B,2,FALSE),0))</f>
        <v>6</v>
      </c>
      <c r="V1599" s="8">
        <f>_xlfn.IFNA(VLOOKUP(T1599&amp;F1599,'By Class Overall'!A:F,6,FALSE),0)</f>
        <v>26</v>
      </c>
      <c r="W1599" s="8">
        <f>_xlfn.IFNA(VLOOKUP(T1599&amp;F1599,'By Class Overall'!A:G,7,FALSE),0)</f>
        <v>15</v>
      </c>
      <c r="X1599" s="8" t="b">
        <f t="shared" si="24"/>
        <v>1</v>
      </c>
    </row>
    <row r="1600" spans="1:24" x14ac:dyDescent="0.25">
      <c r="A1600" s="8">
        <v>5</v>
      </c>
      <c r="B1600" s="8" t="s">
        <v>12</v>
      </c>
      <c r="C1600">
        <v>16</v>
      </c>
      <c r="D1600">
        <v>16</v>
      </c>
      <c r="E1600">
        <v>713</v>
      </c>
      <c r="F1600" t="s">
        <v>335</v>
      </c>
      <c r="G1600" t="s">
        <v>81</v>
      </c>
      <c r="H1600">
        <v>5</v>
      </c>
      <c r="I1600" s="12">
        <v>8.0173032407407415E-3</v>
      </c>
      <c r="J1600" s="12">
        <v>9.6878472222222212E-4</v>
      </c>
      <c r="K1600">
        <v>0.307</v>
      </c>
      <c r="L1600">
        <v>78.475999999999999</v>
      </c>
      <c r="M1600" s="12">
        <v>1.5571412037037038E-3</v>
      </c>
      <c r="N1600">
        <v>80.81</v>
      </c>
      <c r="O1600">
        <v>4</v>
      </c>
      <c r="P1600" t="s">
        <v>14</v>
      </c>
      <c r="Q1600" t="s">
        <v>159</v>
      </c>
      <c r="R1600"/>
      <c r="S1600">
        <v>5</v>
      </c>
      <c r="T1600" s="8" t="str">
        <f>_xlfn.IFNA(VLOOKUP(G1600,'Points and Classes'!D:E,2,FALSE),"")</f>
        <v>Moto2</v>
      </c>
      <c r="U1600" s="8">
        <f>IF(T1600="Sportsman",0,_xlfn.IFNA(VLOOKUP(D1600,'Points and Classes'!A:B,2,FALSE),0))</f>
        <v>5</v>
      </c>
      <c r="V1600" s="8">
        <f>_xlfn.IFNA(VLOOKUP(T1600&amp;F1600,'By Class Overall'!A:F,6,FALSE),0)</f>
        <v>19</v>
      </c>
      <c r="W1600" s="8">
        <f>_xlfn.IFNA(VLOOKUP(T1600&amp;F1600,'By Class Overall'!A:G,7,FALSE),0)</f>
        <v>21</v>
      </c>
      <c r="X1600" s="8" t="b">
        <f t="shared" si="24"/>
        <v>1</v>
      </c>
    </row>
    <row r="1601" spans="1:24" x14ac:dyDescent="0.25">
      <c r="A1601" s="8">
        <v>5</v>
      </c>
      <c r="B1601" s="8" t="s">
        <v>12</v>
      </c>
      <c r="C1601">
        <v>17</v>
      </c>
      <c r="D1601">
        <v>17</v>
      </c>
      <c r="E1601">
        <v>109</v>
      </c>
      <c r="F1601" t="s">
        <v>116</v>
      </c>
      <c r="G1601" t="s">
        <v>81</v>
      </c>
      <c r="H1601">
        <v>5</v>
      </c>
      <c r="I1601" s="12">
        <v>8.1264120370370362E-3</v>
      </c>
      <c r="J1601" s="12">
        <v>1.0778935185185186E-3</v>
      </c>
      <c r="K1601">
        <v>9.4269999999999996</v>
      </c>
      <c r="L1601">
        <v>77.421999999999997</v>
      </c>
      <c r="M1601" s="12">
        <v>1.5966087962962963E-3</v>
      </c>
      <c r="N1601">
        <v>78.813000000000002</v>
      </c>
      <c r="O1601">
        <v>3</v>
      </c>
      <c r="P1601" t="s">
        <v>14</v>
      </c>
      <c r="Q1601" t="s">
        <v>117</v>
      </c>
      <c r="R1601"/>
      <c r="S1601">
        <v>4</v>
      </c>
      <c r="T1601" s="8" t="str">
        <f>_xlfn.IFNA(VLOOKUP(G1601,'Points and Classes'!D:E,2,FALSE),"")</f>
        <v>Moto2</v>
      </c>
      <c r="U1601" s="8">
        <f>IF(T1601="Sportsman",0,_xlfn.IFNA(VLOOKUP(D1601,'Points and Classes'!A:B,2,FALSE),0))</f>
        <v>4</v>
      </c>
      <c r="V1601" s="8">
        <f>_xlfn.IFNA(VLOOKUP(T1601&amp;F1601,'By Class Overall'!A:F,6,FALSE),0)</f>
        <v>47</v>
      </c>
      <c r="W1601" s="8">
        <f>_xlfn.IFNA(VLOOKUP(T1601&amp;F1601,'By Class Overall'!A:G,7,FALSE),0)</f>
        <v>11</v>
      </c>
      <c r="X1601" s="8" t="b">
        <f t="shared" si="24"/>
        <v>1</v>
      </c>
    </row>
    <row r="1602" spans="1:24" x14ac:dyDescent="0.25">
      <c r="A1602" s="8">
        <v>5</v>
      </c>
      <c r="B1602" s="8" t="s">
        <v>12</v>
      </c>
      <c r="C1602">
        <v>18</v>
      </c>
      <c r="D1602">
        <v>1</v>
      </c>
      <c r="E1602">
        <v>317</v>
      </c>
      <c r="F1602" t="s">
        <v>358</v>
      </c>
      <c r="G1602" t="s">
        <v>82</v>
      </c>
      <c r="H1602">
        <v>4</v>
      </c>
      <c r="I1602" s="12">
        <v>6.8608680555555558E-3</v>
      </c>
      <c r="J1602" t="s">
        <v>52</v>
      </c>
      <c r="K1602" t="s">
        <v>52</v>
      </c>
      <c r="L1602">
        <v>73.363</v>
      </c>
      <c r="M1602" s="12">
        <v>1.5837152777777776E-3</v>
      </c>
      <c r="N1602">
        <v>79.454999999999998</v>
      </c>
      <c r="O1602">
        <v>4</v>
      </c>
      <c r="P1602" t="s">
        <v>359</v>
      </c>
      <c r="Q1602" t="s">
        <v>360</v>
      </c>
      <c r="R1602"/>
      <c r="S1602">
        <v>50</v>
      </c>
      <c r="T1602" s="8" t="str">
        <f>_xlfn.IFNA(VLOOKUP(G1602,'Points and Classes'!D:E,2,FALSE),"")</f>
        <v>Moto3</v>
      </c>
      <c r="U1602" s="8">
        <f>IF(T1602="Sportsman",0,_xlfn.IFNA(VLOOKUP(D1602,'Points and Classes'!A:B,2,FALSE),0))</f>
        <v>50</v>
      </c>
      <c r="V1602" s="8">
        <f>_xlfn.IFNA(VLOOKUP(T1602&amp;F1602,'By Class Overall'!A:F,6,FALSE),0)</f>
        <v>50</v>
      </c>
      <c r="W1602" s="8">
        <f>_xlfn.IFNA(VLOOKUP(T1602&amp;F1602,'By Class Overall'!A:G,7,FALSE),0)</f>
        <v>9</v>
      </c>
      <c r="X1602" s="8" t="b">
        <f t="shared" si="24"/>
        <v>1</v>
      </c>
    </row>
    <row r="1603" spans="1:24" x14ac:dyDescent="0.25">
      <c r="A1603" s="8">
        <v>5</v>
      </c>
      <c r="B1603" s="8" t="s">
        <v>12</v>
      </c>
      <c r="C1603">
        <v>19</v>
      </c>
      <c r="D1603">
        <v>2</v>
      </c>
      <c r="E1603">
        <v>110</v>
      </c>
      <c r="F1603" t="s">
        <v>294</v>
      </c>
      <c r="G1603" t="s">
        <v>82</v>
      </c>
      <c r="H1603">
        <v>4</v>
      </c>
      <c r="I1603" s="12">
        <v>6.8700925925925934E-3</v>
      </c>
      <c r="J1603" t="s">
        <v>52</v>
      </c>
      <c r="K1603">
        <v>0.79700000000000004</v>
      </c>
      <c r="L1603">
        <v>73.263999999999996</v>
      </c>
      <c r="M1603" s="12">
        <v>1.5686111111111111E-3</v>
      </c>
      <c r="N1603">
        <v>80.22</v>
      </c>
      <c r="O1603">
        <v>4</v>
      </c>
      <c r="P1603" t="s">
        <v>295</v>
      </c>
      <c r="Q1603" t="s">
        <v>296</v>
      </c>
      <c r="R1603"/>
      <c r="S1603">
        <v>40</v>
      </c>
      <c r="T1603" s="8" t="str">
        <f>_xlfn.IFNA(VLOOKUP(G1603,'Points and Classes'!D:E,2,FALSE),"")</f>
        <v>Moto3</v>
      </c>
      <c r="U1603" s="8">
        <f>IF(T1603="Sportsman",0,_xlfn.IFNA(VLOOKUP(D1603,'Points and Classes'!A:B,2,FALSE),0))</f>
        <v>40</v>
      </c>
      <c r="V1603" s="8">
        <f>_xlfn.IFNA(VLOOKUP(T1603&amp;F1603,'By Class Overall'!A:F,6,FALSE),0)</f>
        <v>60</v>
      </c>
      <c r="W1603" s="8">
        <f>_xlfn.IFNA(VLOOKUP(T1603&amp;F1603,'By Class Overall'!A:G,7,FALSE),0)</f>
        <v>6</v>
      </c>
      <c r="X1603" s="8" t="b">
        <f t="shared" ref="X1603:X1666" si="25">U1603=S1603</f>
        <v>1</v>
      </c>
    </row>
    <row r="1604" spans="1:24" x14ac:dyDescent="0.25">
      <c r="A1604" s="8">
        <v>5</v>
      </c>
      <c r="B1604" s="8" t="s">
        <v>12</v>
      </c>
      <c r="C1604">
        <v>20</v>
      </c>
      <c r="D1604">
        <v>3</v>
      </c>
      <c r="E1604">
        <v>70</v>
      </c>
      <c r="F1604" t="s">
        <v>31</v>
      </c>
      <c r="G1604" t="s">
        <v>82</v>
      </c>
      <c r="H1604">
        <v>4</v>
      </c>
      <c r="I1604" s="12">
        <v>6.8701967592592591E-3</v>
      </c>
      <c r="J1604" t="s">
        <v>52</v>
      </c>
      <c r="K1604">
        <v>8.9999999999999993E-3</v>
      </c>
      <c r="L1604">
        <v>73.263000000000005</v>
      </c>
      <c r="M1604" s="12">
        <v>1.5862152777777778E-3</v>
      </c>
      <c r="N1604">
        <v>79.328999999999994</v>
      </c>
      <c r="O1604">
        <v>4</v>
      </c>
      <c r="P1604" t="s">
        <v>65</v>
      </c>
      <c r="Q1604" t="s">
        <v>32</v>
      </c>
      <c r="R1604"/>
      <c r="S1604">
        <v>32</v>
      </c>
      <c r="T1604" s="8" t="str">
        <f>_xlfn.IFNA(VLOOKUP(G1604,'Points and Classes'!D:E,2,FALSE),"")</f>
        <v>Moto3</v>
      </c>
      <c r="U1604" s="8">
        <f>IF(T1604="Sportsman",0,_xlfn.IFNA(VLOOKUP(D1604,'Points and Classes'!A:B,2,FALSE),0))</f>
        <v>32</v>
      </c>
      <c r="V1604" s="8">
        <f>_xlfn.IFNA(VLOOKUP(T1604&amp;F1604,'By Class Overall'!A:F,6,FALSE),0)</f>
        <v>122</v>
      </c>
      <c r="W1604" s="8">
        <f>_xlfn.IFNA(VLOOKUP(T1604&amp;F1604,'By Class Overall'!A:G,7,FALSE),0)</f>
        <v>2</v>
      </c>
      <c r="X1604" s="8" t="b">
        <f t="shared" si="25"/>
        <v>1</v>
      </c>
    </row>
    <row r="1605" spans="1:24" x14ac:dyDescent="0.25">
      <c r="A1605" s="8">
        <v>5</v>
      </c>
      <c r="B1605" s="8" t="s">
        <v>12</v>
      </c>
      <c r="C1605">
        <v>21</v>
      </c>
      <c r="D1605">
        <v>18</v>
      </c>
      <c r="E1605">
        <v>137</v>
      </c>
      <c r="F1605" t="s">
        <v>376</v>
      </c>
      <c r="G1605" t="s">
        <v>81</v>
      </c>
      <c r="H1605">
        <v>4</v>
      </c>
      <c r="I1605" s="12">
        <v>7.0100810185185188E-3</v>
      </c>
      <c r="J1605" t="s">
        <v>52</v>
      </c>
      <c r="K1605">
        <v>12.086</v>
      </c>
      <c r="L1605">
        <v>71.801000000000002</v>
      </c>
      <c r="M1605" s="12">
        <v>1.7172685185185184E-3</v>
      </c>
      <c r="N1605">
        <v>73.275000000000006</v>
      </c>
      <c r="O1605">
        <v>4</v>
      </c>
      <c r="P1605" t="s">
        <v>18</v>
      </c>
      <c r="Q1605" t="s">
        <v>301</v>
      </c>
      <c r="R1605"/>
      <c r="S1605">
        <v>3</v>
      </c>
      <c r="T1605" s="8" t="str">
        <f>_xlfn.IFNA(VLOOKUP(G1605,'Points and Classes'!D:E,2,FALSE),"")</f>
        <v>Moto2</v>
      </c>
      <c r="U1605" s="8">
        <f>IF(T1605="Sportsman",0,_xlfn.IFNA(VLOOKUP(D1605,'Points and Classes'!A:B,2,FALSE),0))</f>
        <v>3</v>
      </c>
      <c r="V1605" s="8">
        <f>_xlfn.IFNA(VLOOKUP(T1605&amp;F1605,'By Class Overall'!A:F,6,FALSE),0)</f>
        <v>3</v>
      </c>
      <c r="W1605" s="8">
        <f>_xlfn.IFNA(VLOOKUP(T1605&amp;F1605,'By Class Overall'!A:G,7,FALSE),0)</f>
        <v>32</v>
      </c>
      <c r="X1605" s="8" t="b">
        <f t="shared" si="25"/>
        <v>1</v>
      </c>
    </row>
    <row r="1606" spans="1:24" x14ac:dyDescent="0.25">
      <c r="A1606" s="8">
        <v>5</v>
      </c>
      <c r="B1606" s="8" t="s">
        <v>12</v>
      </c>
      <c r="C1606">
        <v>22</v>
      </c>
      <c r="D1606">
        <v>4</v>
      </c>
      <c r="E1606">
        <v>757</v>
      </c>
      <c r="F1606" t="s">
        <v>205</v>
      </c>
      <c r="G1606" t="s">
        <v>82</v>
      </c>
      <c r="H1606">
        <v>4</v>
      </c>
      <c r="I1606" s="12">
        <v>7.0505555555555556E-3</v>
      </c>
      <c r="J1606" t="s">
        <v>52</v>
      </c>
      <c r="K1606">
        <v>3.4969999999999999</v>
      </c>
      <c r="L1606">
        <v>71.388999999999996</v>
      </c>
      <c r="M1606" s="12">
        <v>1.6279513888888891E-3</v>
      </c>
      <c r="N1606">
        <v>77.296000000000006</v>
      </c>
      <c r="O1606">
        <v>4</v>
      </c>
      <c r="P1606" t="s">
        <v>65</v>
      </c>
      <c r="Q1606" t="s">
        <v>206</v>
      </c>
      <c r="R1606"/>
      <c r="S1606">
        <v>26</v>
      </c>
      <c r="T1606" s="8" t="str">
        <f>_xlfn.IFNA(VLOOKUP(G1606,'Points and Classes'!D:E,2,FALSE),"")</f>
        <v>Moto3</v>
      </c>
      <c r="U1606" s="8">
        <f>IF(T1606="Sportsman",0,_xlfn.IFNA(VLOOKUP(D1606,'Points and Classes'!A:B,2,FALSE),0))</f>
        <v>26</v>
      </c>
      <c r="V1606" s="8">
        <f>_xlfn.IFNA(VLOOKUP(T1606&amp;F1606,'By Class Overall'!A:F,6,FALSE),0)</f>
        <v>130</v>
      </c>
      <c r="W1606" s="8">
        <f>_xlfn.IFNA(VLOOKUP(T1606&amp;F1606,'By Class Overall'!A:G,7,FALSE),0)</f>
        <v>1</v>
      </c>
      <c r="X1606" s="8" t="b">
        <f t="shared" si="25"/>
        <v>1</v>
      </c>
    </row>
    <row r="1607" spans="1:24" x14ac:dyDescent="0.25">
      <c r="A1607" s="8">
        <v>5</v>
      </c>
      <c r="B1607" s="8" t="s">
        <v>12</v>
      </c>
      <c r="C1607">
        <v>23</v>
      </c>
      <c r="D1607">
        <v>5</v>
      </c>
      <c r="E1607">
        <v>396</v>
      </c>
      <c r="F1607" t="s">
        <v>322</v>
      </c>
      <c r="G1607" t="s">
        <v>82</v>
      </c>
      <c r="H1607">
        <v>4</v>
      </c>
      <c r="I1607" s="12">
        <v>7.0703125000000011E-3</v>
      </c>
      <c r="J1607" t="s">
        <v>52</v>
      </c>
      <c r="K1607">
        <v>1.7070000000000001</v>
      </c>
      <c r="L1607">
        <v>71.19</v>
      </c>
      <c r="M1607" s="12">
        <v>1.6302083333333333E-3</v>
      </c>
      <c r="N1607">
        <v>77.188000000000002</v>
      </c>
      <c r="O1607">
        <v>2</v>
      </c>
      <c r="P1607" t="s">
        <v>378</v>
      </c>
      <c r="Q1607" t="s">
        <v>323</v>
      </c>
      <c r="R1607"/>
      <c r="S1607">
        <v>22</v>
      </c>
      <c r="T1607" s="8" t="str">
        <f>_xlfn.IFNA(VLOOKUP(G1607,'Points and Classes'!D:E,2,FALSE),"")</f>
        <v>Moto3</v>
      </c>
      <c r="U1607" s="8">
        <f>IF(T1607="Sportsman",0,_xlfn.IFNA(VLOOKUP(D1607,'Points and Classes'!A:B,2,FALSE),0))</f>
        <v>22</v>
      </c>
      <c r="V1607" s="8">
        <f>_xlfn.IFNA(VLOOKUP(T1607&amp;F1607,'By Class Overall'!A:F,6,FALSE),0)</f>
        <v>48</v>
      </c>
      <c r="W1607" s="8">
        <f>_xlfn.IFNA(VLOOKUP(T1607&amp;F1607,'By Class Overall'!A:G,7,FALSE),0)</f>
        <v>10</v>
      </c>
      <c r="X1607" s="8" t="b">
        <f t="shared" si="25"/>
        <v>1</v>
      </c>
    </row>
    <row r="1608" spans="1:24" x14ac:dyDescent="0.25">
      <c r="A1608" s="8">
        <v>5</v>
      </c>
      <c r="B1608" s="8" t="s">
        <v>12</v>
      </c>
      <c r="C1608">
        <v>24</v>
      </c>
      <c r="D1608">
        <v>6</v>
      </c>
      <c r="E1608">
        <v>171</v>
      </c>
      <c r="F1608" t="s">
        <v>215</v>
      </c>
      <c r="G1608" t="s">
        <v>82</v>
      </c>
      <c r="H1608">
        <v>4</v>
      </c>
      <c r="I1608" s="12">
        <v>7.1710995370370375E-3</v>
      </c>
      <c r="J1608" t="s">
        <v>52</v>
      </c>
      <c r="K1608">
        <v>8.7080000000000002</v>
      </c>
      <c r="L1608">
        <v>70.188999999999993</v>
      </c>
      <c r="M1608" s="12">
        <v>1.6613773148148145E-3</v>
      </c>
      <c r="N1608">
        <v>75.739999999999995</v>
      </c>
      <c r="O1608">
        <v>4</v>
      </c>
      <c r="P1608" t="s">
        <v>65</v>
      </c>
      <c r="Q1608" t="s">
        <v>55</v>
      </c>
      <c r="R1608"/>
      <c r="S1608">
        <v>20</v>
      </c>
      <c r="T1608" s="8" t="str">
        <f>_xlfn.IFNA(VLOOKUP(G1608,'Points and Classes'!D:E,2,FALSE),"")</f>
        <v>Moto3</v>
      </c>
      <c r="U1608" s="8">
        <f>IF(T1608="Sportsman",0,_xlfn.IFNA(VLOOKUP(D1608,'Points and Classes'!A:B,2,FALSE),0))</f>
        <v>20</v>
      </c>
      <c r="V1608" s="8">
        <f>_xlfn.IFNA(VLOOKUP(T1608&amp;F1608,'By Class Overall'!A:F,6,FALSE),0)</f>
        <v>106</v>
      </c>
      <c r="W1608" s="8">
        <f>_xlfn.IFNA(VLOOKUP(T1608&amp;F1608,'By Class Overall'!A:G,7,FALSE),0)</f>
        <v>3</v>
      </c>
      <c r="X1608" s="8" t="b">
        <f t="shared" si="25"/>
        <v>1</v>
      </c>
    </row>
    <row r="1609" spans="1:24" x14ac:dyDescent="0.25">
      <c r="A1609" s="8">
        <v>5</v>
      </c>
      <c r="B1609" s="8" t="s">
        <v>12</v>
      </c>
      <c r="C1609">
        <v>25</v>
      </c>
      <c r="D1609">
        <v>7</v>
      </c>
      <c r="E1609">
        <v>118</v>
      </c>
      <c r="F1609" t="s">
        <v>214</v>
      </c>
      <c r="G1609" t="s">
        <v>82</v>
      </c>
      <c r="H1609">
        <v>4</v>
      </c>
      <c r="I1609" s="12">
        <v>7.2862731481481485E-3</v>
      </c>
      <c r="J1609" t="s">
        <v>52</v>
      </c>
      <c r="K1609">
        <v>9.9510000000000005</v>
      </c>
      <c r="L1609">
        <v>69.08</v>
      </c>
      <c r="M1609" s="12">
        <v>1.684525462962963E-3</v>
      </c>
      <c r="N1609">
        <v>74.7</v>
      </c>
      <c r="O1609">
        <v>2</v>
      </c>
      <c r="P1609" t="s">
        <v>65</v>
      </c>
      <c r="Q1609" t="s">
        <v>36</v>
      </c>
      <c r="R1609"/>
      <c r="S1609">
        <v>18</v>
      </c>
      <c r="T1609" s="8" t="str">
        <f>_xlfn.IFNA(VLOOKUP(G1609,'Points and Classes'!D:E,2,FALSE),"")</f>
        <v>Moto3</v>
      </c>
      <c r="U1609" s="8">
        <f>IF(T1609="Sportsman",0,_xlfn.IFNA(VLOOKUP(D1609,'Points and Classes'!A:B,2,FALSE),0))</f>
        <v>18</v>
      </c>
      <c r="V1609" s="8">
        <f>_xlfn.IFNA(VLOOKUP(T1609&amp;F1609,'By Class Overall'!A:F,6,FALSE),0)</f>
        <v>106</v>
      </c>
      <c r="W1609" s="8">
        <f>_xlfn.IFNA(VLOOKUP(T1609&amp;F1609,'By Class Overall'!A:G,7,FALSE),0)</f>
        <v>3</v>
      </c>
      <c r="X1609" s="8" t="b">
        <f t="shared" si="25"/>
        <v>1</v>
      </c>
    </row>
    <row r="1610" spans="1:24" x14ac:dyDescent="0.25">
      <c r="A1610" s="8">
        <v>5</v>
      </c>
      <c r="B1610" s="8" t="s">
        <v>12</v>
      </c>
      <c r="C1610">
        <v>26</v>
      </c>
      <c r="D1610">
        <v>19</v>
      </c>
      <c r="E1610">
        <v>777</v>
      </c>
      <c r="F1610" t="s">
        <v>356</v>
      </c>
      <c r="G1610" t="s">
        <v>81</v>
      </c>
      <c r="H1610">
        <v>4</v>
      </c>
      <c r="I1610" s="12">
        <v>7.4186342592592594E-3</v>
      </c>
      <c r="J1610" t="s">
        <v>52</v>
      </c>
      <c r="K1610">
        <v>11.436</v>
      </c>
      <c r="L1610">
        <v>67.846999999999994</v>
      </c>
      <c r="M1610" s="12">
        <v>1.6863310185185184E-3</v>
      </c>
      <c r="N1610">
        <v>74.62</v>
      </c>
      <c r="O1610">
        <v>2</v>
      </c>
      <c r="P1610" t="s">
        <v>14</v>
      </c>
      <c r="Q1610" t="s">
        <v>357</v>
      </c>
      <c r="R1610"/>
      <c r="S1610">
        <v>2</v>
      </c>
      <c r="T1610" s="8" t="str">
        <f>_xlfn.IFNA(VLOOKUP(G1610,'Points and Classes'!D:E,2,FALSE),"")</f>
        <v>Moto2</v>
      </c>
      <c r="U1610" s="8">
        <f>IF(T1610="Sportsman",0,_xlfn.IFNA(VLOOKUP(D1610,'Points and Classes'!A:B,2,FALSE),0))</f>
        <v>2</v>
      </c>
      <c r="V1610" s="8">
        <f>_xlfn.IFNA(VLOOKUP(T1610&amp;F1610,'By Class Overall'!A:F,6,FALSE),0)</f>
        <v>5</v>
      </c>
      <c r="W1610" s="8">
        <f>_xlfn.IFNA(VLOOKUP(T1610&amp;F1610,'By Class Overall'!A:G,7,FALSE),0)</f>
        <v>30</v>
      </c>
      <c r="X1610" s="8" t="b">
        <f t="shared" si="25"/>
        <v>1</v>
      </c>
    </row>
    <row r="1611" spans="1:24" x14ac:dyDescent="0.25">
      <c r="A1611" s="8">
        <v>5</v>
      </c>
      <c r="B1611" s="8" t="s">
        <v>12</v>
      </c>
      <c r="C1611">
        <v>27</v>
      </c>
      <c r="D1611">
        <v>8</v>
      </c>
      <c r="E1611">
        <v>243</v>
      </c>
      <c r="F1611" t="s">
        <v>379</v>
      </c>
      <c r="G1611" t="s">
        <v>82</v>
      </c>
      <c r="H1611">
        <v>4</v>
      </c>
      <c r="I1611" s="12">
        <v>7.5162615740740736E-3</v>
      </c>
      <c r="J1611" t="s">
        <v>52</v>
      </c>
      <c r="K1611">
        <v>8.4350000000000005</v>
      </c>
      <c r="L1611">
        <v>66.965999999999994</v>
      </c>
      <c r="M1611" s="12">
        <v>1.7461574074074072E-3</v>
      </c>
      <c r="N1611">
        <v>72.063000000000002</v>
      </c>
      <c r="O1611">
        <v>2</v>
      </c>
      <c r="P1611" t="s">
        <v>380</v>
      </c>
      <c r="Q1611" t="s">
        <v>381</v>
      </c>
      <c r="R1611"/>
      <c r="S1611">
        <v>16</v>
      </c>
      <c r="T1611" s="8" t="str">
        <f>_xlfn.IFNA(VLOOKUP(G1611,'Points and Classes'!D:E,2,FALSE),"")</f>
        <v>Moto3</v>
      </c>
      <c r="U1611" s="8">
        <f>IF(T1611="Sportsman",0,_xlfn.IFNA(VLOOKUP(D1611,'Points and Classes'!A:B,2,FALSE),0))</f>
        <v>16</v>
      </c>
      <c r="V1611" s="8">
        <f>_xlfn.IFNA(VLOOKUP(T1611&amp;F1611,'By Class Overall'!A:F,6,FALSE),0)</f>
        <v>16</v>
      </c>
      <c r="W1611" s="8">
        <f>_xlfn.IFNA(VLOOKUP(T1611&amp;F1611,'By Class Overall'!A:G,7,FALSE),0)</f>
        <v>13</v>
      </c>
      <c r="X1611" s="8" t="b">
        <f t="shared" si="25"/>
        <v>1</v>
      </c>
    </row>
    <row r="1612" spans="1:24" x14ac:dyDescent="0.25">
      <c r="A1612" s="8">
        <v>5</v>
      </c>
      <c r="B1612" s="8" t="s">
        <v>12</v>
      </c>
      <c r="C1612" t="s">
        <v>125</v>
      </c>
      <c r="D1612" t="s">
        <v>125</v>
      </c>
      <c r="E1612">
        <v>156</v>
      </c>
      <c r="F1612" t="s">
        <v>382</v>
      </c>
      <c r="G1612" t="s">
        <v>81</v>
      </c>
      <c r="H1612">
        <v>2</v>
      </c>
      <c r="I1612" s="12">
        <v>3.0202662037037038E-3</v>
      </c>
      <c r="J1612" t="s">
        <v>125</v>
      </c>
      <c r="K1612" t="s">
        <v>49</v>
      </c>
      <c r="L1612">
        <v>83.325999999999993</v>
      </c>
      <c r="M1612" s="12">
        <v>1.4458796296296294E-3</v>
      </c>
      <c r="N1612">
        <v>87.028999999999996</v>
      </c>
      <c r="O1612">
        <v>2</v>
      </c>
      <c r="P1612" t="s">
        <v>38</v>
      </c>
      <c r="Q1612" t="s">
        <v>383</v>
      </c>
      <c r="R1612"/>
      <c r="S1612">
        <v>0</v>
      </c>
      <c r="T1612" s="8" t="str">
        <f>_xlfn.IFNA(VLOOKUP(G1612,'Points and Classes'!D:E,2,FALSE),"")</f>
        <v>Moto2</v>
      </c>
      <c r="U1612" s="8">
        <f>IF(T1612="Sportsman",0,_xlfn.IFNA(VLOOKUP(D1612,'Points and Classes'!A:B,2,FALSE),0))</f>
        <v>0</v>
      </c>
      <c r="V1612" s="8">
        <f>_xlfn.IFNA(VLOOKUP(T1612&amp;F1612,'By Class Overall'!A:F,6,FALSE),0)</f>
        <v>0</v>
      </c>
      <c r="W1612" s="8">
        <f>_xlfn.IFNA(VLOOKUP(T1612&amp;F1612,'By Class Overall'!A:G,7,FALSE),0)</f>
        <v>33</v>
      </c>
      <c r="X1612" s="8" t="b">
        <f t="shared" si="25"/>
        <v>1</v>
      </c>
    </row>
    <row r="1613" spans="1:24" x14ac:dyDescent="0.25">
      <c r="A1613" s="8">
        <v>5</v>
      </c>
      <c r="B1613" s="8" t="s">
        <v>12</v>
      </c>
      <c r="C1613" t="s">
        <v>34</v>
      </c>
      <c r="D1613" t="s">
        <v>34</v>
      </c>
      <c r="E1613">
        <v>711</v>
      </c>
      <c r="F1613" t="s">
        <v>70</v>
      </c>
      <c r="G1613" t="s">
        <v>81</v>
      </c>
      <c r="H1613"/>
      <c r="I1613"/>
      <c r="J1613" t="s">
        <v>34</v>
      </c>
      <c r="K1613"/>
      <c r="L1613" t="s">
        <v>186</v>
      </c>
      <c r="N1613" t="s">
        <v>186</v>
      </c>
      <c r="O1613">
        <v>0</v>
      </c>
      <c r="P1613" t="s">
        <v>14</v>
      </c>
      <c r="Q1613" t="s">
        <v>71</v>
      </c>
      <c r="R1613"/>
      <c r="S1613">
        <v>0</v>
      </c>
      <c r="T1613" s="8" t="str">
        <f>_xlfn.IFNA(VLOOKUP(G1613,'Points and Classes'!D:E,2,FALSE),"")</f>
        <v>Moto2</v>
      </c>
      <c r="U1613" s="8">
        <f>IF(T1613="Sportsman",0,_xlfn.IFNA(VLOOKUP(D1613,'Points and Classes'!A:B,2,FALSE),0))</f>
        <v>0</v>
      </c>
      <c r="V1613" s="8">
        <f>_xlfn.IFNA(VLOOKUP(T1613&amp;F1613,'By Class Overall'!A:F,6,FALSE),0)</f>
        <v>48</v>
      </c>
      <c r="W1613" s="8">
        <f>_xlfn.IFNA(VLOOKUP(T1613&amp;F1613,'By Class Overall'!A:G,7,FALSE),0)</f>
        <v>9</v>
      </c>
      <c r="X1613" s="8" t="b">
        <f t="shared" si="25"/>
        <v>1</v>
      </c>
    </row>
    <row r="1614" spans="1:24" x14ac:dyDescent="0.25">
      <c r="A1614" s="8">
        <v>5</v>
      </c>
      <c r="B1614" s="8" t="s">
        <v>12</v>
      </c>
      <c r="C1614" t="s">
        <v>34</v>
      </c>
      <c r="D1614" t="s">
        <v>34</v>
      </c>
      <c r="E1614">
        <v>805</v>
      </c>
      <c r="F1614" t="s">
        <v>37</v>
      </c>
      <c r="G1614" t="s">
        <v>81</v>
      </c>
      <c r="H1614"/>
      <c r="I1614"/>
      <c r="J1614" t="s">
        <v>34</v>
      </c>
      <c r="K1614"/>
      <c r="L1614" t="s">
        <v>186</v>
      </c>
      <c r="N1614" t="s">
        <v>186</v>
      </c>
      <c r="O1614">
        <v>0</v>
      </c>
      <c r="P1614" t="s">
        <v>38</v>
      </c>
      <c r="Q1614" t="s">
        <v>28</v>
      </c>
      <c r="R1614"/>
      <c r="S1614">
        <v>0</v>
      </c>
      <c r="T1614" s="8" t="str">
        <f>_xlfn.IFNA(VLOOKUP(G1614,'Points and Classes'!D:E,2,FALSE),"")</f>
        <v>Moto2</v>
      </c>
      <c r="U1614" s="8">
        <f>IF(T1614="Sportsman",0,_xlfn.IFNA(VLOOKUP(D1614,'Points and Classes'!A:B,2,FALSE),0))</f>
        <v>0</v>
      </c>
      <c r="V1614" s="8">
        <f>_xlfn.IFNA(VLOOKUP(T1614&amp;F1614,'By Class Overall'!A:F,6,FALSE),0)</f>
        <v>36</v>
      </c>
      <c r="W1614" s="8">
        <f>_xlfn.IFNA(VLOOKUP(T1614&amp;F1614,'By Class Overall'!A:G,7,FALSE),0)</f>
        <v>13</v>
      </c>
      <c r="X1614" s="8" t="b">
        <f t="shared" si="25"/>
        <v>1</v>
      </c>
    </row>
    <row r="1615" spans="1:24" x14ac:dyDescent="0.25">
      <c r="A1615" s="8">
        <v>5</v>
      </c>
      <c r="B1615" s="8" t="s">
        <v>12</v>
      </c>
      <c r="C1615" t="s">
        <v>34</v>
      </c>
      <c r="D1615" t="s">
        <v>34</v>
      </c>
      <c r="E1615">
        <v>163</v>
      </c>
      <c r="F1615" t="s">
        <v>191</v>
      </c>
      <c r="G1615" t="s">
        <v>81</v>
      </c>
      <c r="H1615"/>
      <c r="I1615"/>
      <c r="J1615" t="s">
        <v>34</v>
      </c>
      <c r="K1615"/>
      <c r="L1615" t="s">
        <v>186</v>
      </c>
      <c r="N1615" t="s">
        <v>186</v>
      </c>
      <c r="O1615">
        <v>0</v>
      </c>
      <c r="P1615" t="s">
        <v>192</v>
      </c>
      <c r="Q1615" t="s">
        <v>193</v>
      </c>
      <c r="R1615"/>
      <c r="S1615">
        <v>0</v>
      </c>
      <c r="T1615" s="8" t="str">
        <f>_xlfn.IFNA(VLOOKUP(G1615,'Points and Classes'!D:E,2,FALSE),"")</f>
        <v>Moto2</v>
      </c>
      <c r="U1615" s="8">
        <f>IF(T1615="Sportsman",0,_xlfn.IFNA(VLOOKUP(D1615,'Points and Classes'!A:B,2,FALSE),0))</f>
        <v>0</v>
      </c>
      <c r="V1615" s="8">
        <f>_xlfn.IFNA(VLOOKUP(T1615&amp;F1615,'By Class Overall'!A:F,6,FALSE),0)</f>
        <v>36</v>
      </c>
      <c r="W1615" s="8">
        <f>_xlfn.IFNA(VLOOKUP(T1615&amp;F1615,'By Class Overall'!A:G,7,FALSE),0)</f>
        <v>13</v>
      </c>
      <c r="X1615" s="8" t="b">
        <f t="shared" si="25"/>
        <v>1</v>
      </c>
    </row>
    <row r="1616" spans="1:24" x14ac:dyDescent="0.25">
      <c r="A1616" s="8">
        <v>5</v>
      </c>
      <c r="B1616" s="8" t="s">
        <v>12</v>
      </c>
      <c r="C1616" t="s">
        <v>34</v>
      </c>
      <c r="D1616" t="s">
        <v>34</v>
      </c>
      <c r="E1616">
        <v>333</v>
      </c>
      <c r="F1616" t="s">
        <v>188</v>
      </c>
      <c r="G1616" t="s">
        <v>81</v>
      </c>
      <c r="H1616"/>
      <c r="I1616"/>
      <c r="J1616" t="s">
        <v>34</v>
      </c>
      <c r="K1616"/>
      <c r="L1616" t="s">
        <v>186</v>
      </c>
      <c r="N1616" t="s">
        <v>186</v>
      </c>
      <c r="O1616">
        <v>0</v>
      </c>
      <c r="P1616" t="s">
        <v>14</v>
      </c>
      <c r="Q1616" t="s">
        <v>58</v>
      </c>
      <c r="R1616"/>
      <c r="S1616">
        <v>0</v>
      </c>
      <c r="T1616" s="8" t="str">
        <f>_xlfn.IFNA(VLOOKUP(G1616,'Points and Classes'!D:E,2,FALSE),"")</f>
        <v>Moto2</v>
      </c>
      <c r="U1616" s="8">
        <f>IF(T1616="Sportsman",0,_xlfn.IFNA(VLOOKUP(D1616,'Points and Classes'!A:B,2,FALSE),0))</f>
        <v>0</v>
      </c>
      <c r="V1616" s="8">
        <f>_xlfn.IFNA(VLOOKUP(T1616&amp;F1616,'By Class Overall'!A:F,6,FALSE),0)</f>
        <v>9</v>
      </c>
      <c r="W1616" s="8">
        <f>_xlfn.IFNA(VLOOKUP(T1616&amp;F1616,'By Class Overall'!A:G,7,FALSE),0)</f>
        <v>24</v>
      </c>
      <c r="X1616" s="8" t="b">
        <f t="shared" si="25"/>
        <v>1</v>
      </c>
    </row>
    <row r="1617" spans="1:24" x14ac:dyDescent="0.25">
      <c r="A1617" s="8">
        <v>5</v>
      </c>
      <c r="B1617" s="8" t="s">
        <v>12</v>
      </c>
      <c r="C1617" t="s">
        <v>34</v>
      </c>
      <c r="D1617" t="s">
        <v>34</v>
      </c>
      <c r="E1617">
        <v>607</v>
      </c>
      <c r="F1617" t="s">
        <v>33</v>
      </c>
      <c r="G1617" t="s">
        <v>81</v>
      </c>
      <c r="H1617"/>
      <c r="I1617"/>
      <c r="J1617" t="s">
        <v>34</v>
      </c>
      <c r="K1617"/>
      <c r="L1617" t="s">
        <v>186</v>
      </c>
      <c r="N1617" t="s">
        <v>186</v>
      </c>
      <c r="O1617">
        <v>0</v>
      </c>
      <c r="P1617" t="s">
        <v>14</v>
      </c>
      <c r="Q1617" t="s">
        <v>139</v>
      </c>
      <c r="R1617"/>
      <c r="S1617">
        <v>0</v>
      </c>
      <c r="T1617" s="8" t="str">
        <f>_xlfn.IFNA(VLOOKUP(G1617,'Points and Classes'!D:E,2,FALSE),"")</f>
        <v>Moto2</v>
      </c>
      <c r="U1617" s="8">
        <f>IF(T1617="Sportsman",0,_xlfn.IFNA(VLOOKUP(D1617,'Points and Classes'!A:B,2,FALSE),0))</f>
        <v>0</v>
      </c>
      <c r="V1617" s="8">
        <f>_xlfn.IFNA(VLOOKUP(T1617&amp;F1617,'By Class Overall'!A:F,6,FALSE),0)</f>
        <v>8</v>
      </c>
      <c r="W1617" s="8">
        <f>_xlfn.IFNA(VLOOKUP(T1617&amp;F1617,'By Class Overall'!A:G,7,FALSE),0)</f>
        <v>27</v>
      </c>
      <c r="X1617" s="8" t="b">
        <f t="shared" si="25"/>
        <v>1</v>
      </c>
    </row>
    <row r="1618" spans="1:24" x14ac:dyDescent="0.25">
      <c r="A1618" s="8">
        <v>5</v>
      </c>
      <c r="B1618" s="8" t="s">
        <v>12</v>
      </c>
      <c r="C1618" t="s">
        <v>34</v>
      </c>
      <c r="D1618" t="s">
        <v>34</v>
      </c>
      <c r="E1618">
        <v>116</v>
      </c>
      <c r="F1618" t="s">
        <v>189</v>
      </c>
      <c r="G1618" t="s">
        <v>81</v>
      </c>
      <c r="H1618"/>
      <c r="I1618"/>
      <c r="J1618" t="s">
        <v>34</v>
      </c>
      <c r="K1618"/>
      <c r="L1618" t="s">
        <v>186</v>
      </c>
      <c r="N1618" t="s">
        <v>186</v>
      </c>
      <c r="O1618">
        <v>0</v>
      </c>
      <c r="P1618" t="s">
        <v>290</v>
      </c>
      <c r="Q1618" t="s">
        <v>143</v>
      </c>
      <c r="R1618"/>
      <c r="S1618">
        <v>0</v>
      </c>
      <c r="T1618" s="8" t="str">
        <f>_xlfn.IFNA(VLOOKUP(G1618,'Points and Classes'!D:E,2,FALSE),"")</f>
        <v>Moto2</v>
      </c>
      <c r="U1618" s="8">
        <f>IF(T1618="Sportsman",0,_xlfn.IFNA(VLOOKUP(D1618,'Points and Classes'!A:B,2,FALSE),0))</f>
        <v>0</v>
      </c>
      <c r="V1618" s="8">
        <f>_xlfn.IFNA(VLOOKUP(T1618&amp;F1618,'By Class Overall'!A:F,6,FALSE),0)</f>
        <v>0</v>
      </c>
      <c r="W1618" s="8">
        <f>_xlfn.IFNA(VLOOKUP(T1618&amp;F1618,'By Class Overall'!A:G,7,FALSE),0)</f>
        <v>0</v>
      </c>
      <c r="X1618" s="8" t="b">
        <f t="shared" si="25"/>
        <v>1</v>
      </c>
    </row>
    <row r="1619" spans="1:24" x14ac:dyDescent="0.25">
      <c r="A1619" s="8">
        <v>5</v>
      </c>
      <c r="B1619" s="8" t="s">
        <v>12</v>
      </c>
      <c r="C1619" t="s">
        <v>34</v>
      </c>
      <c r="D1619" t="s">
        <v>34</v>
      </c>
      <c r="E1619">
        <v>123</v>
      </c>
      <c r="F1619" t="s">
        <v>330</v>
      </c>
      <c r="G1619" t="s">
        <v>81</v>
      </c>
      <c r="H1619"/>
      <c r="I1619"/>
      <c r="J1619" t="s">
        <v>34</v>
      </c>
      <c r="K1619"/>
      <c r="L1619" t="s">
        <v>186</v>
      </c>
      <c r="N1619" t="s">
        <v>186</v>
      </c>
      <c r="O1619">
        <v>0</v>
      </c>
      <c r="P1619" t="s">
        <v>329</v>
      </c>
      <c r="Q1619" t="s">
        <v>328</v>
      </c>
      <c r="R1619"/>
      <c r="S1619">
        <v>0</v>
      </c>
      <c r="T1619" s="8" t="str">
        <f>_xlfn.IFNA(VLOOKUP(G1619,'Points and Classes'!D:E,2,FALSE),"")</f>
        <v>Moto2</v>
      </c>
      <c r="U1619" s="8">
        <f>IF(T1619="Sportsman",0,_xlfn.IFNA(VLOOKUP(D1619,'Points and Classes'!A:B,2,FALSE),0))</f>
        <v>0</v>
      </c>
      <c r="V1619" s="8">
        <f>_xlfn.IFNA(VLOOKUP(T1619&amp;F1619,'By Class Overall'!A:F,6,FALSE),0)</f>
        <v>0</v>
      </c>
      <c r="W1619" s="8">
        <f>_xlfn.IFNA(VLOOKUP(T1619&amp;F1619,'By Class Overall'!A:G,7,FALSE),0)</f>
        <v>0</v>
      </c>
      <c r="X1619" s="8" t="b">
        <f t="shared" si="25"/>
        <v>1</v>
      </c>
    </row>
    <row r="1620" spans="1:24" x14ac:dyDescent="0.25">
      <c r="A1620" s="8">
        <v>5</v>
      </c>
      <c r="B1620" s="8" t="s">
        <v>12</v>
      </c>
      <c r="C1620" t="s">
        <v>34</v>
      </c>
      <c r="D1620" t="s">
        <v>34</v>
      </c>
      <c r="E1620">
        <v>178</v>
      </c>
      <c r="F1620" t="s">
        <v>219</v>
      </c>
      <c r="G1620" t="s">
        <v>81</v>
      </c>
      <c r="H1620"/>
      <c r="I1620"/>
      <c r="J1620" t="s">
        <v>34</v>
      </c>
      <c r="K1620"/>
      <c r="L1620" t="s">
        <v>186</v>
      </c>
      <c r="N1620" t="s">
        <v>186</v>
      </c>
      <c r="O1620">
        <v>0</v>
      </c>
      <c r="P1620" t="s">
        <v>22</v>
      </c>
      <c r="Q1620" t="s">
        <v>220</v>
      </c>
      <c r="R1620"/>
      <c r="S1620">
        <v>0</v>
      </c>
      <c r="T1620" s="8" t="str">
        <f>_xlfn.IFNA(VLOOKUP(G1620,'Points and Classes'!D:E,2,FALSE),"")</f>
        <v>Moto2</v>
      </c>
      <c r="U1620" s="8">
        <f>IF(T1620="Sportsman",0,_xlfn.IFNA(VLOOKUP(D1620,'Points and Classes'!A:B,2,FALSE),0))</f>
        <v>0</v>
      </c>
      <c r="V1620" s="8">
        <f>_xlfn.IFNA(VLOOKUP(T1620&amp;F1620,'By Class Overall'!A:F,6,FALSE),0)</f>
        <v>0</v>
      </c>
      <c r="W1620" s="8">
        <f>_xlfn.IFNA(VLOOKUP(T1620&amp;F1620,'By Class Overall'!A:G,7,FALSE),0)</f>
        <v>0</v>
      </c>
      <c r="X1620" s="8" t="b">
        <f t="shared" si="25"/>
        <v>1</v>
      </c>
    </row>
    <row r="1621" spans="1:24" x14ac:dyDescent="0.25">
      <c r="A1621" s="8">
        <v>5</v>
      </c>
      <c r="B1621" s="8" t="s">
        <v>12</v>
      </c>
      <c r="C1621">
        <v>1</v>
      </c>
      <c r="D1621">
        <v>1</v>
      </c>
      <c r="E1621">
        <v>9</v>
      </c>
      <c r="F1621" t="s">
        <v>43</v>
      </c>
      <c r="G1621" t="s">
        <v>91</v>
      </c>
      <c r="H1621">
        <v>5</v>
      </c>
      <c r="I1621" s="12">
        <v>7.1384837962962964E-3</v>
      </c>
      <c r="J1621"/>
      <c r="K1621"/>
      <c r="L1621">
        <v>88.137</v>
      </c>
      <c r="M1621" s="12">
        <v>1.4053819444444446E-3</v>
      </c>
      <c r="N1621">
        <v>89.537000000000006</v>
      </c>
      <c r="O1621">
        <v>3</v>
      </c>
      <c r="P1621" t="s">
        <v>44</v>
      </c>
      <c r="Q1621" t="s">
        <v>45</v>
      </c>
      <c r="R1621"/>
      <c r="S1621">
        <v>50</v>
      </c>
      <c r="T1621" s="8" t="str">
        <f>_xlfn.IFNA(VLOOKUP(G1621,'Points and Classes'!D:E,2,FALSE),"")</f>
        <v>Modern Vintage - GTO</v>
      </c>
      <c r="U1621" s="8">
        <f>IF(T1621="Sportsman",0,_xlfn.IFNA(VLOOKUP(D1621,'Points and Classes'!A:B,2,FALSE),0))</f>
        <v>50</v>
      </c>
      <c r="V1621" s="8">
        <f>_xlfn.IFNA(VLOOKUP(T1621&amp;F1621,'By Class Overall'!A:F,6,FALSE),0)</f>
        <v>200</v>
      </c>
      <c r="W1621" s="8">
        <f>_xlfn.IFNA(VLOOKUP(T1621&amp;F1621,'By Class Overall'!A:G,7,FALSE),0)</f>
        <v>1</v>
      </c>
      <c r="X1621" s="8" t="b">
        <f t="shared" si="25"/>
        <v>1</v>
      </c>
    </row>
    <row r="1622" spans="1:24" x14ac:dyDescent="0.25">
      <c r="A1622" s="8">
        <v>5</v>
      </c>
      <c r="B1622" s="8" t="s">
        <v>12</v>
      </c>
      <c r="C1622">
        <v>2</v>
      </c>
      <c r="D1622">
        <v>2</v>
      </c>
      <c r="E1622">
        <v>17</v>
      </c>
      <c r="F1622" t="s">
        <v>347</v>
      </c>
      <c r="G1622" t="s">
        <v>91</v>
      </c>
      <c r="H1622">
        <v>5</v>
      </c>
      <c r="I1622" s="12">
        <v>7.1475925925925917E-3</v>
      </c>
      <c r="J1622">
        <v>0.78700000000000003</v>
      </c>
      <c r="K1622">
        <v>0.78700000000000003</v>
      </c>
      <c r="L1622">
        <v>88.025000000000006</v>
      </c>
      <c r="M1622" s="12">
        <v>1.4073263888888887E-3</v>
      </c>
      <c r="N1622">
        <v>89.412999999999997</v>
      </c>
      <c r="O1622">
        <v>4</v>
      </c>
      <c r="P1622" t="s">
        <v>348</v>
      </c>
      <c r="Q1622" t="s">
        <v>349</v>
      </c>
      <c r="R1622"/>
      <c r="S1622">
        <v>40</v>
      </c>
      <c r="T1622" s="8" t="str">
        <f>_xlfn.IFNA(VLOOKUP(G1622,'Points and Classes'!D:E,2,FALSE),"")</f>
        <v>Modern Vintage - GTO</v>
      </c>
      <c r="U1622" s="8">
        <f>IF(T1622="Sportsman",0,_xlfn.IFNA(VLOOKUP(D1622,'Points and Classes'!A:B,2,FALSE),0))</f>
        <v>40</v>
      </c>
      <c r="V1622" s="8">
        <f>_xlfn.IFNA(VLOOKUP(T1622&amp;F1622,'By Class Overall'!A:F,6,FALSE),0)</f>
        <v>80</v>
      </c>
      <c r="W1622" s="8">
        <f>_xlfn.IFNA(VLOOKUP(T1622&amp;F1622,'By Class Overall'!A:G,7,FALSE),0)</f>
        <v>6</v>
      </c>
      <c r="X1622" s="8" t="b">
        <f t="shared" si="25"/>
        <v>1</v>
      </c>
    </row>
    <row r="1623" spans="1:24" x14ac:dyDescent="0.25">
      <c r="A1623" s="8">
        <v>5</v>
      </c>
      <c r="B1623" s="8" t="s">
        <v>12</v>
      </c>
      <c r="C1623">
        <v>3</v>
      </c>
      <c r="D1623">
        <v>3</v>
      </c>
      <c r="E1623">
        <v>467</v>
      </c>
      <c r="F1623" t="s">
        <v>286</v>
      </c>
      <c r="G1623" t="s">
        <v>91</v>
      </c>
      <c r="H1623">
        <v>5</v>
      </c>
      <c r="I1623" s="12">
        <v>7.2703356481481482E-3</v>
      </c>
      <c r="J1623">
        <v>11.391999999999999</v>
      </c>
      <c r="K1623">
        <v>10.605</v>
      </c>
      <c r="L1623">
        <v>86.539000000000001</v>
      </c>
      <c r="M1623" s="12">
        <v>1.4234027777777778E-3</v>
      </c>
      <c r="N1623">
        <v>88.403000000000006</v>
      </c>
      <c r="O1623">
        <v>2</v>
      </c>
      <c r="P1623" t="s">
        <v>27</v>
      </c>
      <c r="Q1623" t="s">
        <v>388</v>
      </c>
      <c r="R1623"/>
      <c r="S1623">
        <v>32</v>
      </c>
      <c r="T1623" s="8" t="str">
        <f>_xlfn.IFNA(VLOOKUP(G1623,'Points and Classes'!D:E,2,FALSE),"")</f>
        <v>Modern Vintage - GTO</v>
      </c>
      <c r="U1623" s="8">
        <f>IF(T1623="Sportsman",0,_xlfn.IFNA(VLOOKUP(D1623,'Points and Classes'!A:B,2,FALSE),0))</f>
        <v>32</v>
      </c>
      <c r="V1623" s="8">
        <f>_xlfn.IFNA(VLOOKUP(T1623&amp;F1623,'By Class Overall'!A:F,6,FALSE),0)</f>
        <v>112</v>
      </c>
      <c r="W1623" s="8">
        <f>_xlfn.IFNA(VLOOKUP(T1623&amp;F1623,'By Class Overall'!A:G,7,FALSE),0)</f>
        <v>5</v>
      </c>
      <c r="X1623" s="8" t="b">
        <f t="shared" si="25"/>
        <v>1</v>
      </c>
    </row>
    <row r="1624" spans="1:24" x14ac:dyDescent="0.25">
      <c r="A1624" s="8">
        <v>5</v>
      </c>
      <c r="B1624" s="8" t="s">
        <v>12</v>
      </c>
      <c r="C1624">
        <v>4</v>
      </c>
      <c r="D1624">
        <v>4</v>
      </c>
      <c r="E1624">
        <v>120</v>
      </c>
      <c r="F1624" t="s">
        <v>162</v>
      </c>
      <c r="G1624" t="s">
        <v>91</v>
      </c>
      <c r="H1624">
        <v>5</v>
      </c>
      <c r="I1624" s="12">
        <v>7.3221990740740739E-3</v>
      </c>
      <c r="J1624">
        <v>15.872999999999999</v>
      </c>
      <c r="K1624">
        <v>4.4809999999999999</v>
      </c>
      <c r="L1624">
        <v>85.926000000000002</v>
      </c>
      <c r="M1624" s="12">
        <v>1.4471527777777779E-3</v>
      </c>
      <c r="N1624">
        <v>86.951999999999998</v>
      </c>
      <c r="O1624">
        <v>2</v>
      </c>
      <c r="P1624" t="s">
        <v>124</v>
      </c>
      <c r="Q1624" t="s">
        <v>163</v>
      </c>
      <c r="R1624"/>
      <c r="S1624">
        <v>26</v>
      </c>
      <c r="T1624" s="8" t="str">
        <f>_xlfn.IFNA(VLOOKUP(G1624,'Points and Classes'!D:E,2,FALSE),"")</f>
        <v>Modern Vintage - GTO</v>
      </c>
      <c r="U1624" s="8">
        <f>IF(T1624="Sportsman",0,_xlfn.IFNA(VLOOKUP(D1624,'Points and Classes'!A:B,2,FALSE),0))</f>
        <v>26</v>
      </c>
      <c r="V1624" s="8">
        <f>_xlfn.IFNA(VLOOKUP(T1624&amp;F1624,'By Class Overall'!A:F,6,FALSE),0)</f>
        <v>132</v>
      </c>
      <c r="W1624" s="8">
        <f>_xlfn.IFNA(VLOOKUP(T1624&amp;F1624,'By Class Overall'!A:G,7,FALSE),0)</f>
        <v>3</v>
      </c>
      <c r="X1624" s="8" t="b">
        <f t="shared" si="25"/>
        <v>1</v>
      </c>
    </row>
    <row r="1625" spans="1:24" x14ac:dyDescent="0.25">
      <c r="A1625" s="8">
        <v>5</v>
      </c>
      <c r="B1625" s="8" t="s">
        <v>12</v>
      </c>
      <c r="C1625">
        <v>5</v>
      </c>
      <c r="D1625">
        <v>5</v>
      </c>
      <c r="E1625">
        <v>130</v>
      </c>
      <c r="F1625" t="s">
        <v>287</v>
      </c>
      <c r="G1625" t="s">
        <v>91</v>
      </c>
      <c r="H1625">
        <v>5</v>
      </c>
      <c r="I1625" s="12">
        <v>7.6440856481481481E-3</v>
      </c>
      <c r="J1625">
        <v>43.683999999999997</v>
      </c>
      <c r="K1625">
        <v>27.811</v>
      </c>
      <c r="L1625">
        <v>82.308000000000007</v>
      </c>
      <c r="M1625" s="12">
        <v>1.4990046296296296E-3</v>
      </c>
      <c r="N1625">
        <v>83.944999999999993</v>
      </c>
      <c r="O1625">
        <v>2</v>
      </c>
      <c r="P1625" t="s">
        <v>181</v>
      </c>
      <c r="Q1625" t="s">
        <v>47</v>
      </c>
      <c r="R1625"/>
      <c r="S1625">
        <v>22</v>
      </c>
      <c r="T1625" s="8" t="str">
        <f>_xlfn.IFNA(VLOOKUP(G1625,'Points and Classes'!D:E,2,FALSE),"")</f>
        <v>Modern Vintage - GTO</v>
      </c>
      <c r="U1625" s="8">
        <f>IF(T1625="Sportsman",0,_xlfn.IFNA(VLOOKUP(D1625,'Points and Classes'!A:B,2,FALSE),0))</f>
        <v>22</v>
      </c>
      <c r="V1625" s="8">
        <f>_xlfn.IFNA(VLOOKUP(T1625&amp;F1625,'By Class Overall'!A:F,6,FALSE),0)</f>
        <v>120</v>
      </c>
      <c r="W1625" s="8">
        <f>_xlfn.IFNA(VLOOKUP(T1625&amp;F1625,'By Class Overall'!A:G,7,FALSE),0)</f>
        <v>4</v>
      </c>
      <c r="X1625" s="8" t="b">
        <f t="shared" si="25"/>
        <v>1</v>
      </c>
    </row>
    <row r="1626" spans="1:24" x14ac:dyDescent="0.25">
      <c r="A1626" s="8">
        <v>5</v>
      </c>
      <c r="B1626" s="8" t="s">
        <v>12</v>
      </c>
      <c r="C1626">
        <v>6</v>
      </c>
      <c r="D1626">
        <v>1</v>
      </c>
      <c r="E1626">
        <v>307</v>
      </c>
      <c r="F1626" t="s">
        <v>24</v>
      </c>
      <c r="G1626" t="s">
        <v>92</v>
      </c>
      <c r="H1626">
        <v>5</v>
      </c>
      <c r="I1626" s="12">
        <v>7.7544907407407415E-3</v>
      </c>
      <c r="J1626">
        <v>53.222999999999999</v>
      </c>
      <c r="K1626">
        <v>9.5389999999999997</v>
      </c>
      <c r="L1626">
        <v>81.135999999999996</v>
      </c>
      <c r="M1626" s="12">
        <v>1.4576504629629629E-3</v>
      </c>
      <c r="N1626">
        <v>86.325999999999993</v>
      </c>
      <c r="O1626">
        <v>2</v>
      </c>
      <c r="P1626" t="s">
        <v>22</v>
      </c>
      <c r="Q1626" t="s">
        <v>26</v>
      </c>
      <c r="R1626"/>
      <c r="S1626">
        <v>50</v>
      </c>
      <c r="T1626" s="8" t="str">
        <f>_xlfn.IFNA(VLOOKUP(G1626,'Points and Classes'!D:E,2,FALSE),"")</f>
        <v>Modern Vintage - GTU</v>
      </c>
      <c r="U1626" s="8">
        <f>IF(T1626="Sportsman",0,_xlfn.IFNA(VLOOKUP(D1626,'Points and Classes'!A:B,2,FALSE),0))</f>
        <v>50</v>
      </c>
      <c r="V1626" s="8">
        <f>_xlfn.IFNA(VLOOKUP(T1626&amp;F1626,'By Class Overall'!A:F,6,FALSE),0)</f>
        <v>180</v>
      </c>
      <c r="W1626" s="8">
        <f>_xlfn.IFNA(VLOOKUP(T1626&amp;F1626,'By Class Overall'!A:G,7,FALSE),0)</f>
        <v>2</v>
      </c>
      <c r="X1626" s="8" t="b">
        <f t="shared" si="25"/>
        <v>1</v>
      </c>
    </row>
    <row r="1627" spans="1:24" x14ac:dyDescent="0.25">
      <c r="A1627" s="8">
        <v>5</v>
      </c>
      <c r="B1627" s="8" t="s">
        <v>12</v>
      </c>
      <c r="C1627">
        <v>7</v>
      </c>
      <c r="D1627">
        <v>2</v>
      </c>
      <c r="E1627">
        <v>178</v>
      </c>
      <c r="F1627" t="s">
        <v>219</v>
      </c>
      <c r="G1627" t="s">
        <v>92</v>
      </c>
      <c r="H1627">
        <v>5</v>
      </c>
      <c r="I1627" s="12">
        <v>7.7575115740740747E-3</v>
      </c>
      <c r="J1627">
        <v>53.484000000000002</v>
      </c>
      <c r="K1627">
        <v>0.26100000000000001</v>
      </c>
      <c r="L1627">
        <v>81.103999999999999</v>
      </c>
      <c r="M1627" s="12">
        <v>1.4527662037037037E-3</v>
      </c>
      <c r="N1627">
        <v>86.616</v>
      </c>
      <c r="O1627">
        <v>2</v>
      </c>
      <c r="P1627" t="s">
        <v>22</v>
      </c>
      <c r="Q1627" t="s">
        <v>220</v>
      </c>
      <c r="R1627"/>
      <c r="S1627">
        <v>40</v>
      </c>
      <c r="T1627" s="8" t="str">
        <f>_xlfn.IFNA(VLOOKUP(G1627,'Points and Classes'!D:E,2,FALSE),"")</f>
        <v>Modern Vintage - GTU</v>
      </c>
      <c r="U1627" s="8">
        <f>IF(T1627="Sportsman",0,_xlfn.IFNA(VLOOKUP(D1627,'Points and Classes'!A:B,2,FALSE),0))</f>
        <v>40</v>
      </c>
      <c r="V1627" s="8">
        <f>_xlfn.IFNA(VLOOKUP(T1627&amp;F1627,'By Class Overall'!A:F,6,FALSE),0)</f>
        <v>230</v>
      </c>
      <c r="W1627" s="8">
        <f>_xlfn.IFNA(VLOOKUP(T1627&amp;F1627,'By Class Overall'!A:G,7,FALSE),0)</f>
        <v>1</v>
      </c>
      <c r="X1627" s="8" t="b">
        <f t="shared" si="25"/>
        <v>1</v>
      </c>
    </row>
    <row r="1628" spans="1:24" x14ac:dyDescent="0.25">
      <c r="A1628" s="8">
        <v>5</v>
      </c>
      <c r="B1628" s="8" t="s">
        <v>12</v>
      </c>
      <c r="C1628">
        <v>8</v>
      </c>
      <c r="D1628">
        <v>3</v>
      </c>
      <c r="E1628">
        <v>163</v>
      </c>
      <c r="F1628" t="s">
        <v>191</v>
      </c>
      <c r="G1628" t="s">
        <v>92</v>
      </c>
      <c r="H1628">
        <v>5</v>
      </c>
      <c r="I1628" s="12">
        <v>7.7818865740740747E-3</v>
      </c>
      <c r="J1628">
        <v>55.59</v>
      </c>
      <c r="K1628">
        <v>2.1059999999999999</v>
      </c>
      <c r="L1628">
        <v>80.849999999999994</v>
      </c>
      <c r="M1628" s="12">
        <v>1.5312384259259257E-3</v>
      </c>
      <c r="N1628">
        <v>82.177000000000007</v>
      </c>
      <c r="O1628">
        <v>2</v>
      </c>
      <c r="P1628" t="s">
        <v>192</v>
      </c>
      <c r="Q1628" t="s">
        <v>193</v>
      </c>
      <c r="R1628"/>
      <c r="S1628">
        <v>32</v>
      </c>
      <c r="T1628" s="8" t="str">
        <f>_xlfn.IFNA(VLOOKUP(G1628,'Points and Classes'!D:E,2,FALSE),"")</f>
        <v>Modern Vintage - GTU</v>
      </c>
      <c r="U1628" s="8">
        <f>IF(T1628="Sportsman",0,_xlfn.IFNA(VLOOKUP(D1628,'Points and Classes'!A:B,2,FALSE),0))</f>
        <v>32</v>
      </c>
      <c r="V1628" s="8">
        <f>_xlfn.IFNA(VLOOKUP(T1628&amp;F1628,'By Class Overall'!A:F,6,FALSE),0)</f>
        <v>86</v>
      </c>
      <c r="W1628" s="8">
        <f>_xlfn.IFNA(VLOOKUP(T1628&amp;F1628,'By Class Overall'!A:G,7,FALSE),0)</f>
        <v>7</v>
      </c>
      <c r="X1628" s="8" t="b">
        <f t="shared" si="25"/>
        <v>1</v>
      </c>
    </row>
    <row r="1629" spans="1:24" x14ac:dyDescent="0.25">
      <c r="A1629" s="8">
        <v>5</v>
      </c>
      <c r="B1629" s="8" t="s">
        <v>12</v>
      </c>
      <c r="C1629">
        <v>9</v>
      </c>
      <c r="D1629">
        <v>4</v>
      </c>
      <c r="E1629">
        <v>41</v>
      </c>
      <c r="F1629" t="s">
        <v>72</v>
      </c>
      <c r="G1629" t="s">
        <v>92</v>
      </c>
      <c r="H1629">
        <v>5</v>
      </c>
      <c r="I1629" s="12">
        <v>8.050740740740742E-3</v>
      </c>
      <c r="J1629" s="12">
        <v>9.1225694444444438E-4</v>
      </c>
      <c r="K1629">
        <v>23.228999999999999</v>
      </c>
      <c r="L1629">
        <v>78.150000000000006</v>
      </c>
      <c r="M1629" s="12">
        <v>1.5210300925925927E-3</v>
      </c>
      <c r="N1629">
        <v>82.728999999999999</v>
      </c>
      <c r="O1629">
        <v>3</v>
      </c>
      <c r="P1629" t="s">
        <v>14</v>
      </c>
      <c r="Q1629" t="s">
        <v>74</v>
      </c>
      <c r="R1629"/>
      <c r="S1629">
        <v>26</v>
      </c>
      <c r="T1629" s="8" t="str">
        <f>_xlfn.IFNA(VLOOKUP(G1629,'Points and Classes'!D:E,2,FALSE),"")</f>
        <v>Modern Vintage - GTU</v>
      </c>
      <c r="U1629" s="8">
        <f>IF(T1629="Sportsman",0,_xlfn.IFNA(VLOOKUP(D1629,'Points and Classes'!A:B,2,FALSE),0))</f>
        <v>26</v>
      </c>
      <c r="V1629" s="8">
        <f>_xlfn.IFNA(VLOOKUP(T1629&amp;F1629,'By Class Overall'!A:F,6,FALSE),0)</f>
        <v>150</v>
      </c>
      <c r="W1629" s="8">
        <f>_xlfn.IFNA(VLOOKUP(T1629&amp;F1629,'By Class Overall'!A:G,7,FALSE),0)</f>
        <v>3</v>
      </c>
      <c r="X1629" s="8" t="b">
        <f t="shared" si="25"/>
        <v>1</v>
      </c>
    </row>
    <row r="1630" spans="1:24" x14ac:dyDescent="0.25">
      <c r="A1630" s="8">
        <v>5</v>
      </c>
      <c r="B1630" s="8" t="s">
        <v>12</v>
      </c>
      <c r="C1630">
        <v>10</v>
      </c>
      <c r="D1630">
        <v>5</v>
      </c>
      <c r="E1630">
        <v>131</v>
      </c>
      <c r="F1630" t="s">
        <v>140</v>
      </c>
      <c r="G1630" t="s">
        <v>92</v>
      </c>
      <c r="H1630">
        <v>5</v>
      </c>
      <c r="I1630" s="12">
        <v>8.1233796296296297E-3</v>
      </c>
      <c r="J1630" s="12">
        <v>9.8489583333333328E-4</v>
      </c>
      <c r="K1630">
        <v>6.2759999999999998</v>
      </c>
      <c r="L1630">
        <v>77.450999999999993</v>
      </c>
      <c r="M1630" s="12">
        <v>1.5301273148148149E-3</v>
      </c>
      <c r="N1630">
        <v>82.236999999999995</v>
      </c>
      <c r="O1630">
        <v>2</v>
      </c>
      <c r="P1630" t="s">
        <v>142</v>
      </c>
      <c r="Q1630" t="s">
        <v>203</v>
      </c>
      <c r="R1630"/>
      <c r="S1630">
        <v>22</v>
      </c>
      <c r="T1630" s="8" t="str">
        <f>_xlfn.IFNA(VLOOKUP(G1630,'Points and Classes'!D:E,2,FALSE),"")</f>
        <v>Modern Vintage - GTU</v>
      </c>
      <c r="U1630" s="8">
        <f>IF(T1630="Sportsman",0,_xlfn.IFNA(VLOOKUP(D1630,'Points and Classes'!A:B,2,FALSE),0))</f>
        <v>22</v>
      </c>
      <c r="V1630" s="8">
        <f>_xlfn.IFNA(VLOOKUP(T1630&amp;F1630,'By Class Overall'!A:F,6,FALSE),0)</f>
        <v>106</v>
      </c>
      <c r="W1630" s="8">
        <f>_xlfn.IFNA(VLOOKUP(T1630&amp;F1630,'By Class Overall'!A:G,7,FALSE),0)</f>
        <v>5</v>
      </c>
      <c r="X1630" s="8" t="b">
        <f t="shared" si="25"/>
        <v>1</v>
      </c>
    </row>
    <row r="1631" spans="1:24" x14ac:dyDescent="0.25">
      <c r="A1631" s="8">
        <v>5</v>
      </c>
      <c r="B1631" s="8" t="s">
        <v>12</v>
      </c>
      <c r="C1631">
        <v>11</v>
      </c>
      <c r="D1631">
        <v>6</v>
      </c>
      <c r="E1631">
        <v>116</v>
      </c>
      <c r="F1631" t="s">
        <v>189</v>
      </c>
      <c r="G1631" t="s">
        <v>92</v>
      </c>
      <c r="H1631">
        <v>5</v>
      </c>
      <c r="I1631" s="12">
        <v>8.1297337962962964E-3</v>
      </c>
      <c r="J1631" s="12">
        <v>9.9124999999999994E-4</v>
      </c>
      <c r="K1631">
        <v>0.54900000000000004</v>
      </c>
      <c r="L1631">
        <v>77.391000000000005</v>
      </c>
      <c r="M1631" s="12">
        <v>1.5372800925925927E-3</v>
      </c>
      <c r="N1631">
        <v>81.855000000000004</v>
      </c>
      <c r="O1631">
        <v>2</v>
      </c>
      <c r="P1631" t="s">
        <v>290</v>
      </c>
      <c r="Q1631" t="s">
        <v>143</v>
      </c>
      <c r="R1631"/>
      <c r="S1631">
        <v>20</v>
      </c>
      <c r="T1631" s="8" t="str">
        <f>_xlfn.IFNA(VLOOKUP(G1631,'Points and Classes'!D:E,2,FALSE),"")</f>
        <v>Modern Vintage - GTU</v>
      </c>
      <c r="U1631" s="8">
        <f>IF(T1631="Sportsman",0,_xlfn.IFNA(VLOOKUP(D1631,'Points and Classes'!A:B,2,FALSE),0))</f>
        <v>20</v>
      </c>
      <c r="V1631" s="8">
        <f>_xlfn.IFNA(VLOOKUP(T1631&amp;F1631,'By Class Overall'!A:F,6,FALSE),0)</f>
        <v>124</v>
      </c>
      <c r="W1631" s="8">
        <f>_xlfn.IFNA(VLOOKUP(T1631&amp;F1631,'By Class Overall'!A:G,7,FALSE),0)</f>
        <v>4</v>
      </c>
      <c r="X1631" s="8" t="b">
        <f t="shared" si="25"/>
        <v>1</v>
      </c>
    </row>
    <row r="1632" spans="1:24" x14ac:dyDescent="0.25">
      <c r="A1632" s="8">
        <v>5</v>
      </c>
      <c r="B1632" s="8" t="s">
        <v>12</v>
      </c>
      <c r="C1632">
        <v>12</v>
      </c>
      <c r="D1632">
        <v>7</v>
      </c>
      <c r="E1632">
        <v>69</v>
      </c>
      <c r="F1632" t="s">
        <v>212</v>
      </c>
      <c r="G1632" t="s">
        <v>92</v>
      </c>
      <c r="H1632">
        <v>5</v>
      </c>
      <c r="I1632" s="12">
        <v>8.3515162037037047E-3</v>
      </c>
      <c r="J1632" s="12">
        <v>1.2130324074074072E-3</v>
      </c>
      <c r="K1632">
        <v>19.161999999999999</v>
      </c>
      <c r="L1632">
        <v>75.335999999999999</v>
      </c>
      <c r="M1632" s="12">
        <v>1.5719097222222222E-3</v>
      </c>
      <c r="N1632">
        <v>80.051000000000002</v>
      </c>
      <c r="O1632">
        <v>3</v>
      </c>
      <c r="P1632" t="s">
        <v>118</v>
      </c>
      <c r="Q1632" t="s">
        <v>213</v>
      </c>
      <c r="R1632"/>
      <c r="S1632">
        <v>18</v>
      </c>
      <c r="T1632" s="8" t="str">
        <f>_xlfn.IFNA(VLOOKUP(G1632,'Points and Classes'!D:E,2,FALSE),"")</f>
        <v>Modern Vintage - GTU</v>
      </c>
      <c r="U1632" s="8">
        <f>IF(T1632="Sportsman",0,_xlfn.IFNA(VLOOKUP(D1632,'Points and Classes'!A:B,2,FALSE),0))</f>
        <v>18</v>
      </c>
      <c r="V1632" s="8">
        <f>_xlfn.IFNA(VLOOKUP(T1632&amp;F1632,'By Class Overall'!A:F,6,FALSE),0)</f>
        <v>88</v>
      </c>
      <c r="W1632" s="8">
        <f>_xlfn.IFNA(VLOOKUP(T1632&amp;F1632,'By Class Overall'!A:G,7,FALSE),0)</f>
        <v>6</v>
      </c>
      <c r="X1632" s="8" t="b">
        <f t="shared" si="25"/>
        <v>1</v>
      </c>
    </row>
    <row r="1633" spans="1:24" x14ac:dyDescent="0.25">
      <c r="A1633" s="8">
        <v>5</v>
      </c>
      <c r="B1633" s="8" t="s">
        <v>12</v>
      </c>
      <c r="C1633" t="s">
        <v>125</v>
      </c>
      <c r="D1633" t="s">
        <v>125</v>
      </c>
      <c r="E1633">
        <v>801</v>
      </c>
      <c r="F1633" t="s">
        <v>350</v>
      </c>
      <c r="G1633" t="s">
        <v>92</v>
      </c>
      <c r="H1633">
        <v>1</v>
      </c>
      <c r="I1633" s="12">
        <v>2.1645370370370373E-3</v>
      </c>
      <c r="J1633" t="s">
        <v>125</v>
      </c>
      <c r="K1633" t="s">
        <v>66</v>
      </c>
      <c r="L1633">
        <v>58.134</v>
      </c>
      <c r="M1633" s="12">
        <v>1.7552199074074074E-3</v>
      </c>
      <c r="N1633">
        <v>71.691000000000003</v>
      </c>
      <c r="O1633">
        <v>1</v>
      </c>
      <c r="P1633" t="s">
        <v>134</v>
      </c>
      <c r="Q1633" t="s">
        <v>47</v>
      </c>
      <c r="R1633"/>
      <c r="S1633">
        <v>0</v>
      </c>
      <c r="T1633" s="8" t="str">
        <f>_xlfn.IFNA(VLOOKUP(G1633,'Points and Classes'!D:E,2,FALSE),"")</f>
        <v>Modern Vintage - GTU</v>
      </c>
      <c r="U1633" s="8">
        <f>IF(T1633="Sportsman",0,_xlfn.IFNA(VLOOKUP(D1633,'Points and Classes'!A:B,2,FALSE),0))</f>
        <v>0</v>
      </c>
      <c r="V1633" s="8">
        <f>_xlfn.IFNA(VLOOKUP(T1633&amp;F1633,'By Class Overall'!A:F,6,FALSE),0)</f>
        <v>20</v>
      </c>
      <c r="W1633" s="8">
        <f>_xlfn.IFNA(VLOOKUP(T1633&amp;F1633,'By Class Overall'!A:G,7,FALSE),0)</f>
        <v>10</v>
      </c>
      <c r="X1633" s="8" t="b">
        <f t="shared" si="25"/>
        <v>1</v>
      </c>
    </row>
    <row r="1634" spans="1:24" x14ac:dyDescent="0.25">
      <c r="A1634" s="8">
        <v>5</v>
      </c>
      <c r="B1634" s="8" t="s">
        <v>12</v>
      </c>
      <c r="C1634" t="s">
        <v>34</v>
      </c>
      <c r="D1634" t="s">
        <v>34</v>
      </c>
      <c r="E1634">
        <v>123</v>
      </c>
      <c r="F1634" t="s">
        <v>330</v>
      </c>
      <c r="G1634" t="s">
        <v>92</v>
      </c>
      <c r="H1634"/>
      <c r="I1634">
        <v>35.085999999999999</v>
      </c>
      <c r="J1634" t="s">
        <v>34</v>
      </c>
      <c r="K1634" t="s">
        <v>52</v>
      </c>
      <c r="L1634" t="s">
        <v>186</v>
      </c>
      <c r="N1634" t="s">
        <v>186</v>
      </c>
      <c r="O1634">
        <v>0</v>
      </c>
      <c r="P1634" t="s">
        <v>329</v>
      </c>
      <c r="Q1634" t="s">
        <v>328</v>
      </c>
      <c r="R1634"/>
      <c r="S1634">
        <v>0</v>
      </c>
      <c r="T1634" s="8" t="str">
        <f>_xlfn.IFNA(VLOOKUP(G1634,'Points and Classes'!D:E,2,FALSE),"")</f>
        <v>Modern Vintage - GTU</v>
      </c>
      <c r="U1634" s="8">
        <f>IF(T1634="Sportsman",0,_xlfn.IFNA(VLOOKUP(D1634,'Points and Classes'!A:B,2,FALSE),0))</f>
        <v>0</v>
      </c>
      <c r="V1634" s="8">
        <f>_xlfn.IFNA(VLOOKUP(T1634&amp;F1634,'By Class Overall'!A:F,6,FALSE),0)</f>
        <v>34</v>
      </c>
      <c r="W1634" s="8">
        <f>_xlfn.IFNA(VLOOKUP(T1634&amp;F1634,'By Class Overall'!A:G,7,FALSE),0)</f>
        <v>9</v>
      </c>
      <c r="X1634" s="8" t="b">
        <f t="shared" si="25"/>
        <v>1</v>
      </c>
    </row>
    <row r="1635" spans="1:24" x14ac:dyDescent="0.25">
      <c r="A1635" s="8">
        <v>5</v>
      </c>
      <c r="B1635" s="8" t="s">
        <v>12</v>
      </c>
      <c r="C1635" t="s">
        <v>34</v>
      </c>
      <c r="D1635" t="s">
        <v>34</v>
      </c>
      <c r="E1635">
        <v>163</v>
      </c>
      <c r="F1635" t="s">
        <v>191</v>
      </c>
      <c r="G1635" t="s">
        <v>91</v>
      </c>
      <c r="H1635"/>
      <c r="I1635"/>
      <c r="J1635" t="s">
        <v>34</v>
      </c>
      <c r="K1635"/>
      <c r="L1635" t="s">
        <v>186</v>
      </c>
      <c r="N1635" t="s">
        <v>186</v>
      </c>
      <c r="O1635">
        <v>0</v>
      </c>
      <c r="P1635" t="s">
        <v>192</v>
      </c>
      <c r="Q1635" t="s">
        <v>193</v>
      </c>
      <c r="R1635"/>
      <c r="S1635">
        <v>0</v>
      </c>
      <c r="T1635" s="8" t="str">
        <f>_xlfn.IFNA(VLOOKUP(G1635,'Points and Classes'!D:E,2,FALSE),"")</f>
        <v>Modern Vintage - GTO</v>
      </c>
      <c r="U1635" s="8">
        <f>IF(T1635="Sportsman",0,_xlfn.IFNA(VLOOKUP(D1635,'Points and Classes'!A:B,2,FALSE),0))</f>
        <v>0</v>
      </c>
      <c r="V1635" s="8">
        <f>_xlfn.IFNA(VLOOKUP(T1635&amp;F1635,'By Class Overall'!A:F,6,FALSE),0)</f>
        <v>0</v>
      </c>
      <c r="W1635" s="8">
        <f>_xlfn.IFNA(VLOOKUP(T1635&amp;F1635,'By Class Overall'!A:G,7,FALSE),0)</f>
        <v>0</v>
      </c>
      <c r="X1635" s="8" t="b">
        <f t="shared" si="25"/>
        <v>1</v>
      </c>
    </row>
    <row r="1636" spans="1:24" x14ac:dyDescent="0.25">
      <c r="A1636" s="8">
        <v>5</v>
      </c>
      <c r="B1636" s="8" t="s">
        <v>12</v>
      </c>
      <c r="C1636" t="s">
        <v>34</v>
      </c>
      <c r="D1636" t="s">
        <v>34</v>
      </c>
      <c r="E1636">
        <v>109</v>
      </c>
      <c r="F1636" t="s">
        <v>116</v>
      </c>
      <c r="G1636" t="s">
        <v>92</v>
      </c>
      <c r="H1636"/>
      <c r="I1636"/>
      <c r="J1636" t="s">
        <v>34</v>
      </c>
      <c r="K1636"/>
      <c r="L1636" t="s">
        <v>186</v>
      </c>
      <c r="N1636" t="s">
        <v>186</v>
      </c>
      <c r="O1636">
        <v>0</v>
      </c>
      <c r="P1636" t="s">
        <v>14</v>
      </c>
      <c r="Q1636" t="s">
        <v>117</v>
      </c>
      <c r="R1636"/>
      <c r="S1636">
        <v>0</v>
      </c>
      <c r="T1636" s="8" t="str">
        <f>_xlfn.IFNA(VLOOKUP(G1636,'Points and Classes'!D:E,2,FALSE),"")</f>
        <v>Modern Vintage - GTU</v>
      </c>
      <c r="U1636" s="8">
        <f>IF(T1636="Sportsman",0,_xlfn.IFNA(VLOOKUP(D1636,'Points and Classes'!A:B,2,FALSE),0))</f>
        <v>0</v>
      </c>
      <c r="V1636" s="8">
        <f>_xlfn.IFNA(VLOOKUP(T1636&amp;F1636,'By Class Overall'!A:F,6,FALSE),0)</f>
        <v>0</v>
      </c>
      <c r="W1636" s="8">
        <f>_xlfn.IFNA(VLOOKUP(T1636&amp;F1636,'By Class Overall'!A:G,7,FALSE),0)</f>
        <v>0</v>
      </c>
      <c r="X1636" s="8" t="b">
        <f t="shared" si="25"/>
        <v>1</v>
      </c>
    </row>
    <row r="1637" spans="1:24" x14ac:dyDescent="0.25">
      <c r="A1637" s="8">
        <v>5</v>
      </c>
      <c r="B1637" s="8" t="s">
        <v>12</v>
      </c>
      <c r="C1637">
        <v>1</v>
      </c>
      <c r="D1637">
        <v>1</v>
      </c>
      <c r="E1637">
        <v>527</v>
      </c>
      <c r="F1637" t="s">
        <v>40</v>
      </c>
      <c r="G1637" t="s">
        <v>96</v>
      </c>
      <c r="H1637">
        <v>7</v>
      </c>
      <c r="I1637" s="12">
        <v>9.2283333333333332E-3</v>
      </c>
      <c r="J1637"/>
      <c r="K1637"/>
      <c r="L1637">
        <v>95.448999999999998</v>
      </c>
      <c r="M1637" s="12">
        <v>1.3513194444444443E-3</v>
      </c>
      <c r="N1637">
        <v>93.119</v>
      </c>
      <c r="O1637">
        <v>6</v>
      </c>
      <c r="P1637" t="s">
        <v>233</v>
      </c>
      <c r="Q1637" t="s">
        <v>47</v>
      </c>
      <c r="R1637"/>
      <c r="S1637">
        <v>50</v>
      </c>
      <c r="T1637" t="s">
        <v>96</v>
      </c>
      <c r="U1637" s="8">
        <f>IF(T1637="Sportsman",0,_xlfn.IFNA(VLOOKUP(D1637,'Points and Classes'!A:B,2,FALSE),0))</f>
        <v>50</v>
      </c>
      <c r="V1637" s="8">
        <f>_xlfn.IFNA(VLOOKUP(T1637&amp;F1637,'By Class Overall'!A:F,6,FALSE),0)</f>
        <v>200</v>
      </c>
      <c r="W1637" s="8">
        <f>_xlfn.IFNA(VLOOKUP(T1637&amp;F1637,'By Class Overall'!A:G,7,FALSE),0)</f>
        <v>1</v>
      </c>
      <c r="X1637" s="8" t="b">
        <f t="shared" si="25"/>
        <v>1</v>
      </c>
    </row>
    <row r="1638" spans="1:24" x14ac:dyDescent="0.25">
      <c r="A1638" s="8">
        <v>5</v>
      </c>
      <c r="B1638" s="8" t="s">
        <v>12</v>
      </c>
      <c r="C1638">
        <v>2</v>
      </c>
      <c r="D1638">
        <v>2</v>
      </c>
      <c r="E1638">
        <v>53</v>
      </c>
      <c r="F1638" t="s">
        <v>53</v>
      </c>
      <c r="G1638" t="s">
        <v>96</v>
      </c>
      <c r="H1638">
        <v>7</v>
      </c>
      <c r="I1638" s="12">
        <v>9.2661805555555553E-3</v>
      </c>
      <c r="J1638">
        <v>3.27</v>
      </c>
      <c r="K1638">
        <v>3.27</v>
      </c>
      <c r="L1638">
        <v>95.058999999999997</v>
      </c>
      <c r="M1638" s="12">
        <v>1.3688425925925925E-3</v>
      </c>
      <c r="N1638">
        <v>91.927000000000007</v>
      </c>
      <c r="O1638">
        <v>5</v>
      </c>
      <c r="P1638" t="s">
        <v>16</v>
      </c>
      <c r="Q1638" t="s">
        <v>54</v>
      </c>
      <c r="R1638"/>
      <c r="S1638">
        <v>40</v>
      </c>
      <c r="T1638" t="s">
        <v>96</v>
      </c>
      <c r="U1638" s="8">
        <f>IF(T1638="Sportsman",0,_xlfn.IFNA(VLOOKUP(D1638,'Points and Classes'!A:B,2,FALSE),0))</f>
        <v>40</v>
      </c>
      <c r="V1638" s="8">
        <f>_xlfn.IFNA(VLOOKUP(T1638&amp;F1638,'By Class Overall'!A:F,6,FALSE),0)</f>
        <v>148</v>
      </c>
      <c r="W1638" s="8">
        <f>_xlfn.IFNA(VLOOKUP(T1638&amp;F1638,'By Class Overall'!A:G,7,FALSE),0)</f>
        <v>2</v>
      </c>
      <c r="X1638" s="8" t="b">
        <f t="shared" si="25"/>
        <v>1</v>
      </c>
    </row>
    <row r="1639" spans="1:24" x14ac:dyDescent="0.25">
      <c r="A1639" s="8">
        <v>5</v>
      </c>
      <c r="B1639" s="8" t="s">
        <v>12</v>
      </c>
      <c r="C1639">
        <v>3</v>
      </c>
      <c r="D1639">
        <v>3</v>
      </c>
      <c r="E1639">
        <v>93</v>
      </c>
      <c r="F1639" t="s">
        <v>345</v>
      </c>
      <c r="G1639" t="s">
        <v>96</v>
      </c>
      <c r="H1639">
        <v>7</v>
      </c>
      <c r="I1639" s="12">
        <v>9.2764699074074069E-3</v>
      </c>
      <c r="J1639">
        <v>4.1589999999999998</v>
      </c>
      <c r="K1639">
        <v>0.88900000000000001</v>
      </c>
      <c r="L1639">
        <v>94.953999999999994</v>
      </c>
      <c r="M1639" s="12">
        <v>1.3646180555555555E-3</v>
      </c>
      <c r="N1639">
        <v>92.210999999999999</v>
      </c>
      <c r="O1639">
        <v>4</v>
      </c>
      <c r="P1639" t="s">
        <v>30</v>
      </c>
      <c r="Q1639" t="s">
        <v>143</v>
      </c>
      <c r="R1639"/>
      <c r="S1639">
        <v>32</v>
      </c>
      <c r="T1639" t="s">
        <v>96</v>
      </c>
      <c r="U1639" s="8">
        <f>IF(T1639="Sportsman",0,_xlfn.IFNA(VLOOKUP(D1639,'Points and Classes'!A:B,2,FALSE),0))</f>
        <v>32</v>
      </c>
      <c r="V1639" s="8">
        <f>_xlfn.IFNA(VLOOKUP(T1639&amp;F1639,'By Class Overall'!A:F,6,FALSE),0)</f>
        <v>74</v>
      </c>
      <c r="W1639" s="8">
        <f>_xlfn.IFNA(VLOOKUP(T1639&amp;F1639,'By Class Overall'!A:G,7,FALSE),0)</f>
        <v>9</v>
      </c>
      <c r="X1639" s="8" t="b">
        <f t="shared" si="25"/>
        <v>1</v>
      </c>
    </row>
    <row r="1640" spans="1:24" x14ac:dyDescent="0.25">
      <c r="A1640" s="8">
        <v>5</v>
      </c>
      <c r="B1640" s="8" t="s">
        <v>12</v>
      </c>
      <c r="C1640">
        <v>4</v>
      </c>
      <c r="D1640">
        <v>4</v>
      </c>
      <c r="E1640">
        <v>365</v>
      </c>
      <c r="F1640" t="s">
        <v>48</v>
      </c>
      <c r="G1640" t="s">
        <v>96</v>
      </c>
      <c r="H1640">
        <v>7</v>
      </c>
      <c r="I1640" s="12">
        <v>9.3580208333333328E-3</v>
      </c>
      <c r="J1640">
        <v>11.205</v>
      </c>
      <c r="K1640">
        <v>7.0460000000000003</v>
      </c>
      <c r="L1640">
        <v>94.126000000000005</v>
      </c>
      <c r="M1640" s="12">
        <v>1.3752893518518517E-3</v>
      </c>
      <c r="N1640">
        <v>91.495999999999995</v>
      </c>
      <c r="O1640">
        <v>4</v>
      </c>
      <c r="P1640" t="s">
        <v>27</v>
      </c>
      <c r="Q1640" t="s">
        <v>58</v>
      </c>
      <c r="R1640"/>
      <c r="S1640">
        <v>26</v>
      </c>
      <c r="T1640" t="s">
        <v>96</v>
      </c>
      <c r="U1640" s="8">
        <f>IF(T1640="Sportsman",0,_xlfn.IFNA(VLOOKUP(D1640,'Points and Classes'!A:B,2,FALSE),0))</f>
        <v>26</v>
      </c>
      <c r="V1640" s="8">
        <f>_xlfn.IFNA(VLOOKUP(T1640&amp;F1640,'By Class Overall'!A:F,6,FALSE),0)</f>
        <v>100</v>
      </c>
      <c r="W1640" s="8">
        <f>_xlfn.IFNA(VLOOKUP(T1640&amp;F1640,'By Class Overall'!A:G,7,FALSE),0)</f>
        <v>4</v>
      </c>
      <c r="X1640" s="8" t="b">
        <f t="shared" si="25"/>
        <v>1</v>
      </c>
    </row>
    <row r="1641" spans="1:24" x14ac:dyDescent="0.25">
      <c r="A1641" s="8">
        <v>5</v>
      </c>
      <c r="B1641" s="8" t="s">
        <v>12</v>
      </c>
      <c r="C1641">
        <v>5</v>
      </c>
      <c r="D1641">
        <v>5</v>
      </c>
      <c r="E1641">
        <v>951</v>
      </c>
      <c r="F1641" t="s">
        <v>239</v>
      </c>
      <c r="G1641" t="s">
        <v>96</v>
      </c>
      <c r="H1641">
        <v>7</v>
      </c>
      <c r="I1641" s="12">
        <v>9.378680555555555E-3</v>
      </c>
      <c r="J1641">
        <v>12.99</v>
      </c>
      <c r="K1641">
        <v>1.7849999999999999</v>
      </c>
      <c r="L1641">
        <v>93.918999999999997</v>
      </c>
      <c r="M1641" s="12">
        <v>1.377048611111111E-3</v>
      </c>
      <c r="N1641">
        <v>91.379000000000005</v>
      </c>
      <c r="O1641">
        <v>3</v>
      </c>
      <c r="P1641" t="s">
        <v>122</v>
      </c>
      <c r="Q1641" t="s">
        <v>242</v>
      </c>
      <c r="R1641"/>
      <c r="S1641">
        <v>22</v>
      </c>
      <c r="T1641" t="s">
        <v>96</v>
      </c>
      <c r="U1641" s="8">
        <f>IF(T1641="Sportsman",0,_xlfn.IFNA(VLOOKUP(D1641,'Points and Classes'!A:B,2,FALSE),0))</f>
        <v>22</v>
      </c>
      <c r="V1641" s="8">
        <f>_xlfn.IFNA(VLOOKUP(T1641&amp;F1641,'By Class Overall'!A:F,6,FALSE),0)</f>
        <v>29</v>
      </c>
      <c r="W1641" s="8">
        <f>_xlfn.IFNA(VLOOKUP(T1641&amp;F1641,'By Class Overall'!A:G,7,FALSE),0)</f>
        <v>15</v>
      </c>
      <c r="X1641" s="8" t="b">
        <f t="shared" si="25"/>
        <v>1</v>
      </c>
    </row>
    <row r="1642" spans="1:24" x14ac:dyDescent="0.25">
      <c r="A1642" s="8">
        <v>5</v>
      </c>
      <c r="B1642" s="8" t="s">
        <v>12</v>
      </c>
      <c r="C1642">
        <v>6</v>
      </c>
      <c r="D1642">
        <v>6</v>
      </c>
      <c r="E1642">
        <v>491</v>
      </c>
      <c r="F1642" t="s">
        <v>226</v>
      </c>
      <c r="G1642" t="s">
        <v>96</v>
      </c>
      <c r="H1642">
        <v>7</v>
      </c>
      <c r="I1642" s="12">
        <v>9.3898842592592593E-3</v>
      </c>
      <c r="J1642">
        <v>13.958</v>
      </c>
      <c r="K1642">
        <v>0.96799999999999997</v>
      </c>
      <c r="L1642">
        <v>93.807000000000002</v>
      </c>
      <c r="M1642" s="12">
        <v>1.3742592592592593E-3</v>
      </c>
      <c r="N1642">
        <v>91.563999999999993</v>
      </c>
      <c r="O1642">
        <v>3</v>
      </c>
      <c r="P1642" t="s">
        <v>227</v>
      </c>
      <c r="Q1642" t="s">
        <v>228</v>
      </c>
      <c r="R1642"/>
      <c r="S1642">
        <v>20</v>
      </c>
      <c r="T1642" t="s">
        <v>96</v>
      </c>
      <c r="U1642" s="8">
        <f>IF(T1642="Sportsman",0,_xlfn.IFNA(VLOOKUP(D1642,'Points and Classes'!A:B,2,FALSE),0))</f>
        <v>20</v>
      </c>
      <c r="V1642" s="8">
        <f>_xlfn.IFNA(VLOOKUP(T1642&amp;F1642,'By Class Overall'!A:F,6,FALSE),0)</f>
        <v>58</v>
      </c>
      <c r="W1642" s="8">
        <f>_xlfn.IFNA(VLOOKUP(T1642&amp;F1642,'By Class Overall'!A:G,7,FALSE),0)</f>
        <v>10</v>
      </c>
      <c r="X1642" s="8" t="b">
        <f t="shared" si="25"/>
        <v>1</v>
      </c>
    </row>
    <row r="1643" spans="1:24" x14ac:dyDescent="0.25">
      <c r="A1643" s="8">
        <v>5</v>
      </c>
      <c r="B1643" s="8" t="s">
        <v>12</v>
      </c>
      <c r="C1643">
        <v>7</v>
      </c>
      <c r="D1643">
        <v>1</v>
      </c>
      <c r="E1643">
        <v>49</v>
      </c>
      <c r="F1643" t="s">
        <v>39</v>
      </c>
      <c r="G1643" t="s">
        <v>95</v>
      </c>
      <c r="H1643">
        <v>6</v>
      </c>
      <c r="I1643" s="12">
        <v>8.0313310185185175E-3</v>
      </c>
      <c r="J1643" t="s">
        <v>52</v>
      </c>
      <c r="K1643" t="s">
        <v>52</v>
      </c>
      <c r="L1643">
        <v>94.007000000000005</v>
      </c>
      <c r="M1643" s="12">
        <v>1.3919328703703704E-3</v>
      </c>
      <c r="N1643">
        <v>90.402000000000001</v>
      </c>
      <c r="O1643">
        <v>4</v>
      </c>
      <c r="P1643" t="s">
        <v>68</v>
      </c>
      <c r="Q1643" t="s">
        <v>58</v>
      </c>
      <c r="R1643"/>
      <c r="S1643">
        <v>50</v>
      </c>
      <c r="T1643" t="s">
        <v>95</v>
      </c>
      <c r="U1643" s="8">
        <f>IF(T1643="Sportsman",0,_xlfn.IFNA(VLOOKUP(D1643,'Points and Classes'!A:B,2,FALSE),0))</f>
        <v>50</v>
      </c>
      <c r="V1643" s="8">
        <f>_xlfn.IFNA(VLOOKUP(T1643&amp;F1643,'By Class Overall'!A:F,6,FALSE),0)</f>
        <v>250</v>
      </c>
      <c r="W1643" s="8">
        <f>_xlfn.IFNA(VLOOKUP(T1643&amp;F1643,'By Class Overall'!A:G,7,FALSE),0)</f>
        <v>1</v>
      </c>
      <c r="X1643" s="8" t="b">
        <f t="shared" si="25"/>
        <v>1</v>
      </c>
    </row>
    <row r="1644" spans="1:24" x14ac:dyDescent="0.25">
      <c r="A1644" s="8">
        <v>5</v>
      </c>
      <c r="B1644" s="8" t="s">
        <v>12</v>
      </c>
      <c r="C1644">
        <v>8</v>
      </c>
      <c r="D1644">
        <v>2</v>
      </c>
      <c r="E1644">
        <v>22</v>
      </c>
      <c r="F1644" t="s">
        <v>20</v>
      </c>
      <c r="G1644" t="s">
        <v>95</v>
      </c>
      <c r="H1644">
        <v>6</v>
      </c>
      <c r="I1644" s="12">
        <v>8.1509606481481485E-3</v>
      </c>
      <c r="J1644" t="s">
        <v>52</v>
      </c>
      <c r="K1644">
        <v>10.336</v>
      </c>
      <c r="L1644">
        <v>92.626999999999995</v>
      </c>
      <c r="M1644" s="12">
        <v>1.4024652777777779E-3</v>
      </c>
      <c r="N1644">
        <v>89.722999999999999</v>
      </c>
      <c r="O1644">
        <v>4</v>
      </c>
      <c r="P1644" t="s">
        <v>14</v>
      </c>
      <c r="Q1644" t="s">
        <v>55</v>
      </c>
      <c r="R1644"/>
      <c r="S1644">
        <v>40</v>
      </c>
      <c r="T1644" t="s">
        <v>95</v>
      </c>
      <c r="U1644" s="8">
        <f>IF(T1644="Sportsman",0,_xlfn.IFNA(VLOOKUP(D1644,'Points and Classes'!A:B,2,FALSE),0))</f>
        <v>40</v>
      </c>
      <c r="V1644" s="8">
        <f>_xlfn.IFNA(VLOOKUP(T1644&amp;F1644,'By Class Overall'!A:F,6,FALSE),0)</f>
        <v>160</v>
      </c>
      <c r="W1644" s="8">
        <f>_xlfn.IFNA(VLOOKUP(T1644&amp;F1644,'By Class Overall'!A:G,7,FALSE),0)</f>
        <v>2</v>
      </c>
      <c r="X1644" s="8" t="b">
        <f t="shared" si="25"/>
        <v>1</v>
      </c>
    </row>
    <row r="1645" spans="1:24" x14ac:dyDescent="0.25">
      <c r="A1645" s="8">
        <v>5</v>
      </c>
      <c r="B1645" s="8" t="s">
        <v>12</v>
      </c>
      <c r="C1645">
        <v>9</v>
      </c>
      <c r="D1645">
        <v>7</v>
      </c>
      <c r="E1645">
        <v>9</v>
      </c>
      <c r="F1645" t="s">
        <v>43</v>
      </c>
      <c r="G1645" t="s">
        <v>96</v>
      </c>
      <c r="H1645">
        <v>6</v>
      </c>
      <c r="I1645" s="12">
        <v>8.1578472222222208E-3</v>
      </c>
      <c r="J1645" t="s">
        <v>52</v>
      </c>
      <c r="K1645">
        <v>0.59499999999999997</v>
      </c>
      <c r="L1645">
        <v>92.549000000000007</v>
      </c>
      <c r="M1645" s="12">
        <v>1.4096412037037038E-3</v>
      </c>
      <c r="N1645">
        <v>89.266000000000005</v>
      </c>
      <c r="O1645">
        <v>3</v>
      </c>
      <c r="P1645" t="s">
        <v>30</v>
      </c>
      <c r="Q1645" t="s">
        <v>45</v>
      </c>
      <c r="R1645"/>
      <c r="S1645">
        <v>18</v>
      </c>
      <c r="T1645" t="s">
        <v>96</v>
      </c>
      <c r="U1645" s="8">
        <f>IF(T1645="Sportsman",0,_xlfn.IFNA(VLOOKUP(D1645,'Points and Classes'!A:B,2,FALSE),0))</f>
        <v>18</v>
      </c>
      <c r="V1645" s="8">
        <f>_xlfn.IFNA(VLOOKUP(T1645&amp;F1645,'By Class Overall'!A:F,6,FALSE),0)</f>
        <v>55</v>
      </c>
      <c r="W1645" s="8">
        <f>_xlfn.IFNA(VLOOKUP(T1645&amp;F1645,'By Class Overall'!A:G,7,FALSE),0)</f>
        <v>11</v>
      </c>
      <c r="X1645" s="8" t="b">
        <f t="shared" si="25"/>
        <v>1</v>
      </c>
    </row>
    <row r="1646" spans="1:24" x14ac:dyDescent="0.25">
      <c r="A1646" s="8">
        <v>5</v>
      </c>
      <c r="B1646" s="8" t="s">
        <v>12</v>
      </c>
      <c r="C1646">
        <v>10</v>
      </c>
      <c r="D1646">
        <v>8</v>
      </c>
      <c r="E1646">
        <v>10</v>
      </c>
      <c r="F1646" t="s">
        <v>41</v>
      </c>
      <c r="G1646" t="s">
        <v>96</v>
      </c>
      <c r="H1646">
        <v>6</v>
      </c>
      <c r="I1646" s="12">
        <v>8.2251157407407394E-3</v>
      </c>
      <c r="J1646" t="s">
        <v>52</v>
      </c>
      <c r="K1646">
        <v>5.8120000000000003</v>
      </c>
      <c r="L1646">
        <v>91.792000000000002</v>
      </c>
      <c r="M1646" s="12">
        <v>1.4265509259259259E-3</v>
      </c>
      <c r="N1646">
        <v>88.207999999999998</v>
      </c>
      <c r="O1646">
        <v>5</v>
      </c>
      <c r="P1646" t="s">
        <v>27</v>
      </c>
      <c r="Q1646" t="s">
        <v>42</v>
      </c>
      <c r="R1646"/>
      <c r="S1646">
        <v>16</v>
      </c>
      <c r="T1646" t="s">
        <v>96</v>
      </c>
      <c r="U1646" s="8">
        <f>IF(T1646="Sportsman",0,_xlfn.IFNA(VLOOKUP(D1646,'Points and Classes'!A:B,2,FALSE),0))</f>
        <v>16</v>
      </c>
      <c r="V1646" s="8">
        <f>_xlfn.IFNA(VLOOKUP(T1646&amp;F1646,'By Class Overall'!A:F,6,FALSE),0)</f>
        <v>53</v>
      </c>
      <c r="W1646" s="8">
        <f>_xlfn.IFNA(VLOOKUP(T1646&amp;F1646,'By Class Overall'!A:G,7,FALSE),0)</f>
        <v>12</v>
      </c>
      <c r="X1646" s="8" t="b">
        <f t="shared" si="25"/>
        <v>1</v>
      </c>
    </row>
    <row r="1647" spans="1:24" x14ac:dyDescent="0.25">
      <c r="A1647" s="8">
        <v>5</v>
      </c>
      <c r="B1647" s="8" t="s">
        <v>12</v>
      </c>
      <c r="C1647">
        <v>11</v>
      </c>
      <c r="D1647">
        <v>3</v>
      </c>
      <c r="E1647">
        <v>81</v>
      </c>
      <c r="F1647" t="s">
        <v>364</v>
      </c>
      <c r="G1647" t="s">
        <v>95</v>
      </c>
      <c r="H1647">
        <v>6</v>
      </c>
      <c r="I1647" s="12">
        <v>8.2375810185185191E-3</v>
      </c>
      <c r="J1647" t="s">
        <v>52</v>
      </c>
      <c r="K1647">
        <v>1.077</v>
      </c>
      <c r="L1647">
        <v>91.653000000000006</v>
      </c>
      <c r="M1647" s="12">
        <v>1.4329861111111112E-3</v>
      </c>
      <c r="N1647">
        <v>87.811999999999998</v>
      </c>
      <c r="O1647">
        <v>5</v>
      </c>
      <c r="P1647" t="s">
        <v>365</v>
      </c>
      <c r="Q1647" t="s">
        <v>366</v>
      </c>
      <c r="R1647"/>
      <c r="S1647">
        <v>32</v>
      </c>
      <c r="T1647" t="s">
        <v>95</v>
      </c>
      <c r="U1647" s="8">
        <f>IF(T1647="Sportsman",0,_xlfn.IFNA(VLOOKUP(D1647,'Points and Classes'!A:B,2,FALSE),0))</f>
        <v>32</v>
      </c>
      <c r="V1647" s="8">
        <f>_xlfn.IFNA(VLOOKUP(T1647&amp;F1647,'By Class Overall'!A:F,6,FALSE),0)</f>
        <v>32</v>
      </c>
      <c r="W1647" s="8">
        <f>_xlfn.IFNA(VLOOKUP(T1647&amp;F1647,'By Class Overall'!A:G,7,FALSE),0)</f>
        <v>4</v>
      </c>
      <c r="X1647" s="8" t="b">
        <f t="shared" si="25"/>
        <v>1</v>
      </c>
    </row>
    <row r="1648" spans="1:24" x14ac:dyDescent="0.25">
      <c r="A1648" s="8">
        <v>5</v>
      </c>
      <c r="B1648" s="8" t="s">
        <v>12</v>
      </c>
      <c r="C1648">
        <v>12</v>
      </c>
      <c r="D1648">
        <v>9</v>
      </c>
      <c r="E1648">
        <v>117</v>
      </c>
      <c r="F1648" t="s">
        <v>15</v>
      </c>
      <c r="G1648" t="s">
        <v>96</v>
      </c>
      <c r="H1648">
        <v>6</v>
      </c>
      <c r="I1648" s="12">
        <v>8.276469907407406E-3</v>
      </c>
      <c r="J1648" t="s">
        <v>52</v>
      </c>
      <c r="K1648">
        <v>3.36</v>
      </c>
      <c r="L1648">
        <v>91.221999999999994</v>
      </c>
      <c r="M1648" s="12">
        <v>1.4382407407407408E-3</v>
      </c>
      <c r="N1648">
        <v>87.491</v>
      </c>
      <c r="O1648">
        <v>3</v>
      </c>
      <c r="P1648" t="s">
        <v>30</v>
      </c>
      <c r="Q1648" t="s">
        <v>51</v>
      </c>
      <c r="R1648"/>
      <c r="S1648">
        <v>14</v>
      </c>
      <c r="T1648" t="s">
        <v>96</v>
      </c>
      <c r="U1648" s="8">
        <f>IF(T1648="Sportsman",0,_xlfn.IFNA(VLOOKUP(D1648,'Points and Classes'!A:B,2,FALSE),0))</f>
        <v>14</v>
      </c>
      <c r="V1648" s="8">
        <f>_xlfn.IFNA(VLOOKUP(T1648&amp;F1648,'By Class Overall'!A:F,6,FALSE),0)</f>
        <v>37</v>
      </c>
      <c r="W1648" s="8">
        <f>_xlfn.IFNA(VLOOKUP(T1648&amp;F1648,'By Class Overall'!A:G,7,FALSE),0)</f>
        <v>14</v>
      </c>
      <c r="X1648" s="8" t="b">
        <f t="shared" si="25"/>
        <v>1</v>
      </c>
    </row>
    <row r="1649" spans="1:24" x14ac:dyDescent="0.25">
      <c r="A1649" s="8">
        <v>5</v>
      </c>
      <c r="B1649" s="8" t="s">
        <v>12</v>
      </c>
      <c r="C1649">
        <v>13</v>
      </c>
      <c r="D1649">
        <v>4</v>
      </c>
      <c r="E1649">
        <v>178</v>
      </c>
      <c r="F1649" t="s">
        <v>219</v>
      </c>
      <c r="G1649" t="s">
        <v>95</v>
      </c>
      <c r="H1649">
        <v>6</v>
      </c>
      <c r="I1649" s="12">
        <v>8.5114120370370378E-3</v>
      </c>
      <c r="J1649" t="s">
        <v>52</v>
      </c>
      <c r="K1649">
        <v>20.298999999999999</v>
      </c>
      <c r="L1649">
        <v>88.703999999999994</v>
      </c>
      <c r="M1649" s="12">
        <v>1.4776504629629627E-3</v>
      </c>
      <c r="N1649">
        <v>85.158000000000001</v>
      </c>
      <c r="O1649">
        <v>6</v>
      </c>
      <c r="P1649" t="s">
        <v>22</v>
      </c>
      <c r="Q1649" t="s">
        <v>220</v>
      </c>
      <c r="R1649"/>
      <c r="S1649">
        <v>26</v>
      </c>
      <c r="T1649" t="s">
        <v>95</v>
      </c>
      <c r="U1649" s="8">
        <f>IF(T1649="Sportsman",0,_xlfn.IFNA(VLOOKUP(D1649,'Points and Classes'!A:B,2,FALSE),0))</f>
        <v>26</v>
      </c>
      <c r="V1649" s="8">
        <f>_xlfn.IFNA(VLOOKUP(T1649&amp;F1649,'By Class Overall'!A:F,6,FALSE),0)</f>
        <v>124</v>
      </c>
      <c r="W1649" s="8">
        <f>_xlfn.IFNA(VLOOKUP(T1649&amp;F1649,'By Class Overall'!A:G,7,FALSE),0)</f>
        <v>3</v>
      </c>
      <c r="X1649" s="8" t="b">
        <f t="shared" si="25"/>
        <v>1</v>
      </c>
    </row>
    <row r="1650" spans="1:24" x14ac:dyDescent="0.25">
      <c r="A1650" s="8">
        <v>5</v>
      </c>
      <c r="B1650" s="8" t="s">
        <v>12</v>
      </c>
      <c r="C1650">
        <v>14</v>
      </c>
      <c r="D1650">
        <v>10</v>
      </c>
      <c r="E1650">
        <v>174</v>
      </c>
      <c r="F1650" t="s">
        <v>120</v>
      </c>
      <c r="G1650" t="s">
        <v>96</v>
      </c>
      <c r="H1650">
        <v>6</v>
      </c>
      <c r="I1650" s="12">
        <v>8.5754282407407411E-3</v>
      </c>
      <c r="J1650" t="s">
        <v>52</v>
      </c>
      <c r="K1650">
        <v>5.5309999999999997</v>
      </c>
      <c r="L1650">
        <v>88.042000000000002</v>
      </c>
      <c r="M1650" s="12">
        <v>1.412222222222222E-3</v>
      </c>
      <c r="N1650">
        <v>89.102999999999994</v>
      </c>
      <c r="O1650">
        <v>6</v>
      </c>
      <c r="P1650" t="s">
        <v>27</v>
      </c>
      <c r="Q1650" t="s">
        <v>74</v>
      </c>
      <c r="R1650"/>
      <c r="S1650">
        <v>12</v>
      </c>
      <c r="T1650" t="s">
        <v>96</v>
      </c>
      <c r="U1650" s="8">
        <f>IF(T1650="Sportsman",0,_xlfn.IFNA(VLOOKUP(D1650,'Points and Classes'!A:B,2,FALSE),0))</f>
        <v>12</v>
      </c>
      <c r="V1650" s="8">
        <f>_xlfn.IFNA(VLOOKUP(T1650&amp;F1650,'By Class Overall'!A:F,6,FALSE),0)</f>
        <v>112</v>
      </c>
      <c r="W1650" s="8">
        <f>_xlfn.IFNA(VLOOKUP(T1650&amp;F1650,'By Class Overall'!A:G,7,FALSE),0)</f>
        <v>3</v>
      </c>
      <c r="X1650" s="8" t="b">
        <f t="shared" si="25"/>
        <v>1</v>
      </c>
    </row>
    <row r="1651" spans="1:24" x14ac:dyDescent="0.25">
      <c r="A1651" s="8">
        <v>5</v>
      </c>
      <c r="B1651" s="8" t="s">
        <v>12</v>
      </c>
      <c r="C1651" t="s">
        <v>125</v>
      </c>
      <c r="D1651" t="s">
        <v>125</v>
      </c>
      <c r="E1651">
        <v>6</v>
      </c>
      <c r="F1651" t="s">
        <v>119</v>
      </c>
      <c r="G1651" t="s">
        <v>96</v>
      </c>
      <c r="H1651"/>
      <c r="I1651">
        <v>2.2490000000000001</v>
      </c>
      <c r="J1651" t="s">
        <v>125</v>
      </c>
      <c r="K1651" t="s">
        <v>223</v>
      </c>
      <c r="L1651" t="s">
        <v>186</v>
      </c>
      <c r="N1651" t="s">
        <v>186</v>
      </c>
      <c r="O1651">
        <v>0</v>
      </c>
      <c r="P1651" t="s">
        <v>141</v>
      </c>
      <c r="Q1651" t="s">
        <v>132</v>
      </c>
      <c r="R1651"/>
      <c r="S1651">
        <v>0</v>
      </c>
      <c r="T1651" t="s">
        <v>96</v>
      </c>
      <c r="U1651" s="8">
        <f>IF(T1651="Sportsman",0,_xlfn.IFNA(VLOOKUP(D1651,'Points and Classes'!A:B,2,FALSE),0))</f>
        <v>0</v>
      </c>
      <c r="V1651" s="8">
        <f>_xlfn.IFNA(VLOOKUP(T1651&amp;F1651,'By Class Overall'!A:F,6,FALSE),0)</f>
        <v>82</v>
      </c>
      <c r="W1651" s="8">
        <f>_xlfn.IFNA(VLOOKUP(T1651&amp;F1651,'By Class Overall'!A:G,7,FALSE),0)</f>
        <v>8</v>
      </c>
      <c r="X1651" s="8" t="b">
        <f t="shared" si="25"/>
        <v>1</v>
      </c>
    </row>
    <row r="1652" spans="1:24" x14ac:dyDescent="0.25">
      <c r="A1652" s="8">
        <v>5</v>
      </c>
      <c r="B1652" s="8" t="s">
        <v>12</v>
      </c>
      <c r="C1652" t="s">
        <v>125</v>
      </c>
      <c r="D1652" t="s">
        <v>125</v>
      </c>
      <c r="E1652">
        <v>101</v>
      </c>
      <c r="F1652" t="s">
        <v>56</v>
      </c>
      <c r="G1652" t="s">
        <v>96</v>
      </c>
      <c r="H1652"/>
      <c r="I1652">
        <v>4.085</v>
      </c>
      <c r="J1652" t="s">
        <v>125</v>
      </c>
      <c r="K1652">
        <v>1.8360000000000001</v>
      </c>
      <c r="L1652" t="s">
        <v>186</v>
      </c>
      <c r="N1652" t="s">
        <v>186</v>
      </c>
      <c r="O1652">
        <v>0</v>
      </c>
      <c r="P1652" t="s">
        <v>27</v>
      </c>
      <c r="Q1652" t="s">
        <v>36</v>
      </c>
      <c r="R1652"/>
      <c r="S1652">
        <v>0</v>
      </c>
      <c r="T1652" t="s">
        <v>96</v>
      </c>
      <c r="U1652" s="8">
        <f>IF(T1652="Sportsman",0,_xlfn.IFNA(VLOOKUP(D1652,'Points and Classes'!A:B,2,FALSE),0))</f>
        <v>0</v>
      </c>
      <c r="V1652" s="8">
        <f>_xlfn.IFNA(VLOOKUP(T1652&amp;F1652,'By Class Overall'!A:F,6,FALSE),0)</f>
        <v>0</v>
      </c>
      <c r="W1652" s="8">
        <f>_xlfn.IFNA(VLOOKUP(T1652&amp;F1652,'By Class Overall'!A:G,7,FALSE),0)</f>
        <v>20</v>
      </c>
      <c r="X1652" s="8" t="b">
        <f t="shared" si="25"/>
        <v>1</v>
      </c>
    </row>
    <row r="1653" spans="1:24" x14ac:dyDescent="0.25">
      <c r="A1653" s="8">
        <v>5</v>
      </c>
      <c r="B1653" s="8" t="s">
        <v>12</v>
      </c>
      <c r="C1653" t="s">
        <v>34</v>
      </c>
      <c r="D1653" t="s">
        <v>34</v>
      </c>
      <c r="E1653">
        <v>723</v>
      </c>
      <c r="F1653" t="s">
        <v>153</v>
      </c>
      <c r="G1653" t="s">
        <v>96</v>
      </c>
      <c r="H1653"/>
      <c r="I1653"/>
      <c r="J1653" t="s">
        <v>34</v>
      </c>
      <c r="K1653"/>
      <c r="L1653" t="s">
        <v>186</v>
      </c>
      <c r="N1653" t="s">
        <v>186</v>
      </c>
      <c r="O1653">
        <v>0</v>
      </c>
      <c r="P1653" t="s">
        <v>141</v>
      </c>
      <c r="Q1653" t="s">
        <v>154</v>
      </c>
      <c r="R1653"/>
      <c r="S1653">
        <v>0</v>
      </c>
      <c r="T1653" t="s">
        <v>96</v>
      </c>
      <c r="U1653" s="8">
        <f>IF(T1653="Sportsman",0,_xlfn.IFNA(VLOOKUP(D1653,'Points and Classes'!A:B,2,FALSE),0))</f>
        <v>0</v>
      </c>
      <c r="V1653" s="8">
        <f>_xlfn.IFNA(VLOOKUP(T1653&amp;F1653,'By Class Overall'!A:F,6,FALSE),0)</f>
        <v>16</v>
      </c>
      <c r="W1653" s="8">
        <f>_xlfn.IFNA(VLOOKUP(T1653&amp;F1653,'By Class Overall'!A:G,7,FALSE),0)</f>
        <v>17</v>
      </c>
      <c r="X1653" s="8" t="b">
        <f t="shared" si="25"/>
        <v>1</v>
      </c>
    </row>
    <row r="1654" spans="1:24" x14ac:dyDescent="0.25">
      <c r="A1654" s="8">
        <v>5</v>
      </c>
      <c r="B1654" s="8" t="s">
        <v>12</v>
      </c>
      <c r="C1654" t="s">
        <v>34</v>
      </c>
      <c r="D1654" t="s">
        <v>34</v>
      </c>
      <c r="E1654">
        <v>42</v>
      </c>
      <c r="F1654" t="s">
        <v>367</v>
      </c>
      <c r="G1654" t="s">
        <v>96</v>
      </c>
      <c r="H1654"/>
      <c r="I1654"/>
      <c r="J1654" t="s">
        <v>34</v>
      </c>
      <c r="K1654"/>
      <c r="L1654" t="s">
        <v>186</v>
      </c>
      <c r="N1654" t="s">
        <v>186</v>
      </c>
      <c r="O1654">
        <v>0</v>
      </c>
      <c r="P1654" t="s">
        <v>27</v>
      </c>
      <c r="Q1654" t="s">
        <v>166</v>
      </c>
      <c r="R1654"/>
      <c r="S1654">
        <v>0</v>
      </c>
      <c r="T1654" t="s">
        <v>96</v>
      </c>
      <c r="U1654" s="8">
        <f>IF(T1654="Sportsman",0,_xlfn.IFNA(VLOOKUP(D1654,'Points and Classes'!A:B,2,FALSE),0))</f>
        <v>0</v>
      </c>
      <c r="V1654" s="8">
        <f>_xlfn.IFNA(VLOOKUP(T1654&amp;F1654,'By Class Overall'!A:F,6,FALSE),0)</f>
        <v>0</v>
      </c>
      <c r="W1654" s="8">
        <f>_xlfn.IFNA(VLOOKUP(T1654&amp;F1654,'By Class Overall'!A:G,7,FALSE),0)</f>
        <v>0</v>
      </c>
      <c r="X1654" s="8" t="b">
        <f t="shared" si="25"/>
        <v>1</v>
      </c>
    </row>
    <row r="1655" spans="1:24" x14ac:dyDescent="0.25">
      <c r="A1655" s="8">
        <v>5</v>
      </c>
      <c r="B1655" s="8" t="s">
        <v>12</v>
      </c>
      <c r="C1655" t="s">
        <v>34</v>
      </c>
      <c r="D1655" t="s">
        <v>34</v>
      </c>
      <c r="E1655" t="s">
        <v>221</v>
      </c>
      <c r="F1655" t="s">
        <v>222</v>
      </c>
      <c r="G1655" t="s">
        <v>95</v>
      </c>
      <c r="H1655"/>
      <c r="I1655"/>
      <c r="J1655" t="s">
        <v>34</v>
      </c>
      <c r="K1655"/>
      <c r="L1655" t="s">
        <v>186</v>
      </c>
      <c r="N1655" t="s">
        <v>186</v>
      </c>
      <c r="O1655">
        <v>0</v>
      </c>
      <c r="P1655" t="s">
        <v>134</v>
      </c>
      <c r="Q1655" t="s">
        <v>224</v>
      </c>
      <c r="R1655"/>
      <c r="S1655">
        <v>0</v>
      </c>
      <c r="T1655" t="s">
        <v>95</v>
      </c>
      <c r="U1655" s="8">
        <f>IF(T1655="Sportsman",0,_xlfn.IFNA(VLOOKUP(D1655,'Points and Classes'!A:B,2,FALSE),0))</f>
        <v>0</v>
      </c>
      <c r="V1655" s="8">
        <f>_xlfn.IFNA(VLOOKUP(T1655&amp;F1655,'By Class Overall'!A:F,6,FALSE),0)</f>
        <v>0</v>
      </c>
      <c r="W1655" s="8">
        <f>_xlfn.IFNA(VLOOKUP(T1655&amp;F1655,'By Class Overall'!A:G,7,FALSE),0)</f>
        <v>0</v>
      </c>
      <c r="X1655" s="8" t="b">
        <f t="shared" si="25"/>
        <v>1</v>
      </c>
    </row>
    <row r="1656" spans="1:24" x14ac:dyDescent="0.25">
      <c r="A1656" s="8">
        <v>5</v>
      </c>
      <c r="B1656" s="8" t="s">
        <v>12</v>
      </c>
      <c r="C1656" t="s">
        <v>34</v>
      </c>
      <c r="D1656" t="s">
        <v>34</v>
      </c>
      <c r="E1656">
        <v>50</v>
      </c>
      <c r="F1656" t="s">
        <v>368</v>
      </c>
      <c r="G1656" t="s">
        <v>96</v>
      </c>
      <c r="H1656"/>
      <c r="I1656"/>
      <c r="J1656" t="s">
        <v>34</v>
      </c>
      <c r="K1656"/>
      <c r="L1656" t="s">
        <v>186</v>
      </c>
      <c r="N1656" t="s">
        <v>186</v>
      </c>
      <c r="O1656">
        <v>0</v>
      </c>
      <c r="P1656" t="s">
        <v>25</v>
      </c>
      <c r="Q1656" t="s">
        <v>369</v>
      </c>
      <c r="R1656"/>
      <c r="S1656">
        <v>0</v>
      </c>
      <c r="T1656" t="s">
        <v>96</v>
      </c>
      <c r="U1656" s="8">
        <f>IF(T1656="Sportsman",0,_xlfn.IFNA(VLOOKUP(D1656,'Points and Classes'!A:B,2,FALSE),0))</f>
        <v>0</v>
      </c>
      <c r="V1656" s="8">
        <f>_xlfn.IFNA(VLOOKUP(T1656&amp;F1656,'By Class Overall'!A:F,6,FALSE),0)</f>
        <v>0</v>
      </c>
      <c r="W1656" s="8">
        <f>_xlfn.IFNA(VLOOKUP(T1656&amp;F1656,'By Class Overall'!A:G,7,FALSE),0)</f>
        <v>0</v>
      </c>
      <c r="X1656" s="8" t="b">
        <f t="shared" si="25"/>
        <v>1</v>
      </c>
    </row>
    <row r="1657" spans="1:24" x14ac:dyDescent="0.25">
      <c r="A1657" s="8">
        <v>5</v>
      </c>
      <c r="B1657" s="8" t="s">
        <v>12</v>
      </c>
      <c r="C1657" t="s">
        <v>34</v>
      </c>
      <c r="D1657" t="s">
        <v>34</v>
      </c>
      <c r="E1657">
        <v>58</v>
      </c>
      <c r="F1657" t="s">
        <v>344</v>
      </c>
      <c r="G1657" t="s">
        <v>96</v>
      </c>
      <c r="H1657"/>
      <c r="I1657"/>
      <c r="J1657" t="s">
        <v>34</v>
      </c>
      <c r="K1657"/>
      <c r="L1657" t="s">
        <v>186</v>
      </c>
      <c r="N1657" t="s">
        <v>186</v>
      </c>
      <c r="O1657">
        <v>0</v>
      </c>
      <c r="P1657" t="s">
        <v>343</v>
      </c>
      <c r="Q1657" t="s">
        <v>55</v>
      </c>
      <c r="R1657"/>
      <c r="S1657">
        <v>0</v>
      </c>
      <c r="T1657" t="s">
        <v>96</v>
      </c>
      <c r="U1657" s="8">
        <f>IF(T1657="Sportsman",0,_xlfn.IFNA(VLOOKUP(D1657,'Points and Classes'!A:B,2,FALSE),0))</f>
        <v>0</v>
      </c>
      <c r="V1657" s="8">
        <f>_xlfn.IFNA(VLOOKUP(T1657&amp;F1657,'By Class Overall'!A:F,6,FALSE),0)</f>
        <v>0</v>
      </c>
      <c r="W1657" s="8">
        <f>_xlfn.IFNA(VLOOKUP(T1657&amp;F1657,'By Class Overall'!A:G,7,FALSE),0)</f>
        <v>0</v>
      </c>
      <c r="X1657" s="8" t="b">
        <f t="shared" si="25"/>
        <v>1</v>
      </c>
    </row>
    <row r="1658" spans="1:24" x14ac:dyDescent="0.25">
      <c r="A1658" s="8">
        <v>5</v>
      </c>
      <c r="B1658" s="8" t="s">
        <v>12</v>
      </c>
      <c r="C1658" t="s">
        <v>34</v>
      </c>
      <c r="D1658" t="s">
        <v>34</v>
      </c>
      <c r="E1658">
        <v>74</v>
      </c>
      <c r="F1658" t="s">
        <v>225</v>
      </c>
      <c r="G1658" t="s">
        <v>95</v>
      </c>
      <c r="H1658"/>
      <c r="I1658"/>
      <c r="J1658" t="s">
        <v>34</v>
      </c>
      <c r="K1658"/>
      <c r="L1658" t="s">
        <v>186</v>
      </c>
      <c r="N1658" t="s">
        <v>186</v>
      </c>
      <c r="O1658">
        <v>0</v>
      </c>
      <c r="P1658" t="s">
        <v>14</v>
      </c>
      <c r="Q1658" t="s">
        <v>154</v>
      </c>
      <c r="R1658"/>
      <c r="S1658">
        <v>0</v>
      </c>
      <c r="T1658" t="s">
        <v>95</v>
      </c>
      <c r="U1658" s="8">
        <f>IF(T1658="Sportsman",0,_xlfn.IFNA(VLOOKUP(D1658,'Points and Classes'!A:B,2,FALSE),0))</f>
        <v>0</v>
      </c>
      <c r="V1658" s="8">
        <f>_xlfn.IFNA(VLOOKUP(T1658&amp;F1658,'By Class Overall'!A:F,6,FALSE),0)</f>
        <v>0</v>
      </c>
      <c r="W1658" s="8">
        <f>_xlfn.IFNA(VLOOKUP(T1658&amp;F1658,'By Class Overall'!A:G,7,FALSE),0)</f>
        <v>0</v>
      </c>
      <c r="X1658" s="8" t="b">
        <f t="shared" si="25"/>
        <v>1</v>
      </c>
    </row>
    <row r="1659" spans="1:24" x14ac:dyDescent="0.25">
      <c r="A1659" s="8">
        <v>5</v>
      </c>
      <c r="B1659" s="8" t="s">
        <v>12</v>
      </c>
      <c r="C1659">
        <v>1</v>
      </c>
      <c r="D1659">
        <v>1</v>
      </c>
      <c r="E1659">
        <v>527</v>
      </c>
      <c r="F1659" t="s">
        <v>40</v>
      </c>
      <c r="G1659" t="s">
        <v>93</v>
      </c>
      <c r="H1659">
        <v>3</v>
      </c>
      <c r="I1659" s="12">
        <v>4.1639351851851854E-3</v>
      </c>
      <c r="J1659"/>
      <c r="K1659"/>
      <c r="L1659">
        <v>90.659000000000006</v>
      </c>
      <c r="M1659" s="12">
        <v>1.3629745370370369E-3</v>
      </c>
      <c r="N1659">
        <v>92.322999999999993</v>
      </c>
      <c r="O1659">
        <v>3</v>
      </c>
      <c r="P1659" t="s">
        <v>233</v>
      </c>
      <c r="Q1659" t="s">
        <v>47</v>
      </c>
      <c r="R1659"/>
      <c r="S1659">
        <v>50</v>
      </c>
      <c r="T1659" s="8" t="str">
        <f>_xlfn.IFNA(VLOOKUP(G1659,'Points and Classes'!D:E,2,FALSE),"")</f>
        <v>Stock 1000</v>
      </c>
      <c r="U1659" s="8">
        <f>IF(T1659="Sportsman",0,_xlfn.IFNA(VLOOKUP(D1659,'Points and Classes'!A:B,2,FALSE),0))</f>
        <v>50</v>
      </c>
      <c r="V1659" s="8">
        <f>_xlfn.IFNA(VLOOKUP(T1659&amp;F1659,'By Class Overall'!A:F,6,FALSE),0)</f>
        <v>190</v>
      </c>
      <c r="W1659" s="8">
        <f>_xlfn.IFNA(VLOOKUP(T1659&amp;F1659,'By Class Overall'!A:G,7,FALSE),0)</f>
        <v>1</v>
      </c>
      <c r="X1659" s="8" t="b">
        <f t="shared" si="25"/>
        <v>1</v>
      </c>
    </row>
    <row r="1660" spans="1:24" x14ac:dyDescent="0.25">
      <c r="A1660" s="8">
        <v>5</v>
      </c>
      <c r="B1660" s="8" t="s">
        <v>12</v>
      </c>
      <c r="C1660">
        <v>2</v>
      </c>
      <c r="D1660">
        <v>2</v>
      </c>
      <c r="E1660">
        <v>93</v>
      </c>
      <c r="F1660" t="s">
        <v>345</v>
      </c>
      <c r="G1660" t="s">
        <v>93</v>
      </c>
      <c r="H1660">
        <v>3</v>
      </c>
      <c r="I1660" s="12">
        <v>4.1684259259259253E-3</v>
      </c>
      <c r="J1660">
        <v>0.38800000000000001</v>
      </c>
      <c r="K1660">
        <v>0.38800000000000001</v>
      </c>
      <c r="L1660">
        <v>90.561999999999998</v>
      </c>
      <c r="M1660" s="12">
        <v>1.3645486111111113E-3</v>
      </c>
      <c r="N1660">
        <v>92.215999999999994</v>
      </c>
      <c r="O1660">
        <v>3</v>
      </c>
      <c r="P1660" t="s">
        <v>30</v>
      </c>
      <c r="Q1660"/>
      <c r="R1660"/>
      <c r="S1660">
        <v>40</v>
      </c>
      <c r="T1660" s="8" t="str">
        <f>_xlfn.IFNA(VLOOKUP(G1660,'Points and Classes'!D:E,2,FALSE),"")</f>
        <v>Stock 1000</v>
      </c>
      <c r="U1660" s="8">
        <f>IF(T1660="Sportsman",0,_xlfn.IFNA(VLOOKUP(D1660,'Points and Classes'!A:B,2,FALSE),0))</f>
        <v>40</v>
      </c>
      <c r="V1660" s="8">
        <f>_xlfn.IFNA(VLOOKUP(T1660&amp;F1660,'By Class Overall'!A:F,6,FALSE),0)</f>
        <v>78</v>
      </c>
      <c r="W1660" s="8">
        <f>_xlfn.IFNA(VLOOKUP(T1660&amp;F1660,'By Class Overall'!A:G,7,FALSE),0)</f>
        <v>5</v>
      </c>
      <c r="X1660" s="8" t="b">
        <f t="shared" si="25"/>
        <v>1</v>
      </c>
    </row>
    <row r="1661" spans="1:24" x14ac:dyDescent="0.25">
      <c r="A1661" s="8">
        <v>5</v>
      </c>
      <c r="B1661" s="8" t="s">
        <v>12</v>
      </c>
      <c r="C1661">
        <v>3</v>
      </c>
      <c r="D1661">
        <v>3</v>
      </c>
      <c r="E1661">
        <v>365</v>
      </c>
      <c r="F1661" t="s">
        <v>48</v>
      </c>
      <c r="G1661" t="s">
        <v>93</v>
      </c>
      <c r="H1661">
        <v>3</v>
      </c>
      <c r="I1661" s="12">
        <v>4.2639699074074073E-3</v>
      </c>
      <c r="J1661">
        <v>8.6430000000000007</v>
      </c>
      <c r="K1661">
        <v>8.2550000000000008</v>
      </c>
      <c r="L1661">
        <v>88.533000000000001</v>
      </c>
      <c r="M1661" s="12">
        <v>1.3873032407407408E-3</v>
      </c>
      <c r="N1661">
        <v>90.703999999999994</v>
      </c>
      <c r="O1661">
        <v>3</v>
      </c>
      <c r="P1661" t="s">
        <v>27</v>
      </c>
      <c r="Q1661" t="s">
        <v>58</v>
      </c>
      <c r="R1661"/>
      <c r="S1661">
        <v>32</v>
      </c>
      <c r="T1661" s="8" t="str">
        <f>_xlfn.IFNA(VLOOKUP(G1661,'Points and Classes'!D:E,2,FALSE),"")</f>
        <v>Stock 1000</v>
      </c>
      <c r="U1661" s="8">
        <f>IF(T1661="Sportsman",0,_xlfn.IFNA(VLOOKUP(D1661,'Points and Classes'!A:B,2,FALSE),0))</f>
        <v>32</v>
      </c>
      <c r="V1661" s="8">
        <f>_xlfn.IFNA(VLOOKUP(T1661&amp;F1661,'By Class Overall'!A:F,6,FALSE),0)</f>
        <v>132</v>
      </c>
      <c r="W1661" s="8">
        <f>_xlfn.IFNA(VLOOKUP(T1661&amp;F1661,'By Class Overall'!A:G,7,FALSE),0)</f>
        <v>3</v>
      </c>
      <c r="X1661" s="8" t="b">
        <f t="shared" si="25"/>
        <v>1</v>
      </c>
    </row>
    <row r="1662" spans="1:24" x14ac:dyDescent="0.25">
      <c r="A1662" s="8">
        <v>5</v>
      </c>
      <c r="B1662" s="8" t="s">
        <v>12</v>
      </c>
      <c r="C1662">
        <v>4</v>
      </c>
      <c r="D1662">
        <v>4</v>
      </c>
      <c r="E1662">
        <v>42</v>
      </c>
      <c r="F1662" t="s">
        <v>367</v>
      </c>
      <c r="G1662" t="s">
        <v>93</v>
      </c>
      <c r="H1662">
        <v>3</v>
      </c>
      <c r="I1662" s="12">
        <v>4.3188888888888886E-3</v>
      </c>
      <c r="J1662">
        <v>13.388</v>
      </c>
      <c r="K1662">
        <v>4.7450000000000001</v>
      </c>
      <c r="L1662">
        <v>87.406999999999996</v>
      </c>
      <c r="M1662" s="12">
        <v>1.4069097222222224E-3</v>
      </c>
      <c r="N1662">
        <v>89.44</v>
      </c>
      <c r="O1662">
        <v>2</v>
      </c>
      <c r="P1662" t="s">
        <v>27</v>
      </c>
      <c r="Q1662" t="s">
        <v>166</v>
      </c>
      <c r="R1662"/>
      <c r="S1662">
        <v>26</v>
      </c>
      <c r="T1662" s="8" t="str">
        <f>_xlfn.IFNA(VLOOKUP(G1662,'Points and Classes'!D:E,2,FALSE),"")</f>
        <v>Stock 1000</v>
      </c>
      <c r="U1662" s="8">
        <f>IF(T1662="Sportsman",0,_xlfn.IFNA(VLOOKUP(D1662,'Points and Classes'!A:B,2,FALSE),0))</f>
        <v>26</v>
      </c>
      <c r="V1662" s="8">
        <f>_xlfn.IFNA(VLOOKUP(T1662&amp;F1662,'By Class Overall'!A:F,6,FALSE),0)</f>
        <v>26</v>
      </c>
      <c r="W1662" s="8">
        <f>_xlfn.IFNA(VLOOKUP(T1662&amp;F1662,'By Class Overall'!A:G,7,FALSE),0)</f>
        <v>16</v>
      </c>
      <c r="X1662" s="8" t="b">
        <f t="shared" si="25"/>
        <v>1</v>
      </c>
    </row>
    <row r="1663" spans="1:24" x14ac:dyDescent="0.25">
      <c r="A1663" s="8">
        <v>5</v>
      </c>
      <c r="B1663" s="8" t="s">
        <v>12</v>
      </c>
      <c r="C1663">
        <v>5</v>
      </c>
      <c r="D1663">
        <v>5</v>
      </c>
      <c r="E1663">
        <v>13</v>
      </c>
      <c r="F1663" t="s">
        <v>17</v>
      </c>
      <c r="G1663" t="s">
        <v>93</v>
      </c>
      <c r="H1663">
        <v>3</v>
      </c>
      <c r="I1663" s="12">
        <v>4.3320486111111112E-3</v>
      </c>
      <c r="J1663">
        <v>14.525</v>
      </c>
      <c r="K1663">
        <v>1.137</v>
      </c>
      <c r="L1663">
        <v>87.141000000000005</v>
      </c>
      <c r="M1663" s="12">
        <v>1.4198842592592594E-3</v>
      </c>
      <c r="N1663">
        <v>88.622</v>
      </c>
      <c r="O1663">
        <v>3</v>
      </c>
      <c r="P1663" t="s">
        <v>44</v>
      </c>
      <c r="Q1663" t="s">
        <v>19</v>
      </c>
      <c r="R1663"/>
      <c r="S1663">
        <v>22</v>
      </c>
      <c r="T1663" s="8" t="str">
        <f>_xlfn.IFNA(VLOOKUP(G1663,'Points and Classes'!D:E,2,FALSE),"")</f>
        <v>Stock 1000</v>
      </c>
      <c r="U1663" s="8">
        <f>IF(T1663="Sportsman",0,_xlfn.IFNA(VLOOKUP(D1663,'Points and Classes'!A:B,2,FALSE),0))</f>
        <v>22</v>
      </c>
      <c r="V1663" s="8">
        <f>_xlfn.IFNA(VLOOKUP(T1663&amp;F1663,'By Class Overall'!A:F,6,FALSE),0)</f>
        <v>66</v>
      </c>
      <c r="W1663" s="8">
        <f>_xlfn.IFNA(VLOOKUP(T1663&amp;F1663,'By Class Overall'!A:G,7,FALSE),0)</f>
        <v>8</v>
      </c>
      <c r="X1663" s="8" t="b">
        <f t="shared" si="25"/>
        <v>1</v>
      </c>
    </row>
    <row r="1664" spans="1:24" x14ac:dyDescent="0.25">
      <c r="A1664" s="8">
        <v>5</v>
      </c>
      <c r="B1664" s="8" t="s">
        <v>12</v>
      </c>
      <c r="C1664">
        <v>6</v>
      </c>
      <c r="D1664">
        <v>6</v>
      </c>
      <c r="E1664">
        <v>17</v>
      </c>
      <c r="F1664" t="s">
        <v>347</v>
      </c>
      <c r="G1664" t="s">
        <v>93</v>
      </c>
      <c r="H1664">
        <v>3</v>
      </c>
      <c r="I1664" s="12">
        <v>4.3400347222222217E-3</v>
      </c>
      <c r="J1664">
        <v>15.215</v>
      </c>
      <c r="K1664">
        <v>0.69</v>
      </c>
      <c r="L1664">
        <v>86.980999999999995</v>
      </c>
      <c r="M1664" s="12">
        <v>1.4139120370370371E-3</v>
      </c>
      <c r="N1664">
        <v>88.997</v>
      </c>
      <c r="O1664">
        <v>2</v>
      </c>
      <c r="P1664" t="s">
        <v>348</v>
      </c>
      <c r="Q1664" t="s">
        <v>349</v>
      </c>
      <c r="R1664"/>
      <c r="S1664">
        <v>20</v>
      </c>
      <c r="T1664" s="8" t="str">
        <f>_xlfn.IFNA(VLOOKUP(G1664,'Points and Classes'!D:E,2,FALSE),"")</f>
        <v>Stock 1000</v>
      </c>
      <c r="U1664" s="8">
        <f>IF(T1664="Sportsman",0,_xlfn.IFNA(VLOOKUP(D1664,'Points and Classes'!A:B,2,FALSE),0))</f>
        <v>20</v>
      </c>
      <c r="V1664" s="8">
        <f>_xlfn.IFNA(VLOOKUP(T1664&amp;F1664,'By Class Overall'!A:F,6,FALSE),0)</f>
        <v>20</v>
      </c>
      <c r="W1664" s="8">
        <f>_xlfn.IFNA(VLOOKUP(T1664&amp;F1664,'By Class Overall'!A:G,7,FALSE),0)</f>
        <v>22</v>
      </c>
      <c r="X1664" s="8" t="b">
        <f t="shared" si="25"/>
        <v>1</v>
      </c>
    </row>
    <row r="1665" spans="1:24" x14ac:dyDescent="0.25">
      <c r="A1665" s="8">
        <v>5</v>
      </c>
      <c r="B1665" s="8" t="s">
        <v>12</v>
      </c>
      <c r="C1665">
        <v>7</v>
      </c>
      <c r="D1665">
        <v>7</v>
      </c>
      <c r="E1665">
        <v>117</v>
      </c>
      <c r="F1665" t="s">
        <v>15</v>
      </c>
      <c r="G1665" t="s">
        <v>93</v>
      </c>
      <c r="H1665">
        <v>3</v>
      </c>
      <c r="I1665" s="12">
        <v>4.3651620370370372E-3</v>
      </c>
      <c r="J1665">
        <v>17.385999999999999</v>
      </c>
      <c r="K1665">
        <v>2.1709999999999998</v>
      </c>
      <c r="L1665">
        <v>86.48</v>
      </c>
      <c r="M1665" s="12">
        <v>1.4390046296296295E-3</v>
      </c>
      <c r="N1665">
        <v>87.444999999999993</v>
      </c>
      <c r="O1665">
        <v>2</v>
      </c>
      <c r="P1665" t="s">
        <v>30</v>
      </c>
      <c r="Q1665" t="s">
        <v>51</v>
      </c>
      <c r="R1665"/>
      <c r="S1665">
        <v>18</v>
      </c>
      <c r="T1665" s="8" t="str">
        <f>_xlfn.IFNA(VLOOKUP(G1665,'Points and Classes'!D:E,2,FALSE),"")</f>
        <v>Stock 1000</v>
      </c>
      <c r="U1665" s="8">
        <f>IF(T1665="Sportsman",0,_xlfn.IFNA(VLOOKUP(D1665,'Points and Classes'!A:B,2,FALSE),0))</f>
        <v>18</v>
      </c>
      <c r="V1665" s="8">
        <f>_xlfn.IFNA(VLOOKUP(T1665&amp;F1665,'By Class Overall'!A:F,6,FALSE),0)</f>
        <v>70</v>
      </c>
      <c r="W1665" s="8">
        <f>_xlfn.IFNA(VLOOKUP(T1665&amp;F1665,'By Class Overall'!A:G,7,FALSE),0)</f>
        <v>7</v>
      </c>
      <c r="X1665" s="8" t="b">
        <f t="shared" si="25"/>
        <v>1</v>
      </c>
    </row>
    <row r="1666" spans="1:24" x14ac:dyDescent="0.25">
      <c r="A1666" s="8">
        <v>5</v>
      </c>
      <c r="B1666" s="8" t="s">
        <v>12</v>
      </c>
      <c r="C1666">
        <v>8</v>
      </c>
      <c r="D1666">
        <v>8</v>
      </c>
      <c r="E1666">
        <v>951</v>
      </c>
      <c r="F1666" t="s">
        <v>239</v>
      </c>
      <c r="G1666" t="s">
        <v>93</v>
      </c>
      <c r="H1666">
        <v>3</v>
      </c>
      <c r="I1666" s="12">
        <v>4.382349537037037E-3</v>
      </c>
      <c r="J1666">
        <v>18.870999999999999</v>
      </c>
      <c r="K1666">
        <v>1.4850000000000001</v>
      </c>
      <c r="L1666">
        <v>86.141000000000005</v>
      </c>
      <c r="M1666" s="12">
        <v>1.4225462962962961E-3</v>
      </c>
      <c r="N1666">
        <v>88.456000000000003</v>
      </c>
      <c r="O1666">
        <v>3</v>
      </c>
      <c r="P1666" t="s">
        <v>122</v>
      </c>
      <c r="Q1666" t="s">
        <v>242</v>
      </c>
      <c r="R1666"/>
      <c r="S1666">
        <v>16</v>
      </c>
      <c r="T1666" s="8" t="str">
        <f>_xlfn.IFNA(VLOOKUP(G1666,'Points and Classes'!D:E,2,FALSE),"")</f>
        <v>Stock 1000</v>
      </c>
      <c r="U1666" s="8">
        <f>IF(T1666="Sportsman",0,_xlfn.IFNA(VLOOKUP(D1666,'Points and Classes'!A:B,2,FALSE),0))</f>
        <v>16</v>
      </c>
      <c r="V1666" s="8">
        <f>_xlfn.IFNA(VLOOKUP(T1666&amp;F1666,'By Class Overall'!A:F,6,FALSE),0)</f>
        <v>16</v>
      </c>
      <c r="W1666" s="8">
        <f>_xlfn.IFNA(VLOOKUP(T1666&amp;F1666,'By Class Overall'!A:G,7,FALSE),0)</f>
        <v>27</v>
      </c>
      <c r="X1666" s="8" t="b">
        <f t="shared" si="25"/>
        <v>1</v>
      </c>
    </row>
    <row r="1667" spans="1:24" x14ac:dyDescent="0.25">
      <c r="A1667" s="8">
        <v>5</v>
      </c>
      <c r="B1667" s="8" t="s">
        <v>12</v>
      </c>
      <c r="C1667">
        <v>9</v>
      </c>
      <c r="D1667">
        <v>9</v>
      </c>
      <c r="E1667">
        <v>10</v>
      </c>
      <c r="F1667" t="s">
        <v>41</v>
      </c>
      <c r="G1667" t="s">
        <v>93</v>
      </c>
      <c r="H1667">
        <v>3</v>
      </c>
      <c r="I1667" s="12">
        <v>4.4153356481481483E-3</v>
      </c>
      <c r="J1667">
        <v>21.721</v>
      </c>
      <c r="K1667">
        <v>2.85</v>
      </c>
      <c r="L1667">
        <v>85.497</v>
      </c>
      <c r="M1667" s="12">
        <v>1.4443055555555557E-3</v>
      </c>
      <c r="N1667">
        <v>87.123999999999995</v>
      </c>
      <c r="O1667">
        <v>3</v>
      </c>
      <c r="P1667" t="s">
        <v>27</v>
      </c>
      <c r="Q1667" t="s">
        <v>42</v>
      </c>
      <c r="R1667"/>
      <c r="S1667">
        <v>14</v>
      </c>
      <c r="T1667" s="8" t="str">
        <f>_xlfn.IFNA(VLOOKUP(G1667,'Points and Classes'!D:E,2,FALSE),"")</f>
        <v>Stock 1000</v>
      </c>
      <c r="U1667" s="8">
        <f>IF(T1667="Sportsman",0,_xlfn.IFNA(VLOOKUP(D1667,'Points and Classes'!A:B,2,FALSE),0))</f>
        <v>14</v>
      </c>
      <c r="V1667" s="8">
        <f>_xlfn.IFNA(VLOOKUP(T1667&amp;F1667,'By Class Overall'!A:F,6,FALSE),0)</f>
        <v>30</v>
      </c>
      <c r="W1667" s="8">
        <f>_xlfn.IFNA(VLOOKUP(T1667&amp;F1667,'By Class Overall'!A:G,7,FALSE),0)</f>
        <v>12</v>
      </c>
      <c r="X1667" s="8" t="b">
        <f t="shared" ref="X1667:X1730" si="26">U1667=S1667</f>
        <v>1</v>
      </c>
    </row>
    <row r="1668" spans="1:24" x14ac:dyDescent="0.25">
      <c r="A1668" s="8">
        <v>5</v>
      </c>
      <c r="B1668" s="8" t="s">
        <v>12</v>
      </c>
      <c r="C1668">
        <v>10</v>
      </c>
      <c r="D1668">
        <v>10</v>
      </c>
      <c r="E1668">
        <v>120</v>
      </c>
      <c r="F1668" t="s">
        <v>162</v>
      </c>
      <c r="G1668" t="s">
        <v>93</v>
      </c>
      <c r="H1668">
        <v>3</v>
      </c>
      <c r="I1668" s="12">
        <v>4.4169212962962964E-3</v>
      </c>
      <c r="J1668">
        <v>21.858000000000001</v>
      </c>
      <c r="K1668">
        <v>0.13700000000000001</v>
      </c>
      <c r="L1668">
        <v>85.466999999999999</v>
      </c>
      <c r="M1668" s="12">
        <v>1.4384837962962962E-3</v>
      </c>
      <c r="N1668">
        <v>87.475999999999999</v>
      </c>
      <c r="O1668">
        <v>2</v>
      </c>
      <c r="P1668" t="s">
        <v>124</v>
      </c>
      <c r="Q1668" t="s">
        <v>163</v>
      </c>
      <c r="R1668"/>
      <c r="S1668">
        <v>12</v>
      </c>
      <c r="T1668" s="8" t="str">
        <f>_xlfn.IFNA(VLOOKUP(G1668,'Points and Classes'!D:E,2,FALSE),"")</f>
        <v>Stock 1000</v>
      </c>
      <c r="U1668" s="8">
        <f>IF(T1668="Sportsman",0,_xlfn.IFNA(VLOOKUP(D1668,'Points and Classes'!A:B,2,FALSE),0))</f>
        <v>12</v>
      </c>
      <c r="V1668" s="8">
        <f>_xlfn.IFNA(VLOOKUP(T1668&amp;F1668,'By Class Overall'!A:F,6,FALSE),0)</f>
        <v>26</v>
      </c>
      <c r="W1668" s="8">
        <f>_xlfn.IFNA(VLOOKUP(T1668&amp;F1668,'By Class Overall'!A:G,7,FALSE),0)</f>
        <v>16</v>
      </c>
      <c r="X1668" s="8" t="b">
        <f t="shared" si="26"/>
        <v>1</v>
      </c>
    </row>
    <row r="1669" spans="1:24" x14ac:dyDescent="0.25">
      <c r="A1669" s="8">
        <v>5</v>
      </c>
      <c r="B1669" s="8" t="s">
        <v>12</v>
      </c>
      <c r="C1669">
        <v>11</v>
      </c>
      <c r="D1669">
        <v>11</v>
      </c>
      <c r="E1669">
        <v>58</v>
      </c>
      <c r="F1669" t="s">
        <v>344</v>
      </c>
      <c r="G1669" t="s">
        <v>93</v>
      </c>
      <c r="H1669">
        <v>3</v>
      </c>
      <c r="I1669" s="12">
        <v>4.4243634259259262E-3</v>
      </c>
      <c r="J1669">
        <v>22.501000000000001</v>
      </c>
      <c r="K1669">
        <v>0.64300000000000002</v>
      </c>
      <c r="L1669">
        <v>85.322999999999993</v>
      </c>
      <c r="M1669" s="12">
        <v>1.4185532407407408E-3</v>
      </c>
      <c r="N1669">
        <v>88.704999999999998</v>
      </c>
      <c r="O1669">
        <v>3</v>
      </c>
      <c r="P1669" t="s">
        <v>343</v>
      </c>
      <c r="Q1669" t="s">
        <v>55</v>
      </c>
      <c r="R1669"/>
      <c r="S1669">
        <v>10</v>
      </c>
      <c r="T1669" s="8" t="str">
        <f>_xlfn.IFNA(VLOOKUP(G1669,'Points and Classes'!D:E,2,FALSE),"")</f>
        <v>Stock 1000</v>
      </c>
      <c r="U1669" s="8">
        <f>IF(T1669="Sportsman",0,_xlfn.IFNA(VLOOKUP(D1669,'Points and Classes'!A:B,2,FALSE),0))</f>
        <v>10</v>
      </c>
      <c r="V1669" s="8">
        <f>_xlfn.IFNA(VLOOKUP(T1669&amp;F1669,'By Class Overall'!A:F,6,FALSE),0)</f>
        <v>28</v>
      </c>
      <c r="W1669" s="8">
        <f>_xlfn.IFNA(VLOOKUP(T1669&amp;F1669,'By Class Overall'!A:G,7,FALSE),0)</f>
        <v>14</v>
      </c>
      <c r="X1669" s="8" t="b">
        <f t="shared" si="26"/>
        <v>1</v>
      </c>
    </row>
    <row r="1670" spans="1:24" x14ac:dyDescent="0.25">
      <c r="A1670" s="8">
        <v>5</v>
      </c>
      <c r="B1670" s="8" t="s">
        <v>12</v>
      </c>
      <c r="C1670">
        <v>12</v>
      </c>
      <c r="D1670">
        <v>12</v>
      </c>
      <c r="E1670">
        <v>240</v>
      </c>
      <c r="F1670" t="s">
        <v>283</v>
      </c>
      <c r="G1670" t="s">
        <v>93</v>
      </c>
      <c r="H1670">
        <v>3</v>
      </c>
      <c r="I1670" s="12">
        <v>4.5093518518518521E-3</v>
      </c>
      <c r="J1670">
        <v>29.844000000000001</v>
      </c>
      <c r="K1670">
        <v>7.343</v>
      </c>
      <c r="L1670">
        <v>83.715000000000003</v>
      </c>
      <c r="M1670" s="12">
        <v>1.4525231481481481E-3</v>
      </c>
      <c r="N1670">
        <v>86.631</v>
      </c>
      <c r="O1670">
        <v>3</v>
      </c>
      <c r="P1670" t="s">
        <v>27</v>
      </c>
      <c r="Q1670" t="s">
        <v>185</v>
      </c>
      <c r="R1670"/>
      <c r="S1670">
        <v>9</v>
      </c>
      <c r="T1670" s="8" t="str">
        <f>_xlfn.IFNA(VLOOKUP(G1670,'Points and Classes'!D:E,2,FALSE),"")</f>
        <v>Stock 1000</v>
      </c>
      <c r="U1670" s="8">
        <f>IF(T1670="Sportsman",0,_xlfn.IFNA(VLOOKUP(D1670,'Points and Classes'!A:B,2,FALSE),0))</f>
        <v>9</v>
      </c>
      <c r="V1670" s="8">
        <f>_xlfn.IFNA(VLOOKUP(T1670&amp;F1670,'By Class Overall'!A:F,6,FALSE),0)</f>
        <v>33</v>
      </c>
      <c r="W1670" s="8">
        <f>_xlfn.IFNA(VLOOKUP(T1670&amp;F1670,'By Class Overall'!A:G,7,FALSE),0)</f>
        <v>11</v>
      </c>
      <c r="X1670" s="8" t="b">
        <f t="shared" si="26"/>
        <v>1</v>
      </c>
    </row>
    <row r="1671" spans="1:24" x14ac:dyDescent="0.25">
      <c r="A1671" s="8">
        <v>5</v>
      </c>
      <c r="B1671" s="8" t="s">
        <v>12</v>
      </c>
      <c r="C1671">
        <v>13</v>
      </c>
      <c r="D1671">
        <v>13</v>
      </c>
      <c r="E1671">
        <v>711</v>
      </c>
      <c r="F1671" t="s">
        <v>70</v>
      </c>
      <c r="G1671" t="s">
        <v>93</v>
      </c>
      <c r="H1671">
        <v>3</v>
      </c>
      <c r="I1671" s="12">
        <v>4.5135879629629632E-3</v>
      </c>
      <c r="J1671">
        <v>30.21</v>
      </c>
      <c r="K1671">
        <v>0.36599999999999999</v>
      </c>
      <c r="L1671">
        <v>83.635999999999996</v>
      </c>
      <c r="M1671" s="12">
        <v>1.4658564814814814E-3</v>
      </c>
      <c r="N1671">
        <v>85.843000000000004</v>
      </c>
      <c r="O1671">
        <v>3</v>
      </c>
      <c r="P1671" t="s">
        <v>27</v>
      </c>
      <c r="Q1671" t="s">
        <v>71</v>
      </c>
      <c r="R1671"/>
      <c r="S1671">
        <v>8</v>
      </c>
      <c r="T1671" s="8" t="str">
        <f>_xlfn.IFNA(VLOOKUP(G1671,'Points and Classes'!D:E,2,FALSE),"")</f>
        <v>Stock 1000</v>
      </c>
      <c r="U1671" s="8">
        <f>IF(T1671="Sportsman",0,_xlfn.IFNA(VLOOKUP(D1671,'Points and Classes'!A:B,2,FALSE),0))</f>
        <v>8</v>
      </c>
      <c r="V1671" s="8">
        <f>_xlfn.IFNA(VLOOKUP(T1671&amp;F1671,'By Class Overall'!A:F,6,FALSE),0)</f>
        <v>34</v>
      </c>
      <c r="W1671" s="8">
        <f>_xlfn.IFNA(VLOOKUP(T1671&amp;F1671,'By Class Overall'!A:G,7,FALSE),0)</f>
        <v>10</v>
      </c>
      <c r="X1671" s="8" t="b">
        <f t="shared" si="26"/>
        <v>1</v>
      </c>
    </row>
    <row r="1672" spans="1:24" x14ac:dyDescent="0.25">
      <c r="A1672" s="8">
        <v>5</v>
      </c>
      <c r="B1672" s="8" t="s">
        <v>12</v>
      </c>
      <c r="C1672">
        <v>14</v>
      </c>
      <c r="D1672">
        <v>14</v>
      </c>
      <c r="E1672">
        <v>925</v>
      </c>
      <c r="F1672" t="s">
        <v>354</v>
      </c>
      <c r="G1672" t="s">
        <v>93</v>
      </c>
      <c r="H1672">
        <v>3</v>
      </c>
      <c r="I1672" s="12">
        <v>4.5204745370370373E-3</v>
      </c>
      <c r="J1672">
        <v>30.805</v>
      </c>
      <c r="K1672">
        <v>0.59499999999999997</v>
      </c>
      <c r="L1672">
        <v>83.509</v>
      </c>
      <c r="M1672" s="12">
        <v>1.4684027777777777E-3</v>
      </c>
      <c r="N1672">
        <v>85.694000000000003</v>
      </c>
      <c r="O1672">
        <v>3</v>
      </c>
      <c r="P1672" t="s">
        <v>235</v>
      </c>
      <c r="Q1672" t="s">
        <v>338</v>
      </c>
      <c r="R1672"/>
      <c r="S1672">
        <v>7</v>
      </c>
      <c r="T1672" s="8" t="str">
        <f>_xlfn.IFNA(VLOOKUP(G1672,'Points and Classes'!D:E,2,FALSE),"")</f>
        <v>Stock 1000</v>
      </c>
      <c r="U1672" s="8">
        <f>IF(T1672="Sportsman",0,_xlfn.IFNA(VLOOKUP(D1672,'Points and Classes'!A:B,2,FALSE),0))</f>
        <v>7</v>
      </c>
      <c r="V1672" s="8">
        <f>_xlfn.IFNA(VLOOKUP(T1672&amp;F1672,'By Class Overall'!A:F,6,FALSE),0)</f>
        <v>29</v>
      </c>
      <c r="W1672" s="8">
        <f>_xlfn.IFNA(VLOOKUP(T1672&amp;F1672,'By Class Overall'!A:G,7,FALSE),0)</f>
        <v>13</v>
      </c>
      <c r="X1672" s="8" t="b">
        <f t="shared" si="26"/>
        <v>1</v>
      </c>
    </row>
    <row r="1673" spans="1:24" x14ac:dyDescent="0.25">
      <c r="A1673" s="8">
        <v>5</v>
      </c>
      <c r="B1673" s="8" t="s">
        <v>12</v>
      </c>
      <c r="C1673">
        <v>15</v>
      </c>
      <c r="D1673">
        <v>15</v>
      </c>
      <c r="E1673">
        <v>101</v>
      </c>
      <c r="F1673" t="s">
        <v>56</v>
      </c>
      <c r="G1673" t="s">
        <v>93</v>
      </c>
      <c r="H1673">
        <v>3</v>
      </c>
      <c r="I1673" s="12">
        <v>4.5244444444444447E-3</v>
      </c>
      <c r="J1673">
        <v>31.148</v>
      </c>
      <c r="K1673">
        <v>0.34300000000000003</v>
      </c>
      <c r="L1673">
        <v>83.436000000000007</v>
      </c>
      <c r="M1673" s="12">
        <v>1.4627314814814813E-3</v>
      </c>
      <c r="N1673">
        <v>86.025999999999996</v>
      </c>
      <c r="O1673">
        <v>3</v>
      </c>
      <c r="P1673" t="s">
        <v>27</v>
      </c>
      <c r="Q1673" t="s">
        <v>36</v>
      </c>
      <c r="R1673"/>
      <c r="S1673">
        <v>6</v>
      </c>
      <c r="T1673" s="8" t="str">
        <f>_xlfn.IFNA(VLOOKUP(G1673,'Points and Classes'!D:E,2,FALSE),"")</f>
        <v>Stock 1000</v>
      </c>
      <c r="U1673" s="8">
        <f>IF(T1673="Sportsman",0,_xlfn.IFNA(VLOOKUP(D1673,'Points and Classes'!A:B,2,FALSE),0))</f>
        <v>6</v>
      </c>
      <c r="V1673" s="8">
        <f>_xlfn.IFNA(VLOOKUP(T1673&amp;F1673,'By Class Overall'!A:F,6,FALSE),0)</f>
        <v>27</v>
      </c>
      <c r="W1673" s="8">
        <f>_xlfn.IFNA(VLOOKUP(T1673&amp;F1673,'By Class Overall'!A:G,7,FALSE),0)</f>
        <v>15</v>
      </c>
      <c r="X1673" s="8" t="b">
        <f t="shared" si="26"/>
        <v>1</v>
      </c>
    </row>
    <row r="1674" spans="1:24" x14ac:dyDescent="0.25">
      <c r="A1674" s="8">
        <v>5</v>
      </c>
      <c r="B1674" s="8" t="s">
        <v>12</v>
      </c>
      <c r="C1674">
        <v>16</v>
      </c>
      <c r="D1674">
        <v>16</v>
      </c>
      <c r="E1674">
        <v>199</v>
      </c>
      <c r="F1674" t="s">
        <v>170</v>
      </c>
      <c r="G1674" t="s">
        <v>93</v>
      </c>
      <c r="H1674">
        <v>3</v>
      </c>
      <c r="I1674" s="12">
        <v>4.6120949074074076E-3</v>
      </c>
      <c r="J1674">
        <v>38.720999999999997</v>
      </c>
      <c r="K1674">
        <v>7.5730000000000004</v>
      </c>
      <c r="L1674">
        <v>81.849999999999994</v>
      </c>
      <c r="M1674" s="12">
        <v>1.5051273148148148E-3</v>
      </c>
      <c r="N1674">
        <v>83.602999999999994</v>
      </c>
      <c r="O1674">
        <v>2</v>
      </c>
      <c r="P1674" t="s">
        <v>171</v>
      </c>
      <c r="Q1674" t="s">
        <v>172</v>
      </c>
      <c r="R1674"/>
      <c r="S1674">
        <v>5</v>
      </c>
      <c r="T1674" s="8" t="str">
        <f>_xlfn.IFNA(VLOOKUP(G1674,'Points and Classes'!D:E,2,FALSE),"")</f>
        <v>Stock 1000</v>
      </c>
      <c r="U1674" s="8">
        <f>IF(T1674="Sportsman",0,_xlfn.IFNA(VLOOKUP(D1674,'Points and Classes'!A:B,2,FALSE),0))</f>
        <v>5</v>
      </c>
      <c r="V1674" s="8">
        <f>_xlfn.IFNA(VLOOKUP(T1674&amp;F1674,'By Class Overall'!A:F,6,FALSE),0)</f>
        <v>26</v>
      </c>
      <c r="W1674" s="8">
        <f>_xlfn.IFNA(VLOOKUP(T1674&amp;F1674,'By Class Overall'!A:G,7,FALSE),0)</f>
        <v>16</v>
      </c>
      <c r="X1674" s="8" t="b">
        <f t="shared" si="26"/>
        <v>1</v>
      </c>
    </row>
    <row r="1675" spans="1:24" x14ac:dyDescent="0.25">
      <c r="A1675" s="8">
        <v>5</v>
      </c>
      <c r="B1675" s="8" t="s">
        <v>12</v>
      </c>
      <c r="C1675">
        <v>17</v>
      </c>
      <c r="D1675">
        <v>1</v>
      </c>
      <c r="E1675">
        <v>49</v>
      </c>
      <c r="F1675" t="s">
        <v>39</v>
      </c>
      <c r="G1675" t="s">
        <v>85</v>
      </c>
      <c r="H1675">
        <v>3</v>
      </c>
      <c r="I1675" s="12">
        <v>4.6368750000000004E-3</v>
      </c>
      <c r="J1675">
        <v>40.862000000000002</v>
      </c>
      <c r="K1675">
        <v>2.141</v>
      </c>
      <c r="L1675">
        <v>81.412999999999997</v>
      </c>
      <c r="M1675" s="12">
        <v>1.3931944444444445E-3</v>
      </c>
      <c r="N1675">
        <v>90.32</v>
      </c>
      <c r="O1675">
        <v>3</v>
      </c>
      <c r="P1675" t="s">
        <v>68</v>
      </c>
      <c r="Q1675" t="s">
        <v>58</v>
      </c>
      <c r="R1675"/>
      <c r="S1675">
        <v>50</v>
      </c>
      <c r="T1675" s="8" t="str">
        <f>_xlfn.IFNA(VLOOKUP(G1675,'Points and Classes'!D:E,2,FALSE),"")</f>
        <v>Middleweight Superbike</v>
      </c>
      <c r="U1675" s="8">
        <f>IF(T1675="Sportsman",0,_xlfn.IFNA(VLOOKUP(D1675,'Points and Classes'!A:B,2,FALSE),0))</f>
        <v>50</v>
      </c>
      <c r="V1675" s="8">
        <f>_xlfn.IFNA(VLOOKUP(T1675&amp;F1675,'By Class Overall'!A:F,6,FALSE),0)</f>
        <v>250</v>
      </c>
      <c r="W1675" s="8">
        <f>_xlfn.IFNA(VLOOKUP(T1675&amp;F1675,'By Class Overall'!A:G,7,FALSE),0)</f>
        <v>1</v>
      </c>
      <c r="X1675" s="8" t="b">
        <f t="shared" si="26"/>
        <v>1</v>
      </c>
    </row>
    <row r="1676" spans="1:24" x14ac:dyDescent="0.25">
      <c r="A1676" s="8">
        <v>5</v>
      </c>
      <c r="B1676" s="8" t="s">
        <v>12</v>
      </c>
      <c r="C1676">
        <v>18</v>
      </c>
      <c r="D1676">
        <v>2</v>
      </c>
      <c r="E1676">
        <v>22</v>
      </c>
      <c r="F1676" t="s">
        <v>20</v>
      </c>
      <c r="G1676" t="s">
        <v>85</v>
      </c>
      <c r="H1676">
        <v>3</v>
      </c>
      <c r="I1676" s="12">
        <v>4.6790972222222225E-3</v>
      </c>
      <c r="J1676">
        <v>44.51</v>
      </c>
      <c r="K1676">
        <v>3.6480000000000001</v>
      </c>
      <c r="L1676">
        <v>80.677999999999997</v>
      </c>
      <c r="M1676" s="12">
        <v>1.4012037037037038E-3</v>
      </c>
      <c r="N1676">
        <v>89.804000000000002</v>
      </c>
      <c r="O1676">
        <v>2</v>
      </c>
      <c r="P1676" t="s">
        <v>14</v>
      </c>
      <c r="Q1676" t="s">
        <v>55</v>
      </c>
      <c r="R1676"/>
      <c r="S1676">
        <v>40</v>
      </c>
      <c r="T1676" s="8" t="str">
        <f>_xlfn.IFNA(VLOOKUP(G1676,'Points and Classes'!D:E,2,FALSE),"")</f>
        <v>Middleweight Superbike</v>
      </c>
      <c r="U1676" s="8">
        <f>IF(T1676="Sportsman",0,_xlfn.IFNA(VLOOKUP(D1676,'Points and Classes'!A:B,2,FALSE),0))</f>
        <v>40</v>
      </c>
      <c r="V1676" s="8">
        <f>_xlfn.IFNA(VLOOKUP(T1676&amp;F1676,'By Class Overall'!A:F,6,FALSE),0)</f>
        <v>160</v>
      </c>
      <c r="W1676" s="8">
        <f>_xlfn.IFNA(VLOOKUP(T1676&amp;F1676,'By Class Overall'!A:G,7,FALSE),0)</f>
        <v>2</v>
      </c>
      <c r="X1676" s="8" t="b">
        <f t="shared" si="26"/>
        <v>1</v>
      </c>
    </row>
    <row r="1677" spans="1:24" x14ac:dyDescent="0.25">
      <c r="A1677" s="8">
        <v>5</v>
      </c>
      <c r="B1677" s="8" t="s">
        <v>12</v>
      </c>
      <c r="C1677">
        <v>19</v>
      </c>
      <c r="D1677">
        <v>3</v>
      </c>
      <c r="E1677">
        <v>81</v>
      </c>
      <c r="F1677" t="s">
        <v>364</v>
      </c>
      <c r="G1677" t="s">
        <v>85</v>
      </c>
      <c r="H1677">
        <v>3</v>
      </c>
      <c r="I1677" s="12">
        <v>4.7293055555555552E-3</v>
      </c>
      <c r="J1677">
        <v>48.847999999999999</v>
      </c>
      <c r="K1677">
        <v>4.3380000000000001</v>
      </c>
      <c r="L1677">
        <v>79.820999999999998</v>
      </c>
      <c r="M1677" s="12">
        <v>1.4192013888888889E-3</v>
      </c>
      <c r="N1677">
        <v>88.665000000000006</v>
      </c>
      <c r="O1677">
        <v>3</v>
      </c>
      <c r="P1677" t="s">
        <v>365</v>
      </c>
      <c r="Q1677" t="s">
        <v>366</v>
      </c>
      <c r="R1677"/>
      <c r="S1677">
        <v>32</v>
      </c>
      <c r="T1677" s="8" t="str">
        <f>_xlfn.IFNA(VLOOKUP(G1677,'Points and Classes'!D:E,2,FALSE),"")</f>
        <v>Middleweight Superbike</v>
      </c>
      <c r="U1677" s="8">
        <f>IF(T1677="Sportsman",0,_xlfn.IFNA(VLOOKUP(D1677,'Points and Classes'!A:B,2,FALSE),0))</f>
        <v>32</v>
      </c>
      <c r="V1677" s="8">
        <f>_xlfn.IFNA(VLOOKUP(T1677&amp;F1677,'By Class Overall'!A:F,6,FALSE),0)</f>
        <v>32</v>
      </c>
      <c r="W1677" s="8">
        <f>_xlfn.IFNA(VLOOKUP(T1677&amp;F1677,'By Class Overall'!A:G,7,FALSE),0)</f>
        <v>6</v>
      </c>
      <c r="X1677" s="8" t="b">
        <f t="shared" si="26"/>
        <v>1</v>
      </c>
    </row>
    <row r="1678" spans="1:24" x14ac:dyDescent="0.25">
      <c r="A1678" s="8">
        <v>5</v>
      </c>
      <c r="B1678" s="8" t="s">
        <v>12</v>
      </c>
      <c r="C1678">
        <v>20</v>
      </c>
      <c r="D1678">
        <v>4</v>
      </c>
      <c r="E1678">
        <v>307</v>
      </c>
      <c r="F1678" t="s">
        <v>24</v>
      </c>
      <c r="G1678" t="s">
        <v>85</v>
      </c>
      <c r="H1678">
        <v>3</v>
      </c>
      <c r="I1678" s="12">
        <v>4.8270833333333334E-3</v>
      </c>
      <c r="J1678">
        <v>57.295999999999999</v>
      </c>
      <c r="K1678">
        <v>8.4480000000000004</v>
      </c>
      <c r="L1678">
        <v>78.204999999999998</v>
      </c>
      <c r="M1678" s="12">
        <v>1.4553935185185184E-3</v>
      </c>
      <c r="N1678">
        <v>86.46</v>
      </c>
      <c r="O1678">
        <v>3</v>
      </c>
      <c r="P1678" t="s">
        <v>22</v>
      </c>
      <c r="Q1678" t="s">
        <v>26</v>
      </c>
      <c r="R1678"/>
      <c r="S1678">
        <v>26</v>
      </c>
      <c r="T1678" s="8" t="str">
        <f>_xlfn.IFNA(VLOOKUP(G1678,'Points and Classes'!D:E,2,FALSE),"")</f>
        <v>Middleweight Superbike</v>
      </c>
      <c r="U1678" s="8">
        <f>IF(T1678="Sportsman",0,_xlfn.IFNA(VLOOKUP(D1678,'Points and Classes'!A:B,2,FALSE),0))</f>
        <v>26</v>
      </c>
      <c r="V1678" s="8">
        <f>_xlfn.IFNA(VLOOKUP(T1678&amp;F1678,'By Class Overall'!A:F,6,FALSE),0)</f>
        <v>52</v>
      </c>
      <c r="W1678" s="8">
        <f>_xlfn.IFNA(VLOOKUP(T1678&amp;F1678,'By Class Overall'!A:G,7,FALSE),0)</f>
        <v>5</v>
      </c>
      <c r="X1678" s="8" t="b">
        <f t="shared" si="26"/>
        <v>1</v>
      </c>
    </row>
    <row r="1679" spans="1:24" x14ac:dyDescent="0.25">
      <c r="A1679" s="8">
        <v>5</v>
      </c>
      <c r="B1679" s="8" t="s">
        <v>12</v>
      </c>
      <c r="C1679">
        <v>21</v>
      </c>
      <c r="D1679">
        <v>5</v>
      </c>
      <c r="E1679">
        <v>178</v>
      </c>
      <c r="F1679" t="s">
        <v>219</v>
      </c>
      <c r="G1679" t="s">
        <v>85</v>
      </c>
      <c r="H1679">
        <v>3</v>
      </c>
      <c r="I1679" s="12">
        <v>4.9324537037037037E-3</v>
      </c>
      <c r="J1679" s="12">
        <v>7.6851851851851853E-4</v>
      </c>
      <c r="K1679">
        <v>9.1039999999999992</v>
      </c>
      <c r="L1679">
        <v>76.534000000000006</v>
      </c>
      <c r="M1679" s="12">
        <v>1.4909490740740742E-3</v>
      </c>
      <c r="N1679">
        <v>84.397999999999996</v>
      </c>
      <c r="O1679">
        <v>2</v>
      </c>
      <c r="P1679" t="s">
        <v>22</v>
      </c>
      <c r="Q1679" t="s">
        <v>220</v>
      </c>
      <c r="R1679"/>
      <c r="S1679">
        <v>22</v>
      </c>
      <c r="T1679" s="8" t="str">
        <f>_xlfn.IFNA(VLOOKUP(G1679,'Points and Classes'!D:E,2,FALSE),"")</f>
        <v>Middleweight Superbike</v>
      </c>
      <c r="U1679" s="8">
        <f>IF(T1679="Sportsman",0,_xlfn.IFNA(VLOOKUP(D1679,'Points and Classes'!A:B,2,FALSE),0))</f>
        <v>22</v>
      </c>
      <c r="V1679" s="8">
        <f>_xlfn.IFNA(VLOOKUP(T1679&amp;F1679,'By Class Overall'!A:F,6,FALSE),0)</f>
        <v>116</v>
      </c>
      <c r="W1679" s="8">
        <f>_xlfn.IFNA(VLOOKUP(T1679&amp;F1679,'By Class Overall'!A:G,7,FALSE),0)</f>
        <v>3</v>
      </c>
      <c r="X1679" s="8" t="b">
        <f t="shared" si="26"/>
        <v>1</v>
      </c>
    </row>
    <row r="1680" spans="1:24" x14ac:dyDescent="0.25">
      <c r="A1680" s="8">
        <v>5</v>
      </c>
      <c r="B1680" s="8" t="s">
        <v>12</v>
      </c>
      <c r="C1680">
        <v>22</v>
      </c>
      <c r="D1680">
        <v>6</v>
      </c>
      <c r="E1680">
        <v>41</v>
      </c>
      <c r="F1680" t="s">
        <v>72</v>
      </c>
      <c r="G1680" t="s">
        <v>85</v>
      </c>
      <c r="H1680">
        <v>3</v>
      </c>
      <c r="I1680" s="12">
        <v>5.0162268518518516E-3</v>
      </c>
      <c r="J1680" s="12">
        <v>8.5229166666666667E-4</v>
      </c>
      <c r="K1680">
        <v>7.2380000000000004</v>
      </c>
      <c r="L1680">
        <v>75.256</v>
      </c>
      <c r="M1680" s="12">
        <v>1.5184259259259259E-3</v>
      </c>
      <c r="N1680">
        <v>82.870999999999995</v>
      </c>
      <c r="O1680">
        <v>2</v>
      </c>
      <c r="P1680" t="s">
        <v>14</v>
      </c>
      <c r="Q1680" t="s">
        <v>74</v>
      </c>
      <c r="R1680"/>
      <c r="S1680">
        <v>20</v>
      </c>
      <c r="T1680" s="8" t="str">
        <f>_xlfn.IFNA(VLOOKUP(G1680,'Points and Classes'!D:E,2,FALSE),"")</f>
        <v>Middleweight Superbike</v>
      </c>
      <c r="U1680" s="8">
        <f>IF(T1680="Sportsman",0,_xlfn.IFNA(VLOOKUP(D1680,'Points and Classes'!A:B,2,FALSE),0))</f>
        <v>20</v>
      </c>
      <c r="V1680" s="8">
        <f>_xlfn.IFNA(VLOOKUP(T1680&amp;F1680,'By Class Overall'!A:F,6,FALSE),0)</f>
        <v>94</v>
      </c>
      <c r="W1680" s="8">
        <f>_xlfn.IFNA(VLOOKUP(T1680&amp;F1680,'By Class Overall'!A:G,7,FALSE),0)</f>
        <v>4</v>
      </c>
      <c r="X1680" s="8" t="b">
        <f t="shared" si="26"/>
        <v>1</v>
      </c>
    </row>
    <row r="1681" spans="1:24" x14ac:dyDescent="0.25">
      <c r="A1681" s="8">
        <v>5</v>
      </c>
      <c r="B1681" s="8" t="s">
        <v>12</v>
      </c>
      <c r="C1681" t="s">
        <v>125</v>
      </c>
      <c r="D1681" t="s">
        <v>125</v>
      </c>
      <c r="E1681">
        <v>53</v>
      </c>
      <c r="F1681" t="s">
        <v>53</v>
      </c>
      <c r="G1681" t="s">
        <v>93</v>
      </c>
      <c r="H1681"/>
      <c r="I1681">
        <v>1.619</v>
      </c>
      <c r="J1681" t="s">
        <v>125</v>
      </c>
      <c r="K1681"/>
      <c r="L1681" t="s">
        <v>186</v>
      </c>
      <c r="N1681" t="s">
        <v>186</v>
      </c>
      <c r="O1681">
        <v>0</v>
      </c>
      <c r="P1681" t="s">
        <v>16</v>
      </c>
      <c r="Q1681" t="s">
        <v>54</v>
      </c>
      <c r="R1681"/>
      <c r="S1681">
        <v>0</v>
      </c>
      <c r="T1681" s="8" t="str">
        <f>_xlfn.IFNA(VLOOKUP(G1681,'Points and Classes'!D:E,2,FALSE),"")</f>
        <v>Stock 1000</v>
      </c>
      <c r="U1681" s="8">
        <f>IF(T1681="Sportsman",0,_xlfn.IFNA(VLOOKUP(D1681,'Points and Classes'!A:B,2,FALSE),0))</f>
        <v>0</v>
      </c>
      <c r="V1681" s="8">
        <f>_xlfn.IFNA(VLOOKUP(T1681&amp;F1681,'By Class Overall'!A:F,6,FALSE),0)</f>
        <v>148</v>
      </c>
      <c r="W1681" s="8">
        <f>_xlfn.IFNA(VLOOKUP(T1681&amp;F1681,'By Class Overall'!A:G,7,FALSE),0)</f>
        <v>2</v>
      </c>
      <c r="X1681" s="8" t="b">
        <f t="shared" si="26"/>
        <v>1</v>
      </c>
    </row>
    <row r="1682" spans="1:24" x14ac:dyDescent="0.25">
      <c r="A1682" s="8">
        <v>5</v>
      </c>
      <c r="B1682" s="8" t="s">
        <v>12</v>
      </c>
      <c r="C1682" t="s">
        <v>125</v>
      </c>
      <c r="D1682" t="s">
        <v>125</v>
      </c>
      <c r="E1682">
        <v>422</v>
      </c>
      <c r="F1682" t="s">
        <v>374</v>
      </c>
      <c r="G1682" t="s">
        <v>93</v>
      </c>
      <c r="H1682"/>
      <c r="I1682">
        <v>4.524</v>
      </c>
      <c r="J1682" t="s">
        <v>125</v>
      </c>
      <c r="K1682"/>
      <c r="L1682" t="s">
        <v>186</v>
      </c>
      <c r="N1682" t="s">
        <v>186</v>
      </c>
      <c r="O1682">
        <v>0</v>
      </c>
      <c r="P1682" t="s">
        <v>27</v>
      </c>
      <c r="Q1682" t="s">
        <v>166</v>
      </c>
      <c r="R1682"/>
      <c r="S1682">
        <v>0</v>
      </c>
      <c r="T1682" s="8" t="str">
        <f>_xlfn.IFNA(VLOOKUP(G1682,'Points and Classes'!D:E,2,FALSE),"")</f>
        <v>Stock 1000</v>
      </c>
      <c r="U1682" s="8">
        <f>IF(T1682="Sportsman",0,_xlfn.IFNA(VLOOKUP(D1682,'Points and Classes'!A:B,2,FALSE),0))</f>
        <v>0</v>
      </c>
      <c r="V1682" s="8">
        <f>_xlfn.IFNA(VLOOKUP(T1682&amp;F1682,'By Class Overall'!A:F,6,FALSE),0)</f>
        <v>0</v>
      </c>
      <c r="W1682" s="8">
        <f>_xlfn.IFNA(VLOOKUP(T1682&amp;F1682,'By Class Overall'!A:G,7,FALSE),0)</f>
        <v>32</v>
      </c>
      <c r="X1682" s="8" t="b">
        <f t="shared" si="26"/>
        <v>1</v>
      </c>
    </row>
    <row r="1683" spans="1:24" x14ac:dyDescent="0.25">
      <c r="A1683" s="8">
        <v>5</v>
      </c>
      <c r="B1683" s="8" t="s">
        <v>12</v>
      </c>
      <c r="C1683" t="s">
        <v>34</v>
      </c>
      <c r="D1683" t="s">
        <v>34</v>
      </c>
      <c r="E1683">
        <v>723</v>
      </c>
      <c r="F1683" t="s">
        <v>153</v>
      </c>
      <c r="G1683" t="s">
        <v>93</v>
      </c>
      <c r="H1683"/>
      <c r="I1683"/>
      <c r="J1683" t="s">
        <v>34</v>
      </c>
      <c r="K1683"/>
      <c r="L1683" t="s">
        <v>186</v>
      </c>
      <c r="N1683" t="s">
        <v>186</v>
      </c>
      <c r="O1683">
        <v>0</v>
      </c>
      <c r="P1683" t="s">
        <v>141</v>
      </c>
      <c r="Q1683" t="s">
        <v>154</v>
      </c>
      <c r="R1683"/>
      <c r="S1683">
        <v>0</v>
      </c>
      <c r="T1683" s="8" t="str">
        <f>_xlfn.IFNA(VLOOKUP(G1683,'Points and Classes'!D:E,2,FALSE),"")</f>
        <v>Stock 1000</v>
      </c>
      <c r="U1683" s="8">
        <f>IF(T1683="Sportsman",0,_xlfn.IFNA(VLOOKUP(D1683,'Points and Classes'!A:B,2,FALSE),0))</f>
        <v>0</v>
      </c>
      <c r="V1683" s="8">
        <f>_xlfn.IFNA(VLOOKUP(T1683&amp;F1683,'By Class Overall'!A:F,6,FALSE),0)</f>
        <v>74</v>
      </c>
      <c r="W1683" s="8">
        <f>_xlfn.IFNA(VLOOKUP(T1683&amp;F1683,'By Class Overall'!A:G,7,FALSE),0)</f>
        <v>6</v>
      </c>
      <c r="X1683" s="8" t="b">
        <f t="shared" si="26"/>
        <v>1</v>
      </c>
    </row>
    <row r="1684" spans="1:24" x14ac:dyDescent="0.25">
      <c r="A1684" s="8">
        <v>5</v>
      </c>
      <c r="B1684" s="8" t="s">
        <v>12</v>
      </c>
      <c r="C1684" t="s">
        <v>34</v>
      </c>
      <c r="D1684" t="s">
        <v>34</v>
      </c>
      <c r="E1684">
        <v>414</v>
      </c>
      <c r="F1684" t="s">
        <v>164</v>
      </c>
      <c r="G1684" t="s">
        <v>93</v>
      </c>
      <c r="H1684"/>
      <c r="I1684"/>
      <c r="J1684" t="s">
        <v>34</v>
      </c>
      <c r="K1684"/>
      <c r="L1684" t="s">
        <v>186</v>
      </c>
      <c r="N1684" t="s">
        <v>186</v>
      </c>
      <c r="O1684">
        <v>0</v>
      </c>
      <c r="P1684" t="s">
        <v>165</v>
      </c>
      <c r="Q1684" t="s">
        <v>166</v>
      </c>
      <c r="R1684"/>
      <c r="S1684">
        <v>0</v>
      </c>
      <c r="T1684" s="8" t="str">
        <f>_xlfn.IFNA(VLOOKUP(G1684,'Points and Classes'!D:E,2,FALSE),"")</f>
        <v>Stock 1000</v>
      </c>
      <c r="U1684" s="8">
        <f>IF(T1684="Sportsman",0,_xlfn.IFNA(VLOOKUP(D1684,'Points and Classes'!A:B,2,FALSE),0))</f>
        <v>0</v>
      </c>
      <c r="V1684" s="8">
        <f>_xlfn.IFNA(VLOOKUP(T1684&amp;F1684,'By Class Overall'!A:F,6,FALSE),0)</f>
        <v>22</v>
      </c>
      <c r="W1684" s="8">
        <f>_xlfn.IFNA(VLOOKUP(T1684&amp;F1684,'By Class Overall'!A:G,7,FALSE),0)</f>
        <v>20</v>
      </c>
      <c r="X1684" s="8" t="b">
        <f t="shared" si="26"/>
        <v>1</v>
      </c>
    </row>
    <row r="1685" spans="1:24" x14ac:dyDescent="0.25">
      <c r="A1685" s="8">
        <v>5</v>
      </c>
      <c r="B1685" s="8" t="s">
        <v>12</v>
      </c>
      <c r="C1685" t="s">
        <v>34</v>
      </c>
      <c r="D1685" t="s">
        <v>34</v>
      </c>
      <c r="E1685">
        <v>901</v>
      </c>
      <c r="F1685" t="s">
        <v>173</v>
      </c>
      <c r="G1685" t="s">
        <v>93</v>
      </c>
      <c r="H1685"/>
      <c r="I1685"/>
      <c r="J1685" t="s">
        <v>34</v>
      </c>
      <c r="K1685"/>
      <c r="L1685" t="s">
        <v>186</v>
      </c>
      <c r="N1685" t="s">
        <v>186</v>
      </c>
      <c r="O1685">
        <v>0</v>
      </c>
      <c r="P1685" t="s">
        <v>174</v>
      </c>
      <c r="Q1685" t="s">
        <v>175</v>
      </c>
      <c r="R1685"/>
      <c r="S1685">
        <v>0</v>
      </c>
      <c r="T1685" s="8" t="str">
        <f>_xlfn.IFNA(VLOOKUP(G1685,'Points and Classes'!D:E,2,FALSE),"")</f>
        <v>Stock 1000</v>
      </c>
      <c r="U1685" s="8">
        <f>IF(T1685="Sportsman",0,_xlfn.IFNA(VLOOKUP(D1685,'Points and Classes'!A:B,2,FALSE),0))</f>
        <v>0</v>
      </c>
      <c r="V1685" s="8">
        <f>_xlfn.IFNA(VLOOKUP(T1685&amp;F1685,'By Class Overall'!A:F,6,FALSE),0)</f>
        <v>20</v>
      </c>
      <c r="W1685" s="8">
        <f>_xlfn.IFNA(VLOOKUP(T1685&amp;F1685,'By Class Overall'!A:G,7,FALSE),0)</f>
        <v>22</v>
      </c>
      <c r="X1685" s="8" t="b">
        <f t="shared" si="26"/>
        <v>1</v>
      </c>
    </row>
    <row r="1686" spans="1:24" x14ac:dyDescent="0.25">
      <c r="A1686" s="8">
        <v>5</v>
      </c>
      <c r="B1686" s="8" t="s">
        <v>12</v>
      </c>
      <c r="C1686" t="s">
        <v>34</v>
      </c>
      <c r="D1686" t="s">
        <v>34</v>
      </c>
      <c r="E1686">
        <v>491</v>
      </c>
      <c r="F1686" t="s">
        <v>226</v>
      </c>
      <c r="G1686" t="s">
        <v>93</v>
      </c>
      <c r="H1686"/>
      <c r="I1686"/>
      <c r="J1686" t="s">
        <v>34</v>
      </c>
      <c r="K1686"/>
      <c r="L1686" t="s">
        <v>186</v>
      </c>
      <c r="N1686" t="s">
        <v>186</v>
      </c>
      <c r="O1686">
        <v>0</v>
      </c>
      <c r="P1686" t="s">
        <v>227</v>
      </c>
      <c r="Q1686" t="s">
        <v>228</v>
      </c>
      <c r="R1686"/>
      <c r="S1686">
        <v>0</v>
      </c>
      <c r="T1686" s="8" t="str">
        <f>_xlfn.IFNA(VLOOKUP(G1686,'Points and Classes'!D:E,2,FALSE),"")</f>
        <v>Stock 1000</v>
      </c>
      <c r="U1686" s="8">
        <f>IF(T1686="Sportsman",0,_xlfn.IFNA(VLOOKUP(D1686,'Points and Classes'!A:B,2,FALSE),0))</f>
        <v>0</v>
      </c>
      <c r="V1686" s="8">
        <f>_xlfn.IFNA(VLOOKUP(T1686&amp;F1686,'By Class Overall'!A:F,6,FALSE),0)</f>
        <v>18</v>
      </c>
      <c r="W1686" s="8">
        <f>_xlfn.IFNA(VLOOKUP(T1686&amp;F1686,'By Class Overall'!A:G,7,FALSE),0)</f>
        <v>26</v>
      </c>
      <c r="X1686" s="8" t="b">
        <f t="shared" si="26"/>
        <v>1</v>
      </c>
    </row>
    <row r="1687" spans="1:24" x14ac:dyDescent="0.25">
      <c r="A1687" s="8">
        <v>5</v>
      </c>
      <c r="B1687" s="8" t="s">
        <v>12</v>
      </c>
      <c r="C1687" t="s">
        <v>34</v>
      </c>
      <c r="D1687" t="s">
        <v>34</v>
      </c>
      <c r="E1687">
        <v>666</v>
      </c>
      <c r="F1687" t="s">
        <v>339</v>
      </c>
      <c r="G1687" t="s">
        <v>93</v>
      </c>
      <c r="H1687"/>
      <c r="I1687"/>
      <c r="J1687" t="s">
        <v>34</v>
      </c>
      <c r="K1687"/>
      <c r="L1687" t="s">
        <v>186</v>
      </c>
      <c r="N1687" t="s">
        <v>186</v>
      </c>
      <c r="O1687">
        <v>0</v>
      </c>
      <c r="P1687" t="s">
        <v>122</v>
      </c>
      <c r="Q1687" t="s">
        <v>45</v>
      </c>
      <c r="R1687"/>
      <c r="S1687">
        <v>0</v>
      </c>
      <c r="T1687" s="8" t="str">
        <f>_xlfn.IFNA(VLOOKUP(G1687,'Points and Classes'!D:E,2,FALSE),"")</f>
        <v>Stock 1000</v>
      </c>
      <c r="U1687" s="8">
        <f>IF(T1687="Sportsman",0,_xlfn.IFNA(VLOOKUP(D1687,'Points and Classes'!A:B,2,FALSE),0))</f>
        <v>0</v>
      </c>
      <c r="V1687" s="8">
        <f>_xlfn.IFNA(VLOOKUP(T1687&amp;F1687,'By Class Overall'!A:F,6,FALSE),0)</f>
        <v>9</v>
      </c>
      <c r="W1687" s="8">
        <f>_xlfn.IFNA(VLOOKUP(T1687&amp;F1687,'By Class Overall'!A:G,7,FALSE),0)</f>
        <v>29</v>
      </c>
      <c r="X1687" s="8" t="b">
        <f t="shared" si="26"/>
        <v>1</v>
      </c>
    </row>
    <row r="1688" spans="1:24" x14ac:dyDescent="0.25">
      <c r="A1688" s="8">
        <v>5</v>
      </c>
      <c r="B1688" s="8" t="s">
        <v>12</v>
      </c>
      <c r="C1688" t="s">
        <v>34</v>
      </c>
      <c r="D1688" t="s">
        <v>34</v>
      </c>
      <c r="E1688">
        <v>130</v>
      </c>
      <c r="F1688" t="s">
        <v>287</v>
      </c>
      <c r="G1688" t="s">
        <v>93</v>
      </c>
      <c r="H1688"/>
      <c r="I1688"/>
      <c r="J1688" t="s">
        <v>34</v>
      </c>
      <c r="K1688"/>
      <c r="L1688" t="s">
        <v>186</v>
      </c>
      <c r="N1688" t="s">
        <v>186</v>
      </c>
      <c r="O1688">
        <v>0</v>
      </c>
      <c r="P1688" t="s">
        <v>181</v>
      </c>
      <c r="Q1688" t="s">
        <v>47</v>
      </c>
      <c r="R1688"/>
      <c r="S1688">
        <v>0</v>
      </c>
      <c r="T1688" s="8" t="str">
        <f>_xlfn.IFNA(VLOOKUP(G1688,'Points and Classes'!D:E,2,FALSE),"")</f>
        <v>Stock 1000</v>
      </c>
      <c r="U1688" s="8">
        <f>IF(T1688="Sportsman",0,_xlfn.IFNA(VLOOKUP(D1688,'Points and Classes'!A:B,2,FALSE),0))</f>
        <v>0</v>
      </c>
      <c r="V1688" s="8">
        <f>_xlfn.IFNA(VLOOKUP(T1688&amp;F1688,'By Class Overall'!A:F,6,FALSE),0)</f>
        <v>9</v>
      </c>
      <c r="W1688" s="8">
        <f>_xlfn.IFNA(VLOOKUP(T1688&amp;F1688,'By Class Overall'!A:G,7,FALSE),0)</f>
        <v>29</v>
      </c>
      <c r="X1688" s="8" t="b">
        <f t="shared" si="26"/>
        <v>1</v>
      </c>
    </row>
    <row r="1689" spans="1:24" x14ac:dyDescent="0.25">
      <c r="A1689" s="8">
        <v>5</v>
      </c>
      <c r="B1689" s="8" t="s">
        <v>12</v>
      </c>
      <c r="C1689" t="s">
        <v>34</v>
      </c>
      <c r="D1689" t="s">
        <v>34</v>
      </c>
      <c r="E1689">
        <v>9</v>
      </c>
      <c r="F1689" t="s">
        <v>43</v>
      </c>
      <c r="G1689" t="s">
        <v>93</v>
      </c>
      <c r="H1689"/>
      <c r="I1689"/>
      <c r="J1689" t="s">
        <v>34</v>
      </c>
      <c r="K1689"/>
      <c r="L1689" t="s">
        <v>186</v>
      </c>
      <c r="N1689" t="s">
        <v>186</v>
      </c>
      <c r="O1689">
        <v>0</v>
      </c>
      <c r="P1689" t="s">
        <v>30</v>
      </c>
      <c r="Q1689" t="s">
        <v>45</v>
      </c>
      <c r="R1689"/>
      <c r="S1689">
        <v>0</v>
      </c>
      <c r="T1689" s="8" t="str">
        <f>_xlfn.IFNA(VLOOKUP(G1689,'Points and Classes'!D:E,2,FALSE),"")</f>
        <v>Stock 1000</v>
      </c>
      <c r="U1689" s="8">
        <f>IF(T1689="Sportsman",0,_xlfn.IFNA(VLOOKUP(D1689,'Points and Classes'!A:B,2,FALSE),0))</f>
        <v>0</v>
      </c>
      <c r="V1689" s="8">
        <f>_xlfn.IFNA(VLOOKUP(T1689&amp;F1689,'By Class Overall'!A:F,6,FALSE),0)</f>
        <v>0</v>
      </c>
      <c r="W1689" s="8">
        <f>_xlfn.IFNA(VLOOKUP(T1689&amp;F1689,'By Class Overall'!A:G,7,FALSE),0)</f>
        <v>0</v>
      </c>
      <c r="X1689" s="8" t="b">
        <f t="shared" si="26"/>
        <v>1</v>
      </c>
    </row>
    <row r="1690" spans="1:24" x14ac:dyDescent="0.25">
      <c r="A1690" s="8">
        <v>5</v>
      </c>
      <c r="B1690" s="8" t="s">
        <v>12</v>
      </c>
      <c r="C1690" t="s">
        <v>34</v>
      </c>
      <c r="D1690" t="s">
        <v>34</v>
      </c>
      <c r="E1690">
        <v>74</v>
      </c>
      <c r="F1690" t="s">
        <v>225</v>
      </c>
      <c r="G1690" t="s">
        <v>93</v>
      </c>
      <c r="H1690"/>
      <c r="I1690"/>
      <c r="J1690" t="s">
        <v>34</v>
      </c>
      <c r="K1690"/>
      <c r="L1690" t="s">
        <v>186</v>
      </c>
      <c r="N1690" t="s">
        <v>186</v>
      </c>
      <c r="O1690">
        <v>0</v>
      </c>
      <c r="P1690" t="s">
        <v>14</v>
      </c>
      <c r="Q1690" t="s">
        <v>154</v>
      </c>
      <c r="R1690"/>
      <c r="S1690">
        <v>0</v>
      </c>
      <c r="T1690" s="8" t="str">
        <f>_xlfn.IFNA(VLOOKUP(G1690,'Points and Classes'!D:E,2,FALSE),"")</f>
        <v>Stock 1000</v>
      </c>
      <c r="U1690" s="8">
        <f>IF(T1690="Sportsman",0,_xlfn.IFNA(VLOOKUP(D1690,'Points and Classes'!A:B,2,FALSE),0))</f>
        <v>0</v>
      </c>
      <c r="V1690" s="8">
        <f>_xlfn.IFNA(VLOOKUP(T1690&amp;F1690,'By Class Overall'!A:F,6,FALSE),0)</f>
        <v>0</v>
      </c>
      <c r="W1690" s="8">
        <f>_xlfn.IFNA(VLOOKUP(T1690&amp;F1690,'By Class Overall'!A:G,7,FALSE),0)</f>
        <v>0</v>
      </c>
      <c r="X1690" s="8" t="b">
        <f t="shared" si="26"/>
        <v>1</v>
      </c>
    </row>
    <row r="1691" spans="1:24" x14ac:dyDescent="0.25">
      <c r="A1691" s="8">
        <v>5</v>
      </c>
      <c r="B1691" s="8" t="s">
        <v>12</v>
      </c>
      <c r="C1691" t="s">
        <v>34</v>
      </c>
      <c r="D1691" t="s">
        <v>34</v>
      </c>
      <c r="E1691">
        <v>812</v>
      </c>
      <c r="F1691" t="s">
        <v>372</v>
      </c>
      <c r="G1691" t="s">
        <v>93</v>
      </c>
      <c r="H1691"/>
      <c r="I1691"/>
      <c r="J1691" t="s">
        <v>34</v>
      </c>
      <c r="K1691"/>
      <c r="L1691" t="s">
        <v>186</v>
      </c>
      <c r="N1691" t="s">
        <v>186</v>
      </c>
      <c r="O1691">
        <v>0</v>
      </c>
      <c r="P1691" t="s">
        <v>373</v>
      </c>
      <c r="Q1691" t="s">
        <v>213</v>
      </c>
      <c r="R1691"/>
      <c r="S1691">
        <v>0</v>
      </c>
      <c r="T1691" s="8" t="str">
        <f>_xlfn.IFNA(VLOOKUP(G1691,'Points and Classes'!D:E,2,FALSE),"")</f>
        <v>Stock 1000</v>
      </c>
      <c r="U1691" s="8">
        <f>IF(T1691="Sportsman",0,_xlfn.IFNA(VLOOKUP(D1691,'Points and Classes'!A:B,2,FALSE),0))</f>
        <v>0</v>
      </c>
      <c r="V1691" s="8">
        <f>_xlfn.IFNA(VLOOKUP(T1691&amp;F1691,'By Class Overall'!A:F,6,FALSE),0)</f>
        <v>0</v>
      </c>
      <c r="W1691" s="8">
        <f>_xlfn.IFNA(VLOOKUP(T1691&amp;F1691,'By Class Overall'!A:G,7,FALSE),0)</f>
        <v>0</v>
      </c>
      <c r="X1691" s="8" t="b">
        <f t="shared" si="26"/>
        <v>1</v>
      </c>
    </row>
    <row r="1692" spans="1:24" x14ac:dyDescent="0.25">
      <c r="A1692" s="8">
        <v>5</v>
      </c>
      <c r="B1692" s="8" t="s">
        <v>12</v>
      </c>
      <c r="C1692" t="s">
        <v>34</v>
      </c>
      <c r="D1692" t="s">
        <v>34</v>
      </c>
      <c r="E1692">
        <v>50</v>
      </c>
      <c r="F1692" t="s">
        <v>368</v>
      </c>
      <c r="G1692" t="s">
        <v>93</v>
      </c>
      <c r="H1692"/>
      <c r="I1692"/>
      <c r="J1692" t="s">
        <v>34</v>
      </c>
      <c r="K1692"/>
      <c r="L1692" t="s">
        <v>186</v>
      </c>
      <c r="N1692" t="s">
        <v>186</v>
      </c>
      <c r="O1692">
        <v>0</v>
      </c>
      <c r="P1692" t="s">
        <v>25</v>
      </c>
      <c r="Q1692" t="s">
        <v>369</v>
      </c>
      <c r="R1692"/>
      <c r="S1692">
        <v>0</v>
      </c>
      <c r="T1692" s="8" t="str">
        <f>_xlfn.IFNA(VLOOKUP(G1692,'Points and Classes'!D:E,2,FALSE),"")</f>
        <v>Stock 1000</v>
      </c>
      <c r="U1692" s="8">
        <f>IF(T1692="Sportsman",0,_xlfn.IFNA(VLOOKUP(D1692,'Points and Classes'!A:B,2,FALSE),0))</f>
        <v>0</v>
      </c>
      <c r="V1692" s="8">
        <f>_xlfn.IFNA(VLOOKUP(T1692&amp;F1692,'By Class Overall'!A:F,6,FALSE),0)</f>
        <v>0</v>
      </c>
      <c r="W1692" s="8">
        <f>_xlfn.IFNA(VLOOKUP(T1692&amp;F1692,'By Class Overall'!A:G,7,FALSE),0)</f>
        <v>0</v>
      </c>
      <c r="X1692" s="8" t="b">
        <f t="shared" si="26"/>
        <v>1</v>
      </c>
    </row>
    <row r="1693" spans="1:24" x14ac:dyDescent="0.25">
      <c r="A1693" s="8">
        <v>5</v>
      </c>
      <c r="B1693" s="8" t="s">
        <v>12</v>
      </c>
      <c r="C1693" t="s">
        <v>34</v>
      </c>
      <c r="D1693" t="s">
        <v>34</v>
      </c>
      <c r="E1693">
        <v>126</v>
      </c>
      <c r="F1693" t="s">
        <v>216</v>
      </c>
      <c r="G1693" t="s">
        <v>85</v>
      </c>
      <c r="H1693"/>
      <c r="I1693"/>
      <c r="J1693" t="s">
        <v>34</v>
      </c>
      <c r="K1693"/>
      <c r="L1693" t="s">
        <v>186</v>
      </c>
      <c r="N1693" t="s">
        <v>186</v>
      </c>
      <c r="O1693">
        <v>0</v>
      </c>
      <c r="P1693" t="s">
        <v>14</v>
      </c>
      <c r="Q1693" t="s">
        <v>58</v>
      </c>
      <c r="R1693"/>
      <c r="S1693">
        <v>0</v>
      </c>
      <c r="T1693" s="8" t="str">
        <f>_xlfn.IFNA(VLOOKUP(G1693,'Points and Classes'!D:E,2,FALSE),"")</f>
        <v>Middleweight Superbike</v>
      </c>
      <c r="U1693" s="8">
        <f>IF(T1693="Sportsman",0,_xlfn.IFNA(VLOOKUP(D1693,'Points and Classes'!A:B,2,FALSE),0))</f>
        <v>0</v>
      </c>
      <c r="V1693" s="8">
        <f>_xlfn.IFNA(VLOOKUP(T1693&amp;F1693,'By Class Overall'!A:F,6,FALSE),0)</f>
        <v>0</v>
      </c>
      <c r="W1693" s="8">
        <f>_xlfn.IFNA(VLOOKUP(T1693&amp;F1693,'By Class Overall'!A:G,7,FALSE),0)</f>
        <v>0</v>
      </c>
      <c r="X1693" s="8" t="b">
        <f t="shared" si="26"/>
        <v>1</v>
      </c>
    </row>
    <row r="1694" spans="1:24" x14ac:dyDescent="0.25">
      <c r="A1694" s="8">
        <v>5</v>
      </c>
      <c r="B1694" s="8" t="s">
        <v>12</v>
      </c>
      <c r="C1694" t="s">
        <v>34</v>
      </c>
      <c r="D1694" t="s">
        <v>34</v>
      </c>
      <c r="E1694">
        <v>607</v>
      </c>
      <c r="F1694" t="s">
        <v>33</v>
      </c>
      <c r="G1694" t="s">
        <v>85</v>
      </c>
      <c r="H1694"/>
      <c r="I1694"/>
      <c r="J1694" t="s">
        <v>34</v>
      </c>
      <c r="K1694"/>
      <c r="L1694" t="s">
        <v>186</v>
      </c>
      <c r="N1694" t="s">
        <v>186</v>
      </c>
      <c r="O1694">
        <v>0</v>
      </c>
      <c r="P1694" t="s">
        <v>14</v>
      </c>
      <c r="Q1694" t="s">
        <v>139</v>
      </c>
      <c r="R1694"/>
      <c r="S1694">
        <v>0</v>
      </c>
      <c r="T1694" s="8" t="str">
        <f>_xlfn.IFNA(VLOOKUP(G1694,'Points and Classes'!D:E,2,FALSE),"")</f>
        <v>Middleweight Superbike</v>
      </c>
      <c r="U1694" s="8">
        <f>IF(T1694="Sportsman",0,_xlfn.IFNA(VLOOKUP(D1694,'Points and Classes'!A:B,2,FALSE),0))</f>
        <v>0</v>
      </c>
      <c r="V1694" s="8">
        <f>_xlfn.IFNA(VLOOKUP(T1694&amp;F1694,'By Class Overall'!A:F,6,FALSE),0)</f>
        <v>0</v>
      </c>
      <c r="W1694" s="8">
        <f>_xlfn.IFNA(VLOOKUP(T1694&amp;F1694,'By Class Overall'!A:G,7,FALSE),0)</f>
        <v>0</v>
      </c>
      <c r="X1694" s="8" t="b">
        <f t="shared" si="26"/>
        <v>1</v>
      </c>
    </row>
    <row r="1695" spans="1:24" x14ac:dyDescent="0.25">
      <c r="A1695" s="8">
        <v>5</v>
      </c>
      <c r="B1695" s="8" t="s">
        <v>12</v>
      </c>
      <c r="C1695" t="s">
        <v>34</v>
      </c>
      <c r="D1695" t="s">
        <v>34</v>
      </c>
      <c r="E1695" t="s">
        <v>221</v>
      </c>
      <c r="F1695" t="s">
        <v>222</v>
      </c>
      <c r="G1695" t="s">
        <v>85</v>
      </c>
      <c r="H1695"/>
      <c r="I1695"/>
      <c r="J1695" t="s">
        <v>34</v>
      </c>
      <c r="K1695"/>
      <c r="L1695" t="s">
        <v>186</v>
      </c>
      <c r="N1695" t="s">
        <v>186</v>
      </c>
      <c r="O1695">
        <v>0</v>
      </c>
      <c r="P1695" t="s">
        <v>134</v>
      </c>
      <c r="Q1695" t="s">
        <v>224</v>
      </c>
      <c r="R1695"/>
      <c r="S1695">
        <v>0</v>
      </c>
      <c r="T1695" s="8" t="str">
        <f>_xlfn.IFNA(VLOOKUP(G1695,'Points and Classes'!D:E,2,FALSE),"")</f>
        <v>Middleweight Superbike</v>
      </c>
      <c r="U1695" s="8">
        <f>IF(T1695="Sportsman",0,_xlfn.IFNA(VLOOKUP(D1695,'Points and Classes'!A:B,2,FALSE),0))</f>
        <v>0</v>
      </c>
      <c r="V1695" s="8">
        <f>_xlfn.IFNA(VLOOKUP(T1695&amp;F1695,'By Class Overall'!A:F,6,FALSE),0)</f>
        <v>20</v>
      </c>
      <c r="W1695" s="8">
        <f>_xlfn.IFNA(VLOOKUP(T1695&amp;F1695,'By Class Overall'!A:G,7,FALSE),0)</f>
        <v>11</v>
      </c>
      <c r="X1695" s="8" t="b">
        <f t="shared" si="26"/>
        <v>1</v>
      </c>
    </row>
    <row r="1696" spans="1:24" x14ac:dyDescent="0.25">
      <c r="A1696" s="8">
        <v>5</v>
      </c>
      <c r="B1696" s="8" t="s">
        <v>12</v>
      </c>
      <c r="C1696" t="s">
        <v>34</v>
      </c>
      <c r="D1696" t="s">
        <v>34</v>
      </c>
      <c r="E1696">
        <v>711</v>
      </c>
      <c r="F1696" t="s">
        <v>70</v>
      </c>
      <c r="G1696" t="s">
        <v>85</v>
      </c>
      <c r="H1696"/>
      <c r="I1696"/>
      <c r="J1696" t="s">
        <v>34</v>
      </c>
      <c r="K1696"/>
      <c r="L1696" t="s">
        <v>186</v>
      </c>
      <c r="N1696" t="s">
        <v>186</v>
      </c>
      <c r="O1696">
        <v>0</v>
      </c>
      <c r="P1696" t="s">
        <v>14</v>
      </c>
      <c r="Q1696" t="s">
        <v>71</v>
      </c>
      <c r="R1696"/>
      <c r="S1696">
        <v>0</v>
      </c>
      <c r="T1696" s="8" t="str">
        <f>_xlfn.IFNA(VLOOKUP(G1696,'Points and Classes'!D:E,2,FALSE),"")</f>
        <v>Middleweight Superbike</v>
      </c>
      <c r="U1696" s="8">
        <f>IF(T1696="Sportsman",0,_xlfn.IFNA(VLOOKUP(D1696,'Points and Classes'!A:B,2,FALSE),0))</f>
        <v>0</v>
      </c>
      <c r="V1696" s="8">
        <f>_xlfn.IFNA(VLOOKUP(T1696&amp;F1696,'By Class Overall'!A:F,6,FALSE),0)</f>
        <v>0</v>
      </c>
      <c r="W1696" s="8">
        <f>_xlfn.IFNA(VLOOKUP(T1696&amp;F1696,'By Class Overall'!A:G,7,FALSE),0)</f>
        <v>0</v>
      </c>
      <c r="X1696" s="8" t="b">
        <f t="shared" si="26"/>
        <v>1</v>
      </c>
    </row>
    <row r="1697" spans="1:24" x14ac:dyDescent="0.25">
      <c r="A1697" s="8">
        <v>5</v>
      </c>
      <c r="B1697" s="8" t="s">
        <v>12</v>
      </c>
      <c r="C1697" t="s">
        <v>34</v>
      </c>
      <c r="D1697" t="s">
        <v>34</v>
      </c>
      <c r="E1697">
        <v>156</v>
      </c>
      <c r="F1697" t="s">
        <v>382</v>
      </c>
      <c r="G1697" t="s">
        <v>85</v>
      </c>
      <c r="H1697"/>
      <c r="I1697"/>
      <c r="J1697" t="s">
        <v>34</v>
      </c>
      <c r="K1697"/>
      <c r="L1697" t="s">
        <v>186</v>
      </c>
      <c r="N1697" t="s">
        <v>186</v>
      </c>
      <c r="O1697">
        <v>0</v>
      </c>
      <c r="P1697" t="s">
        <v>38</v>
      </c>
      <c r="Q1697" t="s">
        <v>383</v>
      </c>
      <c r="R1697"/>
      <c r="S1697">
        <v>0</v>
      </c>
      <c r="T1697" s="8" t="str">
        <f>_xlfn.IFNA(VLOOKUP(G1697,'Points and Classes'!D:E,2,FALSE),"")</f>
        <v>Middleweight Superbike</v>
      </c>
      <c r="U1697" s="8">
        <f>IF(T1697="Sportsman",0,_xlfn.IFNA(VLOOKUP(D1697,'Points and Classes'!A:B,2,FALSE),0))</f>
        <v>0</v>
      </c>
      <c r="V1697" s="8">
        <f>_xlfn.IFNA(VLOOKUP(T1697&amp;F1697,'By Class Overall'!A:F,6,FALSE),0)</f>
        <v>0</v>
      </c>
      <c r="W1697" s="8">
        <f>_xlfn.IFNA(VLOOKUP(T1697&amp;F1697,'By Class Overall'!A:G,7,FALSE),0)</f>
        <v>0</v>
      </c>
      <c r="X1697" s="8" t="b">
        <f t="shared" si="26"/>
        <v>1</v>
      </c>
    </row>
    <row r="1698" spans="1:24" x14ac:dyDescent="0.25">
      <c r="A1698" s="8">
        <v>5</v>
      </c>
      <c r="B1698" s="8" t="s">
        <v>12</v>
      </c>
      <c r="C1698">
        <v>1</v>
      </c>
      <c r="D1698">
        <v>1</v>
      </c>
      <c r="E1698">
        <v>74</v>
      </c>
      <c r="F1698" t="s">
        <v>225</v>
      </c>
      <c r="G1698" t="s">
        <v>94</v>
      </c>
      <c r="H1698">
        <v>3</v>
      </c>
      <c r="I1698" s="12">
        <v>4.3538425925925923E-3</v>
      </c>
      <c r="J1698"/>
      <c r="K1698"/>
      <c r="L1698">
        <v>86.704999999999998</v>
      </c>
      <c r="M1698" s="12">
        <v>1.4217824074074072E-3</v>
      </c>
      <c r="N1698">
        <v>88.504000000000005</v>
      </c>
      <c r="O1698">
        <v>2</v>
      </c>
      <c r="P1698" t="s">
        <v>14</v>
      </c>
      <c r="Q1698" t="s">
        <v>154</v>
      </c>
      <c r="R1698"/>
      <c r="S1698">
        <v>50</v>
      </c>
      <c r="T1698" s="8" t="str">
        <f>_xlfn.IFNA(VLOOKUP(G1698,'Points and Classes'!D:E,2,FALSE),"")</f>
        <v>Combined GTU</v>
      </c>
      <c r="U1698" s="8">
        <f>IF(T1698="Sportsman",0,_xlfn.IFNA(VLOOKUP(D1698,'Points and Classes'!A:B,2,FALSE),0))</f>
        <v>50</v>
      </c>
      <c r="V1698" s="8">
        <f>_xlfn.IFNA(VLOOKUP(T1698&amp;F1698,'By Class Overall'!A:F,6,FALSE),0)</f>
        <v>190</v>
      </c>
      <c r="W1698" s="8">
        <f>_xlfn.IFNA(VLOOKUP(T1698&amp;F1698,'By Class Overall'!A:G,7,FALSE),0)</f>
        <v>2</v>
      </c>
      <c r="X1698" s="8" t="b">
        <f t="shared" si="26"/>
        <v>1</v>
      </c>
    </row>
    <row r="1699" spans="1:24" x14ac:dyDescent="0.25">
      <c r="A1699" s="8">
        <v>5</v>
      </c>
      <c r="B1699" s="8" t="s">
        <v>12</v>
      </c>
      <c r="C1699">
        <v>2</v>
      </c>
      <c r="D1699">
        <v>2</v>
      </c>
      <c r="E1699">
        <v>126</v>
      </c>
      <c r="F1699" t="s">
        <v>216</v>
      </c>
      <c r="G1699" t="s">
        <v>94</v>
      </c>
      <c r="H1699">
        <v>3</v>
      </c>
      <c r="I1699" s="12">
        <v>4.3655902777777781E-3</v>
      </c>
      <c r="J1699">
        <v>1.0149999999999999</v>
      </c>
      <c r="K1699">
        <v>1.0149999999999999</v>
      </c>
      <c r="L1699">
        <v>86.471999999999994</v>
      </c>
      <c r="M1699" s="12">
        <v>1.4261111111111109E-3</v>
      </c>
      <c r="N1699">
        <v>88.234999999999999</v>
      </c>
      <c r="O1699">
        <v>2</v>
      </c>
      <c r="P1699" t="s">
        <v>14</v>
      </c>
      <c r="Q1699" t="s">
        <v>58</v>
      </c>
      <c r="R1699"/>
      <c r="S1699">
        <v>40</v>
      </c>
      <c r="T1699" s="8" t="str">
        <f>_xlfn.IFNA(VLOOKUP(G1699,'Points and Classes'!D:E,2,FALSE),"")</f>
        <v>Combined GTU</v>
      </c>
      <c r="U1699" s="8">
        <f>IF(T1699="Sportsman",0,_xlfn.IFNA(VLOOKUP(D1699,'Points and Classes'!A:B,2,FALSE),0))</f>
        <v>40</v>
      </c>
      <c r="V1699" s="8">
        <f>_xlfn.IFNA(VLOOKUP(T1699&amp;F1699,'By Class Overall'!A:F,6,FALSE),0)</f>
        <v>220</v>
      </c>
      <c r="W1699" s="8">
        <f>_xlfn.IFNA(VLOOKUP(T1699&amp;F1699,'By Class Overall'!A:G,7,FALSE),0)</f>
        <v>1</v>
      </c>
      <c r="X1699" s="8" t="b">
        <f t="shared" si="26"/>
        <v>1</v>
      </c>
    </row>
    <row r="1700" spans="1:24" x14ac:dyDescent="0.25">
      <c r="A1700" s="8">
        <v>5</v>
      </c>
      <c r="B1700" s="8" t="s">
        <v>12</v>
      </c>
      <c r="C1700">
        <v>3</v>
      </c>
      <c r="D1700">
        <v>3</v>
      </c>
      <c r="E1700">
        <v>81</v>
      </c>
      <c r="F1700" t="s">
        <v>364</v>
      </c>
      <c r="G1700" t="s">
        <v>94</v>
      </c>
      <c r="H1700">
        <v>3</v>
      </c>
      <c r="I1700" s="12">
        <v>4.3822337962962964E-3</v>
      </c>
      <c r="J1700">
        <v>2.4529999999999998</v>
      </c>
      <c r="K1700">
        <v>1.4379999999999999</v>
      </c>
      <c r="L1700">
        <v>86.143000000000001</v>
      </c>
      <c r="M1700" s="12">
        <v>1.4175578703703702E-3</v>
      </c>
      <c r="N1700">
        <v>88.768000000000001</v>
      </c>
      <c r="O1700">
        <v>3</v>
      </c>
      <c r="P1700" t="s">
        <v>365</v>
      </c>
      <c r="Q1700" t="s">
        <v>366</v>
      </c>
      <c r="R1700"/>
      <c r="S1700">
        <v>32</v>
      </c>
      <c r="T1700" s="8" t="str">
        <f>_xlfn.IFNA(VLOOKUP(G1700,'Points and Classes'!D:E,2,FALSE),"")</f>
        <v>Combined GTU</v>
      </c>
      <c r="U1700" s="8">
        <f>IF(T1700="Sportsman",0,_xlfn.IFNA(VLOOKUP(D1700,'Points and Classes'!A:B,2,FALSE),0))</f>
        <v>32</v>
      </c>
      <c r="V1700" s="8">
        <f>_xlfn.IFNA(VLOOKUP(T1700&amp;F1700,'By Class Overall'!A:F,6,FALSE),0)</f>
        <v>32</v>
      </c>
      <c r="W1700" s="8">
        <f>_xlfn.IFNA(VLOOKUP(T1700&amp;F1700,'By Class Overall'!A:G,7,FALSE),0)</f>
        <v>16</v>
      </c>
      <c r="X1700" s="8" t="b">
        <f t="shared" si="26"/>
        <v>1</v>
      </c>
    </row>
    <row r="1701" spans="1:24" x14ac:dyDescent="0.25">
      <c r="A1701" s="8">
        <v>5</v>
      </c>
      <c r="B1701" s="8" t="s">
        <v>12</v>
      </c>
      <c r="C1701">
        <v>4</v>
      </c>
      <c r="D1701">
        <v>4</v>
      </c>
      <c r="E1701">
        <v>805</v>
      </c>
      <c r="F1701" t="s">
        <v>37</v>
      </c>
      <c r="G1701" t="s">
        <v>94</v>
      </c>
      <c r="H1701">
        <v>3</v>
      </c>
      <c r="I1701" s="12">
        <v>4.5003240740740741E-3</v>
      </c>
      <c r="J1701">
        <v>12.656000000000001</v>
      </c>
      <c r="K1701">
        <v>10.202999999999999</v>
      </c>
      <c r="L1701">
        <v>83.882999999999996</v>
      </c>
      <c r="M1701" s="12">
        <v>1.4575925925925928E-3</v>
      </c>
      <c r="N1701">
        <v>86.33</v>
      </c>
      <c r="O1701">
        <v>3</v>
      </c>
      <c r="P1701" t="s">
        <v>38</v>
      </c>
      <c r="Q1701" t="s">
        <v>28</v>
      </c>
      <c r="R1701"/>
      <c r="S1701">
        <v>26</v>
      </c>
      <c r="T1701" s="8" t="str">
        <f>_xlfn.IFNA(VLOOKUP(G1701,'Points and Classes'!D:E,2,FALSE),"")</f>
        <v>Combined GTU</v>
      </c>
      <c r="U1701" s="8">
        <f>IF(T1701="Sportsman",0,_xlfn.IFNA(VLOOKUP(D1701,'Points and Classes'!A:B,2,FALSE),0))</f>
        <v>26</v>
      </c>
      <c r="V1701" s="8">
        <f>_xlfn.IFNA(VLOOKUP(T1701&amp;F1701,'By Class Overall'!A:F,6,FALSE),0)</f>
        <v>76</v>
      </c>
      <c r="W1701" s="8">
        <f>_xlfn.IFNA(VLOOKUP(T1701&amp;F1701,'By Class Overall'!A:G,7,FALSE),0)</f>
        <v>6</v>
      </c>
      <c r="X1701" s="8" t="b">
        <f t="shared" si="26"/>
        <v>1</v>
      </c>
    </row>
    <row r="1702" spans="1:24" x14ac:dyDescent="0.25">
      <c r="A1702" s="8">
        <v>5</v>
      </c>
      <c r="B1702" s="8" t="s">
        <v>12</v>
      </c>
      <c r="C1702">
        <v>5</v>
      </c>
      <c r="D1702">
        <v>5</v>
      </c>
      <c r="E1702">
        <v>307</v>
      </c>
      <c r="F1702" t="s">
        <v>24</v>
      </c>
      <c r="G1702" t="s">
        <v>94</v>
      </c>
      <c r="H1702">
        <v>3</v>
      </c>
      <c r="I1702" s="12">
        <v>4.5050925925925927E-3</v>
      </c>
      <c r="J1702">
        <v>13.068</v>
      </c>
      <c r="K1702">
        <v>0.41199999999999998</v>
      </c>
      <c r="L1702">
        <v>83.793999999999997</v>
      </c>
      <c r="M1702" s="12">
        <v>1.4644907407407408E-3</v>
      </c>
      <c r="N1702">
        <v>85.923000000000002</v>
      </c>
      <c r="O1702">
        <v>2</v>
      </c>
      <c r="P1702" t="s">
        <v>22</v>
      </c>
      <c r="Q1702" t="s">
        <v>26</v>
      </c>
      <c r="R1702"/>
      <c r="S1702">
        <v>22</v>
      </c>
      <c r="T1702" s="8" t="str">
        <f>_xlfn.IFNA(VLOOKUP(G1702,'Points and Classes'!D:E,2,FALSE),"")</f>
        <v>Combined GTU</v>
      </c>
      <c r="U1702" s="8">
        <f>IF(T1702="Sportsman",0,_xlfn.IFNA(VLOOKUP(D1702,'Points and Classes'!A:B,2,FALSE),0))</f>
        <v>22</v>
      </c>
      <c r="V1702" s="8">
        <f>_xlfn.IFNA(VLOOKUP(T1702&amp;F1702,'By Class Overall'!A:F,6,FALSE),0)</f>
        <v>112</v>
      </c>
      <c r="W1702" s="8">
        <f>_xlfn.IFNA(VLOOKUP(T1702&amp;F1702,'By Class Overall'!A:G,7,FALSE),0)</f>
        <v>3</v>
      </c>
      <c r="X1702" s="8" t="b">
        <f t="shared" si="26"/>
        <v>1</v>
      </c>
    </row>
    <row r="1703" spans="1:24" x14ac:dyDescent="0.25">
      <c r="A1703" s="8">
        <v>5</v>
      </c>
      <c r="B1703" s="8" t="s">
        <v>12</v>
      </c>
      <c r="C1703">
        <v>6</v>
      </c>
      <c r="D1703">
        <v>6</v>
      </c>
      <c r="E1703">
        <v>928</v>
      </c>
      <c r="F1703" t="s">
        <v>158</v>
      </c>
      <c r="G1703" t="s">
        <v>94</v>
      </c>
      <c r="H1703">
        <v>3</v>
      </c>
      <c r="I1703" s="12">
        <v>4.5625810185185188E-3</v>
      </c>
      <c r="J1703">
        <v>18.035</v>
      </c>
      <c r="K1703">
        <v>4.9669999999999996</v>
      </c>
      <c r="L1703">
        <v>82.738</v>
      </c>
      <c r="M1703" s="12">
        <v>1.4942939814814816E-3</v>
      </c>
      <c r="N1703">
        <v>84.209000000000003</v>
      </c>
      <c r="O1703">
        <v>2</v>
      </c>
      <c r="P1703" t="s">
        <v>35</v>
      </c>
      <c r="Q1703" t="s">
        <v>159</v>
      </c>
      <c r="R1703"/>
      <c r="S1703">
        <v>20</v>
      </c>
      <c r="T1703" s="8" t="str">
        <f>_xlfn.IFNA(VLOOKUP(G1703,'Points and Classes'!D:E,2,FALSE),"")</f>
        <v>Combined GTU</v>
      </c>
      <c r="U1703" s="8">
        <f>IF(T1703="Sportsman",0,_xlfn.IFNA(VLOOKUP(D1703,'Points and Classes'!A:B,2,FALSE),0))</f>
        <v>20</v>
      </c>
      <c r="V1703" s="8">
        <f>_xlfn.IFNA(VLOOKUP(T1703&amp;F1703,'By Class Overall'!A:F,6,FALSE),0)</f>
        <v>108</v>
      </c>
      <c r="W1703" s="8">
        <f>_xlfn.IFNA(VLOOKUP(T1703&amp;F1703,'By Class Overall'!A:G,7,FALSE),0)</f>
        <v>4</v>
      </c>
      <c r="X1703" s="8" t="b">
        <f t="shared" si="26"/>
        <v>1</v>
      </c>
    </row>
    <row r="1704" spans="1:24" x14ac:dyDescent="0.25">
      <c r="A1704" s="8">
        <v>5</v>
      </c>
      <c r="B1704" s="8" t="s">
        <v>12</v>
      </c>
      <c r="C1704">
        <v>7</v>
      </c>
      <c r="D1704">
        <v>7</v>
      </c>
      <c r="E1704">
        <v>708</v>
      </c>
      <c r="F1704" t="s">
        <v>303</v>
      </c>
      <c r="G1704" t="s">
        <v>94</v>
      </c>
      <c r="H1704">
        <v>3</v>
      </c>
      <c r="I1704" s="12">
        <v>4.5671064814814819E-3</v>
      </c>
      <c r="J1704">
        <v>18.425999999999998</v>
      </c>
      <c r="K1704">
        <v>0.39100000000000001</v>
      </c>
      <c r="L1704">
        <v>82.656000000000006</v>
      </c>
      <c r="M1704" s="12">
        <v>1.4743518518518519E-3</v>
      </c>
      <c r="N1704">
        <v>85.347999999999999</v>
      </c>
      <c r="O1704">
        <v>3</v>
      </c>
      <c r="P1704" t="s">
        <v>14</v>
      </c>
      <c r="Q1704" t="s">
        <v>304</v>
      </c>
      <c r="R1704"/>
      <c r="S1704">
        <v>18</v>
      </c>
      <c r="T1704" s="8" t="str">
        <f>_xlfn.IFNA(VLOOKUP(G1704,'Points and Classes'!D:E,2,FALSE),"")</f>
        <v>Combined GTU</v>
      </c>
      <c r="U1704" s="8">
        <f>IF(T1704="Sportsman",0,_xlfn.IFNA(VLOOKUP(D1704,'Points and Classes'!A:B,2,FALSE),0))</f>
        <v>18</v>
      </c>
      <c r="V1704" s="8">
        <f>_xlfn.IFNA(VLOOKUP(T1704&amp;F1704,'By Class Overall'!A:F,6,FALSE),0)</f>
        <v>40</v>
      </c>
      <c r="W1704" s="8">
        <f>_xlfn.IFNA(VLOOKUP(T1704&amp;F1704,'By Class Overall'!A:G,7,FALSE),0)</f>
        <v>12</v>
      </c>
      <c r="X1704" s="8" t="b">
        <f t="shared" si="26"/>
        <v>1</v>
      </c>
    </row>
    <row r="1705" spans="1:24" x14ac:dyDescent="0.25">
      <c r="A1705" s="8">
        <v>5</v>
      </c>
      <c r="B1705" s="8" t="s">
        <v>12</v>
      </c>
      <c r="C1705">
        <v>8</v>
      </c>
      <c r="D1705">
        <v>8</v>
      </c>
      <c r="E1705">
        <v>41</v>
      </c>
      <c r="F1705" t="s">
        <v>72</v>
      </c>
      <c r="G1705" t="s">
        <v>94</v>
      </c>
      <c r="H1705">
        <v>3</v>
      </c>
      <c r="I1705" s="12">
        <v>4.618715277777778E-3</v>
      </c>
      <c r="J1705">
        <v>22.885000000000002</v>
      </c>
      <c r="K1705">
        <v>4.4589999999999996</v>
      </c>
      <c r="L1705">
        <v>81.733000000000004</v>
      </c>
      <c r="M1705" s="12">
        <v>1.506412037037037E-3</v>
      </c>
      <c r="N1705">
        <v>83.531999999999996</v>
      </c>
      <c r="O1705">
        <v>2</v>
      </c>
      <c r="P1705" t="s">
        <v>14</v>
      </c>
      <c r="Q1705" t="s">
        <v>74</v>
      </c>
      <c r="R1705"/>
      <c r="S1705">
        <v>16</v>
      </c>
      <c r="T1705" s="8" t="str">
        <f>_xlfn.IFNA(VLOOKUP(G1705,'Points and Classes'!D:E,2,FALSE),"")</f>
        <v>Combined GTU</v>
      </c>
      <c r="U1705" s="8">
        <f>IF(T1705="Sportsman",0,_xlfn.IFNA(VLOOKUP(D1705,'Points and Classes'!A:B,2,FALSE),0))</f>
        <v>16</v>
      </c>
      <c r="V1705" s="8">
        <f>_xlfn.IFNA(VLOOKUP(T1705&amp;F1705,'By Class Overall'!A:F,6,FALSE),0)</f>
        <v>82</v>
      </c>
      <c r="W1705" s="8">
        <f>_xlfn.IFNA(VLOOKUP(T1705&amp;F1705,'By Class Overall'!A:G,7,FALSE),0)</f>
        <v>5</v>
      </c>
      <c r="X1705" s="8" t="b">
        <f t="shared" si="26"/>
        <v>1</v>
      </c>
    </row>
    <row r="1706" spans="1:24" x14ac:dyDescent="0.25">
      <c r="A1706" s="8">
        <v>5</v>
      </c>
      <c r="B1706" s="8" t="s">
        <v>12</v>
      </c>
      <c r="C1706">
        <v>9</v>
      </c>
      <c r="D1706">
        <v>9</v>
      </c>
      <c r="E1706">
        <v>442</v>
      </c>
      <c r="F1706" t="s">
        <v>137</v>
      </c>
      <c r="G1706" t="s">
        <v>94</v>
      </c>
      <c r="H1706">
        <v>3</v>
      </c>
      <c r="I1706" s="12">
        <v>4.6242129629629628E-3</v>
      </c>
      <c r="J1706">
        <v>23.36</v>
      </c>
      <c r="K1706">
        <v>0.47499999999999998</v>
      </c>
      <c r="L1706">
        <v>81.635999999999996</v>
      </c>
      <c r="M1706" s="12">
        <v>1.5105208333333333E-3</v>
      </c>
      <c r="N1706">
        <v>83.305000000000007</v>
      </c>
      <c r="O1706">
        <v>3</v>
      </c>
      <c r="P1706" t="s">
        <v>14</v>
      </c>
      <c r="Q1706" t="s">
        <v>47</v>
      </c>
      <c r="R1706"/>
      <c r="S1706">
        <v>14</v>
      </c>
      <c r="T1706" s="8" t="str">
        <f>_xlfn.IFNA(VLOOKUP(G1706,'Points and Classes'!D:E,2,FALSE),"")</f>
        <v>Combined GTU</v>
      </c>
      <c r="U1706" s="8">
        <f>IF(T1706="Sportsman",0,_xlfn.IFNA(VLOOKUP(D1706,'Points and Classes'!A:B,2,FALSE),0))</f>
        <v>14</v>
      </c>
      <c r="V1706" s="8">
        <f>_xlfn.IFNA(VLOOKUP(T1706&amp;F1706,'By Class Overall'!A:F,6,FALSE),0)</f>
        <v>43</v>
      </c>
      <c r="W1706" s="8">
        <f>_xlfn.IFNA(VLOOKUP(T1706&amp;F1706,'By Class Overall'!A:G,7,FALSE),0)</f>
        <v>10</v>
      </c>
      <c r="X1706" s="8" t="b">
        <f t="shared" si="26"/>
        <v>1</v>
      </c>
    </row>
    <row r="1707" spans="1:24" x14ac:dyDescent="0.25">
      <c r="A1707" s="8">
        <v>5</v>
      </c>
      <c r="B1707" s="8" t="s">
        <v>12</v>
      </c>
      <c r="C1707">
        <v>10</v>
      </c>
      <c r="D1707">
        <v>10</v>
      </c>
      <c r="E1707">
        <v>757</v>
      </c>
      <c r="F1707" t="s">
        <v>205</v>
      </c>
      <c r="G1707" t="s">
        <v>94</v>
      </c>
      <c r="H1707">
        <v>3</v>
      </c>
      <c r="I1707" s="12">
        <v>4.6633564814814819E-3</v>
      </c>
      <c r="J1707">
        <v>26.742000000000001</v>
      </c>
      <c r="K1707">
        <v>3.3820000000000001</v>
      </c>
      <c r="L1707">
        <v>80.95</v>
      </c>
      <c r="M1707" s="12">
        <v>1.5021759259259259E-3</v>
      </c>
      <c r="N1707">
        <v>83.766999999999996</v>
      </c>
      <c r="O1707">
        <v>3</v>
      </c>
      <c r="P1707" t="s">
        <v>18</v>
      </c>
      <c r="Q1707" t="s">
        <v>206</v>
      </c>
      <c r="R1707"/>
      <c r="S1707">
        <v>12</v>
      </c>
      <c r="T1707" s="8" t="str">
        <f>_xlfn.IFNA(VLOOKUP(G1707,'Points and Classes'!D:E,2,FALSE),"")</f>
        <v>Combined GTU</v>
      </c>
      <c r="U1707" s="8">
        <f>IF(T1707="Sportsman",0,_xlfn.IFNA(VLOOKUP(D1707,'Points and Classes'!A:B,2,FALSE),0))</f>
        <v>12</v>
      </c>
      <c r="V1707" s="8">
        <f>_xlfn.IFNA(VLOOKUP(T1707&amp;F1707,'By Class Overall'!A:F,6,FALSE),0)</f>
        <v>29</v>
      </c>
      <c r="W1707" s="8">
        <f>_xlfn.IFNA(VLOOKUP(T1707&amp;F1707,'By Class Overall'!A:G,7,FALSE),0)</f>
        <v>20</v>
      </c>
      <c r="X1707" s="8" t="b">
        <f t="shared" si="26"/>
        <v>1</v>
      </c>
    </row>
    <row r="1708" spans="1:24" x14ac:dyDescent="0.25">
      <c r="A1708" s="8">
        <v>5</v>
      </c>
      <c r="B1708" s="8" t="s">
        <v>12</v>
      </c>
      <c r="C1708">
        <v>11</v>
      </c>
      <c r="D1708">
        <v>11</v>
      </c>
      <c r="E1708">
        <v>56</v>
      </c>
      <c r="F1708" t="s">
        <v>63</v>
      </c>
      <c r="G1708" t="s">
        <v>94</v>
      </c>
      <c r="H1708">
        <v>3</v>
      </c>
      <c r="I1708" s="12">
        <v>4.6669675925925923E-3</v>
      </c>
      <c r="J1708">
        <v>27.053999999999998</v>
      </c>
      <c r="K1708">
        <v>0.312</v>
      </c>
      <c r="L1708">
        <v>80.888000000000005</v>
      </c>
      <c r="M1708" s="12">
        <v>1.5160763888888889E-3</v>
      </c>
      <c r="N1708">
        <v>82.998999999999995</v>
      </c>
      <c r="O1708">
        <v>2</v>
      </c>
      <c r="P1708" t="s">
        <v>64</v>
      </c>
      <c r="Q1708" t="s">
        <v>51</v>
      </c>
      <c r="R1708"/>
      <c r="S1708">
        <v>10</v>
      </c>
      <c r="T1708" s="8" t="str">
        <f>_xlfn.IFNA(VLOOKUP(G1708,'Points and Classes'!D:E,2,FALSE),"")</f>
        <v>Combined GTU</v>
      </c>
      <c r="U1708" s="8">
        <f>IF(T1708="Sportsman",0,_xlfn.IFNA(VLOOKUP(D1708,'Points and Classes'!A:B,2,FALSE),0))</f>
        <v>10</v>
      </c>
      <c r="V1708" s="8">
        <f>_xlfn.IFNA(VLOOKUP(T1708&amp;F1708,'By Class Overall'!A:F,6,FALSE),0)</f>
        <v>48</v>
      </c>
      <c r="W1708" s="8">
        <f>_xlfn.IFNA(VLOOKUP(T1708&amp;F1708,'By Class Overall'!A:G,7,FALSE),0)</f>
        <v>9</v>
      </c>
      <c r="X1708" s="8" t="b">
        <f t="shared" si="26"/>
        <v>1</v>
      </c>
    </row>
    <row r="1709" spans="1:24" x14ac:dyDescent="0.25">
      <c r="A1709" s="8">
        <v>5</v>
      </c>
      <c r="B1709" s="8" t="s">
        <v>12</v>
      </c>
      <c r="C1709">
        <v>12</v>
      </c>
      <c r="D1709">
        <v>12</v>
      </c>
      <c r="E1709">
        <v>746</v>
      </c>
      <c r="F1709" t="s">
        <v>21</v>
      </c>
      <c r="G1709" t="s">
        <v>94</v>
      </c>
      <c r="H1709">
        <v>3</v>
      </c>
      <c r="I1709" s="12">
        <v>4.7318402777777784E-3</v>
      </c>
      <c r="J1709">
        <v>32.658999999999999</v>
      </c>
      <c r="K1709">
        <v>5.6050000000000004</v>
      </c>
      <c r="L1709">
        <v>79.778999999999996</v>
      </c>
      <c r="M1709" s="12">
        <v>1.5286458333333332E-3</v>
      </c>
      <c r="N1709">
        <v>82.316999999999993</v>
      </c>
      <c r="O1709">
        <v>2</v>
      </c>
      <c r="P1709" t="s">
        <v>202</v>
      </c>
      <c r="Q1709" t="s">
        <v>23</v>
      </c>
      <c r="R1709"/>
      <c r="S1709">
        <v>9</v>
      </c>
      <c r="T1709" s="8" t="str">
        <f>_xlfn.IFNA(VLOOKUP(G1709,'Points and Classes'!D:E,2,FALSE),"")</f>
        <v>Combined GTU</v>
      </c>
      <c r="U1709" s="8">
        <f>IF(T1709="Sportsman",0,_xlfn.IFNA(VLOOKUP(D1709,'Points and Classes'!A:B,2,FALSE),0))</f>
        <v>9</v>
      </c>
      <c r="V1709" s="8">
        <f>_xlfn.IFNA(VLOOKUP(T1709&amp;F1709,'By Class Overall'!A:F,6,FALSE),0)</f>
        <v>33</v>
      </c>
      <c r="W1709" s="8">
        <f>_xlfn.IFNA(VLOOKUP(T1709&amp;F1709,'By Class Overall'!A:G,7,FALSE),0)</f>
        <v>15</v>
      </c>
      <c r="X1709" s="8" t="b">
        <f t="shared" si="26"/>
        <v>1</v>
      </c>
    </row>
    <row r="1710" spans="1:24" x14ac:dyDescent="0.25">
      <c r="A1710" s="8">
        <v>5</v>
      </c>
      <c r="B1710" s="8" t="s">
        <v>12</v>
      </c>
      <c r="C1710">
        <v>13</v>
      </c>
      <c r="D1710">
        <v>13</v>
      </c>
      <c r="E1710">
        <v>333</v>
      </c>
      <c r="F1710" t="s">
        <v>188</v>
      </c>
      <c r="G1710" t="s">
        <v>94</v>
      </c>
      <c r="H1710">
        <v>3</v>
      </c>
      <c r="I1710" s="12">
        <v>4.763414351851852E-3</v>
      </c>
      <c r="J1710">
        <v>35.387</v>
      </c>
      <c r="K1710">
        <v>2.7280000000000002</v>
      </c>
      <c r="L1710">
        <v>79.25</v>
      </c>
      <c r="M1710" s="12">
        <v>1.5286921296296296E-3</v>
      </c>
      <c r="N1710">
        <v>82.313999999999993</v>
      </c>
      <c r="O1710">
        <v>3</v>
      </c>
      <c r="P1710" t="s">
        <v>14</v>
      </c>
      <c r="Q1710" t="s">
        <v>58</v>
      </c>
      <c r="R1710"/>
      <c r="S1710">
        <v>8</v>
      </c>
      <c r="T1710" s="8" t="str">
        <f>_xlfn.IFNA(VLOOKUP(G1710,'Points and Classes'!D:E,2,FALSE),"")</f>
        <v>Combined GTU</v>
      </c>
      <c r="U1710" s="8">
        <f>IF(T1710="Sportsman",0,_xlfn.IFNA(VLOOKUP(D1710,'Points and Classes'!A:B,2,FALSE),0))</f>
        <v>8</v>
      </c>
      <c r="V1710" s="8">
        <f>_xlfn.IFNA(VLOOKUP(T1710&amp;F1710,'By Class Overall'!A:F,6,FALSE),0)</f>
        <v>32</v>
      </c>
      <c r="W1710" s="8">
        <f>_xlfn.IFNA(VLOOKUP(T1710&amp;F1710,'By Class Overall'!A:G,7,FALSE),0)</f>
        <v>16</v>
      </c>
      <c r="X1710" s="8" t="b">
        <f t="shared" si="26"/>
        <v>1</v>
      </c>
    </row>
    <row r="1711" spans="1:24" x14ac:dyDescent="0.25">
      <c r="A1711" s="8">
        <v>5</v>
      </c>
      <c r="B1711" s="8" t="s">
        <v>12</v>
      </c>
      <c r="C1711">
        <v>14</v>
      </c>
      <c r="D1711">
        <v>14</v>
      </c>
      <c r="E1711">
        <v>163</v>
      </c>
      <c r="F1711" t="s">
        <v>191</v>
      </c>
      <c r="G1711" t="s">
        <v>94</v>
      </c>
      <c r="H1711">
        <v>3</v>
      </c>
      <c r="I1711" s="12">
        <v>4.7647106481481481E-3</v>
      </c>
      <c r="J1711">
        <v>35.499000000000002</v>
      </c>
      <c r="K1711">
        <v>0.112</v>
      </c>
      <c r="L1711">
        <v>79.227999999999994</v>
      </c>
      <c r="M1711" s="12">
        <v>1.5481134259259261E-3</v>
      </c>
      <c r="N1711">
        <v>81.281999999999996</v>
      </c>
      <c r="O1711">
        <v>3</v>
      </c>
      <c r="P1711" t="s">
        <v>192</v>
      </c>
      <c r="Q1711" t="s">
        <v>193</v>
      </c>
      <c r="R1711"/>
      <c r="S1711">
        <v>7</v>
      </c>
      <c r="T1711" s="8" t="str">
        <f>_xlfn.IFNA(VLOOKUP(G1711,'Points and Classes'!D:E,2,FALSE),"")</f>
        <v>Combined GTU</v>
      </c>
      <c r="U1711" s="8">
        <f>IF(T1711="Sportsman",0,_xlfn.IFNA(VLOOKUP(D1711,'Points and Classes'!A:B,2,FALSE),0))</f>
        <v>7</v>
      </c>
      <c r="V1711" s="8">
        <f>_xlfn.IFNA(VLOOKUP(T1711&amp;F1711,'By Class Overall'!A:F,6,FALSE),0)</f>
        <v>38</v>
      </c>
      <c r="W1711" s="8">
        <f>_xlfn.IFNA(VLOOKUP(T1711&amp;F1711,'By Class Overall'!A:G,7,FALSE),0)</f>
        <v>14</v>
      </c>
      <c r="X1711" s="8" t="b">
        <f t="shared" si="26"/>
        <v>1</v>
      </c>
    </row>
    <row r="1712" spans="1:24" x14ac:dyDescent="0.25">
      <c r="A1712" s="8">
        <v>5</v>
      </c>
      <c r="B1712" s="8" t="s">
        <v>12</v>
      </c>
      <c r="C1712">
        <v>15</v>
      </c>
      <c r="D1712">
        <v>15</v>
      </c>
      <c r="E1712">
        <v>109</v>
      </c>
      <c r="F1712" t="s">
        <v>116</v>
      </c>
      <c r="G1712" t="s">
        <v>94</v>
      </c>
      <c r="H1712">
        <v>3</v>
      </c>
      <c r="I1712" s="12">
        <v>4.8108333333333328E-3</v>
      </c>
      <c r="J1712">
        <v>39.484000000000002</v>
      </c>
      <c r="K1712">
        <v>3.9849999999999999</v>
      </c>
      <c r="L1712">
        <v>78.468999999999994</v>
      </c>
      <c r="M1712" s="12">
        <v>1.5783680555555557E-3</v>
      </c>
      <c r="N1712">
        <v>79.724000000000004</v>
      </c>
      <c r="O1712">
        <v>2</v>
      </c>
      <c r="P1712" t="s">
        <v>14</v>
      </c>
      <c r="Q1712" t="s">
        <v>117</v>
      </c>
      <c r="R1712"/>
      <c r="S1712">
        <v>6</v>
      </c>
      <c r="T1712" s="8" t="str">
        <f>_xlfn.IFNA(VLOOKUP(G1712,'Points and Classes'!D:E,2,FALSE),"")</f>
        <v>Combined GTU</v>
      </c>
      <c r="U1712" s="8">
        <f>IF(T1712="Sportsman",0,_xlfn.IFNA(VLOOKUP(D1712,'Points and Classes'!A:B,2,FALSE),0))</f>
        <v>6</v>
      </c>
      <c r="V1712" s="8">
        <f>_xlfn.IFNA(VLOOKUP(T1712&amp;F1712,'By Class Overall'!A:F,6,FALSE),0)</f>
        <v>43</v>
      </c>
      <c r="W1712" s="8">
        <f>_xlfn.IFNA(VLOOKUP(T1712&amp;F1712,'By Class Overall'!A:G,7,FALSE),0)</f>
        <v>10</v>
      </c>
      <c r="X1712" s="8" t="b">
        <f t="shared" si="26"/>
        <v>1</v>
      </c>
    </row>
    <row r="1713" spans="1:24" x14ac:dyDescent="0.25">
      <c r="A1713" s="8">
        <v>5</v>
      </c>
      <c r="B1713" s="8" t="s">
        <v>12</v>
      </c>
      <c r="C1713">
        <v>16</v>
      </c>
      <c r="D1713">
        <v>16</v>
      </c>
      <c r="E1713" t="s">
        <v>384</v>
      </c>
      <c r="F1713" t="s">
        <v>385</v>
      </c>
      <c r="G1713" t="s">
        <v>94</v>
      </c>
      <c r="H1713">
        <v>3</v>
      </c>
      <c r="I1713" s="12">
        <v>4.8155787037037039E-3</v>
      </c>
      <c r="J1713">
        <v>39.893999999999998</v>
      </c>
      <c r="K1713">
        <v>0.41</v>
      </c>
      <c r="L1713">
        <v>78.391000000000005</v>
      </c>
      <c r="M1713" s="12">
        <v>1.556273148148148E-3</v>
      </c>
      <c r="N1713">
        <v>80.855999999999995</v>
      </c>
      <c r="O1713">
        <v>3</v>
      </c>
      <c r="P1713" t="s">
        <v>386</v>
      </c>
      <c r="Q1713" t="s">
        <v>387</v>
      </c>
      <c r="R1713"/>
      <c r="S1713">
        <v>5</v>
      </c>
      <c r="T1713" s="8" t="str">
        <f>_xlfn.IFNA(VLOOKUP(G1713,'Points and Classes'!D:E,2,FALSE),"")</f>
        <v>Combined GTU</v>
      </c>
      <c r="U1713" s="8">
        <f>IF(T1713="Sportsman",0,_xlfn.IFNA(VLOOKUP(D1713,'Points and Classes'!A:B,2,FALSE),0))</f>
        <v>5</v>
      </c>
      <c r="V1713" s="8">
        <f>_xlfn.IFNA(VLOOKUP(T1713&amp;F1713,'By Class Overall'!A:F,6,FALSE),0)</f>
        <v>5</v>
      </c>
      <c r="W1713" s="8">
        <f>_xlfn.IFNA(VLOOKUP(T1713&amp;F1713,'By Class Overall'!A:G,7,FALSE),0)</f>
        <v>28</v>
      </c>
      <c r="X1713" s="8" t="b">
        <f t="shared" si="26"/>
        <v>1</v>
      </c>
    </row>
    <row r="1714" spans="1:24" x14ac:dyDescent="0.25">
      <c r="A1714" s="8">
        <v>5</v>
      </c>
      <c r="B1714" s="8" t="s">
        <v>12</v>
      </c>
      <c r="C1714">
        <v>17</v>
      </c>
      <c r="D1714">
        <v>17</v>
      </c>
      <c r="E1714">
        <v>713</v>
      </c>
      <c r="F1714" t="s">
        <v>335</v>
      </c>
      <c r="G1714" t="s">
        <v>94</v>
      </c>
      <c r="H1714">
        <v>3</v>
      </c>
      <c r="I1714" s="12">
        <v>4.8511458333333332E-3</v>
      </c>
      <c r="J1714">
        <v>42.966999999999999</v>
      </c>
      <c r="K1714">
        <v>3.073</v>
      </c>
      <c r="L1714">
        <v>77.816999999999993</v>
      </c>
      <c r="M1714" s="12">
        <v>1.5832060185185185E-3</v>
      </c>
      <c r="N1714">
        <v>79.48</v>
      </c>
      <c r="O1714">
        <v>3</v>
      </c>
      <c r="P1714" t="s">
        <v>14</v>
      </c>
      <c r="Q1714" t="s">
        <v>159</v>
      </c>
      <c r="R1714"/>
      <c r="S1714">
        <v>4</v>
      </c>
      <c r="T1714" s="8" t="str">
        <f>_xlfn.IFNA(VLOOKUP(G1714,'Points and Classes'!D:E,2,FALSE),"")</f>
        <v>Combined GTU</v>
      </c>
      <c r="U1714" s="8">
        <f>IF(T1714="Sportsman",0,_xlfn.IFNA(VLOOKUP(D1714,'Points and Classes'!A:B,2,FALSE),0))</f>
        <v>4</v>
      </c>
      <c r="V1714" s="8">
        <f>_xlfn.IFNA(VLOOKUP(T1714&amp;F1714,'By Class Overall'!A:F,6,FALSE),0)</f>
        <v>30</v>
      </c>
      <c r="W1714" s="8">
        <f>_xlfn.IFNA(VLOOKUP(T1714&amp;F1714,'By Class Overall'!A:G,7,FALSE),0)</f>
        <v>18</v>
      </c>
      <c r="X1714" s="8" t="b">
        <f t="shared" si="26"/>
        <v>1</v>
      </c>
    </row>
    <row r="1715" spans="1:24" x14ac:dyDescent="0.25">
      <c r="A1715" s="8">
        <v>5</v>
      </c>
      <c r="B1715" s="8" t="s">
        <v>12</v>
      </c>
      <c r="C1715">
        <v>18</v>
      </c>
      <c r="D1715">
        <v>18</v>
      </c>
      <c r="E1715">
        <v>137</v>
      </c>
      <c r="F1715" t="s">
        <v>376</v>
      </c>
      <c r="G1715" t="s">
        <v>94</v>
      </c>
      <c r="H1715">
        <v>3</v>
      </c>
      <c r="I1715" s="12">
        <v>5.1707986111111113E-3</v>
      </c>
      <c r="J1715" s="12">
        <v>8.1695601851851851E-4</v>
      </c>
      <c r="K1715">
        <v>27.617999999999999</v>
      </c>
      <c r="L1715">
        <v>73.006</v>
      </c>
      <c r="M1715" s="12">
        <v>1.6751273148148148E-3</v>
      </c>
      <c r="N1715">
        <v>75.119</v>
      </c>
      <c r="O1715">
        <v>3</v>
      </c>
      <c r="P1715" t="s">
        <v>18</v>
      </c>
      <c r="Q1715" t="s">
        <v>301</v>
      </c>
      <c r="R1715"/>
      <c r="S1715">
        <v>3</v>
      </c>
      <c r="T1715" s="8" t="str">
        <f>_xlfn.IFNA(VLOOKUP(G1715,'Points and Classes'!D:E,2,FALSE),"")</f>
        <v>Combined GTU</v>
      </c>
      <c r="U1715" s="8">
        <f>IF(T1715="Sportsman",0,_xlfn.IFNA(VLOOKUP(D1715,'Points and Classes'!A:B,2,FALSE),0))</f>
        <v>3</v>
      </c>
      <c r="V1715" s="8">
        <f>_xlfn.IFNA(VLOOKUP(T1715&amp;F1715,'By Class Overall'!A:F,6,FALSE),0)</f>
        <v>3</v>
      </c>
      <c r="W1715" s="8">
        <f>_xlfn.IFNA(VLOOKUP(T1715&amp;F1715,'By Class Overall'!A:G,7,FALSE),0)</f>
        <v>29</v>
      </c>
      <c r="X1715" s="8" t="b">
        <f t="shared" si="26"/>
        <v>1</v>
      </c>
    </row>
    <row r="1716" spans="1:24" x14ac:dyDescent="0.25">
      <c r="A1716" s="8">
        <v>5</v>
      </c>
      <c r="B1716" s="8" t="s">
        <v>12</v>
      </c>
      <c r="C1716">
        <v>19</v>
      </c>
      <c r="D1716">
        <v>19</v>
      </c>
      <c r="E1716">
        <v>70</v>
      </c>
      <c r="F1716" t="s">
        <v>31</v>
      </c>
      <c r="G1716" t="s">
        <v>94</v>
      </c>
      <c r="H1716">
        <v>3</v>
      </c>
      <c r="I1716" s="12">
        <v>5.2287037037037042E-3</v>
      </c>
      <c r="J1716" s="12">
        <v>8.7486111111111109E-4</v>
      </c>
      <c r="K1716">
        <v>5.0030000000000001</v>
      </c>
      <c r="L1716">
        <v>72.197999999999993</v>
      </c>
      <c r="M1716" s="12">
        <v>1.6602662037037037E-3</v>
      </c>
      <c r="N1716">
        <v>75.790999999999997</v>
      </c>
      <c r="O1716">
        <v>3</v>
      </c>
      <c r="P1716" t="s">
        <v>65</v>
      </c>
      <c r="Q1716" t="s">
        <v>32</v>
      </c>
      <c r="R1716"/>
      <c r="S1716">
        <v>2</v>
      </c>
      <c r="T1716" s="8" t="str">
        <f>_xlfn.IFNA(VLOOKUP(G1716,'Points and Classes'!D:E,2,FALSE),"")</f>
        <v>Combined GTU</v>
      </c>
      <c r="U1716" s="8">
        <f>IF(T1716="Sportsman",0,_xlfn.IFNA(VLOOKUP(D1716,'Points and Classes'!A:B,2,FALSE),0))</f>
        <v>2</v>
      </c>
      <c r="V1716" s="8">
        <f>_xlfn.IFNA(VLOOKUP(T1716&amp;F1716,'By Class Overall'!A:F,6,FALSE),0)</f>
        <v>22</v>
      </c>
      <c r="W1716" s="8">
        <f>_xlfn.IFNA(VLOOKUP(T1716&amp;F1716,'By Class Overall'!A:G,7,FALSE),0)</f>
        <v>21</v>
      </c>
      <c r="X1716" s="8" t="b">
        <f t="shared" si="26"/>
        <v>1</v>
      </c>
    </row>
    <row r="1717" spans="1:24" x14ac:dyDescent="0.25">
      <c r="A1717" s="8">
        <v>5</v>
      </c>
      <c r="B1717" s="8" t="s">
        <v>12</v>
      </c>
      <c r="C1717">
        <v>20</v>
      </c>
      <c r="D1717">
        <v>20</v>
      </c>
      <c r="E1717">
        <v>171</v>
      </c>
      <c r="F1717" t="s">
        <v>215</v>
      </c>
      <c r="G1717" t="s">
        <v>94</v>
      </c>
      <c r="H1717">
        <v>2</v>
      </c>
      <c r="I1717" s="12">
        <v>3.581412037037037E-3</v>
      </c>
      <c r="J1717" t="s">
        <v>52</v>
      </c>
      <c r="K1717" t="s">
        <v>52</v>
      </c>
      <c r="L1717">
        <v>70.27</v>
      </c>
      <c r="M1717" s="12">
        <v>1.7449305555555558E-3</v>
      </c>
      <c r="N1717">
        <v>72.114000000000004</v>
      </c>
      <c r="O1717">
        <v>1</v>
      </c>
      <c r="P1717" t="s">
        <v>65</v>
      </c>
      <c r="Q1717" t="s">
        <v>55</v>
      </c>
      <c r="R1717"/>
      <c r="S1717">
        <v>1</v>
      </c>
      <c r="T1717" s="8" t="str">
        <f>_xlfn.IFNA(VLOOKUP(G1717,'Points and Classes'!D:E,2,FALSE),"")</f>
        <v>Combined GTU</v>
      </c>
      <c r="U1717" s="8">
        <f>IF(T1717="Sportsman",0,_xlfn.IFNA(VLOOKUP(D1717,'Points and Classes'!A:B,2,FALSE),0))</f>
        <v>1</v>
      </c>
      <c r="V1717" s="8">
        <f>_xlfn.IFNA(VLOOKUP(T1717&amp;F1717,'By Class Overall'!A:F,6,FALSE),0)</f>
        <v>7</v>
      </c>
      <c r="W1717" s="8">
        <f>_xlfn.IFNA(VLOOKUP(T1717&amp;F1717,'By Class Overall'!A:G,7,FALSE),0)</f>
        <v>27</v>
      </c>
      <c r="X1717" s="8" t="b">
        <f t="shared" si="26"/>
        <v>1</v>
      </c>
    </row>
    <row r="1718" spans="1:24" x14ac:dyDescent="0.25">
      <c r="A1718" s="8">
        <v>5</v>
      </c>
      <c r="B1718" s="8" t="s">
        <v>12</v>
      </c>
      <c r="C1718" t="s">
        <v>125</v>
      </c>
      <c r="D1718" t="s">
        <v>125</v>
      </c>
      <c r="E1718">
        <v>214</v>
      </c>
      <c r="F1718" t="s">
        <v>370</v>
      </c>
      <c r="G1718" t="s">
        <v>94</v>
      </c>
      <c r="H1718">
        <v>1</v>
      </c>
      <c r="I1718" s="12">
        <v>1.6340277777777776E-3</v>
      </c>
      <c r="J1718" t="s">
        <v>125</v>
      </c>
      <c r="K1718" t="s">
        <v>52</v>
      </c>
      <c r="L1718">
        <v>77.007999999999996</v>
      </c>
      <c r="M1718" s="12">
        <v>1.575983796296296E-3</v>
      </c>
      <c r="N1718">
        <v>79.843999999999994</v>
      </c>
      <c r="O1718">
        <v>1</v>
      </c>
      <c r="P1718" t="s">
        <v>377</v>
      </c>
      <c r="Q1718" t="s">
        <v>154</v>
      </c>
      <c r="R1718"/>
      <c r="S1718">
        <v>0</v>
      </c>
      <c r="T1718" s="8" t="str">
        <f>_xlfn.IFNA(VLOOKUP(G1718,'Points and Classes'!D:E,2,FALSE),"")</f>
        <v>Combined GTU</v>
      </c>
      <c r="U1718" s="8">
        <f>IF(T1718="Sportsman",0,_xlfn.IFNA(VLOOKUP(D1718,'Points and Classes'!A:B,2,FALSE),0))</f>
        <v>0</v>
      </c>
      <c r="V1718" s="8">
        <f>_xlfn.IFNA(VLOOKUP(T1718&amp;F1718,'By Class Overall'!A:F,6,FALSE),0)</f>
        <v>0</v>
      </c>
      <c r="W1718" s="8">
        <f>_xlfn.IFNA(VLOOKUP(T1718&amp;F1718,'By Class Overall'!A:G,7,FALSE),0)</f>
        <v>32</v>
      </c>
      <c r="X1718" s="8" t="b">
        <f t="shared" si="26"/>
        <v>1</v>
      </c>
    </row>
    <row r="1719" spans="1:24" x14ac:dyDescent="0.25">
      <c r="A1719" s="8">
        <v>5</v>
      </c>
      <c r="B1719" s="8" t="s">
        <v>12</v>
      </c>
      <c r="C1719" t="s">
        <v>125</v>
      </c>
      <c r="D1719" t="s">
        <v>125</v>
      </c>
      <c r="E1719">
        <v>131</v>
      </c>
      <c r="F1719" t="s">
        <v>140</v>
      </c>
      <c r="G1719" t="s">
        <v>94</v>
      </c>
      <c r="H1719">
        <v>1</v>
      </c>
      <c r="I1719" s="12">
        <v>1.6636111111111111E-3</v>
      </c>
      <c r="J1719" t="s">
        <v>125</v>
      </c>
      <c r="K1719">
        <v>2.556</v>
      </c>
      <c r="L1719">
        <v>75.638999999999996</v>
      </c>
      <c r="M1719" s="12">
        <v>1.6137268518518521E-3</v>
      </c>
      <c r="N1719">
        <v>77.977000000000004</v>
      </c>
      <c r="O1719">
        <v>1</v>
      </c>
      <c r="P1719" t="s">
        <v>142</v>
      </c>
      <c r="Q1719" t="s">
        <v>203</v>
      </c>
      <c r="R1719"/>
      <c r="S1719">
        <v>0</v>
      </c>
      <c r="T1719" s="8" t="str">
        <f>_xlfn.IFNA(VLOOKUP(G1719,'Points and Classes'!D:E,2,FALSE),"")</f>
        <v>Combined GTU</v>
      </c>
      <c r="U1719" s="8">
        <f>IF(T1719="Sportsman",0,_xlfn.IFNA(VLOOKUP(D1719,'Points and Classes'!A:B,2,FALSE),0))</f>
        <v>0</v>
      </c>
      <c r="V1719" s="8">
        <f>_xlfn.IFNA(VLOOKUP(T1719&amp;F1719,'By Class Overall'!A:F,6,FALSE),0)</f>
        <v>20</v>
      </c>
      <c r="W1719" s="8">
        <f>_xlfn.IFNA(VLOOKUP(T1719&amp;F1719,'By Class Overall'!A:G,7,FALSE),0)</f>
        <v>22</v>
      </c>
      <c r="X1719" s="8" t="b">
        <f t="shared" si="26"/>
        <v>1</v>
      </c>
    </row>
    <row r="1720" spans="1:24" x14ac:dyDescent="0.25">
      <c r="A1720" s="8">
        <v>5</v>
      </c>
      <c r="B1720" s="8" t="s">
        <v>12</v>
      </c>
      <c r="C1720" t="s">
        <v>34</v>
      </c>
      <c r="D1720" t="s">
        <v>34</v>
      </c>
      <c r="E1720">
        <v>607</v>
      </c>
      <c r="F1720" t="s">
        <v>33</v>
      </c>
      <c r="G1720" t="s">
        <v>94</v>
      </c>
      <c r="H1720"/>
      <c r="I1720"/>
      <c r="J1720" t="s">
        <v>34</v>
      </c>
      <c r="K1720"/>
      <c r="L1720" t="s">
        <v>186</v>
      </c>
      <c r="N1720" t="s">
        <v>186</v>
      </c>
      <c r="O1720">
        <v>0</v>
      </c>
      <c r="P1720" t="s">
        <v>14</v>
      </c>
      <c r="Q1720" t="s">
        <v>139</v>
      </c>
      <c r="R1720"/>
      <c r="S1720">
        <v>0</v>
      </c>
      <c r="T1720" s="8" t="str">
        <f>_xlfn.IFNA(VLOOKUP(G1720,'Points and Classes'!D:E,2,FALSE),"")</f>
        <v>Combined GTU</v>
      </c>
      <c r="U1720" s="8">
        <f>IF(T1720="Sportsman",0,_xlfn.IFNA(VLOOKUP(D1720,'Points and Classes'!A:B,2,FALSE),0))</f>
        <v>0</v>
      </c>
      <c r="V1720" s="8">
        <f>_xlfn.IFNA(VLOOKUP(T1720&amp;F1720,'By Class Overall'!A:F,6,FALSE),0)</f>
        <v>70</v>
      </c>
      <c r="W1720" s="8">
        <f>_xlfn.IFNA(VLOOKUP(T1720&amp;F1720,'By Class Overall'!A:G,7,FALSE),0)</f>
        <v>7</v>
      </c>
      <c r="X1720" s="8" t="b">
        <f t="shared" si="26"/>
        <v>1</v>
      </c>
    </row>
    <row r="1721" spans="1:24" x14ac:dyDescent="0.25">
      <c r="A1721" s="8">
        <v>5</v>
      </c>
      <c r="B1721" s="8" t="s">
        <v>12</v>
      </c>
      <c r="C1721" t="s">
        <v>34</v>
      </c>
      <c r="D1721" t="s">
        <v>34</v>
      </c>
      <c r="E1721">
        <v>711</v>
      </c>
      <c r="F1721" t="s">
        <v>70</v>
      </c>
      <c r="G1721" t="s">
        <v>94</v>
      </c>
      <c r="H1721"/>
      <c r="I1721"/>
      <c r="J1721" t="s">
        <v>34</v>
      </c>
      <c r="K1721"/>
      <c r="L1721" t="s">
        <v>186</v>
      </c>
      <c r="N1721" t="s">
        <v>186</v>
      </c>
      <c r="O1721">
        <v>0</v>
      </c>
      <c r="P1721" t="s">
        <v>14</v>
      </c>
      <c r="Q1721" t="s">
        <v>71</v>
      </c>
      <c r="R1721"/>
      <c r="S1721">
        <v>0</v>
      </c>
      <c r="T1721" s="8" t="str">
        <f>_xlfn.IFNA(VLOOKUP(G1721,'Points and Classes'!D:E,2,FALSE),"")</f>
        <v>Combined GTU</v>
      </c>
      <c r="U1721" s="8">
        <f>IF(T1721="Sportsman",0,_xlfn.IFNA(VLOOKUP(D1721,'Points and Classes'!A:B,2,FALSE),0))</f>
        <v>0</v>
      </c>
      <c r="V1721" s="8">
        <f>_xlfn.IFNA(VLOOKUP(T1721&amp;F1721,'By Class Overall'!A:F,6,FALSE),0)</f>
        <v>64</v>
      </c>
      <c r="W1721" s="8">
        <f>_xlfn.IFNA(VLOOKUP(T1721&amp;F1721,'By Class Overall'!A:G,7,FALSE),0)</f>
        <v>8</v>
      </c>
      <c r="X1721" s="8" t="b">
        <f t="shared" si="26"/>
        <v>1</v>
      </c>
    </row>
    <row r="1722" spans="1:24" x14ac:dyDescent="0.25">
      <c r="A1722" s="8">
        <v>5</v>
      </c>
      <c r="B1722" s="8" t="s">
        <v>12</v>
      </c>
      <c r="C1722" t="s">
        <v>34</v>
      </c>
      <c r="D1722" t="s">
        <v>34</v>
      </c>
      <c r="E1722">
        <v>116</v>
      </c>
      <c r="F1722" t="s">
        <v>189</v>
      </c>
      <c r="G1722" t="s">
        <v>94</v>
      </c>
      <c r="H1722"/>
      <c r="I1722"/>
      <c r="J1722" t="s">
        <v>34</v>
      </c>
      <c r="K1722"/>
      <c r="L1722" t="s">
        <v>186</v>
      </c>
      <c r="N1722" t="s">
        <v>186</v>
      </c>
      <c r="O1722">
        <v>0</v>
      </c>
      <c r="P1722" t="s">
        <v>290</v>
      </c>
      <c r="Q1722" t="s">
        <v>143</v>
      </c>
      <c r="R1722"/>
      <c r="S1722">
        <v>0</v>
      </c>
      <c r="T1722" s="8" t="str">
        <f>_xlfn.IFNA(VLOOKUP(G1722,'Points and Classes'!D:E,2,FALSE),"")</f>
        <v>Combined GTU</v>
      </c>
      <c r="U1722" s="8">
        <f>IF(T1722="Sportsman",0,_xlfn.IFNA(VLOOKUP(D1722,'Points and Classes'!A:B,2,FALSE),0))</f>
        <v>0</v>
      </c>
      <c r="V1722" s="8">
        <f>_xlfn.IFNA(VLOOKUP(T1722&amp;F1722,'By Class Overall'!A:F,6,FALSE),0)</f>
        <v>30</v>
      </c>
      <c r="W1722" s="8">
        <f>_xlfn.IFNA(VLOOKUP(T1722&amp;F1722,'By Class Overall'!A:G,7,FALSE),0)</f>
        <v>18</v>
      </c>
      <c r="X1722" s="8" t="b">
        <f t="shared" si="26"/>
        <v>1</v>
      </c>
    </row>
    <row r="1723" spans="1:24" x14ac:dyDescent="0.25">
      <c r="A1723" s="8">
        <v>5</v>
      </c>
      <c r="B1723" s="8" t="s">
        <v>12</v>
      </c>
      <c r="C1723" t="s">
        <v>34</v>
      </c>
      <c r="D1723" t="s">
        <v>34</v>
      </c>
      <c r="E1723">
        <v>178</v>
      </c>
      <c r="F1723" t="s">
        <v>219</v>
      </c>
      <c r="G1723" t="s">
        <v>94</v>
      </c>
      <c r="H1723"/>
      <c r="I1723"/>
      <c r="J1723" t="s">
        <v>34</v>
      </c>
      <c r="K1723"/>
      <c r="L1723" t="s">
        <v>186</v>
      </c>
      <c r="N1723" t="s">
        <v>186</v>
      </c>
      <c r="O1723">
        <v>0</v>
      </c>
      <c r="P1723" t="s">
        <v>22</v>
      </c>
      <c r="Q1723" t="s">
        <v>220</v>
      </c>
      <c r="R1723"/>
      <c r="S1723">
        <v>0</v>
      </c>
      <c r="T1723" s="8" t="str">
        <f>_xlfn.IFNA(VLOOKUP(G1723,'Points and Classes'!D:E,2,FALSE),"")</f>
        <v>Combined GTU</v>
      </c>
      <c r="U1723" s="8">
        <f>IF(T1723="Sportsman",0,_xlfn.IFNA(VLOOKUP(D1723,'Points and Classes'!A:B,2,FALSE),0))</f>
        <v>0</v>
      </c>
      <c r="V1723" s="8">
        <f>_xlfn.IFNA(VLOOKUP(T1723&amp;F1723,'By Class Overall'!A:F,6,FALSE),0)</f>
        <v>18</v>
      </c>
      <c r="W1723" s="8">
        <f>_xlfn.IFNA(VLOOKUP(T1723&amp;F1723,'By Class Overall'!A:G,7,FALSE),0)</f>
        <v>23</v>
      </c>
      <c r="X1723" s="8" t="b">
        <f t="shared" si="26"/>
        <v>1</v>
      </c>
    </row>
    <row r="1724" spans="1:24" x14ac:dyDescent="0.25">
      <c r="A1724" s="8">
        <v>5</v>
      </c>
      <c r="B1724" s="8" t="s">
        <v>12</v>
      </c>
      <c r="C1724" t="s">
        <v>34</v>
      </c>
      <c r="D1724" t="s">
        <v>34</v>
      </c>
      <c r="E1724">
        <v>123</v>
      </c>
      <c r="F1724" t="s">
        <v>330</v>
      </c>
      <c r="G1724" t="s">
        <v>94</v>
      </c>
      <c r="H1724"/>
      <c r="I1724"/>
      <c r="J1724" t="s">
        <v>34</v>
      </c>
      <c r="K1724"/>
      <c r="L1724" t="s">
        <v>186</v>
      </c>
      <c r="N1724" t="s">
        <v>186</v>
      </c>
      <c r="O1724">
        <v>0</v>
      </c>
      <c r="P1724" t="s">
        <v>329</v>
      </c>
      <c r="Q1724" t="s">
        <v>328</v>
      </c>
      <c r="R1724"/>
      <c r="S1724">
        <v>0</v>
      </c>
      <c r="T1724" s="8" t="str">
        <f>_xlfn.IFNA(VLOOKUP(G1724,'Points and Classes'!D:E,2,FALSE),"")</f>
        <v>Combined GTU</v>
      </c>
      <c r="U1724" s="8">
        <f>IF(T1724="Sportsman",0,_xlfn.IFNA(VLOOKUP(D1724,'Points and Classes'!A:B,2,FALSE),0))</f>
        <v>0</v>
      </c>
      <c r="V1724" s="8">
        <f>_xlfn.IFNA(VLOOKUP(T1724&amp;F1724,'By Class Overall'!A:F,6,FALSE),0)</f>
        <v>9</v>
      </c>
      <c r="W1724" s="8">
        <f>_xlfn.IFNA(VLOOKUP(T1724&amp;F1724,'By Class Overall'!A:G,7,FALSE),0)</f>
        <v>24</v>
      </c>
      <c r="X1724" s="8" t="b">
        <f t="shared" si="26"/>
        <v>1</v>
      </c>
    </row>
    <row r="1725" spans="1:24" x14ac:dyDescent="0.25">
      <c r="A1725" s="8">
        <v>5</v>
      </c>
      <c r="B1725" s="8" t="s">
        <v>12</v>
      </c>
      <c r="C1725" t="s">
        <v>34</v>
      </c>
      <c r="D1725" t="s">
        <v>34</v>
      </c>
      <c r="E1725">
        <v>327</v>
      </c>
      <c r="F1725" t="s">
        <v>176</v>
      </c>
      <c r="G1725" t="s">
        <v>94</v>
      </c>
      <c r="H1725"/>
      <c r="I1725"/>
      <c r="J1725" t="s">
        <v>34</v>
      </c>
      <c r="K1725"/>
      <c r="L1725" t="s">
        <v>186</v>
      </c>
      <c r="N1725" t="s">
        <v>186</v>
      </c>
      <c r="O1725">
        <v>0</v>
      </c>
      <c r="P1725" t="s">
        <v>14</v>
      </c>
      <c r="Q1725" t="s">
        <v>177</v>
      </c>
      <c r="R1725"/>
      <c r="S1725">
        <v>0</v>
      </c>
      <c r="T1725" s="8" t="str">
        <f>_xlfn.IFNA(VLOOKUP(G1725,'Points and Classes'!D:E,2,FALSE),"")</f>
        <v>Combined GTU</v>
      </c>
      <c r="U1725" s="8">
        <f>IF(T1725="Sportsman",0,_xlfn.IFNA(VLOOKUP(D1725,'Points and Classes'!A:B,2,FALSE),0))</f>
        <v>0</v>
      </c>
      <c r="V1725" s="8">
        <f>_xlfn.IFNA(VLOOKUP(T1725&amp;F1725,'By Class Overall'!A:F,6,FALSE),0)</f>
        <v>9</v>
      </c>
      <c r="W1725" s="8">
        <f>_xlfn.IFNA(VLOOKUP(T1725&amp;F1725,'By Class Overall'!A:G,7,FALSE),0)</f>
        <v>24</v>
      </c>
      <c r="X1725" s="8" t="b">
        <f t="shared" si="26"/>
        <v>1</v>
      </c>
    </row>
    <row r="1726" spans="1:24" x14ac:dyDescent="0.25">
      <c r="A1726" s="8">
        <v>5</v>
      </c>
      <c r="B1726" s="8" t="s">
        <v>12</v>
      </c>
      <c r="C1726" t="s">
        <v>34</v>
      </c>
      <c r="D1726" t="s">
        <v>34</v>
      </c>
      <c r="E1726">
        <v>777</v>
      </c>
      <c r="F1726" t="s">
        <v>356</v>
      </c>
      <c r="G1726" t="s">
        <v>94</v>
      </c>
      <c r="H1726"/>
      <c r="I1726"/>
      <c r="J1726" t="s">
        <v>34</v>
      </c>
      <c r="K1726"/>
      <c r="L1726" t="s">
        <v>186</v>
      </c>
      <c r="N1726" t="s">
        <v>186</v>
      </c>
      <c r="O1726">
        <v>0</v>
      </c>
      <c r="P1726" t="s">
        <v>14</v>
      </c>
      <c r="Q1726" t="s">
        <v>357</v>
      </c>
      <c r="R1726"/>
      <c r="S1726">
        <v>0</v>
      </c>
      <c r="T1726" s="8" t="str">
        <f>_xlfn.IFNA(VLOOKUP(G1726,'Points and Classes'!D:E,2,FALSE),"")</f>
        <v>Combined GTU</v>
      </c>
      <c r="U1726" s="8">
        <f>IF(T1726="Sportsman",0,_xlfn.IFNA(VLOOKUP(D1726,'Points and Classes'!A:B,2,FALSE),0))</f>
        <v>0</v>
      </c>
      <c r="V1726" s="8">
        <f>_xlfn.IFNA(VLOOKUP(T1726&amp;F1726,'By Class Overall'!A:F,6,FALSE),0)</f>
        <v>0</v>
      </c>
      <c r="W1726" s="8">
        <f>_xlfn.IFNA(VLOOKUP(T1726&amp;F1726,'By Class Overall'!A:G,7,FALSE),0)</f>
        <v>0</v>
      </c>
      <c r="X1726" s="8" t="b">
        <f t="shared" si="26"/>
        <v>1</v>
      </c>
    </row>
    <row r="1727" spans="1:24" x14ac:dyDescent="0.25">
      <c r="A1727" s="8">
        <v>5</v>
      </c>
      <c r="B1727" s="8" t="s">
        <v>12</v>
      </c>
      <c r="C1727" t="s">
        <v>34</v>
      </c>
      <c r="D1727" t="s">
        <v>34</v>
      </c>
      <c r="E1727">
        <v>250</v>
      </c>
      <c r="F1727" t="s">
        <v>187</v>
      </c>
      <c r="G1727" t="s">
        <v>94</v>
      </c>
      <c r="H1727"/>
      <c r="I1727"/>
      <c r="J1727" t="s">
        <v>34</v>
      </c>
      <c r="K1727"/>
      <c r="L1727" t="s">
        <v>186</v>
      </c>
      <c r="N1727" t="s">
        <v>186</v>
      </c>
      <c r="O1727">
        <v>0</v>
      </c>
      <c r="P1727" t="s">
        <v>131</v>
      </c>
      <c r="Q1727" t="s">
        <v>177</v>
      </c>
      <c r="R1727"/>
      <c r="S1727">
        <v>0</v>
      </c>
      <c r="T1727" s="8" t="str">
        <f>_xlfn.IFNA(VLOOKUP(G1727,'Points and Classes'!D:E,2,FALSE),"")</f>
        <v>Combined GTU</v>
      </c>
      <c r="U1727" s="8">
        <f>IF(T1727="Sportsman",0,_xlfn.IFNA(VLOOKUP(D1727,'Points and Classes'!A:B,2,FALSE),0))</f>
        <v>0</v>
      </c>
      <c r="V1727" s="8">
        <f>_xlfn.IFNA(VLOOKUP(T1727&amp;F1727,'By Class Overall'!A:F,6,FALSE),0)</f>
        <v>0</v>
      </c>
      <c r="W1727" s="8">
        <f>_xlfn.IFNA(VLOOKUP(T1727&amp;F1727,'By Class Overall'!A:G,7,FALSE),0)</f>
        <v>0</v>
      </c>
      <c r="X1727" s="8" t="b">
        <f t="shared" si="26"/>
        <v>1</v>
      </c>
    </row>
    <row r="1728" spans="1:24" x14ac:dyDescent="0.25">
      <c r="A1728" s="8">
        <v>5</v>
      </c>
      <c r="B1728" s="8" t="s">
        <v>12</v>
      </c>
      <c r="C1728" t="s">
        <v>34</v>
      </c>
      <c r="D1728" t="s">
        <v>34</v>
      </c>
      <c r="E1728" t="s">
        <v>221</v>
      </c>
      <c r="F1728" t="s">
        <v>222</v>
      </c>
      <c r="G1728" t="s">
        <v>94</v>
      </c>
      <c r="H1728"/>
      <c r="I1728"/>
      <c r="J1728" t="s">
        <v>34</v>
      </c>
      <c r="K1728"/>
      <c r="L1728" t="s">
        <v>186</v>
      </c>
      <c r="N1728" t="s">
        <v>186</v>
      </c>
      <c r="O1728">
        <v>0</v>
      </c>
      <c r="P1728" t="s">
        <v>134</v>
      </c>
      <c r="Q1728" t="s">
        <v>224</v>
      </c>
      <c r="R1728"/>
      <c r="S1728">
        <v>0</v>
      </c>
      <c r="T1728" s="8" t="str">
        <f>_xlfn.IFNA(VLOOKUP(G1728,'Points and Classes'!D:E,2,FALSE),"")</f>
        <v>Combined GTU</v>
      </c>
      <c r="U1728" s="8">
        <f>IF(T1728="Sportsman",0,_xlfn.IFNA(VLOOKUP(D1728,'Points and Classes'!A:B,2,FALSE),0))</f>
        <v>0</v>
      </c>
      <c r="V1728" s="8">
        <f>_xlfn.IFNA(VLOOKUP(T1728&amp;F1728,'By Class Overall'!A:F,6,FALSE),0)</f>
        <v>0</v>
      </c>
      <c r="W1728" s="8">
        <f>_xlfn.IFNA(VLOOKUP(T1728&amp;F1728,'By Class Overall'!A:G,7,FALSE),0)</f>
        <v>0</v>
      </c>
      <c r="X1728" s="8" t="b">
        <f t="shared" si="26"/>
        <v>1</v>
      </c>
    </row>
    <row r="1729" spans="1:24" x14ac:dyDescent="0.25">
      <c r="A1729" s="8">
        <v>5</v>
      </c>
      <c r="B1729" s="8" t="s">
        <v>12</v>
      </c>
      <c r="C1729" t="s">
        <v>34</v>
      </c>
      <c r="D1729" t="s">
        <v>34</v>
      </c>
      <c r="E1729">
        <v>243</v>
      </c>
      <c r="F1729" t="s">
        <v>379</v>
      </c>
      <c r="G1729" t="s">
        <v>94</v>
      </c>
      <c r="H1729"/>
      <c r="I1729"/>
      <c r="J1729" t="s">
        <v>34</v>
      </c>
      <c r="K1729"/>
      <c r="L1729" t="s">
        <v>186</v>
      </c>
      <c r="N1729" t="s">
        <v>186</v>
      </c>
      <c r="O1729">
        <v>0</v>
      </c>
      <c r="P1729" t="s">
        <v>380</v>
      </c>
      <c r="Q1729" t="s">
        <v>381</v>
      </c>
      <c r="R1729"/>
      <c r="S1729">
        <v>0</v>
      </c>
      <c r="T1729" s="8" t="str">
        <f>_xlfn.IFNA(VLOOKUP(G1729,'Points and Classes'!D:E,2,FALSE),"")</f>
        <v>Combined GTU</v>
      </c>
      <c r="U1729" s="8">
        <f>IF(T1729="Sportsman",0,_xlfn.IFNA(VLOOKUP(D1729,'Points and Classes'!A:B,2,FALSE),0))</f>
        <v>0</v>
      </c>
      <c r="V1729" s="8">
        <f>_xlfn.IFNA(VLOOKUP(T1729&amp;F1729,'By Class Overall'!A:F,6,FALSE),0)</f>
        <v>0</v>
      </c>
      <c r="W1729" s="8">
        <f>_xlfn.IFNA(VLOOKUP(T1729&amp;F1729,'By Class Overall'!A:G,7,FALSE),0)</f>
        <v>0</v>
      </c>
      <c r="X1729" s="8" t="b">
        <f t="shared" si="26"/>
        <v>1</v>
      </c>
    </row>
    <row r="1730" spans="1:24" x14ac:dyDescent="0.25">
      <c r="A1730" s="8">
        <v>5</v>
      </c>
      <c r="B1730" s="8" t="s">
        <v>12</v>
      </c>
      <c r="C1730">
        <v>1</v>
      </c>
      <c r="D1730">
        <v>1</v>
      </c>
      <c r="E1730">
        <v>527</v>
      </c>
      <c r="F1730" t="s">
        <v>40</v>
      </c>
      <c r="G1730" t="s">
        <v>145</v>
      </c>
      <c r="H1730">
        <v>3</v>
      </c>
      <c r="I1730" s="12">
        <v>4.1587847222222226E-3</v>
      </c>
      <c r="J1730"/>
      <c r="K1730"/>
      <c r="L1730">
        <v>90.772000000000006</v>
      </c>
      <c r="M1730" s="12">
        <v>1.3689236111111109E-3</v>
      </c>
      <c r="N1730">
        <v>91.921000000000006</v>
      </c>
      <c r="O1730">
        <v>2</v>
      </c>
      <c r="P1730" t="s">
        <v>233</v>
      </c>
      <c r="Q1730" t="s">
        <v>47</v>
      </c>
      <c r="R1730"/>
      <c r="S1730">
        <v>50</v>
      </c>
      <c r="T1730" s="8" t="str">
        <f>_xlfn.IFNA(VLOOKUP(G1730,'Points and Classes'!D:E,2,FALSE),"")</f>
        <v>Open Superbike</v>
      </c>
      <c r="U1730" s="8">
        <f>IF(T1730="Sportsman",0,_xlfn.IFNA(VLOOKUP(D1730,'Points and Classes'!A:B,2,FALSE),0))</f>
        <v>50</v>
      </c>
      <c r="V1730" s="8">
        <f>_xlfn.IFNA(VLOOKUP(T1730&amp;F1730,'By Class Overall'!A:F,6,FALSE),0)</f>
        <v>226</v>
      </c>
      <c r="W1730" s="8">
        <f>_xlfn.IFNA(VLOOKUP(T1730&amp;F1730,'By Class Overall'!A:G,7,FALSE),0)</f>
        <v>1</v>
      </c>
      <c r="X1730" s="8" t="b">
        <f t="shared" si="26"/>
        <v>1</v>
      </c>
    </row>
    <row r="1731" spans="1:24" x14ac:dyDescent="0.25">
      <c r="A1731" s="8">
        <v>5</v>
      </c>
      <c r="B1731" s="8" t="s">
        <v>12</v>
      </c>
      <c r="C1731">
        <v>2</v>
      </c>
      <c r="D1731">
        <v>2</v>
      </c>
      <c r="E1731">
        <v>53</v>
      </c>
      <c r="F1731" t="s">
        <v>53</v>
      </c>
      <c r="G1731" t="s">
        <v>145</v>
      </c>
      <c r="H1731">
        <v>3</v>
      </c>
      <c r="I1731" s="12">
        <v>4.1594675925925931E-3</v>
      </c>
      <c r="J1731">
        <v>5.8999999999999997E-2</v>
      </c>
      <c r="K1731">
        <v>5.8999999999999997E-2</v>
      </c>
      <c r="L1731">
        <v>90.757000000000005</v>
      </c>
      <c r="M1731" s="12">
        <v>1.3621990740740741E-3</v>
      </c>
      <c r="N1731">
        <v>92.375</v>
      </c>
      <c r="O1731">
        <v>2</v>
      </c>
      <c r="P1731" t="s">
        <v>16</v>
      </c>
      <c r="Q1731" t="s">
        <v>54</v>
      </c>
      <c r="R1731"/>
      <c r="S1731">
        <v>40</v>
      </c>
      <c r="T1731" s="8" t="str">
        <f>_xlfn.IFNA(VLOOKUP(G1731,'Points and Classes'!D:E,2,FALSE),"")</f>
        <v>Open Superbike</v>
      </c>
      <c r="U1731" s="8">
        <f>IF(T1731="Sportsman",0,_xlfn.IFNA(VLOOKUP(D1731,'Points and Classes'!A:B,2,FALSE),0))</f>
        <v>40</v>
      </c>
      <c r="V1731" s="8">
        <f>_xlfn.IFNA(VLOOKUP(T1731&amp;F1731,'By Class Overall'!A:F,6,FALSE),0)</f>
        <v>160</v>
      </c>
      <c r="W1731" s="8">
        <f>_xlfn.IFNA(VLOOKUP(T1731&amp;F1731,'By Class Overall'!A:G,7,FALSE),0)</f>
        <v>2</v>
      </c>
      <c r="X1731" s="8" t="b">
        <f t="shared" ref="X1731:X1794" si="27">U1731=S1731</f>
        <v>1</v>
      </c>
    </row>
    <row r="1732" spans="1:24" x14ac:dyDescent="0.25">
      <c r="A1732" s="8">
        <v>5</v>
      </c>
      <c r="B1732" s="8" t="s">
        <v>12</v>
      </c>
      <c r="C1732">
        <v>3</v>
      </c>
      <c r="D1732">
        <v>3</v>
      </c>
      <c r="E1732">
        <v>93</v>
      </c>
      <c r="F1732" t="s">
        <v>345</v>
      </c>
      <c r="G1732" t="s">
        <v>145</v>
      </c>
      <c r="H1732">
        <v>3</v>
      </c>
      <c r="I1732" s="12">
        <v>4.2058680555555556E-3</v>
      </c>
      <c r="J1732">
        <v>4.0679999999999996</v>
      </c>
      <c r="K1732">
        <v>4.0090000000000003</v>
      </c>
      <c r="L1732">
        <v>89.756</v>
      </c>
      <c r="M1732" s="12">
        <v>1.3802083333333333E-3</v>
      </c>
      <c r="N1732">
        <v>91.17</v>
      </c>
      <c r="O1732">
        <v>3</v>
      </c>
      <c r="P1732" t="s">
        <v>30</v>
      </c>
      <c r="Q1732" t="s">
        <v>143</v>
      </c>
      <c r="R1732"/>
      <c r="S1732">
        <v>16</v>
      </c>
      <c r="T1732" s="8" t="str">
        <f>_xlfn.IFNA(VLOOKUP(G1732,'Points and Classes'!D:E,2,FALSE),"")</f>
        <v>Open Superbike</v>
      </c>
      <c r="U1732" s="8">
        <f>IF(T1732="Sportsman",0,_xlfn.IFNA(VLOOKUP(D1732,'Points and Classes'!A:B,2,FALSE),0))</f>
        <v>32</v>
      </c>
      <c r="V1732" s="8">
        <f>_xlfn.IFNA(VLOOKUP(T1732&amp;F1732,'By Class Overall'!A:F,6,FALSE),0)</f>
        <v>54</v>
      </c>
      <c r="W1732" s="8">
        <f>_xlfn.IFNA(VLOOKUP(T1732&amp;F1732,'By Class Overall'!A:G,7,FALSE),0)</f>
        <v>11</v>
      </c>
      <c r="X1732" s="8" t="b">
        <f t="shared" si="27"/>
        <v>0</v>
      </c>
    </row>
    <row r="1733" spans="1:24" x14ac:dyDescent="0.25">
      <c r="A1733" s="8">
        <v>5</v>
      </c>
      <c r="B1733" s="8" t="s">
        <v>12</v>
      </c>
      <c r="C1733">
        <v>4</v>
      </c>
      <c r="D1733">
        <v>4</v>
      </c>
      <c r="E1733">
        <v>9</v>
      </c>
      <c r="F1733" t="s">
        <v>43</v>
      </c>
      <c r="G1733" t="s">
        <v>145</v>
      </c>
      <c r="H1733">
        <v>3</v>
      </c>
      <c r="I1733" s="12">
        <v>4.3181944444444448E-3</v>
      </c>
      <c r="J1733">
        <v>13.773</v>
      </c>
      <c r="K1733">
        <v>9.7050000000000001</v>
      </c>
      <c r="L1733">
        <v>87.421000000000006</v>
      </c>
      <c r="M1733" s="12">
        <v>1.4108333333333334E-3</v>
      </c>
      <c r="N1733">
        <v>89.191000000000003</v>
      </c>
      <c r="O1733">
        <v>2</v>
      </c>
      <c r="P1733" t="s">
        <v>30</v>
      </c>
      <c r="Q1733" t="s">
        <v>45</v>
      </c>
      <c r="R1733"/>
      <c r="S1733">
        <v>18</v>
      </c>
      <c r="T1733" s="8" t="str">
        <f>_xlfn.IFNA(VLOOKUP(G1733,'Points and Classes'!D:E,2,FALSE),"")</f>
        <v>Open Superbike</v>
      </c>
      <c r="U1733" s="8">
        <f>IF(T1733="Sportsman",0,_xlfn.IFNA(VLOOKUP(D1733,'Points and Classes'!A:B,2,FALSE),0))</f>
        <v>26</v>
      </c>
      <c r="V1733" s="8">
        <f>_xlfn.IFNA(VLOOKUP(T1733&amp;F1733,'By Class Overall'!A:F,6,FALSE),0)</f>
        <v>68</v>
      </c>
      <c r="W1733" s="8">
        <f>_xlfn.IFNA(VLOOKUP(T1733&amp;F1733,'By Class Overall'!A:G,7,FALSE),0)</f>
        <v>8</v>
      </c>
      <c r="X1733" s="8" t="b">
        <f t="shared" si="27"/>
        <v>0</v>
      </c>
    </row>
    <row r="1734" spans="1:24" x14ac:dyDescent="0.25">
      <c r="A1734" s="8">
        <v>5</v>
      </c>
      <c r="B1734" s="8" t="s">
        <v>12</v>
      </c>
      <c r="C1734">
        <v>5</v>
      </c>
      <c r="D1734">
        <v>5</v>
      </c>
      <c r="E1734">
        <v>951</v>
      </c>
      <c r="F1734" t="s">
        <v>239</v>
      </c>
      <c r="G1734" t="s">
        <v>145</v>
      </c>
      <c r="H1734">
        <v>3</v>
      </c>
      <c r="I1734" s="12">
        <v>4.3192592592592597E-3</v>
      </c>
      <c r="J1734">
        <v>13.865</v>
      </c>
      <c r="K1734">
        <v>9.1999999999999998E-2</v>
      </c>
      <c r="L1734">
        <v>87.399000000000001</v>
      </c>
      <c r="M1734" s="12">
        <v>1.4001041666666667E-3</v>
      </c>
      <c r="N1734">
        <v>89.873999999999995</v>
      </c>
      <c r="O1734">
        <v>2</v>
      </c>
      <c r="P1734" t="s">
        <v>122</v>
      </c>
      <c r="Q1734" t="s">
        <v>242</v>
      </c>
      <c r="R1734"/>
      <c r="S1734">
        <v>14</v>
      </c>
      <c r="T1734" s="8" t="str">
        <f>_xlfn.IFNA(VLOOKUP(G1734,'Points and Classes'!D:E,2,FALSE),"")</f>
        <v>Open Superbike</v>
      </c>
      <c r="U1734" s="8">
        <f>IF(T1734="Sportsman",0,_xlfn.IFNA(VLOOKUP(D1734,'Points and Classes'!A:B,2,FALSE),0))</f>
        <v>22</v>
      </c>
      <c r="V1734" s="8">
        <f>_xlfn.IFNA(VLOOKUP(T1734&amp;F1734,'By Class Overall'!A:F,6,FALSE),0)</f>
        <v>44</v>
      </c>
      <c r="W1734" s="8">
        <f>_xlfn.IFNA(VLOOKUP(T1734&amp;F1734,'By Class Overall'!A:G,7,FALSE),0)</f>
        <v>12</v>
      </c>
      <c r="X1734" s="8" t="b">
        <f t="shared" si="27"/>
        <v>0</v>
      </c>
    </row>
    <row r="1735" spans="1:24" x14ac:dyDescent="0.25">
      <c r="A1735" s="8">
        <v>5</v>
      </c>
      <c r="B1735" s="8" t="s">
        <v>12</v>
      </c>
      <c r="C1735">
        <v>6</v>
      </c>
      <c r="D1735">
        <v>6</v>
      </c>
      <c r="E1735">
        <v>117</v>
      </c>
      <c r="F1735" t="s">
        <v>15</v>
      </c>
      <c r="G1735" t="s">
        <v>145</v>
      </c>
      <c r="H1735">
        <v>3</v>
      </c>
      <c r="I1735" s="12">
        <v>4.393668981481481E-3</v>
      </c>
      <c r="J1735">
        <v>20.294</v>
      </c>
      <c r="K1735">
        <v>6.4290000000000003</v>
      </c>
      <c r="L1735">
        <v>85.918999999999997</v>
      </c>
      <c r="M1735" s="12">
        <v>1.4409027777777777E-3</v>
      </c>
      <c r="N1735">
        <v>87.33</v>
      </c>
      <c r="O1735">
        <v>2</v>
      </c>
      <c r="P1735" t="s">
        <v>30</v>
      </c>
      <c r="Q1735" t="s">
        <v>51</v>
      </c>
      <c r="R1735"/>
      <c r="S1735">
        <v>26</v>
      </c>
      <c r="T1735" s="8" t="str">
        <f>_xlfn.IFNA(VLOOKUP(G1735,'Points and Classes'!D:E,2,FALSE),"")</f>
        <v>Open Superbike</v>
      </c>
      <c r="U1735" s="8">
        <f>IF(T1735="Sportsman",0,_xlfn.IFNA(VLOOKUP(D1735,'Points and Classes'!A:B,2,FALSE),0))</f>
        <v>20</v>
      </c>
      <c r="V1735" s="8">
        <f>_xlfn.IFNA(VLOOKUP(T1735&amp;F1735,'By Class Overall'!A:F,6,FALSE),0)</f>
        <v>76</v>
      </c>
      <c r="W1735" s="8">
        <f>_xlfn.IFNA(VLOOKUP(T1735&amp;F1735,'By Class Overall'!A:G,7,FALSE),0)</f>
        <v>5</v>
      </c>
      <c r="X1735" s="8" t="b">
        <f t="shared" si="27"/>
        <v>0</v>
      </c>
    </row>
    <row r="1736" spans="1:24" x14ac:dyDescent="0.25">
      <c r="A1736" s="8">
        <v>5</v>
      </c>
      <c r="B1736" s="8" t="s">
        <v>12</v>
      </c>
      <c r="C1736">
        <v>7</v>
      </c>
      <c r="D1736">
        <v>7</v>
      </c>
      <c r="E1736">
        <v>13</v>
      </c>
      <c r="F1736" t="s">
        <v>17</v>
      </c>
      <c r="G1736" t="s">
        <v>145</v>
      </c>
      <c r="H1736">
        <v>3</v>
      </c>
      <c r="I1736" s="12">
        <v>4.3958564814814815E-3</v>
      </c>
      <c r="J1736">
        <v>20.483000000000001</v>
      </c>
      <c r="K1736">
        <v>0.189</v>
      </c>
      <c r="L1736">
        <v>85.876000000000005</v>
      </c>
      <c r="M1736" s="12">
        <v>1.4241319444444442E-3</v>
      </c>
      <c r="N1736">
        <v>88.358000000000004</v>
      </c>
      <c r="O1736">
        <v>3</v>
      </c>
      <c r="P1736" t="s">
        <v>44</v>
      </c>
      <c r="Q1736" t="s">
        <v>19</v>
      </c>
      <c r="R1736"/>
      <c r="S1736">
        <v>22</v>
      </c>
      <c r="T1736" s="8" t="str">
        <f>_xlfn.IFNA(VLOOKUP(G1736,'Points and Classes'!D:E,2,FALSE),"")</f>
        <v>Open Superbike</v>
      </c>
      <c r="U1736" s="8">
        <f>IF(T1736="Sportsman",0,_xlfn.IFNA(VLOOKUP(D1736,'Points and Classes'!A:B,2,FALSE),0))</f>
        <v>18</v>
      </c>
      <c r="V1736" s="8">
        <f>_xlfn.IFNA(VLOOKUP(T1736&amp;F1736,'By Class Overall'!A:F,6,FALSE),0)</f>
        <v>70</v>
      </c>
      <c r="W1736" s="8">
        <f>_xlfn.IFNA(VLOOKUP(T1736&amp;F1736,'By Class Overall'!A:G,7,FALSE),0)</f>
        <v>7</v>
      </c>
      <c r="X1736" s="8" t="b">
        <f t="shared" si="27"/>
        <v>0</v>
      </c>
    </row>
    <row r="1737" spans="1:24" x14ac:dyDescent="0.25">
      <c r="A1737" s="8">
        <v>5</v>
      </c>
      <c r="B1737" s="8" t="s">
        <v>12</v>
      </c>
      <c r="C1737">
        <v>8</v>
      </c>
      <c r="D1737">
        <v>8</v>
      </c>
      <c r="E1737">
        <v>101</v>
      </c>
      <c r="F1737" t="s">
        <v>56</v>
      </c>
      <c r="G1737" t="s">
        <v>145</v>
      </c>
      <c r="H1737">
        <v>3</v>
      </c>
      <c r="I1737" s="12">
        <v>4.4333217592592592E-3</v>
      </c>
      <c r="J1737">
        <v>23.72</v>
      </c>
      <c r="K1737">
        <v>3.2370000000000001</v>
      </c>
      <c r="L1737">
        <v>85.150999999999996</v>
      </c>
      <c r="M1737" s="12">
        <v>1.4477546296296298E-3</v>
      </c>
      <c r="N1737">
        <v>86.915999999999997</v>
      </c>
      <c r="O1737">
        <v>3</v>
      </c>
      <c r="P1737" t="s">
        <v>27</v>
      </c>
      <c r="Q1737" t="s">
        <v>36</v>
      </c>
      <c r="R1737"/>
      <c r="S1737">
        <v>32</v>
      </c>
      <c r="T1737" s="8" t="str">
        <f>_xlfn.IFNA(VLOOKUP(G1737,'Points and Classes'!D:E,2,FALSE),"")</f>
        <v>Open Superbike</v>
      </c>
      <c r="U1737" s="8">
        <f>IF(T1737="Sportsman",0,_xlfn.IFNA(VLOOKUP(D1737,'Points and Classes'!A:B,2,FALSE),0))</f>
        <v>16</v>
      </c>
      <c r="V1737" s="8">
        <f>_xlfn.IFNA(VLOOKUP(T1737&amp;F1737,'By Class Overall'!A:F,6,FALSE),0)</f>
        <v>76</v>
      </c>
      <c r="W1737" s="8">
        <f>_xlfn.IFNA(VLOOKUP(T1737&amp;F1737,'By Class Overall'!A:G,7,FALSE),0)</f>
        <v>5</v>
      </c>
      <c r="X1737" s="8" t="b">
        <f t="shared" si="27"/>
        <v>0</v>
      </c>
    </row>
    <row r="1738" spans="1:24" x14ac:dyDescent="0.25">
      <c r="A1738" s="8">
        <v>5</v>
      </c>
      <c r="B1738" s="8" t="s">
        <v>12</v>
      </c>
      <c r="C1738">
        <v>9</v>
      </c>
      <c r="D1738">
        <v>9</v>
      </c>
      <c r="E1738">
        <v>10</v>
      </c>
      <c r="F1738" t="s">
        <v>41</v>
      </c>
      <c r="G1738" t="s">
        <v>145</v>
      </c>
      <c r="H1738">
        <v>3</v>
      </c>
      <c r="I1738" s="12">
        <v>4.7210300925925926E-3</v>
      </c>
      <c r="J1738">
        <v>48.578000000000003</v>
      </c>
      <c r="K1738">
        <v>24.858000000000001</v>
      </c>
      <c r="L1738">
        <v>79.960999999999999</v>
      </c>
      <c r="M1738" s="12">
        <v>1.4579513888888888E-3</v>
      </c>
      <c r="N1738">
        <v>86.308000000000007</v>
      </c>
      <c r="O1738">
        <v>3</v>
      </c>
      <c r="P1738" t="s">
        <v>27</v>
      </c>
      <c r="Q1738" t="s">
        <v>42</v>
      </c>
      <c r="R1738"/>
      <c r="S1738">
        <v>20</v>
      </c>
      <c r="T1738" s="8" t="str">
        <f>_xlfn.IFNA(VLOOKUP(G1738,'Points and Classes'!D:E,2,FALSE),"")</f>
        <v>Open Superbike</v>
      </c>
      <c r="U1738" s="8">
        <f>IF(T1738="Sportsman",0,_xlfn.IFNA(VLOOKUP(D1738,'Points and Classes'!A:B,2,FALSE),0))</f>
        <v>14</v>
      </c>
      <c r="V1738" s="8">
        <f>_xlfn.IFNA(VLOOKUP(T1738&amp;F1738,'By Class Overall'!A:F,6,FALSE),0)</f>
        <v>66</v>
      </c>
      <c r="W1738" s="8">
        <f>_xlfn.IFNA(VLOOKUP(T1738&amp;F1738,'By Class Overall'!A:G,7,FALSE),0)</f>
        <v>9</v>
      </c>
      <c r="X1738" s="8" t="b">
        <f t="shared" si="27"/>
        <v>0</v>
      </c>
    </row>
    <row r="1739" spans="1:24" x14ac:dyDescent="0.25">
      <c r="A1739" s="8">
        <v>5</v>
      </c>
      <c r="B1739" s="8" t="s">
        <v>12</v>
      </c>
      <c r="C1739" t="s">
        <v>34</v>
      </c>
      <c r="D1739" t="s">
        <v>34</v>
      </c>
      <c r="E1739">
        <v>723</v>
      </c>
      <c r="F1739" t="s">
        <v>153</v>
      </c>
      <c r="G1739" t="s">
        <v>145</v>
      </c>
      <c r="H1739"/>
      <c r="I1739"/>
      <c r="J1739" t="s">
        <v>34</v>
      </c>
      <c r="K1739"/>
      <c r="L1739" t="s">
        <v>186</v>
      </c>
      <c r="N1739" t="s">
        <v>186</v>
      </c>
      <c r="O1739">
        <v>0</v>
      </c>
      <c r="P1739" t="s">
        <v>141</v>
      </c>
      <c r="Q1739" t="s">
        <v>154</v>
      </c>
      <c r="R1739"/>
      <c r="S1739">
        <v>12</v>
      </c>
      <c r="T1739" s="8" t="str">
        <f>_xlfn.IFNA(VLOOKUP(G1739,'Points and Classes'!D:E,2,FALSE),"")</f>
        <v>Open Superbike</v>
      </c>
      <c r="U1739" s="8">
        <f>IF(T1739="Sportsman",0,_xlfn.IFNA(VLOOKUP(D1739,'Points and Classes'!A:B,2,FALSE),0))</f>
        <v>0</v>
      </c>
      <c r="V1739" s="8">
        <f>_xlfn.IFNA(VLOOKUP(T1739&amp;F1739,'By Class Overall'!A:F,6,FALSE),0)</f>
        <v>20</v>
      </c>
      <c r="W1739" s="8">
        <f>_xlfn.IFNA(VLOOKUP(T1739&amp;F1739,'By Class Overall'!A:G,7,FALSE),0)</f>
        <v>14</v>
      </c>
      <c r="X1739" s="8" t="b">
        <f t="shared" si="27"/>
        <v>0</v>
      </c>
    </row>
    <row r="1740" spans="1:24" x14ac:dyDescent="0.25">
      <c r="A1740" s="8">
        <v>5</v>
      </c>
      <c r="B1740" s="8" t="s">
        <v>12</v>
      </c>
      <c r="C1740" t="s">
        <v>34</v>
      </c>
      <c r="D1740" t="s">
        <v>34</v>
      </c>
      <c r="E1740">
        <v>711</v>
      </c>
      <c r="F1740" t="s">
        <v>70</v>
      </c>
      <c r="G1740" t="s">
        <v>145</v>
      </c>
      <c r="H1740"/>
      <c r="I1740"/>
      <c r="J1740" t="s">
        <v>34</v>
      </c>
      <c r="K1740"/>
      <c r="L1740" t="s">
        <v>186</v>
      </c>
      <c r="N1740" t="s">
        <v>186</v>
      </c>
      <c r="O1740">
        <v>0</v>
      </c>
      <c r="P1740" t="s">
        <v>27</v>
      </c>
      <c r="Q1740" t="s">
        <v>71</v>
      </c>
      <c r="R1740"/>
      <c r="S1740">
        <v>10</v>
      </c>
      <c r="T1740" s="8" t="str">
        <f>_xlfn.IFNA(VLOOKUP(G1740,'Points and Classes'!D:E,2,FALSE),"")</f>
        <v>Open Superbike</v>
      </c>
      <c r="U1740" s="8">
        <f>IF(T1740="Sportsman",0,_xlfn.IFNA(VLOOKUP(D1740,'Points and Classes'!A:B,2,FALSE),0))</f>
        <v>0</v>
      </c>
      <c r="V1740" s="8">
        <f>_xlfn.IFNA(VLOOKUP(T1740&amp;F1740,'By Class Overall'!A:F,6,FALSE),0)</f>
        <v>12</v>
      </c>
      <c r="W1740" s="8">
        <f>_xlfn.IFNA(VLOOKUP(T1740&amp;F1740,'By Class Overall'!A:G,7,FALSE),0)</f>
        <v>17</v>
      </c>
      <c r="X1740" s="8" t="b">
        <f t="shared" si="27"/>
        <v>0</v>
      </c>
    </row>
    <row r="1741" spans="1:24" x14ac:dyDescent="0.25">
      <c r="A1741" s="8">
        <v>5</v>
      </c>
      <c r="B1741" s="8" t="s">
        <v>12</v>
      </c>
      <c r="C1741" t="s">
        <v>34</v>
      </c>
      <c r="D1741" t="s">
        <v>34</v>
      </c>
      <c r="E1741">
        <v>17</v>
      </c>
      <c r="F1741" t="s">
        <v>347</v>
      </c>
      <c r="G1741" t="s">
        <v>145</v>
      </c>
      <c r="H1741"/>
      <c r="I1741"/>
      <c r="J1741" t="s">
        <v>34</v>
      </c>
      <c r="K1741"/>
      <c r="L1741" t="s">
        <v>186</v>
      </c>
      <c r="N1741" t="s">
        <v>186</v>
      </c>
      <c r="O1741">
        <v>0</v>
      </c>
      <c r="P1741" t="s">
        <v>348</v>
      </c>
      <c r="Q1741" t="s">
        <v>349</v>
      </c>
      <c r="R1741"/>
      <c r="S1741">
        <v>9</v>
      </c>
      <c r="T1741" s="8" t="str">
        <f>_xlfn.IFNA(VLOOKUP(G1741,'Points and Classes'!D:E,2,FALSE),"")</f>
        <v>Open Superbike</v>
      </c>
      <c r="U1741" s="8">
        <f>IF(T1741="Sportsman",0,_xlfn.IFNA(VLOOKUP(D1741,'Points and Classes'!A:B,2,FALSE),0))</f>
        <v>0</v>
      </c>
      <c r="V1741" s="8">
        <f>_xlfn.IFNA(VLOOKUP(T1741&amp;F1741,'By Class Overall'!A:F,6,FALSE),0)</f>
        <v>0</v>
      </c>
      <c r="W1741" s="8">
        <f>_xlfn.IFNA(VLOOKUP(T1741&amp;F1741,'By Class Overall'!A:G,7,FALSE),0)</f>
        <v>0</v>
      </c>
      <c r="X1741" s="8" t="b">
        <f t="shared" si="27"/>
        <v>0</v>
      </c>
    </row>
    <row r="1742" spans="1:24" x14ac:dyDescent="0.25">
      <c r="A1742" s="8">
        <v>5</v>
      </c>
      <c r="B1742" s="8" t="s">
        <v>12</v>
      </c>
      <c r="C1742" t="s">
        <v>34</v>
      </c>
      <c r="D1742" t="s">
        <v>34</v>
      </c>
      <c r="E1742">
        <v>58</v>
      </c>
      <c r="F1742" t="s">
        <v>344</v>
      </c>
      <c r="G1742" t="s">
        <v>145</v>
      </c>
      <c r="H1742"/>
      <c r="I1742"/>
      <c r="J1742" t="s">
        <v>34</v>
      </c>
      <c r="K1742"/>
      <c r="L1742" t="s">
        <v>186</v>
      </c>
      <c r="N1742" t="s">
        <v>186</v>
      </c>
      <c r="O1742">
        <v>0</v>
      </c>
      <c r="P1742" t="s">
        <v>343</v>
      </c>
      <c r="Q1742" t="s">
        <v>55</v>
      </c>
      <c r="R1742"/>
      <c r="S1742">
        <v>8</v>
      </c>
      <c r="T1742" s="8" t="str">
        <f>_xlfn.IFNA(VLOOKUP(G1742,'Points and Classes'!D:E,2,FALSE),"")</f>
        <v>Open Superbike</v>
      </c>
      <c r="U1742" s="8">
        <f>IF(T1742="Sportsman",0,_xlfn.IFNA(VLOOKUP(D1742,'Points and Classes'!A:B,2,FALSE),0))</f>
        <v>0</v>
      </c>
      <c r="V1742" s="8">
        <f>_xlfn.IFNA(VLOOKUP(T1742&amp;F1742,'By Class Overall'!A:F,6,FALSE),0)</f>
        <v>0</v>
      </c>
      <c r="W1742" s="8">
        <f>_xlfn.IFNA(VLOOKUP(T1742&amp;F1742,'By Class Overall'!A:G,7,FALSE),0)</f>
        <v>0</v>
      </c>
      <c r="X1742" s="8" t="b">
        <f t="shared" si="27"/>
        <v>0</v>
      </c>
    </row>
    <row r="1743" spans="1:24" x14ac:dyDescent="0.25">
      <c r="A1743" s="8">
        <v>5</v>
      </c>
      <c r="B1743" s="8" t="s">
        <v>12</v>
      </c>
      <c r="C1743" t="s">
        <v>34</v>
      </c>
      <c r="D1743" t="s">
        <v>34</v>
      </c>
      <c r="E1743">
        <v>74</v>
      </c>
      <c r="F1743" t="s">
        <v>225</v>
      </c>
      <c r="G1743" t="s">
        <v>145</v>
      </c>
      <c r="H1743"/>
      <c r="I1743"/>
      <c r="J1743" t="s">
        <v>34</v>
      </c>
      <c r="K1743"/>
      <c r="L1743" t="s">
        <v>186</v>
      </c>
      <c r="N1743" t="s">
        <v>186</v>
      </c>
      <c r="O1743">
        <v>0</v>
      </c>
      <c r="P1743" t="s">
        <v>14</v>
      </c>
      <c r="Q1743" t="s">
        <v>154</v>
      </c>
      <c r="R1743"/>
      <c r="S1743">
        <v>7</v>
      </c>
      <c r="T1743" s="8" t="str">
        <f>_xlfn.IFNA(VLOOKUP(G1743,'Points and Classes'!D:E,2,FALSE),"")</f>
        <v>Open Superbike</v>
      </c>
      <c r="U1743" s="8">
        <f>IF(T1743="Sportsman",0,_xlfn.IFNA(VLOOKUP(D1743,'Points and Classes'!A:B,2,FALSE),0))</f>
        <v>0</v>
      </c>
      <c r="V1743" s="8">
        <f>_xlfn.IFNA(VLOOKUP(T1743&amp;F1743,'By Class Overall'!A:F,6,FALSE),0)</f>
        <v>0</v>
      </c>
      <c r="W1743" s="8">
        <f>_xlfn.IFNA(VLOOKUP(T1743&amp;F1743,'By Class Overall'!A:G,7,FALSE),0)</f>
        <v>0</v>
      </c>
      <c r="X1743" s="8" t="b">
        <f t="shared" si="27"/>
        <v>0</v>
      </c>
    </row>
    <row r="1744" spans="1:24" x14ac:dyDescent="0.25">
      <c r="A1744" s="8">
        <v>5</v>
      </c>
      <c r="B1744" s="8" t="s">
        <v>12</v>
      </c>
      <c r="C1744" t="s">
        <v>34</v>
      </c>
      <c r="D1744" t="s">
        <v>34</v>
      </c>
      <c r="E1744">
        <v>42</v>
      </c>
      <c r="F1744" t="s">
        <v>367</v>
      </c>
      <c r="G1744" t="s">
        <v>145</v>
      </c>
      <c r="H1744"/>
      <c r="I1744"/>
      <c r="J1744" t="s">
        <v>34</v>
      </c>
      <c r="K1744"/>
      <c r="L1744" t="s">
        <v>186</v>
      </c>
      <c r="N1744" t="s">
        <v>186</v>
      </c>
      <c r="O1744">
        <v>0</v>
      </c>
      <c r="P1744" t="s">
        <v>27</v>
      </c>
      <c r="Q1744" t="s">
        <v>166</v>
      </c>
      <c r="R1744"/>
      <c r="S1744">
        <v>6</v>
      </c>
      <c r="T1744" s="8" t="str">
        <f>_xlfn.IFNA(VLOOKUP(G1744,'Points and Classes'!D:E,2,FALSE),"")</f>
        <v>Open Superbike</v>
      </c>
      <c r="U1744" s="8">
        <f>IF(T1744="Sportsman",0,_xlfn.IFNA(VLOOKUP(D1744,'Points and Classes'!A:B,2,FALSE),0))</f>
        <v>0</v>
      </c>
      <c r="V1744" s="8">
        <f>_xlfn.IFNA(VLOOKUP(T1744&amp;F1744,'By Class Overall'!A:F,6,FALSE),0)</f>
        <v>0</v>
      </c>
      <c r="W1744" s="8">
        <f>_xlfn.IFNA(VLOOKUP(T1744&amp;F1744,'By Class Overall'!A:G,7,FALSE),0)</f>
        <v>0</v>
      </c>
      <c r="X1744" s="8" t="b">
        <f t="shared" si="27"/>
        <v>0</v>
      </c>
    </row>
    <row r="1745" spans="1:24" x14ac:dyDescent="0.25">
      <c r="A1745" s="8">
        <v>5</v>
      </c>
      <c r="B1745" s="8" t="s">
        <v>12</v>
      </c>
      <c r="C1745" t="s">
        <v>34</v>
      </c>
      <c r="D1745" t="s">
        <v>34</v>
      </c>
      <c r="E1745">
        <v>41</v>
      </c>
      <c r="F1745" t="s">
        <v>72</v>
      </c>
      <c r="G1745" t="s">
        <v>145</v>
      </c>
      <c r="H1745"/>
      <c r="I1745"/>
      <c r="J1745" t="s">
        <v>34</v>
      </c>
      <c r="K1745"/>
      <c r="L1745" t="s">
        <v>186</v>
      </c>
      <c r="N1745" t="s">
        <v>186</v>
      </c>
      <c r="O1745">
        <v>0</v>
      </c>
      <c r="P1745" t="s">
        <v>14</v>
      </c>
      <c r="Q1745" t="s">
        <v>74</v>
      </c>
      <c r="R1745"/>
      <c r="S1745">
        <v>5</v>
      </c>
      <c r="T1745" s="8" t="str">
        <f>_xlfn.IFNA(VLOOKUP(G1745,'Points and Classes'!D:E,2,FALSE),"")</f>
        <v>Open Superbike</v>
      </c>
      <c r="U1745" s="8">
        <f>IF(T1745="Sportsman",0,_xlfn.IFNA(VLOOKUP(D1745,'Points and Classes'!A:B,2,FALSE),0))</f>
        <v>0</v>
      </c>
      <c r="V1745" s="8">
        <f>_xlfn.IFNA(VLOOKUP(T1745&amp;F1745,'By Class Overall'!A:F,6,FALSE),0)</f>
        <v>0</v>
      </c>
      <c r="W1745" s="8">
        <f>_xlfn.IFNA(VLOOKUP(T1745&amp;F1745,'By Class Overall'!A:G,7,FALSE),0)</f>
        <v>0</v>
      </c>
      <c r="X1745" s="8" t="b">
        <f t="shared" si="27"/>
        <v>0</v>
      </c>
    </row>
    <row r="1746" spans="1:24" x14ac:dyDescent="0.25">
      <c r="A1746" s="8">
        <v>5</v>
      </c>
      <c r="B1746" s="8" t="s">
        <v>12</v>
      </c>
      <c r="C1746" t="s">
        <v>34</v>
      </c>
      <c r="D1746" t="s">
        <v>34</v>
      </c>
      <c r="E1746">
        <v>50</v>
      </c>
      <c r="F1746" t="s">
        <v>368</v>
      </c>
      <c r="G1746" t="s">
        <v>145</v>
      </c>
      <c r="H1746"/>
      <c r="I1746"/>
      <c r="J1746" t="s">
        <v>34</v>
      </c>
      <c r="K1746"/>
      <c r="L1746" t="s">
        <v>186</v>
      </c>
      <c r="N1746" t="s">
        <v>186</v>
      </c>
      <c r="O1746">
        <v>0</v>
      </c>
      <c r="P1746" t="s">
        <v>25</v>
      </c>
      <c r="Q1746" t="s">
        <v>369</v>
      </c>
      <c r="R1746"/>
      <c r="S1746">
        <v>4</v>
      </c>
      <c r="T1746" s="8" t="str">
        <f>_xlfn.IFNA(VLOOKUP(G1746,'Points and Classes'!D:E,2,FALSE),"")</f>
        <v>Open Superbike</v>
      </c>
      <c r="U1746" s="8">
        <f>IF(T1746="Sportsman",0,_xlfn.IFNA(VLOOKUP(D1746,'Points and Classes'!A:B,2,FALSE),0))</f>
        <v>0</v>
      </c>
      <c r="V1746" s="8">
        <f>_xlfn.IFNA(VLOOKUP(T1746&amp;F1746,'By Class Overall'!A:F,6,FALSE),0)</f>
        <v>0</v>
      </c>
      <c r="W1746" s="8">
        <f>_xlfn.IFNA(VLOOKUP(T1746&amp;F1746,'By Class Overall'!A:G,7,FALSE),0)</f>
        <v>0</v>
      </c>
      <c r="X1746" s="8" t="b">
        <f t="shared" si="27"/>
        <v>0</v>
      </c>
    </row>
    <row r="1747" spans="1:24" x14ac:dyDescent="0.25">
      <c r="A1747" s="8">
        <v>5</v>
      </c>
      <c r="B1747" s="8" t="s">
        <v>12</v>
      </c>
      <c r="C1747">
        <v>1</v>
      </c>
      <c r="D1747">
        <v>1</v>
      </c>
      <c r="E1747">
        <v>365</v>
      </c>
      <c r="F1747" t="s">
        <v>48</v>
      </c>
      <c r="G1747" t="s">
        <v>107</v>
      </c>
      <c r="H1747">
        <v>3</v>
      </c>
      <c r="I1747" s="12">
        <v>4.213564814814815E-3</v>
      </c>
      <c r="J1747"/>
      <c r="K1747"/>
      <c r="L1747">
        <v>89.591999999999999</v>
      </c>
      <c r="M1747" s="12">
        <v>1.3767939814814814E-3</v>
      </c>
      <c r="N1747">
        <v>91.396000000000001</v>
      </c>
      <c r="O1747">
        <v>3</v>
      </c>
      <c r="P1747" t="s">
        <v>27</v>
      </c>
      <c r="Q1747" t="s">
        <v>58</v>
      </c>
      <c r="R1747"/>
      <c r="S1747">
        <v>32</v>
      </c>
      <c r="T1747" s="8" t="str">
        <f>_xlfn.IFNA(VLOOKUP(G1747,'Points and Classes'!D:E,2,FALSE),"")</f>
        <v>Deseret Dash - Expert</v>
      </c>
      <c r="U1747" s="8">
        <f>IF(T1747="Sportsman",0,_xlfn.IFNA(VLOOKUP(D1747,'Points and Classes'!A:B,2,FALSE),0))</f>
        <v>50</v>
      </c>
      <c r="V1747" s="8">
        <f>_xlfn.IFNA(VLOOKUP(T1747&amp;F1747,'By Class Overall'!A:F,6,FALSE),0)</f>
        <v>174</v>
      </c>
      <c r="W1747" s="8">
        <f>_xlfn.IFNA(VLOOKUP(T1747&amp;F1747,'By Class Overall'!A:G,7,FALSE),0)</f>
        <v>3</v>
      </c>
      <c r="X1747" s="8" t="b">
        <f t="shared" si="27"/>
        <v>0</v>
      </c>
    </row>
    <row r="1748" spans="1:24" x14ac:dyDescent="0.25">
      <c r="A1748" s="8">
        <v>5</v>
      </c>
      <c r="B1748" s="8" t="s">
        <v>12</v>
      </c>
      <c r="C1748">
        <v>2</v>
      </c>
      <c r="D1748">
        <v>2</v>
      </c>
      <c r="E1748">
        <v>491</v>
      </c>
      <c r="F1748" t="s">
        <v>226</v>
      </c>
      <c r="G1748" t="s">
        <v>107</v>
      </c>
      <c r="H1748">
        <v>3</v>
      </c>
      <c r="I1748" s="12">
        <v>4.2207754629629635E-3</v>
      </c>
      <c r="J1748">
        <v>0.623</v>
      </c>
      <c r="K1748">
        <v>0.623</v>
      </c>
      <c r="L1748">
        <v>89.438999999999993</v>
      </c>
      <c r="M1748" s="12">
        <v>1.3833564814814813E-3</v>
      </c>
      <c r="N1748">
        <v>90.962000000000003</v>
      </c>
      <c r="O1748">
        <v>2</v>
      </c>
      <c r="P1748" t="s">
        <v>227</v>
      </c>
      <c r="Q1748" t="s">
        <v>228</v>
      </c>
      <c r="R1748"/>
      <c r="S1748">
        <v>22</v>
      </c>
      <c r="T1748" s="8" t="str">
        <f>_xlfn.IFNA(VLOOKUP(G1748,'Points and Classes'!D:E,2,FALSE),"")</f>
        <v>Deseret Dash - Expert</v>
      </c>
      <c r="U1748" s="8">
        <f>IF(T1748="Sportsman",0,_xlfn.IFNA(VLOOKUP(D1748,'Points and Classes'!A:B,2,FALSE),0))</f>
        <v>40</v>
      </c>
      <c r="V1748" s="8">
        <f>_xlfn.IFNA(VLOOKUP(T1748&amp;F1748,'By Class Overall'!A:F,6,FALSE),0)</f>
        <v>92</v>
      </c>
      <c r="W1748" s="8">
        <f>_xlfn.IFNA(VLOOKUP(T1748&amp;F1748,'By Class Overall'!A:G,7,FALSE),0)</f>
        <v>4</v>
      </c>
      <c r="X1748" s="8" t="b">
        <f t="shared" si="27"/>
        <v>0</v>
      </c>
    </row>
    <row r="1749" spans="1:24" x14ac:dyDescent="0.25">
      <c r="A1749" s="8">
        <v>5</v>
      </c>
      <c r="B1749" s="8" t="s">
        <v>12</v>
      </c>
      <c r="C1749">
        <v>3</v>
      </c>
      <c r="D1749">
        <v>3</v>
      </c>
      <c r="E1749">
        <v>174</v>
      </c>
      <c r="F1749" t="s">
        <v>120</v>
      </c>
      <c r="G1749" t="s">
        <v>107</v>
      </c>
      <c r="H1749">
        <v>3</v>
      </c>
      <c r="I1749" s="12">
        <v>4.2213888888888891E-3</v>
      </c>
      <c r="J1749">
        <v>0.67600000000000005</v>
      </c>
      <c r="K1749">
        <v>5.2999999999999999E-2</v>
      </c>
      <c r="L1749">
        <v>89.426000000000002</v>
      </c>
      <c r="M1749" s="12">
        <v>1.3686226851851852E-3</v>
      </c>
      <c r="N1749">
        <v>91.941999999999993</v>
      </c>
      <c r="O1749">
        <v>2</v>
      </c>
      <c r="P1749" t="s">
        <v>27</v>
      </c>
      <c r="Q1749" t="s">
        <v>74</v>
      </c>
      <c r="R1749"/>
      <c r="S1749">
        <v>40</v>
      </c>
      <c r="T1749" s="8" t="str">
        <f>_xlfn.IFNA(VLOOKUP(G1749,'Points and Classes'!D:E,2,FALSE),"")</f>
        <v>Deseret Dash - Expert</v>
      </c>
      <c r="U1749" s="8">
        <f>IF(T1749="Sportsman",0,_xlfn.IFNA(VLOOKUP(D1749,'Points and Classes'!A:B,2,FALSE),0))</f>
        <v>32</v>
      </c>
      <c r="V1749" s="8">
        <f>_xlfn.IFNA(VLOOKUP(T1749&amp;F1749,'By Class Overall'!A:F,6,FALSE),0)</f>
        <v>184</v>
      </c>
      <c r="W1749" s="8">
        <f>_xlfn.IFNA(VLOOKUP(T1749&amp;F1749,'By Class Overall'!A:G,7,FALSE),0)</f>
        <v>2</v>
      </c>
      <c r="X1749" s="8" t="b">
        <f t="shared" si="27"/>
        <v>0</v>
      </c>
    </row>
    <row r="1750" spans="1:24" x14ac:dyDescent="0.25">
      <c r="A1750" s="8">
        <v>5</v>
      </c>
      <c r="B1750" s="8" t="s">
        <v>12</v>
      </c>
      <c r="C1750">
        <v>4</v>
      </c>
      <c r="D1750">
        <v>4</v>
      </c>
      <c r="E1750">
        <v>723</v>
      </c>
      <c r="F1750" t="s">
        <v>153</v>
      </c>
      <c r="G1750" t="s">
        <v>107</v>
      </c>
      <c r="H1750">
        <v>3</v>
      </c>
      <c r="I1750" s="12">
        <v>4.2662615740740742E-3</v>
      </c>
      <c r="J1750">
        <v>4.5529999999999999</v>
      </c>
      <c r="K1750">
        <v>3.8769999999999998</v>
      </c>
      <c r="L1750">
        <v>88.484999999999999</v>
      </c>
      <c r="M1750" s="12">
        <v>1.3935069444444446E-3</v>
      </c>
      <c r="N1750">
        <v>90.3</v>
      </c>
      <c r="O1750">
        <v>2</v>
      </c>
      <c r="P1750" t="s">
        <v>141</v>
      </c>
      <c r="Q1750" t="s">
        <v>154</v>
      </c>
      <c r="R1750"/>
      <c r="S1750">
        <v>18</v>
      </c>
      <c r="T1750" s="8" t="str">
        <f>_xlfn.IFNA(VLOOKUP(G1750,'Points and Classes'!D:E,2,FALSE),"")</f>
        <v>Deseret Dash - Expert</v>
      </c>
      <c r="U1750" s="8">
        <f>IF(T1750="Sportsman",0,_xlfn.IFNA(VLOOKUP(D1750,'Points and Classes'!A:B,2,FALSE),0))</f>
        <v>26</v>
      </c>
      <c r="V1750" s="8">
        <f>_xlfn.IFNA(VLOOKUP(T1750&amp;F1750,'By Class Overall'!A:F,6,FALSE),0)</f>
        <v>64</v>
      </c>
      <c r="W1750" s="8">
        <f>_xlfn.IFNA(VLOOKUP(T1750&amp;F1750,'By Class Overall'!A:G,7,FALSE),0)</f>
        <v>7</v>
      </c>
      <c r="X1750" s="8" t="b">
        <f t="shared" si="27"/>
        <v>0</v>
      </c>
    </row>
    <row r="1751" spans="1:24" x14ac:dyDescent="0.25">
      <c r="A1751" s="8">
        <v>5</v>
      </c>
      <c r="B1751" s="8" t="s">
        <v>12</v>
      </c>
      <c r="C1751">
        <v>5</v>
      </c>
      <c r="D1751">
        <v>5</v>
      </c>
      <c r="E1751">
        <v>17</v>
      </c>
      <c r="F1751" t="s">
        <v>347</v>
      </c>
      <c r="G1751" t="s">
        <v>107</v>
      </c>
      <c r="H1751">
        <v>3</v>
      </c>
      <c r="I1751" s="12">
        <v>4.3109027777777772E-3</v>
      </c>
      <c r="J1751">
        <v>8.41</v>
      </c>
      <c r="K1751">
        <v>3.8570000000000002</v>
      </c>
      <c r="L1751">
        <v>87.569000000000003</v>
      </c>
      <c r="M1751" s="12">
        <v>1.4058333333333334E-3</v>
      </c>
      <c r="N1751">
        <v>89.507999999999996</v>
      </c>
      <c r="O1751">
        <v>2</v>
      </c>
      <c r="P1751" t="s">
        <v>348</v>
      </c>
      <c r="Q1751" t="s">
        <v>349</v>
      </c>
      <c r="R1751"/>
      <c r="S1751">
        <v>4</v>
      </c>
      <c r="T1751" s="8" t="str">
        <f>_xlfn.IFNA(VLOOKUP(G1751,'Points and Classes'!D:E,2,FALSE),"")</f>
        <v>Deseret Dash - Expert</v>
      </c>
      <c r="U1751" s="8">
        <f>IF(T1751="Sportsman",0,_xlfn.IFNA(VLOOKUP(D1751,'Points and Classes'!A:B,2,FALSE),0))</f>
        <v>22</v>
      </c>
      <c r="V1751" s="8">
        <f>_xlfn.IFNA(VLOOKUP(T1751&amp;F1751,'By Class Overall'!A:F,6,FALSE),0)</f>
        <v>22</v>
      </c>
      <c r="W1751" s="8">
        <f>_xlfn.IFNA(VLOOKUP(T1751&amp;F1751,'By Class Overall'!A:G,7,FALSE),0)</f>
        <v>16</v>
      </c>
      <c r="X1751" s="8" t="b">
        <f t="shared" si="27"/>
        <v>0</v>
      </c>
    </row>
    <row r="1752" spans="1:24" x14ac:dyDescent="0.25">
      <c r="A1752" s="8">
        <v>5</v>
      </c>
      <c r="B1752" s="8" t="s">
        <v>12</v>
      </c>
      <c r="C1752">
        <v>6</v>
      </c>
      <c r="D1752">
        <v>6</v>
      </c>
      <c r="E1752">
        <v>81</v>
      </c>
      <c r="F1752" t="s">
        <v>364</v>
      </c>
      <c r="G1752" t="s">
        <v>107</v>
      </c>
      <c r="H1752">
        <v>3</v>
      </c>
      <c r="I1752" s="12">
        <v>4.3945370370370371E-3</v>
      </c>
      <c r="J1752">
        <v>15.635999999999999</v>
      </c>
      <c r="K1752">
        <v>7.226</v>
      </c>
      <c r="L1752">
        <v>85.902000000000001</v>
      </c>
      <c r="M1752" s="12">
        <v>1.4349652777777778E-3</v>
      </c>
      <c r="N1752">
        <v>87.691000000000003</v>
      </c>
      <c r="O1752">
        <v>3</v>
      </c>
      <c r="P1752" t="s">
        <v>365</v>
      </c>
      <c r="Q1752" t="s">
        <v>366</v>
      </c>
      <c r="R1752"/>
      <c r="S1752">
        <v>2</v>
      </c>
      <c r="T1752" s="8" t="str">
        <f>_xlfn.IFNA(VLOOKUP(G1752,'Points and Classes'!D:E,2,FALSE),"")</f>
        <v>Deseret Dash - Expert</v>
      </c>
      <c r="U1752" s="8">
        <f>IF(T1752="Sportsman",0,_xlfn.IFNA(VLOOKUP(D1752,'Points and Classes'!A:B,2,FALSE),0))</f>
        <v>20</v>
      </c>
      <c r="V1752" s="8">
        <f>_xlfn.IFNA(VLOOKUP(T1752&amp;F1752,'By Class Overall'!A:F,6,FALSE),0)</f>
        <v>20</v>
      </c>
      <c r="W1752" s="8">
        <f>_xlfn.IFNA(VLOOKUP(T1752&amp;F1752,'By Class Overall'!A:G,7,FALSE),0)</f>
        <v>17</v>
      </c>
      <c r="X1752" s="8" t="b">
        <f t="shared" si="27"/>
        <v>0</v>
      </c>
    </row>
    <row r="1753" spans="1:24" x14ac:dyDescent="0.25">
      <c r="A1753" s="8">
        <v>5</v>
      </c>
      <c r="B1753" s="8" t="s">
        <v>12</v>
      </c>
      <c r="C1753">
        <v>7</v>
      </c>
      <c r="D1753">
        <v>7</v>
      </c>
      <c r="E1753">
        <v>467</v>
      </c>
      <c r="F1753" t="s">
        <v>286</v>
      </c>
      <c r="G1753" t="s">
        <v>107</v>
      </c>
      <c r="H1753">
        <v>3</v>
      </c>
      <c r="I1753" s="12">
        <v>4.4034027777777778E-3</v>
      </c>
      <c r="J1753">
        <v>16.402000000000001</v>
      </c>
      <c r="K1753">
        <v>0.76600000000000001</v>
      </c>
      <c r="L1753">
        <v>85.728999999999999</v>
      </c>
      <c r="M1753" s="12">
        <v>1.4473842592592592E-3</v>
      </c>
      <c r="N1753">
        <v>86.938000000000002</v>
      </c>
      <c r="O1753">
        <v>2</v>
      </c>
      <c r="P1753" t="s">
        <v>27</v>
      </c>
      <c r="Q1753" t="s">
        <v>388</v>
      </c>
      <c r="R1753"/>
      <c r="S1753">
        <v>20</v>
      </c>
      <c r="T1753" s="8" t="str">
        <f>_xlfn.IFNA(VLOOKUP(G1753,'Points and Classes'!D:E,2,FALSE),"")</f>
        <v>Deseret Dash - Expert</v>
      </c>
      <c r="U1753" s="8">
        <f>IF(T1753="Sportsman",0,_xlfn.IFNA(VLOOKUP(D1753,'Points and Classes'!A:B,2,FALSE),0))</f>
        <v>18</v>
      </c>
      <c r="V1753" s="8">
        <f>_xlfn.IFNA(VLOOKUP(T1753&amp;F1753,'By Class Overall'!A:F,6,FALSE),0)</f>
        <v>58</v>
      </c>
      <c r="W1753" s="8">
        <f>_xlfn.IFNA(VLOOKUP(T1753&amp;F1753,'By Class Overall'!A:G,7,FALSE),0)</f>
        <v>8</v>
      </c>
      <c r="X1753" s="8" t="b">
        <f t="shared" si="27"/>
        <v>0</v>
      </c>
    </row>
    <row r="1754" spans="1:24" x14ac:dyDescent="0.25">
      <c r="A1754" s="8">
        <v>5</v>
      </c>
      <c r="B1754" s="8" t="s">
        <v>12</v>
      </c>
      <c r="C1754">
        <v>8</v>
      </c>
      <c r="D1754">
        <v>8</v>
      </c>
      <c r="E1754">
        <v>711</v>
      </c>
      <c r="F1754" t="s">
        <v>70</v>
      </c>
      <c r="G1754" t="s">
        <v>107</v>
      </c>
      <c r="H1754">
        <v>3</v>
      </c>
      <c r="I1754" s="12">
        <v>4.4061574074074072E-3</v>
      </c>
      <c r="J1754">
        <v>16.64</v>
      </c>
      <c r="K1754">
        <v>0.23799999999999999</v>
      </c>
      <c r="L1754">
        <v>85.676000000000002</v>
      </c>
      <c r="M1754" s="12">
        <v>1.4463310185185187E-3</v>
      </c>
      <c r="N1754">
        <v>87.001999999999995</v>
      </c>
      <c r="O1754">
        <v>3</v>
      </c>
      <c r="P1754" t="s">
        <v>27</v>
      </c>
      <c r="Q1754" t="s">
        <v>71</v>
      </c>
      <c r="R1754"/>
      <c r="S1754">
        <v>10</v>
      </c>
      <c r="T1754" s="8" t="str">
        <f>_xlfn.IFNA(VLOOKUP(G1754,'Points and Classes'!D:E,2,FALSE),"")</f>
        <v>Deseret Dash - Expert</v>
      </c>
      <c r="U1754" s="8">
        <f>IF(T1754="Sportsman",0,_xlfn.IFNA(VLOOKUP(D1754,'Points and Classes'!A:B,2,FALSE),0))</f>
        <v>16</v>
      </c>
      <c r="V1754" s="8">
        <f>_xlfn.IFNA(VLOOKUP(T1754&amp;F1754,'By Class Overall'!A:F,6,FALSE),0)</f>
        <v>30</v>
      </c>
      <c r="W1754" s="8">
        <f>_xlfn.IFNA(VLOOKUP(T1754&amp;F1754,'By Class Overall'!A:G,7,FALSE),0)</f>
        <v>12</v>
      </c>
      <c r="X1754" s="8" t="b">
        <f t="shared" si="27"/>
        <v>0</v>
      </c>
    </row>
    <row r="1755" spans="1:24" x14ac:dyDescent="0.25">
      <c r="A1755" s="8">
        <v>5</v>
      </c>
      <c r="B1755" s="8" t="s">
        <v>12</v>
      </c>
      <c r="C1755">
        <v>9</v>
      </c>
      <c r="D1755">
        <v>9</v>
      </c>
      <c r="E1755">
        <v>414</v>
      </c>
      <c r="F1755" t="s">
        <v>164</v>
      </c>
      <c r="G1755" t="s">
        <v>107</v>
      </c>
      <c r="H1755">
        <v>3</v>
      </c>
      <c r="I1755" s="12">
        <v>4.5084374999999994E-3</v>
      </c>
      <c r="J1755">
        <v>25.477</v>
      </c>
      <c r="K1755">
        <v>8.8369999999999997</v>
      </c>
      <c r="L1755">
        <v>83.731999999999999</v>
      </c>
      <c r="M1755" s="12">
        <v>1.4806481481481483E-3</v>
      </c>
      <c r="N1755">
        <v>84.984999999999999</v>
      </c>
      <c r="O1755">
        <v>3</v>
      </c>
      <c r="P1755" t="s">
        <v>165</v>
      </c>
      <c r="Q1755" t="s">
        <v>166</v>
      </c>
      <c r="R1755"/>
      <c r="S1755">
        <v>3</v>
      </c>
      <c r="T1755" s="8" t="str">
        <f>_xlfn.IFNA(VLOOKUP(G1755,'Points and Classes'!D:E,2,FALSE),"")</f>
        <v>Deseret Dash - Expert</v>
      </c>
      <c r="U1755" s="8">
        <f>IF(T1755="Sportsman",0,_xlfn.IFNA(VLOOKUP(D1755,'Points and Classes'!A:B,2,FALSE),0))</f>
        <v>14</v>
      </c>
      <c r="V1755" s="8">
        <f>_xlfn.IFNA(VLOOKUP(T1755&amp;F1755,'By Class Overall'!A:F,6,FALSE),0)</f>
        <v>14</v>
      </c>
      <c r="W1755" s="8">
        <f>_xlfn.IFNA(VLOOKUP(T1755&amp;F1755,'By Class Overall'!A:G,7,FALSE),0)</f>
        <v>19</v>
      </c>
      <c r="X1755" s="8" t="b">
        <f t="shared" si="27"/>
        <v>0</v>
      </c>
    </row>
    <row r="1756" spans="1:24" x14ac:dyDescent="0.25">
      <c r="A1756" s="8">
        <v>5</v>
      </c>
      <c r="B1756" s="8" t="s">
        <v>12</v>
      </c>
      <c r="C1756">
        <v>10</v>
      </c>
      <c r="D1756">
        <v>10</v>
      </c>
      <c r="E1756">
        <v>307</v>
      </c>
      <c r="F1756" t="s">
        <v>24</v>
      </c>
      <c r="G1756" t="s">
        <v>107</v>
      </c>
      <c r="H1756">
        <v>3</v>
      </c>
      <c r="I1756" s="12">
        <v>4.5123379629629628E-3</v>
      </c>
      <c r="J1756">
        <v>25.814</v>
      </c>
      <c r="K1756">
        <v>0.33700000000000002</v>
      </c>
      <c r="L1756">
        <v>83.66</v>
      </c>
      <c r="M1756" s="12">
        <v>1.4763888888888888E-3</v>
      </c>
      <c r="N1756">
        <v>85.23</v>
      </c>
      <c r="O1756">
        <v>2</v>
      </c>
      <c r="P1756" t="s">
        <v>22</v>
      </c>
      <c r="Q1756" t="s">
        <v>26</v>
      </c>
      <c r="R1756"/>
      <c r="S1756">
        <v>26</v>
      </c>
      <c r="T1756" s="8" t="str">
        <f>_xlfn.IFNA(VLOOKUP(G1756,'Points and Classes'!D:E,2,FALSE),"")</f>
        <v>Deseret Dash - Expert</v>
      </c>
      <c r="U1756" s="8">
        <f>IF(T1756="Sportsman",0,_xlfn.IFNA(VLOOKUP(D1756,'Points and Classes'!A:B,2,FALSE),0))</f>
        <v>12</v>
      </c>
      <c r="V1756" s="8">
        <f>_xlfn.IFNA(VLOOKUP(T1756&amp;F1756,'By Class Overall'!A:F,6,FALSE),0)</f>
        <v>68</v>
      </c>
      <c r="W1756" s="8">
        <f>_xlfn.IFNA(VLOOKUP(T1756&amp;F1756,'By Class Overall'!A:G,7,FALSE),0)</f>
        <v>6</v>
      </c>
      <c r="X1756" s="8" t="b">
        <f t="shared" si="27"/>
        <v>0</v>
      </c>
    </row>
    <row r="1757" spans="1:24" x14ac:dyDescent="0.25">
      <c r="A1757" s="8">
        <v>5</v>
      </c>
      <c r="B1757" s="8" t="s">
        <v>12</v>
      </c>
      <c r="C1757">
        <v>11</v>
      </c>
      <c r="D1757">
        <v>11</v>
      </c>
      <c r="E1757">
        <v>50</v>
      </c>
      <c r="F1757" t="s">
        <v>368</v>
      </c>
      <c r="G1757" t="s">
        <v>107</v>
      </c>
      <c r="H1757">
        <v>3</v>
      </c>
      <c r="I1757" s="12">
        <v>4.6252893518518518E-3</v>
      </c>
      <c r="J1757">
        <v>35.573</v>
      </c>
      <c r="K1757">
        <v>9.7590000000000003</v>
      </c>
      <c r="L1757">
        <v>81.617000000000004</v>
      </c>
      <c r="M1757" s="12">
        <v>1.5092824074074073E-3</v>
      </c>
      <c r="N1757">
        <v>83.373000000000005</v>
      </c>
      <c r="O1757">
        <v>2</v>
      </c>
      <c r="P1757" t="s">
        <v>25</v>
      </c>
      <c r="Q1757" t="s">
        <v>369</v>
      </c>
      <c r="R1757"/>
      <c r="S1757">
        <v>1</v>
      </c>
      <c r="T1757" s="8" t="str">
        <f>_xlfn.IFNA(VLOOKUP(G1757,'Points and Classes'!D:E,2,FALSE),"")</f>
        <v>Deseret Dash - Expert</v>
      </c>
      <c r="U1757" s="8">
        <f>IF(T1757="Sportsman",0,_xlfn.IFNA(VLOOKUP(D1757,'Points and Classes'!A:B,2,FALSE),0))</f>
        <v>10</v>
      </c>
      <c r="V1757" s="8">
        <f>_xlfn.IFNA(VLOOKUP(T1757&amp;F1757,'By Class Overall'!A:F,6,FALSE),0)</f>
        <v>10</v>
      </c>
      <c r="W1757" s="8">
        <f>_xlfn.IFNA(VLOOKUP(T1757&amp;F1757,'By Class Overall'!A:G,7,FALSE),0)</f>
        <v>21</v>
      </c>
      <c r="X1757" s="8" t="b">
        <f t="shared" si="27"/>
        <v>0</v>
      </c>
    </row>
    <row r="1758" spans="1:24" x14ac:dyDescent="0.25">
      <c r="A1758" s="8">
        <v>5</v>
      </c>
      <c r="B1758" s="8" t="s">
        <v>12</v>
      </c>
      <c r="C1758">
        <v>12</v>
      </c>
      <c r="D1758">
        <v>1</v>
      </c>
      <c r="E1758">
        <v>666</v>
      </c>
      <c r="F1758" t="s">
        <v>339</v>
      </c>
      <c r="G1758" t="s">
        <v>108</v>
      </c>
      <c r="H1758">
        <v>3</v>
      </c>
      <c r="I1758" s="12">
        <v>4.7644907407407401E-3</v>
      </c>
      <c r="J1758">
        <v>47.6</v>
      </c>
      <c r="K1758">
        <v>12.026999999999999</v>
      </c>
      <c r="L1758">
        <v>79.231999999999999</v>
      </c>
      <c r="M1758" s="12">
        <v>1.4370486111111112E-3</v>
      </c>
      <c r="N1758">
        <v>87.563999999999993</v>
      </c>
      <c r="O1758">
        <v>3</v>
      </c>
      <c r="P1758" t="s">
        <v>122</v>
      </c>
      <c r="Q1758" t="s">
        <v>45</v>
      </c>
      <c r="R1758"/>
      <c r="S1758">
        <v>10</v>
      </c>
      <c r="T1758" s="8" t="str">
        <f>_xlfn.IFNA(VLOOKUP(G1758,'Points and Classes'!D:E,2,FALSE),"")</f>
        <v>Deseret Dash - Novice</v>
      </c>
      <c r="U1758" s="8">
        <f>IF(T1758="Sportsman",0,_xlfn.IFNA(VLOOKUP(D1758,'Points and Classes'!A:B,2,FALSE),0))</f>
        <v>50</v>
      </c>
      <c r="V1758" s="8">
        <f>_xlfn.IFNA(VLOOKUP(T1758&amp;F1758,'By Class Overall'!A:F,6,FALSE),0)</f>
        <v>81</v>
      </c>
      <c r="W1758" s="8">
        <f>_xlfn.IFNA(VLOOKUP(T1758&amp;F1758,'By Class Overall'!A:G,7,FALSE),0)</f>
        <v>6</v>
      </c>
      <c r="X1758" s="8" t="b">
        <f t="shared" si="27"/>
        <v>0</v>
      </c>
    </row>
    <row r="1759" spans="1:24" x14ac:dyDescent="0.25">
      <c r="A1759" s="8">
        <v>5</v>
      </c>
      <c r="B1759" s="8" t="s">
        <v>12</v>
      </c>
      <c r="C1759">
        <v>13</v>
      </c>
      <c r="D1759">
        <v>2</v>
      </c>
      <c r="E1759">
        <v>120</v>
      </c>
      <c r="F1759" t="s">
        <v>162</v>
      </c>
      <c r="G1759" t="s">
        <v>108</v>
      </c>
      <c r="H1759">
        <v>3</v>
      </c>
      <c r="I1759" s="12">
        <v>4.7688773148148152E-3</v>
      </c>
      <c r="J1759">
        <v>47.978999999999999</v>
      </c>
      <c r="K1759">
        <v>0.379</v>
      </c>
      <c r="L1759">
        <v>79.159000000000006</v>
      </c>
      <c r="M1759" s="12">
        <v>1.4384259259259261E-3</v>
      </c>
      <c r="N1759">
        <v>87.48</v>
      </c>
      <c r="O1759">
        <v>3</v>
      </c>
      <c r="P1759" t="s">
        <v>124</v>
      </c>
      <c r="Q1759" t="s">
        <v>163</v>
      </c>
      <c r="R1759"/>
      <c r="S1759">
        <v>40</v>
      </c>
      <c r="T1759" s="8" t="str">
        <f>_xlfn.IFNA(VLOOKUP(G1759,'Points and Classes'!D:E,2,FALSE),"")</f>
        <v>Deseret Dash - Novice</v>
      </c>
      <c r="U1759" s="8">
        <f>IF(T1759="Sportsman",0,_xlfn.IFNA(VLOOKUP(D1759,'Points and Classes'!A:B,2,FALSE),0))</f>
        <v>40</v>
      </c>
      <c r="V1759" s="8">
        <f>_xlfn.IFNA(VLOOKUP(T1759&amp;F1759,'By Class Overall'!A:F,6,FALSE),0)</f>
        <v>172</v>
      </c>
      <c r="W1759" s="8">
        <f>_xlfn.IFNA(VLOOKUP(T1759&amp;F1759,'By Class Overall'!A:G,7,FALSE),0)</f>
        <v>1</v>
      </c>
      <c r="X1759" s="8" t="b">
        <f t="shared" si="27"/>
        <v>1</v>
      </c>
    </row>
    <row r="1760" spans="1:24" x14ac:dyDescent="0.25">
      <c r="A1760" s="8">
        <v>5</v>
      </c>
      <c r="B1760" s="8" t="s">
        <v>12</v>
      </c>
      <c r="C1760">
        <v>14</v>
      </c>
      <c r="D1760">
        <v>3</v>
      </c>
      <c r="E1760">
        <v>416</v>
      </c>
      <c r="F1760" t="s">
        <v>155</v>
      </c>
      <c r="G1760" t="s">
        <v>108</v>
      </c>
      <c r="H1760">
        <v>3</v>
      </c>
      <c r="I1760" s="12">
        <v>4.7759027777777774E-3</v>
      </c>
      <c r="J1760">
        <v>48.585999999999999</v>
      </c>
      <c r="K1760">
        <v>0.60699999999999998</v>
      </c>
      <c r="L1760">
        <v>79.043000000000006</v>
      </c>
      <c r="M1760" s="12">
        <v>1.4447800925925928E-3</v>
      </c>
      <c r="N1760">
        <v>87.094999999999999</v>
      </c>
      <c r="O1760">
        <v>1</v>
      </c>
      <c r="P1760" t="s">
        <v>156</v>
      </c>
      <c r="Q1760" t="s">
        <v>157</v>
      </c>
      <c r="R1760"/>
      <c r="S1760">
        <v>22</v>
      </c>
      <c r="T1760" s="8" t="str">
        <f>_xlfn.IFNA(VLOOKUP(G1760,'Points and Classes'!D:E,2,FALSE),"")</f>
        <v>Deseret Dash - Novice</v>
      </c>
      <c r="U1760" s="8">
        <f>IF(T1760="Sportsman",0,_xlfn.IFNA(VLOOKUP(D1760,'Points and Classes'!A:B,2,FALSE),0))</f>
        <v>32</v>
      </c>
      <c r="V1760" s="8">
        <f>_xlfn.IFNA(VLOOKUP(T1760&amp;F1760,'By Class Overall'!A:F,6,FALSE),0)</f>
        <v>82</v>
      </c>
      <c r="W1760" s="8">
        <f>_xlfn.IFNA(VLOOKUP(T1760&amp;F1760,'By Class Overall'!A:G,7,FALSE),0)</f>
        <v>5</v>
      </c>
      <c r="X1760" s="8" t="b">
        <f t="shared" si="27"/>
        <v>0</v>
      </c>
    </row>
    <row r="1761" spans="1:24" x14ac:dyDescent="0.25">
      <c r="A1761" s="8">
        <v>5</v>
      </c>
      <c r="B1761" s="8" t="s">
        <v>12</v>
      </c>
      <c r="C1761">
        <v>15</v>
      </c>
      <c r="D1761">
        <v>4</v>
      </c>
      <c r="E1761">
        <v>420</v>
      </c>
      <c r="F1761" t="s">
        <v>184</v>
      </c>
      <c r="G1761" t="s">
        <v>108</v>
      </c>
      <c r="H1761">
        <v>3</v>
      </c>
      <c r="I1761" s="12">
        <v>4.8853124999999999E-3</v>
      </c>
      <c r="J1761">
        <v>58.039000000000001</v>
      </c>
      <c r="K1761">
        <v>9.4529999999999994</v>
      </c>
      <c r="L1761">
        <v>77.272000000000006</v>
      </c>
      <c r="M1761" s="12">
        <v>1.4698263888888888E-3</v>
      </c>
      <c r="N1761">
        <v>85.611000000000004</v>
      </c>
      <c r="O1761">
        <v>3</v>
      </c>
      <c r="P1761" t="s">
        <v>27</v>
      </c>
      <c r="Q1761" t="s">
        <v>47</v>
      </c>
      <c r="R1761"/>
      <c r="S1761">
        <v>16</v>
      </c>
      <c r="T1761" s="8" t="str">
        <f>_xlfn.IFNA(VLOOKUP(G1761,'Points and Classes'!D:E,2,FALSE),"")</f>
        <v>Deseret Dash - Novice</v>
      </c>
      <c r="U1761" s="8">
        <f>IF(T1761="Sportsman",0,_xlfn.IFNA(VLOOKUP(D1761,'Points and Classes'!A:B,2,FALSE),0))</f>
        <v>26</v>
      </c>
      <c r="V1761" s="8">
        <f>_xlfn.IFNA(VLOOKUP(T1761&amp;F1761,'By Class Overall'!A:F,6,FALSE),0)</f>
        <v>62</v>
      </c>
      <c r="W1761" s="8">
        <f>_xlfn.IFNA(VLOOKUP(T1761&amp;F1761,'By Class Overall'!A:G,7,FALSE),0)</f>
        <v>7</v>
      </c>
      <c r="X1761" s="8" t="b">
        <f t="shared" si="27"/>
        <v>0</v>
      </c>
    </row>
    <row r="1762" spans="1:24" x14ac:dyDescent="0.25">
      <c r="A1762" s="8">
        <v>5</v>
      </c>
      <c r="B1762" s="8" t="s">
        <v>12</v>
      </c>
      <c r="C1762">
        <v>16</v>
      </c>
      <c r="D1762">
        <v>5</v>
      </c>
      <c r="E1762">
        <v>250</v>
      </c>
      <c r="F1762" t="s">
        <v>187</v>
      </c>
      <c r="G1762" t="s">
        <v>108</v>
      </c>
      <c r="H1762">
        <v>3</v>
      </c>
      <c r="I1762" s="12">
        <v>4.886898148148148E-3</v>
      </c>
      <c r="J1762">
        <v>58.176000000000002</v>
      </c>
      <c r="K1762">
        <v>0.13700000000000001</v>
      </c>
      <c r="L1762">
        <v>77.247</v>
      </c>
      <c r="M1762" s="12">
        <v>1.4746296296296298E-3</v>
      </c>
      <c r="N1762">
        <v>85.331999999999994</v>
      </c>
      <c r="O1762">
        <v>2</v>
      </c>
      <c r="P1762" t="s">
        <v>131</v>
      </c>
      <c r="Q1762" t="s">
        <v>177</v>
      </c>
      <c r="R1762"/>
      <c r="S1762">
        <v>0</v>
      </c>
      <c r="T1762" s="8" t="str">
        <f>_xlfn.IFNA(VLOOKUP(G1762,'Points and Classes'!D:E,2,FALSE),"")</f>
        <v>Deseret Dash - Novice</v>
      </c>
      <c r="U1762" s="8">
        <f>IF(T1762="Sportsman",0,_xlfn.IFNA(VLOOKUP(D1762,'Points and Classes'!A:B,2,FALSE),0))</f>
        <v>22</v>
      </c>
      <c r="V1762" s="8">
        <f>_xlfn.IFNA(VLOOKUP(T1762&amp;F1762,'By Class Overall'!A:F,6,FALSE),0)</f>
        <v>22</v>
      </c>
      <c r="W1762" s="8">
        <f>_xlfn.IFNA(VLOOKUP(T1762&amp;F1762,'By Class Overall'!A:G,7,FALSE),0)</f>
        <v>21</v>
      </c>
      <c r="X1762" s="8" t="b">
        <f t="shared" si="27"/>
        <v>0</v>
      </c>
    </row>
    <row r="1763" spans="1:24" x14ac:dyDescent="0.25">
      <c r="A1763" s="8">
        <v>5</v>
      </c>
      <c r="B1763" s="8" t="s">
        <v>12</v>
      </c>
      <c r="C1763">
        <v>17</v>
      </c>
      <c r="D1763">
        <v>6</v>
      </c>
      <c r="E1763">
        <v>928</v>
      </c>
      <c r="F1763" t="s">
        <v>158</v>
      </c>
      <c r="G1763" t="s">
        <v>108</v>
      </c>
      <c r="H1763">
        <v>3</v>
      </c>
      <c r="I1763" s="12">
        <v>4.8913194444444438E-3</v>
      </c>
      <c r="J1763">
        <v>58.558</v>
      </c>
      <c r="K1763">
        <v>0.38200000000000001</v>
      </c>
      <c r="L1763">
        <v>77.177999999999997</v>
      </c>
      <c r="M1763" s="12">
        <v>1.4743402777777778E-3</v>
      </c>
      <c r="N1763">
        <v>85.349000000000004</v>
      </c>
      <c r="O1763">
        <v>3</v>
      </c>
      <c r="P1763" t="s">
        <v>35</v>
      </c>
      <c r="Q1763" t="s">
        <v>159</v>
      </c>
      <c r="R1763"/>
      <c r="S1763">
        <v>50</v>
      </c>
      <c r="T1763" s="8" t="str">
        <f>_xlfn.IFNA(VLOOKUP(G1763,'Points and Classes'!D:E,2,FALSE),"")</f>
        <v>Deseret Dash - Novice</v>
      </c>
      <c r="U1763" s="8">
        <f>IF(T1763="Sportsman",0,_xlfn.IFNA(VLOOKUP(D1763,'Points and Classes'!A:B,2,FALSE),0))</f>
        <v>20</v>
      </c>
      <c r="V1763" s="8">
        <f>_xlfn.IFNA(VLOOKUP(T1763&amp;F1763,'By Class Overall'!A:F,6,FALSE),0)</f>
        <v>166</v>
      </c>
      <c r="W1763" s="8">
        <f>_xlfn.IFNA(VLOOKUP(T1763&amp;F1763,'By Class Overall'!A:G,7,FALSE),0)</f>
        <v>2</v>
      </c>
      <c r="X1763" s="8" t="b">
        <f t="shared" si="27"/>
        <v>0</v>
      </c>
    </row>
    <row r="1764" spans="1:24" x14ac:dyDescent="0.25">
      <c r="A1764" s="8">
        <v>5</v>
      </c>
      <c r="B1764" s="8" t="s">
        <v>12</v>
      </c>
      <c r="C1764">
        <v>18</v>
      </c>
      <c r="D1764">
        <v>7</v>
      </c>
      <c r="E1764">
        <v>708</v>
      </c>
      <c r="F1764" t="s">
        <v>303</v>
      </c>
      <c r="G1764" t="s">
        <v>108</v>
      </c>
      <c r="H1764">
        <v>3</v>
      </c>
      <c r="I1764" s="12">
        <v>4.896215277777778E-3</v>
      </c>
      <c r="J1764">
        <v>58.981000000000002</v>
      </c>
      <c r="K1764">
        <v>0.42299999999999999</v>
      </c>
      <c r="L1764">
        <v>77.099999999999994</v>
      </c>
      <c r="M1764" s="12">
        <v>1.4657060185185183E-3</v>
      </c>
      <c r="N1764">
        <v>85.852000000000004</v>
      </c>
      <c r="O1764">
        <v>2</v>
      </c>
      <c r="P1764" t="s">
        <v>14</v>
      </c>
      <c r="Q1764" t="s">
        <v>304</v>
      </c>
      <c r="R1764"/>
      <c r="S1764">
        <v>4</v>
      </c>
      <c r="T1764" s="8" t="str">
        <f>_xlfn.IFNA(VLOOKUP(G1764,'Points and Classes'!D:E,2,FALSE),"")</f>
        <v>Deseret Dash - Novice</v>
      </c>
      <c r="U1764" s="8">
        <f>IF(T1764="Sportsman",0,_xlfn.IFNA(VLOOKUP(D1764,'Points and Classes'!A:B,2,FALSE),0))</f>
        <v>18</v>
      </c>
      <c r="V1764" s="8">
        <f>_xlfn.IFNA(VLOOKUP(T1764&amp;F1764,'By Class Overall'!A:F,6,FALSE),0)</f>
        <v>38</v>
      </c>
      <c r="W1764" s="8">
        <f>_xlfn.IFNA(VLOOKUP(T1764&amp;F1764,'By Class Overall'!A:G,7,FALSE),0)</f>
        <v>13</v>
      </c>
      <c r="X1764" s="8" t="b">
        <f t="shared" si="27"/>
        <v>0</v>
      </c>
    </row>
    <row r="1765" spans="1:24" x14ac:dyDescent="0.25">
      <c r="A1765" s="8">
        <v>5</v>
      </c>
      <c r="B1765" s="8" t="s">
        <v>12</v>
      </c>
      <c r="C1765">
        <v>19</v>
      </c>
      <c r="D1765">
        <v>8</v>
      </c>
      <c r="E1765">
        <v>812</v>
      </c>
      <c r="F1765" t="s">
        <v>372</v>
      </c>
      <c r="G1765" t="s">
        <v>108</v>
      </c>
      <c r="H1765">
        <v>3</v>
      </c>
      <c r="I1765" s="12">
        <v>4.947962962962963E-3</v>
      </c>
      <c r="J1765" s="12">
        <v>7.3439814814814819E-4</v>
      </c>
      <c r="K1765">
        <v>4.4710000000000001</v>
      </c>
      <c r="L1765">
        <v>76.293999999999997</v>
      </c>
      <c r="M1765" s="12">
        <v>1.4640277777777779E-3</v>
      </c>
      <c r="N1765">
        <v>85.95</v>
      </c>
      <c r="O1765">
        <v>3</v>
      </c>
      <c r="P1765" t="s">
        <v>373</v>
      </c>
      <c r="Q1765" t="s">
        <v>213</v>
      </c>
      <c r="R1765"/>
      <c r="S1765">
        <v>0</v>
      </c>
      <c r="T1765" s="8" t="str">
        <f>_xlfn.IFNA(VLOOKUP(G1765,'Points and Classes'!D:E,2,FALSE),"")</f>
        <v>Deseret Dash - Novice</v>
      </c>
      <c r="U1765" s="8">
        <f>IF(T1765="Sportsman",0,_xlfn.IFNA(VLOOKUP(D1765,'Points and Classes'!A:B,2,FALSE),0))</f>
        <v>16</v>
      </c>
      <c r="V1765" s="8">
        <f>_xlfn.IFNA(VLOOKUP(T1765&amp;F1765,'By Class Overall'!A:F,6,FALSE),0)</f>
        <v>16</v>
      </c>
      <c r="W1765" s="8">
        <f>_xlfn.IFNA(VLOOKUP(T1765&amp;F1765,'By Class Overall'!A:G,7,FALSE),0)</f>
        <v>25</v>
      </c>
      <c r="X1765" s="8" t="b">
        <f t="shared" si="27"/>
        <v>0</v>
      </c>
    </row>
    <row r="1766" spans="1:24" x14ac:dyDescent="0.25">
      <c r="A1766" s="8">
        <v>5</v>
      </c>
      <c r="B1766" s="8" t="s">
        <v>12</v>
      </c>
      <c r="C1766">
        <v>20</v>
      </c>
      <c r="D1766">
        <v>9</v>
      </c>
      <c r="E1766">
        <v>925</v>
      </c>
      <c r="F1766" t="s">
        <v>354</v>
      </c>
      <c r="G1766" t="s">
        <v>108</v>
      </c>
      <c r="H1766">
        <v>3</v>
      </c>
      <c r="I1766" s="12">
        <v>4.9591203703703698E-3</v>
      </c>
      <c r="J1766" s="12">
        <v>7.4555555555555562E-4</v>
      </c>
      <c r="K1766">
        <v>0.96399999999999997</v>
      </c>
      <c r="L1766">
        <v>76.122</v>
      </c>
      <c r="M1766" s="12">
        <v>1.4644907407407408E-3</v>
      </c>
      <c r="N1766">
        <v>85.923000000000002</v>
      </c>
      <c r="O1766">
        <v>3</v>
      </c>
      <c r="P1766" t="s">
        <v>235</v>
      </c>
      <c r="Q1766" t="s">
        <v>338</v>
      </c>
      <c r="R1766"/>
      <c r="S1766">
        <v>7</v>
      </c>
      <c r="T1766" s="8" t="str">
        <f>_xlfn.IFNA(VLOOKUP(G1766,'Points and Classes'!D:E,2,FALSE),"")</f>
        <v>Deseret Dash - Novice</v>
      </c>
      <c r="U1766" s="8">
        <f>IF(T1766="Sportsman",0,_xlfn.IFNA(VLOOKUP(D1766,'Points and Classes'!A:B,2,FALSE),0))</f>
        <v>14</v>
      </c>
      <c r="V1766" s="8">
        <f>_xlfn.IFNA(VLOOKUP(T1766&amp;F1766,'By Class Overall'!A:F,6,FALSE),0)</f>
        <v>40</v>
      </c>
      <c r="W1766" s="8">
        <f>_xlfn.IFNA(VLOOKUP(T1766&amp;F1766,'By Class Overall'!A:G,7,FALSE),0)</f>
        <v>12</v>
      </c>
      <c r="X1766" s="8" t="b">
        <f t="shared" si="27"/>
        <v>0</v>
      </c>
    </row>
    <row r="1767" spans="1:24" x14ac:dyDescent="0.25">
      <c r="A1767" s="8">
        <v>5</v>
      </c>
      <c r="B1767" s="8" t="s">
        <v>12</v>
      </c>
      <c r="C1767">
        <v>21</v>
      </c>
      <c r="D1767">
        <v>10</v>
      </c>
      <c r="E1767">
        <v>805</v>
      </c>
      <c r="F1767" t="s">
        <v>37</v>
      </c>
      <c r="G1767" t="s">
        <v>108</v>
      </c>
      <c r="H1767">
        <v>3</v>
      </c>
      <c r="I1767" s="12">
        <v>4.978923611111111E-3</v>
      </c>
      <c r="J1767" s="12">
        <v>7.6535879629629621E-4</v>
      </c>
      <c r="K1767">
        <v>1.7110000000000001</v>
      </c>
      <c r="L1767">
        <v>75.819999999999993</v>
      </c>
      <c r="M1767" s="12">
        <v>1.4701157407407406E-3</v>
      </c>
      <c r="N1767">
        <v>85.593999999999994</v>
      </c>
      <c r="O1767">
        <v>2</v>
      </c>
      <c r="P1767" t="s">
        <v>38</v>
      </c>
      <c r="Q1767" t="s">
        <v>28</v>
      </c>
      <c r="R1767"/>
      <c r="S1767">
        <v>12</v>
      </c>
      <c r="T1767" s="8" t="str">
        <f>_xlfn.IFNA(VLOOKUP(G1767,'Points and Classes'!D:E,2,FALSE),"")</f>
        <v>Deseret Dash - Novice</v>
      </c>
      <c r="U1767" s="8">
        <f>IF(T1767="Sportsman",0,_xlfn.IFNA(VLOOKUP(D1767,'Points and Classes'!A:B,2,FALSE),0))</f>
        <v>12</v>
      </c>
      <c r="V1767" s="8">
        <f>_xlfn.IFNA(VLOOKUP(T1767&amp;F1767,'By Class Overall'!A:F,6,FALSE),0)</f>
        <v>43</v>
      </c>
      <c r="W1767" s="8">
        <f>_xlfn.IFNA(VLOOKUP(T1767&amp;F1767,'By Class Overall'!A:G,7,FALSE),0)</f>
        <v>10</v>
      </c>
      <c r="X1767" s="8" t="b">
        <f t="shared" si="27"/>
        <v>1</v>
      </c>
    </row>
    <row r="1768" spans="1:24" x14ac:dyDescent="0.25">
      <c r="A1768" s="8">
        <v>5</v>
      </c>
      <c r="B1768" s="8" t="s">
        <v>12</v>
      </c>
      <c r="C1768">
        <v>22</v>
      </c>
      <c r="D1768">
        <v>11</v>
      </c>
      <c r="E1768">
        <v>442</v>
      </c>
      <c r="F1768" t="s">
        <v>137</v>
      </c>
      <c r="G1768" t="s">
        <v>108</v>
      </c>
      <c r="H1768">
        <v>3</v>
      </c>
      <c r="I1768" s="12">
        <v>5.000856481481482E-3</v>
      </c>
      <c r="J1768" s="12">
        <v>7.8729166666666661E-4</v>
      </c>
      <c r="K1768">
        <v>1.895</v>
      </c>
      <c r="L1768">
        <v>75.486999999999995</v>
      </c>
      <c r="M1768" s="12">
        <v>1.5056944444444447E-3</v>
      </c>
      <c r="N1768">
        <v>83.572000000000003</v>
      </c>
      <c r="O1768">
        <v>3</v>
      </c>
      <c r="P1768" t="s">
        <v>14</v>
      </c>
      <c r="Q1768" t="s">
        <v>47</v>
      </c>
      <c r="R1768"/>
      <c r="S1768">
        <v>2</v>
      </c>
      <c r="T1768" s="8" t="str">
        <f>_xlfn.IFNA(VLOOKUP(G1768,'Points and Classes'!D:E,2,FALSE),"")</f>
        <v>Deseret Dash - Novice</v>
      </c>
      <c r="U1768" s="8">
        <f>IF(T1768="Sportsman",0,_xlfn.IFNA(VLOOKUP(D1768,'Points and Classes'!A:B,2,FALSE),0))</f>
        <v>10</v>
      </c>
      <c r="V1768" s="8">
        <f>_xlfn.IFNA(VLOOKUP(T1768&amp;F1768,'By Class Overall'!A:F,6,FALSE),0)</f>
        <v>24</v>
      </c>
      <c r="W1768" s="8">
        <f>_xlfn.IFNA(VLOOKUP(T1768&amp;F1768,'By Class Overall'!A:G,7,FALSE),0)</f>
        <v>19</v>
      </c>
      <c r="X1768" s="8" t="b">
        <f t="shared" si="27"/>
        <v>0</v>
      </c>
    </row>
    <row r="1769" spans="1:24" x14ac:dyDescent="0.25">
      <c r="A1769" s="8">
        <v>5</v>
      </c>
      <c r="B1769" s="8" t="s">
        <v>12</v>
      </c>
      <c r="C1769">
        <v>23</v>
      </c>
      <c r="D1769">
        <v>12</v>
      </c>
      <c r="E1769">
        <v>757</v>
      </c>
      <c r="F1769" t="s">
        <v>205</v>
      </c>
      <c r="G1769" t="s">
        <v>108</v>
      </c>
      <c r="H1769">
        <v>3</v>
      </c>
      <c r="I1769" s="12">
        <v>5.0045486111111115E-3</v>
      </c>
      <c r="J1769" s="12">
        <v>7.9098379629629625E-4</v>
      </c>
      <c r="K1769">
        <v>0.31900000000000001</v>
      </c>
      <c r="L1769">
        <v>75.430999999999997</v>
      </c>
      <c r="M1769" s="12">
        <v>1.5172685185185185E-3</v>
      </c>
      <c r="N1769">
        <v>82.933999999999997</v>
      </c>
      <c r="O1769">
        <v>3</v>
      </c>
      <c r="P1769" t="s">
        <v>18</v>
      </c>
      <c r="Q1769" t="s">
        <v>206</v>
      </c>
      <c r="R1769"/>
      <c r="S1769">
        <v>26</v>
      </c>
      <c r="T1769" s="8" t="str">
        <f>_xlfn.IFNA(VLOOKUP(G1769,'Points and Classes'!D:E,2,FALSE),"")</f>
        <v>Deseret Dash - Novice</v>
      </c>
      <c r="U1769" s="8">
        <f>IF(T1769="Sportsman",0,_xlfn.IFNA(VLOOKUP(D1769,'Points and Classes'!A:B,2,FALSE),0))</f>
        <v>9</v>
      </c>
      <c r="V1769" s="8">
        <f>_xlfn.IFNA(VLOOKUP(T1769&amp;F1769,'By Class Overall'!A:F,6,FALSE),0)</f>
        <v>87</v>
      </c>
      <c r="W1769" s="8">
        <f>_xlfn.IFNA(VLOOKUP(T1769&amp;F1769,'By Class Overall'!A:G,7,FALSE),0)</f>
        <v>4</v>
      </c>
      <c r="X1769" s="8" t="b">
        <f t="shared" si="27"/>
        <v>0</v>
      </c>
    </row>
    <row r="1770" spans="1:24" x14ac:dyDescent="0.25">
      <c r="A1770" s="8">
        <v>5</v>
      </c>
      <c r="B1770" s="8" t="s">
        <v>12</v>
      </c>
      <c r="C1770">
        <v>24</v>
      </c>
      <c r="D1770">
        <v>13</v>
      </c>
      <c r="E1770">
        <v>130</v>
      </c>
      <c r="F1770" t="s">
        <v>287</v>
      </c>
      <c r="G1770" t="s">
        <v>108</v>
      </c>
      <c r="H1770">
        <v>3</v>
      </c>
      <c r="I1770" s="12">
        <v>5.112222222222222E-3</v>
      </c>
      <c r="J1770" s="12">
        <v>8.9865740740740748E-4</v>
      </c>
      <c r="K1770">
        <v>9.3030000000000008</v>
      </c>
      <c r="L1770">
        <v>73.843000000000004</v>
      </c>
      <c r="M1770" s="12">
        <v>1.5346296296296297E-3</v>
      </c>
      <c r="N1770">
        <v>81.995999999999995</v>
      </c>
      <c r="O1770">
        <v>2</v>
      </c>
      <c r="P1770" t="s">
        <v>181</v>
      </c>
      <c r="Q1770" t="s">
        <v>47</v>
      </c>
      <c r="R1770"/>
      <c r="S1770">
        <v>32</v>
      </c>
      <c r="T1770" s="8" t="str">
        <f>_xlfn.IFNA(VLOOKUP(G1770,'Points and Classes'!D:E,2,FALSE),"")</f>
        <v>Deseret Dash - Novice</v>
      </c>
      <c r="U1770" s="8">
        <f>IF(T1770="Sportsman",0,_xlfn.IFNA(VLOOKUP(D1770,'Points and Classes'!A:B,2,FALSE),0))</f>
        <v>8</v>
      </c>
      <c r="V1770" s="8">
        <f>_xlfn.IFNA(VLOOKUP(T1770&amp;F1770,'By Class Overall'!A:F,6,FALSE),0)</f>
        <v>108</v>
      </c>
      <c r="W1770" s="8">
        <f>_xlfn.IFNA(VLOOKUP(T1770&amp;F1770,'By Class Overall'!A:G,7,FALSE),0)</f>
        <v>3</v>
      </c>
      <c r="X1770" s="8" t="b">
        <f t="shared" si="27"/>
        <v>0</v>
      </c>
    </row>
    <row r="1771" spans="1:24" x14ac:dyDescent="0.25">
      <c r="A1771" s="8">
        <v>5</v>
      </c>
      <c r="B1771" s="8" t="s">
        <v>12</v>
      </c>
      <c r="C1771">
        <v>25</v>
      </c>
      <c r="D1771">
        <v>14</v>
      </c>
      <c r="E1771">
        <v>163</v>
      </c>
      <c r="F1771" t="s">
        <v>191</v>
      </c>
      <c r="G1771" t="s">
        <v>108</v>
      </c>
      <c r="H1771">
        <v>3</v>
      </c>
      <c r="I1771" s="12">
        <v>5.1653240740740739E-3</v>
      </c>
      <c r="J1771" s="12">
        <v>9.5175925925925929E-4</v>
      </c>
      <c r="K1771">
        <v>4.5880000000000001</v>
      </c>
      <c r="L1771">
        <v>73.084000000000003</v>
      </c>
      <c r="M1771" s="12">
        <v>1.5632175925925926E-3</v>
      </c>
      <c r="N1771">
        <v>80.495999999999995</v>
      </c>
      <c r="O1771">
        <v>3</v>
      </c>
      <c r="P1771" t="s">
        <v>192</v>
      </c>
      <c r="Q1771" t="s">
        <v>193</v>
      </c>
      <c r="R1771"/>
      <c r="S1771">
        <v>20</v>
      </c>
      <c r="T1771" s="8" t="str">
        <f>_xlfn.IFNA(VLOOKUP(G1771,'Points and Classes'!D:E,2,FALSE),"")</f>
        <v>Deseret Dash - Novice</v>
      </c>
      <c r="U1771" s="8">
        <f>IF(T1771="Sportsman",0,_xlfn.IFNA(VLOOKUP(D1771,'Points and Classes'!A:B,2,FALSE),0))</f>
        <v>7</v>
      </c>
      <c r="V1771" s="8">
        <f>_xlfn.IFNA(VLOOKUP(T1771&amp;F1771,'By Class Overall'!A:F,6,FALSE),0)</f>
        <v>53</v>
      </c>
      <c r="W1771" s="8">
        <f>_xlfn.IFNA(VLOOKUP(T1771&amp;F1771,'By Class Overall'!A:G,7,FALSE),0)</f>
        <v>8</v>
      </c>
      <c r="X1771" s="8" t="b">
        <f t="shared" si="27"/>
        <v>0</v>
      </c>
    </row>
    <row r="1772" spans="1:24" x14ac:dyDescent="0.25">
      <c r="A1772" s="8">
        <v>5</v>
      </c>
      <c r="B1772" s="8" t="s">
        <v>12</v>
      </c>
      <c r="C1772">
        <v>26</v>
      </c>
      <c r="D1772">
        <v>15</v>
      </c>
      <c r="E1772">
        <v>327</v>
      </c>
      <c r="F1772" t="s">
        <v>176</v>
      </c>
      <c r="G1772" t="s">
        <v>108</v>
      </c>
      <c r="H1772">
        <v>3</v>
      </c>
      <c r="I1772" s="12">
        <v>5.1932754629629629E-3</v>
      </c>
      <c r="J1772" s="12">
        <v>9.7971064814814817E-4</v>
      </c>
      <c r="K1772">
        <v>2.415</v>
      </c>
      <c r="L1772">
        <v>72.69</v>
      </c>
      <c r="M1772" s="12">
        <v>1.5690856481481482E-3</v>
      </c>
      <c r="N1772">
        <v>80.194999999999993</v>
      </c>
      <c r="O1772">
        <v>3</v>
      </c>
      <c r="P1772" t="s">
        <v>14</v>
      </c>
      <c r="Q1772" t="s">
        <v>177</v>
      </c>
      <c r="R1772"/>
      <c r="S1772">
        <v>8</v>
      </c>
      <c r="T1772" s="8" t="str">
        <f>_xlfn.IFNA(VLOOKUP(G1772,'Points and Classes'!D:E,2,FALSE),"")</f>
        <v>Deseret Dash - Novice</v>
      </c>
      <c r="U1772" s="8">
        <f>IF(T1772="Sportsman",0,_xlfn.IFNA(VLOOKUP(D1772,'Points and Classes'!A:B,2,FALSE),0))</f>
        <v>6</v>
      </c>
      <c r="V1772" s="8">
        <f>_xlfn.IFNA(VLOOKUP(T1772&amp;F1772,'By Class Overall'!A:F,6,FALSE),0)</f>
        <v>35</v>
      </c>
      <c r="W1772" s="8">
        <f>_xlfn.IFNA(VLOOKUP(T1772&amp;F1772,'By Class Overall'!A:G,7,FALSE),0)</f>
        <v>15</v>
      </c>
      <c r="X1772" s="8" t="b">
        <f t="shared" si="27"/>
        <v>0</v>
      </c>
    </row>
    <row r="1773" spans="1:24" x14ac:dyDescent="0.25">
      <c r="A1773" s="8">
        <v>5</v>
      </c>
      <c r="B1773" s="8" t="s">
        <v>12</v>
      </c>
      <c r="C1773">
        <v>27</v>
      </c>
      <c r="D1773">
        <v>16</v>
      </c>
      <c r="E1773">
        <v>333</v>
      </c>
      <c r="F1773" t="s">
        <v>188</v>
      </c>
      <c r="G1773" t="s">
        <v>108</v>
      </c>
      <c r="H1773">
        <v>3</v>
      </c>
      <c r="I1773" s="12">
        <v>5.1973958333333334E-3</v>
      </c>
      <c r="J1773" s="12">
        <v>9.8383101851851843E-4</v>
      </c>
      <c r="K1773">
        <v>0.35599999999999998</v>
      </c>
      <c r="L1773">
        <v>72.632999999999996</v>
      </c>
      <c r="M1773" s="12">
        <v>1.5662847222222224E-3</v>
      </c>
      <c r="N1773">
        <v>80.338999999999999</v>
      </c>
      <c r="O1773">
        <v>2</v>
      </c>
      <c r="P1773" t="s">
        <v>14</v>
      </c>
      <c r="Q1773" t="s">
        <v>58</v>
      </c>
      <c r="R1773"/>
      <c r="S1773">
        <v>3</v>
      </c>
      <c r="T1773" s="8" t="str">
        <f>_xlfn.IFNA(VLOOKUP(G1773,'Points and Classes'!D:E,2,FALSE),"")</f>
        <v>Deseret Dash - Novice</v>
      </c>
      <c r="U1773" s="8">
        <f>IF(T1773="Sportsman",0,_xlfn.IFNA(VLOOKUP(D1773,'Points and Classes'!A:B,2,FALSE),0))</f>
        <v>5</v>
      </c>
      <c r="V1773" s="8">
        <f>_xlfn.IFNA(VLOOKUP(T1773&amp;F1773,'By Class Overall'!A:F,6,FALSE),0)</f>
        <v>25</v>
      </c>
      <c r="W1773" s="8">
        <f>_xlfn.IFNA(VLOOKUP(T1773&amp;F1773,'By Class Overall'!A:G,7,FALSE),0)</f>
        <v>17</v>
      </c>
      <c r="X1773" s="8" t="b">
        <f t="shared" si="27"/>
        <v>0</v>
      </c>
    </row>
    <row r="1774" spans="1:24" x14ac:dyDescent="0.25">
      <c r="A1774" s="8">
        <v>5</v>
      </c>
      <c r="B1774" s="8" t="s">
        <v>12</v>
      </c>
      <c r="C1774">
        <v>28</v>
      </c>
      <c r="D1774">
        <v>17</v>
      </c>
      <c r="E1774">
        <v>713</v>
      </c>
      <c r="F1774" t="s">
        <v>335</v>
      </c>
      <c r="G1774" t="s">
        <v>108</v>
      </c>
      <c r="H1774">
        <v>3</v>
      </c>
      <c r="I1774" s="12">
        <v>5.2668518518518516E-3</v>
      </c>
      <c r="J1774" s="12">
        <v>1.053287037037037E-3</v>
      </c>
      <c r="K1774">
        <v>6.0010000000000003</v>
      </c>
      <c r="L1774">
        <v>71.674999999999997</v>
      </c>
      <c r="M1774" s="12">
        <v>1.5878935185185182E-3</v>
      </c>
      <c r="N1774">
        <v>79.245000000000005</v>
      </c>
      <c r="O1774">
        <v>2</v>
      </c>
      <c r="P1774" t="s">
        <v>14</v>
      </c>
      <c r="Q1774" t="s">
        <v>159</v>
      </c>
      <c r="R1774"/>
      <c r="S1774">
        <v>14</v>
      </c>
      <c r="T1774" s="8" t="str">
        <f>_xlfn.IFNA(VLOOKUP(G1774,'Points and Classes'!D:E,2,FALSE),"")</f>
        <v>Deseret Dash - Novice</v>
      </c>
      <c r="U1774" s="8">
        <f>IF(T1774="Sportsman",0,_xlfn.IFNA(VLOOKUP(D1774,'Points and Classes'!A:B,2,FALSE),0))</f>
        <v>4</v>
      </c>
      <c r="V1774" s="8">
        <f>_xlfn.IFNA(VLOOKUP(T1774&amp;F1774,'By Class Overall'!A:F,6,FALSE),0)</f>
        <v>38</v>
      </c>
      <c r="W1774" s="8">
        <f>_xlfn.IFNA(VLOOKUP(T1774&amp;F1774,'By Class Overall'!A:G,7,FALSE),0)</f>
        <v>13</v>
      </c>
      <c r="X1774" s="8" t="b">
        <f t="shared" si="27"/>
        <v>0</v>
      </c>
    </row>
    <row r="1775" spans="1:24" x14ac:dyDescent="0.25">
      <c r="A1775" s="8">
        <v>5</v>
      </c>
      <c r="B1775" s="8" t="s">
        <v>12</v>
      </c>
      <c r="C1775">
        <v>29</v>
      </c>
      <c r="D1775">
        <v>18</v>
      </c>
      <c r="E1775">
        <v>901</v>
      </c>
      <c r="F1775" t="s">
        <v>173</v>
      </c>
      <c r="G1775" t="s">
        <v>108</v>
      </c>
      <c r="H1775">
        <v>3</v>
      </c>
      <c r="I1775" s="12">
        <v>5.4970601851851847E-3</v>
      </c>
      <c r="J1775" s="12">
        <v>1.2834953703703704E-3</v>
      </c>
      <c r="K1775">
        <v>19.89</v>
      </c>
      <c r="L1775">
        <v>68.673000000000002</v>
      </c>
      <c r="M1775" s="12">
        <v>1.6700694444444445E-3</v>
      </c>
      <c r="N1775">
        <v>75.346000000000004</v>
      </c>
      <c r="O1775">
        <v>3</v>
      </c>
      <c r="P1775" t="s">
        <v>174</v>
      </c>
      <c r="Q1775" t="s">
        <v>175</v>
      </c>
      <c r="R1775"/>
      <c r="S1775">
        <v>6</v>
      </c>
      <c r="T1775" s="8" t="str">
        <f>_xlfn.IFNA(VLOOKUP(G1775,'Points and Classes'!D:E,2,FALSE),"")</f>
        <v>Deseret Dash - Novice</v>
      </c>
      <c r="U1775" s="8">
        <f>IF(T1775="Sportsman",0,_xlfn.IFNA(VLOOKUP(D1775,'Points and Classes'!A:B,2,FALSE),0))</f>
        <v>3</v>
      </c>
      <c r="V1775" s="8">
        <f>_xlfn.IFNA(VLOOKUP(T1775&amp;F1775,'By Class Overall'!A:F,6,FALSE),0)</f>
        <v>25</v>
      </c>
      <c r="W1775" s="8">
        <f>_xlfn.IFNA(VLOOKUP(T1775&amp;F1775,'By Class Overall'!A:G,7,FALSE),0)</f>
        <v>17</v>
      </c>
      <c r="X1775" s="8" t="b">
        <f t="shared" si="27"/>
        <v>0</v>
      </c>
    </row>
    <row r="1776" spans="1:24" x14ac:dyDescent="0.25">
      <c r="A1776" s="8">
        <v>5</v>
      </c>
      <c r="B1776" s="8" t="s">
        <v>12</v>
      </c>
      <c r="C1776">
        <v>30</v>
      </c>
      <c r="D1776">
        <v>19</v>
      </c>
      <c r="E1776">
        <v>137</v>
      </c>
      <c r="F1776" t="s">
        <v>376</v>
      </c>
      <c r="G1776" t="s">
        <v>108</v>
      </c>
      <c r="H1776">
        <v>3</v>
      </c>
      <c r="I1776" s="12">
        <v>5.6024999999999998E-3</v>
      </c>
      <c r="J1776" s="12">
        <v>1.3889351851851851E-3</v>
      </c>
      <c r="K1776">
        <v>9.11</v>
      </c>
      <c r="L1776">
        <v>67.381</v>
      </c>
      <c r="M1776" s="12">
        <v>1.6991435185185185E-3</v>
      </c>
      <c r="N1776">
        <v>74.057000000000002</v>
      </c>
      <c r="O1776">
        <v>2</v>
      </c>
      <c r="P1776" t="s">
        <v>18</v>
      </c>
      <c r="Q1776" t="s">
        <v>301</v>
      </c>
      <c r="R1776"/>
      <c r="S1776">
        <v>0</v>
      </c>
      <c r="T1776" s="8" t="str">
        <f>_xlfn.IFNA(VLOOKUP(G1776,'Points and Classes'!D:E,2,FALSE),"")</f>
        <v>Deseret Dash - Novice</v>
      </c>
      <c r="U1776" s="8">
        <f>IF(T1776="Sportsman",0,_xlfn.IFNA(VLOOKUP(D1776,'Points and Classes'!A:B,2,FALSE),0))</f>
        <v>2</v>
      </c>
      <c r="V1776" s="8">
        <f>_xlfn.IFNA(VLOOKUP(T1776&amp;F1776,'By Class Overall'!A:F,6,FALSE),0)</f>
        <v>2</v>
      </c>
      <c r="W1776" s="8">
        <f>_xlfn.IFNA(VLOOKUP(T1776&amp;F1776,'By Class Overall'!A:G,7,FALSE),0)</f>
        <v>33</v>
      </c>
      <c r="X1776" s="8" t="b">
        <f t="shared" si="27"/>
        <v>0</v>
      </c>
    </row>
    <row r="1777" spans="1:24" x14ac:dyDescent="0.25">
      <c r="A1777" s="8">
        <v>5</v>
      </c>
      <c r="B1777" s="8" t="s">
        <v>12</v>
      </c>
      <c r="C1777">
        <v>31</v>
      </c>
      <c r="D1777">
        <v>20</v>
      </c>
      <c r="E1777">
        <v>243</v>
      </c>
      <c r="F1777" t="s">
        <v>379</v>
      </c>
      <c r="G1777" t="s">
        <v>108</v>
      </c>
      <c r="H1777">
        <v>3</v>
      </c>
      <c r="I1777" s="12">
        <v>5.8314930555555559E-3</v>
      </c>
      <c r="J1777" s="12">
        <v>1.617928240740741E-3</v>
      </c>
      <c r="K1777">
        <v>19.785</v>
      </c>
      <c r="L1777">
        <v>64.734999999999999</v>
      </c>
      <c r="M1777" s="12">
        <v>1.7743055555555552E-3</v>
      </c>
      <c r="N1777">
        <v>70.92</v>
      </c>
      <c r="O1777">
        <v>3</v>
      </c>
      <c r="P1777" t="s">
        <v>380</v>
      </c>
      <c r="Q1777" t="s">
        <v>381</v>
      </c>
      <c r="R1777"/>
      <c r="S1777">
        <v>0</v>
      </c>
      <c r="T1777" s="8" t="str">
        <f>_xlfn.IFNA(VLOOKUP(G1777,'Points and Classes'!D:E,2,FALSE),"")</f>
        <v>Deseret Dash - Novice</v>
      </c>
      <c r="U1777" s="8">
        <f>IF(T1777="Sportsman",0,_xlfn.IFNA(VLOOKUP(D1777,'Points and Classes'!A:B,2,FALSE),0))</f>
        <v>1</v>
      </c>
      <c r="V1777" s="8">
        <f>_xlfn.IFNA(VLOOKUP(T1777&amp;F1777,'By Class Overall'!A:F,6,FALSE),0)</f>
        <v>1</v>
      </c>
      <c r="W1777" s="8">
        <f>_xlfn.IFNA(VLOOKUP(T1777&amp;F1777,'By Class Overall'!A:G,7,FALSE),0)</f>
        <v>35</v>
      </c>
      <c r="X1777" s="8" t="b">
        <f t="shared" si="27"/>
        <v>0</v>
      </c>
    </row>
    <row r="1778" spans="1:24" x14ac:dyDescent="0.25">
      <c r="A1778" s="8">
        <v>5</v>
      </c>
      <c r="B1778" s="8" t="s">
        <v>12</v>
      </c>
      <c r="C1778">
        <v>32</v>
      </c>
      <c r="D1778">
        <v>21</v>
      </c>
      <c r="E1778">
        <v>801</v>
      </c>
      <c r="F1778" t="s">
        <v>350</v>
      </c>
      <c r="G1778" t="s">
        <v>108</v>
      </c>
      <c r="H1778">
        <v>3</v>
      </c>
      <c r="I1778" s="12">
        <v>5.8386921296296303E-3</v>
      </c>
      <c r="J1778" s="12">
        <v>1.6251273148148151E-3</v>
      </c>
      <c r="K1778">
        <v>0.622</v>
      </c>
      <c r="L1778">
        <v>64.655000000000001</v>
      </c>
      <c r="M1778" s="12">
        <v>1.78119212962963E-3</v>
      </c>
      <c r="N1778">
        <v>70.646000000000001</v>
      </c>
      <c r="O1778">
        <v>3</v>
      </c>
      <c r="P1778" t="s">
        <v>134</v>
      </c>
      <c r="Q1778" t="s">
        <v>47</v>
      </c>
      <c r="R1778"/>
      <c r="S1778">
        <v>1</v>
      </c>
      <c r="T1778" s="8" t="str">
        <f>_xlfn.IFNA(VLOOKUP(G1778,'Points and Classes'!D:E,2,FALSE),"")</f>
        <v>Deseret Dash - Novice</v>
      </c>
      <c r="U1778" s="8">
        <f>IF(T1778="Sportsman",0,_xlfn.IFNA(VLOOKUP(D1778,'Points and Classes'!A:B,2,FALSE),0))</f>
        <v>0</v>
      </c>
      <c r="V1778" s="8">
        <f>_xlfn.IFNA(VLOOKUP(T1778&amp;F1778,'By Class Overall'!A:F,6,FALSE),0)</f>
        <v>14</v>
      </c>
      <c r="W1778" s="8">
        <f>_xlfn.IFNA(VLOOKUP(T1778&amp;F1778,'By Class Overall'!A:G,7,FALSE),0)</f>
        <v>26</v>
      </c>
      <c r="X1778" s="8" t="b">
        <f t="shared" si="27"/>
        <v>0</v>
      </c>
    </row>
    <row r="1779" spans="1:24" x14ac:dyDescent="0.25">
      <c r="A1779" s="8">
        <v>5</v>
      </c>
      <c r="B1779" s="8" t="s">
        <v>12</v>
      </c>
      <c r="C1779">
        <v>33</v>
      </c>
      <c r="D1779">
        <v>22</v>
      </c>
      <c r="E1779">
        <v>777</v>
      </c>
      <c r="F1779" t="s">
        <v>356</v>
      </c>
      <c r="G1779" t="s">
        <v>108</v>
      </c>
      <c r="H1779">
        <v>3</v>
      </c>
      <c r="I1779" s="12">
        <v>5.84324074074074E-3</v>
      </c>
      <c r="J1779" s="12">
        <v>1.6296759259259259E-3</v>
      </c>
      <c r="K1779">
        <v>0.39300000000000002</v>
      </c>
      <c r="L1779">
        <v>64.605000000000004</v>
      </c>
      <c r="M1779" s="12">
        <v>1.775960648148148E-3</v>
      </c>
      <c r="N1779">
        <v>70.853999999999999</v>
      </c>
      <c r="O1779">
        <v>3</v>
      </c>
      <c r="P1779" t="s">
        <v>14</v>
      </c>
      <c r="Q1779" t="s">
        <v>357</v>
      </c>
      <c r="R1779"/>
      <c r="S1779">
        <v>0</v>
      </c>
      <c r="T1779" s="8" t="str">
        <f>_xlfn.IFNA(VLOOKUP(G1779,'Points and Classes'!D:E,2,FALSE),"")</f>
        <v>Deseret Dash - Novice</v>
      </c>
      <c r="U1779" s="8">
        <f>IF(T1779="Sportsman",0,_xlfn.IFNA(VLOOKUP(D1779,'Points and Classes'!A:B,2,FALSE),0))</f>
        <v>0</v>
      </c>
      <c r="V1779" s="8">
        <f>_xlfn.IFNA(VLOOKUP(T1779&amp;F1779,'By Class Overall'!A:F,6,FALSE),0)</f>
        <v>0</v>
      </c>
      <c r="W1779" s="8">
        <f>_xlfn.IFNA(VLOOKUP(T1779&amp;F1779,'By Class Overall'!A:G,7,FALSE),0)</f>
        <v>36</v>
      </c>
      <c r="X1779" s="8" t="b">
        <f t="shared" si="27"/>
        <v>1</v>
      </c>
    </row>
    <row r="1780" spans="1:24" x14ac:dyDescent="0.25">
      <c r="A1780" s="8">
        <v>5</v>
      </c>
      <c r="B1780" s="8" t="s">
        <v>12</v>
      </c>
      <c r="C1780" t="s">
        <v>34</v>
      </c>
      <c r="D1780" t="s">
        <v>34</v>
      </c>
      <c r="E1780">
        <v>41</v>
      </c>
      <c r="F1780" t="s">
        <v>72</v>
      </c>
      <c r="G1780" t="s">
        <v>107</v>
      </c>
      <c r="H1780"/>
      <c r="I1780" s="12">
        <v>9.4837962962962975E-4</v>
      </c>
      <c r="J1780" t="s">
        <v>34</v>
      </c>
      <c r="K1780" t="s">
        <v>50</v>
      </c>
      <c r="L1780" t="s">
        <v>186</v>
      </c>
      <c r="N1780" t="s">
        <v>186</v>
      </c>
      <c r="O1780">
        <v>0</v>
      </c>
      <c r="P1780" t="s">
        <v>14</v>
      </c>
      <c r="Q1780" t="s">
        <v>74</v>
      </c>
      <c r="R1780"/>
      <c r="S1780">
        <v>8</v>
      </c>
      <c r="T1780" s="8" t="str">
        <f>_xlfn.IFNA(VLOOKUP(G1780,'Points and Classes'!D:E,2,FALSE),"")</f>
        <v>Deseret Dash - Expert</v>
      </c>
      <c r="U1780" s="8">
        <f>IF(T1780="Sportsman",0,_xlfn.IFNA(VLOOKUP(D1780,'Points and Classes'!A:B,2,FALSE),0))</f>
        <v>0</v>
      </c>
      <c r="V1780" s="8">
        <f>_xlfn.IFNA(VLOOKUP(T1780&amp;F1780,'By Class Overall'!A:F,6,FALSE),0)</f>
        <v>6</v>
      </c>
      <c r="W1780" s="8">
        <f>_xlfn.IFNA(VLOOKUP(T1780&amp;F1780,'By Class Overall'!A:G,7,FALSE),0)</f>
        <v>23</v>
      </c>
      <c r="X1780" s="8" t="b">
        <f t="shared" si="27"/>
        <v>0</v>
      </c>
    </row>
    <row r="1781" spans="1:24" x14ac:dyDescent="0.25">
      <c r="A1781" s="8">
        <v>5</v>
      </c>
      <c r="B1781" s="8" t="s">
        <v>12</v>
      </c>
      <c r="C1781" t="s">
        <v>34</v>
      </c>
      <c r="D1781" t="s">
        <v>34</v>
      </c>
      <c r="E1781">
        <v>6</v>
      </c>
      <c r="F1781" t="s">
        <v>119</v>
      </c>
      <c r="G1781" t="s">
        <v>107</v>
      </c>
      <c r="H1781"/>
      <c r="I1781"/>
      <c r="J1781" t="s">
        <v>34</v>
      </c>
      <c r="K1781"/>
      <c r="L1781" t="s">
        <v>186</v>
      </c>
      <c r="N1781" t="s">
        <v>186</v>
      </c>
      <c r="O1781">
        <v>0</v>
      </c>
      <c r="P1781" t="s">
        <v>141</v>
      </c>
      <c r="Q1781" t="s">
        <v>132</v>
      </c>
      <c r="R1781"/>
      <c r="S1781">
        <v>50</v>
      </c>
      <c r="T1781" s="8" t="str">
        <f>_xlfn.IFNA(VLOOKUP(G1781,'Points and Classes'!D:E,2,FALSE),"")</f>
        <v>Deseret Dash - Expert</v>
      </c>
      <c r="U1781" s="8">
        <f>IF(T1781="Sportsman",0,_xlfn.IFNA(VLOOKUP(D1781,'Points and Classes'!A:B,2,FALSE),0))</f>
        <v>0</v>
      </c>
      <c r="V1781" s="8">
        <f>_xlfn.IFNA(VLOOKUP(T1781&amp;F1781,'By Class Overall'!A:F,6,FALSE),0)</f>
        <v>200</v>
      </c>
      <c r="W1781" s="8">
        <f>_xlfn.IFNA(VLOOKUP(T1781&amp;F1781,'By Class Overall'!A:G,7,FALSE),0)</f>
        <v>1</v>
      </c>
      <c r="X1781" s="8" t="b">
        <f t="shared" si="27"/>
        <v>0</v>
      </c>
    </row>
    <row r="1782" spans="1:24" x14ac:dyDescent="0.25">
      <c r="A1782" s="8">
        <v>5</v>
      </c>
      <c r="B1782" s="8" t="s">
        <v>12</v>
      </c>
      <c r="C1782" t="s">
        <v>34</v>
      </c>
      <c r="D1782" t="s">
        <v>34</v>
      </c>
      <c r="E1782">
        <v>70</v>
      </c>
      <c r="F1782" t="s">
        <v>31</v>
      </c>
      <c r="G1782" t="s">
        <v>107</v>
      </c>
      <c r="H1782"/>
      <c r="I1782"/>
      <c r="J1782" t="s">
        <v>34</v>
      </c>
      <c r="K1782"/>
      <c r="L1782" t="s">
        <v>186</v>
      </c>
      <c r="N1782" t="s">
        <v>186</v>
      </c>
      <c r="O1782">
        <v>0</v>
      </c>
      <c r="P1782" t="s">
        <v>65</v>
      </c>
      <c r="Q1782" t="s">
        <v>32</v>
      </c>
      <c r="R1782"/>
      <c r="S1782">
        <v>16</v>
      </c>
      <c r="T1782" s="8" t="str">
        <f>_xlfn.IFNA(VLOOKUP(G1782,'Points and Classes'!D:E,2,FALSE),"")</f>
        <v>Deseret Dash - Expert</v>
      </c>
      <c r="U1782" s="8">
        <f>IF(T1782="Sportsman",0,_xlfn.IFNA(VLOOKUP(D1782,'Points and Classes'!A:B,2,FALSE),0))</f>
        <v>0</v>
      </c>
      <c r="V1782" s="8">
        <f>_xlfn.IFNA(VLOOKUP(T1782&amp;F1782,'By Class Overall'!A:F,6,FALSE),0)</f>
        <v>32</v>
      </c>
      <c r="W1782" s="8">
        <f>_xlfn.IFNA(VLOOKUP(T1782&amp;F1782,'By Class Overall'!A:G,7,FALSE),0)</f>
        <v>10</v>
      </c>
      <c r="X1782" s="8" t="b">
        <f t="shared" si="27"/>
        <v>0</v>
      </c>
    </row>
    <row r="1783" spans="1:24" x14ac:dyDescent="0.25">
      <c r="A1783" s="8">
        <v>5</v>
      </c>
      <c r="B1783" s="8" t="s">
        <v>12</v>
      </c>
      <c r="C1783" t="s">
        <v>34</v>
      </c>
      <c r="D1783" t="s">
        <v>34</v>
      </c>
      <c r="E1783">
        <v>607</v>
      </c>
      <c r="F1783" t="s">
        <v>33</v>
      </c>
      <c r="G1783" t="s">
        <v>107</v>
      </c>
      <c r="H1783"/>
      <c r="I1783"/>
      <c r="J1783" t="s">
        <v>34</v>
      </c>
      <c r="K1783"/>
      <c r="L1783" t="s">
        <v>186</v>
      </c>
      <c r="N1783" t="s">
        <v>186</v>
      </c>
      <c r="O1783">
        <v>0</v>
      </c>
      <c r="P1783" t="s">
        <v>14</v>
      </c>
      <c r="Q1783" t="s">
        <v>139</v>
      </c>
      <c r="R1783"/>
      <c r="S1783">
        <v>14</v>
      </c>
      <c r="T1783" s="8" t="str">
        <f>_xlfn.IFNA(VLOOKUP(G1783,'Points and Classes'!D:E,2,FALSE),"")</f>
        <v>Deseret Dash - Expert</v>
      </c>
      <c r="U1783" s="8">
        <f>IF(T1783="Sportsman",0,_xlfn.IFNA(VLOOKUP(D1783,'Points and Classes'!A:B,2,FALSE),0))</f>
        <v>0</v>
      </c>
      <c r="V1783" s="8">
        <f>_xlfn.IFNA(VLOOKUP(T1783&amp;F1783,'By Class Overall'!A:F,6,FALSE),0)</f>
        <v>24</v>
      </c>
      <c r="W1783" s="8">
        <f>_xlfn.IFNA(VLOOKUP(T1783&amp;F1783,'By Class Overall'!A:G,7,FALSE),0)</f>
        <v>15</v>
      </c>
      <c r="X1783" s="8" t="b">
        <f t="shared" si="27"/>
        <v>0</v>
      </c>
    </row>
    <row r="1784" spans="1:24" x14ac:dyDescent="0.25">
      <c r="A1784" s="8">
        <v>5</v>
      </c>
      <c r="B1784" s="8" t="s">
        <v>12</v>
      </c>
      <c r="C1784" t="s">
        <v>34</v>
      </c>
      <c r="D1784" t="s">
        <v>34</v>
      </c>
      <c r="E1784" t="s">
        <v>221</v>
      </c>
      <c r="F1784" t="s">
        <v>222</v>
      </c>
      <c r="G1784" t="s">
        <v>107</v>
      </c>
      <c r="H1784"/>
      <c r="I1784"/>
      <c r="J1784" t="s">
        <v>34</v>
      </c>
      <c r="K1784"/>
      <c r="L1784" t="s">
        <v>186</v>
      </c>
      <c r="N1784" t="s">
        <v>186</v>
      </c>
      <c r="O1784">
        <v>0</v>
      </c>
      <c r="P1784" t="s">
        <v>134</v>
      </c>
      <c r="Q1784" t="s">
        <v>224</v>
      </c>
      <c r="R1784"/>
      <c r="S1784">
        <v>12</v>
      </c>
      <c r="T1784" s="8" t="str">
        <f>_xlfn.IFNA(VLOOKUP(G1784,'Points and Classes'!D:E,2,FALSE),"")</f>
        <v>Deseret Dash - Expert</v>
      </c>
      <c r="U1784" s="8">
        <f>IF(T1784="Sportsman",0,_xlfn.IFNA(VLOOKUP(D1784,'Points and Classes'!A:B,2,FALSE),0))</f>
        <v>0</v>
      </c>
      <c r="V1784" s="8">
        <f>_xlfn.IFNA(VLOOKUP(T1784&amp;F1784,'By Class Overall'!A:F,6,FALSE),0)</f>
        <v>16</v>
      </c>
      <c r="W1784" s="8">
        <f>_xlfn.IFNA(VLOOKUP(T1784&amp;F1784,'By Class Overall'!A:G,7,FALSE),0)</f>
        <v>18</v>
      </c>
      <c r="X1784" s="8" t="b">
        <f t="shared" si="27"/>
        <v>0</v>
      </c>
    </row>
    <row r="1785" spans="1:24" x14ac:dyDescent="0.25">
      <c r="A1785" s="8">
        <v>5</v>
      </c>
      <c r="B1785" s="8" t="s">
        <v>12</v>
      </c>
      <c r="C1785" t="s">
        <v>34</v>
      </c>
      <c r="D1785" t="s">
        <v>34</v>
      </c>
      <c r="E1785">
        <v>53</v>
      </c>
      <c r="F1785" t="s">
        <v>53</v>
      </c>
      <c r="G1785" t="s">
        <v>107</v>
      </c>
      <c r="H1785"/>
      <c r="I1785"/>
      <c r="J1785" t="s">
        <v>34</v>
      </c>
      <c r="K1785"/>
      <c r="L1785" t="s">
        <v>186</v>
      </c>
      <c r="N1785" t="s">
        <v>186</v>
      </c>
      <c r="O1785">
        <v>0</v>
      </c>
      <c r="P1785" t="s">
        <v>16</v>
      </c>
      <c r="Q1785" t="s">
        <v>54</v>
      </c>
      <c r="R1785"/>
      <c r="S1785">
        <v>9</v>
      </c>
      <c r="T1785" s="8" t="str">
        <f>_xlfn.IFNA(VLOOKUP(G1785,'Points and Classes'!D:E,2,FALSE),"")</f>
        <v>Deseret Dash - Expert</v>
      </c>
      <c r="U1785" s="8">
        <f>IF(T1785="Sportsman",0,_xlfn.IFNA(VLOOKUP(D1785,'Points and Classes'!A:B,2,FALSE),0))</f>
        <v>0</v>
      </c>
      <c r="V1785" s="8">
        <f>_xlfn.IFNA(VLOOKUP(T1785&amp;F1785,'By Class Overall'!A:F,6,FALSE),0)</f>
        <v>8</v>
      </c>
      <c r="W1785" s="8">
        <f>_xlfn.IFNA(VLOOKUP(T1785&amp;F1785,'By Class Overall'!A:G,7,FALSE),0)</f>
        <v>22</v>
      </c>
      <c r="X1785" s="8" t="b">
        <f t="shared" si="27"/>
        <v>0</v>
      </c>
    </row>
    <row r="1786" spans="1:24" x14ac:dyDescent="0.25">
      <c r="A1786" s="8">
        <v>5</v>
      </c>
      <c r="B1786" s="8" t="s">
        <v>12</v>
      </c>
      <c r="C1786" t="s">
        <v>34</v>
      </c>
      <c r="D1786" t="s">
        <v>34</v>
      </c>
      <c r="E1786">
        <v>9</v>
      </c>
      <c r="F1786" t="s">
        <v>43</v>
      </c>
      <c r="G1786" t="s">
        <v>107</v>
      </c>
      <c r="H1786"/>
      <c r="I1786"/>
      <c r="J1786" t="s">
        <v>34</v>
      </c>
      <c r="K1786"/>
      <c r="L1786" t="s">
        <v>186</v>
      </c>
      <c r="N1786" t="s">
        <v>186</v>
      </c>
      <c r="O1786">
        <v>0</v>
      </c>
      <c r="P1786" t="s">
        <v>30</v>
      </c>
      <c r="Q1786" t="s">
        <v>45</v>
      </c>
      <c r="R1786"/>
      <c r="S1786">
        <v>7</v>
      </c>
      <c r="T1786" s="8" t="str">
        <f>_xlfn.IFNA(VLOOKUP(G1786,'Points and Classes'!D:E,2,FALSE),"")</f>
        <v>Deseret Dash - Expert</v>
      </c>
      <c r="U1786" s="8">
        <f>IF(T1786="Sportsman",0,_xlfn.IFNA(VLOOKUP(D1786,'Points and Classes'!A:B,2,FALSE),0))</f>
        <v>0</v>
      </c>
      <c r="V1786" s="8">
        <f>_xlfn.IFNA(VLOOKUP(T1786&amp;F1786,'By Class Overall'!A:F,6,FALSE),0)</f>
        <v>5</v>
      </c>
      <c r="W1786" s="8">
        <f>_xlfn.IFNA(VLOOKUP(T1786&amp;F1786,'By Class Overall'!A:G,7,FALSE),0)</f>
        <v>24</v>
      </c>
      <c r="X1786" s="8" t="b">
        <f t="shared" si="27"/>
        <v>0</v>
      </c>
    </row>
    <row r="1787" spans="1:24" x14ac:dyDescent="0.25">
      <c r="A1787" s="8">
        <v>5</v>
      </c>
      <c r="B1787" s="8" t="s">
        <v>12</v>
      </c>
      <c r="C1787" t="s">
        <v>34</v>
      </c>
      <c r="D1787" t="s">
        <v>34</v>
      </c>
      <c r="E1787">
        <v>74</v>
      </c>
      <c r="F1787" t="s">
        <v>225</v>
      </c>
      <c r="G1787" t="s">
        <v>107</v>
      </c>
      <c r="H1787"/>
      <c r="I1787"/>
      <c r="J1787" t="s">
        <v>34</v>
      </c>
      <c r="K1787"/>
      <c r="L1787" t="s">
        <v>186</v>
      </c>
      <c r="N1787" t="s">
        <v>186</v>
      </c>
      <c r="O1787">
        <v>0</v>
      </c>
      <c r="P1787" t="s">
        <v>14</v>
      </c>
      <c r="Q1787" t="s">
        <v>154</v>
      </c>
      <c r="R1787"/>
      <c r="S1787">
        <v>6</v>
      </c>
      <c r="T1787" s="8" t="str">
        <f>_xlfn.IFNA(VLOOKUP(G1787,'Points and Classes'!D:E,2,FALSE),"")</f>
        <v>Deseret Dash - Expert</v>
      </c>
      <c r="U1787" s="8">
        <f>IF(T1787="Sportsman",0,_xlfn.IFNA(VLOOKUP(D1787,'Points and Classes'!A:B,2,FALSE),0))</f>
        <v>0</v>
      </c>
      <c r="V1787" s="8">
        <f>_xlfn.IFNA(VLOOKUP(T1787&amp;F1787,'By Class Overall'!A:F,6,FALSE),0)</f>
        <v>3</v>
      </c>
      <c r="W1787" s="8">
        <f>_xlfn.IFNA(VLOOKUP(T1787&amp;F1787,'By Class Overall'!A:G,7,FALSE),0)</f>
        <v>25</v>
      </c>
      <c r="X1787" s="8" t="b">
        <f t="shared" si="27"/>
        <v>0</v>
      </c>
    </row>
    <row r="1788" spans="1:24" x14ac:dyDescent="0.25">
      <c r="A1788" s="8">
        <v>5</v>
      </c>
      <c r="B1788" s="8" t="s">
        <v>12</v>
      </c>
      <c r="C1788" t="s">
        <v>34</v>
      </c>
      <c r="D1788" t="s">
        <v>34</v>
      </c>
      <c r="E1788">
        <v>13</v>
      </c>
      <c r="F1788" t="s">
        <v>17</v>
      </c>
      <c r="G1788" t="s">
        <v>107</v>
      </c>
      <c r="H1788"/>
      <c r="I1788"/>
      <c r="J1788" t="s">
        <v>34</v>
      </c>
      <c r="K1788"/>
      <c r="L1788" t="s">
        <v>186</v>
      </c>
      <c r="N1788" t="s">
        <v>186</v>
      </c>
      <c r="O1788">
        <v>0</v>
      </c>
      <c r="P1788" t="s">
        <v>44</v>
      </c>
      <c r="Q1788" t="s">
        <v>19</v>
      </c>
      <c r="R1788"/>
      <c r="S1788">
        <v>5</v>
      </c>
      <c r="T1788" s="8" t="str">
        <f>_xlfn.IFNA(VLOOKUP(G1788,'Points and Classes'!D:E,2,FALSE),"")</f>
        <v>Deseret Dash - Expert</v>
      </c>
      <c r="U1788" s="8">
        <f>IF(T1788="Sportsman",0,_xlfn.IFNA(VLOOKUP(D1788,'Points and Classes'!A:B,2,FALSE),0))</f>
        <v>0</v>
      </c>
      <c r="V1788" s="8">
        <f>_xlfn.IFNA(VLOOKUP(T1788&amp;F1788,'By Class Overall'!A:F,6,FALSE),0)</f>
        <v>2</v>
      </c>
      <c r="W1788" s="8">
        <f>_xlfn.IFNA(VLOOKUP(T1788&amp;F1788,'By Class Overall'!A:G,7,FALSE),0)</f>
        <v>26</v>
      </c>
      <c r="X1788" s="8" t="b">
        <f t="shared" si="27"/>
        <v>0</v>
      </c>
    </row>
    <row r="1789" spans="1:24" x14ac:dyDescent="0.25">
      <c r="A1789" s="8">
        <v>5</v>
      </c>
      <c r="B1789" s="8" t="s">
        <v>12</v>
      </c>
      <c r="C1789" t="s">
        <v>34</v>
      </c>
      <c r="D1789" t="s">
        <v>34</v>
      </c>
      <c r="E1789">
        <v>142</v>
      </c>
      <c r="F1789" t="s">
        <v>336</v>
      </c>
      <c r="G1789" t="s">
        <v>108</v>
      </c>
      <c r="H1789"/>
      <c r="I1789"/>
      <c r="J1789" t="s">
        <v>34</v>
      </c>
      <c r="K1789"/>
      <c r="L1789" t="s">
        <v>186</v>
      </c>
      <c r="N1789" t="s">
        <v>186</v>
      </c>
      <c r="O1789">
        <v>0</v>
      </c>
      <c r="P1789" t="s">
        <v>14</v>
      </c>
      <c r="Q1789" t="s">
        <v>201</v>
      </c>
      <c r="R1789"/>
      <c r="S1789">
        <v>18</v>
      </c>
      <c r="T1789" s="8" t="str">
        <f>_xlfn.IFNA(VLOOKUP(G1789,'Points and Classes'!D:E,2,FALSE),"")</f>
        <v>Deseret Dash - Novice</v>
      </c>
      <c r="U1789" s="8">
        <f>IF(T1789="Sportsman",0,_xlfn.IFNA(VLOOKUP(D1789,'Points and Classes'!A:B,2,FALSE),0))</f>
        <v>0</v>
      </c>
      <c r="V1789" s="8">
        <f>_xlfn.IFNA(VLOOKUP(T1789&amp;F1789,'By Class Overall'!A:F,6,FALSE),0)</f>
        <v>42</v>
      </c>
      <c r="W1789" s="8">
        <f>_xlfn.IFNA(VLOOKUP(T1789&amp;F1789,'By Class Overall'!A:G,7,FALSE),0)</f>
        <v>11</v>
      </c>
      <c r="X1789" s="8" t="b">
        <f t="shared" si="27"/>
        <v>0</v>
      </c>
    </row>
    <row r="1790" spans="1:24" x14ac:dyDescent="0.25">
      <c r="A1790" s="8">
        <v>5</v>
      </c>
      <c r="B1790" s="8" t="s">
        <v>12</v>
      </c>
      <c r="C1790" t="s">
        <v>34</v>
      </c>
      <c r="D1790" t="s">
        <v>34</v>
      </c>
      <c r="E1790">
        <v>131</v>
      </c>
      <c r="F1790" t="s">
        <v>140</v>
      </c>
      <c r="G1790" t="s">
        <v>108</v>
      </c>
      <c r="H1790"/>
      <c r="I1790"/>
      <c r="J1790" t="s">
        <v>34</v>
      </c>
      <c r="K1790"/>
      <c r="L1790" t="s">
        <v>186</v>
      </c>
      <c r="N1790" t="s">
        <v>186</v>
      </c>
      <c r="O1790">
        <v>0</v>
      </c>
      <c r="P1790" t="s">
        <v>142</v>
      </c>
      <c r="Q1790" t="s">
        <v>203</v>
      </c>
      <c r="R1790"/>
      <c r="S1790">
        <v>9</v>
      </c>
      <c r="T1790" s="8" t="str">
        <f>_xlfn.IFNA(VLOOKUP(G1790,'Points and Classes'!D:E,2,FALSE),"")</f>
        <v>Deseret Dash - Novice</v>
      </c>
      <c r="U1790" s="8">
        <f>IF(T1790="Sportsman",0,_xlfn.IFNA(VLOOKUP(D1790,'Points and Classes'!A:B,2,FALSE),0))</f>
        <v>0</v>
      </c>
      <c r="V1790" s="8">
        <f>_xlfn.IFNA(VLOOKUP(T1790&amp;F1790,'By Class Overall'!A:F,6,FALSE),0)</f>
        <v>30</v>
      </c>
      <c r="W1790" s="8">
        <f>_xlfn.IFNA(VLOOKUP(T1790&amp;F1790,'By Class Overall'!A:G,7,FALSE),0)</f>
        <v>16</v>
      </c>
      <c r="X1790" s="8" t="b">
        <f t="shared" si="27"/>
        <v>0</v>
      </c>
    </row>
    <row r="1791" spans="1:24" x14ac:dyDescent="0.25">
      <c r="A1791" s="8">
        <v>5</v>
      </c>
      <c r="B1791" s="8" t="s">
        <v>12</v>
      </c>
      <c r="C1791" t="s">
        <v>34</v>
      </c>
      <c r="D1791" t="s">
        <v>34</v>
      </c>
      <c r="E1791">
        <v>171</v>
      </c>
      <c r="F1791" t="s">
        <v>215</v>
      </c>
      <c r="G1791" t="s">
        <v>108</v>
      </c>
      <c r="H1791"/>
      <c r="I1791"/>
      <c r="J1791" t="s">
        <v>34</v>
      </c>
      <c r="K1791"/>
      <c r="L1791" t="s">
        <v>186</v>
      </c>
      <c r="N1791" t="s">
        <v>186</v>
      </c>
      <c r="O1791">
        <v>0</v>
      </c>
      <c r="P1791" t="s">
        <v>65</v>
      </c>
      <c r="Q1791" t="s">
        <v>55</v>
      </c>
      <c r="R1791"/>
      <c r="S1791">
        <v>5</v>
      </c>
      <c r="T1791" s="8" t="str">
        <f>_xlfn.IFNA(VLOOKUP(G1791,'Points and Classes'!D:E,2,FALSE),"")</f>
        <v>Deseret Dash - Novice</v>
      </c>
      <c r="U1791" s="8">
        <f>IF(T1791="Sportsman",0,_xlfn.IFNA(VLOOKUP(D1791,'Points and Classes'!A:B,2,FALSE),0))</f>
        <v>0</v>
      </c>
      <c r="V1791" s="8">
        <f>_xlfn.IFNA(VLOOKUP(T1791&amp;F1791,'By Class Overall'!A:F,6,FALSE),0)</f>
        <v>21</v>
      </c>
      <c r="W1791" s="8">
        <f>_xlfn.IFNA(VLOOKUP(T1791&amp;F1791,'By Class Overall'!A:G,7,FALSE),0)</f>
        <v>23</v>
      </c>
      <c r="X1791" s="8" t="b">
        <f t="shared" si="27"/>
        <v>0</v>
      </c>
    </row>
    <row r="1792" spans="1:24" x14ac:dyDescent="0.25">
      <c r="A1792" s="8">
        <v>5</v>
      </c>
      <c r="B1792" s="8" t="s">
        <v>12</v>
      </c>
      <c r="C1792" t="s">
        <v>34</v>
      </c>
      <c r="D1792" t="s">
        <v>34</v>
      </c>
      <c r="E1792">
        <v>199</v>
      </c>
      <c r="F1792" t="s">
        <v>170</v>
      </c>
      <c r="G1792" t="s">
        <v>108</v>
      </c>
      <c r="H1792"/>
      <c r="I1792"/>
      <c r="J1792" t="s">
        <v>34</v>
      </c>
      <c r="K1792"/>
      <c r="L1792" t="s">
        <v>186</v>
      </c>
      <c r="N1792" t="s">
        <v>186</v>
      </c>
      <c r="O1792">
        <v>0</v>
      </c>
      <c r="P1792" t="s">
        <v>171</v>
      </c>
      <c r="Q1792" t="s">
        <v>172</v>
      </c>
      <c r="R1792"/>
      <c r="S1792">
        <v>0</v>
      </c>
      <c r="T1792" s="8" t="str">
        <f>_xlfn.IFNA(VLOOKUP(G1792,'Points and Classes'!D:E,2,FALSE),"")</f>
        <v>Deseret Dash - Novice</v>
      </c>
      <c r="U1792" s="8">
        <f>IF(T1792="Sportsman",0,_xlfn.IFNA(VLOOKUP(D1792,'Points and Classes'!A:B,2,FALSE),0))</f>
        <v>0</v>
      </c>
      <c r="V1792" s="8">
        <f>_xlfn.IFNA(VLOOKUP(T1792&amp;F1792,'By Class Overall'!A:F,6,FALSE),0)</f>
        <v>4</v>
      </c>
      <c r="W1792" s="8">
        <f>_xlfn.IFNA(VLOOKUP(T1792&amp;F1792,'By Class Overall'!A:G,7,FALSE),0)</f>
        <v>31</v>
      </c>
      <c r="X1792" s="8" t="b">
        <f t="shared" si="27"/>
        <v>1</v>
      </c>
    </row>
    <row r="1793" spans="1:24" x14ac:dyDescent="0.25">
      <c r="A1793" s="8">
        <v>5</v>
      </c>
      <c r="B1793" s="8" t="s">
        <v>12</v>
      </c>
      <c r="C1793" t="s">
        <v>34</v>
      </c>
      <c r="D1793" t="s">
        <v>34</v>
      </c>
      <c r="E1793">
        <v>240</v>
      </c>
      <c r="F1793" t="s">
        <v>283</v>
      </c>
      <c r="G1793" t="s">
        <v>108</v>
      </c>
      <c r="H1793"/>
      <c r="I1793"/>
      <c r="J1793" t="s">
        <v>34</v>
      </c>
      <c r="K1793"/>
      <c r="L1793" t="s">
        <v>186</v>
      </c>
      <c r="N1793" t="s">
        <v>186</v>
      </c>
      <c r="O1793">
        <v>0</v>
      </c>
      <c r="P1793" t="s">
        <v>27</v>
      </c>
      <c r="Q1793" t="s">
        <v>185</v>
      </c>
      <c r="R1793"/>
      <c r="S1793">
        <v>0</v>
      </c>
      <c r="T1793" s="8" t="str">
        <f>_xlfn.IFNA(VLOOKUP(G1793,'Points and Classes'!D:E,2,FALSE),"")</f>
        <v>Deseret Dash - Novice</v>
      </c>
      <c r="U1793" s="8">
        <f>IF(T1793="Sportsman",0,_xlfn.IFNA(VLOOKUP(D1793,'Points and Classes'!A:B,2,FALSE),0))</f>
        <v>0</v>
      </c>
      <c r="V1793" s="8">
        <f>_xlfn.IFNA(VLOOKUP(T1793&amp;F1793,'By Class Overall'!A:F,6,FALSE),0)</f>
        <v>2</v>
      </c>
      <c r="W1793" s="8">
        <f>_xlfn.IFNA(VLOOKUP(T1793&amp;F1793,'By Class Overall'!A:G,7,FALSE),0)</f>
        <v>33</v>
      </c>
      <c r="X1793" s="8" t="b">
        <f t="shared" si="27"/>
        <v>1</v>
      </c>
    </row>
    <row r="1794" spans="1:24" x14ac:dyDescent="0.25">
      <c r="A1794" s="8">
        <v>5</v>
      </c>
      <c r="B1794" s="8" t="s">
        <v>12</v>
      </c>
      <c r="C1794" t="s">
        <v>34</v>
      </c>
      <c r="D1794" t="s">
        <v>34</v>
      </c>
      <c r="E1794">
        <v>111</v>
      </c>
      <c r="F1794" t="s">
        <v>167</v>
      </c>
      <c r="G1794" t="s">
        <v>108</v>
      </c>
      <c r="H1794"/>
      <c r="I1794"/>
      <c r="J1794" t="s">
        <v>34</v>
      </c>
      <c r="K1794"/>
      <c r="L1794" t="s">
        <v>186</v>
      </c>
      <c r="N1794" t="s">
        <v>186</v>
      </c>
      <c r="O1794">
        <v>0</v>
      </c>
      <c r="P1794" t="s">
        <v>168</v>
      </c>
      <c r="Q1794" t="s">
        <v>169</v>
      </c>
      <c r="R1794"/>
      <c r="S1794">
        <v>0</v>
      </c>
      <c r="T1794" s="8" t="str">
        <f>_xlfn.IFNA(VLOOKUP(G1794,'Points and Classes'!D:E,2,FALSE),"")</f>
        <v>Deseret Dash - Novice</v>
      </c>
      <c r="U1794" s="8">
        <f>IF(T1794="Sportsman",0,_xlfn.IFNA(VLOOKUP(D1794,'Points and Classes'!A:B,2,FALSE),0))</f>
        <v>0</v>
      </c>
      <c r="V1794" s="8">
        <f>_xlfn.IFNA(VLOOKUP(T1794&amp;F1794,'By Class Overall'!A:F,6,FALSE),0)</f>
        <v>0</v>
      </c>
      <c r="W1794" s="8">
        <f>_xlfn.IFNA(VLOOKUP(T1794&amp;F1794,'By Class Overall'!A:G,7,FALSE),0)</f>
        <v>36</v>
      </c>
      <c r="X1794" s="8" t="b">
        <f t="shared" si="27"/>
        <v>1</v>
      </c>
    </row>
    <row r="1795" spans="1:24" x14ac:dyDescent="0.25">
      <c r="A1795" s="8">
        <v>5</v>
      </c>
      <c r="B1795" s="8" t="s">
        <v>12</v>
      </c>
      <c r="C1795" t="s">
        <v>34</v>
      </c>
      <c r="D1795" t="s">
        <v>34</v>
      </c>
      <c r="E1795">
        <v>116</v>
      </c>
      <c r="F1795" t="s">
        <v>189</v>
      </c>
      <c r="G1795" t="s">
        <v>108</v>
      </c>
      <c r="H1795"/>
      <c r="I1795"/>
      <c r="J1795" t="s">
        <v>34</v>
      </c>
      <c r="K1795"/>
      <c r="L1795" t="s">
        <v>186</v>
      </c>
      <c r="N1795" t="s">
        <v>186</v>
      </c>
      <c r="O1795">
        <v>0</v>
      </c>
      <c r="P1795" t="s">
        <v>290</v>
      </c>
      <c r="Q1795" t="s">
        <v>143</v>
      </c>
      <c r="R1795"/>
      <c r="S1795">
        <v>0</v>
      </c>
      <c r="T1795" s="8" t="str">
        <f>_xlfn.IFNA(VLOOKUP(G1795,'Points and Classes'!D:E,2,FALSE),"")</f>
        <v>Deseret Dash - Novice</v>
      </c>
      <c r="U1795" s="8">
        <f>IF(T1795="Sportsman",0,_xlfn.IFNA(VLOOKUP(D1795,'Points and Classes'!A:B,2,FALSE),0))</f>
        <v>0</v>
      </c>
      <c r="V1795" s="8">
        <f>_xlfn.IFNA(VLOOKUP(T1795&amp;F1795,'By Class Overall'!A:F,6,FALSE),0)</f>
        <v>0</v>
      </c>
      <c r="W1795" s="8">
        <f>_xlfn.IFNA(VLOOKUP(T1795&amp;F1795,'By Class Overall'!A:G,7,FALSE),0)</f>
        <v>0</v>
      </c>
      <c r="X1795" s="8" t="b">
        <f t="shared" ref="X1795:X1858" si="28">U1795=S1795</f>
        <v>1</v>
      </c>
    </row>
    <row r="1796" spans="1:24" x14ac:dyDescent="0.25">
      <c r="A1796" s="8">
        <v>5</v>
      </c>
      <c r="B1796" s="8" t="s">
        <v>12</v>
      </c>
      <c r="C1796" t="s">
        <v>34</v>
      </c>
      <c r="D1796" t="s">
        <v>34</v>
      </c>
      <c r="E1796">
        <v>123</v>
      </c>
      <c r="F1796" t="s">
        <v>330</v>
      </c>
      <c r="G1796" t="s">
        <v>108</v>
      </c>
      <c r="H1796"/>
      <c r="I1796"/>
      <c r="J1796" t="s">
        <v>34</v>
      </c>
      <c r="K1796"/>
      <c r="L1796" t="s">
        <v>186</v>
      </c>
      <c r="N1796" t="s">
        <v>186</v>
      </c>
      <c r="O1796">
        <v>0</v>
      </c>
      <c r="P1796" t="s">
        <v>329</v>
      </c>
      <c r="Q1796" t="s">
        <v>328</v>
      </c>
      <c r="R1796"/>
      <c r="S1796">
        <v>0</v>
      </c>
      <c r="T1796" s="8" t="str">
        <f>_xlfn.IFNA(VLOOKUP(G1796,'Points and Classes'!D:E,2,FALSE),"")</f>
        <v>Deseret Dash - Novice</v>
      </c>
      <c r="U1796" s="8">
        <f>IF(T1796="Sportsman",0,_xlfn.IFNA(VLOOKUP(D1796,'Points and Classes'!A:B,2,FALSE),0))</f>
        <v>0</v>
      </c>
      <c r="V1796" s="8">
        <f>_xlfn.IFNA(VLOOKUP(T1796&amp;F1796,'By Class Overall'!A:F,6,FALSE),0)</f>
        <v>0</v>
      </c>
      <c r="W1796" s="8">
        <f>_xlfn.IFNA(VLOOKUP(T1796&amp;F1796,'By Class Overall'!A:G,7,FALSE),0)</f>
        <v>0</v>
      </c>
      <c r="X1796" s="8" t="b">
        <f t="shared" si="28"/>
        <v>1</v>
      </c>
    </row>
    <row r="1797" spans="1:24" x14ac:dyDescent="0.25">
      <c r="A1797" s="8">
        <v>5</v>
      </c>
      <c r="B1797" s="8" t="s">
        <v>12</v>
      </c>
      <c r="C1797" t="s">
        <v>34</v>
      </c>
      <c r="D1797" t="s">
        <v>34</v>
      </c>
      <c r="E1797">
        <v>214</v>
      </c>
      <c r="F1797" t="s">
        <v>370</v>
      </c>
      <c r="G1797" t="s">
        <v>108</v>
      </c>
      <c r="H1797"/>
      <c r="I1797"/>
      <c r="J1797" t="s">
        <v>34</v>
      </c>
      <c r="K1797"/>
      <c r="L1797" t="s">
        <v>186</v>
      </c>
      <c r="N1797" t="s">
        <v>186</v>
      </c>
      <c r="O1797">
        <v>0</v>
      </c>
      <c r="P1797" t="s">
        <v>377</v>
      </c>
      <c r="Q1797" t="s">
        <v>154</v>
      </c>
      <c r="R1797"/>
      <c r="S1797">
        <v>0</v>
      </c>
      <c r="T1797" s="8" t="str">
        <f>_xlfn.IFNA(VLOOKUP(G1797,'Points and Classes'!D:E,2,FALSE),"")</f>
        <v>Deseret Dash - Novice</v>
      </c>
      <c r="U1797" s="8">
        <f>IF(T1797="Sportsman",0,_xlfn.IFNA(VLOOKUP(D1797,'Points and Classes'!A:B,2,FALSE),0))</f>
        <v>0</v>
      </c>
      <c r="V1797" s="8">
        <f>_xlfn.IFNA(VLOOKUP(T1797&amp;F1797,'By Class Overall'!A:F,6,FALSE),0)</f>
        <v>0</v>
      </c>
      <c r="W1797" s="8">
        <f>_xlfn.IFNA(VLOOKUP(T1797&amp;F1797,'By Class Overall'!A:G,7,FALSE),0)</f>
        <v>0</v>
      </c>
      <c r="X1797" s="8" t="b">
        <f t="shared" si="28"/>
        <v>1</v>
      </c>
    </row>
    <row r="1798" spans="1:24" x14ac:dyDescent="0.25">
      <c r="A1798" s="8">
        <v>5</v>
      </c>
      <c r="B1798" s="8" t="s">
        <v>12</v>
      </c>
      <c r="C1798" t="s">
        <v>34</v>
      </c>
      <c r="D1798" t="s">
        <v>34</v>
      </c>
      <c r="E1798">
        <v>109</v>
      </c>
      <c r="F1798" t="s">
        <v>116</v>
      </c>
      <c r="G1798" t="s">
        <v>108</v>
      </c>
      <c r="H1798"/>
      <c r="I1798"/>
      <c r="J1798" t="s">
        <v>34</v>
      </c>
      <c r="K1798"/>
      <c r="L1798" t="s">
        <v>186</v>
      </c>
      <c r="N1798" t="s">
        <v>186</v>
      </c>
      <c r="O1798">
        <v>0</v>
      </c>
      <c r="P1798" t="s">
        <v>14</v>
      </c>
      <c r="Q1798" t="s">
        <v>117</v>
      </c>
      <c r="R1798"/>
      <c r="S1798">
        <v>0</v>
      </c>
      <c r="T1798" s="8" t="str">
        <f>_xlfn.IFNA(VLOOKUP(G1798,'Points and Classes'!D:E,2,FALSE),"")</f>
        <v>Deseret Dash - Novice</v>
      </c>
      <c r="U1798" s="8">
        <f>IF(T1798="Sportsman",0,_xlfn.IFNA(VLOOKUP(D1798,'Points and Classes'!A:B,2,FALSE),0))</f>
        <v>0</v>
      </c>
      <c r="V1798" s="8">
        <f>_xlfn.IFNA(VLOOKUP(T1798&amp;F1798,'By Class Overall'!A:F,6,FALSE),0)</f>
        <v>0</v>
      </c>
      <c r="W1798" s="8">
        <f>_xlfn.IFNA(VLOOKUP(T1798&amp;F1798,'By Class Overall'!A:G,7,FALSE),0)</f>
        <v>0</v>
      </c>
      <c r="X1798" s="8" t="b">
        <f t="shared" si="28"/>
        <v>1</v>
      </c>
    </row>
    <row r="1799" spans="1:24" x14ac:dyDescent="0.25">
      <c r="A1799" s="8">
        <v>5</v>
      </c>
      <c r="B1799" s="8" t="s">
        <v>12</v>
      </c>
      <c r="C1799" t="s">
        <v>34</v>
      </c>
      <c r="D1799" t="s">
        <v>34</v>
      </c>
      <c r="E1799">
        <v>422</v>
      </c>
      <c r="F1799" t="s">
        <v>374</v>
      </c>
      <c r="G1799" t="s">
        <v>108</v>
      </c>
      <c r="H1799"/>
      <c r="I1799"/>
      <c r="J1799" t="s">
        <v>34</v>
      </c>
      <c r="K1799"/>
      <c r="L1799" t="s">
        <v>186</v>
      </c>
      <c r="N1799" t="s">
        <v>186</v>
      </c>
      <c r="O1799">
        <v>0</v>
      </c>
      <c r="P1799" t="s">
        <v>27</v>
      </c>
      <c r="Q1799" t="s">
        <v>166</v>
      </c>
      <c r="R1799"/>
      <c r="S1799">
        <v>0</v>
      </c>
      <c r="T1799" s="8" t="str">
        <f>_xlfn.IFNA(VLOOKUP(G1799,'Points and Classes'!D:E,2,FALSE),"")</f>
        <v>Deseret Dash - Novice</v>
      </c>
      <c r="U1799" s="8">
        <f>IF(T1799="Sportsman",0,_xlfn.IFNA(VLOOKUP(D1799,'Points and Classes'!A:B,2,FALSE),0))</f>
        <v>0</v>
      </c>
      <c r="V1799" s="8">
        <f>_xlfn.IFNA(VLOOKUP(T1799&amp;F1799,'By Class Overall'!A:F,6,FALSE),0)</f>
        <v>0</v>
      </c>
      <c r="W1799" s="8">
        <f>_xlfn.IFNA(VLOOKUP(T1799&amp;F1799,'By Class Overall'!A:G,7,FALSE),0)</f>
        <v>0</v>
      </c>
      <c r="X1799" s="8" t="b">
        <f t="shared" si="28"/>
        <v>1</v>
      </c>
    </row>
    <row r="1800" spans="1:24" x14ac:dyDescent="0.25">
      <c r="A1800" s="8">
        <v>5</v>
      </c>
      <c r="B1800" s="8" t="s">
        <v>12</v>
      </c>
      <c r="C1800">
        <v>1</v>
      </c>
      <c r="D1800">
        <v>1</v>
      </c>
      <c r="E1800">
        <v>527</v>
      </c>
      <c r="F1800" t="s">
        <v>40</v>
      </c>
      <c r="G1800" t="s">
        <v>83</v>
      </c>
      <c r="H1800">
        <v>3</v>
      </c>
      <c r="I1800" s="12">
        <v>4.1606944444444452E-3</v>
      </c>
      <c r="J1800"/>
      <c r="K1800"/>
      <c r="L1800">
        <v>90.73</v>
      </c>
      <c r="M1800" s="12">
        <v>1.3677430555555554E-3</v>
      </c>
      <c r="N1800">
        <v>92.001000000000005</v>
      </c>
      <c r="O1800">
        <v>2</v>
      </c>
      <c r="P1800" t="s">
        <v>233</v>
      </c>
      <c r="Q1800" t="s">
        <v>47</v>
      </c>
      <c r="R1800"/>
      <c r="S1800">
        <v>50</v>
      </c>
      <c r="T1800" s="8" t="str">
        <f>_xlfn.IFNA(VLOOKUP(G1800,'Points and Classes'!D:E,2,FALSE),"")</f>
        <v>Open Superstock</v>
      </c>
      <c r="U1800" s="8">
        <f>IF(T1800="Sportsman",0,_xlfn.IFNA(VLOOKUP(D1800,'Points and Classes'!A:B,2,FALSE),0))</f>
        <v>50</v>
      </c>
      <c r="V1800" s="8">
        <f>_xlfn.IFNA(VLOOKUP(T1800&amp;F1800,'By Class Overall'!A:F,6,FALSE),0)</f>
        <v>202</v>
      </c>
      <c r="W1800" s="8">
        <f>_xlfn.IFNA(VLOOKUP(T1800&amp;F1800,'By Class Overall'!A:G,7,FALSE),0)</f>
        <v>1</v>
      </c>
      <c r="X1800" s="8" t="b">
        <f t="shared" si="28"/>
        <v>1</v>
      </c>
    </row>
    <row r="1801" spans="1:24" x14ac:dyDescent="0.25">
      <c r="A1801" s="8">
        <v>5</v>
      </c>
      <c r="B1801" s="8" t="s">
        <v>12</v>
      </c>
      <c r="C1801">
        <v>2</v>
      </c>
      <c r="D1801">
        <v>2</v>
      </c>
      <c r="E1801">
        <v>93</v>
      </c>
      <c r="F1801" t="s">
        <v>345</v>
      </c>
      <c r="G1801" t="s">
        <v>83</v>
      </c>
      <c r="H1801">
        <v>3</v>
      </c>
      <c r="I1801" s="12">
        <v>4.1807291666666668E-3</v>
      </c>
      <c r="J1801">
        <v>1.7310000000000001</v>
      </c>
      <c r="K1801">
        <v>1.7310000000000001</v>
      </c>
      <c r="L1801">
        <v>90.295000000000002</v>
      </c>
      <c r="M1801" s="12">
        <v>1.3699884259259258E-3</v>
      </c>
      <c r="N1801">
        <v>91.85</v>
      </c>
      <c r="O1801">
        <v>2</v>
      </c>
      <c r="P1801" t="s">
        <v>30</v>
      </c>
      <c r="Q1801" t="s">
        <v>143</v>
      </c>
      <c r="R1801"/>
      <c r="S1801">
        <v>40</v>
      </c>
      <c r="T1801" s="8" t="str">
        <f>_xlfn.IFNA(VLOOKUP(G1801,'Points and Classes'!D:E,2,FALSE),"")</f>
        <v>Open Superstock</v>
      </c>
      <c r="U1801" s="8">
        <f>IF(T1801="Sportsman",0,_xlfn.IFNA(VLOOKUP(D1801,'Points and Classes'!A:B,2,FALSE),0))</f>
        <v>40</v>
      </c>
      <c r="V1801" s="8">
        <f>_xlfn.IFNA(VLOOKUP(T1801&amp;F1801,'By Class Overall'!A:F,6,FALSE),0)</f>
        <v>82</v>
      </c>
      <c r="W1801" s="8">
        <f>_xlfn.IFNA(VLOOKUP(T1801&amp;F1801,'By Class Overall'!A:G,7,FALSE),0)</f>
        <v>7</v>
      </c>
      <c r="X1801" s="8" t="b">
        <f t="shared" si="28"/>
        <v>1</v>
      </c>
    </row>
    <row r="1802" spans="1:24" x14ac:dyDescent="0.25">
      <c r="A1802" s="8">
        <v>5</v>
      </c>
      <c r="B1802" s="8" t="s">
        <v>12</v>
      </c>
      <c r="C1802">
        <v>3</v>
      </c>
      <c r="D1802">
        <v>3</v>
      </c>
      <c r="E1802">
        <v>951</v>
      </c>
      <c r="F1802" t="s">
        <v>239</v>
      </c>
      <c r="G1802" t="s">
        <v>83</v>
      </c>
      <c r="H1802">
        <v>3</v>
      </c>
      <c r="I1802" s="12">
        <v>4.1880671296296293E-3</v>
      </c>
      <c r="J1802">
        <v>2.3650000000000002</v>
      </c>
      <c r="K1802">
        <v>0.63400000000000001</v>
      </c>
      <c r="L1802">
        <v>90.137</v>
      </c>
      <c r="M1802" s="12">
        <v>1.3732754629629631E-3</v>
      </c>
      <c r="N1802">
        <v>91.63</v>
      </c>
      <c r="O1802">
        <v>2</v>
      </c>
      <c r="P1802" t="s">
        <v>122</v>
      </c>
      <c r="Q1802" t="s">
        <v>242</v>
      </c>
      <c r="R1802"/>
      <c r="S1802">
        <v>32</v>
      </c>
      <c r="T1802" s="8" t="str">
        <f>_xlfn.IFNA(VLOOKUP(G1802,'Points and Classes'!D:E,2,FALSE),"")</f>
        <v>Open Superstock</v>
      </c>
      <c r="U1802" s="8">
        <f>IF(T1802="Sportsman",0,_xlfn.IFNA(VLOOKUP(D1802,'Points and Classes'!A:B,2,FALSE),0))</f>
        <v>32</v>
      </c>
      <c r="V1802" s="8">
        <f>_xlfn.IFNA(VLOOKUP(T1802&amp;F1802,'By Class Overall'!A:F,6,FALSE),0)</f>
        <v>48</v>
      </c>
      <c r="W1802" s="8">
        <f>_xlfn.IFNA(VLOOKUP(T1802&amp;F1802,'By Class Overall'!A:G,7,FALSE),0)</f>
        <v>11</v>
      </c>
      <c r="X1802" s="8" t="b">
        <f t="shared" si="28"/>
        <v>1</v>
      </c>
    </row>
    <row r="1803" spans="1:24" x14ac:dyDescent="0.25">
      <c r="A1803" s="8">
        <v>5</v>
      </c>
      <c r="B1803" s="8" t="s">
        <v>12</v>
      </c>
      <c r="C1803">
        <v>4</v>
      </c>
      <c r="D1803">
        <v>4</v>
      </c>
      <c r="E1803">
        <v>53</v>
      </c>
      <c r="F1803" t="s">
        <v>53</v>
      </c>
      <c r="G1803" t="s">
        <v>83</v>
      </c>
      <c r="H1803">
        <v>3</v>
      </c>
      <c r="I1803" s="12">
        <v>4.1929745370370367E-3</v>
      </c>
      <c r="J1803">
        <v>2.7890000000000001</v>
      </c>
      <c r="K1803">
        <v>0.42399999999999999</v>
      </c>
      <c r="L1803">
        <v>90.031999999999996</v>
      </c>
      <c r="M1803" s="12">
        <v>1.3575925925925925E-3</v>
      </c>
      <c r="N1803">
        <v>92.688999999999993</v>
      </c>
      <c r="O1803">
        <v>3</v>
      </c>
      <c r="P1803" t="s">
        <v>16</v>
      </c>
      <c r="Q1803" t="s">
        <v>54</v>
      </c>
      <c r="R1803"/>
      <c r="S1803">
        <v>26</v>
      </c>
      <c r="T1803" s="8" t="str">
        <f>_xlfn.IFNA(VLOOKUP(G1803,'Points and Classes'!D:E,2,FALSE),"")</f>
        <v>Open Superstock</v>
      </c>
      <c r="U1803" s="8">
        <f>IF(T1803="Sportsman",0,_xlfn.IFNA(VLOOKUP(D1803,'Points and Classes'!A:B,2,FALSE),0))</f>
        <v>26</v>
      </c>
      <c r="V1803" s="8">
        <f>_xlfn.IFNA(VLOOKUP(T1803&amp;F1803,'By Class Overall'!A:F,6,FALSE),0)</f>
        <v>138</v>
      </c>
      <c r="W1803" s="8">
        <f>_xlfn.IFNA(VLOOKUP(T1803&amp;F1803,'By Class Overall'!A:G,7,FALSE),0)</f>
        <v>3</v>
      </c>
      <c r="X1803" s="8" t="b">
        <f t="shared" si="28"/>
        <v>1</v>
      </c>
    </row>
    <row r="1804" spans="1:24" x14ac:dyDescent="0.25">
      <c r="A1804" s="8">
        <v>5</v>
      </c>
      <c r="B1804" s="8" t="s">
        <v>12</v>
      </c>
      <c r="C1804">
        <v>5</v>
      </c>
      <c r="D1804">
        <v>5</v>
      </c>
      <c r="E1804">
        <v>491</v>
      </c>
      <c r="F1804" t="s">
        <v>226</v>
      </c>
      <c r="G1804" t="s">
        <v>83</v>
      </c>
      <c r="H1804">
        <v>3</v>
      </c>
      <c r="I1804" s="12">
        <v>4.2122222222222222E-3</v>
      </c>
      <c r="J1804">
        <v>4.452</v>
      </c>
      <c r="K1804">
        <v>1.663</v>
      </c>
      <c r="L1804">
        <v>89.62</v>
      </c>
      <c r="M1804" s="12">
        <v>1.380185185185185E-3</v>
      </c>
      <c r="N1804">
        <v>91.171000000000006</v>
      </c>
      <c r="O1804">
        <v>2</v>
      </c>
      <c r="P1804" t="s">
        <v>227</v>
      </c>
      <c r="Q1804" t="s">
        <v>228</v>
      </c>
      <c r="R1804"/>
      <c r="S1804">
        <v>22</v>
      </c>
      <c r="T1804" s="8" t="str">
        <f>_xlfn.IFNA(VLOOKUP(G1804,'Points and Classes'!D:E,2,FALSE),"")</f>
        <v>Open Superstock</v>
      </c>
      <c r="U1804" s="8">
        <f>IF(T1804="Sportsman",0,_xlfn.IFNA(VLOOKUP(D1804,'Points and Classes'!A:B,2,FALSE),0))</f>
        <v>22</v>
      </c>
      <c r="V1804" s="8">
        <f>_xlfn.IFNA(VLOOKUP(T1804&amp;F1804,'By Class Overall'!A:F,6,FALSE),0)</f>
        <v>40</v>
      </c>
      <c r="W1804" s="8">
        <f>_xlfn.IFNA(VLOOKUP(T1804&amp;F1804,'By Class Overall'!A:G,7,FALSE),0)</f>
        <v>13</v>
      </c>
      <c r="X1804" s="8" t="b">
        <f t="shared" si="28"/>
        <v>1</v>
      </c>
    </row>
    <row r="1805" spans="1:24" x14ac:dyDescent="0.25">
      <c r="A1805" s="8">
        <v>5</v>
      </c>
      <c r="B1805" s="8" t="s">
        <v>12</v>
      </c>
      <c r="C1805">
        <v>6</v>
      </c>
      <c r="D1805">
        <v>6</v>
      </c>
      <c r="E1805">
        <v>365</v>
      </c>
      <c r="F1805" t="s">
        <v>48</v>
      </c>
      <c r="G1805" t="s">
        <v>83</v>
      </c>
      <c r="H1805">
        <v>3</v>
      </c>
      <c r="I1805" s="12">
        <v>4.2153819444444443E-3</v>
      </c>
      <c r="J1805">
        <v>4.7249999999999996</v>
      </c>
      <c r="K1805">
        <v>0.27300000000000002</v>
      </c>
      <c r="L1805">
        <v>89.552999999999997</v>
      </c>
      <c r="M1805" s="12">
        <v>1.3815972222222222E-3</v>
      </c>
      <c r="N1805">
        <v>91.078000000000003</v>
      </c>
      <c r="O1805">
        <v>3</v>
      </c>
      <c r="P1805" t="s">
        <v>27</v>
      </c>
      <c r="Q1805" t="s">
        <v>58</v>
      </c>
      <c r="R1805"/>
      <c r="S1805">
        <v>20</v>
      </c>
      <c r="T1805" s="8" t="str">
        <f>_xlfn.IFNA(VLOOKUP(G1805,'Points and Classes'!D:E,2,FALSE),"")</f>
        <v>Open Superstock</v>
      </c>
      <c r="U1805" s="8">
        <f>IF(T1805="Sportsman",0,_xlfn.IFNA(VLOOKUP(D1805,'Points and Classes'!A:B,2,FALSE),0))</f>
        <v>20</v>
      </c>
      <c r="V1805" s="8">
        <f>_xlfn.IFNA(VLOOKUP(T1805&amp;F1805,'By Class Overall'!A:F,6,FALSE),0)</f>
        <v>110</v>
      </c>
      <c r="W1805" s="8">
        <f>_xlfn.IFNA(VLOOKUP(T1805&amp;F1805,'By Class Overall'!A:G,7,FALSE),0)</f>
        <v>4</v>
      </c>
      <c r="X1805" s="8" t="b">
        <f t="shared" si="28"/>
        <v>1</v>
      </c>
    </row>
    <row r="1806" spans="1:24" x14ac:dyDescent="0.25">
      <c r="A1806" s="8">
        <v>5</v>
      </c>
      <c r="B1806" s="8" t="s">
        <v>12</v>
      </c>
      <c r="C1806">
        <v>7</v>
      </c>
      <c r="D1806">
        <v>7</v>
      </c>
      <c r="E1806">
        <v>13</v>
      </c>
      <c r="F1806" t="s">
        <v>17</v>
      </c>
      <c r="G1806" t="s">
        <v>83</v>
      </c>
      <c r="H1806">
        <v>3</v>
      </c>
      <c r="I1806" s="12">
        <v>4.2760763888888892E-3</v>
      </c>
      <c r="J1806">
        <v>9.9689999999999994</v>
      </c>
      <c r="K1806">
        <v>5.2439999999999998</v>
      </c>
      <c r="L1806">
        <v>88.281999999999996</v>
      </c>
      <c r="M1806" s="12">
        <v>1.3967708333333334E-3</v>
      </c>
      <c r="N1806">
        <v>90.088999999999999</v>
      </c>
      <c r="O1806">
        <v>3</v>
      </c>
      <c r="P1806" t="s">
        <v>44</v>
      </c>
      <c r="Q1806" t="s">
        <v>19</v>
      </c>
      <c r="R1806"/>
      <c r="S1806">
        <v>18</v>
      </c>
      <c r="T1806" s="8" t="str">
        <f>_xlfn.IFNA(VLOOKUP(G1806,'Points and Classes'!D:E,2,FALSE),"")</f>
        <v>Open Superstock</v>
      </c>
      <c r="U1806" s="8">
        <f>IF(T1806="Sportsman",0,_xlfn.IFNA(VLOOKUP(D1806,'Points and Classes'!A:B,2,FALSE),0))</f>
        <v>18</v>
      </c>
      <c r="V1806" s="8">
        <f>_xlfn.IFNA(VLOOKUP(T1806&amp;F1806,'By Class Overall'!A:F,6,FALSE),0)</f>
        <v>84</v>
      </c>
      <c r="W1806" s="8">
        <f>_xlfn.IFNA(VLOOKUP(T1806&amp;F1806,'By Class Overall'!A:G,7,FALSE),0)</f>
        <v>6</v>
      </c>
      <c r="X1806" s="8" t="b">
        <f t="shared" si="28"/>
        <v>1</v>
      </c>
    </row>
    <row r="1807" spans="1:24" x14ac:dyDescent="0.25">
      <c r="A1807" s="8">
        <v>5</v>
      </c>
      <c r="B1807" s="8" t="s">
        <v>12</v>
      </c>
      <c r="C1807">
        <v>8</v>
      </c>
      <c r="D1807">
        <v>8</v>
      </c>
      <c r="E1807">
        <v>723</v>
      </c>
      <c r="F1807" t="s">
        <v>153</v>
      </c>
      <c r="G1807" t="s">
        <v>83</v>
      </c>
      <c r="H1807">
        <v>3</v>
      </c>
      <c r="I1807" s="12">
        <v>4.2896412037037035E-3</v>
      </c>
      <c r="J1807">
        <v>11.141</v>
      </c>
      <c r="K1807">
        <v>1.1719999999999999</v>
      </c>
      <c r="L1807">
        <v>88.003</v>
      </c>
      <c r="M1807" s="12">
        <v>1.3982986111111112E-3</v>
      </c>
      <c r="N1807">
        <v>89.99</v>
      </c>
      <c r="O1807">
        <v>3</v>
      </c>
      <c r="P1807" t="s">
        <v>141</v>
      </c>
      <c r="Q1807" t="s">
        <v>154</v>
      </c>
      <c r="R1807"/>
      <c r="S1807">
        <v>16</v>
      </c>
      <c r="T1807" s="8" t="str">
        <f>_xlfn.IFNA(VLOOKUP(G1807,'Points and Classes'!D:E,2,FALSE),"")</f>
        <v>Open Superstock</v>
      </c>
      <c r="U1807" s="8">
        <f>IF(T1807="Sportsman",0,_xlfn.IFNA(VLOOKUP(D1807,'Points and Classes'!A:B,2,FALSE),0))</f>
        <v>16</v>
      </c>
      <c r="V1807" s="8">
        <f>_xlfn.IFNA(VLOOKUP(T1807&amp;F1807,'By Class Overall'!A:F,6,FALSE),0)</f>
        <v>54</v>
      </c>
      <c r="W1807" s="8">
        <f>_xlfn.IFNA(VLOOKUP(T1807&amp;F1807,'By Class Overall'!A:G,7,FALSE),0)</f>
        <v>10</v>
      </c>
      <c r="X1807" s="8" t="b">
        <f t="shared" si="28"/>
        <v>1</v>
      </c>
    </row>
    <row r="1808" spans="1:24" x14ac:dyDescent="0.25">
      <c r="A1808" s="8">
        <v>5</v>
      </c>
      <c r="B1808" s="8" t="s">
        <v>12</v>
      </c>
      <c r="C1808">
        <v>9</v>
      </c>
      <c r="D1808">
        <v>9</v>
      </c>
      <c r="E1808">
        <v>58</v>
      </c>
      <c r="F1808" t="s">
        <v>344</v>
      </c>
      <c r="G1808" t="s">
        <v>83</v>
      </c>
      <c r="H1808">
        <v>3</v>
      </c>
      <c r="I1808" s="12">
        <v>4.2991319444444448E-3</v>
      </c>
      <c r="J1808">
        <v>11.961</v>
      </c>
      <c r="K1808">
        <v>0.82</v>
      </c>
      <c r="L1808">
        <v>87.808000000000007</v>
      </c>
      <c r="M1808" s="12">
        <v>1.3981250000000001E-3</v>
      </c>
      <c r="N1808">
        <v>90.001000000000005</v>
      </c>
      <c r="O1808">
        <v>2</v>
      </c>
      <c r="P1808" t="s">
        <v>343</v>
      </c>
      <c r="Q1808" t="s">
        <v>55</v>
      </c>
      <c r="R1808"/>
      <c r="S1808">
        <v>14</v>
      </c>
      <c r="T1808" s="8" t="str">
        <f>_xlfn.IFNA(VLOOKUP(G1808,'Points and Classes'!D:E,2,FALSE),"")</f>
        <v>Open Superstock</v>
      </c>
      <c r="U1808" s="8">
        <f>IF(T1808="Sportsman",0,_xlfn.IFNA(VLOOKUP(D1808,'Points and Classes'!A:B,2,FALSE),0))</f>
        <v>14</v>
      </c>
      <c r="V1808" s="8">
        <f>_xlfn.IFNA(VLOOKUP(T1808&amp;F1808,'By Class Overall'!A:F,6,FALSE),0)</f>
        <v>46</v>
      </c>
      <c r="W1808" s="8">
        <f>_xlfn.IFNA(VLOOKUP(T1808&amp;F1808,'By Class Overall'!A:G,7,FALSE),0)</f>
        <v>12</v>
      </c>
      <c r="X1808" s="8" t="b">
        <f t="shared" si="28"/>
        <v>1</v>
      </c>
    </row>
    <row r="1809" spans="1:24" x14ac:dyDescent="0.25">
      <c r="A1809" s="8">
        <v>5</v>
      </c>
      <c r="B1809" s="8" t="s">
        <v>12</v>
      </c>
      <c r="C1809">
        <v>10</v>
      </c>
      <c r="D1809">
        <v>10</v>
      </c>
      <c r="E1809">
        <v>10</v>
      </c>
      <c r="F1809" t="s">
        <v>41</v>
      </c>
      <c r="G1809" t="s">
        <v>83</v>
      </c>
      <c r="H1809">
        <v>3</v>
      </c>
      <c r="I1809" s="12">
        <v>4.4054513888888884E-3</v>
      </c>
      <c r="J1809">
        <v>21.146999999999998</v>
      </c>
      <c r="K1809">
        <v>9.1859999999999999</v>
      </c>
      <c r="L1809">
        <v>85.688999999999993</v>
      </c>
      <c r="M1809" s="12">
        <v>1.4404398148148148E-3</v>
      </c>
      <c r="N1809">
        <v>87.358000000000004</v>
      </c>
      <c r="O1809">
        <v>2</v>
      </c>
      <c r="P1809" t="s">
        <v>27</v>
      </c>
      <c r="Q1809" t="s">
        <v>42</v>
      </c>
      <c r="R1809"/>
      <c r="S1809">
        <v>12</v>
      </c>
      <c r="T1809" s="8" t="str">
        <f>_xlfn.IFNA(VLOOKUP(G1809,'Points and Classes'!D:E,2,FALSE),"")</f>
        <v>Open Superstock</v>
      </c>
      <c r="U1809" s="8">
        <f>IF(T1809="Sportsman",0,_xlfn.IFNA(VLOOKUP(D1809,'Points and Classes'!A:B,2,FALSE),0))</f>
        <v>12</v>
      </c>
      <c r="V1809" s="8">
        <f>_xlfn.IFNA(VLOOKUP(T1809&amp;F1809,'By Class Overall'!A:F,6,FALSE),0)</f>
        <v>12</v>
      </c>
      <c r="W1809" s="8">
        <f>_xlfn.IFNA(VLOOKUP(T1809&amp;F1809,'By Class Overall'!A:G,7,FALSE),0)</f>
        <v>17</v>
      </c>
      <c r="X1809" s="8" t="b">
        <f t="shared" si="28"/>
        <v>1</v>
      </c>
    </row>
    <row r="1810" spans="1:24" x14ac:dyDescent="0.25">
      <c r="A1810" s="8">
        <v>5</v>
      </c>
      <c r="B1810" s="8" t="s">
        <v>12</v>
      </c>
      <c r="C1810">
        <v>11</v>
      </c>
      <c r="D1810">
        <v>11</v>
      </c>
      <c r="E1810">
        <v>101</v>
      </c>
      <c r="F1810" t="s">
        <v>56</v>
      </c>
      <c r="G1810" t="s">
        <v>83</v>
      </c>
      <c r="H1810">
        <v>3</v>
      </c>
      <c r="I1810" s="12">
        <v>4.4756828703703703E-3</v>
      </c>
      <c r="J1810">
        <v>27.215</v>
      </c>
      <c r="K1810">
        <v>6.0679999999999996</v>
      </c>
      <c r="L1810">
        <v>84.344999999999999</v>
      </c>
      <c r="M1810" s="12">
        <v>1.4629282407407406E-3</v>
      </c>
      <c r="N1810">
        <v>86.015000000000001</v>
      </c>
      <c r="O1810">
        <v>2</v>
      </c>
      <c r="P1810" t="s">
        <v>27</v>
      </c>
      <c r="Q1810" t="s">
        <v>36</v>
      </c>
      <c r="R1810"/>
      <c r="S1810">
        <v>10</v>
      </c>
      <c r="T1810" s="8" t="str">
        <f>_xlfn.IFNA(VLOOKUP(G1810,'Points and Classes'!D:E,2,FALSE),"")</f>
        <v>Open Superstock</v>
      </c>
      <c r="U1810" s="8">
        <f>IF(T1810="Sportsman",0,_xlfn.IFNA(VLOOKUP(D1810,'Points and Classes'!A:B,2,FALSE),0))</f>
        <v>10</v>
      </c>
      <c r="V1810" s="8">
        <f>_xlfn.IFNA(VLOOKUP(T1810&amp;F1810,'By Class Overall'!A:F,6,FALSE),0)</f>
        <v>62</v>
      </c>
      <c r="W1810" s="8">
        <f>_xlfn.IFNA(VLOOKUP(T1810&amp;F1810,'By Class Overall'!A:G,7,FALSE),0)</f>
        <v>9</v>
      </c>
      <c r="X1810" s="8" t="b">
        <f t="shared" si="28"/>
        <v>1</v>
      </c>
    </row>
    <row r="1811" spans="1:24" x14ac:dyDescent="0.25">
      <c r="A1811" s="8">
        <v>5</v>
      </c>
      <c r="B1811" s="8" t="s">
        <v>12</v>
      </c>
      <c r="C1811" t="s">
        <v>34</v>
      </c>
      <c r="D1811" t="s">
        <v>34</v>
      </c>
      <c r="E1811">
        <v>41</v>
      </c>
      <c r="F1811" t="s">
        <v>72</v>
      </c>
      <c r="G1811" t="s">
        <v>83</v>
      </c>
      <c r="H1811"/>
      <c r="I1811"/>
      <c r="J1811" t="s">
        <v>34</v>
      </c>
      <c r="K1811"/>
      <c r="L1811" t="s">
        <v>186</v>
      </c>
      <c r="N1811" t="s">
        <v>186</v>
      </c>
      <c r="O1811">
        <v>0</v>
      </c>
      <c r="P1811" t="s">
        <v>14</v>
      </c>
      <c r="Q1811" t="s">
        <v>74</v>
      </c>
      <c r="R1811"/>
      <c r="S1811">
        <v>0</v>
      </c>
      <c r="T1811" s="8" t="str">
        <f>_xlfn.IFNA(VLOOKUP(G1811,'Points and Classes'!D:E,2,FALSE),"")</f>
        <v>Open Superstock</v>
      </c>
      <c r="U1811" s="8">
        <f>IF(T1811="Sportsman",0,_xlfn.IFNA(VLOOKUP(D1811,'Points and Classes'!A:B,2,FALSE),0))</f>
        <v>0</v>
      </c>
      <c r="V1811" s="8">
        <f>_xlfn.IFNA(VLOOKUP(T1811&amp;F1811,'By Class Overall'!A:F,6,FALSE),0)</f>
        <v>27</v>
      </c>
      <c r="W1811" s="8">
        <f>_xlfn.IFNA(VLOOKUP(T1811&amp;F1811,'By Class Overall'!A:G,7,FALSE),0)</f>
        <v>14</v>
      </c>
      <c r="X1811" s="8" t="b">
        <f t="shared" si="28"/>
        <v>1</v>
      </c>
    </row>
    <row r="1812" spans="1:24" x14ac:dyDescent="0.25">
      <c r="A1812" s="8">
        <v>5</v>
      </c>
      <c r="B1812" s="8" t="s">
        <v>12</v>
      </c>
      <c r="C1812" t="s">
        <v>34</v>
      </c>
      <c r="D1812" t="s">
        <v>34</v>
      </c>
      <c r="E1812">
        <v>9</v>
      </c>
      <c r="F1812" t="s">
        <v>43</v>
      </c>
      <c r="G1812" t="s">
        <v>83</v>
      </c>
      <c r="H1812"/>
      <c r="I1812"/>
      <c r="J1812" t="s">
        <v>34</v>
      </c>
      <c r="K1812"/>
      <c r="L1812" t="s">
        <v>186</v>
      </c>
      <c r="N1812" t="s">
        <v>186</v>
      </c>
      <c r="O1812">
        <v>0</v>
      </c>
      <c r="P1812" t="s">
        <v>30</v>
      </c>
      <c r="Q1812" t="s">
        <v>45</v>
      </c>
      <c r="R1812"/>
      <c r="S1812">
        <v>0</v>
      </c>
      <c r="T1812" s="8" t="str">
        <f>_xlfn.IFNA(VLOOKUP(G1812,'Points and Classes'!D:E,2,FALSE),"")</f>
        <v>Open Superstock</v>
      </c>
      <c r="U1812" s="8">
        <f>IF(T1812="Sportsman",0,_xlfn.IFNA(VLOOKUP(D1812,'Points and Classes'!A:B,2,FALSE),0))</f>
        <v>0</v>
      </c>
      <c r="V1812" s="8">
        <f>_xlfn.IFNA(VLOOKUP(T1812&amp;F1812,'By Class Overall'!A:F,6,FALSE),0)</f>
        <v>14</v>
      </c>
      <c r="W1812" s="8">
        <f>_xlfn.IFNA(VLOOKUP(T1812&amp;F1812,'By Class Overall'!A:G,7,FALSE),0)</f>
        <v>16</v>
      </c>
      <c r="X1812" s="8" t="b">
        <f t="shared" si="28"/>
        <v>1</v>
      </c>
    </row>
    <row r="1813" spans="1:24" x14ac:dyDescent="0.25">
      <c r="A1813" s="8">
        <v>5</v>
      </c>
      <c r="B1813" s="8" t="s">
        <v>12</v>
      </c>
      <c r="C1813" t="s">
        <v>34</v>
      </c>
      <c r="D1813" t="s">
        <v>34</v>
      </c>
      <c r="E1813">
        <v>711</v>
      </c>
      <c r="F1813" t="s">
        <v>70</v>
      </c>
      <c r="G1813" t="s">
        <v>83</v>
      </c>
      <c r="H1813"/>
      <c r="I1813"/>
      <c r="J1813" t="s">
        <v>34</v>
      </c>
      <c r="K1813"/>
      <c r="L1813" t="s">
        <v>186</v>
      </c>
      <c r="N1813" t="s">
        <v>186</v>
      </c>
      <c r="O1813">
        <v>0</v>
      </c>
      <c r="P1813" t="s">
        <v>27</v>
      </c>
      <c r="Q1813" t="s">
        <v>71</v>
      </c>
      <c r="R1813"/>
      <c r="S1813">
        <v>0</v>
      </c>
      <c r="T1813" s="8" t="str">
        <f>_xlfn.IFNA(VLOOKUP(G1813,'Points and Classes'!D:E,2,FALSE),"")</f>
        <v>Open Superstock</v>
      </c>
      <c r="U1813" s="8">
        <f>IF(T1813="Sportsman",0,_xlfn.IFNA(VLOOKUP(D1813,'Points and Classes'!A:B,2,FALSE),0))</f>
        <v>0</v>
      </c>
      <c r="V1813" s="8">
        <f>_xlfn.IFNA(VLOOKUP(T1813&amp;F1813,'By Class Overall'!A:F,6,FALSE),0)</f>
        <v>0</v>
      </c>
      <c r="W1813" s="8">
        <f>_xlfn.IFNA(VLOOKUP(T1813&amp;F1813,'By Class Overall'!A:G,7,FALSE),0)</f>
        <v>21</v>
      </c>
      <c r="X1813" s="8" t="b">
        <f t="shared" si="28"/>
        <v>1</v>
      </c>
    </row>
    <row r="1814" spans="1:24" x14ac:dyDescent="0.25">
      <c r="A1814" s="8">
        <v>5</v>
      </c>
      <c r="B1814" s="8" t="s">
        <v>12</v>
      </c>
      <c r="C1814" t="s">
        <v>34</v>
      </c>
      <c r="D1814" t="s">
        <v>34</v>
      </c>
      <c r="E1814">
        <v>17</v>
      </c>
      <c r="F1814" t="s">
        <v>347</v>
      </c>
      <c r="G1814" t="s">
        <v>83</v>
      </c>
      <c r="H1814"/>
      <c r="I1814"/>
      <c r="J1814" t="s">
        <v>34</v>
      </c>
      <c r="K1814"/>
      <c r="L1814" t="s">
        <v>186</v>
      </c>
      <c r="N1814" t="s">
        <v>186</v>
      </c>
      <c r="O1814">
        <v>0</v>
      </c>
      <c r="P1814" t="s">
        <v>348</v>
      </c>
      <c r="Q1814" t="s">
        <v>349</v>
      </c>
      <c r="R1814"/>
      <c r="S1814">
        <v>0</v>
      </c>
      <c r="T1814" s="8" t="str">
        <f>_xlfn.IFNA(VLOOKUP(G1814,'Points and Classes'!D:E,2,FALSE),"")</f>
        <v>Open Superstock</v>
      </c>
      <c r="U1814" s="8">
        <f>IF(T1814="Sportsman",0,_xlfn.IFNA(VLOOKUP(D1814,'Points and Classes'!A:B,2,FALSE),0))</f>
        <v>0</v>
      </c>
      <c r="V1814" s="8">
        <f>_xlfn.IFNA(VLOOKUP(T1814&amp;F1814,'By Class Overall'!A:F,6,FALSE),0)</f>
        <v>0</v>
      </c>
      <c r="W1814" s="8">
        <f>_xlfn.IFNA(VLOOKUP(T1814&amp;F1814,'By Class Overall'!A:G,7,FALSE),0)</f>
        <v>0</v>
      </c>
      <c r="X1814" s="8" t="b">
        <f t="shared" si="28"/>
        <v>1</v>
      </c>
    </row>
    <row r="1815" spans="1:24" x14ac:dyDescent="0.25">
      <c r="A1815" s="8">
        <v>5</v>
      </c>
      <c r="B1815" s="8" t="s">
        <v>12</v>
      </c>
      <c r="C1815" t="s">
        <v>34</v>
      </c>
      <c r="D1815" t="s">
        <v>34</v>
      </c>
      <c r="E1815">
        <v>156</v>
      </c>
      <c r="F1815" t="s">
        <v>382</v>
      </c>
      <c r="G1815" t="s">
        <v>83</v>
      </c>
      <c r="H1815"/>
      <c r="I1815"/>
      <c r="J1815" t="s">
        <v>34</v>
      </c>
      <c r="K1815"/>
      <c r="L1815" t="s">
        <v>186</v>
      </c>
      <c r="N1815" t="s">
        <v>186</v>
      </c>
      <c r="O1815">
        <v>0</v>
      </c>
      <c r="P1815" t="s">
        <v>38</v>
      </c>
      <c r="Q1815" t="s">
        <v>383</v>
      </c>
      <c r="R1815"/>
      <c r="S1815">
        <v>0</v>
      </c>
      <c r="T1815" s="8" t="str">
        <f>_xlfn.IFNA(VLOOKUP(G1815,'Points and Classes'!D:E,2,FALSE),"")</f>
        <v>Open Superstock</v>
      </c>
      <c r="U1815" s="8">
        <f>IF(T1815="Sportsman",0,_xlfn.IFNA(VLOOKUP(D1815,'Points and Classes'!A:B,2,FALSE),0))</f>
        <v>0</v>
      </c>
      <c r="V1815" s="8">
        <f>_xlfn.IFNA(VLOOKUP(T1815&amp;F1815,'By Class Overall'!A:F,6,FALSE),0)</f>
        <v>0</v>
      </c>
      <c r="W1815" s="8">
        <f>_xlfn.IFNA(VLOOKUP(T1815&amp;F1815,'By Class Overall'!A:G,7,FALSE),0)</f>
        <v>0</v>
      </c>
      <c r="X1815" s="8" t="b">
        <f t="shared" si="28"/>
        <v>1</v>
      </c>
    </row>
    <row r="1816" spans="1:24" x14ac:dyDescent="0.25">
      <c r="A1816" s="8">
        <v>5</v>
      </c>
      <c r="B1816" s="8" t="s">
        <v>12</v>
      </c>
      <c r="C1816" t="s">
        <v>34</v>
      </c>
      <c r="D1816" t="s">
        <v>34</v>
      </c>
      <c r="E1816">
        <v>117</v>
      </c>
      <c r="F1816" t="s">
        <v>15</v>
      </c>
      <c r="G1816" t="s">
        <v>83</v>
      </c>
      <c r="H1816"/>
      <c r="I1816"/>
      <c r="J1816" t="s">
        <v>34</v>
      </c>
      <c r="K1816"/>
      <c r="L1816" t="s">
        <v>186</v>
      </c>
      <c r="N1816" t="s">
        <v>186</v>
      </c>
      <c r="O1816">
        <v>0</v>
      </c>
      <c r="P1816" t="s">
        <v>30</v>
      </c>
      <c r="Q1816" t="s">
        <v>51</v>
      </c>
      <c r="R1816"/>
      <c r="S1816">
        <v>0</v>
      </c>
      <c r="T1816" s="8" t="str">
        <f>_xlfn.IFNA(VLOOKUP(G1816,'Points and Classes'!D:E,2,FALSE),"")</f>
        <v>Open Superstock</v>
      </c>
      <c r="U1816" s="8">
        <f>IF(T1816="Sportsman",0,_xlfn.IFNA(VLOOKUP(D1816,'Points and Classes'!A:B,2,FALSE),0))</f>
        <v>0</v>
      </c>
      <c r="V1816" s="8">
        <f>_xlfn.IFNA(VLOOKUP(T1816&amp;F1816,'By Class Overall'!A:F,6,FALSE),0)</f>
        <v>0</v>
      </c>
      <c r="W1816" s="8">
        <f>_xlfn.IFNA(VLOOKUP(T1816&amp;F1816,'By Class Overall'!A:G,7,FALSE),0)</f>
        <v>0</v>
      </c>
      <c r="X1816" s="8" t="b">
        <f t="shared" si="28"/>
        <v>1</v>
      </c>
    </row>
    <row r="1817" spans="1:24" x14ac:dyDescent="0.25">
      <c r="A1817" s="8">
        <v>5</v>
      </c>
      <c r="B1817" s="8" t="s">
        <v>12</v>
      </c>
      <c r="C1817" t="s">
        <v>34</v>
      </c>
      <c r="D1817" t="s">
        <v>34</v>
      </c>
      <c r="E1817">
        <v>42</v>
      </c>
      <c r="F1817" t="s">
        <v>367</v>
      </c>
      <c r="G1817" t="s">
        <v>83</v>
      </c>
      <c r="H1817"/>
      <c r="I1817"/>
      <c r="J1817" t="s">
        <v>34</v>
      </c>
      <c r="K1817"/>
      <c r="L1817" t="s">
        <v>186</v>
      </c>
      <c r="N1817" t="s">
        <v>186</v>
      </c>
      <c r="O1817">
        <v>0</v>
      </c>
      <c r="P1817" t="s">
        <v>27</v>
      </c>
      <c r="Q1817" t="s">
        <v>166</v>
      </c>
      <c r="R1817"/>
      <c r="S1817">
        <v>0</v>
      </c>
      <c r="T1817" s="8" t="str">
        <f>_xlfn.IFNA(VLOOKUP(G1817,'Points and Classes'!D:E,2,FALSE),"")</f>
        <v>Open Superstock</v>
      </c>
      <c r="U1817" s="8">
        <f>IF(T1817="Sportsman",0,_xlfn.IFNA(VLOOKUP(D1817,'Points and Classes'!A:B,2,FALSE),0))</f>
        <v>0</v>
      </c>
      <c r="V1817" s="8">
        <f>_xlfn.IFNA(VLOOKUP(T1817&amp;F1817,'By Class Overall'!A:F,6,FALSE),0)</f>
        <v>0</v>
      </c>
      <c r="W1817" s="8">
        <f>_xlfn.IFNA(VLOOKUP(T1817&amp;F1817,'By Class Overall'!A:G,7,FALSE),0)</f>
        <v>0</v>
      </c>
      <c r="X1817" s="8" t="b">
        <f t="shared" si="28"/>
        <v>1</v>
      </c>
    </row>
    <row r="1818" spans="1:24" x14ac:dyDescent="0.25">
      <c r="A1818" s="8">
        <v>5</v>
      </c>
      <c r="B1818" s="8" t="s">
        <v>12</v>
      </c>
      <c r="C1818" t="s">
        <v>34</v>
      </c>
      <c r="D1818" t="s">
        <v>34</v>
      </c>
      <c r="E1818">
        <v>50</v>
      </c>
      <c r="F1818" t="s">
        <v>368</v>
      </c>
      <c r="G1818" t="s">
        <v>83</v>
      </c>
      <c r="H1818"/>
      <c r="I1818"/>
      <c r="J1818" t="s">
        <v>34</v>
      </c>
      <c r="K1818"/>
      <c r="L1818" t="s">
        <v>186</v>
      </c>
      <c r="N1818" t="s">
        <v>186</v>
      </c>
      <c r="O1818">
        <v>0</v>
      </c>
      <c r="P1818" t="s">
        <v>25</v>
      </c>
      <c r="Q1818" t="s">
        <v>369</v>
      </c>
      <c r="R1818"/>
      <c r="S1818">
        <v>0</v>
      </c>
      <c r="T1818" s="8" t="str">
        <f>_xlfn.IFNA(VLOOKUP(G1818,'Points and Classes'!D:E,2,FALSE),"")</f>
        <v>Open Superstock</v>
      </c>
      <c r="U1818" s="8">
        <f>IF(T1818="Sportsman",0,_xlfn.IFNA(VLOOKUP(D1818,'Points and Classes'!A:B,2,FALSE),0))</f>
        <v>0</v>
      </c>
      <c r="V1818" s="8">
        <f>_xlfn.IFNA(VLOOKUP(T1818&amp;F1818,'By Class Overall'!A:F,6,FALSE),0)</f>
        <v>0</v>
      </c>
      <c r="W1818" s="8">
        <f>_xlfn.IFNA(VLOOKUP(T1818&amp;F1818,'By Class Overall'!A:G,7,FALSE),0)</f>
        <v>0</v>
      </c>
      <c r="X1818" s="8" t="b">
        <f t="shared" si="28"/>
        <v>1</v>
      </c>
    </row>
    <row r="1819" spans="1:24" x14ac:dyDescent="0.25">
      <c r="A1819" s="8">
        <v>5</v>
      </c>
      <c r="B1819" s="8" t="s">
        <v>12</v>
      </c>
      <c r="C1819">
        <v>1</v>
      </c>
      <c r="D1819">
        <v>1</v>
      </c>
      <c r="E1819">
        <v>951</v>
      </c>
      <c r="F1819" t="s">
        <v>239</v>
      </c>
      <c r="G1819" t="s">
        <v>13</v>
      </c>
      <c r="H1819">
        <v>3</v>
      </c>
      <c r="I1819" s="12">
        <v>4.2143518518518519E-3</v>
      </c>
      <c r="J1819"/>
      <c r="K1819"/>
      <c r="L1819">
        <v>89.575000000000003</v>
      </c>
      <c r="M1819" s="12">
        <v>1.3858564814814816E-3</v>
      </c>
      <c r="N1819">
        <v>90.798000000000002</v>
      </c>
      <c r="O1819">
        <v>2</v>
      </c>
      <c r="P1819" t="s">
        <v>122</v>
      </c>
      <c r="Q1819" t="s">
        <v>242</v>
      </c>
      <c r="R1819"/>
      <c r="S1819">
        <v>18</v>
      </c>
      <c r="T1819" s="8" t="str">
        <f>_xlfn.IFNA(VLOOKUP(G1819,'Points and Classes'!D:E,2,FALSE),"")</f>
        <v>Combined GTO</v>
      </c>
      <c r="U1819" s="8">
        <f>IF(T1819="Sportsman",0,_xlfn.IFNA(VLOOKUP(D1819,'Points and Classes'!A:B,2,FALSE),0))</f>
        <v>50</v>
      </c>
      <c r="V1819" s="8">
        <f>_xlfn.IFNA(VLOOKUP(T1819&amp;F1819,'By Class Overall'!A:F,6,FALSE),0)</f>
        <v>90</v>
      </c>
      <c r="W1819" s="8">
        <f>_xlfn.IFNA(VLOOKUP(T1819&amp;F1819,'By Class Overall'!A:G,7,FALSE),0)</f>
        <v>6</v>
      </c>
      <c r="X1819" s="8" t="b">
        <f t="shared" si="28"/>
        <v>0</v>
      </c>
    </row>
    <row r="1820" spans="1:24" x14ac:dyDescent="0.25">
      <c r="A1820" s="8">
        <v>5</v>
      </c>
      <c r="B1820" s="8" t="s">
        <v>12</v>
      </c>
      <c r="C1820">
        <v>2</v>
      </c>
      <c r="D1820">
        <v>2</v>
      </c>
      <c r="E1820">
        <v>723</v>
      </c>
      <c r="F1820" t="s">
        <v>153</v>
      </c>
      <c r="G1820" t="s">
        <v>13</v>
      </c>
      <c r="H1820">
        <v>3</v>
      </c>
      <c r="I1820" s="12">
        <v>4.2274421296296296E-3</v>
      </c>
      <c r="J1820">
        <v>1.131</v>
      </c>
      <c r="K1820">
        <v>1.131</v>
      </c>
      <c r="L1820">
        <v>89.296999999999997</v>
      </c>
      <c r="M1820" s="12">
        <v>1.3860300925925926E-3</v>
      </c>
      <c r="N1820">
        <v>90.787000000000006</v>
      </c>
      <c r="O1820">
        <v>3</v>
      </c>
      <c r="P1820" t="s">
        <v>141</v>
      </c>
      <c r="Q1820" t="s">
        <v>154</v>
      </c>
      <c r="R1820"/>
      <c r="S1820">
        <v>40</v>
      </c>
      <c r="T1820" s="8" t="str">
        <f>_xlfn.IFNA(VLOOKUP(G1820,'Points and Classes'!D:E,2,FALSE),"")</f>
        <v>Combined GTO</v>
      </c>
      <c r="U1820" s="8">
        <f>IF(T1820="Sportsman",0,_xlfn.IFNA(VLOOKUP(D1820,'Points and Classes'!A:B,2,FALSE),0))</f>
        <v>40</v>
      </c>
      <c r="V1820" s="8">
        <f>_xlfn.IFNA(VLOOKUP(T1820&amp;F1820,'By Class Overall'!A:F,6,FALSE),0)</f>
        <v>170</v>
      </c>
      <c r="W1820" s="8">
        <f>_xlfn.IFNA(VLOOKUP(T1820&amp;F1820,'By Class Overall'!A:G,7,FALSE),0)</f>
        <v>1</v>
      </c>
      <c r="X1820" s="8" t="b">
        <f t="shared" si="28"/>
        <v>1</v>
      </c>
    </row>
    <row r="1821" spans="1:24" x14ac:dyDescent="0.25">
      <c r="A1821" s="8">
        <v>5</v>
      </c>
      <c r="B1821" s="8" t="s">
        <v>12</v>
      </c>
      <c r="C1821">
        <v>3</v>
      </c>
      <c r="D1821">
        <v>3</v>
      </c>
      <c r="E1821">
        <v>13</v>
      </c>
      <c r="F1821" t="s">
        <v>17</v>
      </c>
      <c r="G1821" t="s">
        <v>13</v>
      </c>
      <c r="H1821">
        <v>3</v>
      </c>
      <c r="I1821" s="12">
        <v>4.2278124999999998E-3</v>
      </c>
      <c r="J1821">
        <v>1.163</v>
      </c>
      <c r="K1821">
        <v>3.2000000000000001E-2</v>
      </c>
      <c r="L1821">
        <v>89.29</v>
      </c>
      <c r="M1821" s="12">
        <v>1.3916435185185184E-3</v>
      </c>
      <c r="N1821">
        <v>90.421000000000006</v>
      </c>
      <c r="O1821">
        <v>3</v>
      </c>
      <c r="P1821" t="s">
        <v>44</v>
      </c>
      <c r="Q1821" t="s">
        <v>19</v>
      </c>
      <c r="R1821"/>
      <c r="S1821">
        <v>50</v>
      </c>
      <c r="T1821" s="8" t="str">
        <f>_xlfn.IFNA(VLOOKUP(G1821,'Points and Classes'!D:E,2,FALSE),"")</f>
        <v>Combined GTO</v>
      </c>
      <c r="U1821" s="8">
        <f>IF(T1821="Sportsman",0,_xlfn.IFNA(VLOOKUP(D1821,'Points and Classes'!A:B,2,FALSE),0))</f>
        <v>32</v>
      </c>
      <c r="V1821" s="8">
        <f>_xlfn.IFNA(VLOOKUP(T1821&amp;F1821,'By Class Overall'!A:F,6,FALSE),0)</f>
        <v>164</v>
      </c>
      <c r="W1821" s="8">
        <f>_xlfn.IFNA(VLOOKUP(T1821&amp;F1821,'By Class Overall'!A:G,7,FALSE),0)</f>
        <v>2</v>
      </c>
      <c r="X1821" s="8" t="b">
        <f t="shared" si="28"/>
        <v>0</v>
      </c>
    </row>
    <row r="1822" spans="1:24" x14ac:dyDescent="0.25">
      <c r="A1822" s="8">
        <v>5</v>
      </c>
      <c r="B1822" s="8" t="s">
        <v>12</v>
      </c>
      <c r="C1822">
        <v>4</v>
      </c>
      <c r="D1822">
        <v>4</v>
      </c>
      <c r="E1822">
        <v>74</v>
      </c>
      <c r="F1822" t="s">
        <v>225</v>
      </c>
      <c r="G1822" t="s">
        <v>13</v>
      </c>
      <c r="H1822">
        <v>3</v>
      </c>
      <c r="I1822" s="12">
        <v>4.3335300925925928E-3</v>
      </c>
      <c r="J1822">
        <v>10.297000000000001</v>
      </c>
      <c r="K1822">
        <v>9.1340000000000003</v>
      </c>
      <c r="L1822">
        <v>87.111000000000004</v>
      </c>
      <c r="M1822" s="12">
        <v>1.4176157407407408E-3</v>
      </c>
      <c r="N1822">
        <v>88.763999999999996</v>
      </c>
      <c r="O1822">
        <v>2</v>
      </c>
      <c r="P1822" t="s">
        <v>14</v>
      </c>
      <c r="Q1822" t="s">
        <v>154</v>
      </c>
      <c r="R1822"/>
      <c r="S1822">
        <v>26</v>
      </c>
      <c r="T1822" s="8" t="str">
        <f>_xlfn.IFNA(VLOOKUP(G1822,'Points and Classes'!D:E,2,FALSE),"")</f>
        <v>Combined GTO</v>
      </c>
      <c r="U1822" s="8">
        <f>IF(T1822="Sportsman",0,_xlfn.IFNA(VLOOKUP(D1822,'Points and Classes'!A:B,2,FALSE),0))</f>
        <v>26</v>
      </c>
      <c r="V1822" s="8">
        <f>_xlfn.IFNA(VLOOKUP(T1822&amp;F1822,'By Class Overall'!A:F,6,FALSE),0)</f>
        <v>114</v>
      </c>
      <c r="W1822" s="8">
        <f>_xlfn.IFNA(VLOOKUP(T1822&amp;F1822,'By Class Overall'!A:G,7,FALSE),0)</f>
        <v>3</v>
      </c>
      <c r="X1822" s="8" t="b">
        <f t="shared" si="28"/>
        <v>1</v>
      </c>
    </row>
    <row r="1823" spans="1:24" x14ac:dyDescent="0.25">
      <c r="A1823" s="8">
        <v>5</v>
      </c>
      <c r="B1823" s="8" t="s">
        <v>12</v>
      </c>
      <c r="C1823">
        <v>5</v>
      </c>
      <c r="D1823">
        <v>5</v>
      </c>
      <c r="E1823">
        <v>42</v>
      </c>
      <c r="F1823" t="s">
        <v>367</v>
      </c>
      <c r="G1823" t="s">
        <v>13</v>
      </c>
      <c r="H1823">
        <v>3</v>
      </c>
      <c r="I1823" s="12">
        <v>4.3893171296296293E-3</v>
      </c>
      <c r="J1823">
        <v>15.117000000000001</v>
      </c>
      <c r="K1823">
        <v>4.82</v>
      </c>
      <c r="L1823">
        <v>86.004000000000005</v>
      </c>
      <c r="M1823" s="12">
        <v>1.4308101851851851E-3</v>
      </c>
      <c r="N1823">
        <v>87.945999999999998</v>
      </c>
      <c r="O1823">
        <v>2</v>
      </c>
      <c r="P1823" t="s">
        <v>27</v>
      </c>
      <c r="Q1823" t="s">
        <v>166</v>
      </c>
      <c r="R1823"/>
      <c r="S1823">
        <v>0</v>
      </c>
      <c r="T1823" s="8" t="str">
        <f>_xlfn.IFNA(VLOOKUP(G1823,'Points and Classes'!D:E,2,FALSE),"")</f>
        <v>Combined GTO</v>
      </c>
      <c r="U1823" s="8">
        <f>IF(T1823="Sportsman",0,_xlfn.IFNA(VLOOKUP(D1823,'Points and Classes'!A:B,2,FALSE),0))</f>
        <v>22</v>
      </c>
      <c r="V1823" s="8">
        <f>_xlfn.IFNA(VLOOKUP(T1823&amp;F1823,'By Class Overall'!A:F,6,FALSE),0)</f>
        <v>22</v>
      </c>
      <c r="W1823" s="8">
        <f>_xlfn.IFNA(VLOOKUP(T1823&amp;F1823,'By Class Overall'!A:G,7,FALSE),0)</f>
        <v>15</v>
      </c>
      <c r="X1823" s="8" t="b">
        <f t="shared" si="28"/>
        <v>0</v>
      </c>
    </row>
    <row r="1824" spans="1:24" x14ac:dyDescent="0.25">
      <c r="A1824" s="8">
        <v>5</v>
      </c>
      <c r="B1824" s="8" t="s">
        <v>12</v>
      </c>
      <c r="C1824">
        <v>6</v>
      </c>
      <c r="D1824">
        <v>6</v>
      </c>
      <c r="E1824">
        <v>17</v>
      </c>
      <c r="F1824" t="s">
        <v>347</v>
      </c>
      <c r="G1824" t="s">
        <v>13</v>
      </c>
      <c r="H1824">
        <v>3</v>
      </c>
      <c r="I1824" s="12">
        <v>4.3970254629629628E-3</v>
      </c>
      <c r="J1824">
        <v>15.782999999999999</v>
      </c>
      <c r="K1824">
        <v>0.66600000000000004</v>
      </c>
      <c r="L1824">
        <v>85.852999999999994</v>
      </c>
      <c r="M1824" s="12">
        <v>1.422974537037037E-3</v>
      </c>
      <c r="N1824">
        <v>88.43</v>
      </c>
      <c r="O1824">
        <v>3</v>
      </c>
      <c r="P1824" t="s">
        <v>348</v>
      </c>
      <c r="Q1824" t="s">
        <v>349</v>
      </c>
      <c r="R1824"/>
      <c r="S1824">
        <v>0</v>
      </c>
      <c r="T1824" s="8" t="str">
        <f>_xlfn.IFNA(VLOOKUP(G1824,'Points and Classes'!D:E,2,FALSE),"")</f>
        <v>Combined GTO</v>
      </c>
      <c r="U1824" s="8">
        <f>IF(T1824="Sportsman",0,_xlfn.IFNA(VLOOKUP(D1824,'Points and Classes'!A:B,2,FALSE),0))</f>
        <v>20</v>
      </c>
      <c r="V1824" s="8">
        <f>_xlfn.IFNA(VLOOKUP(T1824&amp;F1824,'By Class Overall'!A:F,6,FALSE),0)</f>
        <v>20</v>
      </c>
      <c r="W1824" s="8">
        <f>_xlfn.IFNA(VLOOKUP(T1824&amp;F1824,'By Class Overall'!A:G,7,FALSE),0)</f>
        <v>19</v>
      </c>
      <c r="X1824" s="8" t="b">
        <f t="shared" si="28"/>
        <v>0</v>
      </c>
    </row>
    <row r="1825" spans="1:24" x14ac:dyDescent="0.25">
      <c r="A1825" s="8">
        <v>5</v>
      </c>
      <c r="B1825" s="8" t="s">
        <v>12</v>
      </c>
      <c r="C1825">
        <v>7</v>
      </c>
      <c r="D1825">
        <v>7</v>
      </c>
      <c r="E1825">
        <v>416</v>
      </c>
      <c r="F1825" t="s">
        <v>155</v>
      </c>
      <c r="G1825" t="s">
        <v>13</v>
      </c>
      <c r="H1825">
        <v>3</v>
      </c>
      <c r="I1825" s="12">
        <v>4.4136921296296294E-3</v>
      </c>
      <c r="J1825">
        <v>17.222999999999999</v>
      </c>
      <c r="K1825">
        <v>1.44</v>
      </c>
      <c r="L1825">
        <v>85.528999999999996</v>
      </c>
      <c r="M1825" s="12">
        <v>1.4447337962962964E-3</v>
      </c>
      <c r="N1825">
        <v>87.097999999999999</v>
      </c>
      <c r="O1825">
        <v>3</v>
      </c>
      <c r="P1825" t="s">
        <v>156</v>
      </c>
      <c r="Q1825" t="s">
        <v>157</v>
      </c>
      <c r="R1825"/>
      <c r="S1825">
        <v>22</v>
      </c>
      <c r="T1825" s="8" t="str">
        <f>_xlfn.IFNA(VLOOKUP(G1825,'Points and Classes'!D:E,2,FALSE),"")</f>
        <v>Combined GTO</v>
      </c>
      <c r="U1825" s="8">
        <f>IF(T1825="Sportsman",0,_xlfn.IFNA(VLOOKUP(D1825,'Points and Classes'!A:B,2,FALSE),0))</f>
        <v>18</v>
      </c>
      <c r="V1825" s="8">
        <f>_xlfn.IFNA(VLOOKUP(T1825&amp;F1825,'By Class Overall'!A:F,6,FALSE),0)</f>
        <v>74</v>
      </c>
      <c r="W1825" s="8">
        <f>_xlfn.IFNA(VLOOKUP(T1825&amp;F1825,'By Class Overall'!A:G,7,FALSE),0)</f>
        <v>8</v>
      </c>
      <c r="X1825" s="8" t="b">
        <f t="shared" si="28"/>
        <v>0</v>
      </c>
    </row>
    <row r="1826" spans="1:24" x14ac:dyDescent="0.25">
      <c r="A1826" s="8">
        <v>5</v>
      </c>
      <c r="B1826" s="8" t="s">
        <v>12</v>
      </c>
      <c r="C1826">
        <v>8</v>
      </c>
      <c r="D1826">
        <v>8</v>
      </c>
      <c r="E1826">
        <v>467</v>
      </c>
      <c r="F1826" t="s">
        <v>286</v>
      </c>
      <c r="G1826" t="s">
        <v>13</v>
      </c>
      <c r="H1826">
        <v>3</v>
      </c>
      <c r="I1826" s="12">
        <v>4.4647337962962965E-3</v>
      </c>
      <c r="J1826">
        <v>21.632999999999999</v>
      </c>
      <c r="K1826">
        <v>4.41</v>
      </c>
      <c r="L1826">
        <v>84.552000000000007</v>
      </c>
      <c r="M1826" s="12">
        <v>1.4622685185185183E-3</v>
      </c>
      <c r="N1826">
        <v>86.054000000000002</v>
      </c>
      <c r="O1826">
        <v>3</v>
      </c>
      <c r="P1826" t="s">
        <v>27</v>
      </c>
      <c r="Q1826" t="s">
        <v>388</v>
      </c>
      <c r="R1826"/>
      <c r="S1826">
        <v>14</v>
      </c>
      <c r="T1826" s="8" t="str">
        <f>_xlfn.IFNA(VLOOKUP(G1826,'Points and Classes'!D:E,2,FALSE),"")</f>
        <v>Combined GTO</v>
      </c>
      <c r="U1826" s="8">
        <f>IF(T1826="Sportsman",0,_xlfn.IFNA(VLOOKUP(D1826,'Points and Classes'!A:B,2,FALSE),0))</f>
        <v>16</v>
      </c>
      <c r="V1826" s="8">
        <f>_xlfn.IFNA(VLOOKUP(T1826&amp;F1826,'By Class Overall'!A:F,6,FALSE),0)</f>
        <v>54</v>
      </c>
      <c r="W1826" s="8">
        <f>_xlfn.IFNA(VLOOKUP(T1826&amp;F1826,'By Class Overall'!A:G,7,FALSE),0)</f>
        <v>10</v>
      </c>
      <c r="X1826" s="8" t="b">
        <f t="shared" si="28"/>
        <v>0</v>
      </c>
    </row>
    <row r="1827" spans="1:24" x14ac:dyDescent="0.25">
      <c r="A1827" s="8">
        <v>5</v>
      </c>
      <c r="B1827" s="8" t="s">
        <v>12</v>
      </c>
      <c r="C1827">
        <v>9</v>
      </c>
      <c r="D1827">
        <v>9</v>
      </c>
      <c r="E1827">
        <v>711</v>
      </c>
      <c r="F1827" t="s">
        <v>70</v>
      </c>
      <c r="G1827" t="s">
        <v>13</v>
      </c>
      <c r="H1827">
        <v>3</v>
      </c>
      <c r="I1827" s="12">
        <v>4.4674768518518518E-3</v>
      </c>
      <c r="J1827">
        <v>21.87</v>
      </c>
      <c r="K1827">
        <v>0.23699999999999999</v>
      </c>
      <c r="L1827">
        <v>84.5</v>
      </c>
      <c r="M1827" s="12">
        <v>1.4467476851851852E-3</v>
      </c>
      <c r="N1827">
        <v>86.977000000000004</v>
      </c>
      <c r="O1827">
        <v>2</v>
      </c>
      <c r="P1827" t="s">
        <v>27</v>
      </c>
      <c r="Q1827" t="s">
        <v>71</v>
      </c>
      <c r="R1827"/>
      <c r="S1827">
        <v>20</v>
      </c>
      <c r="T1827" s="8" t="str">
        <f>_xlfn.IFNA(VLOOKUP(G1827,'Points and Classes'!D:E,2,FALSE),"")</f>
        <v>Combined GTO</v>
      </c>
      <c r="U1827" s="8">
        <f>IF(T1827="Sportsman",0,_xlfn.IFNA(VLOOKUP(D1827,'Points and Classes'!A:B,2,FALSE),0))</f>
        <v>14</v>
      </c>
      <c r="V1827" s="8">
        <f>_xlfn.IFNA(VLOOKUP(T1827&amp;F1827,'By Class Overall'!A:F,6,FALSE),0)</f>
        <v>70</v>
      </c>
      <c r="W1827" s="8">
        <f>_xlfn.IFNA(VLOOKUP(T1827&amp;F1827,'By Class Overall'!A:G,7,FALSE),0)</f>
        <v>9</v>
      </c>
      <c r="X1827" s="8" t="b">
        <f t="shared" si="28"/>
        <v>0</v>
      </c>
    </row>
    <row r="1828" spans="1:24" x14ac:dyDescent="0.25">
      <c r="A1828" s="8">
        <v>5</v>
      </c>
      <c r="B1828" s="8" t="s">
        <v>12</v>
      </c>
      <c r="C1828">
        <v>10</v>
      </c>
      <c r="D1828">
        <v>10</v>
      </c>
      <c r="E1828">
        <v>414</v>
      </c>
      <c r="F1828" t="s">
        <v>164</v>
      </c>
      <c r="G1828" t="s">
        <v>13</v>
      </c>
      <c r="H1828">
        <v>3</v>
      </c>
      <c r="I1828" s="12">
        <v>4.5003935185185182E-3</v>
      </c>
      <c r="J1828">
        <v>24.713999999999999</v>
      </c>
      <c r="K1828">
        <v>2.8439999999999999</v>
      </c>
      <c r="L1828">
        <v>83.882000000000005</v>
      </c>
      <c r="M1828" s="12">
        <v>1.4667013888888889E-3</v>
      </c>
      <c r="N1828">
        <v>85.793000000000006</v>
      </c>
      <c r="O1828">
        <v>2</v>
      </c>
      <c r="P1828" t="s">
        <v>165</v>
      </c>
      <c r="Q1828" t="s">
        <v>166</v>
      </c>
      <c r="R1828"/>
      <c r="S1828">
        <v>10</v>
      </c>
      <c r="T1828" s="8" t="str">
        <f>_xlfn.IFNA(VLOOKUP(G1828,'Points and Classes'!D:E,2,FALSE),"")</f>
        <v>Combined GTO</v>
      </c>
      <c r="U1828" s="8">
        <f>IF(T1828="Sportsman",0,_xlfn.IFNA(VLOOKUP(D1828,'Points and Classes'!A:B,2,FALSE),0))</f>
        <v>12</v>
      </c>
      <c r="V1828" s="8">
        <f>_xlfn.IFNA(VLOOKUP(T1828&amp;F1828,'By Class Overall'!A:F,6,FALSE),0)</f>
        <v>45</v>
      </c>
      <c r="W1828" s="8">
        <f>_xlfn.IFNA(VLOOKUP(T1828&amp;F1828,'By Class Overall'!A:G,7,FALSE),0)</f>
        <v>11</v>
      </c>
      <c r="X1828" s="8" t="b">
        <f t="shared" si="28"/>
        <v>0</v>
      </c>
    </row>
    <row r="1829" spans="1:24" x14ac:dyDescent="0.25">
      <c r="A1829" s="8">
        <v>5</v>
      </c>
      <c r="B1829" s="8" t="s">
        <v>12</v>
      </c>
      <c r="C1829">
        <v>11</v>
      </c>
      <c r="D1829">
        <v>11</v>
      </c>
      <c r="E1829">
        <v>126</v>
      </c>
      <c r="F1829" t="s">
        <v>216</v>
      </c>
      <c r="G1829" t="s">
        <v>13</v>
      </c>
      <c r="H1829">
        <v>3</v>
      </c>
      <c r="I1829" s="12">
        <v>4.5120833333333332E-3</v>
      </c>
      <c r="J1829">
        <v>25.724</v>
      </c>
      <c r="K1829">
        <v>1.01</v>
      </c>
      <c r="L1829">
        <v>83.664000000000001</v>
      </c>
      <c r="M1829" s="12">
        <v>1.4662962962962963E-3</v>
      </c>
      <c r="N1829">
        <v>85.816999999999993</v>
      </c>
      <c r="O1829">
        <v>2</v>
      </c>
      <c r="P1829" t="s">
        <v>14</v>
      </c>
      <c r="Q1829" t="s">
        <v>58</v>
      </c>
      <c r="R1829"/>
      <c r="S1829">
        <v>32</v>
      </c>
      <c r="T1829" s="8" t="str">
        <f>_xlfn.IFNA(VLOOKUP(G1829,'Points and Classes'!D:E,2,FALSE),"")</f>
        <v>Combined GTO</v>
      </c>
      <c r="U1829" s="8">
        <f>IF(T1829="Sportsman",0,_xlfn.IFNA(VLOOKUP(D1829,'Points and Classes'!A:B,2,FALSE),0))</f>
        <v>10</v>
      </c>
      <c r="V1829" s="8">
        <f>_xlfn.IFNA(VLOOKUP(T1829&amp;F1829,'By Class Overall'!A:F,6,FALSE),0)</f>
        <v>114</v>
      </c>
      <c r="W1829" s="8">
        <f>_xlfn.IFNA(VLOOKUP(T1829&amp;F1829,'By Class Overall'!A:G,7,FALSE),0)</f>
        <v>3</v>
      </c>
      <c r="X1829" s="8" t="b">
        <f t="shared" si="28"/>
        <v>0</v>
      </c>
    </row>
    <row r="1830" spans="1:24" x14ac:dyDescent="0.25">
      <c r="A1830" s="8">
        <v>5</v>
      </c>
      <c r="B1830" s="8" t="s">
        <v>12</v>
      </c>
      <c r="C1830">
        <v>12</v>
      </c>
      <c r="D1830">
        <v>12</v>
      </c>
      <c r="E1830">
        <v>240</v>
      </c>
      <c r="F1830" t="s">
        <v>283</v>
      </c>
      <c r="G1830" t="s">
        <v>13</v>
      </c>
      <c r="H1830">
        <v>3</v>
      </c>
      <c r="I1830" s="12">
        <v>4.5460648148148144E-3</v>
      </c>
      <c r="J1830">
        <v>28.66</v>
      </c>
      <c r="K1830">
        <v>2.9359999999999999</v>
      </c>
      <c r="L1830">
        <v>83.039000000000001</v>
      </c>
      <c r="M1830" s="12">
        <v>1.4848263888888888E-3</v>
      </c>
      <c r="N1830">
        <v>84.745999999999995</v>
      </c>
      <c r="O1830">
        <v>3</v>
      </c>
      <c r="P1830" t="s">
        <v>27</v>
      </c>
      <c r="Q1830" t="s">
        <v>185</v>
      </c>
      <c r="R1830"/>
      <c r="S1830">
        <v>9</v>
      </c>
      <c r="T1830" s="8" t="str">
        <f>_xlfn.IFNA(VLOOKUP(G1830,'Points and Classes'!D:E,2,FALSE),"")</f>
        <v>Combined GTO</v>
      </c>
      <c r="U1830" s="8">
        <f>IF(T1830="Sportsman",0,_xlfn.IFNA(VLOOKUP(D1830,'Points and Classes'!A:B,2,FALSE),0))</f>
        <v>9</v>
      </c>
      <c r="V1830" s="8">
        <f>_xlfn.IFNA(VLOOKUP(T1830&amp;F1830,'By Class Overall'!A:F,6,FALSE),0)</f>
        <v>37</v>
      </c>
      <c r="W1830" s="8">
        <f>_xlfn.IFNA(VLOOKUP(T1830&amp;F1830,'By Class Overall'!A:G,7,FALSE),0)</f>
        <v>14</v>
      </c>
      <c r="X1830" s="8" t="b">
        <f t="shared" si="28"/>
        <v>1</v>
      </c>
    </row>
    <row r="1831" spans="1:24" x14ac:dyDescent="0.25">
      <c r="A1831" s="8">
        <v>5</v>
      </c>
      <c r="B1831" s="8" t="s">
        <v>12</v>
      </c>
      <c r="C1831">
        <v>13</v>
      </c>
      <c r="D1831">
        <v>13</v>
      </c>
      <c r="E1831">
        <v>420</v>
      </c>
      <c r="F1831" t="s">
        <v>184</v>
      </c>
      <c r="G1831" t="s">
        <v>13</v>
      </c>
      <c r="H1831">
        <v>3</v>
      </c>
      <c r="I1831" s="12">
        <v>4.5862962962962958E-3</v>
      </c>
      <c r="J1831">
        <v>32.136000000000003</v>
      </c>
      <c r="K1831">
        <v>3.476</v>
      </c>
      <c r="L1831">
        <v>82.31</v>
      </c>
      <c r="M1831" s="12">
        <v>1.4812037037037035E-3</v>
      </c>
      <c r="N1831">
        <v>84.953000000000003</v>
      </c>
      <c r="O1831">
        <v>2</v>
      </c>
      <c r="P1831" t="s">
        <v>27</v>
      </c>
      <c r="Q1831" t="s">
        <v>47</v>
      </c>
      <c r="R1831"/>
      <c r="S1831">
        <v>1</v>
      </c>
      <c r="T1831" s="8" t="str">
        <f>_xlfn.IFNA(VLOOKUP(G1831,'Points and Classes'!D:E,2,FALSE),"")</f>
        <v>Combined GTO</v>
      </c>
      <c r="U1831" s="8">
        <f>IF(T1831="Sportsman",0,_xlfn.IFNA(VLOOKUP(D1831,'Points and Classes'!A:B,2,FALSE),0))</f>
        <v>8</v>
      </c>
      <c r="V1831" s="8">
        <f>_xlfn.IFNA(VLOOKUP(T1831&amp;F1831,'By Class Overall'!A:F,6,FALSE),0)</f>
        <v>18</v>
      </c>
      <c r="W1831" s="8">
        <f>_xlfn.IFNA(VLOOKUP(T1831&amp;F1831,'By Class Overall'!A:G,7,FALSE),0)</f>
        <v>20</v>
      </c>
      <c r="X1831" s="8" t="b">
        <f t="shared" si="28"/>
        <v>0</v>
      </c>
    </row>
    <row r="1832" spans="1:24" x14ac:dyDescent="0.25">
      <c r="A1832" s="8">
        <v>5</v>
      </c>
      <c r="B1832" s="8" t="s">
        <v>12</v>
      </c>
      <c r="C1832">
        <v>14</v>
      </c>
      <c r="D1832">
        <v>14</v>
      </c>
      <c r="E1832">
        <v>199</v>
      </c>
      <c r="F1832" t="s">
        <v>170</v>
      </c>
      <c r="G1832" t="s">
        <v>13</v>
      </c>
      <c r="H1832">
        <v>3</v>
      </c>
      <c r="I1832" s="12">
        <v>4.5864351851851856E-3</v>
      </c>
      <c r="J1832">
        <v>32.148000000000003</v>
      </c>
      <c r="K1832">
        <v>1.2E-2</v>
      </c>
      <c r="L1832">
        <v>82.308000000000007</v>
      </c>
      <c r="M1832" s="12">
        <v>1.5037499999999999E-3</v>
      </c>
      <c r="N1832">
        <v>83.68</v>
      </c>
      <c r="O1832">
        <v>2</v>
      </c>
      <c r="P1832" t="s">
        <v>171</v>
      </c>
      <c r="Q1832" t="s">
        <v>172</v>
      </c>
      <c r="R1832"/>
      <c r="S1832">
        <v>12</v>
      </c>
      <c r="T1832" s="8" t="str">
        <f>_xlfn.IFNA(VLOOKUP(G1832,'Points and Classes'!D:E,2,FALSE),"")</f>
        <v>Combined GTO</v>
      </c>
      <c r="U1832" s="8">
        <f>IF(T1832="Sportsman",0,_xlfn.IFNA(VLOOKUP(D1832,'Points and Classes'!A:B,2,FALSE),0))</f>
        <v>7</v>
      </c>
      <c r="V1832" s="8">
        <f>_xlfn.IFNA(VLOOKUP(T1832&amp;F1832,'By Class Overall'!A:F,6,FALSE),0)</f>
        <v>43</v>
      </c>
      <c r="W1832" s="8">
        <f>_xlfn.IFNA(VLOOKUP(T1832&amp;F1832,'By Class Overall'!A:G,7,FALSE),0)</f>
        <v>12</v>
      </c>
      <c r="X1832" s="8" t="b">
        <f t="shared" si="28"/>
        <v>0</v>
      </c>
    </row>
    <row r="1833" spans="1:24" x14ac:dyDescent="0.25">
      <c r="A1833" s="8">
        <v>5</v>
      </c>
      <c r="B1833" s="8" t="s">
        <v>12</v>
      </c>
      <c r="C1833">
        <v>15</v>
      </c>
      <c r="D1833">
        <v>15</v>
      </c>
      <c r="E1833">
        <v>130</v>
      </c>
      <c r="F1833" t="s">
        <v>287</v>
      </c>
      <c r="G1833" t="s">
        <v>13</v>
      </c>
      <c r="H1833">
        <v>3</v>
      </c>
      <c r="I1833" s="12">
        <v>4.6469097222222224E-3</v>
      </c>
      <c r="J1833">
        <v>37.372999999999998</v>
      </c>
      <c r="K1833">
        <v>5.2249999999999996</v>
      </c>
      <c r="L1833">
        <v>81.236999999999995</v>
      </c>
      <c r="M1833" s="12">
        <v>1.5071296296296297E-3</v>
      </c>
      <c r="N1833">
        <v>83.492000000000004</v>
      </c>
      <c r="O1833">
        <v>2</v>
      </c>
      <c r="P1833" t="s">
        <v>181</v>
      </c>
      <c r="Q1833" t="s">
        <v>47</v>
      </c>
      <c r="R1833"/>
      <c r="S1833">
        <v>2</v>
      </c>
      <c r="T1833" s="8" t="str">
        <f>_xlfn.IFNA(VLOOKUP(G1833,'Points and Classes'!D:E,2,FALSE),"")</f>
        <v>Combined GTO</v>
      </c>
      <c r="U1833" s="8">
        <f>IF(T1833="Sportsman",0,_xlfn.IFNA(VLOOKUP(D1833,'Points and Classes'!A:B,2,FALSE),0))</f>
        <v>6</v>
      </c>
      <c r="V1833" s="8">
        <f>_xlfn.IFNA(VLOOKUP(T1833&amp;F1833,'By Class Overall'!A:F,6,FALSE),0)</f>
        <v>18</v>
      </c>
      <c r="W1833" s="8">
        <f>_xlfn.IFNA(VLOOKUP(T1833&amp;F1833,'By Class Overall'!A:G,7,FALSE),0)</f>
        <v>20</v>
      </c>
      <c r="X1833" s="8" t="b">
        <f t="shared" si="28"/>
        <v>0</v>
      </c>
    </row>
    <row r="1834" spans="1:24" x14ac:dyDescent="0.25">
      <c r="A1834" s="8">
        <v>5</v>
      </c>
      <c r="B1834" s="8" t="s">
        <v>12</v>
      </c>
      <c r="C1834">
        <v>16</v>
      </c>
      <c r="D1834">
        <v>16</v>
      </c>
      <c r="E1834">
        <v>805</v>
      </c>
      <c r="F1834" t="s">
        <v>37</v>
      </c>
      <c r="G1834" t="s">
        <v>13</v>
      </c>
      <c r="H1834">
        <v>3</v>
      </c>
      <c r="I1834" s="12">
        <v>4.662210648148148E-3</v>
      </c>
      <c r="J1834">
        <v>38.695</v>
      </c>
      <c r="K1834">
        <v>1.3220000000000001</v>
      </c>
      <c r="L1834">
        <v>80.97</v>
      </c>
      <c r="M1834" s="12">
        <v>1.4804513888888888E-3</v>
      </c>
      <c r="N1834">
        <v>84.997</v>
      </c>
      <c r="O1834">
        <v>3</v>
      </c>
      <c r="P1834" t="s">
        <v>389</v>
      </c>
      <c r="Q1834"/>
      <c r="R1834"/>
      <c r="S1834">
        <v>0</v>
      </c>
      <c r="T1834" s="8" t="str">
        <f>_xlfn.IFNA(VLOOKUP(G1834,'Points and Classes'!D:E,2,FALSE),"")</f>
        <v>Combined GTO</v>
      </c>
      <c r="U1834" s="8">
        <f>IF(T1834="Sportsman",0,_xlfn.IFNA(VLOOKUP(D1834,'Points and Classes'!A:B,2,FALSE),0))</f>
        <v>5</v>
      </c>
      <c r="V1834" s="8">
        <f>_xlfn.IFNA(VLOOKUP(T1834&amp;F1834,'By Class Overall'!A:F,6,FALSE),0)</f>
        <v>22</v>
      </c>
      <c r="W1834" s="8">
        <f>_xlfn.IFNA(VLOOKUP(T1834&amp;F1834,'By Class Overall'!A:G,7,FALSE),0)</f>
        <v>15</v>
      </c>
      <c r="X1834" s="8" t="b">
        <f t="shared" si="28"/>
        <v>0</v>
      </c>
    </row>
    <row r="1835" spans="1:24" x14ac:dyDescent="0.25">
      <c r="A1835" s="8">
        <v>5</v>
      </c>
      <c r="B1835" s="8" t="s">
        <v>12</v>
      </c>
      <c r="C1835">
        <v>17</v>
      </c>
      <c r="D1835">
        <v>17</v>
      </c>
      <c r="E1835">
        <v>812</v>
      </c>
      <c r="F1835" t="s">
        <v>372</v>
      </c>
      <c r="G1835" t="s">
        <v>13</v>
      </c>
      <c r="H1835">
        <v>3</v>
      </c>
      <c r="I1835" s="12">
        <v>4.6812962962962962E-3</v>
      </c>
      <c r="J1835">
        <v>40.344000000000001</v>
      </c>
      <c r="K1835">
        <v>1.649</v>
      </c>
      <c r="L1835">
        <v>80.64</v>
      </c>
      <c r="M1835" s="12">
        <v>1.4973958333333332E-3</v>
      </c>
      <c r="N1835">
        <v>84.034999999999997</v>
      </c>
      <c r="O1835">
        <v>3</v>
      </c>
      <c r="P1835" t="s">
        <v>373</v>
      </c>
      <c r="Q1835" t="s">
        <v>213</v>
      </c>
      <c r="R1835"/>
      <c r="S1835">
        <v>0</v>
      </c>
      <c r="T1835" s="8" t="str">
        <f>_xlfn.IFNA(VLOOKUP(G1835,'Points and Classes'!D:E,2,FALSE),"")</f>
        <v>Combined GTO</v>
      </c>
      <c r="U1835" s="8">
        <f>IF(T1835="Sportsman",0,_xlfn.IFNA(VLOOKUP(D1835,'Points and Classes'!A:B,2,FALSE),0))</f>
        <v>4</v>
      </c>
      <c r="V1835" s="8">
        <f>_xlfn.IFNA(VLOOKUP(T1835&amp;F1835,'By Class Overall'!A:F,6,FALSE),0)</f>
        <v>4</v>
      </c>
      <c r="W1835" s="8">
        <f>_xlfn.IFNA(VLOOKUP(T1835&amp;F1835,'By Class Overall'!A:G,7,FALSE),0)</f>
        <v>32</v>
      </c>
      <c r="X1835" s="8" t="b">
        <f t="shared" si="28"/>
        <v>0</v>
      </c>
    </row>
    <row r="1836" spans="1:24" x14ac:dyDescent="0.25">
      <c r="A1836" s="8">
        <v>5</v>
      </c>
      <c r="B1836" s="8" t="s">
        <v>12</v>
      </c>
      <c r="C1836">
        <v>18</v>
      </c>
      <c r="D1836">
        <v>18</v>
      </c>
      <c r="E1836">
        <v>41</v>
      </c>
      <c r="F1836" t="s">
        <v>72</v>
      </c>
      <c r="G1836" t="s">
        <v>13</v>
      </c>
      <c r="H1836">
        <v>3</v>
      </c>
      <c r="I1836" s="12">
        <v>4.6843287037037036E-3</v>
      </c>
      <c r="J1836">
        <v>40.606000000000002</v>
      </c>
      <c r="K1836">
        <v>0.26200000000000001</v>
      </c>
      <c r="L1836">
        <v>80.587999999999994</v>
      </c>
      <c r="M1836" s="12">
        <v>1.5275578703703703E-3</v>
      </c>
      <c r="N1836">
        <v>82.375</v>
      </c>
      <c r="O1836">
        <v>3</v>
      </c>
      <c r="P1836" t="s">
        <v>14</v>
      </c>
      <c r="Q1836" t="s">
        <v>74</v>
      </c>
      <c r="R1836"/>
      <c r="S1836">
        <v>16</v>
      </c>
      <c r="T1836" s="8" t="str">
        <f>_xlfn.IFNA(VLOOKUP(G1836,'Points and Classes'!D:E,2,FALSE),"")</f>
        <v>Combined GTO</v>
      </c>
      <c r="U1836" s="8">
        <f>IF(T1836="Sportsman",0,_xlfn.IFNA(VLOOKUP(D1836,'Points and Classes'!A:B,2,FALSE),0))</f>
        <v>3</v>
      </c>
      <c r="V1836" s="8">
        <f>_xlfn.IFNA(VLOOKUP(T1836&amp;F1836,'By Class Overall'!A:F,6,FALSE),0)</f>
        <v>42</v>
      </c>
      <c r="W1836" s="8">
        <f>_xlfn.IFNA(VLOOKUP(T1836&amp;F1836,'By Class Overall'!A:G,7,FALSE),0)</f>
        <v>13</v>
      </c>
      <c r="X1836" s="8" t="b">
        <f t="shared" si="28"/>
        <v>0</v>
      </c>
    </row>
    <row r="1837" spans="1:24" x14ac:dyDescent="0.25">
      <c r="A1837" s="8">
        <v>5</v>
      </c>
      <c r="B1837" s="8" t="s">
        <v>12</v>
      </c>
      <c r="C1837">
        <v>19</v>
      </c>
      <c r="D1837">
        <v>19</v>
      </c>
      <c r="E1837">
        <v>214</v>
      </c>
      <c r="F1837" t="s">
        <v>370</v>
      </c>
      <c r="G1837" t="s">
        <v>13</v>
      </c>
      <c r="H1837">
        <v>3</v>
      </c>
      <c r="I1837" s="12">
        <v>4.7425810185185184E-3</v>
      </c>
      <c r="J1837">
        <v>45.639000000000003</v>
      </c>
      <c r="K1837">
        <v>5.0330000000000004</v>
      </c>
      <c r="L1837">
        <v>79.597999999999999</v>
      </c>
      <c r="M1837" s="12">
        <v>1.5512962962962963E-3</v>
      </c>
      <c r="N1837">
        <v>81.114999999999995</v>
      </c>
      <c r="O1837">
        <v>3</v>
      </c>
      <c r="P1837" t="s">
        <v>377</v>
      </c>
      <c r="Q1837" t="s">
        <v>154</v>
      </c>
      <c r="R1837"/>
      <c r="S1837">
        <v>0</v>
      </c>
      <c r="T1837" s="8" t="str">
        <f>_xlfn.IFNA(VLOOKUP(G1837,'Points and Classes'!D:E,2,FALSE),"")</f>
        <v>Combined GTO</v>
      </c>
      <c r="U1837" s="8">
        <f>IF(T1837="Sportsman",0,_xlfn.IFNA(VLOOKUP(D1837,'Points and Classes'!A:B,2,FALSE),0))</f>
        <v>2</v>
      </c>
      <c r="V1837" s="8">
        <f>_xlfn.IFNA(VLOOKUP(T1837&amp;F1837,'By Class Overall'!A:F,6,FALSE),0)</f>
        <v>2</v>
      </c>
      <c r="W1837" s="8">
        <f>_xlfn.IFNA(VLOOKUP(T1837&amp;F1837,'By Class Overall'!A:G,7,FALSE),0)</f>
        <v>34</v>
      </c>
      <c r="X1837" s="8" t="b">
        <f t="shared" si="28"/>
        <v>0</v>
      </c>
    </row>
    <row r="1838" spans="1:24" x14ac:dyDescent="0.25">
      <c r="A1838" s="8">
        <v>5</v>
      </c>
      <c r="B1838" s="8" t="s">
        <v>12</v>
      </c>
      <c r="C1838">
        <v>20</v>
      </c>
      <c r="D1838">
        <v>20</v>
      </c>
      <c r="E1838">
        <v>50</v>
      </c>
      <c r="F1838" t="s">
        <v>368</v>
      </c>
      <c r="G1838" t="s">
        <v>13</v>
      </c>
      <c r="H1838">
        <v>3</v>
      </c>
      <c r="I1838" s="12">
        <v>4.7452662037037038E-3</v>
      </c>
      <c r="J1838">
        <v>45.871000000000002</v>
      </c>
      <c r="K1838">
        <v>0.23200000000000001</v>
      </c>
      <c r="L1838">
        <v>79.552999999999997</v>
      </c>
      <c r="M1838" s="12">
        <v>1.5374768518518522E-3</v>
      </c>
      <c r="N1838">
        <v>81.843999999999994</v>
      </c>
      <c r="O1838">
        <v>2</v>
      </c>
      <c r="P1838" t="s">
        <v>25</v>
      </c>
      <c r="Q1838" t="s">
        <v>369</v>
      </c>
      <c r="R1838"/>
      <c r="S1838">
        <v>0</v>
      </c>
      <c r="T1838" s="8" t="str">
        <f>_xlfn.IFNA(VLOOKUP(G1838,'Points and Classes'!D:E,2,FALSE),"")</f>
        <v>Combined GTO</v>
      </c>
      <c r="U1838" s="8">
        <f>IF(T1838="Sportsman",0,_xlfn.IFNA(VLOOKUP(D1838,'Points and Classes'!A:B,2,FALSE),0))</f>
        <v>1</v>
      </c>
      <c r="V1838" s="8">
        <f>_xlfn.IFNA(VLOOKUP(T1838&amp;F1838,'By Class Overall'!A:F,6,FALSE),0)</f>
        <v>1</v>
      </c>
      <c r="W1838" s="8">
        <f>_xlfn.IFNA(VLOOKUP(T1838&amp;F1838,'By Class Overall'!A:G,7,FALSE),0)</f>
        <v>36</v>
      </c>
      <c r="X1838" s="8" t="b">
        <f t="shared" si="28"/>
        <v>0</v>
      </c>
    </row>
    <row r="1839" spans="1:24" x14ac:dyDescent="0.25">
      <c r="A1839" s="8">
        <v>5</v>
      </c>
      <c r="B1839" s="8" t="s">
        <v>12</v>
      </c>
      <c r="C1839">
        <v>21</v>
      </c>
      <c r="D1839">
        <v>21</v>
      </c>
      <c r="E1839">
        <v>111</v>
      </c>
      <c r="F1839" t="s">
        <v>167</v>
      </c>
      <c r="G1839" t="s">
        <v>13</v>
      </c>
      <c r="H1839">
        <v>3</v>
      </c>
      <c r="I1839" s="12">
        <v>4.7499884259259257E-3</v>
      </c>
      <c r="J1839">
        <v>46.279000000000003</v>
      </c>
      <c r="K1839">
        <v>0.40799999999999997</v>
      </c>
      <c r="L1839">
        <v>79.474000000000004</v>
      </c>
      <c r="M1839" s="12">
        <v>1.5292708333333332E-3</v>
      </c>
      <c r="N1839">
        <v>82.283000000000001</v>
      </c>
      <c r="O1839">
        <v>2</v>
      </c>
      <c r="P1839" t="s">
        <v>168</v>
      </c>
      <c r="Q1839" t="s">
        <v>169</v>
      </c>
      <c r="R1839"/>
      <c r="S1839">
        <v>8</v>
      </c>
      <c r="T1839" s="8" t="str">
        <f>_xlfn.IFNA(VLOOKUP(G1839,'Points and Classes'!D:E,2,FALSE),"")</f>
        <v>Combined GTO</v>
      </c>
      <c r="U1839" s="8">
        <f>IF(T1839="Sportsman",0,_xlfn.IFNA(VLOOKUP(D1839,'Points and Classes'!A:B,2,FALSE),0))</f>
        <v>0</v>
      </c>
      <c r="V1839" s="8">
        <f>_xlfn.IFNA(VLOOKUP(T1839&amp;F1839,'By Class Overall'!A:F,6,FALSE),0)</f>
        <v>22</v>
      </c>
      <c r="W1839" s="8">
        <f>_xlfn.IFNA(VLOOKUP(T1839&amp;F1839,'By Class Overall'!A:G,7,FALSE),0)</f>
        <v>15</v>
      </c>
      <c r="X1839" s="8" t="b">
        <f t="shared" si="28"/>
        <v>0</v>
      </c>
    </row>
    <row r="1840" spans="1:24" x14ac:dyDescent="0.25">
      <c r="A1840" s="8">
        <v>5</v>
      </c>
      <c r="B1840" s="8" t="s">
        <v>12</v>
      </c>
      <c r="C1840">
        <v>22</v>
      </c>
      <c r="D1840">
        <v>22</v>
      </c>
      <c r="E1840">
        <v>327</v>
      </c>
      <c r="F1840" t="s">
        <v>176</v>
      </c>
      <c r="G1840" t="s">
        <v>13</v>
      </c>
      <c r="H1840">
        <v>3</v>
      </c>
      <c r="I1840" s="12">
        <v>4.8554513888888892E-3</v>
      </c>
      <c r="J1840">
        <v>55.390999999999998</v>
      </c>
      <c r="K1840">
        <v>9.1120000000000001</v>
      </c>
      <c r="L1840">
        <v>77.748000000000005</v>
      </c>
      <c r="M1840" s="12">
        <v>1.5878009259259257E-3</v>
      </c>
      <c r="N1840">
        <v>79.25</v>
      </c>
      <c r="O1840">
        <v>3</v>
      </c>
      <c r="P1840" t="s">
        <v>14</v>
      </c>
      <c r="Q1840" t="s">
        <v>177</v>
      </c>
      <c r="R1840"/>
      <c r="S1840">
        <v>0</v>
      </c>
      <c r="T1840" s="8" t="str">
        <f>_xlfn.IFNA(VLOOKUP(G1840,'Points and Classes'!D:E,2,FALSE),"")</f>
        <v>Combined GTO</v>
      </c>
      <c r="U1840" s="8">
        <f>IF(T1840="Sportsman",0,_xlfn.IFNA(VLOOKUP(D1840,'Points and Classes'!A:B,2,FALSE),0))</f>
        <v>0</v>
      </c>
      <c r="V1840" s="8">
        <f>_xlfn.IFNA(VLOOKUP(T1840&amp;F1840,'By Class Overall'!A:F,6,FALSE),0)</f>
        <v>2</v>
      </c>
      <c r="W1840" s="8">
        <f>_xlfn.IFNA(VLOOKUP(T1840&amp;F1840,'By Class Overall'!A:G,7,FALSE),0)</f>
        <v>34</v>
      </c>
      <c r="X1840" s="8" t="b">
        <f t="shared" si="28"/>
        <v>1</v>
      </c>
    </row>
    <row r="1841" spans="1:24" x14ac:dyDescent="0.25">
      <c r="A1841" s="8">
        <v>5</v>
      </c>
      <c r="B1841" s="8" t="s">
        <v>12</v>
      </c>
      <c r="C1841">
        <v>23</v>
      </c>
      <c r="D1841">
        <v>23</v>
      </c>
      <c r="E1841">
        <v>777</v>
      </c>
      <c r="F1841" t="s">
        <v>356</v>
      </c>
      <c r="G1841" t="s">
        <v>13</v>
      </c>
      <c r="H1841">
        <v>3</v>
      </c>
      <c r="I1841" s="12">
        <v>5.4455208333333326E-3</v>
      </c>
      <c r="J1841" s="12">
        <v>1.2311689814814813E-3</v>
      </c>
      <c r="K1841">
        <v>50.981999999999999</v>
      </c>
      <c r="L1841">
        <v>69.322999999999993</v>
      </c>
      <c r="M1841" s="12">
        <v>1.7766087962962963E-3</v>
      </c>
      <c r="N1841">
        <v>70.828000000000003</v>
      </c>
      <c r="O1841">
        <v>2</v>
      </c>
      <c r="P1841" t="s">
        <v>14</v>
      </c>
      <c r="Q1841" t="s">
        <v>357</v>
      </c>
      <c r="R1841"/>
      <c r="S1841">
        <v>0</v>
      </c>
      <c r="T1841" s="8" t="str">
        <f>_xlfn.IFNA(VLOOKUP(G1841,'Points and Classes'!D:E,2,FALSE),"")</f>
        <v>Combined GTO</v>
      </c>
      <c r="U1841" s="8">
        <f>IF(T1841="Sportsman",0,_xlfn.IFNA(VLOOKUP(D1841,'Points and Classes'!A:B,2,FALSE),0))</f>
        <v>0</v>
      </c>
      <c r="V1841" s="8">
        <f>_xlfn.IFNA(VLOOKUP(T1841&amp;F1841,'By Class Overall'!A:F,6,FALSE),0)</f>
        <v>7</v>
      </c>
      <c r="W1841" s="8">
        <f>_xlfn.IFNA(VLOOKUP(T1841&amp;F1841,'By Class Overall'!A:G,7,FALSE),0)</f>
        <v>29</v>
      </c>
      <c r="X1841" s="8" t="b">
        <f t="shared" si="28"/>
        <v>1</v>
      </c>
    </row>
    <row r="1842" spans="1:24" x14ac:dyDescent="0.25">
      <c r="A1842" s="8">
        <v>5</v>
      </c>
      <c r="B1842" s="8" t="s">
        <v>12</v>
      </c>
      <c r="C1842" t="s">
        <v>125</v>
      </c>
      <c r="D1842" t="s">
        <v>125</v>
      </c>
      <c r="E1842">
        <v>422</v>
      </c>
      <c r="F1842" t="s">
        <v>374</v>
      </c>
      <c r="G1842" t="s">
        <v>13</v>
      </c>
      <c r="H1842">
        <v>1</v>
      </c>
      <c r="I1842" s="12">
        <v>1.6421064814814814E-3</v>
      </c>
      <c r="J1842" t="s">
        <v>125</v>
      </c>
      <c r="K1842" t="s">
        <v>49</v>
      </c>
      <c r="L1842">
        <v>76.629000000000005</v>
      </c>
      <c r="M1842" s="12">
        <v>1.5846064814814813E-3</v>
      </c>
      <c r="N1842">
        <v>79.41</v>
      </c>
      <c r="O1842">
        <v>1</v>
      </c>
      <c r="P1842" t="s">
        <v>27</v>
      </c>
      <c r="Q1842" t="s">
        <v>166</v>
      </c>
      <c r="R1842"/>
      <c r="S1842">
        <v>0</v>
      </c>
      <c r="T1842" s="8" t="str">
        <f>_xlfn.IFNA(VLOOKUP(G1842,'Points and Classes'!D:E,2,FALSE),"")</f>
        <v>Combined GTO</v>
      </c>
      <c r="U1842" s="8">
        <f>IF(T1842="Sportsman",0,_xlfn.IFNA(VLOOKUP(D1842,'Points and Classes'!A:B,2,FALSE),0))</f>
        <v>0</v>
      </c>
      <c r="V1842" s="8">
        <f>_xlfn.IFNA(VLOOKUP(T1842&amp;F1842,'By Class Overall'!A:F,6,FALSE),0)</f>
        <v>0</v>
      </c>
      <c r="W1842" s="8">
        <f>_xlfn.IFNA(VLOOKUP(T1842&amp;F1842,'By Class Overall'!A:G,7,FALSE),0)</f>
        <v>39</v>
      </c>
      <c r="X1842" s="8" t="b">
        <f t="shared" si="28"/>
        <v>1</v>
      </c>
    </row>
    <row r="1843" spans="1:24" x14ac:dyDescent="0.25">
      <c r="A1843" s="8">
        <v>5</v>
      </c>
      <c r="B1843" s="8" t="s">
        <v>12</v>
      </c>
      <c r="C1843" t="s">
        <v>34</v>
      </c>
      <c r="D1843" t="s">
        <v>34</v>
      </c>
      <c r="E1843">
        <v>250</v>
      </c>
      <c r="F1843" t="s">
        <v>187</v>
      </c>
      <c r="G1843" t="s">
        <v>13</v>
      </c>
      <c r="H1843"/>
      <c r="I1843"/>
      <c r="J1843" t="s">
        <v>34</v>
      </c>
      <c r="K1843"/>
      <c r="L1843" t="s">
        <v>186</v>
      </c>
      <c r="N1843" t="s">
        <v>186</v>
      </c>
      <c r="O1843">
        <v>0</v>
      </c>
      <c r="P1843" t="s">
        <v>131</v>
      </c>
      <c r="Q1843" t="s">
        <v>177</v>
      </c>
      <c r="R1843"/>
      <c r="S1843">
        <v>7</v>
      </c>
      <c r="T1843" s="8" t="str">
        <f>_xlfn.IFNA(VLOOKUP(G1843,'Points and Classes'!D:E,2,FALSE),"")</f>
        <v>Combined GTO</v>
      </c>
      <c r="U1843" s="8">
        <f>IF(T1843="Sportsman",0,_xlfn.IFNA(VLOOKUP(D1843,'Points and Classes'!A:B,2,FALSE),0))</f>
        <v>0</v>
      </c>
      <c r="V1843" s="8">
        <f>_xlfn.IFNA(VLOOKUP(T1843&amp;F1843,'By Class Overall'!A:F,6,FALSE),0)</f>
        <v>21</v>
      </c>
      <c r="W1843" s="8">
        <f>_xlfn.IFNA(VLOOKUP(T1843&amp;F1843,'By Class Overall'!A:G,7,FALSE),0)</f>
        <v>18</v>
      </c>
      <c r="X1843" s="8" t="b">
        <f t="shared" si="28"/>
        <v>0</v>
      </c>
    </row>
    <row r="1844" spans="1:24" x14ac:dyDescent="0.25">
      <c r="A1844" s="8">
        <v>5</v>
      </c>
      <c r="B1844" s="8" t="s">
        <v>12</v>
      </c>
      <c r="C1844" t="s">
        <v>34</v>
      </c>
      <c r="D1844" t="s">
        <v>34</v>
      </c>
      <c r="E1844">
        <v>708</v>
      </c>
      <c r="F1844" t="s">
        <v>303</v>
      </c>
      <c r="G1844" t="s">
        <v>13</v>
      </c>
      <c r="H1844"/>
      <c r="I1844"/>
      <c r="J1844" t="s">
        <v>34</v>
      </c>
      <c r="K1844"/>
      <c r="L1844" t="s">
        <v>186</v>
      </c>
      <c r="N1844" t="s">
        <v>186</v>
      </c>
      <c r="O1844">
        <v>0</v>
      </c>
      <c r="P1844" t="s">
        <v>14</v>
      </c>
      <c r="Q1844" t="s">
        <v>304</v>
      </c>
      <c r="R1844"/>
      <c r="S1844">
        <v>6</v>
      </c>
      <c r="T1844" s="8" t="str">
        <f>_xlfn.IFNA(VLOOKUP(G1844,'Points and Classes'!D:E,2,FALSE),"")</f>
        <v>Combined GTO</v>
      </c>
      <c r="U1844" s="8">
        <f>IF(T1844="Sportsman",0,_xlfn.IFNA(VLOOKUP(D1844,'Points and Classes'!A:B,2,FALSE),0))</f>
        <v>0</v>
      </c>
      <c r="V1844" s="8">
        <f>_xlfn.IFNA(VLOOKUP(T1844&amp;F1844,'By Class Overall'!A:F,6,FALSE),0)</f>
        <v>18</v>
      </c>
      <c r="W1844" s="8">
        <f>_xlfn.IFNA(VLOOKUP(T1844&amp;F1844,'By Class Overall'!A:G,7,FALSE),0)</f>
        <v>20</v>
      </c>
      <c r="X1844" s="8" t="b">
        <f t="shared" si="28"/>
        <v>0</v>
      </c>
    </row>
    <row r="1845" spans="1:24" x14ac:dyDescent="0.25">
      <c r="A1845" s="8">
        <v>5</v>
      </c>
      <c r="B1845" s="8" t="s">
        <v>12</v>
      </c>
      <c r="C1845" t="s">
        <v>34</v>
      </c>
      <c r="D1845" t="s">
        <v>34</v>
      </c>
      <c r="E1845">
        <v>120</v>
      </c>
      <c r="F1845" t="s">
        <v>162</v>
      </c>
      <c r="G1845" t="s">
        <v>13</v>
      </c>
      <c r="H1845"/>
      <c r="I1845"/>
      <c r="J1845" t="s">
        <v>34</v>
      </c>
      <c r="K1845"/>
      <c r="L1845" t="s">
        <v>186</v>
      </c>
      <c r="N1845" t="s">
        <v>186</v>
      </c>
      <c r="O1845">
        <v>0</v>
      </c>
      <c r="P1845" t="s">
        <v>124</v>
      </c>
      <c r="Q1845" t="s">
        <v>163</v>
      </c>
      <c r="R1845"/>
      <c r="S1845">
        <v>5</v>
      </c>
      <c r="T1845" s="8" t="str">
        <f>_xlfn.IFNA(VLOOKUP(G1845,'Points and Classes'!D:E,2,FALSE),"")</f>
        <v>Combined GTO</v>
      </c>
      <c r="U1845" s="8">
        <f>IF(T1845="Sportsman",0,_xlfn.IFNA(VLOOKUP(D1845,'Points and Classes'!A:B,2,FALSE),0))</f>
        <v>0</v>
      </c>
      <c r="V1845" s="8">
        <f>_xlfn.IFNA(VLOOKUP(T1845&amp;F1845,'By Class Overall'!A:F,6,FALSE),0)</f>
        <v>18</v>
      </c>
      <c r="W1845" s="8">
        <f>_xlfn.IFNA(VLOOKUP(T1845&amp;F1845,'By Class Overall'!A:G,7,FALSE),0)</f>
        <v>20</v>
      </c>
      <c r="X1845" s="8" t="b">
        <f t="shared" si="28"/>
        <v>0</v>
      </c>
    </row>
    <row r="1846" spans="1:24" x14ac:dyDescent="0.25">
      <c r="A1846" s="8">
        <v>5</v>
      </c>
      <c r="B1846" s="8" t="s">
        <v>12</v>
      </c>
      <c r="C1846" t="s">
        <v>34</v>
      </c>
      <c r="D1846" t="s">
        <v>34</v>
      </c>
      <c r="E1846">
        <v>163</v>
      </c>
      <c r="F1846" t="s">
        <v>191</v>
      </c>
      <c r="G1846" t="s">
        <v>13</v>
      </c>
      <c r="H1846"/>
      <c r="I1846"/>
      <c r="J1846" t="s">
        <v>34</v>
      </c>
      <c r="K1846"/>
      <c r="L1846" t="s">
        <v>186</v>
      </c>
      <c r="N1846" t="s">
        <v>186</v>
      </c>
      <c r="O1846">
        <v>0</v>
      </c>
      <c r="P1846" t="s">
        <v>192</v>
      </c>
      <c r="Q1846" t="s">
        <v>193</v>
      </c>
      <c r="R1846"/>
      <c r="S1846">
        <v>4</v>
      </c>
      <c r="T1846" s="8" t="str">
        <f>_xlfn.IFNA(VLOOKUP(G1846,'Points and Classes'!D:E,2,FALSE),"")</f>
        <v>Combined GTO</v>
      </c>
      <c r="U1846" s="8">
        <f>IF(T1846="Sportsman",0,_xlfn.IFNA(VLOOKUP(D1846,'Points and Classes'!A:B,2,FALSE),0))</f>
        <v>0</v>
      </c>
      <c r="V1846" s="8">
        <f>_xlfn.IFNA(VLOOKUP(T1846&amp;F1846,'By Class Overall'!A:F,6,FALSE),0)</f>
        <v>15</v>
      </c>
      <c r="W1846" s="8">
        <f>_xlfn.IFNA(VLOOKUP(T1846&amp;F1846,'By Class Overall'!A:G,7,FALSE),0)</f>
        <v>25</v>
      </c>
      <c r="X1846" s="8" t="b">
        <f t="shared" si="28"/>
        <v>0</v>
      </c>
    </row>
    <row r="1847" spans="1:24" x14ac:dyDescent="0.25">
      <c r="A1847" s="8">
        <v>5</v>
      </c>
      <c r="B1847" s="8" t="s">
        <v>12</v>
      </c>
      <c r="C1847" t="s">
        <v>34</v>
      </c>
      <c r="D1847" t="s">
        <v>34</v>
      </c>
      <c r="E1847">
        <v>901</v>
      </c>
      <c r="F1847" t="s">
        <v>173</v>
      </c>
      <c r="G1847" t="s">
        <v>13</v>
      </c>
      <c r="H1847"/>
      <c r="I1847"/>
      <c r="J1847" t="s">
        <v>34</v>
      </c>
      <c r="K1847"/>
      <c r="L1847" t="s">
        <v>186</v>
      </c>
      <c r="N1847" t="s">
        <v>186</v>
      </c>
      <c r="O1847">
        <v>0</v>
      </c>
      <c r="P1847" t="s">
        <v>174</v>
      </c>
      <c r="Q1847" t="s">
        <v>175</v>
      </c>
      <c r="R1847"/>
      <c r="S1847">
        <v>3</v>
      </c>
      <c r="T1847" s="8" t="str">
        <f>_xlfn.IFNA(VLOOKUP(G1847,'Points and Classes'!D:E,2,FALSE),"")</f>
        <v>Combined GTO</v>
      </c>
      <c r="U1847" s="8">
        <f>IF(T1847="Sportsman",0,_xlfn.IFNA(VLOOKUP(D1847,'Points and Classes'!A:B,2,FALSE),0))</f>
        <v>0</v>
      </c>
      <c r="V1847" s="8">
        <f>_xlfn.IFNA(VLOOKUP(T1847&amp;F1847,'By Class Overall'!A:F,6,FALSE),0)</f>
        <v>14</v>
      </c>
      <c r="W1847" s="8">
        <f>_xlfn.IFNA(VLOOKUP(T1847&amp;F1847,'By Class Overall'!A:G,7,FALSE),0)</f>
        <v>26</v>
      </c>
      <c r="X1847" s="8" t="b">
        <f t="shared" si="28"/>
        <v>0</v>
      </c>
    </row>
    <row r="1848" spans="1:24" x14ac:dyDescent="0.25">
      <c r="A1848" s="8">
        <v>5</v>
      </c>
      <c r="B1848" s="8" t="s">
        <v>12</v>
      </c>
      <c r="C1848" t="s">
        <v>34</v>
      </c>
      <c r="D1848" t="s">
        <v>34</v>
      </c>
      <c r="E1848">
        <v>925</v>
      </c>
      <c r="F1848" t="s">
        <v>354</v>
      </c>
      <c r="G1848" t="s">
        <v>13</v>
      </c>
      <c r="H1848"/>
      <c r="I1848"/>
      <c r="J1848" t="s">
        <v>34</v>
      </c>
      <c r="K1848"/>
      <c r="L1848" t="s">
        <v>186</v>
      </c>
      <c r="N1848" t="s">
        <v>186</v>
      </c>
      <c r="O1848">
        <v>0</v>
      </c>
      <c r="P1848" t="s">
        <v>235</v>
      </c>
      <c r="Q1848" t="s">
        <v>338</v>
      </c>
      <c r="R1848"/>
      <c r="S1848">
        <v>0</v>
      </c>
      <c r="T1848" s="8" t="str">
        <f>_xlfn.IFNA(VLOOKUP(G1848,'Points and Classes'!D:E,2,FALSE),"")</f>
        <v>Combined GTO</v>
      </c>
      <c r="U1848" s="8">
        <f>IF(T1848="Sportsman",0,_xlfn.IFNA(VLOOKUP(D1848,'Points and Classes'!A:B,2,FALSE),0))</f>
        <v>0</v>
      </c>
      <c r="V1848" s="8">
        <f>_xlfn.IFNA(VLOOKUP(T1848&amp;F1848,'By Class Overall'!A:F,6,FALSE),0)</f>
        <v>9</v>
      </c>
      <c r="W1848" s="8">
        <f>_xlfn.IFNA(VLOOKUP(T1848&amp;F1848,'By Class Overall'!A:G,7,FALSE),0)</f>
        <v>27</v>
      </c>
      <c r="X1848" s="8" t="b">
        <f t="shared" si="28"/>
        <v>1</v>
      </c>
    </row>
    <row r="1849" spans="1:24" x14ac:dyDescent="0.25">
      <c r="A1849" s="8">
        <v>5</v>
      </c>
      <c r="B1849" s="8" t="s">
        <v>12</v>
      </c>
      <c r="C1849" t="s">
        <v>34</v>
      </c>
      <c r="D1849" t="s">
        <v>34</v>
      </c>
      <c r="E1849">
        <v>70</v>
      </c>
      <c r="F1849" t="s">
        <v>31</v>
      </c>
      <c r="G1849" t="s">
        <v>13</v>
      </c>
      <c r="H1849"/>
      <c r="I1849"/>
      <c r="J1849" t="s">
        <v>34</v>
      </c>
      <c r="K1849"/>
      <c r="L1849" t="s">
        <v>186</v>
      </c>
      <c r="N1849" t="s">
        <v>186</v>
      </c>
      <c r="O1849">
        <v>0</v>
      </c>
      <c r="P1849" t="s">
        <v>65</v>
      </c>
      <c r="Q1849" t="s">
        <v>32</v>
      </c>
      <c r="R1849"/>
      <c r="S1849">
        <v>0</v>
      </c>
      <c r="T1849" s="8" t="str">
        <f>_xlfn.IFNA(VLOOKUP(G1849,'Points and Classes'!D:E,2,FALSE),"")</f>
        <v>Combined GTO</v>
      </c>
      <c r="U1849" s="8">
        <f>IF(T1849="Sportsman",0,_xlfn.IFNA(VLOOKUP(D1849,'Points and Classes'!A:B,2,FALSE),0))</f>
        <v>0</v>
      </c>
      <c r="V1849" s="8">
        <f>_xlfn.IFNA(VLOOKUP(T1849&amp;F1849,'By Class Overall'!A:F,6,FALSE),0)</f>
        <v>6</v>
      </c>
      <c r="W1849" s="8">
        <f>_xlfn.IFNA(VLOOKUP(T1849&amp;F1849,'By Class Overall'!A:G,7,FALSE),0)</f>
        <v>30</v>
      </c>
      <c r="X1849" s="8" t="b">
        <f t="shared" si="28"/>
        <v>1</v>
      </c>
    </row>
    <row r="1850" spans="1:24" x14ac:dyDescent="0.25">
      <c r="A1850" s="8">
        <v>5</v>
      </c>
      <c r="B1850" s="8" t="s">
        <v>12</v>
      </c>
      <c r="C1850" t="s">
        <v>34</v>
      </c>
      <c r="D1850" t="s">
        <v>34</v>
      </c>
      <c r="E1850">
        <v>69</v>
      </c>
      <c r="F1850" t="s">
        <v>212</v>
      </c>
      <c r="G1850" t="s">
        <v>13</v>
      </c>
      <c r="H1850"/>
      <c r="I1850"/>
      <c r="J1850" t="s">
        <v>34</v>
      </c>
      <c r="K1850"/>
      <c r="L1850" t="s">
        <v>186</v>
      </c>
      <c r="N1850" t="s">
        <v>186</v>
      </c>
      <c r="O1850">
        <v>0</v>
      </c>
      <c r="P1850" t="s">
        <v>244</v>
      </c>
      <c r="Q1850" t="s">
        <v>213</v>
      </c>
      <c r="R1850"/>
      <c r="S1850">
        <v>0</v>
      </c>
      <c r="T1850" s="8" t="str">
        <f>_xlfn.IFNA(VLOOKUP(G1850,'Points and Classes'!D:E,2,FALSE),"")</f>
        <v>Combined GTO</v>
      </c>
      <c r="U1850" s="8">
        <f>IF(T1850="Sportsman",0,_xlfn.IFNA(VLOOKUP(D1850,'Points and Classes'!A:B,2,FALSE),0))</f>
        <v>0</v>
      </c>
      <c r="V1850" s="8">
        <f>_xlfn.IFNA(VLOOKUP(T1850&amp;F1850,'By Class Overall'!A:F,6,FALSE),0)</f>
        <v>4</v>
      </c>
      <c r="W1850" s="8">
        <f>_xlfn.IFNA(VLOOKUP(T1850&amp;F1850,'By Class Overall'!A:G,7,FALSE),0)</f>
        <v>32</v>
      </c>
      <c r="X1850" s="8" t="b">
        <f t="shared" si="28"/>
        <v>1</v>
      </c>
    </row>
    <row r="1851" spans="1:24" x14ac:dyDescent="0.25">
      <c r="A1851" s="8">
        <v>5</v>
      </c>
      <c r="B1851" s="8" t="s">
        <v>12</v>
      </c>
      <c r="C1851" t="s">
        <v>34</v>
      </c>
      <c r="D1851" t="s">
        <v>34</v>
      </c>
      <c r="E1851">
        <v>116</v>
      </c>
      <c r="F1851" t="s">
        <v>189</v>
      </c>
      <c r="G1851" t="s">
        <v>13</v>
      </c>
      <c r="H1851"/>
      <c r="I1851"/>
      <c r="J1851" t="s">
        <v>34</v>
      </c>
      <c r="K1851"/>
      <c r="L1851" t="s">
        <v>186</v>
      </c>
      <c r="N1851" t="s">
        <v>186</v>
      </c>
      <c r="O1851">
        <v>0</v>
      </c>
      <c r="P1851" t="s">
        <v>290</v>
      </c>
      <c r="Q1851" t="s">
        <v>143</v>
      </c>
      <c r="R1851"/>
      <c r="S1851">
        <v>0</v>
      </c>
      <c r="T1851" s="8" t="str">
        <f>_xlfn.IFNA(VLOOKUP(G1851,'Points and Classes'!D:E,2,FALSE),"")</f>
        <v>Combined GTO</v>
      </c>
      <c r="U1851" s="8">
        <f>IF(T1851="Sportsman",0,_xlfn.IFNA(VLOOKUP(D1851,'Points and Classes'!A:B,2,FALSE),0))</f>
        <v>0</v>
      </c>
      <c r="V1851" s="8">
        <f>_xlfn.IFNA(VLOOKUP(T1851&amp;F1851,'By Class Overall'!A:F,6,FALSE),0)</f>
        <v>0</v>
      </c>
      <c r="W1851" s="8">
        <f>_xlfn.IFNA(VLOOKUP(T1851&amp;F1851,'By Class Overall'!A:G,7,FALSE),0)</f>
        <v>0</v>
      </c>
      <c r="X1851" s="8" t="b">
        <f t="shared" si="28"/>
        <v>1</v>
      </c>
    </row>
    <row r="1852" spans="1:24" x14ac:dyDescent="0.25">
      <c r="A1852" s="8">
        <v>5</v>
      </c>
      <c r="B1852" s="8" t="s">
        <v>12</v>
      </c>
      <c r="C1852" t="s">
        <v>34</v>
      </c>
      <c r="D1852" t="s">
        <v>34</v>
      </c>
      <c r="E1852">
        <v>666</v>
      </c>
      <c r="F1852" t="s">
        <v>339</v>
      </c>
      <c r="G1852" t="s">
        <v>13</v>
      </c>
      <c r="H1852"/>
      <c r="I1852"/>
      <c r="J1852" t="s">
        <v>34</v>
      </c>
      <c r="K1852"/>
      <c r="L1852" t="s">
        <v>186</v>
      </c>
      <c r="N1852" t="s">
        <v>186</v>
      </c>
      <c r="O1852">
        <v>0</v>
      </c>
      <c r="P1852" t="s">
        <v>122</v>
      </c>
      <c r="Q1852" t="s">
        <v>45</v>
      </c>
      <c r="R1852"/>
      <c r="S1852">
        <v>0</v>
      </c>
      <c r="T1852" s="8" t="str">
        <f>_xlfn.IFNA(VLOOKUP(G1852,'Points and Classes'!D:E,2,FALSE),"")</f>
        <v>Combined GTO</v>
      </c>
      <c r="U1852" s="8">
        <f>IF(T1852="Sportsman",0,_xlfn.IFNA(VLOOKUP(D1852,'Points and Classes'!A:B,2,FALSE),0))</f>
        <v>0</v>
      </c>
      <c r="V1852" s="8">
        <f>_xlfn.IFNA(VLOOKUP(T1852&amp;F1852,'By Class Overall'!A:F,6,FALSE),0)</f>
        <v>0</v>
      </c>
      <c r="W1852" s="8">
        <f>_xlfn.IFNA(VLOOKUP(T1852&amp;F1852,'By Class Overall'!A:G,7,FALSE),0)</f>
        <v>0</v>
      </c>
      <c r="X1852" s="8" t="b">
        <f t="shared" si="28"/>
        <v>1</v>
      </c>
    </row>
    <row r="1853" spans="1:24" x14ac:dyDescent="0.25">
      <c r="A1853" s="8">
        <v>5</v>
      </c>
      <c r="B1853" s="8" t="s">
        <v>12</v>
      </c>
      <c r="C1853" t="s">
        <v>34</v>
      </c>
      <c r="D1853" t="s">
        <v>34</v>
      </c>
      <c r="E1853">
        <v>109</v>
      </c>
      <c r="F1853" t="s">
        <v>116</v>
      </c>
      <c r="G1853" t="s">
        <v>13</v>
      </c>
      <c r="H1853"/>
      <c r="I1853"/>
      <c r="J1853" t="s">
        <v>34</v>
      </c>
      <c r="K1853"/>
      <c r="L1853" t="s">
        <v>186</v>
      </c>
      <c r="N1853" t="s">
        <v>186</v>
      </c>
      <c r="O1853">
        <v>0</v>
      </c>
      <c r="P1853" t="s">
        <v>14</v>
      </c>
      <c r="Q1853" t="s">
        <v>117</v>
      </c>
      <c r="R1853"/>
      <c r="S1853">
        <v>0</v>
      </c>
      <c r="T1853" s="8" t="str">
        <f>_xlfn.IFNA(VLOOKUP(G1853,'Points and Classes'!D:E,2,FALSE),"")</f>
        <v>Combined GTO</v>
      </c>
      <c r="U1853" s="8">
        <f>IF(T1853="Sportsman",0,_xlfn.IFNA(VLOOKUP(D1853,'Points and Classes'!A:B,2,FALSE),0))</f>
        <v>0</v>
      </c>
      <c r="V1853" s="8">
        <f>_xlfn.IFNA(VLOOKUP(T1853&amp;F1853,'By Class Overall'!A:F,6,FALSE),0)</f>
        <v>0</v>
      </c>
      <c r="W1853" s="8">
        <f>_xlfn.IFNA(VLOOKUP(T1853&amp;F1853,'By Class Overall'!A:G,7,FALSE),0)</f>
        <v>0</v>
      </c>
      <c r="X1853" s="8" t="b">
        <f t="shared" si="28"/>
        <v>1</v>
      </c>
    </row>
    <row r="1854" spans="1:24" x14ac:dyDescent="0.25">
      <c r="A1854" s="8">
        <v>5</v>
      </c>
      <c r="B1854" s="8" t="s">
        <v>12</v>
      </c>
      <c r="C1854">
        <v>1</v>
      </c>
      <c r="D1854">
        <v>1</v>
      </c>
      <c r="E1854">
        <v>17</v>
      </c>
      <c r="F1854" t="s">
        <v>347</v>
      </c>
      <c r="G1854" t="s">
        <v>76</v>
      </c>
      <c r="H1854">
        <v>3</v>
      </c>
      <c r="I1854" s="12">
        <v>4.4018981481481487E-3</v>
      </c>
      <c r="J1854"/>
      <c r="K1854"/>
      <c r="L1854">
        <v>85.757999999999996</v>
      </c>
      <c r="M1854" s="12">
        <v>1.4380787037037036E-3</v>
      </c>
      <c r="N1854">
        <v>87.501000000000005</v>
      </c>
      <c r="O1854">
        <v>2</v>
      </c>
      <c r="P1854" t="s">
        <v>348</v>
      </c>
      <c r="Q1854" t="s">
        <v>349</v>
      </c>
      <c r="R1854"/>
      <c r="S1854">
        <v>50</v>
      </c>
      <c r="T1854" s="8" t="str">
        <f>_xlfn.IFNA(VLOOKUP(G1854,'Points and Classes'!D:E,2,FALSE),"")</f>
        <v>Open Twins</v>
      </c>
      <c r="U1854" s="8">
        <f>IF(T1854="Sportsman",0,_xlfn.IFNA(VLOOKUP(D1854,'Points and Classes'!A:B,2,FALSE),0))</f>
        <v>50</v>
      </c>
      <c r="V1854" s="8">
        <f>_xlfn.IFNA(VLOOKUP(T1854&amp;F1854,'By Class Overall'!A:F,6,FALSE),0)</f>
        <v>100</v>
      </c>
      <c r="W1854" s="8">
        <f>_xlfn.IFNA(VLOOKUP(T1854&amp;F1854,'By Class Overall'!A:G,7,FALSE),0)</f>
        <v>7</v>
      </c>
      <c r="X1854" s="8" t="b">
        <f t="shared" si="28"/>
        <v>1</v>
      </c>
    </row>
    <row r="1855" spans="1:24" x14ac:dyDescent="0.25">
      <c r="A1855" s="8">
        <v>5</v>
      </c>
      <c r="B1855" s="8" t="s">
        <v>12</v>
      </c>
      <c r="C1855">
        <v>2</v>
      </c>
      <c r="D1855">
        <v>2</v>
      </c>
      <c r="E1855">
        <v>934</v>
      </c>
      <c r="F1855" t="s">
        <v>316</v>
      </c>
      <c r="G1855" t="s">
        <v>76</v>
      </c>
      <c r="H1855">
        <v>3</v>
      </c>
      <c r="I1855" s="12">
        <v>4.474803240740741E-3</v>
      </c>
      <c r="J1855">
        <v>6.2990000000000004</v>
      </c>
      <c r="K1855">
        <v>6.2990000000000004</v>
      </c>
      <c r="L1855">
        <v>84.361000000000004</v>
      </c>
      <c r="M1855" s="12">
        <v>1.4748032407407407E-3</v>
      </c>
      <c r="N1855">
        <v>85.322000000000003</v>
      </c>
      <c r="O1855">
        <v>3</v>
      </c>
      <c r="P1855" t="s">
        <v>317</v>
      </c>
      <c r="Q1855" t="s">
        <v>318</v>
      </c>
      <c r="R1855"/>
      <c r="S1855">
        <v>40</v>
      </c>
      <c r="T1855" s="8" t="str">
        <f>_xlfn.IFNA(VLOOKUP(G1855,'Points and Classes'!D:E,2,FALSE),"")</f>
        <v>Open Twins</v>
      </c>
      <c r="U1855" s="8">
        <f>IF(T1855="Sportsman",0,_xlfn.IFNA(VLOOKUP(D1855,'Points and Classes'!A:B,2,FALSE),0))</f>
        <v>40</v>
      </c>
      <c r="V1855" s="8">
        <f>_xlfn.IFNA(VLOOKUP(T1855&amp;F1855,'By Class Overall'!A:F,6,FALSE),0)</f>
        <v>130</v>
      </c>
      <c r="W1855" s="8">
        <f>_xlfn.IFNA(VLOOKUP(T1855&amp;F1855,'By Class Overall'!A:G,7,FALSE),0)</f>
        <v>4</v>
      </c>
      <c r="X1855" s="8" t="b">
        <f t="shared" si="28"/>
        <v>1</v>
      </c>
    </row>
    <row r="1856" spans="1:24" x14ac:dyDescent="0.25">
      <c r="A1856" s="8">
        <v>5</v>
      </c>
      <c r="B1856" s="8" t="s">
        <v>12</v>
      </c>
      <c r="C1856">
        <v>3</v>
      </c>
      <c r="D1856">
        <v>3</v>
      </c>
      <c r="E1856">
        <v>69</v>
      </c>
      <c r="F1856" t="s">
        <v>212</v>
      </c>
      <c r="G1856" t="s">
        <v>76</v>
      </c>
      <c r="H1856">
        <v>3</v>
      </c>
      <c r="I1856" s="12">
        <v>4.4974421296296299E-3</v>
      </c>
      <c r="J1856">
        <v>8.2550000000000008</v>
      </c>
      <c r="K1856">
        <v>1.956</v>
      </c>
      <c r="L1856">
        <v>83.936999999999998</v>
      </c>
      <c r="M1856" s="12">
        <v>1.464537037037037E-3</v>
      </c>
      <c r="N1856">
        <v>85.92</v>
      </c>
      <c r="O1856">
        <v>2</v>
      </c>
      <c r="P1856" t="s">
        <v>244</v>
      </c>
      <c r="Q1856" t="s">
        <v>213</v>
      </c>
      <c r="R1856"/>
      <c r="S1856">
        <v>32</v>
      </c>
      <c r="T1856" s="8" t="str">
        <f>_xlfn.IFNA(VLOOKUP(G1856,'Points and Classes'!D:E,2,FALSE),"")</f>
        <v>Open Twins</v>
      </c>
      <c r="U1856" s="8">
        <f>IF(T1856="Sportsman",0,_xlfn.IFNA(VLOOKUP(D1856,'Points and Classes'!A:B,2,FALSE),0))</f>
        <v>32</v>
      </c>
      <c r="V1856" s="8">
        <f>_xlfn.IFNA(VLOOKUP(T1856&amp;F1856,'By Class Overall'!A:F,6,FALSE),0)</f>
        <v>148</v>
      </c>
      <c r="W1856" s="8">
        <f>_xlfn.IFNA(VLOOKUP(T1856&amp;F1856,'By Class Overall'!A:G,7,FALSE),0)</f>
        <v>1</v>
      </c>
      <c r="X1856" s="8" t="b">
        <f t="shared" si="28"/>
        <v>1</v>
      </c>
    </row>
    <row r="1857" spans="1:24" x14ac:dyDescent="0.25">
      <c r="A1857" s="8">
        <v>5</v>
      </c>
      <c r="B1857" s="8" t="s">
        <v>12</v>
      </c>
      <c r="C1857">
        <v>4</v>
      </c>
      <c r="D1857">
        <v>4</v>
      </c>
      <c r="E1857">
        <v>928</v>
      </c>
      <c r="F1857" t="s">
        <v>158</v>
      </c>
      <c r="G1857" t="s">
        <v>76</v>
      </c>
      <c r="H1857">
        <v>3</v>
      </c>
      <c r="I1857" s="12">
        <v>4.583738425925926E-3</v>
      </c>
      <c r="J1857">
        <v>15.711</v>
      </c>
      <c r="K1857">
        <v>7.4560000000000004</v>
      </c>
      <c r="L1857">
        <v>82.355999999999995</v>
      </c>
      <c r="M1857" s="12">
        <v>1.5099074074074075E-3</v>
      </c>
      <c r="N1857">
        <v>83.337999999999994</v>
      </c>
      <c r="O1857">
        <v>2</v>
      </c>
      <c r="P1857" t="s">
        <v>35</v>
      </c>
      <c r="Q1857" t="s">
        <v>159</v>
      </c>
      <c r="R1857"/>
      <c r="S1857">
        <v>26</v>
      </c>
      <c r="T1857" s="8" t="str">
        <f>_xlfn.IFNA(VLOOKUP(G1857,'Points and Classes'!D:E,2,FALSE),"")</f>
        <v>Open Twins</v>
      </c>
      <c r="U1857" s="8">
        <f>IF(T1857="Sportsman",0,_xlfn.IFNA(VLOOKUP(D1857,'Points and Classes'!A:B,2,FALSE),0))</f>
        <v>26</v>
      </c>
      <c r="V1857" s="8">
        <f>_xlfn.IFNA(VLOOKUP(T1857&amp;F1857,'By Class Overall'!A:F,6,FALSE),0)</f>
        <v>142</v>
      </c>
      <c r="W1857" s="8">
        <f>_xlfn.IFNA(VLOOKUP(T1857&amp;F1857,'By Class Overall'!A:G,7,FALSE),0)</f>
        <v>3</v>
      </c>
      <c r="X1857" s="8" t="b">
        <f t="shared" si="28"/>
        <v>1</v>
      </c>
    </row>
    <row r="1858" spans="1:24" x14ac:dyDescent="0.25">
      <c r="A1858" s="8">
        <v>5</v>
      </c>
      <c r="B1858" s="8" t="s">
        <v>12</v>
      </c>
      <c r="C1858">
        <v>5</v>
      </c>
      <c r="D1858">
        <v>5</v>
      </c>
      <c r="E1858">
        <v>56</v>
      </c>
      <c r="F1858" t="s">
        <v>63</v>
      </c>
      <c r="G1858" t="s">
        <v>76</v>
      </c>
      <c r="H1858">
        <v>3</v>
      </c>
      <c r="I1858" s="12">
        <v>4.5890509259259261E-3</v>
      </c>
      <c r="J1858">
        <v>16.170000000000002</v>
      </c>
      <c r="K1858">
        <v>0.45900000000000002</v>
      </c>
      <c r="L1858">
        <v>82.260999999999996</v>
      </c>
      <c r="M1858" s="12">
        <v>1.5109837962962961E-3</v>
      </c>
      <c r="N1858">
        <v>83.278999999999996</v>
      </c>
      <c r="O1858">
        <v>2</v>
      </c>
      <c r="P1858" t="s">
        <v>64</v>
      </c>
      <c r="Q1858" t="s">
        <v>51</v>
      </c>
      <c r="R1858"/>
      <c r="S1858">
        <v>22</v>
      </c>
      <c r="T1858" s="8" t="str">
        <f>_xlfn.IFNA(VLOOKUP(G1858,'Points and Classes'!D:E,2,FALSE),"")</f>
        <v>Open Twins</v>
      </c>
      <c r="U1858" s="8">
        <f>IF(T1858="Sportsman",0,_xlfn.IFNA(VLOOKUP(D1858,'Points and Classes'!A:B,2,FALSE),0))</f>
        <v>22</v>
      </c>
      <c r="V1858" s="8">
        <f>_xlfn.IFNA(VLOOKUP(T1858&amp;F1858,'By Class Overall'!A:F,6,FALSE),0)</f>
        <v>148</v>
      </c>
      <c r="W1858" s="8">
        <f>_xlfn.IFNA(VLOOKUP(T1858&amp;F1858,'By Class Overall'!A:G,7,FALSE),0)</f>
        <v>1</v>
      </c>
      <c r="X1858" s="8" t="b">
        <f t="shared" si="28"/>
        <v>1</v>
      </c>
    </row>
    <row r="1859" spans="1:24" x14ac:dyDescent="0.25">
      <c r="A1859" s="8">
        <v>5</v>
      </c>
      <c r="B1859" s="8" t="s">
        <v>12</v>
      </c>
      <c r="C1859">
        <v>6</v>
      </c>
      <c r="D1859">
        <v>6</v>
      </c>
      <c r="E1859">
        <v>746</v>
      </c>
      <c r="F1859" t="s">
        <v>21</v>
      </c>
      <c r="G1859" t="s">
        <v>76</v>
      </c>
      <c r="H1859">
        <v>3</v>
      </c>
      <c r="I1859" s="12">
        <v>4.6268055555555559E-3</v>
      </c>
      <c r="J1859">
        <v>19.431999999999999</v>
      </c>
      <c r="K1859">
        <v>3.262</v>
      </c>
      <c r="L1859">
        <v>81.59</v>
      </c>
      <c r="M1859" s="12">
        <v>1.5259027777777777E-3</v>
      </c>
      <c r="N1859">
        <v>82.465000000000003</v>
      </c>
      <c r="O1859">
        <v>2</v>
      </c>
      <c r="P1859" t="s">
        <v>202</v>
      </c>
      <c r="Q1859" t="s">
        <v>23</v>
      </c>
      <c r="R1859"/>
      <c r="S1859">
        <v>20</v>
      </c>
      <c r="T1859" s="8" t="str">
        <f>_xlfn.IFNA(VLOOKUP(G1859,'Points and Classes'!D:E,2,FALSE),"")</f>
        <v>Open Twins</v>
      </c>
      <c r="U1859" s="8">
        <f>IF(T1859="Sportsman",0,_xlfn.IFNA(VLOOKUP(D1859,'Points and Classes'!A:B,2,FALSE),0))</f>
        <v>20</v>
      </c>
      <c r="V1859" s="8">
        <f>_xlfn.IFNA(VLOOKUP(T1859&amp;F1859,'By Class Overall'!A:F,6,FALSE),0)</f>
        <v>118</v>
      </c>
      <c r="W1859" s="8">
        <f>_xlfn.IFNA(VLOOKUP(T1859&amp;F1859,'By Class Overall'!A:G,7,FALSE),0)</f>
        <v>5</v>
      </c>
      <c r="X1859" s="8" t="b">
        <f t="shared" ref="X1859:X1885" si="29">U1859=S1859</f>
        <v>1</v>
      </c>
    </row>
    <row r="1860" spans="1:24" x14ac:dyDescent="0.25">
      <c r="A1860" s="8">
        <v>5</v>
      </c>
      <c r="B1860" s="8" t="s">
        <v>12</v>
      </c>
      <c r="C1860">
        <v>7</v>
      </c>
      <c r="D1860">
        <v>7</v>
      </c>
      <c r="E1860">
        <v>163</v>
      </c>
      <c r="F1860" t="s">
        <v>191</v>
      </c>
      <c r="G1860" t="s">
        <v>76</v>
      </c>
      <c r="H1860">
        <v>3</v>
      </c>
      <c r="I1860" s="12">
        <v>4.7435069444444452E-3</v>
      </c>
      <c r="J1860">
        <v>29.515000000000001</v>
      </c>
      <c r="K1860">
        <v>10.083</v>
      </c>
      <c r="L1860">
        <v>79.581999999999994</v>
      </c>
      <c r="M1860" s="12">
        <v>1.5591898148148147E-3</v>
      </c>
      <c r="N1860">
        <v>80.703999999999994</v>
      </c>
      <c r="O1860">
        <v>2</v>
      </c>
      <c r="P1860" t="s">
        <v>192</v>
      </c>
      <c r="Q1860" t="s">
        <v>193</v>
      </c>
      <c r="R1860"/>
      <c r="S1860">
        <v>18</v>
      </c>
      <c r="T1860" s="8" t="str">
        <f>_xlfn.IFNA(VLOOKUP(G1860,'Points and Classes'!D:E,2,FALSE),"")</f>
        <v>Open Twins</v>
      </c>
      <c r="U1860" s="8">
        <f>IF(T1860="Sportsman",0,_xlfn.IFNA(VLOOKUP(D1860,'Points and Classes'!A:B,2,FALSE),0))</f>
        <v>18</v>
      </c>
      <c r="V1860" s="8">
        <f>_xlfn.IFNA(VLOOKUP(T1860&amp;F1860,'By Class Overall'!A:F,6,FALSE),0)</f>
        <v>102</v>
      </c>
      <c r="W1860" s="8">
        <f>_xlfn.IFNA(VLOOKUP(T1860&amp;F1860,'By Class Overall'!A:G,7,FALSE),0)</f>
        <v>6</v>
      </c>
      <c r="X1860" s="8" t="b">
        <f t="shared" si="29"/>
        <v>1</v>
      </c>
    </row>
    <row r="1861" spans="1:24" x14ac:dyDescent="0.25">
      <c r="A1861" s="8">
        <v>5</v>
      </c>
      <c r="B1861" s="8" t="s">
        <v>12</v>
      </c>
      <c r="C1861">
        <v>8</v>
      </c>
      <c r="D1861">
        <v>1</v>
      </c>
      <c r="E1861">
        <v>49</v>
      </c>
      <c r="F1861" t="s">
        <v>39</v>
      </c>
      <c r="G1861" t="s">
        <v>77</v>
      </c>
      <c r="H1861">
        <v>3</v>
      </c>
      <c r="I1861" s="12">
        <v>5.1858564814814814E-3</v>
      </c>
      <c r="J1861" s="12">
        <v>7.8395833333333345E-4</v>
      </c>
      <c r="K1861">
        <v>38.219000000000001</v>
      </c>
      <c r="L1861">
        <v>72.793999999999997</v>
      </c>
      <c r="M1861" s="12">
        <v>1.5802777777777777E-3</v>
      </c>
      <c r="N1861">
        <v>79.626999999999995</v>
      </c>
      <c r="O1861">
        <v>2</v>
      </c>
      <c r="P1861" t="s">
        <v>65</v>
      </c>
      <c r="Q1861" t="s">
        <v>58</v>
      </c>
      <c r="R1861"/>
      <c r="S1861">
        <v>50</v>
      </c>
      <c r="T1861" s="8" t="str">
        <f>_xlfn.IFNA(VLOOKUP(G1861,'Points and Classes'!D:E,2,FALSE),"")</f>
        <v>Production 500</v>
      </c>
      <c r="U1861" s="8">
        <f>IF(T1861="Sportsman",0,_xlfn.IFNA(VLOOKUP(D1861,'Points and Classes'!A:B,2,FALSE),0))</f>
        <v>50</v>
      </c>
      <c r="V1861" s="8">
        <f>_xlfn.IFNA(VLOOKUP(T1861&amp;F1861,'By Class Overall'!A:F,6,FALSE),0)</f>
        <v>250</v>
      </c>
      <c r="W1861" s="8">
        <f>_xlfn.IFNA(VLOOKUP(T1861&amp;F1861,'By Class Overall'!A:G,7,FALSE),0)</f>
        <v>1</v>
      </c>
      <c r="X1861" s="8" t="b">
        <f t="shared" si="29"/>
        <v>1</v>
      </c>
    </row>
    <row r="1862" spans="1:24" x14ac:dyDescent="0.25">
      <c r="A1862" s="8">
        <v>5</v>
      </c>
      <c r="B1862" s="8" t="s">
        <v>12</v>
      </c>
      <c r="C1862">
        <v>9</v>
      </c>
      <c r="D1862">
        <v>2</v>
      </c>
      <c r="E1862">
        <v>70</v>
      </c>
      <c r="F1862" t="s">
        <v>31</v>
      </c>
      <c r="G1862" t="s">
        <v>77</v>
      </c>
      <c r="H1862">
        <v>3</v>
      </c>
      <c r="I1862" s="12">
        <v>5.2856481481481478E-3</v>
      </c>
      <c r="J1862" s="12">
        <v>8.8374999999999999E-4</v>
      </c>
      <c r="K1862">
        <v>8.6219999999999999</v>
      </c>
      <c r="L1862">
        <v>71.42</v>
      </c>
      <c r="M1862" s="12">
        <v>1.6115046296296296E-3</v>
      </c>
      <c r="N1862">
        <v>78.084000000000003</v>
      </c>
      <c r="O1862">
        <v>2</v>
      </c>
      <c r="P1862" t="s">
        <v>65</v>
      </c>
      <c r="Q1862" t="s">
        <v>32</v>
      </c>
      <c r="R1862"/>
      <c r="S1862">
        <v>40</v>
      </c>
      <c r="T1862" s="8" t="str">
        <f>_xlfn.IFNA(VLOOKUP(G1862,'Points and Classes'!D:E,2,FALSE),"")</f>
        <v>Production 500</v>
      </c>
      <c r="U1862" s="8">
        <f>IF(T1862="Sportsman",0,_xlfn.IFNA(VLOOKUP(D1862,'Points and Classes'!A:B,2,FALSE),0))</f>
        <v>40</v>
      </c>
      <c r="V1862" s="8">
        <f>_xlfn.IFNA(VLOOKUP(T1862&amp;F1862,'By Class Overall'!A:F,6,FALSE),0)</f>
        <v>120</v>
      </c>
      <c r="W1862" s="8">
        <f>_xlfn.IFNA(VLOOKUP(T1862&amp;F1862,'By Class Overall'!A:G,7,FALSE),0)</f>
        <v>3</v>
      </c>
      <c r="X1862" s="8" t="b">
        <f t="shared" si="29"/>
        <v>1</v>
      </c>
    </row>
    <row r="1863" spans="1:24" x14ac:dyDescent="0.25">
      <c r="A1863" s="8">
        <v>5</v>
      </c>
      <c r="B1863" s="8" t="s">
        <v>12</v>
      </c>
      <c r="C1863">
        <v>10</v>
      </c>
      <c r="D1863">
        <v>3</v>
      </c>
      <c r="E1863">
        <v>757</v>
      </c>
      <c r="F1863" t="s">
        <v>205</v>
      </c>
      <c r="G1863" t="s">
        <v>77</v>
      </c>
      <c r="H1863">
        <v>3</v>
      </c>
      <c r="I1863" s="12">
        <v>5.3543865740740748E-3</v>
      </c>
      <c r="J1863" s="12">
        <v>9.5248842592592596E-4</v>
      </c>
      <c r="K1863">
        <v>5.9390000000000001</v>
      </c>
      <c r="L1863">
        <v>70.503</v>
      </c>
      <c r="M1863" s="12">
        <v>1.6331597222222223E-3</v>
      </c>
      <c r="N1863">
        <v>77.049000000000007</v>
      </c>
      <c r="O1863">
        <v>2</v>
      </c>
      <c r="P1863" t="s">
        <v>65</v>
      </c>
      <c r="Q1863" t="s">
        <v>206</v>
      </c>
      <c r="R1863"/>
      <c r="S1863">
        <v>32</v>
      </c>
      <c r="T1863" s="8" t="str">
        <f>_xlfn.IFNA(VLOOKUP(G1863,'Points and Classes'!D:E,2,FALSE),"")</f>
        <v>Production 500</v>
      </c>
      <c r="U1863" s="8">
        <f>IF(T1863="Sportsman",0,_xlfn.IFNA(VLOOKUP(D1863,'Points and Classes'!A:B,2,FALSE),0))</f>
        <v>32</v>
      </c>
      <c r="V1863" s="8">
        <f>_xlfn.IFNA(VLOOKUP(T1863&amp;F1863,'By Class Overall'!A:F,6,FALSE),0)</f>
        <v>124</v>
      </c>
      <c r="W1863" s="8">
        <f>_xlfn.IFNA(VLOOKUP(T1863&amp;F1863,'By Class Overall'!A:G,7,FALSE),0)</f>
        <v>2</v>
      </c>
      <c r="X1863" s="8" t="b">
        <f t="shared" si="29"/>
        <v>1</v>
      </c>
    </row>
    <row r="1864" spans="1:24" x14ac:dyDescent="0.25">
      <c r="A1864" s="8">
        <v>5</v>
      </c>
      <c r="B1864" s="8" t="s">
        <v>12</v>
      </c>
      <c r="C1864">
        <v>11</v>
      </c>
      <c r="D1864">
        <v>4</v>
      </c>
      <c r="E1864">
        <v>396</v>
      </c>
      <c r="F1864" t="s">
        <v>322</v>
      </c>
      <c r="G1864" t="s">
        <v>77</v>
      </c>
      <c r="H1864">
        <v>3</v>
      </c>
      <c r="I1864" s="12">
        <v>5.4493287037037036E-3</v>
      </c>
      <c r="J1864" s="12">
        <v>1.0474305555555556E-3</v>
      </c>
      <c r="K1864">
        <v>8.2029999999999994</v>
      </c>
      <c r="L1864">
        <v>69.275000000000006</v>
      </c>
      <c r="M1864" s="12">
        <v>1.6668055555555553E-3</v>
      </c>
      <c r="N1864">
        <v>75.494</v>
      </c>
      <c r="O1864">
        <v>3</v>
      </c>
      <c r="P1864" t="s">
        <v>378</v>
      </c>
      <c r="Q1864" t="s">
        <v>323</v>
      </c>
      <c r="R1864"/>
      <c r="S1864">
        <v>26</v>
      </c>
      <c r="T1864" s="8" t="str">
        <f>_xlfn.IFNA(VLOOKUP(G1864,'Points and Classes'!D:E,2,FALSE),"")</f>
        <v>Production 500</v>
      </c>
      <c r="U1864" s="8">
        <f>IF(T1864="Sportsman",0,_xlfn.IFNA(VLOOKUP(D1864,'Points and Classes'!A:B,2,FALSE),0))</f>
        <v>26</v>
      </c>
      <c r="V1864" s="8">
        <f>_xlfn.IFNA(VLOOKUP(T1864&amp;F1864,'By Class Overall'!A:F,6,FALSE),0)</f>
        <v>52</v>
      </c>
      <c r="W1864" s="8">
        <f>_xlfn.IFNA(VLOOKUP(T1864&amp;F1864,'By Class Overall'!A:G,7,FALSE),0)</f>
        <v>8</v>
      </c>
      <c r="X1864" s="8" t="b">
        <f t="shared" si="29"/>
        <v>1</v>
      </c>
    </row>
    <row r="1865" spans="1:24" x14ac:dyDescent="0.25">
      <c r="A1865" s="8">
        <v>5</v>
      </c>
      <c r="B1865" s="8" t="s">
        <v>12</v>
      </c>
      <c r="C1865">
        <v>12</v>
      </c>
      <c r="D1865">
        <v>5</v>
      </c>
      <c r="E1865">
        <v>131</v>
      </c>
      <c r="F1865" t="s">
        <v>140</v>
      </c>
      <c r="G1865" t="s">
        <v>77</v>
      </c>
      <c r="H1865">
        <v>3</v>
      </c>
      <c r="I1865" s="12">
        <v>5.5037037037037042E-3</v>
      </c>
      <c r="J1865" s="12">
        <v>1.1018055555555555E-3</v>
      </c>
      <c r="K1865">
        <v>4.6980000000000004</v>
      </c>
      <c r="L1865">
        <v>68.59</v>
      </c>
      <c r="N1865" t="s">
        <v>186</v>
      </c>
      <c r="O1865">
        <v>0</v>
      </c>
      <c r="P1865" t="s">
        <v>232</v>
      </c>
      <c r="Q1865" t="s">
        <v>203</v>
      </c>
      <c r="R1865"/>
      <c r="S1865">
        <v>22</v>
      </c>
      <c r="T1865" s="8" t="str">
        <f>_xlfn.IFNA(VLOOKUP(G1865,'Points and Classes'!D:E,2,FALSE),"")</f>
        <v>Production 500</v>
      </c>
      <c r="U1865" s="8">
        <f>IF(T1865="Sportsman",0,_xlfn.IFNA(VLOOKUP(D1865,'Points and Classes'!A:B,2,FALSE),0))</f>
        <v>22</v>
      </c>
      <c r="V1865" s="8">
        <f>_xlfn.IFNA(VLOOKUP(T1865&amp;F1865,'By Class Overall'!A:F,6,FALSE),0)</f>
        <v>54</v>
      </c>
      <c r="W1865" s="8">
        <f>_xlfn.IFNA(VLOOKUP(T1865&amp;F1865,'By Class Overall'!A:G,7,FALSE),0)</f>
        <v>7</v>
      </c>
      <c r="X1865" s="8" t="b">
        <f t="shared" si="29"/>
        <v>1</v>
      </c>
    </row>
    <row r="1866" spans="1:24" x14ac:dyDescent="0.25">
      <c r="A1866" s="8">
        <v>5</v>
      </c>
      <c r="B1866" s="8" t="s">
        <v>12</v>
      </c>
      <c r="C1866">
        <v>13</v>
      </c>
      <c r="D1866">
        <v>6</v>
      </c>
      <c r="E1866">
        <v>171</v>
      </c>
      <c r="F1866" t="s">
        <v>215</v>
      </c>
      <c r="G1866" t="s">
        <v>77</v>
      </c>
      <c r="H1866">
        <v>3</v>
      </c>
      <c r="I1866" s="12">
        <v>5.5037152777777784E-3</v>
      </c>
      <c r="J1866" s="12">
        <v>1.1018171296296295E-3</v>
      </c>
      <c r="K1866">
        <v>1E-3</v>
      </c>
      <c r="L1866">
        <v>68.59</v>
      </c>
      <c r="M1866" s="12">
        <v>1.669722222222222E-3</v>
      </c>
      <c r="N1866">
        <v>75.361999999999995</v>
      </c>
      <c r="O1866">
        <v>3</v>
      </c>
      <c r="P1866" t="s">
        <v>65</v>
      </c>
      <c r="Q1866" t="s">
        <v>55</v>
      </c>
      <c r="R1866"/>
      <c r="S1866">
        <v>20</v>
      </c>
      <c r="T1866" s="8" t="str">
        <f>_xlfn.IFNA(VLOOKUP(G1866,'Points and Classes'!D:E,2,FALSE),"")</f>
        <v>Production 500</v>
      </c>
      <c r="U1866" s="8">
        <f>IF(T1866="Sportsman",0,_xlfn.IFNA(VLOOKUP(D1866,'Points and Classes'!A:B,2,FALSE),0))</f>
        <v>20</v>
      </c>
      <c r="V1866" s="8">
        <f>_xlfn.IFNA(VLOOKUP(T1866&amp;F1866,'By Class Overall'!A:F,6,FALSE),0)</f>
        <v>94</v>
      </c>
      <c r="W1866" s="8">
        <f>_xlfn.IFNA(VLOOKUP(T1866&amp;F1866,'By Class Overall'!A:G,7,FALSE),0)</f>
        <v>4</v>
      </c>
      <c r="X1866" s="8" t="b">
        <f t="shared" si="29"/>
        <v>1</v>
      </c>
    </row>
    <row r="1867" spans="1:24" x14ac:dyDescent="0.25">
      <c r="A1867" s="8">
        <v>5</v>
      </c>
      <c r="B1867" s="8" t="s">
        <v>12</v>
      </c>
      <c r="C1867">
        <v>14</v>
      </c>
      <c r="D1867">
        <v>7</v>
      </c>
      <c r="E1867">
        <v>243</v>
      </c>
      <c r="F1867" t="s">
        <v>379</v>
      </c>
      <c r="G1867" t="s">
        <v>77</v>
      </c>
      <c r="H1867">
        <v>3</v>
      </c>
      <c r="I1867" s="12">
        <v>5.7662152777777781E-3</v>
      </c>
      <c r="J1867" s="12">
        <v>1.3643171296296296E-3</v>
      </c>
      <c r="K1867">
        <v>22.68</v>
      </c>
      <c r="L1867">
        <v>65.468000000000004</v>
      </c>
      <c r="M1867" s="12">
        <v>1.7771874999999999E-3</v>
      </c>
      <c r="N1867">
        <v>70.805000000000007</v>
      </c>
      <c r="O1867">
        <v>2</v>
      </c>
      <c r="P1867" t="s">
        <v>380</v>
      </c>
      <c r="Q1867" t="s">
        <v>381</v>
      </c>
      <c r="R1867"/>
      <c r="S1867">
        <v>18</v>
      </c>
      <c r="T1867" s="8" t="str">
        <f>_xlfn.IFNA(VLOOKUP(G1867,'Points and Classes'!D:E,2,FALSE),"")</f>
        <v>Production 500</v>
      </c>
      <c r="U1867" s="8">
        <f>IF(T1867="Sportsman",0,_xlfn.IFNA(VLOOKUP(D1867,'Points and Classes'!A:B,2,FALSE),0))</f>
        <v>18</v>
      </c>
      <c r="V1867" s="8">
        <f>_xlfn.IFNA(VLOOKUP(T1867&amp;F1867,'By Class Overall'!A:F,6,FALSE),0)</f>
        <v>18</v>
      </c>
      <c r="W1867" s="8">
        <f>_xlfn.IFNA(VLOOKUP(T1867&amp;F1867,'By Class Overall'!A:G,7,FALSE),0)</f>
        <v>11</v>
      </c>
      <c r="X1867" s="8" t="b">
        <f t="shared" si="29"/>
        <v>1</v>
      </c>
    </row>
    <row r="1868" spans="1:24" x14ac:dyDescent="0.25">
      <c r="A1868" s="8">
        <v>5</v>
      </c>
      <c r="B1868" s="8" t="s">
        <v>12</v>
      </c>
      <c r="C1868" t="s">
        <v>34</v>
      </c>
      <c r="D1868" t="s">
        <v>34</v>
      </c>
      <c r="E1868">
        <v>317</v>
      </c>
      <c r="F1868" t="s">
        <v>358</v>
      </c>
      <c r="G1868" t="s">
        <v>76</v>
      </c>
      <c r="H1868"/>
      <c r="I1868"/>
      <c r="J1868" t="s">
        <v>34</v>
      </c>
      <c r="K1868"/>
      <c r="L1868" t="s">
        <v>186</v>
      </c>
      <c r="N1868" t="s">
        <v>186</v>
      </c>
      <c r="O1868">
        <v>0</v>
      </c>
      <c r="P1868" t="s">
        <v>359</v>
      </c>
      <c r="Q1868" t="s">
        <v>360</v>
      </c>
      <c r="R1868"/>
      <c r="S1868">
        <v>0</v>
      </c>
      <c r="T1868" s="8" t="str">
        <f>_xlfn.IFNA(VLOOKUP(G1868,'Points and Classes'!D:E,2,FALSE),"")</f>
        <v>Open Twins</v>
      </c>
      <c r="U1868" s="8">
        <f>IF(T1868="Sportsman",0,_xlfn.IFNA(VLOOKUP(D1868,'Points and Classes'!A:B,2,FALSE),0))</f>
        <v>0</v>
      </c>
      <c r="V1868" s="8">
        <f>_xlfn.IFNA(VLOOKUP(T1868&amp;F1868,'By Class Overall'!A:F,6,FALSE),0)</f>
        <v>0</v>
      </c>
      <c r="W1868" s="8">
        <f>_xlfn.IFNA(VLOOKUP(T1868&amp;F1868,'By Class Overall'!A:G,7,FALSE),0)</f>
        <v>0</v>
      </c>
      <c r="X1868" s="8" t="b">
        <f t="shared" si="29"/>
        <v>1</v>
      </c>
    </row>
    <row r="1869" spans="1:24" x14ac:dyDescent="0.25">
      <c r="A1869" s="8">
        <v>5</v>
      </c>
      <c r="B1869" s="8" t="s">
        <v>12</v>
      </c>
      <c r="C1869" t="s">
        <v>34</v>
      </c>
      <c r="D1869" t="s">
        <v>34</v>
      </c>
      <c r="E1869">
        <v>396</v>
      </c>
      <c r="F1869" t="s">
        <v>322</v>
      </c>
      <c r="G1869" t="s">
        <v>76</v>
      </c>
      <c r="H1869"/>
      <c r="I1869"/>
      <c r="J1869" t="s">
        <v>34</v>
      </c>
      <c r="K1869"/>
      <c r="L1869" t="s">
        <v>186</v>
      </c>
      <c r="N1869" t="s">
        <v>186</v>
      </c>
      <c r="O1869">
        <v>0</v>
      </c>
      <c r="P1869" t="s">
        <v>378</v>
      </c>
      <c r="Q1869" t="s">
        <v>323</v>
      </c>
      <c r="R1869"/>
      <c r="S1869">
        <v>0</v>
      </c>
      <c r="T1869" s="8" t="str">
        <f>_xlfn.IFNA(VLOOKUP(G1869,'Points and Classes'!D:E,2,FALSE),"")</f>
        <v>Open Twins</v>
      </c>
      <c r="U1869" s="8">
        <f>IF(T1869="Sportsman",0,_xlfn.IFNA(VLOOKUP(D1869,'Points and Classes'!A:B,2,FALSE),0))</f>
        <v>0</v>
      </c>
      <c r="V1869" s="8">
        <f>_xlfn.IFNA(VLOOKUP(T1869&amp;F1869,'By Class Overall'!A:F,6,FALSE),0)</f>
        <v>0</v>
      </c>
      <c r="W1869" s="8">
        <f>_xlfn.IFNA(VLOOKUP(T1869&amp;F1869,'By Class Overall'!A:G,7,FALSE),0)</f>
        <v>0</v>
      </c>
      <c r="X1869" s="8" t="b">
        <f t="shared" si="29"/>
        <v>1</v>
      </c>
    </row>
    <row r="1870" spans="1:24" x14ac:dyDescent="0.25">
      <c r="A1870" s="8">
        <v>5</v>
      </c>
      <c r="B1870" s="8" t="s">
        <v>12</v>
      </c>
      <c r="C1870" t="s">
        <v>34</v>
      </c>
      <c r="D1870" t="s">
        <v>34</v>
      </c>
      <c r="E1870">
        <v>118</v>
      </c>
      <c r="F1870" t="s">
        <v>214</v>
      </c>
      <c r="G1870" t="s">
        <v>77</v>
      </c>
      <c r="H1870"/>
      <c r="I1870"/>
      <c r="J1870" t="s">
        <v>34</v>
      </c>
      <c r="K1870"/>
      <c r="L1870" t="s">
        <v>186</v>
      </c>
      <c r="N1870" t="s">
        <v>186</v>
      </c>
      <c r="O1870">
        <v>0</v>
      </c>
      <c r="P1870" t="s">
        <v>65</v>
      </c>
      <c r="Q1870" t="s">
        <v>36</v>
      </c>
      <c r="R1870"/>
      <c r="S1870">
        <v>0</v>
      </c>
      <c r="T1870" s="8" t="str">
        <f>_xlfn.IFNA(VLOOKUP(G1870,'Points and Classes'!D:E,2,FALSE),"")</f>
        <v>Production 500</v>
      </c>
      <c r="U1870" s="8">
        <f>IF(T1870="Sportsman",0,_xlfn.IFNA(VLOOKUP(D1870,'Points and Classes'!A:B,2,FALSE),0))</f>
        <v>0</v>
      </c>
      <c r="V1870" s="8">
        <f>_xlfn.IFNA(VLOOKUP(T1870&amp;F1870,'By Class Overall'!A:F,6,FALSE),0)</f>
        <v>70</v>
      </c>
      <c r="W1870" s="8">
        <f>_xlfn.IFNA(VLOOKUP(T1870&amp;F1870,'By Class Overall'!A:G,7,FALSE),0)</f>
        <v>5</v>
      </c>
      <c r="X1870" s="8" t="b">
        <f t="shared" si="29"/>
        <v>1</v>
      </c>
    </row>
    <row r="1871" spans="1:24" x14ac:dyDescent="0.25">
      <c r="A1871" s="8">
        <v>5</v>
      </c>
      <c r="B1871" s="8" t="s">
        <v>12</v>
      </c>
      <c r="C1871">
        <v>1</v>
      </c>
      <c r="D1871">
        <v>1</v>
      </c>
      <c r="E1871">
        <v>713</v>
      </c>
      <c r="F1871" t="s">
        <v>335</v>
      </c>
      <c r="G1871" t="s">
        <v>89</v>
      </c>
      <c r="H1871">
        <v>3</v>
      </c>
      <c r="I1871" s="12">
        <v>4.8465740740740735E-3</v>
      </c>
      <c r="J1871"/>
      <c r="K1871"/>
      <c r="L1871">
        <v>77.89</v>
      </c>
      <c r="M1871" s="12">
        <v>1.5738888888888888E-3</v>
      </c>
      <c r="N1871">
        <v>79.950999999999993</v>
      </c>
      <c r="O1871">
        <v>3</v>
      </c>
      <c r="P1871" t="s">
        <v>14</v>
      </c>
      <c r="Q1871" t="s">
        <v>159</v>
      </c>
      <c r="R1871"/>
      <c r="S1871">
        <v>0</v>
      </c>
      <c r="T1871" s="8" t="str">
        <f>_xlfn.IFNA(VLOOKUP(G1871,'Points and Classes'!D:E,2,FALSE),"")</f>
        <v>Sportsman</v>
      </c>
      <c r="U1871" s="8">
        <f>IF(T1871="Sportsman",0,_xlfn.IFNA(VLOOKUP(D1871,'Points and Classes'!A:B,2,FALSE),0))</f>
        <v>0</v>
      </c>
      <c r="V1871" s="8">
        <f>_xlfn.IFNA(VLOOKUP(T1871&amp;F1871,'By Class Overall'!A:F,6,FALSE),0)</f>
        <v>0</v>
      </c>
      <c r="W1871" s="8">
        <f>_xlfn.IFNA(VLOOKUP(T1871&amp;F1871,'By Class Overall'!A:G,7,FALSE),0)</f>
        <v>1</v>
      </c>
      <c r="X1871" s="8" t="b">
        <f t="shared" si="29"/>
        <v>1</v>
      </c>
    </row>
    <row r="1872" spans="1:24" x14ac:dyDescent="0.25">
      <c r="A1872" s="8">
        <v>5</v>
      </c>
      <c r="B1872" s="8" t="s">
        <v>12</v>
      </c>
      <c r="C1872">
        <v>2</v>
      </c>
      <c r="D1872">
        <v>2</v>
      </c>
      <c r="E1872">
        <v>901</v>
      </c>
      <c r="F1872" t="s">
        <v>173</v>
      </c>
      <c r="G1872" t="s">
        <v>89</v>
      </c>
      <c r="H1872">
        <v>3</v>
      </c>
      <c r="I1872" s="12">
        <v>5.0456828703703705E-3</v>
      </c>
      <c r="J1872">
        <v>17.202999999999999</v>
      </c>
      <c r="K1872">
        <v>17.202999999999999</v>
      </c>
      <c r="L1872">
        <v>74.816000000000003</v>
      </c>
      <c r="M1872" s="12">
        <v>1.6255439814814815E-3</v>
      </c>
      <c r="N1872">
        <v>77.41</v>
      </c>
      <c r="O1872">
        <v>3</v>
      </c>
      <c r="P1872" t="s">
        <v>174</v>
      </c>
      <c r="Q1872" t="s">
        <v>175</v>
      </c>
      <c r="R1872"/>
      <c r="S1872">
        <v>0</v>
      </c>
      <c r="T1872" s="8" t="str">
        <f>_xlfn.IFNA(VLOOKUP(G1872,'Points and Classes'!D:E,2,FALSE),"")</f>
        <v>Sportsman</v>
      </c>
      <c r="U1872" s="8">
        <f>IF(T1872="Sportsman",0,_xlfn.IFNA(VLOOKUP(D1872,'Points and Classes'!A:B,2,FALSE),0))</f>
        <v>0</v>
      </c>
      <c r="V1872" s="8">
        <f>_xlfn.IFNA(VLOOKUP(T1872&amp;F1872,'By Class Overall'!A:F,6,FALSE),0)</f>
        <v>0</v>
      </c>
      <c r="W1872" s="8">
        <f>_xlfn.IFNA(VLOOKUP(T1872&amp;F1872,'By Class Overall'!A:G,7,FALSE),0)</f>
        <v>1</v>
      </c>
      <c r="X1872" s="8" t="b">
        <f t="shared" si="29"/>
        <v>1</v>
      </c>
    </row>
    <row r="1873" spans="1:24" x14ac:dyDescent="0.25">
      <c r="A1873" s="8">
        <v>5</v>
      </c>
      <c r="B1873" s="8" t="s">
        <v>12</v>
      </c>
      <c r="C1873">
        <v>3</v>
      </c>
      <c r="D1873">
        <v>3</v>
      </c>
      <c r="E1873">
        <v>396</v>
      </c>
      <c r="F1873" t="s">
        <v>322</v>
      </c>
      <c r="G1873" t="s">
        <v>89</v>
      </c>
      <c r="H1873">
        <v>3</v>
      </c>
      <c r="I1873" s="12">
        <v>5.1791087962962962E-3</v>
      </c>
      <c r="J1873">
        <v>28.731000000000002</v>
      </c>
      <c r="K1873">
        <v>11.528</v>
      </c>
      <c r="L1873">
        <v>72.888999999999996</v>
      </c>
      <c r="M1873" s="12">
        <v>1.6923958333333333E-3</v>
      </c>
      <c r="N1873">
        <v>74.352000000000004</v>
      </c>
      <c r="O1873">
        <v>3</v>
      </c>
      <c r="P1873" t="s">
        <v>378</v>
      </c>
      <c r="Q1873" t="s">
        <v>323</v>
      </c>
      <c r="R1873"/>
      <c r="S1873">
        <v>0</v>
      </c>
      <c r="T1873" s="8" t="str">
        <f>_xlfn.IFNA(VLOOKUP(G1873,'Points and Classes'!D:E,2,FALSE),"")</f>
        <v>Sportsman</v>
      </c>
      <c r="U1873" s="8">
        <f>IF(T1873="Sportsman",0,_xlfn.IFNA(VLOOKUP(D1873,'Points and Classes'!A:B,2,FALSE),0))</f>
        <v>0</v>
      </c>
      <c r="V1873" s="8">
        <f>_xlfn.IFNA(VLOOKUP(T1873&amp;F1873,'By Class Overall'!A:F,6,FALSE),0)</f>
        <v>0</v>
      </c>
      <c r="W1873" s="8">
        <f>_xlfn.IFNA(VLOOKUP(T1873&amp;F1873,'By Class Overall'!A:G,7,FALSE),0)</f>
        <v>1</v>
      </c>
      <c r="X1873" s="8" t="b">
        <f t="shared" si="29"/>
        <v>1</v>
      </c>
    </row>
    <row r="1874" spans="1:24" x14ac:dyDescent="0.25">
      <c r="A1874" s="8">
        <v>5</v>
      </c>
      <c r="B1874" s="8" t="s">
        <v>12</v>
      </c>
      <c r="C1874" t="s">
        <v>34</v>
      </c>
      <c r="D1874" t="s">
        <v>34</v>
      </c>
      <c r="E1874" t="s">
        <v>221</v>
      </c>
      <c r="F1874" t="s">
        <v>222</v>
      </c>
      <c r="G1874" t="s">
        <v>89</v>
      </c>
      <c r="H1874"/>
      <c r="I1874"/>
      <c r="J1874" t="s">
        <v>34</v>
      </c>
      <c r="K1874"/>
      <c r="L1874" t="s">
        <v>186</v>
      </c>
      <c r="N1874" t="s">
        <v>186</v>
      </c>
      <c r="O1874">
        <v>0</v>
      </c>
      <c r="P1874" t="s">
        <v>134</v>
      </c>
      <c r="Q1874" t="s">
        <v>224</v>
      </c>
      <c r="R1874"/>
      <c r="S1874">
        <v>0</v>
      </c>
      <c r="T1874" s="8" t="str">
        <f>_xlfn.IFNA(VLOOKUP(G1874,'Points and Classes'!D:E,2,FALSE),"")</f>
        <v>Sportsman</v>
      </c>
      <c r="U1874" s="8">
        <f>IF(T1874="Sportsman",0,_xlfn.IFNA(VLOOKUP(D1874,'Points and Classes'!A:B,2,FALSE),0))</f>
        <v>0</v>
      </c>
      <c r="V1874" s="8">
        <f>_xlfn.IFNA(VLOOKUP(T1874&amp;F1874,'By Class Overall'!A:F,6,FALSE),0)</f>
        <v>0</v>
      </c>
      <c r="W1874" s="8">
        <f>_xlfn.IFNA(VLOOKUP(T1874&amp;F1874,'By Class Overall'!A:G,7,FALSE),0)</f>
        <v>0</v>
      </c>
      <c r="X1874" s="8" t="b">
        <f t="shared" si="29"/>
        <v>1</v>
      </c>
    </row>
    <row r="1875" spans="1:24" x14ac:dyDescent="0.25">
      <c r="A1875" s="8">
        <v>5</v>
      </c>
      <c r="B1875" s="8" t="s">
        <v>12</v>
      </c>
      <c r="C1875" t="s">
        <v>34</v>
      </c>
      <c r="D1875" t="s">
        <v>34</v>
      </c>
      <c r="E1875">
        <v>777</v>
      </c>
      <c r="F1875" t="s">
        <v>356</v>
      </c>
      <c r="G1875" t="s">
        <v>89</v>
      </c>
      <c r="H1875"/>
      <c r="I1875"/>
      <c r="J1875" t="s">
        <v>34</v>
      </c>
      <c r="K1875"/>
      <c r="L1875" t="s">
        <v>186</v>
      </c>
      <c r="N1875" t="s">
        <v>186</v>
      </c>
      <c r="O1875">
        <v>0</v>
      </c>
      <c r="P1875" t="s">
        <v>14</v>
      </c>
      <c r="Q1875" t="s">
        <v>357</v>
      </c>
      <c r="R1875"/>
      <c r="S1875">
        <v>0</v>
      </c>
      <c r="T1875" s="8" t="str">
        <f>_xlfn.IFNA(VLOOKUP(G1875,'Points and Classes'!D:E,2,FALSE),"")</f>
        <v>Sportsman</v>
      </c>
      <c r="U1875" s="8">
        <f>IF(T1875="Sportsman",0,_xlfn.IFNA(VLOOKUP(D1875,'Points and Classes'!A:B,2,FALSE),0))</f>
        <v>0</v>
      </c>
      <c r="V1875" s="8">
        <f>_xlfn.IFNA(VLOOKUP(T1875&amp;F1875,'By Class Overall'!A:F,6,FALSE),0)</f>
        <v>0</v>
      </c>
      <c r="W1875" s="8">
        <f>_xlfn.IFNA(VLOOKUP(T1875&amp;F1875,'By Class Overall'!A:G,7,FALSE),0)</f>
        <v>0</v>
      </c>
      <c r="X1875" s="8" t="b">
        <f t="shared" si="29"/>
        <v>1</v>
      </c>
    </row>
    <row r="1876" spans="1:24" x14ac:dyDescent="0.25">
      <c r="A1876" s="8">
        <v>5</v>
      </c>
      <c r="B1876" s="8" t="s">
        <v>12</v>
      </c>
      <c r="C1876" t="s">
        <v>34</v>
      </c>
      <c r="D1876" t="s">
        <v>34</v>
      </c>
      <c r="E1876">
        <v>123</v>
      </c>
      <c r="F1876" t="s">
        <v>330</v>
      </c>
      <c r="G1876" t="s">
        <v>89</v>
      </c>
      <c r="H1876"/>
      <c r="I1876"/>
      <c r="J1876" t="s">
        <v>34</v>
      </c>
      <c r="K1876"/>
      <c r="L1876" t="s">
        <v>186</v>
      </c>
      <c r="N1876" t="s">
        <v>186</v>
      </c>
      <c r="O1876">
        <v>0</v>
      </c>
      <c r="P1876" t="s">
        <v>329</v>
      </c>
      <c r="Q1876" t="s">
        <v>328</v>
      </c>
      <c r="R1876"/>
      <c r="S1876">
        <v>0</v>
      </c>
      <c r="T1876" s="8" t="str">
        <f>_xlfn.IFNA(VLOOKUP(G1876,'Points and Classes'!D:E,2,FALSE),"")</f>
        <v>Sportsman</v>
      </c>
      <c r="U1876" s="8">
        <f>IF(T1876="Sportsman",0,_xlfn.IFNA(VLOOKUP(D1876,'Points and Classes'!A:B,2,FALSE),0))</f>
        <v>0</v>
      </c>
      <c r="V1876" s="8">
        <f>_xlfn.IFNA(VLOOKUP(T1876&amp;F1876,'By Class Overall'!A:F,6,FALSE),0)</f>
        <v>0</v>
      </c>
      <c r="W1876" s="8">
        <f>_xlfn.IFNA(VLOOKUP(T1876&amp;F1876,'By Class Overall'!A:G,7,FALSE),0)</f>
        <v>1</v>
      </c>
      <c r="X1876" s="8" t="b">
        <f t="shared" si="29"/>
        <v>1</v>
      </c>
    </row>
    <row r="1877" spans="1:24" x14ac:dyDescent="0.25">
      <c r="A1877" s="8">
        <v>5</v>
      </c>
      <c r="B1877" s="8" t="s">
        <v>12</v>
      </c>
      <c r="C1877" t="s">
        <v>34</v>
      </c>
      <c r="D1877" t="s">
        <v>34</v>
      </c>
      <c r="E1877">
        <v>214</v>
      </c>
      <c r="F1877" t="s">
        <v>370</v>
      </c>
      <c r="G1877" t="s">
        <v>89</v>
      </c>
      <c r="H1877"/>
      <c r="I1877"/>
      <c r="J1877" t="s">
        <v>34</v>
      </c>
      <c r="K1877"/>
      <c r="L1877" t="s">
        <v>186</v>
      </c>
      <c r="N1877" t="s">
        <v>186</v>
      </c>
      <c r="O1877">
        <v>0</v>
      </c>
      <c r="P1877" t="s">
        <v>377</v>
      </c>
      <c r="Q1877" t="s">
        <v>154</v>
      </c>
      <c r="R1877"/>
      <c r="S1877">
        <v>0</v>
      </c>
      <c r="T1877" s="8" t="str">
        <f>_xlfn.IFNA(VLOOKUP(G1877,'Points and Classes'!D:E,2,FALSE),"")</f>
        <v>Sportsman</v>
      </c>
      <c r="U1877" s="8">
        <f>IF(T1877="Sportsman",0,_xlfn.IFNA(VLOOKUP(D1877,'Points and Classes'!A:B,2,FALSE),0))</f>
        <v>0</v>
      </c>
      <c r="V1877" s="8">
        <f>_xlfn.IFNA(VLOOKUP(T1877&amp;F1877,'By Class Overall'!A:F,6,FALSE),0)</f>
        <v>0</v>
      </c>
      <c r="W1877" s="8">
        <f>_xlfn.IFNA(VLOOKUP(T1877&amp;F1877,'By Class Overall'!A:G,7,FALSE),0)</f>
        <v>0</v>
      </c>
      <c r="X1877" s="8" t="b">
        <f t="shared" si="29"/>
        <v>1</v>
      </c>
    </row>
    <row r="1878" spans="1:24" x14ac:dyDescent="0.25">
      <c r="A1878" s="8">
        <v>5</v>
      </c>
      <c r="B1878" s="8" t="s">
        <v>12</v>
      </c>
      <c r="C1878" t="s">
        <v>34</v>
      </c>
      <c r="D1878" t="s">
        <v>34</v>
      </c>
      <c r="E1878">
        <v>110</v>
      </c>
      <c r="F1878" t="s">
        <v>294</v>
      </c>
      <c r="G1878" t="s">
        <v>89</v>
      </c>
      <c r="H1878"/>
      <c r="I1878"/>
      <c r="J1878" t="s">
        <v>34</v>
      </c>
      <c r="K1878"/>
      <c r="L1878" t="s">
        <v>186</v>
      </c>
      <c r="N1878" t="s">
        <v>186</v>
      </c>
      <c r="O1878">
        <v>0</v>
      </c>
      <c r="P1878" t="s">
        <v>295</v>
      </c>
      <c r="Q1878" t="s">
        <v>296</v>
      </c>
      <c r="R1878"/>
      <c r="S1878">
        <v>0</v>
      </c>
      <c r="T1878" s="8" t="str">
        <f>_xlfn.IFNA(VLOOKUP(G1878,'Points and Classes'!D:E,2,FALSE),"")</f>
        <v>Sportsman</v>
      </c>
      <c r="U1878" s="8">
        <f>IF(T1878="Sportsman",0,_xlfn.IFNA(VLOOKUP(D1878,'Points and Classes'!A:B,2,FALSE),0))</f>
        <v>0</v>
      </c>
      <c r="V1878" s="8">
        <f>_xlfn.IFNA(VLOOKUP(T1878&amp;F1878,'By Class Overall'!A:F,6,FALSE),0)</f>
        <v>0</v>
      </c>
      <c r="W1878" s="8">
        <f>_xlfn.IFNA(VLOOKUP(T1878&amp;F1878,'By Class Overall'!A:G,7,FALSE),0)</f>
        <v>0</v>
      </c>
      <c r="X1878" s="8" t="b">
        <f t="shared" si="29"/>
        <v>1</v>
      </c>
    </row>
    <row r="1879" spans="1:24" x14ac:dyDescent="0.25">
      <c r="A1879" s="8">
        <v>5</v>
      </c>
      <c r="B1879" s="8" t="s">
        <v>12</v>
      </c>
      <c r="C1879" t="s">
        <v>34</v>
      </c>
      <c r="D1879" t="s">
        <v>34</v>
      </c>
      <c r="E1879">
        <v>137</v>
      </c>
      <c r="F1879" t="s">
        <v>376</v>
      </c>
      <c r="G1879" t="s">
        <v>89</v>
      </c>
      <c r="H1879"/>
      <c r="I1879"/>
      <c r="J1879" t="s">
        <v>34</v>
      </c>
      <c r="K1879"/>
      <c r="L1879" t="s">
        <v>186</v>
      </c>
      <c r="N1879" t="s">
        <v>186</v>
      </c>
      <c r="O1879">
        <v>0</v>
      </c>
      <c r="P1879" t="s">
        <v>18</v>
      </c>
      <c r="Q1879" t="s">
        <v>301</v>
      </c>
      <c r="R1879"/>
      <c r="S1879">
        <v>0</v>
      </c>
      <c r="T1879" s="8" t="str">
        <f>_xlfn.IFNA(VLOOKUP(G1879,'Points and Classes'!D:E,2,FALSE),"")</f>
        <v>Sportsman</v>
      </c>
      <c r="U1879" s="8">
        <f>IF(T1879="Sportsman",0,_xlfn.IFNA(VLOOKUP(D1879,'Points and Classes'!A:B,2,FALSE),0))</f>
        <v>0</v>
      </c>
      <c r="V1879" s="8">
        <f>_xlfn.IFNA(VLOOKUP(T1879&amp;F1879,'By Class Overall'!A:F,6,FALSE),0)</f>
        <v>0</v>
      </c>
      <c r="W1879" s="8">
        <f>_xlfn.IFNA(VLOOKUP(T1879&amp;F1879,'By Class Overall'!A:G,7,FALSE),0)</f>
        <v>0</v>
      </c>
      <c r="X1879" s="8" t="b">
        <f t="shared" si="29"/>
        <v>1</v>
      </c>
    </row>
    <row r="1880" spans="1:24" x14ac:dyDescent="0.25">
      <c r="A1880" s="8">
        <v>5</v>
      </c>
      <c r="B1880" s="8" t="s">
        <v>12</v>
      </c>
      <c r="C1880" t="s">
        <v>34</v>
      </c>
      <c r="D1880" t="s">
        <v>34</v>
      </c>
      <c r="E1880">
        <v>171</v>
      </c>
      <c r="F1880" t="s">
        <v>215</v>
      </c>
      <c r="G1880" t="s">
        <v>89</v>
      </c>
      <c r="H1880"/>
      <c r="I1880"/>
      <c r="J1880" t="s">
        <v>34</v>
      </c>
      <c r="K1880"/>
      <c r="L1880" t="s">
        <v>186</v>
      </c>
      <c r="N1880" t="s">
        <v>186</v>
      </c>
      <c r="O1880">
        <v>0</v>
      </c>
      <c r="P1880" t="s">
        <v>65</v>
      </c>
      <c r="Q1880" t="s">
        <v>55</v>
      </c>
      <c r="R1880"/>
      <c r="S1880">
        <v>0</v>
      </c>
      <c r="T1880" s="8" t="str">
        <f>_xlfn.IFNA(VLOOKUP(G1880,'Points and Classes'!D:E,2,FALSE),"")</f>
        <v>Sportsman</v>
      </c>
      <c r="U1880" s="8">
        <f>IF(T1880="Sportsman",0,_xlfn.IFNA(VLOOKUP(D1880,'Points and Classes'!A:B,2,FALSE),0))</f>
        <v>0</v>
      </c>
      <c r="V1880" s="8">
        <f>_xlfn.IFNA(VLOOKUP(T1880&amp;F1880,'By Class Overall'!A:F,6,FALSE),0)</f>
        <v>0</v>
      </c>
      <c r="W1880" s="8">
        <f>_xlfn.IFNA(VLOOKUP(T1880&amp;F1880,'By Class Overall'!A:G,7,FALSE),0)</f>
        <v>0</v>
      </c>
      <c r="X1880" s="8" t="b">
        <f t="shared" si="29"/>
        <v>1</v>
      </c>
    </row>
    <row r="1881" spans="1:24" x14ac:dyDescent="0.25">
      <c r="A1881" s="8">
        <v>5</v>
      </c>
      <c r="B1881" s="8" t="s">
        <v>12</v>
      </c>
      <c r="C1881" t="s">
        <v>34</v>
      </c>
      <c r="D1881" t="s">
        <v>34</v>
      </c>
      <c r="E1881">
        <v>116</v>
      </c>
      <c r="F1881" t="s">
        <v>189</v>
      </c>
      <c r="G1881" t="s">
        <v>89</v>
      </c>
      <c r="H1881"/>
      <c r="I1881"/>
      <c r="J1881" t="s">
        <v>34</v>
      </c>
      <c r="K1881"/>
      <c r="L1881" t="s">
        <v>186</v>
      </c>
      <c r="N1881" t="s">
        <v>186</v>
      </c>
      <c r="O1881">
        <v>0</v>
      </c>
      <c r="P1881" t="s">
        <v>290</v>
      </c>
      <c r="Q1881" t="s">
        <v>143</v>
      </c>
      <c r="R1881"/>
      <c r="S1881">
        <v>0</v>
      </c>
      <c r="T1881" s="8" t="str">
        <f>_xlfn.IFNA(VLOOKUP(G1881,'Points and Classes'!D:E,2,FALSE),"")</f>
        <v>Sportsman</v>
      </c>
      <c r="U1881" s="8">
        <f>IF(T1881="Sportsman",0,_xlfn.IFNA(VLOOKUP(D1881,'Points and Classes'!A:B,2,FALSE),0))</f>
        <v>0</v>
      </c>
      <c r="V1881" s="8">
        <f>_xlfn.IFNA(VLOOKUP(T1881&amp;F1881,'By Class Overall'!A:F,6,FALSE),0)</f>
        <v>0</v>
      </c>
      <c r="W1881" s="8">
        <f>_xlfn.IFNA(VLOOKUP(T1881&amp;F1881,'By Class Overall'!A:G,7,FALSE),0)</f>
        <v>0</v>
      </c>
      <c r="X1881" s="8" t="b">
        <f t="shared" si="29"/>
        <v>1</v>
      </c>
    </row>
    <row r="1882" spans="1:24" x14ac:dyDescent="0.25">
      <c r="A1882" s="8">
        <v>5</v>
      </c>
      <c r="B1882" s="8" t="s">
        <v>12</v>
      </c>
      <c r="C1882" t="s">
        <v>34</v>
      </c>
      <c r="D1882" t="s">
        <v>34</v>
      </c>
      <c r="E1882">
        <v>243</v>
      </c>
      <c r="F1882" t="s">
        <v>379</v>
      </c>
      <c r="G1882" t="s">
        <v>89</v>
      </c>
      <c r="H1882"/>
      <c r="I1882"/>
      <c r="J1882" t="s">
        <v>34</v>
      </c>
      <c r="K1882"/>
      <c r="L1882" t="s">
        <v>186</v>
      </c>
      <c r="N1882" t="s">
        <v>186</v>
      </c>
      <c r="O1882">
        <v>0</v>
      </c>
      <c r="P1882" t="s">
        <v>380</v>
      </c>
      <c r="Q1882" t="s">
        <v>381</v>
      </c>
      <c r="R1882"/>
      <c r="S1882">
        <v>0</v>
      </c>
      <c r="T1882" s="8" t="str">
        <f>_xlfn.IFNA(VLOOKUP(G1882,'Points and Classes'!D:E,2,FALSE),"")</f>
        <v>Sportsman</v>
      </c>
      <c r="U1882" s="8">
        <f>IF(T1882="Sportsman",0,_xlfn.IFNA(VLOOKUP(D1882,'Points and Classes'!A:B,2,FALSE),0))</f>
        <v>0</v>
      </c>
      <c r="V1882" s="8">
        <f>_xlfn.IFNA(VLOOKUP(T1882&amp;F1882,'By Class Overall'!A:F,6,FALSE),0)</f>
        <v>0</v>
      </c>
      <c r="W1882" s="8">
        <f>_xlfn.IFNA(VLOOKUP(T1882&amp;F1882,'By Class Overall'!A:G,7,FALSE),0)</f>
        <v>0</v>
      </c>
      <c r="X1882" s="8" t="b">
        <f t="shared" si="29"/>
        <v>1</v>
      </c>
    </row>
    <row r="1883" spans="1:24" x14ac:dyDescent="0.25">
      <c r="A1883" s="8">
        <v>5</v>
      </c>
      <c r="B1883" s="8" t="s">
        <v>12</v>
      </c>
      <c r="C1883" t="s">
        <v>34</v>
      </c>
      <c r="D1883" t="s">
        <v>34</v>
      </c>
      <c r="E1883">
        <v>42</v>
      </c>
      <c r="F1883" t="s">
        <v>367</v>
      </c>
      <c r="G1883" t="s">
        <v>89</v>
      </c>
      <c r="H1883"/>
      <c r="I1883"/>
      <c r="J1883" t="s">
        <v>34</v>
      </c>
      <c r="K1883"/>
      <c r="L1883" t="s">
        <v>186</v>
      </c>
      <c r="N1883" t="s">
        <v>186</v>
      </c>
      <c r="O1883">
        <v>0</v>
      </c>
      <c r="P1883" t="s">
        <v>27</v>
      </c>
      <c r="Q1883" t="s">
        <v>166</v>
      </c>
      <c r="R1883"/>
      <c r="S1883">
        <v>0</v>
      </c>
      <c r="T1883" s="8" t="str">
        <f>_xlfn.IFNA(VLOOKUP(G1883,'Points and Classes'!D:E,2,FALSE),"")</f>
        <v>Sportsman</v>
      </c>
      <c r="U1883" s="8">
        <f>IF(T1883="Sportsman",0,_xlfn.IFNA(VLOOKUP(D1883,'Points and Classes'!A:B,2,FALSE),0))</f>
        <v>0</v>
      </c>
      <c r="V1883" s="8">
        <f>_xlfn.IFNA(VLOOKUP(T1883&amp;F1883,'By Class Overall'!A:F,6,FALSE),0)</f>
        <v>0</v>
      </c>
      <c r="W1883" s="8">
        <f>_xlfn.IFNA(VLOOKUP(T1883&amp;F1883,'By Class Overall'!A:G,7,FALSE),0)</f>
        <v>0</v>
      </c>
      <c r="X1883" s="8" t="b">
        <f t="shared" si="29"/>
        <v>1</v>
      </c>
    </row>
    <row r="1884" spans="1:24" x14ac:dyDescent="0.25">
      <c r="A1884" s="8">
        <v>5</v>
      </c>
      <c r="B1884" s="8" t="s">
        <v>12</v>
      </c>
      <c r="C1884" t="s">
        <v>34</v>
      </c>
      <c r="D1884" t="s">
        <v>34</v>
      </c>
      <c r="E1884">
        <v>711</v>
      </c>
      <c r="F1884" t="s">
        <v>70</v>
      </c>
      <c r="G1884" t="s">
        <v>89</v>
      </c>
      <c r="H1884"/>
      <c r="I1884"/>
      <c r="J1884" t="s">
        <v>34</v>
      </c>
      <c r="K1884"/>
      <c r="L1884" t="s">
        <v>186</v>
      </c>
      <c r="N1884" t="s">
        <v>186</v>
      </c>
      <c r="O1884">
        <v>0</v>
      </c>
      <c r="P1884" t="s">
        <v>27</v>
      </c>
      <c r="Q1884" t="s">
        <v>71</v>
      </c>
      <c r="R1884"/>
      <c r="S1884">
        <v>0</v>
      </c>
      <c r="T1884" s="8" t="str">
        <f>_xlfn.IFNA(VLOOKUP(G1884,'Points and Classes'!D:E,2,FALSE),"")</f>
        <v>Sportsman</v>
      </c>
      <c r="U1884" s="8">
        <f>IF(T1884="Sportsman",0,_xlfn.IFNA(VLOOKUP(D1884,'Points and Classes'!A:B,2,FALSE),0))</f>
        <v>0</v>
      </c>
      <c r="V1884" s="8">
        <f>_xlfn.IFNA(VLOOKUP(T1884&amp;F1884,'By Class Overall'!A:F,6,FALSE),0)</f>
        <v>0</v>
      </c>
      <c r="W1884" s="8">
        <f>_xlfn.IFNA(VLOOKUP(T1884&amp;F1884,'By Class Overall'!A:G,7,FALSE),0)</f>
        <v>0</v>
      </c>
      <c r="X1884" s="8" t="b">
        <f t="shared" si="29"/>
        <v>1</v>
      </c>
    </row>
    <row r="1885" spans="1:24" x14ac:dyDescent="0.25">
      <c r="A1885" s="8">
        <v>5</v>
      </c>
      <c r="B1885" s="8" t="s">
        <v>12</v>
      </c>
      <c r="C1885" t="s">
        <v>34</v>
      </c>
      <c r="D1885" t="s">
        <v>34</v>
      </c>
      <c r="E1885">
        <v>422</v>
      </c>
      <c r="F1885" t="s">
        <v>374</v>
      </c>
      <c r="G1885" t="s">
        <v>89</v>
      </c>
      <c r="H1885"/>
      <c r="I1885"/>
      <c r="J1885" t="s">
        <v>34</v>
      </c>
      <c r="K1885"/>
      <c r="L1885" t="s">
        <v>186</v>
      </c>
      <c r="N1885" t="s">
        <v>186</v>
      </c>
      <c r="O1885">
        <v>0</v>
      </c>
      <c r="P1885" t="s">
        <v>27</v>
      </c>
      <c r="Q1885" t="s">
        <v>166</v>
      </c>
      <c r="R1885"/>
      <c r="S1885">
        <v>0</v>
      </c>
      <c r="T1885" s="8" t="str">
        <f>_xlfn.IFNA(VLOOKUP(G1885,'Points and Classes'!D:E,2,FALSE),"")</f>
        <v>Sportsman</v>
      </c>
      <c r="U1885" s="8">
        <f>IF(T1885="Sportsman",0,_xlfn.IFNA(VLOOKUP(D1885,'Points and Classes'!A:B,2,FALSE),0))</f>
        <v>0</v>
      </c>
      <c r="V1885" s="8">
        <f>_xlfn.IFNA(VLOOKUP(T1885&amp;F1885,'By Class Overall'!A:F,6,FALSE),0)</f>
        <v>0</v>
      </c>
      <c r="W1885" s="8">
        <f>_xlfn.IFNA(VLOOKUP(T1885&amp;F1885,'By Class Overall'!A:G,7,FALSE),0)</f>
        <v>0</v>
      </c>
      <c r="X1885" s="8" t="b">
        <f t="shared" si="29"/>
        <v>1</v>
      </c>
    </row>
  </sheetData>
  <sortState xmlns:xlrd2="http://schemas.microsoft.com/office/spreadsheetml/2017/richdata2" ref="A2:W1108">
    <sortCondition ref="A2:A1108"/>
    <sortCondition ref="B2:B1108"/>
    <sortCondition ref="G2:G1108"/>
    <sortCondition ref="D2:D1108"/>
  </sortState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B3BE-2A0B-4ABC-9A23-70800EBCD941}">
  <dimension ref="B2:H149"/>
  <sheetViews>
    <sheetView workbookViewId="0">
      <selection activeCell="D7" sqref="D7"/>
    </sheetView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1.140625" bestFit="1" customWidth="1"/>
    <col min="6" max="7" width="5.42578125" bestFit="1" customWidth="1"/>
  </cols>
  <sheetData>
    <row r="2" spans="2:8" x14ac:dyDescent="0.25">
      <c r="B2" s="2" t="s">
        <v>0</v>
      </c>
      <c r="C2" s="3">
        <v>5</v>
      </c>
    </row>
    <row r="3" spans="2:8" x14ac:dyDescent="0.25">
      <c r="B3" s="2" t="s">
        <v>102</v>
      </c>
      <c r="C3" t="s">
        <v>114</v>
      </c>
    </row>
    <row r="5" spans="2:8" x14ac:dyDescent="0.25">
      <c r="B5" s="2" t="s">
        <v>112</v>
      </c>
    </row>
    <row r="6" spans="2:8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113</v>
      </c>
      <c r="H6" t="s">
        <v>266</v>
      </c>
    </row>
    <row r="7" spans="2:8" x14ac:dyDescent="0.25">
      <c r="B7" t="s">
        <v>12</v>
      </c>
      <c r="C7" t="s">
        <v>13</v>
      </c>
      <c r="D7" t="s">
        <v>239</v>
      </c>
      <c r="E7" t="s">
        <v>122</v>
      </c>
      <c r="F7" s="1">
        <v>50</v>
      </c>
      <c r="H7">
        <f t="shared" ref="H7:H38" si="0">IF(NOT(C7=""),1,H6+1)</f>
        <v>1</v>
      </c>
    </row>
    <row r="8" spans="2:8" x14ac:dyDescent="0.25">
      <c r="D8" t="s">
        <v>153</v>
      </c>
      <c r="E8" t="s">
        <v>141</v>
      </c>
      <c r="F8" s="1">
        <v>40</v>
      </c>
      <c r="H8">
        <f t="shared" si="0"/>
        <v>2</v>
      </c>
    </row>
    <row r="9" spans="2:8" x14ac:dyDescent="0.25">
      <c r="D9" t="s">
        <v>17</v>
      </c>
      <c r="E9" t="s">
        <v>44</v>
      </c>
      <c r="F9" s="1">
        <v>32</v>
      </c>
      <c r="H9">
        <f t="shared" si="0"/>
        <v>3</v>
      </c>
    </row>
    <row r="10" spans="2:8" x14ac:dyDescent="0.25">
      <c r="D10" t="s">
        <v>225</v>
      </c>
      <c r="E10" t="s">
        <v>14</v>
      </c>
      <c r="F10" s="1">
        <v>26</v>
      </c>
      <c r="H10">
        <f t="shared" si="0"/>
        <v>4</v>
      </c>
    </row>
    <row r="11" spans="2:8" x14ac:dyDescent="0.25">
      <c r="D11" t="s">
        <v>367</v>
      </c>
      <c r="E11" t="s">
        <v>141</v>
      </c>
      <c r="F11" s="1">
        <v>22</v>
      </c>
      <c r="H11">
        <f t="shared" si="0"/>
        <v>5</v>
      </c>
    </row>
    <row r="12" spans="2:8" x14ac:dyDescent="0.25">
      <c r="D12" t="s">
        <v>347</v>
      </c>
      <c r="E12" t="s">
        <v>348</v>
      </c>
      <c r="F12" s="1">
        <v>20</v>
      </c>
      <c r="H12">
        <f t="shared" si="0"/>
        <v>6</v>
      </c>
    </row>
    <row r="13" spans="2:8" x14ac:dyDescent="0.25">
      <c r="C13" t="s">
        <v>94</v>
      </c>
      <c r="D13" t="s">
        <v>225</v>
      </c>
      <c r="E13" t="s">
        <v>14</v>
      </c>
      <c r="F13" s="1">
        <v>50</v>
      </c>
      <c r="H13">
        <f t="shared" si="0"/>
        <v>1</v>
      </c>
    </row>
    <row r="14" spans="2:8" x14ac:dyDescent="0.25">
      <c r="D14" t="s">
        <v>216</v>
      </c>
      <c r="E14" t="s">
        <v>14</v>
      </c>
      <c r="F14" s="1">
        <v>40</v>
      </c>
      <c r="H14">
        <f t="shared" si="0"/>
        <v>2</v>
      </c>
    </row>
    <row r="15" spans="2:8" x14ac:dyDescent="0.25">
      <c r="D15" t="s">
        <v>364</v>
      </c>
      <c r="E15" t="s">
        <v>365</v>
      </c>
      <c r="F15" s="1">
        <v>32</v>
      </c>
      <c r="H15">
        <f t="shared" si="0"/>
        <v>3</v>
      </c>
    </row>
    <row r="16" spans="2:8" x14ac:dyDescent="0.25">
      <c r="D16" t="s">
        <v>37</v>
      </c>
      <c r="E16" t="s">
        <v>38</v>
      </c>
      <c r="F16" s="1">
        <v>26</v>
      </c>
      <c r="H16">
        <f t="shared" si="0"/>
        <v>4</v>
      </c>
    </row>
    <row r="17" spans="3:8" x14ac:dyDescent="0.25">
      <c r="D17" t="s">
        <v>24</v>
      </c>
      <c r="E17" t="s">
        <v>22</v>
      </c>
      <c r="F17" s="1">
        <v>22</v>
      </c>
      <c r="H17">
        <f t="shared" si="0"/>
        <v>5</v>
      </c>
    </row>
    <row r="18" spans="3:8" x14ac:dyDescent="0.25">
      <c r="D18" t="s">
        <v>158</v>
      </c>
      <c r="E18" t="s">
        <v>35</v>
      </c>
      <c r="F18" s="1">
        <v>20</v>
      </c>
      <c r="H18">
        <f t="shared" si="0"/>
        <v>6</v>
      </c>
    </row>
    <row r="19" spans="3:8" x14ac:dyDescent="0.25">
      <c r="C19" t="s">
        <v>107</v>
      </c>
      <c r="D19" t="s">
        <v>48</v>
      </c>
      <c r="E19" t="s">
        <v>141</v>
      </c>
      <c r="F19" s="1">
        <v>50</v>
      </c>
      <c r="H19">
        <f t="shared" si="0"/>
        <v>1</v>
      </c>
    </row>
    <row r="20" spans="3:8" x14ac:dyDescent="0.25">
      <c r="D20" t="s">
        <v>226</v>
      </c>
      <c r="E20" t="s">
        <v>227</v>
      </c>
      <c r="F20" s="1">
        <v>40</v>
      </c>
      <c r="H20">
        <f t="shared" si="0"/>
        <v>2</v>
      </c>
    </row>
    <row r="21" spans="3:8" x14ac:dyDescent="0.25">
      <c r="D21" t="s">
        <v>120</v>
      </c>
      <c r="E21" t="s">
        <v>141</v>
      </c>
      <c r="F21" s="1">
        <v>32</v>
      </c>
      <c r="H21">
        <f t="shared" si="0"/>
        <v>3</v>
      </c>
    </row>
    <row r="22" spans="3:8" x14ac:dyDescent="0.25">
      <c r="D22" t="s">
        <v>153</v>
      </c>
      <c r="E22" t="s">
        <v>141</v>
      </c>
      <c r="F22" s="1">
        <v>26</v>
      </c>
      <c r="H22">
        <f t="shared" si="0"/>
        <v>4</v>
      </c>
    </row>
    <row r="23" spans="3:8" x14ac:dyDescent="0.25">
      <c r="D23" t="s">
        <v>347</v>
      </c>
      <c r="E23" t="s">
        <v>348</v>
      </c>
      <c r="F23" s="1">
        <v>22</v>
      </c>
      <c r="H23">
        <f t="shared" si="0"/>
        <v>5</v>
      </c>
    </row>
    <row r="24" spans="3:8" x14ac:dyDescent="0.25">
      <c r="D24" t="s">
        <v>364</v>
      </c>
      <c r="E24" t="s">
        <v>365</v>
      </c>
      <c r="F24" s="1">
        <v>20</v>
      </c>
      <c r="H24">
        <f t="shared" si="0"/>
        <v>6</v>
      </c>
    </row>
    <row r="25" spans="3:8" x14ac:dyDescent="0.25">
      <c r="C25" t="s">
        <v>108</v>
      </c>
      <c r="D25" t="s">
        <v>339</v>
      </c>
      <c r="E25" t="s">
        <v>122</v>
      </c>
      <c r="F25" s="1">
        <v>50</v>
      </c>
      <c r="H25">
        <f t="shared" si="0"/>
        <v>1</v>
      </c>
    </row>
    <row r="26" spans="3:8" x14ac:dyDescent="0.25">
      <c r="D26" t="s">
        <v>162</v>
      </c>
      <c r="E26" t="s">
        <v>124</v>
      </c>
      <c r="F26" s="1">
        <v>40</v>
      </c>
      <c r="H26">
        <f t="shared" si="0"/>
        <v>2</v>
      </c>
    </row>
    <row r="27" spans="3:8" x14ac:dyDescent="0.25">
      <c r="D27" t="s">
        <v>155</v>
      </c>
      <c r="E27" t="s">
        <v>156</v>
      </c>
      <c r="F27" s="1">
        <v>32</v>
      </c>
      <c r="H27">
        <f t="shared" si="0"/>
        <v>3</v>
      </c>
    </row>
    <row r="28" spans="3:8" x14ac:dyDescent="0.25">
      <c r="D28" t="s">
        <v>184</v>
      </c>
      <c r="E28" t="s">
        <v>141</v>
      </c>
      <c r="F28" s="1">
        <v>26</v>
      </c>
      <c r="H28">
        <f t="shared" si="0"/>
        <v>4</v>
      </c>
    </row>
    <row r="29" spans="3:8" x14ac:dyDescent="0.25">
      <c r="D29" t="s">
        <v>187</v>
      </c>
      <c r="E29" t="s">
        <v>14</v>
      </c>
      <c r="F29" s="1">
        <v>22</v>
      </c>
      <c r="H29">
        <f t="shared" si="0"/>
        <v>5</v>
      </c>
    </row>
    <row r="30" spans="3:8" x14ac:dyDescent="0.25">
      <c r="D30" t="s">
        <v>158</v>
      </c>
      <c r="E30" t="s">
        <v>35</v>
      </c>
      <c r="F30" s="1">
        <v>20</v>
      </c>
      <c r="H30">
        <f t="shared" si="0"/>
        <v>6</v>
      </c>
    </row>
    <row r="31" spans="3:8" x14ac:dyDescent="0.25">
      <c r="C31" t="s">
        <v>99</v>
      </c>
      <c r="D31" t="s">
        <v>53</v>
      </c>
      <c r="E31" t="s">
        <v>122</v>
      </c>
      <c r="F31" s="1">
        <v>50</v>
      </c>
      <c r="H31">
        <f t="shared" si="0"/>
        <v>1</v>
      </c>
    </row>
    <row r="32" spans="3:8" x14ac:dyDescent="0.25">
      <c r="D32" t="s">
        <v>119</v>
      </c>
      <c r="E32" t="s">
        <v>141</v>
      </c>
      <c r="F32" s="1">
        <v>40</v>
      </c>
      <c r="H32">
        <f t="shared" si="0"/>
        <v>2</v>
      </c>
    </row>
    <row r="33" spans="3:8" x14ac:dyDescent="0.25">
      <c r="D33" t="s">
        <v>226</v>
      </c>
      <c r="E33" t="s">
        <v>227</v>
      </c>
      <c r="F33" s="1">
        <v>32</v>
      </c>
      <c r="H33">
        <f t="shared" si="0"/>
        <v>3</v>
      </c>
    </row>
    <row r="34" spans="3:8" x14ac:dyDescent="0.25">
      <c r="D34" t="s">
        <v>48</v>
      </c>
      <c r="E34" t="s">
        <v>141</v>
      </c>
      <c r="F34" s="1">
        <v>26</v>
      </c>
      <c r="H34">
        <f t="shared" si="0"/>
        <v>4</v>
      </c>
    </row>
    <row r="35" spans="3:8" x14ac:dyDescent="0.25">
      <c r="D35" t="s">
        <v>17</v>
      </c>
      <c r="E35" t="s">
        <v>44</v>
      </c>
      <c r="F35" s="1">
        <v>22</v>
      </c>
      <c r="H35">
        <f t="shared" si="0"/>
        <v>5</v>
      </c>
    </row>
    <row r="36" spans="3:8" x14ac:dyDescent="0.25">
      <c r="D36" t="s">
        <v>153</v>
      </c>
      <c r="E36" t="s">
        <v>141</v>
      </c>
      <c r="F36" s="1">
        <v>20</v>
      </c>
      <c r="H36">
        <f t="shared" si="0"/>
        <v>6</v>
      </c>
    </row>
    <row r="37" spans="3:8" x14ac:dyDescent="0.25">
      <c r="C37" t="s">
        <v>98</v>
      </c>
      <c r="D37" t="s">
        <v>21</v>
      </c>
      <c r="E37" t="s">
        <v>202</v>
      </c>
      <c r="F37" s="1">
        <v>50</v>
      </c>
      <c r="H37">
        <f t="shared" si="0"/>
        <v>1</v>
      </c>
    </row>
    <row r="38" spans="3:8" x14ac:dyDescent="0.25">
      <c r="D38" t="s">
        <v>385</v>
      </c>
      <c r="E38" t="s">
        <v>386</v>
      </c>
      <c r="F38" s="1">
        <v>40</v>
      </c>
      <c r="H38">
        <f t="shared" si="0"/>
        <v>2</v>
      </c>
    </row>
    <row r="39" spans="3:8" x14ac:dyDescent="0.25">
      <c r="D39" t="s">
        <v>189</v>
      </c>
      <c r="E39" t="s">
        <v>290</v>
      </c>
      <c r="F39" s="1">
        <v>32</v>
      </c>
      <c r="H39">
        <f t="shared" ref="H39:H70" si="1">IF(NOT(C39=""),1,H38+1)</f>
        <v>3</v>
      </c>
    </row>
    <row r="40" spans="3:8" x14ac:dyDescent="0.25">
      <c r="D40" t="s">
        <v>212</v>
      </c>
      <c r="E40" t="s">
        <v>118</v>
      </c>
      <c r="F40" s="1">
        <v>26</v>
      </c>
      <c r="H40">
        <f t="shared" si="1"/>
        <v>4</v>
      </c>
    </row>
    <row r="41" spans="3:8" x14ac:dyDescent="0.25">
      <c r="D41" t="s">
        <v>63</v>
      </c>
      <c r="E41" t="s">
        <v>64</v>
      </c>
      <c r="F41" s="1">
        <v>22</v>
      </c>
      <c r="H41">
        <f t="shared" si="1"/>
        <v>5</v>
      </c>
    </row>
    <row r="42" spans="3:8" x14ac:dyDescent="0.25">
      <c r="D42" t="s">
        <v>176</v>
      </c>
      <c r="E42" t="s">
        <v>14</v>
      </c>
      <c r="F42" s="1">
        <v>20</v>
      </c>
      <c r="H42">
        <f t="shared" si="1"/>
        <v>6</v>
      </c>
    </row>
    <row r="43" spans="3:8" x14ac:dyDescent="0.25">
      <c r="C43" t="s">
        <v>109</v>
      </c>
      <c r="D43" t="s">
        <v>40</v>
      </c>
      <c r="E43" t="s">
        <v>233</v>
      </c>
      <c r="F43" s="1">
        <v>50</v>
      </c>
      <c r="H43">
        <f t="shared" si="1"/>
        <v>1</v>
      </c>
    </row>
    <row r="44" spans="3:8" x14ac:dyDescent="0.25">
      <c r="D44" t="s">
        <v>53</v>
      </c>
      <c r="E44" t="s">
        <v>122</v>
      </c>
      <c r="F44" s="1">
        <v>40</v>
      </c>
      <c r="H44">
        <f t="shared" si="1"/>
        <v>2</v>
      </c>
    </row>
    <row r="45" spans="3:8" x14ac:dyDescent="0.25">
      <c r="D45" t="s">
        <v>345</v>
      </c>
      <c r="E45" t="s">
        <v>235</v>
      </c>
      <c r="F45" s="1">
        <v>32</v>
      </c>
      <c r="H45">
        <f t="shared" si="1"/>
        <v>3</v>
      </c>
    </row>
    <row r="46" spans="3:8" x14ac:dyDescent="0.25">
      <c r="D46" t="s">
        <v>48</v>
      </c>
      <c r="E46" t="s">
        <v>141</v>
      </c>
      <c r="F46" s="1">
        <v>26</v>
      </c>
      <c r="H46">
        <f t="shared" si="1"/>
        <v>4</v>
      </c>
    </row>
    <row r="47" spans="3:8" x14ac:dyDescent="0.25">
      <c r="D47" t="s">
        <v>239</v>
      </c>
      <c r="E47" t="s">
        <v>122</v>
      </c>
      <c r="F47" s="1">
        <v>22</v>
      </c>
      <c r="H47">
        <f t="shared" si="1"/>
        <v>5</v>
      </c>
    </row>
    <row r="48" spans="3:8" x14ac:dyDescent="0.25">
      <c r="D48" t="s">
        <v>226</v>
      </c>
      <c r="E48" t="s">
        <v>227</v>
      </c>
      <c r="F48" s="1">
        <v>20</v>
      </c>
      <c r="H48">
        <f t="shared" si="1"/>
        <v>6</v>
      </c>
    </row>
    <row r="49" spans="3:8" x14ac:dyDescent="0.25">
      <c r="C49" t="s">
        <v>96</v>
      </c>
      <c r="D49" t="s">
        <v>40</v>
      </c>
      <c r="E49" t="s">
        <v>233</v>
      </c>
      <c r="F49" s="1">
        <v>50</v>
      </c>
      <c r="H49">
        <f t="shared" si="1"/>
        <v>1</v>
      </c>
    </row>
    <row r="50" spans="3:8" x14ac:dyDescent="0.25">
      <c r="D50" t="s">
        <v>53</v>
      </c>
      <c r="E50" t="s">
        <v>122</v>
      </c>
      <c r="F50" s="1">
        <v>40</v>
      </c>
      <c r="H50">
        <f t="shared" si="1"/>
        <v>2</v>
      </c>
    </row>
    <row r="51" spans="3:8" x14ac:dyDescent="0.25">
      <c r="D51" t="s">
        <v>345</v>
      </c>
      <c r="E51" t="s">
        <v>235</v>
      </c>
      <c r="F51" s="1">
        <v>32</v>
      </c>
      <c r="H51">
        <f t="shared" si="1"/>
        <v>3</v>
      </c>
    </row>
    <row r="52" spans="3:8" x14ac:dyDescent="0.25">
      <c r="D52" t="s">
        <v>48</v>
      </c>
      <c r="E52" t="s">
        <v>141</v>
      </c>
      <c r="F52" s="1">
        <v>26</v>
      </c>
      <c r="H52">
        <f t="shared" si="1"/>
        <v>4</v>
      </c>
    </row>
    <row r="53" spans="3:8" x14ac:dyDescent="0.25">
      <c r="D53" t="s">
        <v>239</v>
      </c>
      <c r="E53" t="s">
        <v>122</v>
      </c>
      <c r="F53" s="1">
        <v>22</v>
      </c>
      <c r="H53">
        <f t="shared" si="1"/>
        <v>5</v>
      </c>
    </row>
    <row r="54" spans="3:8" x14ac:dyDescent="0.25">
      <c r="D54" t="s">
        <v>226</v>
      </c>
      <c r="E54" t="s">
        <v>227</v>
      </c>
      <c r="F54" s="1">
        <v>20</v>
      </c>
      <c r="H54">
        <f t="shared" si="1"/>
        <v>6</v>
      </c>
    </row>
    <row r="55" spans="3:8" x14ac:dyDescent="0.25">
      <c r="C55" t="s">
        <v>95</v>
      </c>
      <c r="D55" t="s">
        <v>39</v>
      </c>
      <c r="E55" t="s">
        <v>68</v>
      </c>
      <c r="F55" s="1">
        <v>50</v>
      </c>
      <c r="H55">
        <f t="shared" si="1"/>
        <v>1</v>
      </c>
    </row>
    <row r="56" spans="3:8" x14ac:dyDescent="0.25">
      <c r="D56" t="s">
        <v>20</v>
      </c>
      <c r="E56" t="s">
        <v>14</v>
      </c>
      <c r="F56" s="1">
        <v>40</v>
      </c>
      <c r="H56">
        <f t="shared" si="1"/>
        <v>2</v>
      </c>
    </row>
    <row r="57" spans="3:8" x14ac:dyDescent="0.25">
      <c r="D57" t="s">
        <v>364</v>
      </c>
      <c r="E57" t="s">
        <v>365</v>
      </c>
      <c r="F57" s="1">
        <v>32</v>
      </c>
      <c r="H57">
        <f t="shared" si="1"/>
        <v>3</v>
      </c>
    </row>
    <row r="58" spans="3:8" x14ac:dyDescent="0.25">
      <c r="D58" t="s">
        <v>219</v>
      </c>
      <c r="E58" t="s">
        <v>22</v>
      </c>
      <c r="F58" s="1">
        <v>26</v>
      </c>
      <c r="H58">
        <f t="shared" si="1"/>
        <v>4</v>
      </c>
    </row>
    <row r="59" spans="3:8" x14ac:dyDescent="0.25">
      <c r="C59" t="s">
        <v>97</v>
      </c>
      <c r="D59" t="s">
        <v>316</v>
      </c>
      <c r="E59" t="s">
        <v>317</v>
      </c>
      <c r="F59" s="1">
        <v>50</v>
      </c>
      <c r="H59">
        <f t="shared" si="1"/>
        <v>1</v>
      </c>
    </row>
    <row r="60" spans="3:8" x14ac:dyDescent="0.25">
      <c r="D60" t="s">
        <v>212</v>
      </c>
      <c r="E60" t="s">
        <v>118</v>
      </c>
      <c r="F60" s="1">
        <v>40</v>
      </c>
      <c r="H60">
        <f t="shared" si="1"/>
        <v>2</v>
      </c>
    </row>
    <row r="61" spans="3:8" x14ac:dyDescent="0.25">
      <c r="D61" t="s">
        <v>358</v>
      </c>
      <c r="E61" t="s">
        <v>118</v>
      </c>
      <c r="F61" s="1">
        <v>32</v>
      </c>
      <c r="H61">
        <f t="shared" si="1"/>
        <v>3</v>
      </c>
    </row>
    <row r="62" spans="3:8" x14ac:dyDescent="0.25">
      <c r="D62" t="s">
        <v>31</v>
      </c>
      <c r="E62" t="s">
        <v>65</v>
      </c>
      <c r="F62" s="1">
        <v>26</v>
      </c>
      <c r="H62">
        <f t="shared" si="1"/>
        <v>4</v>
      </c>
    </row>
    <row r="63" spans="3:8" x14ac:dyDescent="0.25">
      <c r="D63" t="s">
        <v>322</v>
      </c>
      <c r="E63" t="s">
        <v>378</v>
      </c>
      <c r="F63" s="1">
        <v>22</v>
      </c>
      <c r="H63">
        <f t="shared" si="1"/>
        <v>5</v>
      </c>
    </row>
    <row r="64" spans="3:8" x14ac:dyDescent="0.25">
      <c r="D64" t="s">
        <v>215</v>
      </c>
      <c r="E64" t="s">
        <v>65</v>
      </c>
      <c r="F64" s="1">
        <v>20</v>
      </c>
      <c r="H64">
        <f t="shared" si="1"/>
        <v>6</v>
      </c>
    </row>
    <row r="65" spans="3:8" x14ac:dyDescent="0.25">
      <c r="C65" t="s">
        <v>144</v>
      </c>
      <c r="D65" t="s">
        <v>39</v>
      </c>
      <c r="E65" t="s">
        <v>68</v>
      </c>
      <c r="F65" s="1">
        <v>50</v>
      </c>
      <c r="H65">
        <f t="shared" si="1"/>
        <v>1</v>
      </c>
    </row>
    <row r="66" spans="3:8" x14ac:dyDescent="0.25">
      <c r="D66" t="s">
        <v>20</v>
      </c>
      <c r="E66" t="s">
        <v>14</v>
      </c>
      <c r="F66" s="1">
        <v>40</v>
      </c>
      <c r="H66">
        <f t="shared" si="1"/>
        <v>2</v>
      </c>
    </row>
    <row r="67" spans="3:8" x14ac:dyDescent="0.25">
      <c r="D67" t="s">
        <v>364</v>
      </c>
      <c r="E67" t="s">
        <v>365</v>
      </c>
      <c r="F67" s="1">
        <v>32</v>
      </c>
      <c r="H67">
        <f t="shared" si="1"/>
        <v>3</v>
      </c>
    </row>
    <row r="68" spans="3:8" x14ac:dyDescent="0.25">
      <c r="D68" t="s">
        <v>24</v>
      </c>
      <c r="E68" t="s">
        <v>22</v>
      </c>
      <c r="F68" s="1">
        <v>26</v>
      </c>
      <c r="H68">
        <f t="shared" si="1"/>
        <v>4</v>
      </c>
    </row>
    <row r="69" spans="3:8" x14ac:dyDescent="0.25">
      <c r="D69" t="s">
        <v>219</v>
      </c>
      <c r="E69" t="s">
        <v>22</v>
      </c>
      <c r="F69" s="1">
        <v>22</v>
      </c>
      <c r="H69">
        <f t="shared" si="1"/>
        <v>5</v>
      </c>
    </row>
    <row r="70" spans="3:8" x14ac:dyDescent="0.25">
      <c r="D70" t="s">
        <v>72</v>
      </c>
      <c r="E70" t="s">
        <v>14</v>
      </c>
      <c r="F70" s="1">
        <v>20</v>
      </c>
      <c r="H70">
        <f t="shared" si="1"/>
        <v>6</v>
      </c>
    </row>
    <row r="71" spans="3:8" x14ac:dyDescent="0.25">
      <c r="C71" t="s">
        <v>75</v>
      </c>
      <c r="D71" t="s">
        <v>39</v>
      </c>
      <c r="E71" t="s">
        <v>68</v>
      </c>
      <c r="F71" s="1">
        <v>50</v>
      </c>
      <c r="H71">
        <f t="shared" ref="H71:H102" si="2">IF(NOT(C71=""),1,H70+1)</f>
        <v>1</v>
      </c>
    </row>
    <row r="72" spans="3:8" x14ac:dyDescent="0.25">
      <c r="D72" t="s">
        <v>20</v>
      </c>
      <c r="E72" t="s">
        <v>14</v>
      </c>
      <c r="F72" s="1">
        <v>40</v>
      </c>
      <c r="H72">
        <f t="shared" si="2"/>
        <v>2</v>
      </c>
    </row>
    <row r="73" spans="3:8" x14ac:dyDescent="0.25">
      <c r="D73" t="s">
        <v>364</v>
      </c>
      <c r="E73" t="s">
        <v>365</v>
      </c>
      <c r="F73" s="1">
        <v>32</v>
      </c>
      <c r="H73">
        <f t="shared" si="2"/>
        <v>3</v>
      </c>
    </row>
    <row r="74" spans="3:8" x14ac:dyDescent="0.25">
      <c r="D74" t="s">
        <v>216</v>
      </c>
      <c r="E74" t="s">
        <v>14</v>
      </c>
      <c r="F74" s="1">
        <v>26</v>
      </c>
      <c r="H74">
        <f t="shared" si="2"/>
        <v>4</v>
      </c>
    </row>
    <row r="75" spans="3:8" x14ac:dyDescent="0.25">
      <c r="D75" t="s">
        <v>219</v>
      </c>
      <c r="E75" t="s">
        <v>22</v>
      </c>
      <c r="F75" s="1">
        <v>22</v>
      </c>
      <c r="H75">
        <f t="shared" si="2"/>
        <v>5</v>
      </c>
    </row>
    <row r="76" spans="3:8" x14ac:dyDescent="0.25">
      <c r="D76" t="s">
        <v>24</v>
      </c>
      <c r="E76" t="s">
        <v>22</v>
      </c>
      <c r="F76" s="1">
        <v>20</v>
      </c>
      <c r="H76">
        <f t="shared" si="2"/>
        <v>6</v>
      </c>
    </row>
    <row r="77" spans="3:8" x14ac:dyDescent="0.25">
      <c r="C77" t="s">
        <v>91</v>
      </c>
      <c r="D77" t="s">
        <v>43</v>
      </c>
      <c r="E77" t="s">
        <v>44</v>
      </c>
      <c r="F77" s="1">
        <v>50</v>
      </c>
      <c r="H77">
        <f t="shared" si="2"/>
        <v>1</v>
      </c>
    </row>
    <row r="78" spans="3:8" x14ac:dyDescent="0.25">
      <c r="D78" t="s">
        <v>347</v>
      </c>
      <c r="E78" t="s">
        <v>348</v>
      </c>
      <c r="F78" s="1">
        <v>40</v>
      </c>
      <c r="H78">
        <f t="shared" si="2"/>
        <v>2</v>
      </c>
    </row>
    <row r="79" spans="3:8" x14ac:dyDescent="0.25">
      <c r="D79" t="s">
        <v>286</v>
      </c>
      <c r="E79" t="s">
        <v>141</v>
      </c>
      <c r="F79" s="1">
        <v>32</v>
      </c>
      <c r="H79">
        <f t="shared" si="2"/>
        <v>3</v>
      </c>
    </row>
    <row r="80" spans="3:8" x14ac:dyDescent="0.25">
      <c r="D80" t="s">
        <v>162</v>
      </c>
      <c r="E80" t="s">
        <v>124</v>
      </c>
      <c r="F80" s="1">
        <v>26</v>
      </c>
      <c r="H80">
        <f t="shared" si="2"/>
        <v>4</v>
      </c>
    </row>
    <row r="81" spans="3:8" x14ac:dyDescent="0.25">
      <c r="D81" t="s">
        <v>180</v>
      </c>
      <c r="E81" t="s">
        <v>156</v>
      </c>
      <c r="F81" s="1">
        <v>22</v>
      </c>
      <c r="H81">
        <f t="shared" si="2"/>
        <v>5</v>
      </c>
    </row>
    <row r="82" spans="3:8" x14ac:dyDescent="0.25">
      <c r="C82" t="s">
        <v>92</v>
      </c>
      <c r="D82" t="s">
        <v>24</v>
      </c>
      <c r="E82" t="s">
        <v>22</v>
      </c>
      <c r="F82" s="1">
        <v>50</v>
      </c>
      <c r="H82">
        <f t="shared" si="2"/>
        <v>1</v>
      </c>
    </row>
    <row r="83" spans="3:8" x14ac:dyDescent="0.25">
      <c r="D83" t="s">
        <v>219</v>
      </c>
      <c r="E83" t="s">
        <v>22</v>
      </c>
      <c r="F83" s="1">
        <v>40</v>
      </c>
      <c r="H83">
        <f t="shared" si="2"/>
        <v>2</v>
      </c>
    </row>
    <row r="84" spans="3:8" x14ac:dyDescent="0.25">
      <c r="D84" t="s">
        <v>191</v>
      </c>
      <c r="E84" t="s">
        <v>192</v>
      </c>
      <c r="F84" s="1">
        <v>32</v>
      </c>
      <c r="H84">
        <f t="shared" si="2"/>
        <v>3</v>
      </c>
    </row>
    <row r="85" spans="3:8" x14ac:dyDescent="0.25">
      <c r="D85" t="s">
        <v>72</v>
      </c>
      <c r="E85" t="s">
        <v>14</v>
      </c>
      <c r="F85" s="1">
        <v>26</v>
      </c>
      <c r="H85">
        <f t="shared" si="2"/>
        <v>4</v>
      </c>
    </row>
    <row r="86" spans="3:8" x14ac:dyDescent="0.25">
      <c r="D86" t="s">
        <v>140</v>
      </c>
      <c r="E86" t="s">
        <v>142</v>
      </c>
      <c r="F86" s="1">
        <v>22</v>
      </c>
      <c r="H86">
        <f t="shared" si="2"/>
        <v>5</v>
      </c>
    </row>
    <row r="87" spans="3:8" x14ac:dyDescent="0.25">
      <c r="D87" t="s">
        <v>189</v>
      </c>
      <c r="E87" t="s">
        <v>290</v>
      </c>
      <c r="F87" s="1">
        <v>20</v>
      </c>
      <c r="H87">
        <f t="shared" si="2"/>
        <v>6</v>
      </c>
    </row>
    <row r="88" spans="3:8" x14ac:dyDescent="0.25">
      <c r="C88" t="s">
        <v>81</v>
      </c>
      <c r="D88" t="s">
        <v>39</v>
      </c>
      <c r="E88" t="s">
        <v>68</v>
      </c>
      <c r="F88" s="1">
        <v>50</v>
      </c>
      <c r="H88">
        <f t="shared" si="2"/>
        <v>1</v>
      </c>
    </row>
    <row r="89" spans="3:8" x14ac:dyDescent="0.25">
      <c r="D89" t="s">
        <v>20</v>
      </c>
      <c r="E89" t="s">
        <v>14</v>
      </c>
      <c r="F89" s="1">
        <v>40</v>
      </c>
      <c r="H89">
        <f t="shared" si="2"/>
        <v>2</v>
      </c>
    </row>
    <row r="90" spans="3:8" x14ac:dyDescent="0.25">
      <c r="D90" t="s">
        <v>216</v>
      </c>
      <c r="E90" t="s">
        <v>14</v>
      </c>
      <c r="F90" s="1">
        <v>32</v>
      </c>
      <c r="H90">
        <f t="shared" si="2"/>
        <v>3</v>
      </c>
    </row>
    <row r="91" spans="3:8" x14ac:dyDescent="0.25">
      <c r="D91" t="s">
        <v>225</v>
      </c>
      <c r="E91" t="s">
        <v>14</v>
      </c>
      <c r="F91" s="1">
        <v>26</v>
      </c>
      <c r="H91">
        <f t="shared" si="2"/>
        <v>4</v>
      </c>
    </row>
    <row r="92" spans="3:8" x14ac:dyDescent="0.25">
      <c r="D92" t="s">
        <v>364</v>
      </c>
      <c r="E92" t="s">
        <v>365</v>
      </c>
      <c r="F92" s="1">
        <v>22</v>
      </c>
      <c r="H92">
        <f t="shared" si="2"/>
        <v>5</v>
      </c>
    </row>
    <row r="93" spans="3:8" x14ac:dyDescent="0.25">
      <c r="D93" t="s">
        <v>24</v>
      </c>
      <c r="E93" t="s">
        <v>22</v>
      </c>
      <c r="F93" s="1">
        <v>20</v>
      </c>
      <c r="H93">
        <f t="shared" si="2"/>
        <v>6</v>
      </c>
    </row>
    <row r="94" spans="3:8" x14ac:dyDescent="0.25">
      <c r="C94" t="s">
        <v>82</v>
      </c>
      <c r="D94" t="s">
        <v>358</v>
      </c>
      <c r="E94" t="s">
        <v>118</v>
      </c>
      <c r="F94" s="1">
        <v>50</v>
      </c>
      <c r="H94">
        <f t="shared" si="2"/>
        <v>1</v>
      </c>
    </row>
    <row r="95" spans="3:8" x14ac:dyDescent="0.25">
      <c r="D95" t="s">
        <v>294</v>
      </c>
      <c r="E95" t="s">
        <v>295</v>
      </c>
      <c r="F95" s="1">
        <v>40</v>
      </c>
      <c r="H95">
        <f t="shared" si="2"/>
        <v>2</v>
      </c>
    </row>
    <row r="96" spans="3:8" x14ac:dyDescent="0.25">
      <c r="D96" t="s">
        <v>31</v>
      </c>
      <c r="E96" t="s">
        <v>65</v>
      </c>
      <c r="F96" s="1">
        <v>32</v>
      </c>
      <c r="H96">
        <f t="shared" si="2"/>
        <v>3</v>
      </c>
    </row>
    <row r="97" spans="3:8" x14ac:dyDescent="0.25">
      <c r="D97" t="s">
        <v>205</v>
      </c>
      <c r="E97" t="s">
        <v>65</v>
      </c>
      <c r="F97" s="1">
        <v>26</v>
      </c>
      <c r="H97">
        <f t="shared" si="2"/>
        <v>4</v>
      </c>
    </row>
    <row r="98" spans="3:8" x14ac:dyDescent="0.25">
      <c r="D98" t="s">
        <v>322</v>
      </c>
      <c r="E98" t="s">
        <v>378</v>
      </c>
      <c r="F98" s="1">
        <v>22</v>
      </c>
      <c r="H98">
        <f t="shared" si="2"/>
        <v>5</v>
      </c>
    </row>
    <row r="99" spans="3:8" x14ac:dyDescent="0.25">
      <c r="D99" t="s">
        <v>215</v>
      </c>
      <c r="E99" t="s">
        <v>65</v>
      </c>
      <c r="F99" s="1">
        <v>20</v>
      </c>
      <c r="H99">
        <f t="shared" si="2"/>
        <v>6</v>
      </c>
    </row>
    <row r="100" spans="3:8" x14ac:dyDescent="0.25">
      <c r="C100" t="s">
        <v>86</v>
      </c>
      <c r="D100" t="s">
        <v>339</v>
      </c>
      <c r="E100" t="s">
        <v>122</v>
      </c>
      <c r="F100" s="1">
        <v>50</v>
      </c>
      <c r="H100">
        <f t="shared" si="2"/>
        <v>1</v>
      </c>
    </row>
    <row r="101" spans="3:8" x14ac:dyDescent="0.25">
      <c r="D101" t="s">
        <v>162</v>
      </c>
      <c r="E101" t="s">
        <v>124</v>
      </c>
      <c r="F101" s="1">
        <v>40</v>
      </c>
      <c r="H101">
        <f t="shared" si="2"/>
        <v>2</v>
      </c>
    </row>
    <row r="102" spans="3:8" x14ac:dyDescent="0.25">
      <c r="D102" t="s">
        <v>372</v>
      </c>
      <c r="E102" t="s">
        <v>373</v>
      </c>
      <c r="F102" s="1">
        <v>32</v>
      </c>
      <c r="H102">
        <f t="shared" si="2"/>
        <v>3</v>
      </c>
    </row>
    <row r="103" spans="3:8" x14ac:dyDescent="0.25">
      <c r="D103" t="s">
        <v>184</v>
      </c>
      <c r="E103" t="s">
        <v>141</v>
      </c>
      <c r="F103" s="1">
        <v>26</v>
      </c>
      <c r="H103">
        <f t="shared" ref="H103:H134" si="3">IF(NOT(C103=""),1,H102+1)</f>
        <v>4</v>
      </c>
    </row>
    <row r="104" spans="3:8" x14ac:dyDescent="0.25">
      <c r="D104" t="s">
        <v>164</v>
      </c>
      <c r="E104" t="s">
        <v>165</v>
      </c>
      <c r="F104" s="1">
        <v>22</v>
      </c>
      <c r="H104">
        <f t="shared" si="3"/>
        <v>5</v>
      </c>
    </row>
    <row r="105" spans="3:8" x14ac:dyDescent="0.25">
      <c r="D105" t="s">
        <v>155</v>
      </c>
      <c r="E105" t="s">
        <v>156</v>
      </c>
      <c r="F105" s="1">
        <v>20</v>
      </c>
      <c r="H105">
        <f t="shared" si="3"/>
        <v>6</v>
      </c>
    </row>
    <row r="106" spans="3:8" x14ac:dyDescent="0.25">
      <c r="C106" t="s">
        <v>84</v>
      </c>
      <c r="D106" t="s">
        <v>37</v>
      </c>
      <c r="E106" t="s">
        <v>38</v>
      </c>
      <c r="F106" s="1">
        <v>50</v>
      </c>
      <c r="H106">
        <f t="shared" si="3"/>
        <v>1</v>
      </c>
    </row>
    <row r="107" spans="3:8" x14ac:dyDescent="0.25">
      <c r="D107" t="s">
        <v>284</v>
      </c>
      <c r="E107" t="s">
        <v>14</v>
      </c>
      <c r="F107" s="1">
        <v>40</v>
      </c>
      <c r="H107">
        <f t="shared" si="3"/>
        <v>2</v>
      </c>
    </row>
    <row r="108" spans="3:8" x14ac:dyDescent="0.25">
      <c r="D108" t="s">
        <v>158</v>
      </c>
      <c r="E108" t="s">
        <v>35</v>
      </c>
      <c r="F108" s="1">
        <v>32</v>
      </c>
      <c r="H108">
        <f t="shared" si="3"/>
        <v>3</v>
      </c>
    </row>
    <row r="109" spans="3:8" x14ac:dyDescent="0.25">
      <c r="D109" t="s">
        <v>187</v>
      </c>
      <c r="E109" t="s">
        <v>14</v>
      </c>
      <c r="F109" s="1">
        <v>26</v>
      </c>
      <c r="H109">
        <f t="shared" si="3"/>
        <v>4</v>
      </c>
    </row>
    <row r="110" spans="3:8" x14ac:dyDescent="0.25">
      <c r="D110" t="s">
        <v>137</v>
      </c>
      <c r="E110" t="s">
        <v>14</v>
      </c>
      <c r="F110" s="1">
        <v>22</v>
      </c>
      <c r="H110">
        <f t="shared" si="3"/>
        <v>5</v>
      </c>
    </row>
    <row r="111" spans="3:8" x14ac:dyDescent="0.25">
      <c r="D111" t="s">
        <v>21</v>
      </c>
      <c r="E111" t="s">
        <v>202</v>
      </c>
      <c r="F111" s="1">
        <v>20</v>
      </c>
      <c r="H111">
        <f t="shared" si="3"/>
        <v>6</v>
      </c>
    </row>
    <row r="112" spans="3:8" x14ac:dyDescent="0.25">
      <c r="C112" t="s">
        <v>145</v>
      </c>
      <c r="D112" t="s">
        <v>40</v>
      </c>
      <c r="E112" t="s">
        <v>233</v>
      </c>
      <c r="F112" s="1">
        <v>50</v>
      </c>
      <c r="H112">
        <f t="shared" si="3"/>
        <v>1</v>
      </c>
    </row>
    <row r="113" spans="3:8" x14ac:dyDescent="0.25">
      <c r="D113" t="s">
        <v>53</v>
      </c>
      <c r="E113" t="s">
        <v>122</v>
      </c>
      <c r="F113" s="1">
        <v>40</v>
      </c>
      <c r="H113">
        <f t="shared" si="3"/>
        <v>2</v>
      </c>
    </row>
    <row r="114" spans="3:8" x14ac:dyDescent="0.25">
      <c r="D114" t="s">
        <v>345</v>
      </c>
      <c r="E114" t="s">
        <v>235</v>
      </c>
      <c r="F114" s="1">
        <v>32</v>
      </c>
      <c r="H114">
        <f t="shared" si="3"/>
        <v>3</v>
      </c>
    </row>
    <row r="115" spans="3:8" x14ac:dyDescent="0.25">
      <c r="D115" t="s">
        <v>43</v>
      </c>
      <c r="E115" t="s">
        <v>235</v>
      </c>
      <c r="F115" s="1">
        <v>26</v>
      </c>
      <c r="H115">
        <f t="shared" si="3"/>
        <v>4</v>
      </c>
    </row>
    <row r="116" spans="3:8" x14ac:dyDescent="0.25">
      <c r="D116" t="s">
        <v>239</v>
      </c>
      <c r="E116" t="s">
        <v>122</v>
      </c>
      <c r="F116" s="1">
        <v>22</v>
      </c>
      <c r="H116">
        <f t="shared" si="3"/>
        <v>5</v>
      </c>
    </row>
    <row r="117" spans="3:8" x14ac:dyDescent="0.25">
      <c r="D117" t="s">
        <v>15</v>
      </c>
      <c r="E117" t="s">
        <v>235</v>
      </c>
      <c r="F117" s="1">
        <v>20</v>
      </c>
      <c r="H117">
        <f t="shared" si="3"/>
        <v>6</v>
      </c>
    </row>
    <row r="118" spans="3:8" x14ac:dyDescent="0.25">
      <c r="C118" t="s">
        <v>83</v>
      </c>
      <c r="D118" t="s">
        <v>40</v>
      </c>
      <c r="E118" t="s">
        <v>233</v>
      </c>
      <c r="F118" s="1">
        <v>50</v>
      </c>
      <c r="H118">
        <f t="shared" si="3"/>
        <v>1</v>
      </c>
    </row>
    <row r="119" spans="3:8" x14ac:dyDescent="0.25">
      <c r="D119" t="s">
        <v>345</v>
      </c>
      <c r="E119" t="s">
        <v>235</v>
      </c>
      <c r="F119" s="1">
        <v>40</v>
      </c>
      <c r="H119">
        <f t="shared" si="3"/>
        <v>2</v>
      </c>
    </row>
    <row r="120" spans="3:8" x14ac:dyDescent="0.25">
      <c r="D120" t="s">
        <v>239</v>
      </c>
      <c r="E120" t="s">
        <v>122</v>
      </c>
      <c r="F120" s="1">
        <v>32</v>
      </c>
      <c r="H120">
        <f t="shared" si="3"/>
        <v>3</v>
      </c>
    </row>
    <row r="121" spans="3:8" x14ac:dyDescent="0.25">
      <c r="D121" t="s">
        <v>53</v>
      </c>
      <c r="E121" t="s">
        <v>122</v>
      </c>
      <c r="F121" s="1">
        <v>26</v>
      </c>
      <c r="H121">
        <f t="shared" si="3"/>
        <v>4</v>
      </c>
    </row>
    <row r="122" spans="3:8" x14ac:dyDescent="0.25">
      <c r="D122" t="s">
        <v>226</v>
      </c>
      <c r="E122" t="s">
        <v>227</v>
      </c>
      <c r="F122" s="1">
        <v>22</v>
      </c>
      <c r="H122">
        <f t="shared" si="3"/>
        <v>5</v>
      </c>
    </row>
    <row r="123" spans="3:8" x14ac:dyDescent="0.25">
      <c r="D123" t="s">
        <v>48</v>
      </c>
      <c r="E123" t="s">
        <v>141</v>
      </c>
      <c r="F123" s="1">
        <v>20</v>
      </c>
      <c r="H123">
        <f t="shared" si="3"/>
        <v>6</v>
      </c>
    </row>
    <row r="124" spans="3:8" x14ac:dyDescent="0.25">
      <c r="C124" t="s">
        <v>76</v>
      </c>
      <c r="D124" t="s">
        <v>347</v>
      </c>
      <c r="E124" t="s">
        <v>348</v>
      </c>
      <c r="F124" s="1">
        <v>50</v>
      </c>
      <c r="H124">
        <f t="shared" si="3"/>
        <v>1</v>
      </c>
    </row>
    <row r="125" spans="3:8" x14ac:dyDescent="0.25">
      <c r="D125" t="s">
        <v>316</v>
      </c>
      <c r="E125" t="s">
        <v>317</v>
      </c>
      <c r="F125" s="1">
        <v>40</v>
      </c>
      <c r="H125">
        <f t="shared" si="3"/>
        <v>2</v>
      </c>
    </row>
    <row r="126" spans="3:8" x14ac:dyDescent="0.25">
      <c r="D126" t="s">
        <v>212</v>
      </c>
      <c r="E126" t="s">
        <v>244</v>
      </c>
      <c r="F126" s="1">
        <v>32</v>
      </c>
      <c r="H126">
        <f t="shared" si="3"/>
        <v>3</v>
      </c>
    </row>
    <row r="127" spans="3:8" x14ac:dyDescent="0.25">
      <c r="D127" t="s">
        <v>158</v>
      </c>
      <c r="E127" t="s">
        <v>35</v>
      </c>
      <c r="F127" s="1">
        <v>26</v>
      </c>
      <c r="H127">
        <f t="shared" si="3"/>
        <v>4</v>
      </c>
    </row>
    <row r="128" spans="3:8" x14ac:dyDescent="0.25">
      <c r="D128" t="s">
        <v>63</v>
      </c>
      <c r="E128" t="s">
        <v>64</v>
      </c>
      <c r="F128" s="1">
        <v>22</v>
      </c>
      <c r="H128">
        <f t="shared" si="3"/>
        <v>5</v>
      </c>
    </row>
    <row r="129" spans="3:8" x14ac:dyDescent="0.25">
      <c r="D129" t="s">
        <v>21</v>
      </c>
      <c r="E129" t="s">
        <v>202</v>
      </c>
      <c r="F129" s="1">
        <v>20</v>
      </c>
      <c r="H129">
        <f t="shared" si="3"/>
        <v>6</v>
      </c>
    </row>
    <row r="130" spans="3:8" x14ac:dyDescent="0.25">
      <c r="C130" t="s">
        <v>77</v>
      </c>
      <c r="D130" t="s">
        <v>39</v>
      </c>
      <c r="E130" t="s">
        <v>65</v>
      </c>
      <c r="F130" s="1">
        <v>50</v>
      </c>
      <c r="H130">
        <f t="shared" si="3"/>
        <v>1</v>
      </c>
    </row>
    <row r="131" spans="3:8" x14ac:dyDescent="0.25">
      <c r="D131" t="s">
        <v>31</v>
      </c>
      <c r="E131" t="s">
        <v>65</v>
      </c>
      <c r="F131" s="1">
        <v>40</v>
      </c>
      <c r="H131">
        <f t="shared" si="3"/>
        <v>2</v>
      </c>
    </row>
    <row r="132" spans="3:8" x14ac:dyDescent="0.25">
      <c r="D132" t="s">
        <v>205</v>
      </c>
      <c r="E132" t="s">
        <v>65</v>
      </c>
      <c r="F132" s="1">
        <v>32</v>
      </c>
      <c r="H132">
        <f t="shared" si="3"/>
        <v>3</v>
      </c>
    </row>
    <row r="133" spans="3:8" x14ac:dyDescent="0.25">
      <c r="D133" t="s">
        <v>322</v>
      </c>
      <c r="E133" t="s">
        <v>378</v>
      </c>
      <c r="F133" s="1">
        <v>26</v>
      </c>
      <c r="H133">
        <f t="shared" si="3"/>
        <v>4</v>
      </c>
    </row>
    <row r="134" spans="3:8" x14ac:dyDescent="0.25">
      <c r="D134" t="s">
        <v>140</v>
      </c>
      <c r="E134" t="s">
        <v>232</v>
      </c>
      <c r="F134" s="1">
        <v>22</v>
      </c>
      <c r="H134">
        <f t="shared" si="3"/>
        <v>5</v>
      </c>
    </row>
    <row r="135" spans="3:8" x14ac:dyDescent="0.25">
      <c r="D135" t="s">
        <v>215</v>
      </c>
      <c r="E135" t="s">
        <v>65</v>
      </c>
      <c r="F135" s="1">
        <v>20</v>
      </c>
      <c r="H135">
        <f t="shared" ref="H135:H149" si="4">IF(NOT(C135=""),1,H134+1)</f>
        <v>6</v>
      </c>
    </row>
    <row r="136" spans="3:8" x14ac:dyDescent="0.25">
      <c r="C136" t="s">
        <v>89</v>
      </c>
      <c r="D136" t="s">
        <v>173</v>
      </c>
      <c r="E136" t="s">
        <v>25</v>
      </c>
      <c r="F136" s="1">
        <v>0</v>
      </c>
      <c r="H136">
        <f t="shared" si="4"/>
        <v>1</v>
      </c>
    </row>
    <row r="137" spans="3:8" x14ac:dyDescent="0.25">
      <c r="D137" t="s">
        <v>335</v>
      </c>
      <c r="E137" t="s">
        <v>14</v>
      </c>
      <c r="F137" s="1">
        <v>0</v>
      </c>
      <c r="H137">
        <f t="shared" si="4"/>
        <v>2</v>
      </c>
    </row>
    <row r="138" spans="3:8" x14ac:dyDescent="0.25">
      <c r="D138" t="s">
        <v>322</v>
      </c>
      <c r="E138" t="s">
        <v>378</v>
      </c>
      <c r="F138" s="1">
        <v>0</v>
      </c>
      <c r="H138">
        <f t="shared" si="4"/>
        <v>3</v>
      </c>
    </row>
    <row r="139" spans="3:8" x14ac:dyDescent="0.25">
      <c r="C139" t="s">
        <v>93</v>
      </c>
      <c r="D139" t="s">
        <v>40</v>
      </c>
      <c r="E139" t="s">
        <v>233</v>
      </c>
      <c r="F139" s="1">
        <v>50</v>
      </c>
      <c r="H139">
        <f t="shared" si="4"/>
        <v>1</v>
      </c>
    </row>
    <row r="140" spans="3:8" x14ac:dyDescent="0.25">
      <c r="D140" t="s">
        <v>345</v>
      </c>
      <c r="E140" t="s">
        <v>235</v>
      </c>
      <c r="F140" s="1">
        <v>40</v>
      </c>
      <c r="H140">
        <f t="shared" si="4"/>
        <v>2</v>
      </c>
    </row>
    <row r="141" spans="3:8" x14ac:dyDescent="0.25">
      <c r="D141" t="s">
        <v>48</v>
      </c>
      <c r="E141" t="s">
        <v>141</v>
      </c>
      <c r="F141" s="1">
        <v>32</v>
      </c>
      <c r="H141">
        <f t="shared" si="4"/>
        <v>3</v>
      </c>
    </row>
    <row r="142" spans="3:8" x14ac:dyDescent="0.25">
      <c r="D142" t="s">
        <v>367</v>
      </c>
      <c r="E142" t="s">
        <v>141</v>
      </c>
      <c r="F142" s="1">
        <v>26</v>
      </c>
      <c r="H142">
        <f t="shared" si="4"/>
        <v>4</v>
      </c>
    </row>
    <row r="143" spans="3:8" x14ac:dyDescent="0.25">
      <c r="D143" t="s">
        <v>17</v>
      </c>
      <c r="E143" t="s">
        <v>44</v>
      </c>
      <c r="F143" s="1">
        <v>22</v>
      </c>
      <c r="H143">
        <f t="shared" si="4"/>
        <v>5</v>
      </c>
    </row>
    <row r="144" spans="3:8" x14ac:dyDescent="0.25">
      <c r="D144" t="s">
        <v>347</v>
      </c>
      <c r="E144" t="s">
        <v>348</v>
      </c>
      <c r="F144" s="1">
        <v>20</v>
      </c>
      <c r="H144">
        <f t="shared" si="4"/>
        <v>6</v>
      </c>
    </row>
    <row r="145" spans="3:8" x14ac:dyDescent="0.25">
      <c r="C145" t="s">
        <v>146</v>
      </c>
      <c r="D145" t="s">
        <v>216</v>
      </c>
      <c r="E145" t="s">
        <v>235</v>
      </c>
      <c r="F145" s="1">
        <v>50</v>
      </c>
      <c r="H145">
        <f t="shared" si="4"/>
        <v>1</v>
      </c>
    </row>
    <row r="146" spans="3:8" x14ac:dyDescent="0.25">
      <c r="D146" t="s">
        <v>370</v>
      </c>
      <c r="E146" t="s">
        <v>22</v>
      </c>
      <c r="F146" s="1">
        <v>40</v>
      </c>
      <c r="H146">
        <f t="shared" si="4"/>
        <v>2</v>
      </c>
    </row>
    <row r="147" spans="3:8" x14ac:dyDescent="0.25">
      <c r="D147" t="s">
        <v>189</v>
      </c>
      <c r="E147" t="s">
        <v>371</v>
      </c>
      <c r="F147" s="1">
        <v>32</v>
      </c>
      <c r="H147">
        <f t="shared" si="4"/>
        <v>3</v>
      </c>
    </row>
    <row r="148" spans="3:8" x14ac:dyDescent="0.25">
      <c r="D148" t="s">
        <v>356</v>
      </c>
      <c r="E148" t="s">
        <v>14</v>
      </c>
      <c r="F148" s="1">
        <v>26</v>
      </c>
      <c r="H148">
        <f t="shared" si="4"/>
        <v>4</v>
      </c>
    </row>
    <row r="149" spans="3:8" x14ac:dyDescent="0.25">
      <c r="H149">
        <f t="shared" si="4"/>
        <v>5</v>
      </c>
    </row>
  </sheetData>
  <conditionalFormatting sqref="H1:H1048576">
    <cfRule type="cellIs" dxfId="0" priority="1" operator="equal">
      <formula>6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DA13-62AE-4734-94EF-12C3ACEE72C0}">
  <dimension ref="A1:V201"/>
  <sheetViews>
    <sheetView tabSelected="1" workbookViewId="0"/>
  </sheetViews>
  <sheetFormatPr defaultRowHeight="15" x14ac:dyDescent="0.25"/>
  <cols>
    <col min="17" max="17" width="30.42578125" customWidth="1"/>
    <col min="18" max="18" width="23.28515625" bestFit="1" customWidth="1"/>
  </cols>
  <sheetData>
    <row r="1" spans="1:20" x14ac:dyDescent="0.25">
      <c r="A1" s="15" t="s">
        <v>265</v>
      </c>
      <c r="F1" s="17" t="s">
        <v>264</v>
      </c>
    </row>
    <row r="2" spans="1:20" x14ac:dyDescent="0.25">
      <c r="A2" s="16"/>
    </row>
    <row r="3" spans="1:20" x14ac:dyDescent="0.25">
      <c r="A3" s="15" t="s">
        <v>268</v>
      </c>
      <c r="P3" t="s">
        <v>263</v>
      </c>
      <c r="R3" s="17" t="s">
        <v>262</v>
      </c>
    </row>
    <row r="4" spans="1:20" x14ac:dyDescent="0.25">
      <c r="A4" s="15" t="str">
        <f t="shared" ref="A4:A9" si="0">P4&amp;Q4&amp;" ("&amp;S4&amp;" "&amp;T4&amp;")"</f>
        <v>1. Jerry Hicks (KAW NINJA-ZX10)</v>
      </c>
      <c r="P4" s="14" t="s">
        <v>251</v>
      </c>
      <c r="Q4" t="str">
        <f>PROPER('Top 6 Pivot'!D43)</f>
        <v>Jerry Hicks</v>
      </c>
      <c r="R4" t="str">
        <f>UPPER('Top 6 Pivot'!E43)</f>
        <v>KAWASAKI NINJA ZX10</v>
      </c>
      <c r="S4" t="str">
        <f t="shared" ref="S4:S21" si="1">IFERROR(LEFT(LEFT(R4,FIND(" ",R4)),3),"")</f>
        <v>KAW</v>
      </c>
      <c r="T4" t="str">
        <f t="shared" ref="T4:T21" si="2">IFERROR(SUBSTITUTE(RIGHT(R4,(LEN(R4)-FIND(" ",R4)))," ","-"),"")</f>
        <v>NINJA-ZX10</v>
      </c>
    </row>
    <row r="5" spans="1:20" x14ac:dyDescent="0.25">
      <c r="A5" s="15" t="str">
        <f t="shared" si="0"/>
        <v>2. Bill Davis (BMW S1000RR)</v>
      </c>
      <c r="P5" s="14" t="s">
        <v>250</v>
      </c>
      <c r="Q5" t="str">
        <f>PROPER('Top 6 Pivot'!D44)</f>
        <v>Bill Davis</v>
      </c>
      <c r="R5" t="str">
        <f>UPPER('Top 6 Pivot'!E44)</f>
        <v>BMW S1000RR</v>
      </c>
      <c r="S5" t="str">
        <f t="shared" si="1"/>
        <v>BMW</v>
      </c>
      <c r="T5" t="str">
        <f t="shared" si="2"/>
        <v>S1000RR</v>
      </c>
    </row>
    <row r="6" spans="1:20" x14ac:dyDescent="0.25">
      <c r="A6" s="15" t="str">
        <f t="shared" si="0"/>
        <v>3. Ryan Richardson (KAW ZX10R)</v>
      </c>
      <c r="P6" s="14" t="s">
        <v>249</v>
      </c>
      <c r="Q6" t="str">
        <f>PROPER('Top 6 Pivot'!D45)</f>
        <v>Ryan Richardson</v>
      </c>
      <c r="R6" t="str">
        <f>UPPER('Top 6 Pivot'!E45)</f>
        <v>KAWASAKI ZX10R</v>
      </c>
      <c r="S6" t="str">
        <f t="shared" si="1"/>
        <v>KAW</v>
      </c>
      <c r="T6" t="str">
        <f t="shared" si="2"/>
        <v>ZX10R</v>
      </c>
    </row>
    <row r="7" spans="1:20" x14ac:dyDescent="0.25">
      <c r="A7" s="15" t="str">
        <f t="shared" si="0"/>
        <v>4. David Meyer (YAM R1)</v>
      </c>
      <c r="P7" s="14" t="s">
        <v>248</v>
      </c>
      <c r="Q7" t="str">
        <f>PROPER('Top 6 Pivot'!D46)</f>
        <v>David Meyer</v>
      </c>
      <c r="R7" t="str">
        <f>UPPER('Top 6 Pivot'!E46)</f>
        <v>YAMAHA R1</v>
      </c>
      <c r="S7" t="str">
        <f t="shared" si="1"/>
        <v>YAM</v>
      </c>
      <c r="T7" t="str">
        <f t="shared" si="2"/>
        <v>R1</v>
      </c>
    </row>
    <row r="8" spans="1:20" x14ac:dyDescent="0.25">
      <c r="A8" s="15" t="str">
        <f t="shared" si="0"/>
        <v>5. David Thomas (BMW S1000RR)</v>
      </c>
      <c r="P8" s="14" t="s">
        <v>247</v>
      </c>
      <c r="Q8" t="str">
        <f>PROPER('Top 6 Pivot'!D47)</f>
        <v>David Thomas</v>
      </c>
      <c r="R8" t="str">
        <f>UPPER('Top 6 Pivot'!E47)</f>
        <v>BMW S1000RR</v>
      </c>
      <c r="S8" t="str">
        <f t="shared" si="1"/>
        <v>BMW</v>
      </c>
      <c r="T8" t="str">
        <f t="shared" si="2"/>
        <v>S1000RR</v>
      </c>
    </row>
    <row r="9" spans="1:20" x14ac:dyDescent="0.25">
      <c r="A9" s="15" t="str">
        <f t="shared" si="0"/>
        <v>6. Tyler Jones (YAM R-1)</v>
      </c>
      <c r="P9" s="14" t="s">
        <v>246</v>
      </c>
      <c r="Q9" t="str">
        <f>PROPER('Top 6 Pivot'!D48)</f>
        <v>Tyler Jones</v>
      </c>
      <c r="R9" t="str">
        <f>UPPER('Top 6 Pivot'!E48)</f>
        <v>YAMAHA R-1</v>
      </c>
      <c r="S9" t="str">
        <f t="shared" si="1"/>
        <v>YAM</v>
      </c>
      <c r="T9" t="str">
        <f t="shared" si="2"/>
        <v>R-1</v>
      </c>
    </row>
    <row r="10" spans="1:20" x14ac:dyDescent="0.25">
      <c r="A10" s="16"/>
      <c r="S10" t="str">
        <f t="shared" si="1"/>
        <v/>
      </c>
      <c r="T10" t="str">
        <f t="shared" si="2"/>
        <v/>
      </c>
    </row>
    <row r="11" spans="1:20" x14ac:dyDescent="0.25">
      <c r="A11" s="15" t="s">
        <v>261</v>
      </c>
      <c r="S11" t="str">
        <f t="shared" si="1"/>
        <v/>
      </c>
      <c r="T11" t="str">
        <f t="shared" si="2"/>
        <v/>
      </c>
    </row>
    <row r="12" spans="1:20" x14ac:dyDescent="0.25">
      <c r="A12" s="15" t="str">
        <f t="shared" ref="A12:A17" si="3">P12&amp;Q12&amp;" ("&amp;S12&amp;" "&amp;T12&amp;")"</f>
        <v>1. Jerry Hicks (KAW NINJA-ZX10)</v>
      </c>
      <c r="P12" s="14" t="s">
        <v>251</v>
      </c>
      <c r="Q12" t="str">
        <f>PROPER('Top 6 Pivot'!D49)</f>
        <v>Jerry Hicks</v>
      </c>
      <c r="R12" t="str">
        <f>UPPER('Top 6 Pivot'!E49)</f>
        <v>KAWASAKI NINJA ZX10</v>
      </c>
      <c r="S12" t="str">
        <f t="shared" si="1"/>
        <v>KAW</v>
      </c>
      <c r="T12" t="str">
        <f t="shared" si="2"/>
        <v>NINJA-ZX10</v>
      </c>
    </row>
    <row r="13" spans="1:20" x14ac:dyDescent="0.25">
      <c r="A13" s="15" t="str">
        <f t="shared" si="3"/>
        <v>2. Bill Davis (BMW S1000RR)</v>
      </c>
      <c r="P13" s="14" t="s">
        <v>250</v>
      </c>
      <c r="Q13" t="str">
        <f>PROPER('Top 6 Pivot'!D50)</f>
        <v>Bill Davis</v>
      </c>
      <c r="R13" t="str">
        <f>UPPER('Top 6 Pivot'!E50)</f>
        <v>BMW S1000RR</v>
      </c>
      <c r="S13" t="str">
        <f t="shared" si="1"/>
        <v>BMW</v>
      </c>
      <c r="T13" t="str">
        <f t="shared" si="2"/>
        <v>S1000RR</v>
      </c>
    </row>
    <row r="14" spans="1:20" x14ac:dyDescent="0.25">
      <c r="A14" s="15" t="str">
        <f t="shared" si="3"/>
        <v>3. Ryan Richardson (KAW ZX10R)</v>
      </c>
      <c r="P14" s="14" t="s">
        <v>249</v>
      </c>
      <c r="Q14" t="str">
        <f>PROPER('Top 6 Pivot'!D51)</f>
        <v>Ryan Richardson</v>
      </c>
      <c r="R14" t="str">
        <f>UPPER('Top 6 Pivot'!E51)</f>
        <v>KAWASAKI ZX10R</v>
      </c>
      <c r="S14" t="str">
        <f t="shared" si="1"/>
        <v>KAW</v>
      </c>
      <c r="T14" t="str">
        <f t="shared" si="2"/>
        <v>ZX10R</v>
      </c>
    </row>
    <row r="15" spans="1:20" x14ac:dyDescent="0.25">
      <c r="A15" s="15" t="str">
        <f t="shared" si="3"/>
        <v>4. David Meyer (YAM R1)</v>
      </c>
      <c r="P15" s="14" t="s">
        <v>248</v>
      </c>
      <c r="Q15" t="str">
        <f>PROPER('Top 6 Pivot'!D52)</f>
        <v>David Meyer</v>
      </c>
      <c r="R15" t="str">
        <f>UPPER('Top 6 Pivot'!E52)</f>
        <v>YAMAHA R1</v>
      </c>
      <c r="S15" t="str">
        <f t="shared" si="1"/>
        <v>YAM</v>
      </c>
      <c r="T15" t="str">
        <f t="shared" si="2"/>
        <v>R1</v>
      </c>
    </row>
    <row r="16" spans="1:20" x14ac:dyDescent="0.25">
      <c r="A16" s="15" t="str">
        <f t="shared" si="3"/>
        <v>5. David Thomas (BMW S1000RR)</v>
      </c>
      <c r="P16" s="14" t="s">
        <v>247</v>
      </c>
      <c r="Q16" t="str">
        <f>PROPER('Top 6 Pivot'!D53)</f>
        <v>David Thomas</v>
      </c>
      <c r="R16" t="str">
        <f>UPPER('Top 6 Pivot'!E53)</f>
        <v>BMW S1000RR</v>
      </c>
      <c r="S16" t="str">
        <f t="shared" si="1"/>
        <v>BMW</v>
      </c>
      <c r="T16" t="str">
        <f t="shared" si="2"/>
        <v>S1000RR</v>
      </c>
    </row>
    <row r="17" spans="1:20" x14ac:dyDescent="0.25">
      <c r="A17" s="15" t="str">
        <f t="shared" si="3"/>
        <v>6. Tyler Jones (YAM R-1)</v>
      </c>
      <c r="P17" s="14" t="s">
        <v>246</v>
      </c>
      <c r="Q17" t="str">
        <f>PROPER('Top 6 Pivot'!D54)</f>
        <v>Tyler Jones</v>
      </c>
      <c r="R17" t="str">
        <f>UPPER('Top 6 Pivot'!E54)</f>
        <v>YAMAHA R-1</v>
      </c>
      <c r="S17" t="str">
        <f t="shared" si="1"/>
        <v>YAM</v>
      </c>
      <c r="T17" t="str">
        <f t="shared" si="2"/>
        <v>R-1</v>
      </c>
    </row>
    <row r="18" spans="1:20" x14ac:dyDescent="0.25">
      <c r="A18" s="16"/>
      <c r="S18" t="str">
        <f t="shared" si="1"/>
        <v/>
      </c>
      <c r="T18" t="str">
        <f t="shared" si="2"/>
        <v/>
      </c>
    </row>
    <row r="19" spans="1:20" x14ac:dyDescent="0.25">
      <c r="A19" s="15" t="s">
        <v>269</v>
      </c>
      <c r="S19" t="str">
        <f t="shared" si="1"/>
        <v/>
      </c>
      <c r="T19" t="str">
        <f t="shared" si="2"/>
        <v/>
      </c>
    </row>
    <row r="20" spans="1:20" x14ac:dyDescent="0.25">
      <c r="A20" s="15" t="str">
        <f t="shared" ref="A20:A25" si="4">P20&amp;Q20&amp;" ("&amp;S20&amp;" "&amp;T20&amp;")"</f>
        <v>1. Brian Childree (KAW ZX-6R)</v>
      </c>
      <c r="P20" s="14" t="s">
        <v>251</v>
      </c>
      <c r="Q20" t="str">
        <f>PROPER('Top 6 Pivot'!D55)</f>
        <v>Brian Childree</v>
      </c>
      <c r="R20" t="str">
        <f>UPPER('Top 6 Pivot'!E55)</f>
        <v>KAWASAKI ZX-6R</v>
      </c>
      <c r="S20" t="str">
        <f t="shared" si="1"/>
        <v>KAW</v>
      </c>
      <c r="T20" t="str">
        <f t="shared" si="2"/>
        <v>ZX-6R</v>
      </c>
    </row>
    <row r="21" spans="1:20" x14ac:dyDescent="0.25">
      <c r="A21" s="15" t="str">
        <f t="shared" si="4"/>
        <v>2. Cole Phillips (YAM R6)</v>
      </c>
      <c r="P21" s="14" t="s">
        <v>250</v>
      </c>
      <c r="Q21" t="str">
        <f>PROPER('Top 6 Pivot'!D56)</f>
        <v>Cole Phillips</v>
      </c>
      <c r="R21" t="str">
        <f>UPPER('Top 6 Pivot'!E56)</f>
        <v>YAMAHA R6</v>
      </c>
      <c r="S21" t="str">
        <f t="shared" si="1"/>
        <v>YAM</v>
      </c>
      <c r="T21" t="str">
        <f t="shared" si="2"/>
        <v>R6</v>
      </c>
    </row>
    <row r="22" spans="1:20" x14ac:dyDescent="0.25">
      <c r="A22" s="15" t="str">
        <f t="shared" si="4"/>
        <v>3. Samuel Gluss (KAW 636)</v>
      </c>
      <c r="P22" s="14" t="s">
        <v>249</v>
      </c>
      <c r="Q22" t="str">
        <f>PROPER('Top 6 Pivot'!D57)</f>
        <v>Samuel Gluss</v>
      </c>
      <c r="R22" t="str">
        <f>UPPER('Top 6 Pivot'!E57)</f>
        <v>KAWASAKI 636</v>
      </c>
      <c r="S22" t="str">
        <f t="shared" ref="S22:S24" si="5">IFERROR(LEFT(LEFT(R22,FIND(" ",R22)),3),"")</f>
        <v>KAW</v>
      </c>
      <c r="T22" t="str">
        <f t="shared" ref="T22:T24" si="6">IFERROR(SUBSTITUTE(RIGHT(R22,(LEN(R22)-FIND(" ",R22)))," ","-"),"")</f>
        <v>636</v>
      </c>
    </row>
    <row r="23" spans="1:20" x14ac:dyDescent="0.25">
      <c r="A23" s="15" t="str">
        <f t="shared" si="4"/>
        <v>4. Richard Findlay (SUZ GSXR-600)</v>
      </c>
      <c r="P23" s="14" t="s">
        <v>248</v>
      </c>
      <c r="Q23" t="str">
        <f>PROPER('Top 6 Pivot'!D58)</f>
        <v>Richard Findlay</v>
      </c>
      <c r="R23" t="str">
        <f>UPPER('Top 6 Pivot'!E58)</f>
        <v>SUZUKI GSXR 600</v>
      </c>
      <c r="S23" t="str">
        <f t="shared" si="5"/>
        <v>SUZ</v>
      </c>
      <c r="T23" t="str">
        <f t="shared" si="6"/>
        <v>GSXR-600</v>
      </c>
    </row>
    <row r="24" spans="1:20" x14ac:dyDescent="0.25">
      <c r="A24" s="15" t="str">
        <f t="shared" si="4"/>
        <v>5.  ( )</v>
      </c>
      <c r="P24" s="14" t="s">
        <v>247</v>
      </c>
      <c r="Q24" s="13"/>
      <c r="R24" s="13"/>
      <c r="S24" s="13"/>
      <c r="T24" s="13"/>
    </row>
    <row r="25" spans="1:20" x14ac:dyDescent="0.25">
      <c r="A25" s="15" t="str">
        <f t="shared" si="4"/>
        <v>6.  ( )</v>
      </c>
      <c r="P25" s="14" t="s">
        <v>246</v>
      </c>
      <c r="Q25" s="13"/>
      <c r="R25" s="13"/>
      <c r="S25" s="13"/>
      <c r="T25" s="13"/>
    </row>
    <row r="26" spans="1:20" x14ac:dyDescent="0.25">
      <c r="A26" s="16"/>
      <c r="P26" s="14"/>
      <c r="Q26" s="14"/>
      <c r="R26" s="14"/>
      <c r="S26" s="14"/>
      <c r="T26" s="14"/>
    </row>
    <row r="27" spans="1:20" x14ac:dyDescent="0.25">
      <c r="A27" s="15" t="s">
        <v>270</v>
      </c>
      <c r="S27" t="str">
        <f t="shared" ref="S27:S58" si="7">IFERROR(LEFT(LEFT(R27,FIND(" ",R27)),3),"")</f>
        <v/>
      </c>
      <c r="T27" t="str">
        <f t="shared" ref="T27:T64" si="8">IFERROR(SUBSTITUTE(RIGHT(R27,(LEN(R27)-FIND(" ",R27)))," ","-"),"")</f>
        <v/>
      </c>
    </row>
    <row r="28" spans="1:20" x14ac:dyDescent="0.25">
      <c r="A28" s="15" t="str">
        <f t="shared" ref="A28:A33" si="9">P28&amp;Q28&amp;" ("&amp;S28&amp;" "&amp;T28&amp;")"</f>
        <v>1. David Thomas (BMW S1000RR)</v>
      </c>
      <c r="P28" s="14" t="s">
        <v>251</v>
      </c>
      <c r="Q28" t="str">
        <f>PROPER('Top 6 Pivot'!D7)</f>
        <v>David Thomas</v>
      </c>
      <c r="R28" t="str">
        <f>UPPER('Top 6 Pivot'!E7)</f>
        <v>BMW S1000RR</v>
      </c>
      <c r="S28" t="str">
        <f t="shared" si="7"/>
        <v>BMW</v>
      </c>
      <c r="T28" t="str">
        <f t="shared" si="8"/>
        <v>S1000RR</v>
      </c>
    </row>
    <row r="29" spans="1:20" x14ac:dyDescent="0.25">
      <c r="A29" s="15" t="str">
        <f t="shared" si="9"/>
        <v>2. John Tran (YAM R1)</v>
      </c>
      <c r="P29" s="14" t="s">
        <v>250</v>
      </c>
      <c r="Q29" t="str">
        <f>PROPER('Top 6 Pivot'!D8)</f>
        <v>John Tran</v>
      </c>
      <c r="R29" t="str">
        <f>UPPER('Top 6 Pivot'!E8)</f>
        <v>YAMAHA R1</v>
      </c>
      <c r="S29" t="str">
        <f t="shared" si="7"/>
        <v>YAM</v>
      </c>
      <c r="T29" t="str">
        <f t="shared" si="8"/>
        <v>R1</v>
      </c>
    </row>
    <row r="30" spans="1:20" x14ac:dyDescent="0.25">
      <c r="A30" s="15" t="str">
        <f t="shared" si="9"/>
        <v>3. Rick Squires (SUZ GSXR1000)</v>
      </c>
      <c r="P30" s="14" t="s">
        <v>249</v>
      </c>
      <c r="Q30" t="str">
        <f>PROPER('Top 6 Pivot'!D9)</f>
        <v>Rick Squires</v>
      </c>
      <c r="R30" t="str">
        <f>UPPER('Top 6 Pivot'!E9)</f>
        <v>SUZUKI GSXR1000</v>
      </c>
      <c r="S30" t="str">
        <f t="shared" si="7"/>
        <v>SUZ</v>
      </c>
      <c r="T30" t="str">
        <f t="shared" si="8"/>
        <v>GSXR1000</v>
      </c>
    </row>
    <row r="31" spans="1:20" x14ac:dyDescent="0.25">
      <c r="A31" s="15" t="str">
        <f t="shared" si="9"/>
        <v>4. Lee Mcnutt (YAM R6)</v>
      </c>
      <c r="P31" s="14" t="s">
        <v>248</v>
      </c>
      <c r="Q31" t="str">
        <f>PROPER('Top 6 Pivot'!D10)</f>
        <v>Lee Mcnutt</v>
      </c>
      <c r="R31" t="str">
        <f>UPPER('Top 6 Pivot'!E10)</f>
        <v>YAMAHA R6</v>
      </c>
      <c r="S31" t="str">
        <f t="shared" si="7"/>
        <v>YAM</v>
      </c>
      <c r="T31" t="str">
        <f t="shared" si="8"/>
        <v>R6</v>
      </c>
    </row>
    <row r="32" spans="1:20" x14ac:dyDescent="0.25">
      <c r="A32" s="15" t="str">
        <f t="shared" si="9"/>
        <v>5. Aaron Sherman (YAM R1)</v>
      </c>
      <c r="P32" s="14" t="s">
        <v>247</v>
      </c>
      <c r="Q32" t="str">
        <f>PROPER('Top 6 Pivot'!D11)</f>
        <v>Aaron Sherman</v>
      </c>
      <c r="R32" t="str">
        <f>UPPER('Top 6 Pivot'!E11)</f>
        <v>YAMAHA R1</v>
      </c>
      <c r="S32" t="str">
        <f t="shared" si="7"/>
        <v>YAM</v>
      </c>
      <c r="T32" t="str">
        <f t="shared" si="8"/>
        <v>R1</v>
      </c>
    </row>
    <row r="33" spans="1:20" x14ac:dyDescent="0.25">
      <c r="A33" s="15" t="str">
        <f t="shared" si="9"/>
        <v>6. James Kling (DUC 1198)</v>
      </c>
      <c r="P33" s="14" t="s">
        <v>246</v>
      </c>
      <c r="Q33" t="str">
        <f>PROPER('Top 6 Pivot'!D12)</f>
        <v>James Kling</v>
      </c>
      <c r="R33" t="str">
        <f>UPPER('Top 6 Pivot'!E12)</f>
        <v>DUCATI 1198</v>
      </c>
      <c r="S33" t="str">
        <f t="shared" si="7"/>
        <v>DUC</v>
      </c>
      <c r="T33" t="str">
        <f t="shared" si="8"/>
        <v>1198</v>
      </c>
    </row>
    <row r="34" spans="1:20" x14ac:dyDescent="0.25">
      <c r="A34" s="16"/>
      <c r="S34" t="str">
        <f t="shared" si="7"/>
        <v/>
      </c>
      <c r="T34" t="str">
        <f t="shared" si="8"/>
        <v/>
      </c>
    </row>
    <row r="35" spans="1:20" x14ac:dyDescent="0.25">
      <c r="A35" s="15" t="s">
        <v>271</v>
      </c>
      <c r="S35" t="str">
        <f t="shared" si="7"/>
        <v/>
      </c>
      <c r="T35" t="str">
        <f t="shared" si="8"/>
        <v/>
      </c>
    </row>
    <row r="36" spans="1:20" x14ac:dyDescent="0.25">
      <c r="A36" s="15" t="str">
        <f t="shared" ref="A36:A41" si="10">P36&amp;Q36&amp;" ("&amp;S36&amp;" "&amp;T36&amp;")"</f>
        <v>1. Lee Mcnutt (YAM R6)</v>
      </c>
      <c r="P36" s="14" t="s">
        <v>251</v>
      </c>
      <c r="Q36" t="str">
        <f>PROPER('Top 6 Pivot'!D13)</f>
        <v>Lee Mcnutt</v>
      </c>
      <c r="R36" t="str">
        <f>UPPER('Top 6 Pivot'!E13)</f>
        <v>YAMAHA R6</v>
      </c>
      <c r="S36" t="str">
        <f t="shared" si="7"/>
        <v>YAM</v>
      </c>
      <c r="T36" t="str">
        <f t="shared" si="8"/>
        <v>R6</v>
      </c>
    </row>
    <row r="37" spans="1:20" x14ac:dyDescent="0.25">
      <c r="A37" s="15" t="str">
        <f t="shared" si="10"/>
        <v>2. Peter Hofpointner (YAM R6)</v>
      </c>
      <c r="P37" s="14" t="s">
        <v>250</v>
      </c>
      <c r="Q37" t="str">
        <f>PROPER('Top 6 Pivot'!D14)</f>
        <v>Peter Hofpointner</v>
      </c>
      <c r="R37" t="str">
        <f>UPPER('Top 6 Pivot'!E14)</f>
        <v>YAMAHA R6</v>
      </c>
      <c r="S37" t="str">
        <f t="shared" si="7"/>
        <v>YAM</v>
      </c>
      <c r="T37" t="str">
        <f t="shared" si="8"/>
        <v>R6</v>
      </c>
    </row>
    <row r="38" spans="1:20" x14ac:dyDescent="0.25">
      <c r="A38" s="15" t="str">
        <f t="shared" si="10"/>
        <v>3. Samuel Gluss (KAW 636)</v>
      </c>
      <c r="P38" s="14" t="s">
        <v>249</v>
      </c>
      <c r="Q38" t="str">
        <f>PROPER('Top 6 Pivot'!D15)</f>
        <v>Samuel Gluss</v>
      </c>
      <c r="R38" t="str">
        <f>UPPER('Top 6 Pivot'!E15)</f>
        <v>KAWASAKI 636</v>
      </c>
      <c r="S38" t="str">
        <f t="shared" si="7"/>
        <v>KAW</v>
      </c>
      <c r="T38" t="str">
        <f t="shared" si="8"/>
        <v>636</v>
      </c>
    </row>
    <row r="39" spans="1:20" x14ac:dyDescent="0.25">
      <c r="A39" s="15" t="str">
        <f t="shared" si="10"/>
        <v>4. Belisario Arango (KAW ZX6R)</v>
      </c>
      <c r="P39" s="14" t="s">
        <v>248</v>
      </c>
      <c r="Q39" t="str">
        <f>PROPER('Top 6 Pivot'!D16)</f>
        <v>Belisario Arango</v>
      </c>
      <c r="R39" t="str">
        <f>UPPER('Top 6 Pivot'!E16)</f>
        <v>KAWASAKI ZX6R</v>
      </c>
      <c r="S39" t="str">
        <f t="shared" si="7"/>
        <v>KAW</v>
      </c>
      <c r="T39" t="str">
        <f t="shared" si="8"/>
        <v>ZX6R</v>
      </c>
    </row>
    <row r="40" spans="1:20" x14ac:dyDescent="0.25">
      <c r="A40" s="15" t="str">
        <f t="shared" si="10"/>
        <v>5. Nicholas Schmit (SUZ GSXR-600)</v>
      </c>
      <c r="P40" s="14" t="s">
        <v>247</v>
      </c>
      <c r="Q40" t="str">
        <f>PROPER('Top 6 Pivot'!D17)</f>
        <v>Nicholas Schmit</v>
      </c>
      <c r="R40" t="str">
        <f>UPPER('Top 6 Pivot'!E17)</f>
        <v>SUZUKI GSXR 600</v>
      </c>
      <c r="S40" t="str">
        <f t="shared" si="7"/>
        <v>SUZ</v>
      </c>
      <c r="T40" t="str">
        <f t="shared" si="8"/>
        <v>GSXR-600</v>
      </c>
    </row>
    <row r="41" spans="1:20" x14ac:dyDescent="0.25">
      <c r="A41" s="15" t="str">
        <f t="shared" si="10"/>
        <v>6. Joshua Fisher (TRI DAYTONA-675R)</v>
      </c>
      <c r="P41" s="14" t="s">
        <v>246</v>
      </c>
      <c r="Q41" t="str">
        <f>PROPER('Top 6 Pivot'!D18)</f>
        <v>Joshua Fisher</v>
      </c>
      <c r="R41" t="str">
        <f>UPPER('Top 6 Pivot'!E18)</f>
        <v>TRIUMPH DAYTONA 675R</v>
      </c>
      <c r="S41" t="str">
        <f t="shared" si="7"/>
        <v>TRI</v>
      </c>
      <c r="T41" t="str">
        <f t="shared" si="8"/>
        <v>DAYTONA-675R</v>
      </c>
    </row>
    <row r="42" spans="1:20" x14ac:dyDescent="0.25">
      <c r="A42" s="16"/>
      <c r="S42" t="str">
        <f t="shared" si="7"/>
        <v/>
      </c>
      <c r="T42" t="str">
        <f t="shared" si="8"/>
        <v/>
      </c>
    </row>
    <row r="43" spans="1:20" x14ac:dyDescent="0.25">
      <c r="A43" s="15" t="s">
        <v>260</v>
      </c>
      <c r="S43" t="str">
        <f t="shared" si="7"/>
        <v/>
      </c>
      <c r="T43" t="str">
        <f t="shared" si="8"/>
        <v/>
      </c>
    </row>
    <row r="44" spans="1:20" x14ac:dyDescent="0.25">
      <c r="A44" s="15" t="str">
        <f t="shared" ref="A44:A49" si="11">P44&amp;Q44&amp;" ("&amp;S44&amp;" "&amp;T44&amp;")"</f>
        <v>1. David Meyer (YAM R1)</v>
      </c>
      <c r="P44" s="14" t="s">
        <v>251</v>
      </c>
      <c r="Q44" t="str">
        <f>PROPER('Top 6 Pivot'!D19)</f>
        <v>David Meyer</v>
      </c>
      <c r="R44" t="str">
        <f>UPPER('Top 6 Pivot'!E19)</f>
        <v>YAMAHA R1</v>
      </c>
      <c r="S44" t="str">
        <f t="shared" si="7"/>
        <v>YAM</v>
      </c>
      <c r="T44" t="str">
        <f t="shared" si="8"/>
        <v>R1</v>
      </c>
    </row>
    <row r="45" spans="1:20" x14ac:dyDescent="0.25">
      <c r="A45" s="15" t="str">
        <f t="shared" si="11"/>
        <v>2. Tyler Jones (YAM R-1)</v>
      </c>
      <c r="P45" s="14" t="s">
        <v>250</v>
      </c>
      <c r="Q45" t="str">
        <f>PROPER('Top 6 Pivot'!D20)</f>
        <v>Tyler Jones</v>
      </c>
      <c r="R45" t="str">
        <f>UPPER('Top 6 Pivot'!E20)</f>
        <v>YAMAHA R-1</v>
      </c>
      <c r="S45" t="str">
        <f t="shared" si="7"/>
        <v>YAM</v>
      </c>
      <c r="T45" t="str">
        <f t="shared" si="8"/>
        <v>R-1</v>
      </c>
    </row>
    <row r="46" spans="1:20" x14ac:dyDescent="0.25">
      <c r="A46" s="15" t="str">
        <f t="shared" si="11"/>
        <v>3. Braden Jones (YAM R1)</v>
      </c>
      <c r="P46" s="14" t="s">
        <v>249</v>
      </c>
      <c r="Q46" t="str">
        <f>PROPER('Top 6 Pivot'!D21)</f>
        <v>Braden Jones</v>
      </c>
      <c r="R46" t="str">
        <f>UPPER('Top 6 Pivot'!E21)</f>
        <v>YAMAHA R1</v>
      </c>
      <c r="S46" t="str">
        <f t="shared" si="7"/>
        <v>YAM</v>
      </c>
      <c r="T46" t="str">
        <f t="shared" si="8"/>
        <v>R1</v>
      </c>
    </row>
    <row r="47" spans="1:20" x14ac:dyDescent="0.25">
      <c r="A47" s="15" t="str">
        <f t="shared" si="11"/>
        <v>4. John Tran (YAM R1)</v>
      </c>
      <c r="P47" s="14" t="s">
        <v>248</v>
      </c>
      <c r="Q47" t="str">
        <f>PROPER('Top 6 Pivot'!D22)</f>
        <v>John Tran</v>
      </c>
      <c r="R47" t="str">
        <f>UPPER('Top 6 Pivot'!E22)</f>
        <v>YAMAHA R1</v>
      </c>
      <c r="S47" t="str">
        <f t="shared" si="7"/>
        <v>YAM</v>
      </c>
      <c r="T47" t="str">
        <f t="shared" si="8"/>
        <v>R1</v>
      </c>
    </row>
    <row r="48" spans="1:20" x14ac:dyDescent="0.25">
      <c r="A48" s="15" t="str">
        <f t="shared" si="11"/>
        <v>5. James Kling (DUC 1198)</v>
      </c>
      <c r="P48" s="14" t="s">
        <v>247</v>
      </c>
      <c r="Q48" t="str">
        <f>PROPER('Top 6 Pivot'!D23)</f>
        <v>James Kling</v>
      </c>
      <c r="R48" t="str">
        <f>UPPER('Top 6 Pivot'!E23)</f>
        <v>DUCATI 1198</v>
      </c>
      <c r="S48" t="str">
        <f t="shared" si="7"/>
        <v>DUC</v>
      </c>
      <c r="T48" t="str">
        <f t="shared" si="8"/>
        <v>1198</v>
      </c>
    </row>
    <row r="49" spans="1:20" x14ac:dyDescent="0.25">
      <c r="A49" s="15" t="str">
        <f t="shared" si="11"/>
        <v>6. Samuel Gluss (KAW 636)</v>
      </c>
      <c r="P49" s="14" t="s">
        <v>246</v>
      </c>
      <c r="Q49" t="str">
        <f>PROPER('Top 6 Pivot'!D24)</f>
        <v>Samuel Gluss</v>
      </c>
      <c r="R49" t="str">
        <f>UPPER('Top 6 Pivot'!E24)</f>
        <v>KAWASAKI 636</v>
      </c>
      <c r="S49" t="str">
        <f t="shared" si="7"/>
        <v>KAW</v>
      </c>
      <c r="T49" t="str">
        <f t="shared" si="8"/>
        <v>636</v>
      </c>
    </row>
    <row r="50" spans="1:20" x14ac:dyDescent="0.25">
      <c r="A50" s="16"/>
      <c r="S50" t="str">
        <f t="shared" si="7"/>
        <v/>
      </c>
      <c r="T50" t="str">
        <f t="shared" si="8"/>
        <v/>
      </c>
    </row>
    <row r="51" spans="1:20" x14ac:dyDescent="0.25">
      <c r="A51" s="15" t="s">
        <v>259</v>
      </c>
      <c r="S51" t="str">
        <f t="shared" si="7"/>
        <v/>
      </c>
      <c r="T51" t="str">
        <f t="shared" si="8"/>
        <v/>
      </c>
    </row>
    <row r="52" spans="1:20" x14ac:dyDescent="0.25">
      <c r="A52" s="15" t="str">
        <f t="shared" ref="A52:A57" si="12">P52&amp;Q52&amp;" ("&amp;S52&amp;" "&amp;T52&amp;")"</f>
        <v>1. Remington Mathews (BMW S1000RR)</v>
      </c>
      <c r="P52" s="14" t="s">
        <v>251</v>
      </c>
      <c r="Q52" t="str">
        <f>PROPER('Top 6 Pivot'!D25)</f>
        <v>Remington Mathews</v>
      </c>
      <c r="R52" t="str">
        <f>UPPER('Top 6 Pivot'!E25)</f>
        <v>BMW S1000RR</v>
      </c>
      <c r="S52" t="str">
        <f t="shared" si="7"/>
        <v>BMW</v>
      </c>
      <c r="T52" t="str">
        <f t="shared" si="8"/>
        <v>S1000RR</v>
      </c>
    </row>
    <row r="53" spans="1:20" x14ac:dyDescent="0.25">
      <c r="A53" s="15" t="str">
        <f t="shared" si="12"/>
        <v>2. Sam Arquit (HON CBR1000RR)</v>
      </c>
      <c r="P53" s="14" t="s">
        <v>250</v>
      </c>
      <c r="Q53" t="str">
        <f>PROPER('Top 6 Pivot'!D26)</f>
        <v>Sam Arquit</v>
      </c>
      <c r="R53" t="str">
        <f>UPPER('Top 6 Pivot'!E26)</f>
        <v>HONDA CBR1000RR</v>
      </c>
      <c r="S53" t="str">
        <f t="shared" si="7"/>
        <v>HON</v>
      </c>
      <c r="T53" t="str">
        <f t="shared" si="8"/>
        <v>CBR1000RR</v>
      </c>
    </row>
    <row r="54" spans="1:20" x14ac:dyDescent="0.25">
      <c r="A54" s="15" t="str">
        <f t="shared" si="12"/>
        <v>3. David Behrend (YAM YZFR1)</v>
      </c>
      <c r="P54" s="14" t="s">
        <v>249</v>
      </c>
      <c r="Q54" t="str">
        <f>PROPER('Top 6 Pivot'!D27)</f>
        <v>David Behrend</v>
      </c>
      <c r="R54" t="str">
        <f>UPPER('Top 6 Pivot'!E27)</f>
        <v>YAMAHA YZFR1</v>
      </c>
      <c r="S54" t="str">
        <f t="shared" si="7"/>
        <v>YAM</v>
      </c>
      <c r="T54" t="str">
        <f t="shared" si="8"/>
        <v>YZFR1</v>
      </c>
    </row>
    <row r="55" spans="1:20" x14ac:dyDescent="0.25">
      <c r="A55" s="15" t="str">
        <f t="shared" si="12"/>
        <v>4. John Tillotson (YAM R1)</v>
      </c>
      <c r="P55" s="14" t="s">
        <v>248</v>
      </c>
      <c r="Q55" t="str">
        <f>PROPER('Top 6 Pivot'!D28)</f>
        <v>John Tillotson</v>
      </c>
      <c r="R55" t="str">
        <f>UPPER('Top 6 Pivot'!E28)</f>
        <v>YAMAHA R1</v>
      </c>
      <c r="S55" t="str">
        <f t="shared" si="7"/>
        <v>YAM</v>
      </c>
      <c r="T55" t="str">
        <f t="shared" si="8"/>
        <v>R1</v>
      </c>
    </row>
    <row r="56" spans="1:20" x14ac:dyDescent="0.25">
      <c r="A56" s="15" t="str">
        <f t="shared" si="12"/>
        <v>5. Chayce Lance (YAM R6)</v>
      </c>
      <c r="P56" s="14" t="s">
        <v>247</v>
      </c>
      <c r="Q56" t="str">
        <f>PROPER('Top 6 Pivot'!D29)</f>
        <v>Chayce Lance</v>
      </c>
      <c r="R56" t="str">
        <f>UPPER('Top 6 Pivot'!E29)</f>
        <v>YAMAHA R6</v>
      </c>
      <c r="S56" t="str">
        <f t="shared" si="7"/>
        <v>YAM</v>
      </c>
      <c r="T56" t="str">
        <f t="shared" si="8"/>
        <v>R6</v>
      </c>
    </row>
    <row r="57" spans="1:20" x14ac:dyDescent="0.25">
      <c r="A57" s="15" t="str">
        <f t="shared" si="12"/>
        <v>6. Joshua Fisher (TRI DAYTONA-675R)</v>
      </c>
      <c r="P57" s="14" t="s">
        <v>246</v>
      </c>
      <c r="Q57" t="str">
        <f>PROPER('Top 6 Pivot'!D30)</f>
        <v>Joshua Fisher</v>
      </c>
      <c r="R57" t="str">
        <f>UPPER('Top 6 Pivot'!E30)</f>
        <v>TRIUMPH DAYTONA 675R</v>
      </c>
      <c r="S57" t="str">
        <f t="shared" si="7"/>
        <v>TRI</v>
      </c>
      <c r="T57" t="str">
        <f t="shared" si="8"/>
        <v>DAYTONA-675R</v>
      </c>
    </row>
    <row r="58" spans="1:20" x14ac:dyDescent="0.25">
      <c r="A58" s="16"/>
      <c r="P58" s="14"/>
      <c r="S58" t="str">
        <f t="shared" si="7"/>
        <v/>
      </c>
      <c r="T58" t="str">
        <f t="shared" si="8"/>
        <v/>
      </c>
    </row>
    <row r="59" spans="1:20" x14ac:dyDescent="0.25">
      <c r="A59" s="15" t="s">
        <v>258</v>
      </c>
      <c r="S59" t="str">
        <f t="shared" ref="S59:S90" si="13">IFERROR(LEFT(LEFT(R59,FIND(" ",R59)),3),"")</f>
        <v/>
      </c>
      <c r="T59" t="str">
        <f t="shared" si="8"/>
        <v/>
      </c>
    </row>
    <row r="60" spans="1:20" x14ac:dyDescent="0.25">
      <c r="A60" s="15" t="str">
        <f t="shared" ref="A60:A65" si="14">P60&amp;Q60&amp;" ("&amp;S60&amp;" "&amp;T60&amp;")"</f>
        <v>1. Bill Davis (BMW S1000RR)</v>
      </c>
      <c r="P60" s="14" t="s">
        <v>251</v>
      </c>
      <c r="Q60" t="str">
        <f>PROPER('Top 6 Pivot'!D31)</f>
        <v>Bill Davis</v>
      </c>
      <c r="R60" t="str">
        <f>UPPER('Top 6 Pivot'!E31)</f>
        <v>BMW S1000RR</v>
      </c>
      <c r="S60" t="str">
        <f t="shared" si="13"/>
        <v>BMW</v>
      </c>
      <c r="T60" t="str">
        <f t="shared" si="8"/>
        <v>S1000RR</v>
      </c>
    </row>
    <row r="61" spans="1:20" x14ac:dyDescent="0.25">
      <c r="A61" s="15" t="str">
        <f t="shared" si="14"/>
        <v>2. Eric Jones (YAM R1)</v>
      </c>
      <c r="P61" s="14" t="s">
        <v>250</v>
      </c>
      <c r="Q61" t="str">
        <f>PROPER('Top 6 Pivot'!D32)</f>
        <v>Eric Jones</v>
      </c>
      <c r="R61" t="str">
        <f>UPPER('Top 6 Pivot'!E32)</f>
        <v>YAMAHA R1</v>
      </c>
      <c r="S61" t="str">
        <f t="shared" si="13"/>
        <v>YAM</v>
      </c>
      <c r="T61" t="str">
        <f t="shared" si="8"/>
        <v>R1</v>
      </c>
    </row>
    <row r="62" spans="1:20" x14ac:dyDescent="0.25">
      <c r="A62" s="15" t="str">
        <f t="shared" si="14"/>
        <v>3. Tyler Jones (YAM R-1)</v>
      </c>
      <c r="P62" s="14" t="s">
        <v>249</v>
      </c>
      <c r="Q62" t="str">
        <f>PROPER('Top 6 Pivot'!D33)</f>
        <v>Tyler Jones</v>
      </c>
      <c r="R62" t="str">
        <f>UPPER('Top 6 Pivot'!E33)</f>
        <v>YAMAHA R-1</v>
      </c>
      <c r="S62" t="str">
        <f t="shared" si="13"/>
        <v>YAM</v>
      </c>
      <c r="T62" t="str">
        <f t="shared" si="8"/>
        <v>R-1</v>
      </c>
    </row>
    <row r="63" spans="1:20" x14ac:dyDescent="0.25">
      <c r="A63" s="15" t="str">
        <f t="shared" si="14"/>
        <v>4. David Meyer (YAM R1)</v>
      </c>
      <c r="P63" s="14" t="s">
        <v>248</v>
      </c>
      <c r="Q63" t="str">
        <f>PROPER('Top 6 Pivot'!D34)</f>
        <v>David Meyer</v>
      </c>
      <c r="R63" t="str">
        <f>UPPER('Top 6 Pivot'!E34)</f>
        <v>YAMAHA R1</v>
      </c>
      <c r="S63" t="str">
        <f t="shared" si="13"/>
        <v>YAM</v>
      </c>
      <c r="T63" t="str">
        <f t="shared" si="8"/>
        <v>R1</v>
      </c>
    </row>
    <row r="64" spans="1:20" x14ac:dyDescent="0.25">
      <c r="A64" s="15" t="str">
        <f t="shared" si="14"/>
        <v>5. Rick Squires (SUZ GSXR1000)</v>
      </c>
      <c r="P64" s="14" t="s">
        <v>247</v>
      </c>
      <c r="Q64" t="str">
        <f>PROPER('Top 6 Pivot'!D35)</f>
        <v>Rick Squires</v>
      </c>
      <c r="R64" t="str">
        <f>UPPER('Top 6 Pivot'!E35)</f>
        <v>SUZUKI GSXR1000</v>
      </c>
      <c r="S64" t="str">
        <f t="shared" si="13"/>
        <v>SUZ</v>
      </c>
      <c r="T64" t="str">
        <f t="shared" si="8"/>
        <v>GSXR1000</v>
      </c>
    </row>
    <row r="65" spans="1:20" x14ac:dyDescent="0.25">
      <c r="A65" s="15" t="str">
        <f t="shared" si="14"/>
        <v>6. John Tran (YAM R1)</v>
      </c>
      <c r="P65" s="14" t="s">
        <v>246</v>
      </c>
      <c r="Q65" t="str">
        <f>PROPER('Top 6 Pivot'!D36)</f>
        <v>John Tran</v>
      </c>
      <c r="R65" t="str">
        <f>UPPER('Top 6 Pivot'!E36)</f>
        <v>YAMAHA R1</v>
      </c>
      <c r="S65" t="str">
        <f t="shared" si="13"/>
        <v>YAM</v>
      </c>
      <c r="T65" t="s">
        <v>267</v>
      </c>
    </row>
    <row r="66" spans="1:20" x14ac:dyDescent="0.25">
      <c r="A66" s="16"/>
      <c r="S66" t="str">
        <f t="shared" si="13"/>
        <v/>
      </c>
      <c r="T66" t="str">
        <f t="shared" ref="T66:T95" si="15">IFERROR(SUBSTITUTE(RIGHT(R66,(LEN(R66)-FIND(" ",R66)))," ","-"),"")</f>
        <v/>
      </c>
    </row>
    <row r="67" spans="1:20" x14ac:dyDescent="0.25">
      <c r="A67" s="15" t="s">
        <v>257</v>
      </c>
      <c r="S67" t="str">
        <f t="shared" si="13"/>
        <v/>
      </c>
      <c r="T67" t="str">
        <f t="shared" si="15"/>
        <v/>
      </c>
    </row>
    <row r="68" spans="1:20" x14ac:dyDescent="0.25">
      <c r="A68" s="15" t="str">
        <f t="shared" ref="A68:A73" si="16">P68&amp;Q68&amp;" ("&amp;S68&amp;" "&amp;T68&amp;")"</f>
        <v>1. Raymond Clark (TRI 675)</v>
      </c>
      <c r="P68" s="14" t="s">
        <v>251</v>
      </c>
      <c r="Q68" t="str">
        <f>PROPER('Top 6 Pivot'!D37)</f>
        <v>Raymond Clark</v>
      </c>
      <c r="R68" t="str">
        <f>UPPER('Top 6 Pivot'!E37)</f>
        <v>TRIUMPH 675</v>
      </c>
      <c r="S68" t="str">
        <f t="shared" si="13"/>
        <v>TRI</v>
      </c>
      <c r="T68" t="str">
        <f t="shared" si="15"/>
        <v>675</v>
      </c>
    </row>
    <row r="69" spans="1:20" x14ac:dyDescent="0.25">
      <c r="A69" s="15" t="str">
        <f t="shared" si="16"/>
        <v>2. Nathan Bell (YAM YZF-R6)</v>
      </c>
      <c r="P69" s="14" t="s">
        <v>250</v>
      </c>
      <c r="Q69" t="str">
        <f>PROPER('Top 6 Pivot'!D38)</f>
        <v>Nathan Bell</v>
      </c>
      <c r="R69" t="str">
        <f>UPPER('Top 6 Pivot'!E38)</f>
        <v>YAMAHA YZF R6</v>
      </c>
      <c r="S69" t="str">
        <f t="shared" si="13"/>
        <v>YAM</v>
      </c>
      <c r="T69" t="str">
        <f t="shared" si="15"/>
        <v>YZF-R6</v>
      </c>
    </row>
    <row r="70" spans="1:20" x14ac:dyDescent="0.25">
      <c r="A70" s="15" t="str">
        <f t="shared" si="16"/>
        <v>3. Victor Arias (YAM YZF-R6)</v>
      </c>
      <c r="P70" s="14" t="s">
        <v>249</v>
      </c>
      <c r="Q70" t="str">
        <f>PROPER('Top 6 Pivot'!D39)</f>
        <v>Victor Arias</v>
      </c>
      <c r="R70" t="str">
        <f>UPPER('Top 6 Pivot'!E39)</f>
        <v>YAMAHA YZF-R6</v>
      </c>
      <c r="S70" t="str">
        <f t="shared" si="13"/>
        <v>YAM</v>
      </c>
      <c r="T70" t="str">
        <f t="shared" si="15"/>
        <v>YZF-R6</v>
      </c>
    </row>
    <row r="71" spans="1:20" x14ac:dyDescent="0.25">
      <c r="A71" s="15" t="str">
        <f t="shared" si="16"/>
        <v>4. Daniel Egbert (SUZ SV650)</v>
      </c>
      <c r="P71" s="14" t="s">
        <v>248</v>
      </c>
      <c r="Q71" t="str">
        <f>PROPER('Top 6 Pivot'!D40)</f>
        <v>Daniel Egbert</v>
      </c>
      <c r="R71" t="str">
        <f>UPPER('Top 6 Pivot'!E40)</f>
        <v>SUZUKI SV650</v>
      </c>
      <c r="S71" t="str">
        <f t="shared" si="13"/>
        <v>SUZ</v>
      </c>
      <c r="T71" t="str">
        <f t="shared" si="15"/>
        <v>SV650</v>
      </c>
    </row>
    <row r="72" spans="1:20" x14ac:dyDescent="0.25">
      <c r="A72" s="15" t="str">
        <f t="shared" si="16"/>
        <v>5. Donald Rothfuss (DUC 848-EVO)</v>
      </c>
      <c r="P72" s="14" t="s">
        <v>247</v>
      </c>
      <c r="Q72" t="str">
        <f>PROPER('Top 6 Pivot'!D41)</f>
        <v>Donald Rothfuss</v>
      </c>
      <c r="R72" t="str">
        <f>UPPER('Top 6 Pivot'!E41)</f>
        <v>DUCATI 848 EVO</v>
      </c>
      <c r="S72" t="str">
        <f t="shared" si="13"/>
        <v>DUC</v>
      </c>
      <c r="T72" t="str">
        <f t="shared" si="15"/>
        <v>848-EVO</v>
      </c>
    </row>
    <row r="73" spans="1:20" x14ac:dyDescent="0.25">
      <c r="A73" s="15" t="str">
        <f t="shared" si="16"/>
        <v>6. Dustin Lance (YAM R6)</v>
      </c>
      <c r="P73" s="14" t="s">
        <v>246</v>
      </c>
      <c r="Q73" t="str">
        <f>PROPER('Top 6 Pivot'!D42)</f>
        <v>Dustin Lance</v>
      </c>
      <c r="R73" t="str">
        <f>UPPER('Top 6 Pivot'!E42)</f>
        <v>YAMAHA R6</v>
      </c>
      <c r="S73" t="str">
        <f t="shared" si="13"/>
        <v>YAM</v>
      </c>
      <c r="T73" t="str">
        <f t="shared" si="15"/>
        <v>R6</v>
      </c>
    </row>
    <row r="74" spans="1:20" x14ac:dyDescent="0.25">
      <c r="A74" s="16"/>
      <c r="S74" t="str">
        <f t="shared" si="13"/>
        <v/>
      </c>
      <c r="T74" t="str">
        <f t="shared" si="15"/>
        <v/>
      </c>
    </row>
    <row r="75" spans="1:20" x14ac:dyDescent="0.25">
      <c r="A75" s="15" t="s">
        <v>272</v>
      </c>
      <c r="S75" t="str">
        <f t="shared" si="13"/>
        <v/>
      </c>
      <c r="T75" t="str">
        <f t="shared" si="15"/>
        <v/>
      </c>
    </row>
    <row r="76" spans="1:20" x14ac:dyDescent="0.25">
      <c r="A76" s="15" t="str">
        <f t="shared" ref="A76:A81" si="17">P76&amp;Q76&amp;" ("&amp;S76&amp;" "&amp;T76&amp;")"</f>
        <v>1. Ryan Smith (APR RS660)</v>
      </c>
      <c r="P76" s="14" t="s">
        <v>251</v>
      </c>
      <c r="Q76" t="str">
        <f>PROPER('Top 6 Pivot'!D59)</f>
        <v>Ryan Smith</v>
      </c>
      <c r="R76" t="str">
        <f>UPPER('Top 6 Pivot'!E59)</f>
        <v>APRILIA RS660</v>
      </c>
      <c r="S76" t="str">
        <f t="shared" si="13"/>
        <v>APR</v>
      </c>
      <c r="T76" t="str">
        <f t="shared" si="15"/>
        <v>RS660</v>
      </c>
    </row>
    <row r="77" spans="1:20" x14ac:dyDescent="0.25">
      <c r="A77" s="15" t="str">
        <f t="shared" si="17"/>
        <v>2. Daniel Egbert (SUZ SV650)</v>
      </c>
      <c r="P77" s="14" t="s">
        <v>250</v>
      </c>
      <c r="Q77" t="str">
        <f>PROPER('Top 6 Pivot'!D60)</f>
        <v>Daniel Egbert</v>
      </c>
      <c r="R77" t="str">
        <f>UPPER('Top 6 Pivot'!E60)</f>
        <v>SUZUKI SV650</v>
      </c>
      <c r="S77" t="str">
        <f t="shared" si="13"/>
        <v>SUZ</v>
      </c>
      <c r="T77" t="str">
        <f t="shared" si="15"/>
        <v>SV650</v>
      </c>
    </row>
    <row r="78" spans="1:20" x14ac:dyDescent="0.25">
      <c r="A78" s="15" t="str">
        <f t="shared" si="17"/>
        <v>3. Christopher De La Torre (SUZ SV650)</v>
      </c>
      <c r="P78" s="14" t="s">
        <v>249</v>
      </c>
      <c r="Q78" t="str">
        <f>PROPER('Top 6 Pivot'!D61)</f>
        <v>Christopher De La Torre</v>
      </c>
      <c r="R78" t="str">
        <f>UPPER('Top 6 Pivot'!E61)</f>
        <v>SUZUKI SV650</v>
      </c>
      <c r="S78" t="str">
        <f t="shared" si="13"/>
        <v>SUZ</v>
      </c>
      <c r="T78" t="str">
        <f t="shared" si="15"/>
        <v>SV650</v>
      </c>
    </row>
    <row r="79" spans="1:20" x14ac:dyDescent="0.25">
      <c r="A79" s="15" t="str">
        <f t="shared" si="17"/>
        <v>4. Mark Taylor (KAW NINJA-400)</v>
      </c>
      <c r="P79" s="14" t="s">
        <v>248</v>
      </c>
      <c r="Q79" t="str">
        <f>PROPER('Top 6 Pivot'!D62)</f>
        <v>Mark Taylor</v>
      </c>
      <c r="R79" t="str">
        <f>UPPER('Top 6 Pivot'!E62)</f>
        <v>KAWASAKI NINJA 400</v>
      </c>
      <c r="S79" t="str">
        <f t="shared" si="13"/>
        <v>KAW</v>
      </c>
      <c r="T79" t="str">
        <f t="shared" si="15"/>
        <v>NINJA-400</v>
      </c>
    </row>
    <row r="80" spans="1:20" x14ac:dyDescent="0.25">
      <c r="A80" s="15" t="str">
        <f t="shared" si="17"/>
        <v>5. Travers Johnson (KAW NINJA400)</v>
      </c>
      <c r="P80" s="14" t="s">
        <v>247</v>
      </c>
      <c r="Q80" t="str">
        <f>PROPER('Top 6 Pivot'!D63)</f>
        <v>Travers Johnson</v>
      </c>
      <c r="R80" t="str">
        <f>UPPER('Top 6 Pivot'!E63)</f>
        <v>KAWASAKI NINJA400</v>
      </c>
      <c r="S80" t="str">
        <f t="shared" si="13"/>
        <v>KAW</v>
      </c>
      <c r="T80" t="str">
        <f t="shared" si="15"/>
        <v>NINJA400</v>
      </c>
    </row>
    <row r="81" spans="1:20" x14ac:dyDescent="0.25">
      <c r="A81" s="15" t="str">
        <f t="shared" si="17"/>
        <v>6. Rachel Kuns (KAW NINJA-400)</v>
      </c>
      <c r="P81" s="14" t="s">
        <v>246</v>
      </c>
      <c r="Q81" t="str">
        <f>PROPER('Top 6 Pivot'!D64)</f>
        <v>Rachel Kuns</v>
      </c>
      <c r="R81" t="str">
        <f>UPPER('Top 6 Pivot'!E64)</f>
        <v>KAWASAKI NINJA 400</v>
      </c>
      <c r="S81" t="str">
        <f t="shared" si="13"/>
        <v>KAW</v>
      </c>
      <c r="T81" t="str">
        <f t="shared" si="15"/>
        <v>NINJA-400</v>
      </c>
    </row>
    <row r="82" spans="1:20" x14ac:dyDescent="0.25">
      <c r="A82" s="16"/>
      <c r="P82" s="14"/>
      <c r="S82" t="str">
        <f t="shared" si="13"/>
        <v/>
      </c>
      <c r="T82" t="str">
        <f t="shared" si="15"/>
        <v/>
      </c>
    </row>
    <row r="83" spans="1:20" x14ac:dyDescent="0.25">
      <c r="A83" s="15" t="s">
        <v>273</v>
      </c>
      <c r="S83" t="str">
        <f t="shared" si="13"/>
        <v/>
      </c>
      <c r="T83" t="str">
        <f t="shared" si="15"/>
        <v/>
      </c>
    </row>
    <row r="84" spans="1:20" x14ac:dyDescent="0.25">
      <c r="A84" s="15" t="str">
        <f t="shared" ref="A84:A89" si="18">P84&amp;Q84&amp;" ("&amp;S84&amp;" "&amp;T84&amp;")"</f>
        <v>1. Brian Childree (KAW ZX-6R)</v>
      </c>
      <c r="P84" s="14" t="s">
        <v>251</v>
      </c>
      <c r="Q84" t="str">
        <f>PROPER('Top 6 Pivot'!D65)</f>
        <v>Brian Childree</v>
      </c>
      <c r="R84" t="str">
        <f>UPPER('Top 6 Pivot'!E65)</f>
        <v>KAWASAKI ZX-6R</v>
      </c>
      <c r="S84" t="str">
        <f t="shared" si="13"/>
        <v>KAW</v>
      </c>
      <c r="T84" t="str">
        <f t="shared" si="15"/>
        <v>ZX-6R</v>
      </c>
    </row>
    <row r="85" spans="1:20" x14ac:dyDescent="0.25">
      <c r="A85" s="15" t="str">
        <f t="shared" si="18"/>
        <v>2. Cole Phillips (YAM R6)</v>
      </c>
      <c r="P85" s="14" t="s">
        <v>250</v>
      </c>
      <c r="Q85" t="str">
        <f>PROPER('Top 6 Pivot'!D66)</f>
        <v>Cole Phillips</v>
      </c>
      <c r="R85" t="str">
        <f>UPPER('Top 6 Pivot'!E66)</f>
        <v>YAMAHA R6</v>
      </c>
      <c r="S85" t="str">
        <f t="shared" si="13"/>
        <v>YAM</v>
      </c>
      <c r="T85" t="str">
        <f t="shared" si="15"/>
        <v>R6</v>
      </c>
    </row>
    <row r="86" spans="1:20" x14ac:dyDescent="0.25">
      <c r="A86" s="15" t="str">
        <f t="shared" si="18"/>
        <v>3. Samuel Gluss (KAW 636)</v>
      </c>
      <c r="P86" s="14" t="s">
        <v>249</v>
      </c>
      <c r="Q86" t="str">
        <f>PROPER('Top 6 Pivot'!D67)</f>
        <v>Samuel Gluss</v>
      </c>
      <c r="R86" t="str">
        <f>UPPER('Top 6 Pivot'!E67)</f>
        <v>KAWASAKI 636</v>
      </c>
      <c r="S86" t="str">
        <f t="shared" si="13"/>
        <v>KAW</v>
      </c>
      <c r="T86" t="str">
        <f t="shared" si="15"/>
        <v>636</v>
      </c>
    </row>
    <row r="87" spans="1:20" x14ac:dyDescent="0.25">
      <c r="A87" s="15" t="str">
        <f t="shared" si="18"/>
        <v>4. Nicholas Schmit (SUZ GSXR-600)</v>
      </c>
      <c r="P87" s="14" t="s">
        <v>248</v>
      </c>
      <c r="Q87" t="str">
        <f>PROPER('Top 6 Pivot'!D68)</f>
        <v>Nicholas Schmit</v>
      </c>
      <c r="R87" t="str">
        <f>UPPER('Top 6 Pivot'!E68)</f>
        <v>SUZUKI GSXR 600</v>
      </c>
      <c r="S87" t="str">
        <f t="shared" si="13"/>
        <v>SUZ</v>
      </c>
      <c r="T87" t="str">
        <f t="shared" si="15"/>
        <v>GSXR-600</v>
      </c>
    </row>
    <row r="88" spans="1:20" x14ac:dyDescent="0.25">
      <c r="A88" s="15" t="str">
        <f t="shared" si="18"/>
        <v>5. Richard Findlay (SUZ GSXR-600)</v>
      </c>
      <c r="P88" s="14" t="s">
        <v>247</v>
      </c>
      <c r="Q88" t="str">
        <f>PROPER('Top 6 Pivot'!D69)</f>
        <v>Richard Findlay</v>
      </c>
      <c r="R88" t="str">
        <f>UPPER('Top 6 Pivot'!E69)</f>
        <v>SUZUKI GSXR 600</v>
      </c>
      <c r="S88" t="str">
        <f t="shared" ref="S88:S89" si="19">IFERROR(LEFT(LEFT(R88,FIND(" ",R88)),3),"")</f>
        <v>SUZ</v>
      </c>
      <c r="T88" t="str">
        <f t="shared" ref="T88:T89" si="20">IFERROR(SUBSTITUTE(RIGHT(R88,(LEN(R88)-FIND(" ",R88)))," ","-"),"")</f>
        <v>GSXR-600</v>
      </c>
    </row>
    <row r="89" spans="1:20" x14ac:dyDescent="0.25">
      <c r="A89" s="15" t="str">
        <f t="shared" si="18"/>
        <v>6. Braxton Young (YAM R6)</v>
      </c>
      <c r="P89" s="14" t="s">
        <v>246</v>
      </c>
      <c r="Q89" t="str">
        <f>PROPER('Top 6 Pivot'!D70)</f>
        <v>Braxton Young</v>
      </c>
      <c r="R89" t="str">
        <f>UPPER('Top 6 Pivot'!E70)</f>
        <v>YAMAHA R6</v>
      </c>
      <c r="S89" t="str">
        <f t="shared" si="19"/>
        <v>YAM</v>
      </c>
      <c r="T89" t="str">
        <f t="shared" si="20"/>
        <v>R6</v>
      </c>
    </row>
    <row r="90" spans="1:20" x14ac:dyDescent="0.25">
      <c r="A90" s="15"/>
      <c r="P90" s="14"/>
      <c r="S90" t="str">
        <f t="shared" si="13"/>
        <v/>
      </c>
      <c r="T90" t="str">
        <f t="shared" si="15"/>
        <v/>
      </c>
    </row>
    <row r="91" spans="1:20" x14ac:dyDescent="0.25">
      <c r="A91" s="15" t="s">
        <v>256</v>
      </c>
      <c r="S91" t="str">
        <f t="shared" ref="S91:S95" si="21">IFERROR(LEFT(LEFT(R91,FIND(" ",R91)),3),"")</f>
        <v/>
      </c>
      <c r="T91" t="str">
        <f t="shared" si="15"/>
        <v/>
      </c>
    </row>
    <row r="92" spans="1:20" x14ac:dyDescent="0.25">
      <c r="A92" s="15" t="str">
        <f t="shared" ref="A92:A97" si="22">P92&amp;Q92&amp;" ("&amp;S92&amp;" "&amp;T92&amp;")"</f>
        <v>1. Brian Childree (KAW ZX-6R)</v>
      </c>
      <c r="P92" s="14" t="s">
        <v>251</v>
      </c>
      <c r="Q92" t="str">
        <f>PROPER('Top 6 Pivot'!D71)</f>
        <v>Brian Childree</v>
      </c>
      <c r="R92" t="str">
        <f>UPPER('Top 6 Pivot'!E71)</f>
        <v>KAWASAKI ZX-6R</v>
      </c>
      <c r="S92" t="str">
        <f t="shared" si="21"/>
        <v>KAW</v>
      </c>
      <c r="T92" t="str">
        <f t="shared" si="15"/>
        <v>ZX-6R</v>
      </c>
    </row>
    <row r="93" spans="1:20" x14ac:dyDescent="0.25">
      <c r="A93" s="15" t="str">
        <f t="shared" si="22"/>
        <v>2. Cole Phillips (YAM R6)</v>
      </c>
      <c r="P93" s="14" t="s">
        <v>250</v>
      </c>
      <c r="Q93" t="str">
        <f>PROPER('Top 6 Pivot'!D72)</f>
        <v>Cole Phillips</v>
      </c>
      <c r="R93" t="str">
        <f>UPPER('Top 6 Pivot'!E72)</f>
        <v>YAMAHA R6</v>
      </c>
      <c r="S93" t="str">
        <f t="shared" si="21"/>
        <v>YAM</v>
      </c>
      <c r="T93" t="str">
        <f t="shared" si="15"/>
        <v>R6</v>
      </c>
    </row>
    <row r="94" spans="1:20" x14ac:dyDescent="0.25">
      <c r="A94" s="15" t="str">
        <f t="shared" si="22"/>
        <v>3. Samuel Gluss (KAW 636)</v>
      </c>
      <c r="P94" s="14" t="s">
        <v>249</v>
      </c>
      <c r="Q94" t="str">
        <f>PROPER('Top 6 Pivot'!D73)</f>
        <v>Samuel Gluss</v>
      </c>
      <c r="R94" t="str">
        <f>UPPER('Top 6 Pivot'!E73)</f>
        <v>KAWASAKI 636</v>
      </c>
      <c r="S94" t="str">
        <f t="shared" si="21"/>
        <v>KAW</v>
      </c>
      <c r="T94" t="str">
        <f t="shared" si="15"/>
        <v>636</v>
      </c>
    </row>
    <row r="95" spans="1:20" x14ac:dyDescent="0.25">
      <c r="A95" s="15" t="str">
        <f t="shared" si="22"/>
        <v>4. Peter Hofpointner (YAM R6)</v>
      </c>
      <c r="P95" s="14" t="s">
        <v>248</v>
      </c>
      <c r="Q95" t="str">
        <f>PROPER('Top 6 Pivot'!D74)</f>
        <v>Peter Hofpointner</v>
      </c>
      <c r="R95" t="str">
        <f>UPPER('Top 6 Pivot'!E74)</f>
        <v>YAMAHA R6</v>
      </c>
      <c r="S95" t="str">
        <f t="shared" si="21"/>
        <v>YAM</v>
      </c>
      <c r="T95" t="str">
        <f t="shared" si="15"/>
        <v>R6</v>
      </c>
    </row>
    <row r="96" spans="1:20" x14ac:dyDescent="0.25">
      <c r="A96" s="15" t="str">
        <f t="shared" si="22"/>
        <v>5. Richard Findlay (SUZ GSXR-600)</v>
      </c>
      <c r="P96" s="14" t="s">
        <v>247</v>
      </c>
      <c r="Q96" t="str">
        <f>PROPER('Top 6 Pivot'!D75)</f>
        <v>Richard Findlay</v>
      </c>
      <c r="R96" t="str">
        <f>UPPER('Top 6 Pivot'!E75)</f>
        <v>SUZUKI GSXR 600</v>
      </c>
      <c r="S96" t="str">
        <f t="shared" ref="S96:S97" si="23">IFERROR(LEFT(LEFT(R96,FIND(" ",R96)),3),"")</f>
        <v>SUZ</v>
      </c>
      <c r="T96" t="str">
        <f t="shared" ref="T96:T97" si="24">IFERROR(SUBSTITUTE(RIGHT(R96,(LEN(R96)-FIND(" ",R96)))," ","-"),"")</f>
        <v>GSXR-600</v>
      </c>
    </row>
    <row r="97" spans="1:20" x14ac:dyDescent="0.25">
      <c r="A97" s="15" t="str">
        <f t="shared" si="22"/>
        <v>6. Nicholas Schmit (SUZ GSXR-600)</v>
      </c>
      <c r="P97" s="14" t="s">
        <v>246</v>
      </c>
      <c r="Q97" t="str">
        <f>PROPER('Top 6 Pivot'!D76)</f>
        <v>Nicholas Schmit</v>
      </c>
      <c r="R97" t="str">
        <f>UPPER('Top 6 Pivot'!E76)</f>
        <v>SUZUKI GSXR 600</v>
      </c>
      <c r="S97" t="str">
        <f t="shared" si="23"/>
        <v>SUZ</v>
      </c>
      <c r="T97" t="str">
        <f t="shared" si="24"/>
        <v>GSXR-600</v>
      </c>
    </row>
    <row r="98" spans="1:20" x14ac:dyDescent="0.25">
      <c r="A98" s="16"/>
      <c r="S98" t="str">
        <f t="shared" ref="S98:S103" si="25">IFERROR(LEFT(LEFT(R98,FIND(" ",R98)),3),"")</f>
        <v/>
      </c>
      <c r="T98" t="str">
        <f t="shared" ref="T98:T103" si="26">IFERROR(SUBSTITUTE(RIGHT(R98,(LEN(R98)-FIND(" ",R98)))," ","-"),"")</f>
        <v/>
      </c>
    </row>
    <row r="99" spans="1:20" x14ac:dyDescent="0.25">
      <c r="A99" s="15" t="s">
        <v>255</v>
      </c>
      <c r="S99" t="str">
        <f t="shared" si="25"/>
        <v/>
      </c>
      <c r="T99" t="str">
        <f t="shared" si="26"/>
        <v/>
      </c>
    </row>
    <row r="100" spans="1:20" x14ac:dyDescent="0.25">
      <c r="A100" s="15" t="str">
        <f t="shared" ref="A100:A105" si="27">P100&amp;Q100&amp;" ("&amp;S100&amp;" "&amp;T100&amp;")"</f>
        <v>1. Kevin Dolan (SUZ GSXR1000)</v>
      </c>
      <c r="P100" s="14" t="s">
        <v>251</v>
      </c>
      <c r="Q100" t="str">
        <f>PROPER('Top 6 Pivot'!D77)</f>
        <v>Kevin Dolan</v>
      </c>
      <c r="R100" t="str">
        <f>UPPER('Top 6 Pivot'!E77)</f>
        <v>SUZUKI GSXR1000</v>
      </c>
      <c r="S100" t="str">
        <f t="shared" si="25"/>
        <v>SUZ</v>
      </c>
      <c r="T100" t="str">
        <f t="shared" si="26"/>
        <v>GSXR1000</v>
      </c>
    </row>
    <row r="101" spans="1:20" x14ac:dyDescent="0.25">
      <c r="A101" s="15" t="str">
        <f t="shared" si="27"/>
        <v>2. James Kling (DUC 1198)</v>
      </c>
      <c r="P101" s="14" t="s">
        <v>250</v>
      </c>
      <c r="Q101" t="str">
        <f>PROPER('Top 6 Pivot'!D78)</f>
        <v>James Kling</v>
      </c>
      <c r="R101" t="str">
        <f>UPPER('Top 6 Pivot'!E78)</f>
        <v>DUCATI 1198</v>
      </c>
      <c r="S101" t="str">
        <f t="shared" si="25"/>
        <v>DUC</v>
      </c>
      <c r="T101" t="str">
        <f t="shared" si="26"/>
        <v>1198</v>
      </c>
    </row>
    <row r="102" spans="1:20" x14ac:dyDescent="0.25">
      <c r="A102" s="15" t="str">
        <f t="shared" si="27"/>
        <v>3. Joshua Snow (YAM R1)</v>
      </c>
      <c r="P102" s="14" t="s">
        <v>249</v>
      </c>
      <c r="Q102" t="str">
        <f>PROPER('Top 6 Pivot'!D79)</f>
        <v>Joshua Snow</v>
      </c>
      <c r="R102" t="str">
        <f>UPPER('Top 6 Pivot'!E79)</f>
        <v>YAMAHA R1</v>
      </c>
      <c r="S102" t="str">
        <f t="shared" si="25"/>
        <v>YAM</v>
      </c>
      <c r="T102" t="str">
        <f t="shared" si="26"/>
        <v>R1</v>
      </c>
    </row>
    <row r="103" spans="1:20" x14ac:dyDescent="0.25">
      <c r="A103" s="15" t="str">
        <f t="shared" si="27"/>
        <v>4. Sam Arquit (HON CBR1000RR)</v>
      </c>
      <c r="P103" s="14" t="s">
        <v>248</v>
      </c>
      <c r="Q103" t="str">
        <f>PROPER('Top 6 Pivot'!D80)</f>
        <v>Sam Arquit</v>
      </c>
      <c r="R103" t="str">
        <f>UPPER('Top 6 Pivot'!E80)</f>
        <v>HONDA CBR1000RR</v>
      </c>
      <c r="S103" t="str">
        <f t="shared" si="25"/>
        <v>HON</v>
      </c>
      <c r="T103" t="str">
        <f t="shared" si="26"/>
        <v>CBR1000RR</v>
      </c>
    </row>
    <row r="104" spans="1:20" x14ac:dyDescent="0.25">
      <c r="A104" s="15" t="str">
        <f t="shared" si="27"/>
        <v>5. Barry Ketmany (YAM YZFR1)</v>
      </c>
      <c r="P104" s="14" t="s">
        <v>247</v>
      </c>
      <c r="Q104" t="str">
        <f>PROPER('Top 6 Pivot'!D81)</f>
        <v>Barry Ketmany</v>
      </c>
      <c r="R104" t="str">
        <f>UPPER('Top 6 Pivot'!E81)</f>
        <v>YAMAHA YZFR1</v>
      </c>
      <c r="S104" t="str">
        <f t="shared" ref="S104:S105" si="28">IFERROR(LEFT(LEFT(R104,FIND(" ",R104)),3),"")</f>
        <v>YAM</v>
      </c>
      <c r="T104" t="str">
        <f t="shared" ref="T104:T105" si="29">IFERROR(SUBSTITUTE(RIGHT(R104,(LEN(R104)-FIND(" ",R104)))," ","-"),"")</f>
        <v>YZFR1</v>
      </c>
    </row>
    <row r="105" spans="1:20" x14ac:dyDescent="0.25">
      <c r="A105" s="15" t="str">
        <f t="shared" si="27"/>
        <v>6.  ( )</v>
      </c>
      <c r="P105" s="14" t="s">
        <v>246</v>
      </c>
      <c r="Q105" s="13"/>
      <c r="R105" s="13"/>
      <c r="S105" s="13"/>
      <c r="T105" s="13"/>
    </row>
    <row r="106" spans="1:20" x14ac:dyDescent="0.25">
      <c r="A106" s="16"/>
      <c r="S106" t="str">
        <f t="shared" ref="S106:S128" si="30">IFERROR(LEFT(LEFT(R106,FIND(" ",R106)),3),"")</f>
        <v/>
      </c>
      <c r="T106" t="str">
        <f t="shared" ref="T106:T128" si="31">IFERROR(SUBSTITUTE(RIGHT(R106,(LEN(R106)-FIND(" ",R106)))," ","-"),"")</f>
        <v/>
      </c>
    </row>
    <row r="107" spans="1:20" x14ac:dyDescent="0.25">
      <c r="A107" s="15" t="s">
        <v>254</v>
      </c>
      <c r="S107" t="str">
        <f t="shared" si="30"/>
        <v/>
      </c>
      <c r="T107" t="str">
        <f t="shared" si="31"/>
        <v/>
      </c>
    </row>
    <row r="108" spans="1:20" x14ac:dyDescent="0.25">
      <c r="A108" s="15" t="str">
        <f t="shared" ref="A108:A113" si="32">P108&amp;Q108&amp;" ("&amp;S108&amp;" "&amp;T108&amp;")"</f>
        <v>1. Nicholas Schmit (SUZ GSXR-600)</v>
      </c>
      <c r="P108" s="14" t="s">
        <v>251</v>
      </c>
      <c r="Q108" t="str">
        <f>PROPER('Top 6 Pivot'!D82)</f>
        <v>Nicholas Schmit</v>
      </c>
      <c r="R108" t="str">
        <f>UPPER('Top 6 Pivot'!E82)</f>
        <v>SUZUKI GSXR 600</v>
      </c>
      <c r="S108" t="str">
        <f t="shared" si="30"/>
        <v>SUZ</v>
      </c>
      <c r="T108" t="str">
        <f t="shared" si="31"/>
        <v>GSXR-600</v>
      </c>
    </row>
    <row r="109" spans="1:20" x14ac:dyDescent="0.25">
      <c r="A109" s="15" t="str">
        <f t="shared" si="32"/>
        <v>2. Richard Findlay (SUZ GSXR-600)</v>
      </c>
      <c r="P109" s="14" t="s">
        <v>250</v>
      </c>
      <c r="Q109" t="str">
        <f>PROPER('Top 6 Pivot'!D83)</f>
        <v>Richard Findlay</v>
      </c>
      <c r="R109" t="str">
        <f>UPPER('Top 6 Pivot'!E83)</f>
        <v>SUZUKI GSXR 600</v>
      </c>
      <c r="S109" t="str">
        <f t="shared" si="30"/>
        <v>SUZ</v>
      </c>
      <c r="T109" t="str">
        <f t="shared" si="31"/>
        <v>GSXR-600</v>
      </c>
    </row>
    <row r="110" spans="1:20" x14ac:dyDescent="0.25">
      <c r="A110" s="15" t="str">
        <f t="shared" si="32"/>
        <v>3. Tyler Donaworth (TRI DAYTONA-675)</v>
      </c>
      <c r="P110" s="14" t="s">
        <v>249</v>
      </c>
      <c r="Q110" t="str">
        <f>PROPER('Top 6 Pivot'!D84)</f>
        <v>Tyler Donaworth</v>
      </c>
      <c r="R110" t="str">
        <f>UPPER('Top 6 Pivot'!E84)</f>
        <v>TRIUMPH DAYTONA 675</v>
      </c>
      <c r="S110" t="str">
        <f t="shared" si="30"/>
        <v>TRI</v>
      </c>
      <c r="T110" t="str">
        <f t="shared" si="31"/>
        <v>DAYTONA-675</v>
      </c>
    </row>
    <row r="111" spans="1:20" x14ac:dyDescent="0.25">
      <c r="A111" s="15" t="str">
        <f t="shared" si="32"/>
        <v>4. Braxton Young (YAM R6)</v>
      </c>
      <c r="P111" s="14" t="s">
        <v>248</v>
      </c>
      <c r="Q111" t="str">
        <f>PROPER('Top 6 Pivot'!D85)</f>
        <v>Braxton Young</v>
      </c>
      <c r="R111" t="str">
        <f>UPPER('Top 6 Pivot'!E85)</f>
        <v>YAMAHA R6</v>
      </c>
      <c r="S111" t="str">
        <f t="shared" si="30"/>
        <v>YAM</v>
      </c>
      <c r="T111" t="str">
        <f t="shared" si="31"/>
        <v>R6</v>
      </c>
    </row>
    <row r="112" spans="1:20" x14ac:dyDescent="0.25">
      <c r="A112" s="15" t="str">
        <f t="shared" si="32"/>
        <v>5. Kirk Doyle (KAW ZX-6)</v>
      </c>
      <c r="P112" s="14" t="s">
        <v>247</v>
      </c>
      <c r="Q112" t="str">
        <f>PROPER('Top 6 Pivot'!D86)</f>
        <v>Kirk Doyle</v>
      </c>
      <c r="R112" t="str">
        <f>UPPER('Top 6 Pivot'!E86)</f>
        <v>KAWASAKI ZX-6</v>
      </c>
      <c r="S112" t="str">
        <f t="shared" si="30"/>
        <v>KAW</v>
      </c>
      <c r="T112" t="str">
        <f t="shared" si="31"/>
        <v>ZX-6</v>
      </c>
    </row>
    <row r="113" spans="1:20" x14ac:dyDescent="0.25">
      <c r="A113" s="15" t="str">
        <f t="shared" si="32"/>
        <v>6. Victor Arias (YAM YZF-R6)</v>
      </c>
      <c r="P113" s="14" t="s">
        <v>246</v>
      </c>
      <c r="Q113" t="str">
        <f>PROPER('Top 6 Pivot'!D87)</f>
        <v>Victor Arias</v>
      </c>
      <c r="R113" t="str">
        <f>UPPER('Top 6 Pivot'!E87)</f>
        <v>YAMAHA YZF-R6</v>
      </c>
      <c r="S113" t="str">
        <f t="shared" si="30"/>
        <v>YAM</v>
      </c>
      <c r="T113" t="str">
        <f t="shared" si="31"/>
        <v>YZF-R6</v>
      </c>
    </row>
    <row r="114" spans="1:20" x14ac:dyDescent="0.25">
      <c r="A114" s="16"/>
      <c r="S114" t="str">
        <f t="shared" si="30"/>
        <v/>
      </c>
      <c r="T114" t="str">
        <f t="shared" si="31"/>
        <v/>
      </c>
    </row>
    <row r="115" spans="1:20" x14ac:dyDescent="0.25">
      <c r="A115" s="15" t="s">
        <v>274</v>
      </c>
      <c r="S115" t="str">
        <f t="shared" si="30"/>
        <v/>
      </c>
      <c r="T115" t="str">
        <f t="shared" si="31"/>
        <v/>
      </c>
    </row>
    <row r="116" spans="1:20" x14ac:dyDescent="0.25">
      <c r="A116" s="15" t="str">
        <f t="shared" ref="A116:A121" si="33">P116&amp;Q116&amp;" ("&amp;S116&amp;" "&amp;T116&amp;")"</f>
        <v>1. Brian Childree (KAW ZX-6R)</v>
      </c>
      <c r="P116" s="14" t="s">
        <v>251</v>
      </c>
      <c r="Q116" t="str">
        <f>PROPER('Top 6 Pivot'!D88)</f>
        <v>Brian Childree</v>
      </c>
      <c r="R116" t="str">
        <f>UPPER('Top 6 Pivot'!E88)</f>
        <v>KAWASAKI ZX-6R</v>
      </c>
      <c r="S116" t="str">
        <f t="shared" si="30"/>
        <v>KAW</v>
      </c>
      <c r="T116" t="str">
        <f t="shared" si="31"/>
        <v>ZX-6R</v>
      </c>
    </row>
    <row r="117" spans="1:20" x14ac:dyDescent="0.25">
      <c r="A117" s="15" t="str">
        <f t="shared" si="33"/>
        <v>2. Cole Phillips (YAM R6)</v>
      </c>
      <c r="P117" s="14" t="s">
        <v>250</v>
      </c>
      <c r="Q117" t="str">
        <f>PROPER('Top 6 Pivot'!D89)</f>
        <v>Cole Phillips</v>
      </c>
      <c r="R117" t="str">
        <f>UPPER('Top 6 Pivot'!E89)</f>
        <v>YAMAHA R6</v>
      </c>
      <c r="S117" t="str">
        <f t="shared" si="30"/>
        <v>YAM</v>
      </c>
      <c r="T117" t="str">
        <f t="shared" si="31"/>
        <v>R6</v>
      </c>
    </row>
    <row r="118" spans="1:20" x14ac:dyDescent="0.25">
      <c r="A118" s="15" t="str">
        <f t="shared" si="33"/>
        <v>3. Peter Hofpointner (YAM R6)</v>
      </c>
      <c r="P118" s="14" t="s">
        <v>249</v>
      </c>
      <c r="Q118" t="str">
        <f>PROPER('Top 6 Pivot'!D90)</f>
        <v>Peter Hofpointner</v>
      </c>
      <c r="R118" t="str">
        <f>UPPER('Top 6 Pivot'!E90)</f>
        <v>YAMAHA R6</v>
      </c>
      <c r="S118" t="str">
        <f t="shared" si="30"/>
        <v>YAM</v>
      </c>
      <c r="T118" t="str">
        <f t="shared" si="31"/>
        <v>R6</v>
      </c>
    </row>
    <row r="119" spans="1:20" x14ac:dyDescent="0.25">
      <c r="A119" s="15" t="str">
        <f t="shared" si="33"/>
        <v>4. Lee Mcnutt (YAM R6)</v>
      </c>
      <c r="P119" s="14" t="s">
        <v>248</v>
      </c>
      <c r="Q119" t="str">
        <f>PROPER('Top 6 Pivot'!D91)</f>
        <v>Lee Mcnutt</v>
      </c>
      <c r="R119" t="str">
        <f>UPPER('Top 6 Pivot'!E91)</f>
        <v>YAMAHA R6</v>
      </c>
      <c r="S119" t="str">
        <f t="shared" si="30"/>
        <v>YAM</v>
      </c>
      <c r="T119" t="str">
        <f t="shared" si="31"/>
        <v>R6</v>
      </c>
    </row>
    <row r="120" spans="1:20" x14ac:dyDescent="0.25">
      <c r="A120" s="15" t="str">
        <f t="shared" si="33"/>
        <v>5. Samuel Gluss (KAW 636)</v>
      </c>
      <c r="P120" s="14" t="s">
        <v>247</v>
      </c>
      <c r="Q120" t="str">
        <f>PROPER('Top 6 Pivot'!D92)</f>
        <v>Samuel Gluss</v>
      </c>
      <c r="R120" t="str">
        <f>UPPER('Top 6 Pivot'!E92)</f>
        <v>KAWASAKI 636</v>
      </c>
      <c r="S120" t="str">
        <f t="shared" si="30"/>
        <v>KAW</v>
      </c>
      <c r="T120" t="str">
        <f t="shared" si="31"/>
        <v>636</v>
      </c>
    </row>
    <row r="121" spans="1:20" x14ac:dyDescent="0.25">
      <c r="A121" s="15" t="str">
        <f t="shared" si="33"/>
        <v>6. Nicholas Schmit (SUZ GSXR-600)</v>
      </c>
      <c r="P121" s="14" t="s">
        <v>246</v>
      </c>
      <c r="Q121" t="str">
        <f>PROPER('Top 6 Pivot'!D93)</f>
        <v>Nicholas Schmit</v>
      </c>
      <c r="R121" t="str">
        <f>UPPER('Top 6 Pivot'!E93)</f>
        <v>SUZUKI GSXR 600</v>
      </c>
      <c r="S121" t="str">
        <f t="shared" si="30"/>
        <v>SUZ</v>
      </c>
      <c r="T121" t="str">
        <f t="shared" si="31"/>
        <v>GSXR-600</v>
      </c>
    </row>
    <row r="122" spans="1:20" x14ac:dyDescent="0.25">
      <c r="A122" s="16"/>
      <c r="S122" t="str">
        <f t="shared" si="30"/>
        <v/>
      </c>
      <c r="T122" t="str">
        <f t="shared" si="31"/>
        <v/>
      </c>
    </row>
    <row r="123" spans="1:20" x14ac:dyDescent="0.25">
      <c r="A123" s="15" t="s">
        <v>275</v>
      </c>
      <c r="S123" t="str">
        <f t="shared" si="30"/>
        <v/>
      </c>
      <c r="T123" t="str">
        <f t="shared" si="31"/>
        <v/>
      </c>
    </row>
    <row r="124" spans="1:20" x14ac:dyDescent="0.25">
      <c r="A124" s="15" t="str">
        <f t="shared" ref="A124:A129" si="34">P124&amp;Q124&amp;" ("&amp;S124&amp;" "&amp;T124&amp;")"</f>
        <v>1. Christopher De La Torre (SUZ SV650)</v>
      </c>
      <c r="P124" s="14" t="s">
        <v>251</v>
      </c>
      <c r="Q124" t="str">
        <f>PROPER('Top 6 Pivot'!D94)</f>
        <v>Christopher De La Torre</v>
      </c>
      <c r="R124" t="str">
        <f>UPPER('Top 6 Pivot'!E94)</f>
        <v>SUZUKI SV650</v>
      </c>
      <c r="S124" t="str">
        <f t="shared" ref="S124" si="35">IFERROR(LEFT(LEFT(R124,FIND(" ",R124)),3),"")</f>
        <v>SUZ</v>
      </c>
      <c r="T124" t="str">
        <f t="shared" ref="T124" si="36">IFERROR(SUBSTITUTE(RIGHT(R124,(LEN(R124)-FIND(" ",R124)))," ","-"),"")</f>
        <v>SV650</v>
      </c>
    </row>
    <row r="125" spans="1:20" x14ac:dyDescent="0.25">
      <c r="A125" s="15" t="str">
        <f t="shared" si="34"/>
        <v>2. Sean Groenstein (HON NSF250R)</v>
      </c>
      <c r="P125" s="14" t="s">
        <v>250</v>
      </c>
      <c r="Q125" t="str">
        <f>PROPER('Top 6 Pivot'!D95)</f>
        <v>Sean Groenstein</v>
      </c>
      <c r="R125" t="str">
        <f>UPPER('Top 6 Pivot'!E95)</f>
        <v>HONDA NSF250R</v>
      </c>
      <c r="S125" t="str">
        <f t="shared" si="30"/>
        <v>HON</v>
      </c>
      <c r="T125" t="str">
        <f t="shared" si="31"/>
        <v>NSF250R</v>
      </c>
    </row>
    <row r="126" spans="1:20" x14ac:dyDescent="0.25">
      <c r="A126" s="15" t="str">
        <f t="shared" si="34"/>
        <v>3. Mark Taylor (KAW NINJA-400)</v>
      </c>
      <c r="P126" s="14" t="s">
        <v>249</v>
      </c>
      <c r="Q126" t="str">
        <f>PROPER('Top 6 Pivot'!D96)</f>
        <v>Mark Taylor</v>
      </c>
      <c r="R126" t="str">
        <f>UPPER('Top 6 Pivot'!E96)</f>
        <v>KAWASAKI NINJA 400</v>
      </c>
      <c r="S126" t="str">
        <f t="shared" si="30"/>
        <v>KAW</v>
      </c>
      <c r="T126" t="str">
        <f t="shared" si="31"/>
        <v>NINJA-400</v>
      </c>
    </row>
    <row r="127" spans="1:20" x14ac:dyDescent="0.25">
      <c r="A127" s="15" t="str">
        <f t="shared" si="34"/>
        <v>4. Brian Gerwe (KAW NINJA-400)</v>
      </c>
      <c r="P127" s="14" t="s">
        <v>248</v>
      </c>
      <c r="Q127" t="str">
        <f>PROPER('Top 6 Pivot'!D97)</f>
        <v>Brian Gerwe</v>
      </c>
      <c r="R127" t="str">
        <f>UPPER('Top 6 Pivot'!E97)</f>
        <v>KAWASAKI NINJA 400</v>
      </c>
      <c r="S127" t="str">
        <f t="shared" si="30"/>
        <v>KAW</v>
      </c>
      <c r="T127" t="str">
        <f t="shared" si="31"/>
        <v>NINJA-400</v>
      </c>
    </row>
    <row r="128" spans="1:20" x14ac:dyDescent="0.25">
      <c r="A128" s="15" t="str">
        <f t="shared" si="34"/>
        <v>5. Travers Johnson (KAW NINJA400)</v>
      </c>
      <c r="P128" s="14" t="s">
        <v>247</v>
      </c>
      <c r="Q128" t="str">
        <f>PROPER('Top 6 Pivot'!D98)</f>
        <v>Travers Johnson</v>
      </c>
      <c r="R128" t="str">
        <f>UPPER('Top 6 Pivot'!E98)</f>
        <v>KAWASAKI NINJA400</v>
      </c>
      <c r="S128" t="str">
        <f t="shared" si="30"/>
        <v>KAW</v>
      </c>
      <c r="T128" t="str">
        <f t="shared" si="31"/>
        <v>NINJA400</v>
      </c>
    </row>
    <row r="129" spans="1:20" x14ac:dyDescent="0.25">
      <c r="A129" s="15" t="str">
        <f t="shared" si="34"/>
        <v>6. Rachel Kuns (KAW NINJA-400)</v>
      </c>
      <c r="P129" s="14" t="s">
        <v>246</v>
      </c>
      <c r="Q129" t="str">
        <f>PROPER('Top 6 Pivot'!D99)</f>
        <v>Rachel Kuns</v>
      </c>
      <c r="R129" t="str">
        <f>UPPER('Top 6 Pivot'!E99)</f>
        <v>KAWASAKI NINJA 400</v>
      </c>
      <c r="S129" t="str">
        <f t="shared" ref="S129" si="37">IFERROR(LEFT(LEFT(R129,FIND(" ",R129)),3),"")</f>
        <v>KAW</v>
      </c>
      <c r="T129" t="str">
        <f t="shared" ref="T129" si="38">IFERROR(SUBSTITUTE(RIGHT(R129,(LEN(R129)-FIND(" ",R129)))," ","-"),"")</f>
        <v>NINJA-400</v>
      </c>
    </row>
    <row r="130" spans="1:20" x14ac:dyDescent="0.25">
      <c r="A130" s="16"/>
      <c r="S130" t="str">
        <f t="shared" ref="S130:S174" si="39">IFERROR(LEFT(LEFT(R130,FIND(" ",R130)),3),"")</f>
        <v/>
      </c>
      <c r="T130" t="str">
        <f t="shared" ref="T130:T174" si="40">IFERROR(SUBSTITUTE(RIGHT(R130,(LEN(R130)-FIND(" ",R130)))," ","-"),"")</f>
        <v/>
      </c>
    </row>
    <row r="131" spans="1:20" x14ac:dyDescent="0.25">
      <c r="A131" s="15" t="s">
        <v>276</v>
      </c>
      <c r="S131" t="str">
        <f t="shared" si="39"/>
        <v/>
      </c>
      <c r="T131" t="str">
        <f t="shared" si="40"/>
        <v/>
      </c>
    </row>
    <row r="132" spans="1:20" x14ac:dyDescent="0.25">
      <c r="A132" s="15" t="str">
        <f t="shared" ref="A132:A137" si="41">P132&amp;Q132&amp;" ("&amp;S132&amp;" "&amp;T132&amp;")"</f>
        <v>1. Remington Mathews (BMW S1000RR)</v>
      </c>
      <c r="P132" s="14" t="s">
        <v>251</v>
      </c>
      <c r="Q132" t="str">
        <f>PROPER(PROPER('Top 6 Pivot'!D100))</f>
        <v>Remington Mathews</v>
      </c>
      <c r="R132" t="str">
        <f>UPPER('Top 6 Pivot'!E100)</f>
        <v>BMW S1000RR</v>
      </c>
      <c r="S132" t="str">
        <f t="shared" si="39"/>
        <v>BMW</v>
      </c>
      <c r="T132" t="str">
        <f t="shared" si="40"/>
        <v>S1000RR</v>
      </c>
    </row>
    <row r="133" spans="1:20" x14ac:dyDescent="0.25">
      <c r="A133" s="15" t="str">
        <f t="shared" si="41"/>
        <v>2. Sam Arquit (HON CBR1000RR)</v>
      </c>
      <c r="P133" s="14" t="s">
        <v>250</v>
      </c>
      <c r="Q133" t="str">
        <f>PROPER(PROPER('Top 6 Pivot'!D101))</f>
        <v>Sam Arquit</v>
      </c>
      <c r="R133" t="str">
        <f>UPPER('Top 6 Pivot'!E101)</f>
        <v>HONDA CBR1000RR</v>
      </c>
      <c r="S133" t="str">
        <f t="shared" si="39"/>
        <v>HON</v>
      </c>
      <c r="T133" t="str">
        <f t="shared" si="40"/>
        <v>CBR1000RR</v>
      </c>
    </row>
    <row r="134" spans="1:20" x14ac:dyDescent="0.25">
      <c r="A134" s="15" t="str">
        <f t="shared" si="41"/>
        <v>3. Christopher Mousley (YAM YFZ-R1)</v>
      </c>
      <c r="P134" s="14" t="s">
        <v>249</v>
      </c>
      <c r="Q134" t="str">
        <f>PROPER(PROPER('Top 6 Pivot'!D102))</f>
        <v>Christopher Mousley</v>
      </c>
      <c r="R134" t="str">
        <f>UPPER('Top 6 Pivot'!E102)</f>
        <v>YAMAHA YFZ-R1</v>
      </c>
      <c r="S134" t="str">
        <f t="shared" si="39"/>
        <v>YAM</v>
      </c>
      <c r="T134" t="str">
        <f t="shared" si="40"/>
        <v>YFZ-R1</v>
      </c>
    </row>
    <row r="135" spans="1:20" x14ac:dyDescent="0.25">
      <c r="A135" s="15" t="str">
        <f t="shared" si="41"/>
        <v>4. John Tillotson (YAM R1)</v>
      </c>
      <c r="P135" s="14" t="s">
        <v>248</v>
      </c>
      <c r="Q135" t="str">
        <f>PROPER(PROPER('Top 6 Pivot'!D103))</f>
        <v>John Tillotson</v>
      </c>
      <c r="R135" t="str">
        <f>UPPER('Top 6 Pivot'!E103)</f>
        <v>YAMAHA R1</v>
      </c>
      <c r="S135" t="str">
        <f t="shared" si="39"/>
        <v>YAM</v>
      </c>
      <c r="T135" t="str">
        <f t="shared" si="40"/>
        <v>R1</v>
      </c>
    </row>
    <row r="136" spans="1:20" x14ac:dyDescent="0.25">
      <c r="A136" s="15" t="str">
        <f t="shared" si="41"/>
        <v>5. Pratt Wellman (APR RSV4-RR)</v>
      </c>
      <c r="P136" s="14" t="s">
        <v>247</v>
      </c>
      <c r="Q136" t="str">
        <f>PROPER(PROPER('Top 6 Pivot'!D104))</f>
        <v>Pratt Wellman</v>
      </c>
      <c r="R136" t="str">
        <f>UPPER('Top 6 Pivot'!E104)</f>
        <v>APRILIA RSV4 RR</v>
      </c>
      <c r="S136" t="str">
        <f t="shared" si="39"/>
        <v>APR</v>
      </c>
      <c r="T136" t="str">
        <f t="shared" si="40"/>
        <v>RSV4-RR</v>
      </c>
    </row>
    <row r="137" spans="1:20" x14ac:dyDescent="0.25">
      <c r="A137" s="15" t="str">
        <f t="shared" si="41"/>
        <v>6. David Behrend (YAM YZFR1)</v>
      </c>
      <c r="P137" s="14" t="s">
        <v>246</v>
      </c>
      <c r="Q137" t="str">
        <f>PROPER(PROPER('Top 6 Pivot'!D105))</f>
        <v>David Behrend</v>
      </c>
      <c r="R137" t="str">
        <f>UPPER('Top 6 Pivot'!E105)</f>
        <v>YAMAHA YZFR1</v>
      </c>
      <c r="S137" t="str">
        <f t="shared" si="39"/>
        <v>YAM</v>
      </c>
      <c r="T137" t="str">
        <f t="shared" si="40"/>
        <v>YZFR1</v>
      </c>
    </row>
    <row r="138" spans="1:20" x14ac:dyDescent="0.25">
      <c r="A138" s="16"/>
      <c r="S138" t="str">
        <f t="shared" si="39"/>
        <v/>
      </c>
      <c r="T138" t="str">
        <f t="shared" si="40"/>
        <v/>
      </c>
    </row>
    <row r="139" spans="1:20" x14ac:dyDescent="0.25">
      <c r="A139" s="15" t="s">
        <v>277</v>
      </c>
      <c r="S139" t="str">
        <f t="shared" si="39"/>
        <v/>
      </c>
      <c r="T139" t="str">
        <f t="shared" si="40"/>
        <v/>
      </c>
    </row>
    <row r="140" spans="1:20" x14ac:dyDescent="0.25">
      <c r="A140" s="15" t="str">
        <f t="shared" ref="A140:A145" si="42">P140&amp;Q140&amp;" ("&amp;S140&amp;" "&amp;T140&amp;")"</f>
        <v>1. Belisario Arango (KAW ZX6R)</v>
      </c>
      <c r="P140" s="14" t="s">
        <v>251</v>
      </c>
      <c r="Q140" t="str">
        <f>PROPER(PROPER('Top 6 Pivot'!D106))</f>
        <v>Belisario Arango</v>
      </c>
      <c r="R140" t="str">
        <f>UPPER('Top 6 Pivot'!E106)</f>
        <v>KAWASAKI ZX6R</v>
      </c>
      <c r="S140" t="str">
        <f t="shared" si="39"/>
        <v>KAW</v>
      </c>
      <c r="T140" t="str">
        <f t="shared" si="40"/>
        <v>ZX6R</v>
      </c>
    </row>
    <row r="141" spans="1:20" x14ac:dyDescent="0.25">
      <c r="A141" s="15" t="str">
        <f t="shared" si="42"/>
        <v>2. Brock Jones (YAM R6)</v>
      </c>
      <c r="P141" s="14" t="s">
        <v>250</v>
      </c>
      <c r="Q141" t="str">
        <f>PROPER(PROPER('Top 6 Pivot'!D107))</f>
        <v>Brock Jones</v>
      </c>
      <c r="R141" t="str">
        <f>UPPER('Top 6 Pivot'!E107)</f>
        <v>YAMAHA R6</v>
      </c>
      <c r="S141" t="str">
        <f t="shared" si="39"/>
        <v>YAM</v>
      </c>
      <c r="T141" t="str">
        <f t="shared" si="40"/>
        <v>R6</v>
      </c>
    </row>
    <row r="142" spans="1:20" x14ac:dyDescent="0.25">
      <c r="A142" s="15" t="str">
        <f t="shared" si="42"/>
        <v>3. Joshua Fisher (TRI DAYTONA-675R)</v>
      </c>
      <c r="P142" s="14" t="s">
        <v>249</v>
      </c>
      <c r="Q142" t="str">
        <f>PROPER(PROPER('Top 6 Pivot'!D108))</f>
        <v>Joshua Fisher</v>
      </c>
      <c r="R142" t="str">
        <f>UPPER('Top 6 Pivot'!E108)</f>
        <v>TRIUMPH DAYTONA 675R</v>
      </c>
      <c r="S142" t="str">
        <f t="shared" si="39"/>
        <v>TRI</v>
      </c>
      <c r="T142" t="str">
        <f t="shared" si="40"/>
        <v>DAYTONA-675R</v>
      </c>
    </row>
    <row r="143" spans="1:20" x14ac:dyDescent="0.25">
      <c r="A143" s="15" t="str">
        <f t="shared" si="42"/>
        <v>4. Chayce Lance (YAM R6)</v>
      </c>
      <c r="P143" s="14" t="s">
        <v>248</v>
      </c>
      <c r="Q143" t="str">
        <f>PROPER(PROPER('Top 6 Pivot'!D109))</f>
        <v>Chayce Lance</v>
      </c>
      <c r="R143" t="str">
        <f>UPPER('Top 6 Pivot'!E109)</f>
        <v>YAMAHA R6</v>
      </c>
      <c r="S143" t="str">
        <f t="shared" si="39"/>
        <v>YAM</v>
      </c>
      <c r="T143" t="str">
        <f t="shared" si="40"/>
        <v>R6</v>
      </c>
    </row>
    <row r="144" spans="1:20" x14ac:dyDescent="0.25">
      <c r="A144" s="15" t="str">
        <f t="shared" si="42"/>
        <v>5. Jeff Leeman (YAM R6)</v>
      </c>
      <c r="P144" s="14" t="s">
        <v>247</v>
      </c>
      <c r="Q144" t="str">
        <f>PROPER(PROPER('Top 6 Pivot'!D110))</f>
        <v>Jeff Leeman</v>
      </c>
      <c r="R144" t="str">
        <f>UPPER('Top 6 Pivot'!E110)</f>
        <v>YAMAHA R6</v>
      </c>
      <c r="S144" t="str">
        <f t="shared" si="39"/>
        <v>YAM</v>
      </c>
      <c r="T144" t="str">
        <f t="shared" si="40"/>
        <v>R6</v>
      </c>
    </row>
    <row r="145" spans="1:20" x14ac:dyDescent="0.25">
      <c r="A145" s="15" t="str">
        <f t="shared" si="42"/>
        <v>6. Raymond Clark (TRI 675)</v>
      </c>
      <c r="P145" s="14" t="s">
        <v>246</v>
      </c>
      <c r="Q145" t="str">
        <f>PROPER(PROPER('Top 6 Pivot'!D111))</f>
        <v>Raymond Clark</v>
      </c>
      <c r="R145" t="str">
        <f>UPPER('Top 6 Pivot'!E111)</f>
        <v>TRIUMPH 675</v>
      </c>
      <c r="S145" t="str">
        <f t="shared" si="39"/>
        <v>TRI</v>
      </c>
      <c r="T145" t="str">
        <f t="shared" si="40"/>
        <v>675</v>
      </c>
    </row>
    <row r="146" spans="1:20" x14ac:dyDescent="0.25">
      <c r="A146" s="16"/>
      <c r="S146" t="str">
        <f t="shared" si="39"/>
        <v/>
      </c>
      <c r="T146" t="str">
        <f t="shared" si="40"/>
        <v/>
      </c>
    </row>
    <row r="147" spans="1:20" x14ac:dyDescent="0.25">
      <c r="A147" s="15" t="s">
        <v>278</v>
      </c>
      <c r="S147" t="str">
        <f t="shared" si="39"/>
        <v/>
      </c>
      <c r="T147" t="str">
        <f t="shared" si="40"/>
        <v/>
      </c>
    </row>
    <row r="148" spans="1:20" x14ac:dyDescent="0.25">
      <c r="A148" s="15" t="str">
        <f t="shared" ref="A148:A153" si="43">P148&amp;Q148&amp;" ("&amp;S148&amp;" "&amp;T148&amp;")"</f>
        <v>1. Jerry Hicks (KAW NINJA-ZX10)</v>
      </c>
      <c r="P148" s="14" t="s">
        <v>251</v>
      </c>
      <c r="Q148" t="str">
        <f>PROPER('Top 6 Pivot'!D112)</f>
        <v>Jerry Hicks</v>
      </c>
      <c r="R148" t="str">
        <f>UPPER('Top 6 Pivot'!E112)</f>
        <v>KAWASAKI NINJA ZX10</v>
      </c>
      <c r="S148" t="str">
        <f t="shared" si="39"/>
        <v>KAW</v>
      </c>
      <c r="T148" t="str">
        <f t="shared" si="40"/>
        <v>NINJA-ZX10</v>
      </c>
    </row>
    <row r="149" spans="1:20" x14ac:dyDescent="0.25">
      <c r="A149" s="15" t="str">
        <f t="shared" si="43"/>
        <v>2. Bill Davis (BMW S1000RR)</v>
      </c>
      <c r="P149" s="14" t="s">
        <v>250</v>
      </c>
      <c r="Q149" t="str">
        <f>PROPER('Top 6 Pivot'!D113)</f>
        <v>Bill Davis</v>
      </c>
      <c r="R149" t="str">
        <f>UPPER('Top 6 Pivot'!E113)</f>
        <v>BMW S1000RR</v>
      </c>
      <c r="S149" t="str">
        <f t="shared" si="39"/>
        <v>BMW</v>
      </c>
      <c r="T149" t="str">
        <f t="shared" si="40"/>
        <v>S1000RR</v>
      </c>
    </row>
    <row r="150" spans="1:20" x14ac:dyDescent="0.25">
      <c r="A150" s="15" t="str">
        <f t="shared" si="43"/>
        <v>3. Ryan Richardson (KAW ZX10R)</v>
      </c>
      <c r="P150" s="14" t="s">
        <v>249</v>
      </c>
      <c r="Q150" t="str">
        <f>PROPER('Top 6 Pivot'!D114)</f>
        <v>Ryan Richardson</v>
      </c>
      <c r="R150" t="str">
        <f>UPPER('Top 6 Pivot'!E114)</f>
        <v>KAWASAKI ZX10R</v>
      </c>
      <c r="S150" t="str">
        <f t="shared" si="39"/>
        <v>KAW</v>
      </c>
      <c r="T150" t="str">
        <f t="shared" si="40"/>
        <v>ZX10R</v>
      </c>
    </row>
    <row r="151" spans="1:20" x14ac:dyDescent="0.25">
      <c r="A151" s="15" t="str">
        <f t="shared" si="43"/>
        <v>4. Kevin Dolan (KAW ZX10R)</v>
      </c>
      <c r="P151" s="14" t="s">
        <v>248</v>
      </c>
      <c r="Q151" t="str">
        <f>PROPER('Top 6 Pivot'!D115)</f>
        <v>Kevin Dolan</v>
      </c>
      <c r="R151" t="str">
        <f>UPPER('Top 6 Pivot'!E115)</f>
        <v>KAWASAKI ZX10R</v>
      </c>
      <c r="S151" t="str">
        <f t="shared" si="39"/>
        <v>KAW</v>
      </c>
      <c r="T151" t="str">
        <f t="shared" si="40"/>
        <v>ZX10R</v>
      </c>
    </row>
    <row r="152" spans="1:20" x14ac:dyDescent="0.25">
      <c r="A152" s="15" t="str">
        <f t="shared" si="43"/>
        <v>5. David Thomas (BMW S1000RR)</v>
      </c>
      <c r="P152" s="14" t="s">
        <v>247</v>
      </c>
      <c r="Q152" t="str">
        <f>PROPER('Top 6 Pivot'!D116)</f>
        <v>David Thomas</v>
      </c>
      <c r="R152" t="str">
        <f>UPPER('Top 6 Pivot'!E116)</f>
        <v>BMW S1000RR</v>
      </c>
      <c r="S152" t="str">
        <f t="shared" ref="S152" si="44">IFERROR(LEFT(LEFT(R152,FIND(" ",R152)),3),"")</f>
        <v>BMW</v>
      </c>
      <c r="T152" t="str">
        <f t="shared" ref="T152" si="45">IFERROR(SUBSTITUTE(RIGHT(R152,(LEN(R152)-FIND(" ",R152)))," ","-"),"")</f>
        <v>S1000RR</v>
      </c>
    </row>
    <row r="153" spans="1:20" x14ac:dyDescent="0.25">
      <c r="A153" s="15" t="str">
        <f t="shared" si="43"/>
        <v>6. Gilbert Gonzalez (KAW ZX10R)</v>
      </c>
      <c r="P153" s="14" t="s">
        <v>246</v>
      </c>
      <c r="Q153" t="str">
        <f>PROPER('Top 6 Pivot'!D117)</f>
        <v>Gilbert Gonzalez</v>
      </c>
      <c r="R153" t="str">
        <f>UPPER('Top 6 Pivot'!E117)</f>
        <v>KAWASAKI ZX10R</v>
      </c>
      <c r="S153" t="str">
        <f t="shared" si="39"/>
        <v>KAW</v>
      </c>
      <c r="T153" t="str">
        <f t="shared" si="40"/>
        <v>ZX10R</v>
      </c>
    </row>
    <row r="154" spans="1:20" x14ac:dyDescent="0.25">
      <c r="A154" s="16"/>
      <c r="S154" t="str">
        <f t="shared" si="39"/>
        <v/>
      </c>
      <c r="T154" t="str">
        <f t="shared" si="40"/>
        <v/>
      </c>
    </row>
    <row r="155" spans="1:20" x14ac:dyDescent="0.25">
      <c r="A155" s="15" t="s">
        <v>253</v>
      </c>
      <c r="S155" t="str">
        <f t="shared" si="39"/>
        <v/>
      </c>
      <c r="T155" t="str">
        <f t="shared" si="40"/>
        <v/>
      </c>
    </row>
    <row r="156" spans="1:20" x14ac:dyDescent="0.25">
      <c r="A156" s="15" t="str">
        <f t="shared" ref="A156:A161" si="46">P156&amp;Q156&amp;" ("&amp;S156&amp;" "&amp;T156&amp;")"</f>
        <v>1. Jerry Hicks (KAW NINJA-ZX10)</v>
      </c>
      <c r="P156" s="14" t="s">
        <v>251</v>
      </c>
      <c r="Q156" t="str">
        <f>PROPER('Top 6 Pivot'!D118)</f>
        <v>Jerry Hicks</v>
      </c>
      <c r="R156" t="str">
        <f>UPPER('Top 6 Pivot'!E118)</f>
        <v>KAWASAKI NINJA ZX10</v>
      </c>
      <c r="S156" t="str">
        <f t="shared" si="39"/>
        <v>KAW</v>
      </c>
      <c r="T156" t="str">
        <f t="shared" si="40"/>
        <v>NINJA-ZX10</v>
      </c>
    </row>
    <row r="157" spans="1:20" x14ac:dyDescent="0.25">
      <c r="A157" s="15" t="str">
        <f t="shared" si="46"/>
        <v>2. Ryan Richardson (KAW ZX10R)</v>
      </c>
      <c r="P157" s="14" t="s">
        <v>250</v>
      </c>
      <c r="Q157" t="str">
        <f>PROPER('Top 6 Pivot'!D119)</f>
        <v>Ryan Richardson</v>
      </c>
      <c r="R157" t="str">
        <f>UPPER('Top 6 Pivot'!E119)</f>
        <v>KAWASAKI ZX10R</v>
      </c>
      <c r="S157" t="str">
        <f t="shared" si="39"/>
        <v>KAW</v>
      </c>
      <c r="T157" t="str">
        <f t="shared" si="40"/>
        <v>ZX10R</v>
      </c>
    </row>
    <row r="158" spans="1:20" x14ac:dyDescent="0.25">
      <c r="A158" s="15" t="str">
        <f t="shared" si="46"/>
        <v>3. David Thomas (BMW S1000RR)</v>
      </c>
      <c r="P158" s="14" t="s">
        <v>249</v>
      </c>
      <c r="Q158" t="str">
        <f>PROPER('Top 6 Pivot'!D120)</f>
        <v>David Thomas</v>
      </c>
      <c r="R158" t="str">
        <f>UPPER('Top 6 Pivot'!E120)</f>
        <v>BMW S1000RR</v>
      </c>
      <c r="S158" t="str">
        <f t="shared" si="39"/>
        <v>BMW</v>
      </c>
      <c r="T158" t="str">
        <f t="shared" si="40"/>
        <v>S1000RR</v>
      </c>
    </row>
    <row r="159" spans="1:20" x14ac:dyDescent="0.25">
      <c r="A159" s="15" t="str">
        <f t="shared" si="46"/>
        <v>4. Bill Davis (BMW S1000RR)</v>
      </c>
      <c r="P159" s="14" t="s">
        <v>248</v>
      </c>
      <c r="Q159" t="str">
        <f>PROPER('Top 6 Pivot'!D121)</f>
        <v>Bill Davis</v>
      </c>
      <c r="R159" t="str">
        <f>UPPER('Top 6 Pivot'!E121)</f>
        <v>BMW S1000RR</v>
      </c>
      <c r="S159" t="str">
        <f t="shared" si="39"/>
        <v>BMW</v>
      </c>
      <c r="T159" t="str">
        <f t="shared" si="40"/>
        <v>S1000RR</v>
      </c>
    </row>
    <row r="160" spans="1:20" x14ac:dyDescent="0.25">
      <c r="A160" s="15" t="str">
        <f t="shared" si="46"/>
        <v>5. Tyler Jones (YAM R-1)</v>
      </c>
      <c r="P160" s="14" t="s">
        <v>247</v>
      </c>
      <c r="Q160" t="str">
        <f>PROPER('Top 6 Pivot'!D122)</f>
        <v>Tyler Jones</v>
      </c>
      <c r="R160" t="str">
        <f>UPPER('Top 6 Pivot'!E122)</f>
        <v>YAMAHA R-1</v>
      </c>
      <c r="S160" t="str">
        <f t="shared" si="39"/>
        <v>YAM</v>
      </c>
      <c r="T160" t="str">
        <f t="shared" si="40"/>
        <v>R-1</v>
      </c>
    </row>
    <row r="161" spans="1:20" x14ac:dyDescent="0.25">
      <c r="A161" s="15" t="str">
        <f t="shared" si="46"/>
        <v>6. David Meyer (YAM R1)</v>
      </c>
      <c r="P161" s="14" t="s">
        <v>246</v>
      </c>
      <c r="Q161" t="str">
        <f>PROPER('Top 6 Pivot'!D123)</f>
        <v>David Meyer</v>
      </c>
      <c r="R161" t="str">
        <f>UPPER('Top 6 Pivot'!E123)</f>
        <v>YAMAHA R1</v>
      </c>
      <c r="S161" t="str">
        <f t="shared" ref="S161" si="47">IFERROR(LEFT(LEFT(R161,FIND(" ",R161)),3),"")</f>
        <v>YAM</v>
      </c>
      <c r="T161" t="str">
        <f t="shared" ref="T161" si="48">IFERROR(SUBSTITUTE(RIGHT(R161,(LEN(R161)-FIND(" ",R161)))," ","-"),"")</f>
        <v>R1</v>
      </c>
    </row>
    <row r="162" spans="1:20" x14ac:dyDescent="0.25">
      <c r="A162" s="16"/>
      <c r="S162" t="str">
        <f t="shared" si="39"/>
        <v/>
      </c>
      <c r="T162" t="str">
        <f t="shared" si="40"/>
        <v/>
      </c>
    </row>
    <row r="163" spans="1:20" x14ac:dyDescent="0.25">
      <c r="A163" s="15" t="s">
        <v>279</v>
      </c>
      <c r="S163" t="str">
        <f t="shared" si="39"/>
        <v/>
      </c>
      <c r="T163" t="str">
        <f t="shared" si="40"/>
        <v/>
      </c>
    </row>
    <row r="164" spans="1:20" x14ac:dyDescent="0.25">
      <c r="A164" s="15" t="str">
        <f t="shared" ref="A164:A169" si="49">P164&amp;Q164&amp;" ("&amp;S164&amp;" "&amp;T164&amp;")"</f>
        <v>1. James Kling (DUC 1198)</v>
      </c>
      <c r="P164" s="14" t="s">
        <v>251</v>
      </c>
      <c r="Q164" t="str">
        <f>PROPER('Top 6 Pivot'!D124)</f>
        <v>James Kling</v>
      </c>
      <c r="R164" t="str">
        <f>UPPER('Top 6 Pivot'!E124)</f>
        <v>DUCATI 1198</v>
      </c>
      <c r="S164" t="str">
        <f t="shared" si="39"/>
        <v>DUC</v>
      </c>
      <c r="T164" t="str">
        <f t="shared" si="40"/>
        <v>1198</v>
      </c>
    </row>
    <row r="165" spans="1:20" x14ac:dyDescent="0.25">
      <c r="A165" s="15" t="str">
        <f t="shared" si="49"/>
        <v>2. Ryan Smith (APR RS660)</v>
      </c>
      <c r="P165" s="14" t="s">
        <v>250</v>
      </c>
      <c r="Q165" t="str">
        <f>PROPER('Top 6 Pivot'!D125)</f>
        <v>Ryan Smith</v>
      </c>
      <c r="R165" t="str">
        <f>UPPER('Top 6 Pivot'!E125)</f>
        <v>APRILIA RS660</v>
      </c>
      <c r="S165" t="str">
        <f t="shared" si="39"/>
        <v>APR</v>
      </c>
      <c r="T165" t="str">
        <f t="shared" si="40"/>
        <v>RS660</v>
      </c>
    </row>
    <row r="166" spans="1:20" x14ac:dyDescent="0.25">
      <c r="A166" s="15" t="str">
        <f t="shared" si="49"/>
        <v>3. Daniel Egbert (DUC 1199S)</v>
      </c>
      <c r="P166" s="14" t="s">
        <v>249</v>
      </c>
      <c r="Q166" t="str">
        <f>PROPER('Top 6 Pivot'!D126)</f>
        <v>Daniel Egbert</v>
      </c>
      <c r="R166" t="str">
        <f>UPPER('Top 6 Pivot'!E126)</f>
        <v>DUCATI 1199S</v>
      </c>
      <c r="S166" t="str">
        <f t="shared" si="39"/>
        <v>DUC</v>
      </c>
      <c r="T166" t="str">
        <f t="shared" si="40"/>
        <v>1199S</v>
      </c>
    </row>
    <row r="167" spans="1:20" x14ac:dyDescent="0.25">
      <c r="A167" s="15" t="str">
        <f t="shared" si="49"/>
        <v>4. Joshua Fisher (TRI DAYTONA-675R)</v>
      </c>
      <c r="P167" s="14" t="s">
        <v>248</v>
      </c>
      <c r="Q167" t="str">
        <f>PROPER('Top 6 Pivot'!D127)</f>
        <v>Joshua Fisher</v>
      </c>
      <c r="R167" t="str">
        <f>UPPER('Top 6 Pivot'!E127)</f>
        <v>TRIUMPH DAYTONA 675R</v>
      </c>
      <c r="S167" t="str">
        <f t="shared" si="39"/>
        <v>TRI</v>
      </c>
      <c r="T167" t="str">
        <f t="shared" si="40"/>
        <v>DAYTONA-675R</v>
      </c>
    </row>
    <row r="168" spans="1:20" x14ac:dyDescent="0.25">
      <c r="A168" s="15" t="str">
        <f t="shared" si="49"/>
        <v>5. Donald Rothfuss (DUC 848-EVO)</v>
      </c>
      <c r="P168" s="14" t="s">
        <v>247</v>
      </c>
      <c r="Q168" t="str">
        <f>PROPER('Top 6 Pivot'!D128)</f>
        <v>Donald Rothfuss</v>
      </c>
      <c r="R168" t="str">
        <f>UPPER('Top 6 Pivot'!E128)</f>
        <v>DUCATI 848 EVO</v>
      </c>
      <c r="S168" t="str">
        <f t="shared" si="39"/>
        <v>DUC</v>
      </c>
      <c r="T168" t="str">
        <f t="shared" si="40"/>
        <v>848-EVO</v>
      </c>
    </row>
    <row r="169" spans="1:20" x14ac:dyDescent="0.25">
      <c r="A169" s="15" t="str">
        <f t="shared" si="49"/>
        <v>6. Raymond Clark (TRI 675)</v>
      </c>
      <c r="P169" s="14" t="s">
        <v>246</v>
      </c>
      <c r="Q169" t="str">
        <f>PROPER('Top 6 Pivot'!D129)</f>
        <v>Raymond Clark</v>
      </c>
      <c r="R169" t="str">
        <f>UPPER('Top 6 Pivot'!E129)</f>
        <v>TRIUMPH 675</v>
      </c>
      <c r="S169" t="str">
        <f t="shared" si="39"/>
        <v>TRI</v>
      </c>
      <c r="T169" t="str">
        <f t="shared" si="40"/>
        <v>675</v>
      </c>
    </row>
    <row r="170" spans="1:20" x14ac:dyDescent="0.25">
      <c r="A170" s="16"/>
      <c r="S170" t="str">
        <f t="shared" si="39"/>
        <v/>
      </c>
      <c r="T170" t="str">
        <f t="shared" si="40"/>
        <v/>
      </c>
    </row>
    <row r="171" spans="1:20" x14ac:dyDescent="0.25">
      <c r="A171" s="15" t="s">
        <v>280</v>
      </c>
      <c r="S171" t="str">
        <f t="shared" si="39"/>
        <v/>
      </c>
      <c r="T171" t="str">
        <f t="shared" si="40"/>
        <v/>
      </c>
    </row>
    <row r="172" spans="1:20" x14ac:dyDescent="0.25">
      <c r="A172" s="15" t="str">
        <f t="shared" ref="A172:A177" si="50">P172&amp;Q172&amp;" ("&amp;S172&amp;" "&amp;T172&amp;")"</f>
        <v>1. Brian Childree (KAW NINJA-400)</v>
      </c>
      <c r="P172" s="14" t="s">
        <v>251</v>
      </c>
      <c r="Q172" t="str">
        <f>PROPER('Top 6 Pivot'!D130)</f>
        <v>Brian Childree</v>
      </c>
      <c r="R172" t="str">
        <f>UPPER('Top 6 Pivot'!E130)</f>
        <v>KAWASAKI NINJA 400</v>
      </c>
      <c r="S172" t="str">
        <f t="shared" si="39"/>
        <v>KAW</v>
      </c>
      <c r="T172" t="str">
        <f t="shared" si="40"/>
        <v>NINJA-400</v>
      </c>
    </row>
    <row r="173" spans="1:20" x14ac:dyDescent="0.25">
      <c r="A173" s="15" t="str">
        <f t="shared" si="50"/>
        <v>2. Mark Taylor (KAW NINJA-400)</v>
      </c>
      <c r="P173" s="14" t="s">
        <v>250</v>
      </c>
      <c r="Q173" t="str">
        <f>PROPER('Top 6 Pivot'!D131)</f>
        <v>Mark Taylor</v>
      </c>
      <c r="R173" t="str">
        <f>UPPER('Top 6 Pivot'!E131)</f>
        <v>KAWASAKI NINJA 400</v>
      </c>
      <c r="S173" t="str">
        <f t="shared" si="39"/>
        <v>KAW</v>
      </c>
      <c r="T173" t="str">
        <f t="shared" si="40"/>
        <v>NINJA-400</v>
      </c>
    </row>
    <row r="174" spans="1:20" x14ac:dyDescent="0.25">
      <c r="A174" s="15" t="str">
        <f t="shared" si="50"/>
        <v>3. Brian Gerwe (KAW NINJA-400)</v>
      </c>
      <c r="P174" s="14" t="s">
        <v>249</v>
      </c>
      <c r="Q174" t="str">
        <f>PROPER('Top 6 Pivot'!D132)</f>
        <v>Brian Gerwe</v>
      </c>
      <c r="R174" t="str">
        <f>UPPER('Top 6 Pivot'!E132)</f>
        <v>KAWASAKI NINJA 400</v>
      </c>
      <c r="S174" t="str">
        <f t="shared" si="39"/>
        <v>KAW</v>
      </c>
      <c r="T174" t="str">
        <f t="shared" si="40"/>
        <v>NINJA-400</v>
      </c>
    </row>
    <row r="175" spans="1:20" x14ac:dyDescent="0.25">
      <c r="A175" s="15" t="str">
        <f t="shared" si="50"/>
        <v>4. Travers Johnson (KAW NINJA400)</v>
      </c>
      <c r="P175" s="14" t="s">
        <v>248</v>
      </c>
      <c r="Q175" t="str">
        <f>PROPER('Top 6 Pivot'!D133)</f>
        <v>Travers Johnson</v>
      </c>
      <c r="R175" t="str">
        <f>UPPER('Top 6 Pivot'!E133)</f>
        <v>KAWASAKI NINJA400</v>
      </c>
      <c r="S175" t="str">
        <f t="shared" ref="S175:S176" si="51">IFERROR(LEFT(LEFT(R175,FIND(" ",R175)),3),"")</f>
        <v>KAW</v>
      </c>
      <c r="T175" t="str">
        <f t="shared" ref="T175:T176" si="52">IFERROR(SUBSTITUTE(RIGHT(R175,(LEN(R175)-FIND(" ",R175)))," ","-"),"")</f>
        <v>NINJA400</v>
      </c>
    </row>
    <row r="176" spans="1:20" x14ac:dyDescent="0.25">
      <c r="A176" s="15" t="str">
        <f t="shared" si="50"/>
        <v>5. Kirk Doyle (YAM FZR400)</v>
      </c>
      <c r="P176" s="14" t="s">
        <v>247</v>
      </c>
      <c r="Q176" t="str">
        <f>PROPER('Top 6 Pivot'!D134)</f>
        <v>Kirk Doyle</v>
      </c>
      <c r="R176" t="str">
        <f>UPPER('Top 6 Pivot'!E134)</f>
        <v>YAMAHA FZR400</v>
      </c>
      <c r="S176" t="str">
        <f t="shared" si="51"/>
        <v>YAM</v>
      </c>
      <c r="T176" t="str">
        <f t="shared" si="52"/>
        <v>FZR400</v>
      </c>
    </row>
    <row r="177" spans="1:22" x14ac:dyDescent="0.25">
      <c r="A177" s="15" t="str">
        <f t="shared" si="50"/>
        <v>6. Rachel Kuns (KAW NINJA-400)</v>
      </c>
      <c r="P177" s="14" t="s">
        <v>246</v>
      </c>
      <c r="Q177" t="str">
        <f>PROPER('Top 6 Pivot'!D135)</f>
        <v>Rachel Kuns</v>
      </c>
      <c r="R177" t="str">
        <f>UPPER('Top 6 Pivot'!E135)</f>
        <v>KAWASAKI NINJA 400</v>
      </c>
      <c r="S177" t="str">
        <f t="shared" ref="S177" si="53">IFERROR(LEFT(LEFT(R177,FIND(" ",R177)),3),"")</f>
        <v>KAW</v>
      </c>
      <c r="T177" t="str">
        <f t="shared" ref="T177" si="54">IFERROR(SUBSTITUTE(RIGHT(R177,(LEN(R177)-FIND(" ",R177)))," ","-"),"")</f>
        <v>NINJA-400</v>
      </c>
    </row>
    <row r="178" spans="1:22" x14ac:dyDescent="0.25">
      <c r="A178" s="15"/>
      <c r="P178" s="14"/>
      <c r="S178" t="str">
        <f>IFERROR(LEFT(LEFT(R178,FIND(" ",R178)),3),"")</f>
        <v/>
      </c>
      <c r="T178" t="str">
        <f>IFERROR(SUBSTITUTE(RIGHT(R178,(LEN(R178)-FIND(" ",R178)))," ","-"),"")</f>
        <v/>
      </c>
    </row>
    <row r="179" spans="1:22" x14ac:dyDescent="0.25">
      <c r="A179" s="15" t="s">
        <v>252</v>
      </c>
      <c r="S179" t="str">
        <f>IFERROR(LEFT(LEFT(R179,FIND(" ",R179)),3),"")</f>
        <v/>
      </c>
      <c r="T179" t="str">
        <f>IFERROR(SUBSTITUTE(RIGHT(R179,(LEN(R179)-FIND(" ",R179)))," ","-"),"")</f>
        <v/>
      </c>
    </row>
    <row r="180" spans="1:22" x14ac:dyDescent="0.25">
      <c r="A180" s="15" t="str">
        <f t="shared" ref="A180:A185" si="55">P180&amp;Q180&amp;" ("&amp;S180&amp;" "&amp;T180&amp;")"</f>
        <v>1. Justin Stapleford (SUZ GSXR-1000)</v>
      </c>
      <c r="P180" s="14" t="s">
        <v>251</v>
      </c>
      <c r="Q180" t="str">
        <f>PROPER('Top 6 Pivot'!D136)</f>
        <v>Justin Stapleford</v>
      </c>
      <c r="R180" t="str">
        <f>UPPER('Top 6 Pivot'!E136)</f>
        <v>SUZUKI GSXR 1000</v>
      </c>
      <c r="S180" t="str">
        <f t="shared" ref="S180:S183" si="56">IFERROR(LEFT(LEFT(R180,FIND(" ",R180)),3),"")</f>
        <v>SUZ</v>
      </c>
      <c r="T180" t="str">
        <f t="shared" ref="T180:T183" si="57">IFERROR(SUBSTITUTE(RIGHT(R180,(LEN(R180)-FIND(" ",R180)))," ","-"),"")</f>
        <v>GSXR-1000</v>
      </c>
      <c r="V180" s="17" t="s">
        <v>285</v>
      </c>
    </row>
    <row r="181" spans="1:22" x14ac:dyDescent="0.25">
      <c r="A181" s="15" t="str">
        <f t="shared" si="55"/>
        <v>2. Mario Fernandez (YAM R6)</v>
      </c>
      <c r="P181" s="14" t="s">
        <v>250</v>
      </c>
      <c r="Q181" t="str">
        <f>PROPER('Top 6 Pivot'!D137)</f>
        <v>Mario Fernandez</v>
      </c>
      <c r="R181" t="str">
        <f>UPPER('Top 6 Pivot'!E137)</f>
        <v>YAMAHA R6</v>
      </c>
      <c r="S181" t="str">
        <f t="shared" si="56"/>
        <v>YAM</v>
      </c>
      <c r="T181" t="str">
        <f t="shared" si="57"/>
        <v>R6</v>
      </c>
    </row>
    <row r="182" spans="1:22" x14ac:dyDescent="0.25">
      <c r="A182" s="15" t="str">
        <f t="shared" si="55"/>
        <v>3. Travers Johnson (KAW NINJA400)</v>
      </c>
      <c r="P182" s="14" t="s">
        <v>249</v>
      </c>
      <c r="Q182" t="str">
        <f>PROPER('Top 6 Pivot'!D138)</f>
        <v>Travers Johnson</v>
      </c>
      <c r="R182" t="str">
        <f>UPPER('Top 6 Pivot'!E138)</f>
        <v>KAWASAKI NINJA400</v>
      </c>
      <c r="S182" t="str">
        <f t="shared" si="56"/>
        <v>KAW</v>
      </c>
      <c r="T182" t="str">
        <f t="shared" si="57"/>
        <v>NINJA400</v>
      </c>
    </row>
    <row r="183" spans="1:22" x14ac:dyDescent="0.25">
      <c r="A183" s="15" t="str">
        <f t="shared" si="55"/>
        <v>4.  ( )</v>
      </c>
      <c r="P183" s="14" t="s">
        <v>248</v>
      </c>
      <c r="Q183" s="13"/>
      <c r="R183" s="13"/>
      <c r="S183" s="13"/>
      <c r="T183" s="13"/>
    </row>
    <row r="184" spans="1:22" x14ac:dyDescent="0.25">
      <c r="A184" s="15" t="str">
        <f t="shared" si="55"/>
        <v>5.  ( )</v>
      </c>
      <c r="P184" s="14" t="s">
        <v>247</v>
      </c>
      <c r="Q184" s="13"/>
      <c r="R184" s="13"/>
      <c r="S184" s="13"/>
      <c r="T184" s="13"/>
    </row>
    <row r="185" spans="1:22" x14ac:dyDescent="0.25">
      <c r="A185" s="15" t="str">
        <f t="shared" si="55"/>
        <v>6.  ( )</v>
      </c>
      <c r="P185" s="14" t="s">
        <v>246</v>
      </c>
      <c r="Q185" s="13"/>
      <c r="R185" s="13"/>
      <c r="S185" s="13"/>
      <c r="T185" s="13"/>
    </row>
    <row r="186" spans="1:22" x14ac:dyDescent="0.25">
      <c r="A186" s="16"/>
      <c r="S186" t="str">
        <f t="shared" ref="S186:S196" si="58">IFERROR(LEFT(LEFT(R186,FIND(" ",R186)),3),"")</f>
        <v/>
      </c>
      <c r="T186" t="str">
        <f t="shared" ref="T186:T196" si="59">IFERROR(SUBSTITUTE(RIGHT(R186,(LEN(R186)-FIND(" ",R186)))," ","-"),"")</f>
        <v/>
      </c>
    </row>
    <row r="187" spans="1:22" x14ac:dyDescent="0.25">
      <c r="A187" s="15" t="s">
        <v>281</v>
      </c>
      <c r="S187" t="str">
        <f t="shared" si="58"/>
        <v/>
      </c>
      <c r="T187" t="str">
        <f t="shared" si="59"/>
        <v/>
      </c>
    </row>
    <row r="188" spans="1:22" x14ac:dyDescent="0.25">
      <c r="A188" s="15" t="str">
        <f t="shared" ref="A188:A193" si="60">P188&amp;Q188&amp;" ("&amp;S188&amp;" "&amp;T188&amp;")"</f>
        <v>1. Jerry Hicks (KAW NINJA-ZX10)</v>
      </c>
      <c r="P188" s="14" t="s">
        <v>251</v>
      </c>
      <c r="Q188" t="str">
        <f>PROPER('Top 6 Pivot'!D139)</f>
        <v>Jerry Hicks</v>
      </c>
      <c r="R188" t="str">
        <f>UPPER('Top 6 Pivot'!E139)</f>
        <v>KAWASAKI NINJA ZX10</v>
      </c>
      <c r="S188" t="str">
        <f t="shared" si="58"/>
        <v>KAW</v>
      </c>
      <c r="T188" t="str">
        <f t="shared" si="59"/>
        <v>NINJA-ZX10</v>
      </c>
    </row>
    <row r="189" spans="1:22" x14ac:dyDescent="0.25">
      <c r="A189" s="15" t="str">
        <f t="shared" si="60"/>
        <v>2. Ryan Richardson (KAW ZX10R)</v>
      </c>
      <c r="P189" s="14" t="s">
        <v>250</v>
      </c>
      <c r="Q189" t="str">
        <f>PROPER('Top 6 Pivot'!D140)</f>
        <v>Ryan Richardson</v>
      </c>
      <c r="R189" t="str">
        <f>UPPER('Top 6 Pivot'!E140)</f>
        <v>KAWASAKI ZX10R</v>
      </c>
      <c r="S189" t="str">
        <f t="shared" si="58"/>
        <v>KAW</v>
      </c>
      <c r="T189" t="str">
        <f t="shared" si="59"/>
        <v>ZX10R</v>
      </c>
    </row>
    <row r="190" spans="1:22" x14ac:dyDescent="0.25">
      <c r="A190" s="15" t="str">
        <f t="shared" si="60"/>
        <v>3. David Meyer (YAM R1)</v>
      </c>
      <c r="P190" s="14" t="s">
        <v>249</v>
      </c>
      <c r="Q190" t="str">
        <f>PROPER('Top 6 Pivot'!D141)</f>
        <v>David Meyer</v>
      </c>
      <c r="R190" t="str">
        <f>UPPER('Top 6 Pivot'!E141)</f>
        <v>YAMAHA R1</v>
      </c>
      <c r="S190" t="str">
        <f t="shared" si="58"/>
        <v>YAM</v>
      </c>
      <c r="T190" t="str">
        <f t="shared" si="59"/>
        <v>R1</v>
      </c>
    </row>
    <row r="191" spans="1:22" x14ac:dyDescent="0.25">
      <c r="A191" s="15" t="str">
        <f t="shared" si="60"/>
        <v>4. Aaron Sherman (YAM R1)</v>
      </c>
      <c r="P191" s="14" t="s">
        <v>248</v>
      </c>
      <c r="Q191" t="str">
        <f>PROPER('Top 6 Pivot'!D142)</f>
        <v>Aaron Sherman</v>
      </c>
      <c r="R191" t="str">
        <f>UPPER('Top 6 Pivot'!E142)</f>
        <v>YAMAHA R1</v>
      </c>
      <c r="S191" t="str">
        <f t="shared" si="58"/>
        <v>YAM</v>
      </c>
      <c r="T191" t="str">
        <f t="shared" si="59"/>
        <v>R1</v>
      </c>
    </row>
    <row r="192" spans="1:22" x14ac:dyDescent="0.25">
      <c r="A192" s="15" t="str">
        <f t="shared" si="60"/>
        <v>5. Rick Squires (SUZ GSXR1000)</v>
      </c>
      <c r="P192" s="14" t="s">
        <v>247</v>
      </c>
      <c r="Q192" t="str">
        <f>PROPER('Top 6 Pivot'!D143)</f>
        <v>Rick Squires</v>
      </c>
      <c r="R192" t="str">
        <f>UPPER('Top 6 Pivot'!E143)</f>
        <v>SUZUKI GSXR1000</v>
      </c>
      <c r="S192" t="str">
        <f t="shared" si="58"/>
        <v>SUZ</v>
      </c>
      <c r="T192" t="str">
        <f t="shared" si="59"/>
        <v>GSXR1000</v>
      </c>
    </row>
    <row r="193" spans="1:20" x14ac:dyDescent="0.25">
      <c r="A193" s="15" t="str">
        <f t="shared" si="60"/>
        <v>6. James Kling (DUC 1198)</v>
      </c>
      <c r="P193" s="14" t="s">
        <v>246</v>
      </c>
      <c r="Q193" t="str">
        <f>PROPER('Top 6 Pivot'!D144)</f>
        <v>James Kling</v>
      </c>
      <c r="R193" t="str">
        <f>UPPER('Top 6 Pivot'!E144)</f>
        <v>DUCATI 1198</v>
      </c>
      <c r="S193" t="str">
        <f t="shared" si="58"/>
        <v>DUC</v>
      </c>
      <c r="T193" t="str">
        <f t="shared" si="59"/>
        <v>1198</v>
      </c>
    </row>
    <row r="194" spans="1:20" x14ac:dyDescent="0.25">
      <c r="A194" s="16"/>
      <c r="S194" t="str">
        <f t="shared" si="58"/>
        <v/>
      </c>
      <c r="T194" t="str">
        <f t="shared" si="59"/>
        <v/>
      </c>
    </row>
    <row r="195" spans="1:20" x14ac:dyDescent="0.25">
      <c r="A195" s="15" t="s">
        <v>282</v>
      </c>
      <c r="S195" t="str">
        <f t="shared" si="58"/>
        <v/>
      </c>
      <c r="T195" t="str">
        <f t="shared" si="59"/>
        <v/>
      </c>
    </row>
    <row r="196" spans="1:20" x14ac:dyDescent="0.25">
      <c r="A196" s="15" t="str">
        <f t="shared" ref="A196:A201" si="61">P196&amp;Q196&amp;" ("&amp;S196&amp;" "&amp;T196&amp;")"</f>
        <v>1. Peter Hofpointner (KAW ZX10R)</v>
      </c>
      <c r="P196" s="14" t="s">
        <v>251</v>
      </c>
      <c r="Q196" t="str">
        <f>PROPER('Top 6 Pivot'!D145)</f>
        <v>Peter Hofpointner</v>
      </c>
      <c r="R196" t="str">
        <f>UPPER('Top 6 Pivot'!E145)</f>
        <v>KAWASAKI ZX10R</v>
      </c>
      <c r="S196" t="str">
        <f t="shared" si="58"/>
        <v>KAW</v>
      </c>
      <c r="T196" t="str">
        <f t="shared" si="59"/>
        <v>ZX10R</v>
      </c>
    </row>
    <row r="197" spans="1:20" x14ac:dyDescent="0.25">
      <c r="A197" s="15" t="str">
        <f t="shared" si="61"/>
        <v>2. Daniel Bodon (SUZ GSXR-600)</v>
      </c>
      <c r="P197" s="14" t="s">
        <v>250</v>
      </c>
      <c r="Q197" t="str">
        <f>PROPER('Top 6 Pivot'!D146)</f>
        <v>Daniel Bodon</v>
      </c>
      <c r="R197" t="str">
        <f>UPPER('Top 6 Pivot'!E146)</f>
        <v>SUZUKI GSXR 600</v>
      </c>
      <c r="S197" t="str">
        <f t="shared" ref="S197:S199" si="62">IFERROR(LEFT(LEFT(R197,FIND(" ",R197)),3),"")</f>
        <v>SUZ</v>
      </c>
      <c r="T197" t="str">
        <f t="shared" ref="T197:T199" si="63">IFERROR(SUBSTITUTE(RIGHT(R197,(LEN(R197)-FIND(" ",R197)))," ","-"),"")</f>
        <v>GSXR-600</v>
      </c>
    </row>
    <row r="198" spans="1:20" x14ac:dyDescent="0.25">
      <c r="A198" s="15" t="str">
        <f t="shared" si="61"/>
        <v>3. Victor Arias (HON RVT-1000R-RC51)</v>
      </c>
      <c r="P198" s="14" t="s">
        <v>249</v>
      </c>
      <c r="Q198" t="str">
        <f>PROPER('Top 6 Pivot'!D147)</f>
        <v>Victor Arias</v>
      </c>
      <c r="R198" t="str">
        <f>UPPER('Top 6 Pivot'!E147)</f>
        <v>HONDA RVT 1000R RC51</v>
      </c>
      <c r="S198" t="str">
        <f t="shared" si="62"/>
        <v>HON</v>
      </c>
      <c r="T198" t="str">
        <f t="shared" si="63"/>
        <v>RVT-1000R-RC51</v>
      </c>
    </row>
    <row r="199" spans="1:20" x14ac:dyDescent="0.25">
      <c r="A199" s="15" t="str">
        <f t="shared" si="61"/>
        <v>4. Josh Carrion (YAM R6)</v>
      </c>
      <c r="P199" s="14" t="s">
        <v>248</v>
      </c>
      <c r="Q199" t="str">
        <f>PROPER('Top 6 Pivot'!D148)</f>
        <v>Josh Carrion</v>
      </c>
      <c r="R199" t="str">
        <f>UPPER('Top 6 Pivot'!E148)</f>
        <v>YAMAHA R6</v>
      </c>
      <c r="S199" t="str">
        <f t="shared" si="62"/>
        <v>YAM</v>
      </c>
      <c r="T199" t="str">
        <f t="shared" si="63"/>
        <v>R6</v>
      </c>
    </row>
    <row r="200" spans="1:20" x14ac:dyDescent="0.25">
      <c r="A200" s="15" t="str">
        <f t="shared" si="61"/>
        <v>5.  ( )</v>
      </c>
      <c r="P200" s="14" t="s">
        <v>247</v>
      </c>
      <c r="Q200" s="13"/>
      <c r="R200" s="13"/>
      <c r="S200" s="13"/>
      <c r="T200" s="13"/>
    </row>
    <row r="201" spans="1:20" x14ac:dyDescent="0.25">
      <c r="A201" s="15" t="str">
        <f t="shared" si="61"/>
        <v>6.  ( )</v>
      </c>
      <c r="P201" s="14" t="s">
        <v>246</v>
      </c>
      <c r="Q201" s="13"/>
      <c r="R201" s="13"/>
      <c r="S201" s="13"/>
      <c r="T201" s="1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7C00-C316-47A2-A21C-74821D7D952C}">
  <sheetPr filterMode="1"/>
  <dimension ref="A1:G4999"/>
  <sheetViews>
    <sheetView workbookViewId="0">
      <selection activeCell="G1468" sqref="G1468"/>
    </sheetView>
  </sheetViews>
  <sheetFormatPr defaultRowHeight="15" x14ac:dyDescent="0.25"/>
  <cols>
    <col min="1" max="1" width="6.7109375" bestFit="1" customWidth="1"/>
    <col min="2" max="2" width="4.28515625" bestFit="1" customWidth="1"/>
    <col min="3" max="3" width="24" bestFit="1" customWidth="1"/>
    <col min="4" max="4" width="10.85546875" bestFit="1" customWidth="1"/>
    <col min="5" max="5" width="22.140625" bestFit="1" customWidth="1"/>
    <col min="6" max="6" width="29.140625" bestFit="1" customWidth="1"/>
    <col min="7" max="7" width="6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102</v>
      </c>
      <c r="E1" t="s">
        <v>5</v>
      </c>
      <c r="F1" t="s">
        <v>363</v>
      </c>
      <c r="G1" t="s">
        <v>104</v>
      </c>
    </row>
    <row r="2" spans="1:7" hidden="1" x14ac:dyDescent="0.25">
      <c r="A2">
        <f>Results!A2</f>
        <v>1</v>
      </c>
      <c r="B2" t="str">
        <f>Results!B2</f>
        <v>Sat</v>
      </c>
      <c r="C2" t="str">
        <f>Results!G2</f>
        <v>Combined GTO</v>
      </c>
      <c r="D2">
        <f>Results!D2</f>
        <v>1</v>
      </c>
      <c r="E2" t="str">
        <f>Results!F2</f>
        <v>John Tran</v>
      </c>
      <c r="F2" t="str">
        <f>Results!P2</f>
        <v>Yamaha r1</v>
      </c>
      <c r="G2">
        <f>Results!U2</f>
        <v>50</v>
      </c>
    </row>
    <row r="3" spans="1:7" hidden="1" x14ac:dyDescent="0.25">
      <c r="A3">
        <f>Results!A3</f>
        <v>1</v>
      </c>
      <c r="B3" t="str">
        <f>Results!B3</f>
        <v>Sat</v>
      </c>
      <c r="C3" t="str">
        <f>Results!G3</f>
        <v>Combined GTO</v>
      </c>
      <c r="D3">
        <f>Results!D3</f>
        <v>2</v>
      </c>
      <c r="E3" t="str">
        <f>Results!F3</f>
        <v>David Thomas</v>
      </c>
      <c r="F3" t="str">
        <f>Results!P3</f>
        <v>BMW S1000rr</v>
      </c>
      <c r="G3">
        <f>Results!U3</f>
        <v>40</v>
      </c>
    </row>
    <row r="4" spans="1:7" hidden="1" x14ac:dyDescent="0.25">
      <c r="A4">
        <f>Results!A4</f>
        <v>1</v>
      </c>
      <c r="B4" t="str">
        <f>Results!B4</f>
        <v>Sat</v>
      </c>
      <c r="C4" t="str">
        <f>Results!G4</f>
        <v>Combined GTO</v>
      </c>
      <c r="D4">
        <f>Results!D4</f>
        <v>3</v>
      </c>
      <c r="E4" t="str">
        <f>Results!F4</f>
        <v>Andrew Skov</v>
      </c>
      <c r="F4" t="str">
        <f>Results!P4</f>
        <v>Suzuki GSXR 1000</v>
      </c>
      <c r="G4">
        <f>Results!U4</f>
        <v>32</v>
      </c>
    </row>
    <row r="5" spans="1:7" hidden="1" x14ac:dyDescent="0.25">
      <c r="A5">
        <f>Results!A5</f>
        <v>1</v>
      </c>
      <c r="B5" t="str">
        <f>Results!B5</f>
        <v>Sat</v>
      </c>
      <c r="C5" t="str">
        <f>Results!G5</f>
        <v>Combined GTO</v>
      </c>
      <c r="D5">
        <f>Results!D5</f>
        <v>4</v>
      </c>
      <c r="E5" t="str">
        <f>Results!F5</f>
        <v>Marshall Miller</v>
      </c>
      <c r="F5" t="str">
        <f>Results!P5</f>
        <v>BMW S1000rr</v>
      </c>
      <c r="G5">
        <f>Results!U5</f>
        <v>26</v>
      </c>
    </row>
    <row r="6" spans="1:7" hidden="1" x14ac:dyDescent="0.25">
      <c r="A6">
        <f>Results!A6</f>
        <v>1</v>
      </c>
      <c r="B6" t="str">
        <f>Results!B6</f>
        <v>Sat</v>
      </c>
      <c r="C6" t="str">
        <f>Results!G6</f>
        <v>Combined GTO</v>
      </c>
      <c r="D6">
        <f>Results!D6</f>
        <v>5</v>
      </c>
      <c r="E6" t="str">
        <f>Results!F6</f>
        <v>Lee McNutt</v>
      </c>
      <c r="F6" t="str">
        <f>Results!P6</f>
        <v>Yamaha R6</v>
      </c>
      <c r="G6">
        <f>Results!U6</f>
        <v>22</v>
      </c>
    </row>
    <row r="7" spans="1:7" hidden="1" x14ac:dyDescent="0.25">
      <c r="A7">
        <f>Results!A7</f>
        <v>1</v>
      </c>
      <c r="B7" t="str">
        <f>Results!B7</f>
        <v>Sat</v>
      </c>
      <c r="C7" t="str">
        <f>Results!G7</f>
        <v>Combined GTO</v>
      </c>
      <c r="D7">
        <f>Results!D7</f>
        <v>6</v>
      </c>
      <c r="E7" t="str">
        <f>Results!F7</f>
        <v>Peter Hofpointner</v>
      </c>
      <c r="F7" t="str">
        <f>Results!P7</f>
        <v>Yamaha R6</v>
      </c>
      <c r="G7">
        <f>Results!U7</f>
        <v>20</v>
      </c>
    </row>
    <row r="8" spans="1:7" hidden="1" x14ac:dyDescent="0.25">
      <c r="A8">
        <f>Results!A8</f>
        <v>1</v>
      </c>
      <c r="B8" t="str">
        <f>Results!B8</f>
        <v>Sat</v>
      </c>
      <c r="C8" t="str">
        <f>Results!G8</f>
        <v>Combined GTO</v>
      </c>
      <c r="D8">
        <f>Results!D8</f>
        <v>7</v>
      </c>
      <c r="E8" t="str">
        <f>Results!F8</f>
        <v>David Behrend</v>
      </c>
      <c r="F8" t="str">
        <f>Results!P8</f>
        <v>Yamaha YZFR1</v>
      </c>
      <c r="G8">
        <f>Results!U8</f>
        <v>18</v>
      </c>
    </row>
    <row r="9" spans="1:7" hidden="1" x14ac:dyDescent="0.25">
      <c r="A9">
        <f>Results!A9</f>
        <v>1</v>
      </c>
      <c r="B9" t="str">
        <f>Results!B9</f>
        <v>Sat</v>
      </c>
      <c r="C9" t="str">
        <f>Results!G9</f>
        <v>Combined GTO</v>
      </c>
      <c r="D9">
        <f>Results!D9</f>
        <v>8</v>
      </c>
      <c r="E9" t="str">
        <f>Results!F9</f>
        <v>Braxton Young</v>
      </c>
      <c r="F9" t="str">
        <f>Results!P9</f>
        <v>Honda CBR600rr</v>
      </c>
      <c r="G9">
        <f>Results!U9</f>
        <v>16</v>
      </c>
    </row>
    <row r="10" spans="1:7" hidden="1" x14ac:dyDescent="0.25">
      <c r="A10">
        <f>Results!A10</f>
        <v>1</v>
      </c>
      <c r="B10" t="str">
        <f>Results!B10</f>
        <v>Sat</v>
      </c>
      <c r="C10" t="str">
        <f>Results!G10</f>
        <v>Combined GTO</v>
      </c>
      <c r="D10">
        <f>Results!D10</f>
        <v>9</v>
      </c>
      <c r="E10" t="str">
        <f>Results!F10</f>
        <v>Pratt Wellman</v>
      </c>
      <c r="F10" t="str">
        <f>Results!P10</f>
        <v>Aprilia RSV4 RR</v>
      </c>
      <c r="G10">
        <f>Results!U10</f>
        <v>14</v>
      </c>
    </row>
    <row r="11" spans="1:7" hidden="1" x14ac:dyDescent="0.25">
      <c r="A11">
        <f>Results!A11</f>
        <v>1</v>
      </c>
      <c r="B11" t="str">
        <f>Results!B11</f>
        <v>Sat</v>
      </c>
      <c r="C11" t="str">
        <f>Results!G11</f>
        <v>Combined GTO</v>
      </c>
      <c r="D11">
        <f>Results!D11</f>
        <v>10</v>
      </c>
      <c r="E11" t="str">
        <f>Results!F11</f>
        <v>Malachi Roybal</v>
      </c>
      <c r="F11" t="str">
        <f>Results!P11</f>
        <v>Yamaha R1</v>
      </c>
      <c r="G11">
        <f>Results!U11</f>
        <v>12</v>
      </c>
    </row>
    <row r="12" spans="1:7" hidden="1" x14ac:dyDescent="0.25">
      <c r="A12">
        <f>Results!A12</f>
        <v>1</v>
      </c>
      <c r="B12" t="str">
        <f>Results!B12</f>
        <v>Sat</v>
      </c>
      <c r="C12" t="str">
        <f>Results!G12</f>
        <v>Combined GTO</v>
      </c>
      <c r="D12">
        <f>Results!D12</f>
        <v>11</v>
      </c>
      <c r="E12" t="str">
        <f>Results!F12</f>
        <v>Sam Arquit</v>
      </c>
      <c r="F12" t="str">
        <f>Results!P12</f>
        <v>Honda CBR1000RR</v>
      </c>
      <c r="G12">
        <f>Results!U12</f>
        <v>10</v>
      </c>
    </row>
    <row r="13" spans="1:7" hidden="1" x14ac:dyDescent="0.25">
      <c r="A13">
        <f>Results!A13</f>
        <v>1</v>
      </c>
      <c r="B13" t="str">
        <f>Results!B13</f>
        <v>Sat</v>
      </c>
      <c r="C13" t="str">
        <f>Results!G13</f>
        <v>Combined GTO</v>
      </c>
      <c r="D13">
        <f>Results!D13</f>
        <v>12</v>
      </c>
      <c r="E13" t="str">
        <f>Results!F13</f>
        <v>Chayce Lance</v>
      </c>
      <c r="F13" t="str">
        <f>Results!P13</f>
        <v>Yamaha r6</v>
      </c>
      <c r="G13">
        <f>Results!U13</f>
        <v>9</v>
      </c>
    </row>
    <row r="14" spans="1:7" hidden="1" x14ac:dyDescent="0.25">
      <c r="A14">
        <f>Results!A14</f>
        <v>1</v>
      </c>
      <c r="B14" t="str">
        <f>Results!B14</f>
        <v>Sat</v>
      </c>
      <c r="C14" t="str">
        <f>Results!G14</f>
        <v>Combined GTO</v>
      </c>
      <c r="D14">
        <f>Results!D14</f>
        <v>13</v>
      </c>
      <c r="E14" t="str">
        <f>Results!F14</f>
        <v>Matthew Cooper</v>
      </c>
      <c r="F14" t="str">
        <f>Results!P14</f>
        <v>Aprilia Rsv4</v>
      </c>
      <c r="G14">
        <f>Results!U14</f>
        <v>8</v>
      </c>
    </row>
    <row r="15" spans="1:7" hidden="1" x14ac:dyDescent="0.25">
      <c r="A15">
        <f>Results!A15</f>
        <v>1</v>
      </c>
      <c r="B15" t="str">
        <f>Results!B15</f>
        <v>Sat</v>
      </c>
      <c r="C15" t="str">
        <f>Results!G15</f>
        <v>Combined GTO</v>
      </c>
      <c r="D15">
        <f>Results!D15</f>
        <v>14</v>
      </c>
      <c r="E15" t="str">
        <f>Results!F15</f>
        <v>Edwin Hofeling</v>
      </c>
      <c r="F15" t="str">
        <f>Results!P15</f>
        <v>Suzuki gsxr 1000</v>
      </c>
      <c r="G15">
        <f>Results!U15</f>
        <v>7</v>
      </c>
    </row>
    <row r="16" spans="1:7" hidden="1" x14ac:dyDescent="0.25">
      <c r="A16">
        <f>Results!A16</f>
        <v>1</v>
      </c>
      <c r="B16" t="str">
        <f>Results!B16</f>
        <v>Sat</v>
      </c>
      <c r="C16" t="str">
        <f>Results!G16</f>
        <v>Combined GTO</v>
      </c>
      <c r="D16">
        <f>Results!D16</f>
        <v>15</v>
      </c>
      <c r="E16" t="str">
        <f>Results!F16</f>
        <v>Mark Taylor</v>
      </c>
      <c r="F16" t="str">
        <f>Results!P16</f>
        <v>Kawasaki Ninja 400</v>
      </c>
      <c r="G16">
        <f>Results!U16</f>
        <v>6</v>
      </c>
    </row>
    <row r="17" spans="1:7" hidden="1" x14ac:dyDescent="0.25">
      <c r="A17">
        <f>Results!A17</f>
        <v>1</v>
      </c>
      <c r="B17" t="str">
        <f>Results!B17</f>
        <v>Sat</v>
      </c>
      <c r="C17" t="str">
        <f>Results!G17</f>
        <v>Combined GTO</v>
      </c>
      <c r="D17">
        <f>Results!D17</f>
        <v>16</v>
      </c>
      <c r="E17" t="str">
        <f>Results!F17</f>
        <v>Tyler Donaworth</v>
      </c>
      <c r="F17" t="str">
        <f>Results!P17</f>
        <v>Triumph Daytona 675</v>
      </c>
      <c r="G17">
        <f>Results!U17</f>
        <v>5</v>
      </c>
    </row>
    <row r="18" spans="1:7" hidden="1" x14ac:dyDescent="0.25">
      <c r="A18">
        <f>Results!A18</f>
        <v>1</v>
      </c>
      <c r="B18" t="str">
        <f>Results!B18</f>
        <v>Sat</v>
      </c>
      <c r="C18" t="str">
        <f>Results!G18</f>
        <v>Combined GTO</v>
      </c>
      <c r="D18">
        <f>Results!D18</f>
        <v>17</v>
      </c>
      <c r="E18" t="str">
        <f>Results!F18</f>
        <v>Justin Stapleford</v>
      </c>
      <c r="F18" t="str">
        <f>Results!P18</f>
        <v>Suzuki Gsxr 1000</v>
      </c>
      <c r="G18">
        <f>Results!U18</f>
        <v>4</v>
      </c>
    </row>
    <row r="19" spans="1:7" hidden="1" x14ac:dyDescent="0.25">
      <c r="A19">
        <f>Results!A19</f>
        <v>1</v>
      </c>
      <c r="B19" t="str">
        <f>Results!B19</f>
        <v>Sat</v>
      </c>
      <c r="C19" t="str">
        <f>Results!G19</f>
        <v>Combined GTO</v>
      </c>
      <c r="D19">
        <f>Results!D19</f>
        <v>18</v>
      </c>
      <c r="E19" t="str">
        <f>Results!F19</f>
        <v>Belisario Arango</v>
      </c>
      <c r="F19" t="str">
        <f>Results!P19</f>
        <v>Kawasaki zx6r</v>
      </c>
      <c r="G19">
        <f>Results!U19</f>
        <v>3</v>
      </c>
    </row>
    <row r="20" spans="1:7" hidden="1" x14ac:dyDescent="0.25">
      <c r="A20">
        <f>Results!A20</f>
        <v>1</v>
      </c>
      <c r="B20" t="str">
        <f>Results!B20</f>
        <v>Sat</v>
      </c>
      <c r="C20" t="str">
        <f>Results!G20</f>
        <v>Combined GTO</v>
      </c>
      <c r="D20">
        <f>Results!D20</f>
        <v>19</v>
      </c>
      <c r="E20" t="str">
        <f>Results!F20</f>
        <v>Dustin Lance</v>
      </c>
      <c r="F20" t="str">
        <f>Results!P20</f>
        <v>Yamaha R6</v>
      </c>
      <c r="G20">
        <f>Results!U20</f>
        <v>2</v>
      </c>
    </row>
    <row r="21" spans="1:7" hidden="1" x14ac:dyDescent="0.25">
      <c r="A21">
        <f>Results!A21</f>
        <v>1</v>
      </c>
      <c r="B21" t="str">
        <f>Results!B21</f>
        <v>Sat</v>
      </c>
      <c r="C21" t="str">
        <f>Results!G21</f>
        <v>Combined GTO</v>
      </c>
      <c r="D21">
        <f>Results!D21</f>
        <v>20</v>
      </c>
      <c r="E21" t="str">
        <f>Results!F21</f>
        <v>Carson Kofford</v>
      </c>
      <c r="F21" t="str">
        <f>Results!P21</f>
        <v>Harley-Davidson Sportster 1200</v>
      </c>
      <c r="G21">
        <f>Results!U21</f>
        <v>1</v>
      </c>
    </row>
    <row r="22" spans="1:7" hidden="1" x14ac:dyDescent="0.25">
      <c r="A22">
        <f>Results!A22</f>
        <v>1</v>
      </c>
      <c r="B22" t="str">
        <f>Results!B22</f>
        <v>Sat</v>
      </c>
      <c r="C22" t="str">
        <f>Results!G22</f>
        <v>Combined GTO</v>
      </c>
      <c r="D22">
        <f>Results!D22</f>
        <v>21</v>
      </c>
      <c r="E22" t="str">
        <f>Results!F22</f>
        <v>John Tillotson</v>
      </c>
      <c r="F22" t="str">
        <f>Results!P22</f>
        <v>Yamaha R1</v>
      </c>
      <c r="G22">
        <f>Results!U22</f>
        <v>0</v>
      </c>
    </row>
    <row r="23" spans="1:7" hidden="1" x14ac:dyDescent="0.25">
      <c r="A23">
        <f>Results!A23</f>
        <v>1</v>
      </c>
      <c r="B23" t="str">
        <f>Results!B23</f>
        <v>Sat</v>
      </c>
      <c r="C23" t="str">
        <f>Results!G23</f>
        <v>Combined GTO</v>
      </c>
      <c r="D23" t="str">
        <f>Results!D23</f>
        <v>DNF</v>
      </c>
      <c r="E23" t="str">
        <f>Results!F23</f>
        <v>Rick Squires</v>
      </c>
      <c r="F23" t="str">
        <f>Results!P23</f>
        <v>Suzuki GSXR1000</v>
      </c>
      <c r="G23">
        <f>Results!U23</f>
        <v>0</v>
      </c>
    </row>
    <row r="24" spans="1:7" hidden="1" x14ac:dyDescent="0.25">
      <c r="A24">
        <f>Results!A24</f>
        <v>1</v>
      </c>
      <c r="B24" t="str">
        <f>Results!B24</f>
        <v>Sat</v>
      </c>
      <c r="C24" t="str">
        <f>Results!G24</f>
        <v>Combined GTO</v>
      </c>
      <c r="D24" t="str">
        <f>Results!D24</f>
        <v>DNS</v>
      </c>
      <c r="E24" t="str">
        <f>Results!F24</f>
        <v>Barry Ketmany</v>
      </c>
      <c r="F24" t="str">
        <f>Results!P24</f>
        <v>Yamaha YzfR1</v>
      </c>
      <c r="G24">
        <f>Results!U24</f>
        <v>0</v>
      </c>
    </row>
    <row r="25" spans="1:7" hidden="1" x14ac:dyDescent="0.25">
      <c r="A25">
        <f>Results!A25</f>
        <v>1</v>
      </c>
      <c r="B25" t="str">
        <f>Results!B25</f>
        <v>Sat</v>
      </c>
      <c r="C25" t="str">
        <f>Results!G25</f>
        <v>Combined GTO</v>
      </c>
      <c r="D25" t="str">
        <f>Results!D25</f>
        <v>DNS</v>
      </c>
      <c r="E25" t="str">
        <f>Results!F25</f>
        <v>Richard Findlay</v>
      </c>
      <c r="F25" t="str">
        <f>Results!P25</f>
        <v>Suzuki GSXR 600</v>
      </c>
      <c r="G25">
        <f>Results!U25</f>
        <v>0</v>
      </c>
    </row>
    <row r="26" spans="1:7" hidden="1" x14ac:dyDescent="0.25">
      <c r="A26">
        <f>Results!A26</f>
        <v>1</v>
      </c>
      <c r="B26" t="str">
        <f>Results!B26</f>
        <v>Sat</v>
      </c>
      <c r="C26" t="str">
        <f>Results!G26</f>
        <v>Combined GTO</v>
      </c>
      <c r="D26" t="str">
        <f>Results!D26</f>
        <v>DNS</v>
      </c>
      <c r="E26" t="str">
        <f>Results!F26</f>
        <v>Omar Carrillo</v>
      </c>
      <c r="F26" t="str">
        <f>Results!P26</f>
        <v>Yamaha R1</v>
      </c>
      <c r="G26">
        <f>Results!U26</f>
        <v>0</v>
      </c>
    </row>
    <row r="27" spans="1:7" hidden="1" x14ac:dyDescent="0.25">
      <c r="A27">
        <f>Results!A27</f>
        <v>1</v>
      </c>
      <c r="B27" t="str">
        <f>Results!B27</f>
        <v>Sat</v>
      </c>
      <c r="C27" t="str">
        <f>Results!G27</f>
        <v>Combined GTO</v>
      </c>
      <c r="D27" t="str">
        <f>Results!D27</f>
        <v>DNS</v>
      </c>
      <c r="E27" t="str">
        <f>Results!F27</f>
        <v>Kris Porntharavongse</v>
      </c>
      <c r="F27" t="str">
        <f>Results!P27</f>
        <v>Kawasaki Zx6r</v>
      </c>
      <c r="G27">
        <f>Results!U27</f>
        <v>0</v>
      </c>
    </row>
    <row r="28" spans="1:7" hidden="1" x14ac:dyDescent="0.25">
      <c r="A28">
        <f>Results!A28</f>
        <v>1</v>
      </c>
      <c r="B28" t="str">
        <f>Results!B28</f>
        <v>Sat</v>
      </c>
      <c r="C28" t="str">
        <f>Results!G28</f>
        <v>Combined GTO</v>
      </c>
      <c r="D28" t="str">
        <f>Results!D28</f>
        <v>DNS</v>
      </c>
      <c r="E28" t="str">
        <f>Results!F28</f>
        <v>Nicholas Schmit</v>
      </c>
      <c r="F28" t="str">
        <f>Results!P28</f>
        <v>Suzuki GSXR 600</v>
      </c>
      <c r="G28">
        <f>Results!U28</f>
        <v>0</v>
      </c>
    </row>
    <row r="29" spans="1:7" hidden="1" x14ac:dyDescent="0.25">
      <c r="A29">
        <f>Results!A29</f>
        <v>1</v>
      </c>
      <c r="B29" t="str">
        <f>Results!B29</f>
        <v>Sat</v>
      </c>
      <c r="C29" t="str">
        <f>Results!G29</f>
        <v>Combined GTO</v>
      </c>
      <c r="D29" t="str">
        <f>Results!D29</f>
        <v>DNS</v>
      </c>
      <c r="E29" t="str">
        <f>Results!F29</f>
        <v>Victor Arias</v>
      </c>
      <c r="F29" t="str">
        <f>Results!P29</f>
        <v>Suzuki GSX-R600</v>
      </c>
      <c r="G29">
        <f>Results!U29</f>
        <v>0</v>
      </c>
    </row>
    <row r="30" spans="1:7" hidden="1" x14ac:dyDescent="0.25">
      <c r="A30">
        <f>Results!A30</f>
        <v>1</v>
      </c>
      <c r="B30" t="str">
        <f>Results!B30</f>
        <v>Sat</v>
      </c>
      <c r="C30" t="str">
        <f>Results!G30</f>
        <v>Combined GTO</v>
      </c>
      <c r="D30" t="str">
        <f>Results!D30</f>
        <v>DNS</v>
      </c>
      <c r="E30" t="str">
        <f>Results!F30</f>
        <v>Max Tseng</v>
      </c>
      <c r="F30" t="str">
        <f>Results!P30</f>
        <v>Yamaha R1</v>
      </c>
      <c r="G30">
        <f>Results!U30</f>
        <v>0</v>
      </c>
    </row>
    <row r="31" spans="1:7" hidden="1" x14ac:dyDescent="0.25">
      <c r="A31">
        <f>Results!A31</f>
        <v>1</v>
      </c>
      <c r="B31" t="str">
        <f>Results!B31</f>
        <v>Sat</v>
      </c>
      <c r="C31" t="str">
        <f>Results!G31</f>
        <v>Combined GTO</v>
      </c>
      <c r="D31" t="str">
        <f>Results!D31</f>
        <v>DNS</v>
      </c>
      <c r="E31" t="str">
        <f>Results!F31</f>
        <v>Brandon Kofford</v>
      </c>
      <c r="F31" t="str">
        <f>Results!P31</f>
        <v>Harley-Davidson</v>
      </c>
      <c r="G31">
        <f>Results!U31</f>
        <v>0</v>
      </c>
    </row>
    <row r="32" spans="1:7" hidden="1" x14ac:dyDescent="0.25">
      <c r="A32">
        <f>Results!A32</f>
        <v>1</v>
      </c>
      <c r="B32" t="str">
        <f>Results!B32</f>
        <v>Sat</v>
      </c>
      <c r="C32" t="str">
        <f>Results!G32</f>
        <v>Combined GTO</v>
      </c>
      <c r="D32" t="str">
        <f>Results!D32</f>
        <v>DNS</v>
      </c>
      <c r="E32" t="str">
        <f>Results!F32</f>
        <v>Joshua Fisher</v>
      </c>
      <c r="F32" t="str">
        <f>Results!P32</f>
        <v>Triumph Daytona 675R</v>
      </c>
      <c r="G32">
        <f>Results!U32</f>
        <v>0</v>
      </c>
    </row>
    <row r="33" spans="1:7" hidden="1" x14ac:dyDescent="0.25">
      <c r="A33">
        <f>Results!A33</f>
        <v>1</v>
      </c>
      <c r="B33" t="str">
        <f>Results!B33</f>
        <v>Sat</v>
      </c>
      <c r="C33" t="str">
        <f>Results!G33</f>
        <v>Combined GTO</v>
      </c>
      <c r="D33" t="str">
        <f>Results!D33</f>
        <v>DNS</v>
      </c>
      <c r="E33" t="str">
        <f>Results!F33</f>
        <v>James Riggs</v>
      </c>
      <c r="F33" t="str">
        <f>Results!P33</f>
        <v>Yamaha R6</v>
      </c>
      <c r="G33">
        <f>Results!U33</f>
        <v>0</v>
      </c>
    </row>
    <row r="34" spans="1:7" hidden="1" x14ac:dyDescent="0.25">
      <c r="A34">
        <f>Results!A34</f>
        <v>1</v>
      </c>
      <c r="B34" t="str">
        <f>Results!B34</f>
        <v>Sat</v>
      </c>
      <c r="C34" t="str">
        <f>Results!G34</f>
        <v>Combined GTO</v>
      </c>
      <c r="D34" t="str">
        <f>Results!D34</f>
        <v>DNS</v>
      </c>
      <c r="E34" t="str">
        <f>Results!F34</f>
        <v>Anthony Norton</v>
      </c>
      <c r="F34" t="str">
        <f>Results!P34</f>
        <v>Kawasaki Zx10r</v>
      </c>
      <c r="G34">
        <f>Results!U34</f>
        <v>0</v>
      </c>
    </row>
    <row r="35" spans="1:7" hidden="1" x14ac:dyDescent="0.25">
      <c r="A35">
        <f>Results!A35</f>
        <v>1</v>
      </c>
      <c r="B35" t="str">
        <f>Results!B35</f>
        <v>Sat</v>
      </c>
      <c r="C35" t="str">
        <f>Results!G35</f>
        <v>Combined GTO</v>
      </c>
      <c r="D35" t="str">
        <f>Results!D35</f>
        <v>DNS</v>
      </c>
      <c r="E35" t="str">
        <f>Results!F35</f>
        <v>Braden Jones</v>
      </c>
      <c r="F35" t="str">
        <f>Results!P35</f>
        <v>Yamaha R1</v>
      </c>
      <c r="G35">
        <f>Results!U35</f>
        <v>0</v>
      </c>
    </row>
    <row r="36" spans="1:7" hidden="1" x14ac:dyDescent="0.25">
      <c r="A36">
        <f>Results!A36</f>
        <v>1</v>
      </c>
      <c r="B36" t="str">
        <f>Results!B36</f>
        <v>Sat</v>
      </c>
      <c r="C36" t="str">
        <f>Results!G36</f>
        <v>Combined GTU</v>
      </c>
      <c r="D36">
        <f>Results!D36</f>
        <v>1</v>
      </c>
      <c r="E36" t="str">
        <f>Results!F36</f>
        <v>Lee McNutt</v>
      </c>
      <c r="F36" t="str">
        <f>Results!P36</f>
        <v>Yamaha R6</v>
      </c>
      <c r="G36">
        <f>Results!U36</f>
        <v>50</v>
      </c>
    </row>
    <row r="37" spans="1:7" hidden="1" x14ac:dyDescent="0.25">
      <c r="A37">
        <f>Results!A37</f>
        <v>1</v>
      </c>
      <c r="B37" t="str">
        <f>Results!B37</f>
        <v>Sat</v>
      </c>
      <c r="C37" t="str">
        <f>Results!G37</f>
        <v>Combined GTU</v>
      </c>
      <c r="D37">
        <f>Results!D37</f>
        <v>2</v>
      </c>
      <c r="E37" t="str">
        <f>Results!F37</f>
        <v>Peter Hofpointner</v>
      </c>
      <c r="F37" t="str">
        <f>Results!P37</f>
        <v>Yamaha R6</v>
      </c>
      <c r="G37">
        <f>Results!U37</f>
        <v>40</v>
      </c>
    </row>
    <row r="38" spans="1:7" hidden="1" x14ac:dyDescent="0.25">
      <c r="A38">
        <f>Results!A38</f>
        <v>1</v>
      </c>
      <c r="B38" t="str">
        <f>Results!B38</f>
        <v>Sat</v>
      </c>
      <c r="C38" t="str">
        <f>Results!G38</f>
        <v>Combined GTU</v>
      </c>
      <c r="D38">
        <f>Results!D38</f>
        <v>3</v>
      </c>
      <c r="E38" t="str">
        <f>Results!F38</f>
        <v>Nicholas Schmit</v>
      </c>
      <c r="F38" t="str">
        <f>Results!P38</f>
        <v>Suzuki GSXR 600</v>
      </c>
      <c r="G38">
        <f>Results!U38</f>
        <v>32</v>
      </c>
    </row>
    <row r="39" spans="1:7" hidden="1" x14ac:dyDescent="0.25">
      <c r="A39">
        <f>Results!A39</f>
        <v>1</v>
      </c>
      <c r="B39" t="str">
        <f>Results!B39</f>
        <v>Sat</v>
      </c>
      <c r="C39" t="str">
        <f>Results!G39</f>
        <v>Combined GTU</v>
      </c>
      <c r="D39">
        <f>Results!D39</f>
        <v>4</v>
      </c>
      <c r="E39" t="str">
        <f>Results!F39</f>
        <v>Donald Rothfuss</v>
      </c>
      <c r="F39" t="str">
        <f>Results!P39</f>
        <v>Ducati 848 EVO</v>
      </c>
      <c r="G39">
        <f>Results!U39</f>
        <v>26</v>
      </c>
    </row>
    <row r="40" spans="1:7" hidden="1" x14ac:dyDescent="0.25">
      <c r="A40">
        <f>Results!A40</f>
        <v>1</v>
      </c>
      <c r="B40" t="str">
        <f>Results!B40</f>
        <v>Sat</v>
      </c>
      <c r="C40" t="str">
        <f>Results!G40</f>
        <v>Combined GTU</v>
      </c>
      <c r="D40">
        <f>Results!D40</f>
        <v>5</v>
      </c>
      <c r="E40" t="str">
        <f>Results!F40</f>
        <v>Braxton Young</v>
      </c>
      <c r="F40" t="str">
        <f>Results!P40</f>
        <v>Honda CBR600rr</v>
      </c>
      <c r="G40">
        <f>Results!U40</f>
        <v>22</v>
      </c>
    </row>
    <row r="41" spans="1:7" hidden="1" x14ac:dyDescent="0.25">
      <c r="A41">
        <f>Results!A41</f>
        <v>1</v>
      </c>
      <c r="B41" t="str">
        <f>Results!B41</f>
        <v>Sat</v>
      </c>
      <c r="C41" t="str">
        <f>Results!G41</f>
        <v>Combined GTU</v>
      </c>
      <c r="D41">
        <f>Results!D41</f>
        <v>6</v>
      </c>
      <c r="E41" t="str">
        <f>Results!F41</f>
        <v>Joshua Fisher</v>
      </c>
      <c r="F41" t="str">
        <f>Results!P41</f>
        <v>Triumph Daytona 675R</v>
      </c>
      <c r="G41">
        <f>Results!U41</f>
        <v>20</v>
      </c>
    </row>
    <row r="42" spans="1:7" hidden="1" x14ac:dyDescent="0.25">
      <c r="A42">
        <f>Results!A42</f>
        <v>1</v>
      </c>
      <c r="B42" t="str">
        <f>Results!B42</f>
        <v>Sat</v>
      </c>
      <c r="C42" t="str">
        <f>Results!G42</f>
        <v>Combined GTU</v>
      </c>
      <c r="D42">
        <f>Results!D42</f>
        <v>7</v>
      </c>
      <c r="E42" t="str">
        <f>Results!F42</f>
        <v>James Riggs</v>
      </c>
      <c r="F42" t="str">
        <f>Results!P42</f>
        <v>Yamaha R6</v>
      </c>
      <c r="G42">
        <f>Results!U42</f>
        <v>18</v>
      </c>
    </row>
    <row r="43" spans="1:7" hidden="1" x14ac:dyDescent="0.25">
      <c r="A43">
        <f>Results!A43</f>
        <v>1</v>
      </c>
      <c r="B43" t="str">
        <f>Results!B43</f>
        <v>Sat</v>
      </c>
      <c r="C43" t="str">
        <f>Results!G43</f>
        <v>Combined GTU</v>
      </c>
      <c r="D43">
        <f>Results!D43</f>
        <v>8</v>
      </c>
      <c r="E43" t="str">
        <f>Results!F43</f>
        <v>Belisario Arango</v>
      </c>
      <c r="F43" t="str">
        <f>Results!P43</f>
        <v>Kawasaki zx6r</v>
      </c>
      <c r="G43">
        <f>Results!U43</f>
        <v>16</v>
      </c>
    </row>
    <row r="44" spans="1:7" hidden="1" x14ac:dyDescent="0.25">
      <c r="A44">
        <f>Results!A44</f>
        <v>1</v>
      </c>
      <c r="B44" t="str">
        <f>Results!B44</f>
        <v>Sat</v>
      </c>
      <c r="C44" t="str">
        <f>Results!G44</f>
        <v>Combined GTU</v>
      </c>
      <c r="D44">
        <f>Results!D44</f>
        <v>9</v>
      </c>
      <c r="E44" t="str">
        <f>Results!F44</f>
        <v>Raymond Clark</v>
      </c>
      <c r="F44" t="str">
        <f>Results!P44</f>
        <v>Triumph 675</v>
      </c>
      <c r="G44">
        <f>Results!U44</f>
        <v>14</v>
      </c>
    </row>
    <row r="45" spans="1:7" hidden="1" x14ac:dyDescent="0.25">
      <c r="A45">
        <f>Results!A45</f>
        <v>1</v>
      </c>
      <c r="B45" t="str">
        <f>Results!B45</f>
        <v>Sat</v>
      </c>
      <c r="C45" t="str">
        <f>Results!G45</f>
        <v>Combined GTU</v>
      </c>
      <c r="D45">
        <f>Results!D45</f>
        <v>10</v>
      </c>
      <c r="E45" t="str">
        <f>Results!F45</f>
        <v>Zach Jenson</v>
      </c>
      <c r="F45" t="str">
        <f>Results!P45</f>
        <v>Yamaha R6</v>
      </c>
      <c r="G45">
        <f>Results!U45</f>
        <v>12</v>
      </c>
    </row>
    <row r="46" spans="1:7" hidden="1" x14ac:dyDescent="0.25">
      <c r="A46">
        <f>Results!A46</f>
        <v>1</v>
      </c>
      <c r="B46" t="str">
        <f>Results!B46</f>
        <v>Sat</v>
      </c>
      <c r="C46" t="str">
        <f>Results!G46</f>
        <v>Combined GTU</v>
      </c>
      <c r="D46">
        <f>Results!D46</f>
        <v>11</v>
      </c>
      <c r="E46" t="str">
        <f>Results!F46</f>
        <v>Mark Taylor</v>
      </c>
      <c r="F46" t="str">
        <f>Results!P46</f>
        <v>Kawasaki Ninja 400</v>
      </c>
      <c r="G46">
        <f>Results!U46</f>
        <v>10</v>
      </c>
    </row>
    <row r="47" spans="1:7" hidden="1" x14ac:dyDescent="0.25">
      <c r="A47">
        <f>Results!A47</f>
        <v>1</v>
      </c>
      <c r="B47" t="str">
        <f>Results!B47</f>
        <v>Sat</v>
      </c>
      <c r="C47" t="str">
        <f>Results!G47</f>
        <v>Combined GTU</v>
      </c>
      <c r="D47">
        <f>Results!D47</f>
        <v>12</v>
      </c>
      <c r="E47" t="str">
        <f>Results!F47</f>
        <v>Victor Arias</v>
      </c>
      <c r="F47" t="str">
        <f>Results!P47</f>
        <v>Suzuki GSX-R600</v>
      </c>
      <c r="G47">
        <f>Results!U47</f>
        <v>9</v>
      </c>
    </row>
    <row r="48" spans="1:7" hidden="1" x14ac:dyDescent="0.25">
      <c r="A48">
        <f>Results!A48</f>
        <v>1</v>
      </c>
      <c r="B48" t="str">
        <f>Results!B48</f>
        <v>Sat</v>
      </c>
      <c r="C48" t="str">
        <f>Results!G48</f>
        <v>Combined GTU</v>
      </c>
      <c r="D48">
        <f>Results!D48</f>
        <v>13</v>
      </c>
      <c r="E48" t="str">
        <f>Results!F48</f>
        <v>Russell Carpenter</v>
      </c>
      <c r="F48" t="str">
        <f>Results!P48</f>
        <v>Yamaha R6</v>
      </c>
      <c r="G48">
        <f>Results!U48</f>
        <v>8</v>
      </c>
    </row>
    <row r="49" spans="1:7" hidden="1" x14ac:dyDescent="0.25">
      <c r="A49">
        <f>Results!A49</f>
        <v>1</v>
      </c>
      <c r="B49" t="str">
        <f>Results!B49</f>
        <v>Sat</v>
      </c>
      <c r="C49" t="str">
        <f>Results!G49</f>
        <v>Combined GTU</v>
      </c>
      <c r="D49">
        <f>Results!D49</f>
        <v>14</v>
      </c>
      <c r="E49" t="str">
        <f>Results!F49</f>
        <v>Tyler Donaworth</v>
      </c>
      <c r="F49" t="str">
        <f>Results!P49</f>
        <v>Triumph Daytona 675</v>
      </c>
      <c r="G49">
        <f>Results!U49</f>
        <v>7</v>
      </c>
    </row>
    <row r="50" spans="1:7" hidden="1" x14ac:dyDescent="0.25">
      <c r="A50">
        <f>Results!A50</f>
        <v>1</v>
      </c>
      <c r="B50" t="str">
        <f>Results!B50</f>
        <v>Sat</v>
      </c>
      <c r="C50" t="str">
        <f>Results!G50</f>
        <v>Combined GTU</v>
      </c>
      <c r="D50">
        <f>Results!D50</f>
        <v>15</v>
      </c>
      <c r="E50" t="str">
        <f>Results!F50</f>
        <v>Jeff Leeman</v>
      </c>
      <c r="F50" t="str">
        <f>Results!P50</f>
        <v>Yamaha R6</v>
      </c>
      <c r="G50">
        <f>Results!U50</f>
        <v>6</v>
      </c>
    </row>
    <row r="51" spans="1:7" hidden="1" x14ac:dyDescent="0.25">
      <c r="A51">
        <f>Results!A51</f>
        <v>1</v>
      </c>
      <c r="B51" t="str">
        <f>Results!B51</f>
        <v>Sat</v>
      </c>
      <c r="C51" t="str">
        <f>Results!G51</f>
        <v>Combined GTU</v>
      </c>
      <c r="D51">
        <f>Results!D51</f>
        <v>16</v>
      </c>
      <c r="E51" t="str">
        <f>Results!F51</f>
        <v>Dustin Lance</v>
      </c>
      <c r="F51" t="str">
        <f>Results!P51</f>
        <v>Yamaha R6</v>
      </c>
      <c r="G51">
        <f>Results!U51</f>
        <v>5</v>
      </c>
    </row>
    <row r="52" spans="1:7" hidden="1" x14ac:dyDescent="0.25">
      <c r="A52">
        <f>Results!A52</f>
        <v>1</v>
      </c>
      <c r="B52" t="str">
        <f>Results!B52</f>
        <v>Sat</v>
      </c>
      <c r="C52" t="str">
        <f>Results!G52</f>
        <v>Combined GTU</v>
      </c>
      <c r="D52">
        <f>Results!D52</f>
        <v>17</v>
      </c>
      <c r="E52" t="str">
        <f>Results!F52</f>
        <v>Rachel Kuns</v>
      </c>
      <c r="F52" t="str">
        <f>Results!P52</f>
        <v>Kawasaki Ninja 400</v>
      </c>
      <c r="G52">
        <f>Results!U52</f>
        <v>4</v>
      </c>
    </row>
    <row r="53" spans="1:7" hidden="1" x14ac:dyDescent="0.25">
      <c r="A53">
        <f>Results!A53</f>
        <v>1</v>
      </c>
      <c r="B53" t="str">
        <f>Results!B53</f>
        <v>Sat</v>
      </c>
      <c r="C53" t="str">
        <f>Results!G53</f>
        <v>Combined GTU</v>
      </c>
      <c r="D53">
        <f>Results!D53</f>
        <v>18</v>
      </c>
      <c r="E53" t="str">
        <f>Results!F53</f>
        <v>Carson Kofford</v>
      </c>
      <c r="F53" t="str">
        <f>Results!P53</f>
        <v>Harley-Davidson Sportster 1200</v>
      </c>
      <c r="G53">
        <f>Results!U53</f>
        <v>3</v>
      </c>
    </row>
    <row r="54" spans="1:7" hidden="1" x14ac:dyDescent="0.25">
      <c r="A54">
        <f>Results!A54</f>
        <v>1</v>
      </c>
      <c r="B54" t="str">
        <f>Results!B54</f>
        <v>Sat</v>
      </c>
      <c r="C54" t="str">
        <f>Results!G54</f>
        <v>Combined GTU</v>
      </c>
      <c r="D54">
        <f>Results!D54</f>
        <v>19</v>
      </c>
      <c r="E54" t="str">
        <f>Results!F54</f>
        <v>Brian Gerwe</v>
      </c>
      <c r="F54" t="str">
        <f>Results!P54</f>
        <v>Honda CBR600RR</v>
      </c>
      <c r="G54">
        <f>Results!U54</f>
        <v>2</v>
      </c>
    </row>
    <row r="55" spans="1:7" hidden="1" x14ac:dyDescent="0.25">
      <c r="A55">
        <f>Results!A55</f>
        <v>1</v>
      </c>
      <c r="B55" t="str">
        <f>Results!B55</f>
        <v>Sat</v>
      </c>
      <c r="C55" t="str">
        <f>Results!G55</f>
        <v>Combined GTU</v>
      </c>
      <c r="D55" t="str">
        <f>Results!D55</f>
        <v>DNS</v>
      </c>
      <c r="E55" t="str">
        <f>Results!F55</f>
        <v>Kirk Doyle</v>
      </c>
      <c r="F55" t="str">
        <f>Results!P55</f>
        <v>Kawasaki ZX-6</v>
      </c>
      <c r="G55">
        <f>Results!U55</f>
        <v>0</v>
      </c>
    </row>
    <row r="56" spans="1:7" hidden="1" x14ac:dyDescent="0.25">
      <c r="A56">
        <f>Results!A56</f>
        <v>1</v>
      </c>
      <c r="B56" t="str">
        <f>Results!B56</f>
        <v>Sat</v>
      </c>
      <c r="C56" t="str">
        <f>Results!G56</f>
        <v>Combined GTU</v>
      </c>
      <c r="D56" t="str">
        <f>Results!D56</f>
        <v>DNS</v>
      </c>
      <c r="E56" t="str">
        <f>Results!F56</f>
        <v>Chayce Lance</v>
      </c>
      <c r="F56" t="str">
        <f>Results!P56</f>
        <v>Yamaha r6</v>
      </c>
      <c r="G56">
        <f>Results!U56</f>
        <v>0</v>
      </c>
    </row>
    <row r="57" spans="1:7" hidden="1" x14ac:dyDescent="0.25">
      <c r="A57">
        <f>Results!A57</f>
        <v>1</v>
      </c>
      <c r="B57" t="str">
        <f>Results!B57</f>
        <v>Sat</v>
      </c>
      <c r="C57" t="str">
        <f>Results!G57</f>
        <v>Combined GTU</v>
      </c>
      <c r="D57" t="str">
        <f>Results!D57</f>
        <v>DNS</v>
      </c>
      <c r="E57" t="str">
        <f>Results!F57</f>
        <v>Kris Porntharavongse</v>
      </c>
      <c r="F57" t="str">
        <f>Results!P57</f>
        <v>Kawasaki Zx6r</v>
      </c>
      <c r="G57">
        <f>Results!U57</f>
        <v>0</v>
      </c>
    </row>
    <row r="58" spans="1:7" hidden="1" x14ac:dyDescent="0.25">
      <c r="A58">
        <f>Results!A58</f>
        <v>1</v>
      </c>
      <c r="B58" t="str">
        <f>Results!B58</f>
        <v>Sat</v>
      </c>
      <c r="C58" t="str">
        <f>Results!G58</f>
        <v>Combined GTU</v>
      </c>
      <c r="D58" t="str">
        <f>Results!D58</f>
        <v>DNS</v>
      </c>
      <c r="E58" t="str">
        <f>Results!F58</f>
        <v>Brandon Kofford</v>
      </c>
      <c r="F58" t="str">
        <f>Results!P58</f>
        <v>Harley-Davidson</v>
      </c>
      <c r="G58">
        <f>Results!U58</f>
        <v>0</v>
      </c>
    </row>
    <row r="59" spans="1:7" hidden="1" x14ac:dyDescent="0.25">
      <c r="A59">
        <f>Results!A59</f>
        <v>1</v>
      </c>
      <c r="B59" t="str">
        <f>Results!B59</f>
        <v>Sat</v>
      </c>
      <c r="C59" t="str">
        <f>Results!G59</f>
        <v>Combined GTU</v>
      </c>
      <c r="D59" t="str">
        <f>Results!D59</f>
        <v>DQ</v>
      </c>
      <c r="E59" t="str">
        <f>Results!F59</f>
        <v>David Thomas</v>
      </c>
      <c r="F59" t="str">
        <f>Results!P59</f>
        <v>BMW S1000rr</v>
      </c>
      <c r="G59">
        <f>Results!U59</f>
        <v>0</v>
      </c>
    </row>
    <row r="60" spans="1:7" hidden="1" x14ac:dyDescent="0.25">
      <c r="A60">
        <f>Results!A60</f>
        <v>1</v>
      </c>
      <c r="B60" t="str">
        <f>Results!B60</f>
        <v>Sat</v>
      </c>
      <c r="C60" t="str">
        <f>Results!G60</f>
        <v>Deseret Dash - Expert</v>
      </c>
      <c r="D60">
        <f>Results!D60</f>
        <v>1</v>
      </c>
      <c r="E60" t="str">
        <f>Results!F60</f>
        <v>Eric Jones</v>
      </c>
      <c r="F60" t="str">
        <f>Results!P60</f>
        <v>Yamaha r1</v>
      </c>
      <c r="G60">
        <f>Results!U60</f>
        <v>50</v>
      </c>
    </row>
    <row r="61" spans="1:7" hidden="1" x14ac:dyDescent="0.25">
      <c r="A61">
        <f>Results!A61</f>
        <v>1</v>
      </c>
      <c r="B61" t="str">
        <f>Results!B61</f>
        <v>Sat</v>
      </c>
      <c r="C61" t="str">
        <f>Results!G61</f>
        <v>Deseret Dash - Expert</v>
      </c>
      <c r="D61">
        <f>Results!D61</f>
        <v>2</v>
      </c>
      <c r="E61" t="str">
        <f>Results!F61</f>
        <v>Braden Jones</v>
      </c>
      <c r="F61" t="str">
        <f>Results!P61</f>
        <v>Yamaha R1</v>
      </c>
      <c r="G61">
        <f>Results!U61</f>
        <v>40</v>
      </c>
    </row>
    <row r="62" spans="1:7" hidden="1" x14ac:dyDescent="0.25">
      <c r="A62">
        <f>Results!A62</f>
        <v>1</v>
      </c>
      <c r="B62" t="str">
        <f>Results!B62</f>
        <v>Sat</v>
      </c>
      <c r="C62" t="str">
        <f>Results!G62</f>
        <v>Deseret Dash - Expert</v>
      </c>
      <c r="D62">
        <f>Results!D62</f>
        <v>3</v>
      </c>
      <c r="E62" t="str">
        <f>Results!F62</f>
        <v>David Meyer</v>
      </c>
      <c r="F62" t="str">
        <f>Results!P62</f>
        <v>Yamaha R1</v>
      </c>
      <c r="G62">
        <f>Results!U62</f>
        <v>32</v>
      </c>
    </row>
    <row r="63" spans="1:7" hidden="1" x14ac:dyDescent="0.25">
      <c r="A63">
        <f>Results!A63</f>
        <v>1</v>
      </c>
      <c r="B63" t="str">
        <f>Results!B63</f>
        <v>Sat</v>
      </c>
      <c r="C63" t="str">
        <f>Results!G63</f>
        <v>Deseret Dash - Expert</v>
      </c>
      <c r="D63">
        <f>Results!D63</f>
        <v>4</v>
      </c>
      <c r="E63" t="str">
        <f>Results!F63</f>
        <v>Jason Johnson</v>
      </c>
      <c r="F63" t="str">
        <f>Results!P63</f>
        <v>Kawasaki ZX10R</v>
      </c>
      <c r="G63">
        <f>Results!U63</f>
        <v>26</v>
      </c>
    </row>
    <row r="64" spans="1:7" hidden="1" x14ac:dyDescent="0.25">
      <c r="A64">
        <f>Results!A64</f>
        <v>1</v>
      </c>
      <c r="B64" t="str">
        <f>Results!B64</f>
        <v>Sat</v>
      </c>
      <c r="C64" t="str">
        <f>Results!G64</f>
        <v>Deseret Dash - Expert</v>
      </c>
      <c r="D64">
        <f>Results!D64</f>
        <v>5</v>
      </c>
      <c r="E64" t="str">
        <f>Results!F64</f>
        <v>Marshall Miller</v>
      </c>
      <c r="F64" t="str">
        <f>Results!P64</f>
        <v>BMW S1000rr</v>
      </c>
      <c r="G64">
        <f>Results!U64</f>
        <v>22</v>
      </c>
    </row>
    <row r="65" spans="1:7" hidden="1" x14ac:dyDescent="0.25">
      <c r="A65">
        <f>Results!A65</f>
        <v>1</v>
      </c>
      <c r="B65" t="str">
        <f>Results!B65</f>
        <v>Sat</v>
      </c>
      <c r="C65" t="str">
        <f>Results!G65</f>
        <v>Deseret Dash - Expert</v>
      </c>
      <c r="D65">
        <f>Results!D65</f>
        <v>6</v>
      </c>
      <c r="E65" t="str">
        <f>Results!F65</f>
        <v>Nicholas Schmit</v>
      </c>
      <c r="F65" t="str">
        <f>Results!P65</f>
        <v>Suzuki GSXR 600</v>
      </c>
      <c r="G65">
        <f>Results!U65</f>
        <v>20</v>
      </c>
    </row>
    <row r="66" spans="1:7" hidden="1" x14ac:dyDescent="0.25">
      <c r="A66">
        <f>Results!A66</f>
        <v>1</v>
      </c>
      <c r="B66" t="str">
        <f>Results!B66</f>
        <v>Sat</v>
      </c>
      <c r="C66" t="str">
        <f>Results!G66</f>
        <v>Deseret Dash - Expert</v>
      </c>
      <c r="D66">
        <f>Results!D66</f>
        <v>7</v>
      </c>
      <c r="E66" t="str">
        <f>Results!F66</f>
        <v>Richard Findlay</v>
      </c>
      <c r="F66" t="str">
        <f>Results!P66</f>
        <v>Suzuki GSXR 600</v>
      </c>
      <c r="G66">
        <f>Results!U66</f>
        <v>18</v>
      </c>
    </row>
    <row r="67" spans="1:7" hidden="1" x14ac:dyDescent="0.25">
      <c r="A67">
        <f>Results!A67</f>
        <v>1</v>
      </c>
      <c r="B67" t="str">
        <f>Results!B67</f>
        <v>Sat</v>
      </c>
      <c r="C67" t="str">
        <f>Results!G67</f>
        <v>Deseret Dash - Expert</v>
      </c>
      <c r="D67">
        <f>Results!D67</f>
        <v>8</v>
      </c>
      <c r="E67" t="str">
        <f>Results!F67</f>
        <v>Kris Porntharavongse</v>
      </c>
      <c r="F67" t="str">
        <f>Results!P67</f>
        <v>Kawasaki Zx6r</v>
      </c>
      <c r="G67">
        <f>Results!U67</f>
        <v>16</v>
      </c>
    </row>
    <row r="68" spans="1:7" hidden="1" x14ac:dyDescent="0.25">
      <c r="A68">
        <f>Results!A68</f>
        <v>1</v>
      </c>
      <c r="B68" t="str">
        <f>Results!B68</f>
        <v>Sat</v>
      </c>
      <c r="C68" t="str">
        <f>Results!G68</f>
        <v>Deseret Dash - Expert</v>
      </c>
      <c r="D68">
        <f>Results!D68</f>
        <v>9</v>
      </c>
      <c r="E68" t="str">
        <f>Results!F68</f>
        <v>Mark Taylor</v>
      </c>
      <c r="F68" t="str">
        <f>Results!P68</f>
        <v>Kawasaki Ninja 400</v>
      </c>
      <c r="G68">
        <f>Results!U68</f>
        <v>14</v>
      </c>
    </row>
    <row r="69" spans="1:7" hidden="1" x14ac:dyDescent="0.25">
      <c r="A69">
        <f>Results!A69</f>
        <v>1</v>
      </c>
      <c r="B69" t="str">
        <f>Results!B69</f>
        <v>Sat</v>
      </c>
      <c r="C69" t="str">
        <f>Results!G69</f>
        <v>Deseret Dash - Expert</v>
      </c>
      <c r="D69" t="str">
        <f>Results!D69</f>
        <v>DNS</v>
      </c>
      <c r="E69" t="str">
        <f>Results!F69</f>
        <v>Bill Davis</v>
      </c>
      <c r="F69" t="str">
        <f>Results!P69</f>
        <v>BMW S1000RR</v>
      </c>
      <c r="G69">
        <f>Results!U69</f>
        <v>0</v>
      </c>
    </row>
    <row r="70" spans="1:7" hidden="1" x14ac:dyDescent="0.25">
      <c r="A70">
        <f>Results!A70</f>
        <v>1</v>
      </c>
      <c r="B70" t="str">
        <f>Results!B70</f>
        <v>Sat</v>
      </c>
      <c r="C70" t="str">
        <f>Results!G70</f>
        <v>Deseret Dash - Expert</v>
      </c>
      <c r="D70" t="str">
        <f>Results!D70</f>
        <v>DNS</v>
      </c>
      <c r="E70" t="str">
        <f>Results!F70</f>
        <v>David Thomas</v>
      </c>
      <c r="F70" t="str">
        <f>Results!P70</f>
        <v>BMW S1000rr</v>
      </c>
      <c r="G70">
        <f>Results!U70</f>
        <v>0</v>
      </c>
    </row>
    <row r="71" spans="1:7" hidden="1" x14ac:dyDescent="0.25">
      <c r="A71">
        <f>Results!A71</f>
        <v>1</v>
      </c>
      <c r="B71" t="str">
        <f>Results!B71</f>
        <v>Sat</v>
      </c>
      <c r="C71" t="str">
        <f>Results!G71</f>
        <v>Deseret Dash - Expert</v>
      </c>
      <c r="D71" t="str">
        <f>Results!D71</f>
        <v>DNS</v>
      </c>
      <c r="E71" t="str">
        <f>Results!F71</f>
        <v>Donald Rothfuss</v>
      </c>
      <c r="F71" t="str">
        <f>Results!P71</f>
        <v>Ducati 848 EVO</v>
      </c>
      <c r="G71">
        <f>Results!U71</f>
        <v>0</v>
      </c>
    </row>
    <row r="72" spans="1:7" hidden="1" x14ac:dyDescent="0.25">
      <c r="A72">
        <f>Results!A72</f>
        <v>1</v>
      </c>
      <c r="B72" t="str">
        <f>Results!B72</f>
        <v>Sat</v>
      </c>
      <c r="C72" t="str">
        <f>Results!G72</f>
        <v>Deseret Dash - Expert</v>
      </c>
      <c r="D72" t="str">
        <f>Results!D72</f>
        <v>DNS</v>
      </c>
      <c r="E72" t="str">
        <f>Results!F72</f>
        <v>Alex Zinaich</v>
      </c>
      <c r="F72" t="str">
        <f>Results!P72</f>
        <v>Yamaha YZFR1</v>
      </c>
      <c r="G72">
        <f>Results!U72</f>
        <v>0</v>
      </c>
    </row>
    <row r="73" spans="1:7" hidden="1" x14ac:dyDescent="0.25">
      <c r="A73">
        <f>Results!A73</f>
        <v>1</v>
      </c>
      <c r="B73" t="str">
        <f>Results!B73</f>
        <v>Sat</v>
      </c>
      <c r="C73" t="str">
        <f>Results!G73</f>
        <v>Deseret Dash - Expert</v>
      </c>
      <c r="D73" t="str">
        <f>Results!D73</f>
        <v>DNS</v>
      </c>
      <c r="E73" t="str">
        <f>Results!F73</f>
        <v>Rick Squires</v>
      </c>
      <c r="F73" t="str">
        <f>Results!P73</f>
        <v>Suzuki GSXR1000</v>
      </c>
      <c r="G73">
        <f>Results!U73</f>
        <v>0</v>
      </c>
    </row>
    <row r="74" spans="1:7" hidden="1" x14ac:dyDescent="0.25">
      <c r="A74">
        <f>Results!A74</f>
        <v>1</v>
      </c>
      <c r="B74" t="str">
        <f>Results!B74</f>
        <v>Sat</v>
      </c>
      <c r="C74" t="str">
        <f>Results!G74</f>
        <v>Deseret Dash - Expert</v>
      </c>
      <c r="D74" t="str">
        <f>Results!D74</f>
        <v>DNS</v>
      </c>
      <c r="E74" t="str">
        <f>Results!F74</f>
        <v>Braxton Young</v>
      </c>
      <c r="F74" t="str">
        <f>Results!P74</f>
        <v>Honda CBR600rr</v>
      </c>
      <c r="G74">
        <f>Results!U74</f>
        <v>0</v>
      </c>
    </row>
    <row r="75" spans="1:7" hidden="1" x14ac:dyDescent="0.25">
      <c r="A75">
        <f>Results!A75</f>
        <v>1</v>
      </c>
      <c r="B75" t="str">
        <f>Results!B75</f>
        <v>Sat</v>
      </c>
      <c r="C75" t="str">
        <f>Results!G75</f>
        <v>Deseret Dash - Expert</v>
      </c>
      <c r="D75" t="str">
        <f>Results!D75</f>
        <v>DNS</v>
      </c>
      <c r="E75" t="str">
        <f>Results!F75</f>
        <v>Max Tseng</v>
      </c>
      <c r="F75" t="str">
        <f>Results!P75</f>
        <v>Yamaha R1</v>
      </c>
      <c r="G75">
        <f>Results!U75</f>
        <v>0</v>
      </c>
    </row>
    <row r="76" spans="1:7" hidden="1" x14ac:dyDescent="0.25">
      <c r="A76">
        <f>Results!A76</f>
        <v>1</v>
      </c>
      <c r="B76" t="str">
        <f>Results!B76</f>
        <v>Sat</v>
      </c>
      <c r="C76" t="str">
        <f>Results!G76</f>
        <v>Deseret Dash - Expert</v>
      </c>
      <c r="D76" t="str">
        <f>Results!D76</f>
        <v>DNS</v>
      </c>
      <c r="E76" t="str">
        <f>Results!F76</f>
        <v>Kevin Dolan</v>
      </c>
      <c r="F76" t="str">
        <f>Results!P76</f>
        <v>Kawasaki ZX10R</v>
      </c>
      <c r="G76">
        <f>Results!U76</f>
        <v>0</v>
      </c>
    </row>
    <row r="77" spans="1:7" hidden="1" x14ac:dyDescent="0.25">
      <c r="A77">
        <f>Results!A77</f>
        <v>1</v>
      </c>
      <c r="B77" t="str">
        <f>Results!B77</f>
        <v>Sat</v>
      </c>
      <c r="C77" t="str">
        <f>Results!G77</f>
        <v>Deseret Dash - Expert</v>
      </c>
      <c r="D77" t="str">
        <f>Results!D77</f>
        <v>DNS</v>
      </c>
      <c r="E77" t="str">
        <f>Results!F77</f>
        <v>Spencer Kruger</v>
      </c>
      <c r="F77" t="str">
        <f>Results!P77</f>
        <v>Yamaha R3</v>
      </c>
      <c r="G77">
        <f>Results!U77</f>
        <v>0</v>
      </c>
    </row>
    <row r="78" spans="1:7" hidden="1" x14ac:dyDescent="0.25">
      <c r="A78">
        <f>Results!A78</f>
        <v>1</v>
      </c>
      <c r="B78" t="str">
        <f>Results!B78</f>
        <v>Sat</v>
      </c>
      <c r="C78" t="str">
        <f>Results!G78</f>
        <v>Deseret Dash - Expert</v>
      </c>
      <c r="D78" t="str">
        <f>Results!D78</f>
        <v>DNS</v>
      </c>
      <c r="E78" t="str">
        <f>Results!F78</f>
        <v>James Riggs</v>
      </c>
      <c r="F78" t="str">
        <f>Results!P78</f>
        <v>Yamaha R6</v>
      </c>
      <c r="G78">
        <f>Results!U78</f>
        <v>0</v>
      </c>
    </row>
    <row r="79" spans="1:7" hidden="1" x14ac:dyDescent="0.25">
      <c r="A79">
        <f>Results!A79</f>
        <v>1</v>
      </c>
      <c r="B79" t="str">
        <f>Results!B79</f>
        <v>Sat</v>
      </c>
      <c r="C79" t="str">
        <f>Results!G79</f>
        <v>Deseret Dash - Expert</v>
      </c>
      <c r="D79" t="str">
        <f>Results!D79</f>
        <v>DNS</v>
      </c>
      <c r="E79" t="str">
        <f>Results!F79</f>
        <v>Lee McNutt</v>
      </c>
      <c r="F79" t="str">
        <f>Results!P79</f>
        <v>Yamaha R6</v>
      </c>
      <c r="G79">
        <f>Results!U79</f>
        <v>0</v>
      </c>
    </row>
    <row r="80" spans="1:7" hidden="1" x14ac:dyDescent="0.25">
      <c r="A80">
        <f>Results!A80</f>
        <v>1</v>
      </c>
      <c r="B80" t="str">
        <f>Results!B80</f>
        <v>Sat</v>
      </c>
      <c r="C80" t="str">
        <f>Results!G80</f>
        <v>Deseret Dash - Expert</v>
      </c>
      <c r="D80" t="str">
        <f>Results!D80</f>
        <v>DNS</v>
      </c>
      <c r="E80" t="str">
        <f>Results!F80</f>
        <v>Tyler Jones</v>
      </c>
      <c r="F80" t="str">
        <f>Results!P80</f>
        <v>Yamaha R-1</v>
      </c>
      <c r="G80">
        <f>Results!U80</f>
        <v>0</v>
      </c>
    </row>
    <row r="81" spans="1:7" hidden="1" x14ac:dyDescent="0.25">
      <c r="A81">
        <f>Results!A81</f>
        <v>1</v>
      </c>
      <c r="B81" t="str">
        <f>Results!B81</f>
        <v>Sat</v>
      </c>
      <c r="C81" t="str">
        <f>Results!G81</f>
        <v>Deseret Dash - Expert</v>
      </c>
      <c r="D81" t="str">
        <f>Results!D81</f>
        <v>DNS</v>
      </c>
      <c r="E81" t="str">
        <f>Results!F81</f>
        <v>Anthony Norton</v>
      </c>
      <c r="F81" t="str">
        <f>Results!P81</f>
        <v>Kawasaki Zx10r</v>
      </c>
      <c r="G81">
        <f>Results!U81</f>
        <v>0</v>
      </c>
    </row>
    <row r="82" spans="1:7" hidden="1" x14ac:dyDescent="0.25">
      <c r="A82">
        <f>Results!A82</f>
        <v>1</v>
      </c>
      <c r="B82" t="str">
        <f>Results!B82</f>
        <v>Sat</v>
      </c>
      <c r="C82" t="str">
        <f>Results!G82</f>
        <v>Deseret Dash - Expert</v>
      </c>
      <c r="D82" t="str">
        <f>Results!D82</f>
        <v>DNS</v>
      </c>
      <c r="E82" t="str">
        <f>Results!F82</f>
        <v>Michael JR Bradshaw</v>
      </c>
      <c r="F82" t="str">
        <f>Results!P82</f>
        <v>Suzuki GSXR1000</v>
      </c>
      <c r="G82">
        <f>Results!U82</f>
        <v>0</v>
      </c>
    </row>
    <row r="83" spans="1:7" hidden="1" x14ac:dyDescent="0.25">
      <c r="A83">
        <f>Results!A83</f>
        <v>1</v>
      </c>
      <c r="B83" t="str">
        <f>Results!B83</f>
        <v>Sat</v>
      </c>
      <c r="C83" t="str">
        <f>Results!G83</f>
        <v>Deseret Dash - Novice</v>
      </c>
      <c r="D83">
        <f>Results!D83</f>
        <v>1</v>
      </c>
      <c r="E83" t="str">
        <f>Results!F83</f>
        <v>John Tran</v>
      </c>
      <c r="F83" t="str">
        <f>Results!P83</f>
        <v>Yamaha r1</v>
      </c>
      <c r="G83">
        <f>Results!U83</f>
        <v>50</v>
      </c>
    </row>
    <row r="84" spans="1:7" hidden="1" x14ac:dyDescent="0.25">
      <c r="A84">
        <f>Results!A84</f>
        <v>1</v>
      </c>
      <c r="B84" t="str">
        <f>Results!B84</f>
        <v>Sat</v>
      </c>
      <c r="C84" t="str">
        <f>Results!G84</f>
        <v>Deseret Dash - Novice</v>
      </c>
      <c r="D84">
        <f>Results!D84</f>
        <v>2</v>
      </c>
      <c r="E84" t="str">
        <f>Results!F84</f>
        <v>Barry Ketmany</v>
      </c>
      <c r="F84" t="str">
        <f>Results!P84</f>
        <v>Yamaha YzfR1</v>
      </c>
      <c r="G84">
        <f>Results!U84</f>
        <v>40</v>
      </c>
    </row>
    <row r="85" spans="1:7" hidden="1" x14ac:dyDescent="0.25">
      <c r="A85">
        <f>Results!A85</f>
        <v>1</v>
      </c>
      <c r="B85" t="str">
        <f>Results!B85</f>
        <v>Sat</v>
      </c>
      <c r="C85" t="str">
        <f>Results!G85</f>
        <v>Deseret Dash - Novice</v>
      </c>
      <c r="D85">
        <f>Results!D85</f>
        <v>3</v>
      </c>
      <c r="E85" t="str">
        <f>Results!F85</f>
        <v>Brock Jones</v>
      </c>
      <c r="F85" t="str">
        <f>Results!P85</f>
        <v>Yamaha R6</v>
      </c>
      <c r="G85">
        <f>Results!U85</f>
        <v>32</v>
      </c>
    </row>
    <row r="86" spans="1:7" hidden="1" x14ac:dyDescent="0.25">
      <c r="A86">
        <f>Results!A86</f>
        <v>1</v>
      </c>
      <c r="B86" t="str">
        <f>Results!B86</f>
        <v>Sat</v>
      </c>
      <c r="C86" t="str">
        <f>Results!G86</f>
        <v>Deseret Dash - Novice</v>
      </c>
      <c r="D86">
        <f>Results!D86</f>
        <v>4</v>
      </c>
      <c r="E86" t="str">
        <f>Results!F86</f>
        <v>Joshua Fisher</v>
      </c>
      <c r="F86" t="str">
        <f>Results!P86</f>
        <v>Triumph Daytona 675R</v>
      </c>
      <c r="G86">
        <f>Results!U86</f>
        <v>26</v>
      </c>
    </row>
    <row r="87" spans="1:7" hidden="1" x14ac:dyDescent="0.25">
      <c r="A87">
        <f>Results!A87</f>
        <v>1</v>
      </c>
      <c r="B87" t="str">
        <f>Results!B87</f>
        <v>Sat</v>
      </c>
      <c r="C87" t="str">
        <f>Results!G87</f>
        <v>Deseret Dash - Novice</v>
      </c>
      <c r="D87">
        <f>Results!D87</f>
        <v>5</v>
      </c>
      <c r="E87" t="str">
        <f>Results!F87</f>
        <v>Kirk Doyle</v>
      </c>
      <c r="F87" t="str">
        <f>Results!P87</f>
        <v>Kawasaki ZX-6</v>
      </c>
      <c r="G87">
        <f>Results!U87</f>
        <v>22</v>
      </c>
    </row>
    <row r="88" spans="1:7" hidden="1" x14ac:dyDescent="0.25">
      <c r="A88">
        <f>Results!A88</f>
        <v>1</v>
      </c>
      <c r="B88" t="str">
        <f>Results!B88</f>
        <v>Sat</v>
      </c>
      <c r="C88" t="str">
        <f>Results!G88</f>
        <v>Deseret Dash - Novice</v>
      </c>
      <c r="D88">
        <f>Results!D88</f>
        <v>6</v>
      </c>
      <c r="E88" t="str">
        <f>Results!F88</f>
        <v>Zach Jenson</v>
      </c>
      <c r="F88" t="str">
        <f>Results!P88</f>
        <v>Yamaha R6</v>
      </c>
      <c r="G88">
        <f>Results!U88</f>
        <v>20</v>
      </c>
    </row>
    <row r="89" spans="1:7" hidden="1" x14ac:dyDescent="0.25">
      <c r="A89">
        <f>Results!A89</f>
        <v>1</v>
      </c>
      <c r="B89" t="str">
        <f>Results!B89</f>
        <v>Sat</v>
      </c>
      <c r="C89" t="str">
        <f>Results!G89</f>
        <v>Deseret Dash - Novice</v>
      </c>
      <c r="D89">
        <f>Results!D89</f>
        <v>7</v>
      </c>
      <c r="E89" t="str">
        <f>Results!F89</f>
        <v>Nolan Kiiskila</v>
      </c>
      <c r="F89" t="str">
        <f>Results!P89</f>
        <v>Ducati PanigaleV2</v>
      </c>
      <c r="G89">
        <f>Results!U89</f>
        <v>18</v>
      </c>
    </row>
    <row r="90" spans="1:7" hidden="1" x14ac:dyDescent="0.25">
      <c r="A90">
        <f>Results!A90</f>
        <v>1</v>
      </c>
      <c r="B90" t="str">
        <f>Results!B90</f>
        <v>Sat</v>
      </c>
      <c r="C90" t="str">
        <f>Results!G90</f>
        <v>Deseret Dash - Novice</v>
      </c>
      <c r="D90">
        <f>Results!D90</f>
        <v>8</v>
      </c>
      <c r="E90" t="str">
        <f>Results!F90</f>
        <v>Rachel Kuns</v>
      </c>
      <c r="F90" t="str">
        <f>Results!P90</f>
        <v>Kawasaki Ninja 400</v>
      </c>
      <c r="G90">
        <f>Results!U90</f>
        <v>16</v>
      </c>
    </row>
    <row r="91" spans="1:7" hidden="1" x14ac:dyDescent="0.25">
      <c r="A91">
        <f>Results!A91</f>
        <v>1</v>
      </c>
      <c r="B91" t="str">
        <f>Results!B91</f>
        <v>Sat</v>
      </c>
      <c r="C91" t="str">
        <f>Results!G91</f>
        <v>Deseret Dash - Novice</v>
      </c>
      <c r="D91" t="str">
        <f>Results!D91</f>
        <v>DNF</v>
      </c>
      <c r="E91" t="str">
        <f>Results!F91</f>
        <v>Brian Gerwe</v>
      </c>
      <c r="F91" t="str">
        <f>Results!P91</f>
        <v>Honda CBR600RR</v>
      </c>
      <c r="G91">
        <f>Results!U91</f>
        <v>0</v>
      </c>
    </row>
    <row r="92" spans="1:7" hidden="1" x14ac:dyDescent="0.25">
      <c r="A92">
        <f>Results!A92</f>
        <v>1</v>
      </c>
      <c r="B92" t="str">
        <f>Results!B92</f>
        <v>Sat</v>
      </c>
      <c r="C92" t="str">
        <f>Results!G92</f>
        <v>Deseret Dash - Novice</v>
      </c>
      <c r="D92" t="str">
        <f>Results!D92</f>
        <v>DNF</v>
      </c>
      <c r="E92" t="str">
        <f>Results!F92</f>
        <v>Justin Stapleford</v>
      </c>
      <c r="F92" t="str">
        <f>Results!P92</f>
        <v>Suzuki Gsxr 1000</v>
      </c>
      <c r="G92">
        <f>Results!U92</f>
        <v>0</v>
      </c>
    </row>
    <row r="93" spans="1:7" hidden="1" x14ac:dyDescent="0.25">
      <c r="A93">
        <f>Results!A93</f>
        <v>1</v>
      </c>
      <c r="B93" t="str">
        <f>Results!B93</f>
        <v>Sat</v>
      </c>
      <c r="C93" t="str">
        <f>Results!G93</f>
        <v>Deseret Dash - Novice</v>
      </c>
      <c r="D93" t="str">
        <f>Results!D93</f>
        <v>DNS</v>
      </c>
      <c r="E93" t="str">
        <f>Results!F93</f>
        <v>Sam Arquit</v>
      </c>
      <c r="F93" t="str">
        <f>Results!P93</f>
        <v>Honda CBR1000RR</v>
      </c>
      <c r="G93">
        <f>Results!U93</f>
        <v>0</v>
      </c>
    </row>
    <row r="94" spans="1:7" hidden="1" x14ac:dyDescent="0.25">
      <c r="A94">
        <f>Results!A94</f>
        <v>1</v>
      </c>
      <c r="B94" t="str">
        <f>Results!B94</f>
        <v>Sat</v>
      </c>
      <c r="C94" t="str">
        <f>Results!G94</f>
        <v>Deseret Dash - Novice</v>
      </c>
      <c r="D94" t="str">
        <f>Results!D94</f>
        <v>DNS</v>
      </c>
      <c r="E94" t="str">
        <f>Results!F94</f>
        <v>Raymond Clark</v>
      </c>
      <c r="F94" t="str">
        <f>Results!P94</f>
        <v>Triumph 675</v>
      </c>
      <c r="G94">
        <f>Results!U94</f>
        <v>0</v>
      </c>
    </row>
    <row r="95" spans="1:7" hidden="1" x14ac:dyDescent="0.25">
      <c r="A95">
        <f>Results!A95</f>
        <v>1</v>
      </c>
      <c r="B95" t="str">
        <f>Results!B95</f>
        <v>Sat</v>
      </c>
      <c r="C95" t="str">
        <f>Results!G95</f>
        <v>Deseret Dash - Novice</v>
      </c>
      <c r="D95" t="str">
        <f>Results!D95</f>
        <v>DNS</v>
      </c>
      <c r="E95" t="str">
        <f>Results!F95</f>
        <v>Malachi Roybal</v>
      </c>
      <c r="F95" t="str">
        <f>Results!P95</f>
        <v>Yamaha R1</v>
      </c>
      <c r="G95">
        <f>Results!U95</f>
        <v>0</v>
      </c>
    </row>
    <row r="96" spans="1:7" hidden="1" x14ac:dyDescent="0.25">
      <c r="A96">
        <f>Results!A96</f>
        <v>1</v>
      </c>
      <c r="B96" t="str">
        <f>Results!B96</f>
        <v>Sat</v>
      </c>
      <c r="C96" t="str">
        <f>Results!G96</f>
        <v>Deseret Dash - Novice</v>
      </c>
      <c r="D96" t="str">
        <f>Results!D96</f>
        <v>DNS</v>
      </c>
      <c r="E96" t="str">
        <f>Results!F96</f>
        <v>Belisario Arango</v>
      </c>
      <c r="F96" t="str">
        <f>Results!P96</f>
        <v>Kawasaki zx6r</v>
      </c>
      <c r="G96">
        <f>Results!U96</f>
        <v>0</v>
      </c>
    </row>
    <row r="97" spans="1:7" hidden="1" x14ac:dyDescent="0.25">
      <c r="A97">
        <f>Results!A97</f>
        <v>1</v>
      </c>
      <c r="B97" t="str">
        <f>Results!B97</f>
        <v>Sat</v>
      </c>
      <c r="C97" t="str">
        <f>Results!G97</f>
        <v>Deseret Dash - Novice</v>
      </c>
      <c r="D97" t="str">
        <f>Results!D97</f>
        <v>DNS</v>
      </c>
      <c r="E97" t="str">
        <f>Results!F97</f>
        <v>Matthew Cooper</v>
      </c>
      <c r="F97" t="str">
        <f>Results!P97</f>
        <v>Aprilia Rsv4</v>
      </c>
      <c r="G97">
        <f>Results!U97</f>
        <v>0</v>
      </c>
    </row>
    <row r="98" spans="1:7" hidden="1" x14ac:dyDescent="0.25">
      <c r="A98">
        <f>Results!A98</f>
        <v>1</v>
      </c>
      <c r="B98" t="str">
        <f>Results!B98</f>
        <v>Sat</v>
      </c>
      <c r="C98" t="str">
        <f>Results!G98</f>
        <v>Deseret Dash - Novice</v>
      </c>
      <c r="D98" t="str">
        <f>Results!D98</f>
        <v>DNS</v>
      </c>
      <c r="E98" t="str">
        <f>Results!F98</f>
        <v>Jeff Leeman</v>
      </c>
      <c r="F98" t="str">
        <f>Results!P98</f>
        <v>Yamaha R6</v>
      </c>
      <c r="G98">
        <f>Results!U98</f>
        <v>0</v>
      </c>
    </row>
    <row r="99" spans="1:7" hidden="1" x14ac:dyDescent="0.25">
      <c r="A99">
        <f>Results!A99</f>
        <v>1</v>
      </c>
      <c r="B99" t="str">
        <f>Results!B99</f>
        <v>Sat</v>
      </c>
      <c r="C99" t="str">
        <f>Results!G99</f>
        <v>Deseret Dash - Novice</v>
      </c>
      <c r="D99" t="str">
        <f>Results!D99</f>
        <v>DNS</v>
      </c>
      <c r="E99" t="str">
        <f>Results!F99</f>
        <v>Omar Carrillo</v>
      </c>
      <c r="F99" t="str">
        <f>Results!P99</f>
        <v>Yamaha R1</v>
      </c>
      <c r="G99">
        <f>Results!U99</f>
        <v>0</v>
      </c>
    </row>
    <row r="100" spans="1:7" hidden="1" x14ac:dyDescent="0.25">
      <c r="A100">
        <f>Results!A100</f>
        <v>1</v>
      </c>
      <c r="B100" t="str">
        <f>Results!B100</f>
        <v>Sat</v>
      </c>
      <c r="C100" t="str">
        <f>Results!G100</f>
        <v>Deseret Dash - Novice</v>
      </c>
      <c r="D100" t="str">
        <f>Results!D100</f>
        <v>DNS</v>
      </c>
      <c r="E100" t="str">
        <f>Results!F100</f>
        <v>Dustin Lance</v>
      </c>
      <c r="F100" t="str">
        <f>Results!P100</f>
        <v>Yamaha R6</v>
      </c>
      <c r="G100">
        <f>Results!U100</f>
        <v>0</v>
      </c>
    </row>
    <row r="101" spans="1:7" hidden="1" x14ac:dyDescent="0.25">
      <c r="A101">
        <f>Results!A101</f>
        <v>1</v>
      </c>
      <c r="B101" t="str">
        <f>Results!B101</f>
        <v>Sat</v>
      </c>
      <c r="C101" t="str">
        <f>Results!G101</f>
        <v>Deseret Dash - Novice</v>
      </c>
      <c r="D101" t="str">
        <f>Results!D101</f>
        <v>DNS</v>
      </c>
      <c r="E101" t="str">
        <f>Results!F101</f>
        <v>Moe Fareed</v>
      </c>
      <c r="F101" t="str">
        <f>Results!P101</f>
        <v>Triumph Daytona 675R</v>
      </c>
      <c r="G101">
        <f>Results!U101</f>
        <v>0</v>
      </c>
    </row>
    <row r="102" spans="1:7" hidden="1" x14ac:dyDescent="0.25">
      <c r="A102">
        <f>Results!A102</f>
        <v>1</v>
      </c>
      <c r="B102" t="str">
        <f>Results!B102</f>
        <v>Sat</v>
      </c>
      <c r="C102" t="str">
        <f>Results!G102</f>
        <v>Deseret Dash - Novice</v>
      </c>
      <c r="D102" t="str">
        <f>Results!D102</f>
        <v>DNS</v>
      </c>
      <c r="E102" t="str">
        <f>Results!F102</f>
        <v>David Behrend</v>
      </c>
      <c r="F102" t="str">
        <f>Results!P102</f>
        <v>Yamaha YZFR1</v>
      </c>
      <c r="G102">
        <f>Results!U102</f>
        <v>0</v>
      </c>
    </row>
    <row r="103" spans="1:7" hidden="1" x14ac:dyDescent="0.25">
      <c r="A103">
        <f>Results!A103</f>
        <v>1</v>
      </c>
      <c r="B103" t="str">
        <f>Results!B103</f>
        <v>Sat</v>
      </c>
      <c r="C103" t="str">
        <f>Results!G103</f>
        <v>Deseret Dash - Novice</v>
      </c>
      <c r="D103" t="str">
        <f>Results!D103</f>
        <v>DNS</v>
      </c>
      <c r="E103" t="str">
        <f>Results!F103</f>
        <v>Shawn Rothmeyer</v>
      </c>
      <c r="F103" t="str">
        <f>Results!P103</f>
        <v>Yamaha R6</v>
      </c>
      <c r="G103">
        <f>Results!U103</f>
        <v>0</v>
      </c>
    </row>
    <row r="104" spans="1:7" hidden="1" x14ac:dyDescent="0.25">
      <c r="A104">
        <f>Results!A104</f>
        <v>1</v>
      </c>
      <c r="B104" t="str">
        <f>Results!B104</f>
        <v>Sat</v>
      </c>
      <c r="C104" t="str">
        <f>Results!G104</f>
        <v>Deseret Dash - Novice</v>
      </c>
      <c r="D104" t="str">
        <f>Results!D104</f>
        <v>DNS</v>
      </c>
      <c r="E104" t="str">
        <f>Results!F104</f>
        <v>Edwin Hofeling</v>
      </c>
      <c r="F104" t="str">
        <f>Results!P104</f>
        <v>Suzuki gsxr 1000</v>
      </c>
      <c r="G104">
        <f>Results!U104</f>
        <v>0</v>
      </c>
    </row>
    <row r="105" spans="1:7" hidden="1" x14ac:dyDescent="0.25">
      <c r="A105">
        <f>Results!A105</f>
        <v>1</v>
      </c>
      <c r="B105" t="str">
        <f>Results!B105</f>
        <v>Sat</v>
      </c>
      <c r="C105" t="str">
        <f>Results!G105</f>
        <v>Deseret Dash - Novice</v>
      </c>
      <c r="D105" t="str">
        <f>Results!D105</f>
        <v>DNS</v>
      </c>
      <c r="E105" t="str">
        <f>Results!F105</f>
        <v>John Tillotson</v>
      </c>
      <c r="F105" t="str">
        <f>Results!P105</f>
        <v>Yamaha R1</v>
      </c>
      <c r="G105">
        <f>Results!U105</f>
        <v>0</v>
      </c>
    </row>
    <row r="106" spans="1:7" hidden="1" x14ac:dyDescent="0.25">
      <c r="A106">
        <f>Results!A106</f>
        <v>1</v>
      </c>
      <c r="B106" t="str">
        <f>Results!B106</f>
        <v>Sat</v>
      </c>
      <c r="C106" t="str">
        <f>Results!G106</f>
        <v>Deseret Dash - Novice</v>
      </c>
      <c r="D106" t="str">
        <f>Results!D106</f>
        <v>DNS</v>
      </c>
      <c r="E106" t="str">
        <f>Results!F106</f>
        <v>Chayce Lance</v>
      </c>
      <c r="F106" t="str">
        <f>Results!P106</f>
        <v>Yamaha r6</v>
      </c>
      <c r="G106">
        <f>Results!U106</f>
        <v>0</v>
      </c>
    </row>
    <row r="107" spans="1:7" hidden="1" x14ac:dyDescent="0.25">
      <c r="A107">
        <f>Results!A107</f>
        <v>1</v>
      </c>
      <c r="B107" t="str">
        <f>Results!B107</f>
        <v>Sat</v>
      </c>
      <c r="C107" t="str">
        <f>Results!G107</f>
        <v>Formula 40 - GTO</v>
      </c>
      <c r="D107">
        <f>Results!D107</f>
        <v>1</v>
      </c>
      <c r="E107" t="str">
        <f>Results!F107</f>
        <v>Eric Jones</v>
      </c>
      <c r="F107" t="str">
        <f>Results!P107</f>
        <v>Yamaha r1</v>
      </c>
      <c r="G107">
        <f>Results!U107</f>
        <v>50</v>
      </c>
    </row>
    <row r="108" spans="1:7" hidden="1" x14ac:dyDescent="0.25">
      <c r="A108">
        <f>Results!A108</f>
        <v>1</v>
      </c>
      <c r="B108" t="str">
        <f>Results!B108</f>
        <v>Sat</v>
      </c>
      <c r="C108" t="str">
        <f>Results!G108</f>
        <v>Formula 40 - GTO</v>
      </c>
      <c r="D108">
        <f>Results!D108</f>
        <v>2</v>
      </c>
      <c r="E108" t="str">
        <f>Results!F108</f>
        <v>Michael JR Bradshaw</v>
      </c>
      <c r="F108" t="str">
        <f>Results!P108</f>
        <v>Suzuki GSXR1000</v>
      </c>
      <c r="G108">
        <f>Results!U108</f>
        <v>40</v>
      </c>
    </row>
    <row r="109" spans="1:7" hidden="1" x14ac:dyDescent="0.25">
      <c r="A109">
        <f>Results!A109</f>
        <v>1</v>
      </c>
      <c r="B109" t="str">
        <f>Results!B109</f>
        <v>Sat</v>
      </c>
      <c r="C109" t="str">
        <f>Results!G109</f>
        <v>Formula 40 - GTO</v>
      </c>
      <c r="D109">
        <f>Results!D109</f>
        <v>3</v>
      </c>
      <c r="E109" t="str">
        <f>Results!F109</f>
        <v>Bill Davis</v>
      </c>
      <c r="F109" t="str">
        <f>Results!P109</f>
        <v>BMW S1000RR</v>
      </c>
      <c r="G109">
        <f>Results!U109</f>
        <v>32</v>
      </c>
    </row>
    <row r="110" spans="1:7" hidden="1" x14ac:dyDescent="0.25">
      <c r="A110">
        <f>Results!A110</f>
        <v>1</v>
      </c>
      <c r="B110" t="str">
        <f>Results!B110</f>
        <v>Sat</v>
      </c>
      <c r="C110" t="str">
        <f>Results!G110</f>
        <v>Formula 40 - GTO</v>
      </c>
      <c r="D110">
        <f>Results!D110</f>
        <v>4</v>
      </c>
      <c r="E110" t="str">
        <f>Results!F110</f>
        <v>Steven Marco</v>
      </c>
      <c r="F110" t="str">
        <f>Results!P110</f>
        <v>Yamaha R1</v>
      </c>
      <c r="G110">
        <f>Results!U110</f>
        <v>26</v>
      </c>
    </row>
    <row r="111" spans="1:7" hidden="1" x14ac:dyDescent="0.25">
      <c r="A111">
        <f>Results!A111</f>
        <v>1</v>
      </c>
      <c r="B111" t="str">
        <f>Results!B111</f>
        <v>Sat</v>
      </c>
      <c r="C111" t="str">
        <f>Results!G111</f>
        <v>Formula 40 - GTO</v>
      </c>
      <c r="D111">
        <f>Results!D111</f>
        <v>5</v>
      </c>
      <c r="E111" t="str">
        <f>Results!F111</f>
        <v>David Meyer</v>
      </c>
      <c r="F111" t="str">
        <f>Results!P111</f>
        <v>Yamaha R1</v>
      </c>
      <c r="G111">
        <f>Results!U111</f>
        <v>22</v>
      </c>
    </row>
    <row r="112" spans="1:7" hidden="1" x14ac:dyDescent="0.25">
      <c r="A112">
        <f>Results!A112</f>
        <v>1</v>
      </c>
      <c r="B112" t="str">
        <f>Results!B112</f>
        <v>Sat</v>
      </c>
      <c r="C112" t="str">
        <f>Results!G112</f>
        <v>Formula 40 - GTO</v>
      </c>
      <c r="D112">
        <f>Results!D112</f>
        <v>6</v>
      </c>
      <c r="E112" t="str">
        <f>Results!F112</f>
        <v>Tyler Jones</v>
      </c>
      <c r="F112" t="str">
        <f>Results!P112</f>
        <v>Yamaha R-1</v>
      </c>
      <c r="G112">
        <f>Results!U112</f>
        <v>20</v>
      </c>
    </row>
    <row r="113" spans="1:7" hidden="1" x14ac:dyDescent="0.25">
      <c r="A113">
        <f>Results!A113</f>
        <v>1</v>
      </c>
      <c r="B113" t="str">
        <f>Results!B113</f>
        <v>Sat</v>
      </c>
      <c r="C113" t="str">
        <f>Results!G113</f>
        <v>Formula 40 - GTO</v>
      </c>
      <c r="D113">
        <f>Results!D113</f>
        <v>7</v>
      </c>
      <c r="E113" t="str">
        <f>Results!F113</f>
        <v>Andrew Skov</v>
      </c>
      <c r="F113" t="str">
        <f>Results!P113</f>
        <v>Suzuki GSXR 1000</v>
      </c>
      <c r="G113">
        <f>Results!U113</f>
        <v>18</v>
      </c>
    </row>
    <row r="114" spans="1:7" hidden="1" x14ac:dyDescent="0.25">
      <c r="A114">
        <f>Results!A114</f>
        <v>1</v>
      </c>
      <c r="B114" t="str">
        <f>Results!B114</f>
        <v>Sat</v>
      </c>
      <c r="C114" t="str">
        <f>Results!G114</f>
        <v>Formula 40 - GTO</v>
      </c>
      <c r="D114">
        <f>Results!D114</f>
        <v>8</v>
      </c>
      <c r="E114" t="str">
        <f>Results!F114</f>
        <v>Jason Johnson</v>
      </c>
      <c r="F114" t="str">
        <f>Results!P114</f>
        <v>Kawasaki ZX10R</v>
      </c>
      <c r="G114">
        <f>Results!U114</f>
        <v>16</v>
      </c>
    </row>
    <row r="115" spans="1:7" hidden="1" x14ac:dyDescent="0.25">
      <c r="A115">
        <f>Results!A115</f>
        <v>1</v>
      </c>
      <c r="B115" t="str">
        <f>Results!B115</f>
        <v>Sat</v>
      </c>
      <c r="C115" t="str">
        <f>Results!G115</f>
        <v>Formula 40 - GTO</v>
      </c>
      <c r="D115">
        <f>Results!D115</f>
        <v>9</v>
      </c>
      <c r="E115" t="str">
        <f>Results!F115</f>
        <v>Marshall Miller</v>
      </c>
      <c r="F115" t="str">
        <f>Results!P115</f>
        <v>BMW S1000rr</v>
      </c>
      <c r="G115">
        <f>Results!U115</f>
        <v>14</v>
      </c>
    </row>
    <row r="116" spans="1:7" hidden="1" x14ac:dyDescent="0.25">
      <c r="A116">
        <f>Results!A116</f>
        <v>1</v>
      </c>
      <c r="B116" t="str">
        <f>Results!B116</f>
        <v>Sat</v>
      </c>
      <c r="C116" t="str">
        <f>Results!G116</f>
        <v>Formula 40 - GTO</v>
      </c>
      <c r="D116">
        <f>Results!D116</f>
        <v>10</v>
      </c>
      <c r="E116" t="str">
        <f>Results!F116</f>
        <v>Rick Squires</v>
      </c>
      <c r="F116" t="str">
        <f>Results!P116</f>
        <v>Suzuki GSXR1000</v>
      </c>
      <c r="G116">
        <f>Results!U116</f>
        <v>12</v>
      </c>
    </row>
    <row r="117" spans="1:7" hidden="1" x14ac:dyDescent="0.25">
      <c r="A117">
        <f>Results!A117</f>
        <v>1</v>
      </c>
      <c r="B117" t="str">
        <f>Results!B117</f>
        <v>Sat</v>
      </c>
      <c r="C117" t="str">
        <f>Results!G117</f>
        <v>Formula 40 - GTO</v>
      </c>
      <c r="D117">
        <f>Results!D117</f>
        <v>11</v>
      </c>
      <c r="E117" t="str">
        <f>Results!F117</f>
        <v>John Tran</v>
      </c>
      <c r="F117" t="str">
        <f>Results!P117</f>
        <v>Yamaha r1</v>
      </c>
      <c r="G117">
        <f>Results!U117</f>
        <v>10</v>
      </c>
    </row>
    <row r="118" spans="1:7" hidden="1" x14ac:dyDescent="0.25">
      <c r="A118">
        <f>Results!A118</f>
        <v>1</v>
      </c>
      <c r="B118" t="str">
        <f>Results!B118</f>
        <v>Sat</v>
      </c>
      <c r="C118" t="str">
        <f>Results!G118</f>
        <v>Formula 40 - GTO</v>
      </c>
      <c r="D118">
        <f>Results!D118</f>
        <v>12</v>
      </c>
      <c r="E118" t="str">
        <f>Results!F118</f>
        <v>Kevin Dolan</v>
      </c>
      <c r="F118" t="str">
        <f>Results!P118</f>
        <v>Kawasaki ZX10R</v>
      </c>
      <c r="G118">
        <f>Results!U118</f>
        <v>9</v>
      </c>
    </row>
    <row r="119" spans="1:7" hidden="1" x14ac:dyDescent="0.25">
      <c r="A119">
        <f>Results!A119</f>
        <v>1</v>
      </c>
      <c r="B119" t="str">
        <f>Results!B119</f>
        <v>Sat</v>
      </c>
      <c r="C119" t="str">
        <f>Results!G119</f>
        <v>Formula 40 - GTO</v>
      </c>
      <c r="D119">
        <f>Results!D119</f>
        <v>13</v>
      </c>
      <c r="E119" t="str">
        <f>Results!F119</f>
        <v>Alex Zinaich</v>
      </c>
      <c r="F119" t="str">
        <f>Results!P119</f>
        <v>Yamaha YZFR1</v>
      </c>
      <c r="G119">
        <f>Results!U119</f>
        <v>8</v>
      </c>
    </row>
    <row r="120" spans="1:7" hidden="1" x14ac:dyDescent="0.25">
      <c r="A120">
        <f>Results!A120</f>
        <v>1</v>
      </c>
      <c r="B120" t="str">
        <f>Results!B120</f>
        <v>Sat</v>
      </c>
      <c r="C120" t="str">
        <f>Results!G120</f>
        <v>Formula 40 - GTO</v>
      </c>
      <c r="D120">
        <f>Results!D120</f>
        <v>14</v>
      </c>
      <c r="E120" t="str">
        <f>Results!F120</f>
        <v>Edwin Hofeling</v>
      </c>
      <c r="F120" t="str">
        <f>Results!P120</f>
        <v>Suzuki gsxr 1000</v>
      </c>
      <c r="G120">
        <f>Results!U120</f>
        <v>7</v>
      </c>
    </row>
    <row r="121" spans="1:7" hidden="1" x14ac:dyDescent="0.25">
      <c r="A121">
        <f>Results!A121</f>
        <v>1</v>
      </c>
      <c r="B121" t="str">
        <f>Results!B121</f>
        <v>Sat</v>
      </c>
      <c r="C121" t="str">
        <f>Results!G121</f>
        <v>Formula 40 - GTO</v>
      </c>
      <c r="D121">
        <f>Results!D121</f>
        <v>15</v>
      </c>
      <c r="E121" t="str">
        <f>Results!F121</f>
        <v>Justin Stapleford</v>
      </c>
      <c r="F121" t="str">
        <f>Results!P121</f>
        <v>Suzuki Gsxr 1000</v>
      </c>
      <c r="G121">
        <f>Results!U121</f>
        <v>6</v>
      </c>
    </row>
    <row r="122" spans="1:7" hidden="1" x14ac:dyDescent="0.25">
      <c r="A122">
        <f>Results!A122</f>
        <v>1</v>
      </c>
      <c r="B122" t="str">
        <f>Results!B122</f>
        <v>Sat</v>
      </c>
      <c r="C122" t="str">
        <f>Results!G122</f>
        <v>Formula 40 - GTO</v>
      </c>
      <c r="D122" t="str">
        <f>Results!D122</f>
        <v>DNS</v>
      </c>
      <c r="E122" t="str">
        <f>Results!F122</f>
        <v>Daniel Egbert</v>
      </c>
      <c r="F122" t="str">
        <f>Results!P122</f>
        <v>Suzuki SV650</v>
      </c>
      <c r="G122">
        <f>Results!U122</f>
        <v>0</v>
      </c>
    </row>
    <row r="123" spans="1:7" hidden="1" x14ac:dyDescent="0.25">
      <c r="A123">
        <f>Results!A123</f>
        <v>1</v>
      </c>
      <c r="B123" t="str">
        <f>Results!B123</f>
        <v>Sat</v>
      </c>
      <c r="C123" t="str">
        <f>Results!G123</f>
        <v>Formula 40 - GTU</v>
      </c>
      <c r="D123">
        <f>Results!D123</f>
        <v>1</v>
      </c>
      <c r="E123" t="str">
        <f>Results!F123</f>
        <v>Lee McNutt</v>
      </c>
      <c r="F123" t="str">
        <f>Results!P123</f>
        <v>Yamaha R6</v>
      </c>
      <c r="G123">
        <f>Results!U123</f>
        <v>50</v>
      </c>
    </row>
    <row r="124" spans="1:7" hidden="1" x14ac:dyDescent="0.25">
      <c r="A124">
        <f>Results!A124</f>
        <v>1</v>
      </c>
      <c r="B124" t="str">
        <f>Results!B124</f>
        <v>Sat</v>
      </c>
      <c r="C124" t="str">
        <f>Results!G124</f>
        <v>Formula 40 - GTU</v>
      </c>
      <c r="D124">
        <f>Results!D124</f>
        <v>2</v>
      </c>
      <c r="E124" t="str">
        <f>Results!F124</f>
        <v>Donald Rothfuss</v>
      </c>
      <c r="F124" t="str">
        <f>Results!P124</f>
        <v>Ducati 848 EVO</v>
      </c>
      <c r="G124">
        <f>Results!U124</f>
        <v>40</v>
      </c>
    </row>
    <row r="125" spans="1:7" hidden="1" x14ac:dyDescent="0.25">
      <c r="A125">
        <f>Results!A125</f>
        <v>1</v>
      </c>
      <c r="B125" t="str">
        <f>Results!B125</f>
        <v>Sat</v>
      </c>
      <c r="C125" t="str">
        <f>Results!G125</f>
        <v>Formula 40 - GTU</v>
      </c>
      <c r="D125">
        <f>Results!D125</f>
        <v>3</v>
      </c>
      <c r="E125" t="str">
        <f>Results!F125</f>
        <v>Victor Arias</v>
      </c>
      <c r="F125" t="str">
        <f>Results!P125</f>
        <v>Suzuki GSX-R600</v>
      </c>
      <c r="G125">
        <f>Results!U125</f>
        <v>32</v>
      </c>
    </row>
    <row r="126" spans="1:7" hidden="1" x14ac:dyDescent="0.25">
      <c r="A126">
        <f>Results!A126</f>
        <v>1</v>
      </c>
      <c r="B126" t="str">
        <f>Results!B126</f>
        <v>Sat</v>
      </c>
      <c r="C126" t="str">
        <f>Results!G126</f>
        <v>Formula 40 - GTU</v>
      </c>
      <c r="D126">
        <f>Results!D126</f>
        <v>4</v>
      </c>
      <c r="E126" t="str">
        <f>Results!F126</f>
        <v>Mark Taylor</v>
      </c>
      <c r="F126" t="str">
        <f>Results!P126</f>
        <v>Kawasaki Ninja 400</v>
      </c>
      <c r="G126">
        <f>Results!U126</f>
        <v>26</v>
      </c>
    </row>
    <row r="127" spans="1:7" hidden="1" x14ac:dyDescent="0.25">
      <c r="A127">
        <f>Results!A127</f>
        <v>1</v>
      </c>
      <c r="B127" t="str">
        <f>Results!B127</f>
        <v>Sat</v>
      </c>
      <c r="C127" t="str">
        <f>Results!G127</f>
        <v>Formula 40 - GTU</v>
      </c>
      <c r="D127">
        <f>Results!D127</f>
        <v>5</v>
      </c>
      <c r="E127" t="str">
        <f>Results!F127</f>
        <v>Brian Gerwe</v>
      </c>
      <c r="F127" t="str">
        <f>Results!P127</f>
        <v>Honda CBR600RR</v>
      </c>
      <c r="G127">
        <f>Results!U127</f>
        <v>22</v>
      </c>
    </row>
    <row r="128" spans="1:7" hidden="1" x14ac:dyDescent="0.25">
      <c r="A128">
        <f>Results!A128</f>
        <v>1</v>
      </c>
      <c r="B128" t="str">
        <f>Results!B128</f>
        <v>Sat</v>
      </c>
      <c r="C128" t="str">
        <f>Results!G128</f>
        <v>Formula 40 - GTU</v>
      </c>
      <c r="D128">
        <f>Results!D128</f>
        <v>6</v>
      </c>
      <c r="E128" t="str">
        <f>Results!F128</f>
        <v>Dustin Lance</v>
      </c>
      <c r="F128" t="str">
        <f>Results!P128</f>
        <v>Yamaha R6</v>
      </c>
      <c r="G128">
        <f>Results!U128</f>
        <v>20</v>
      </c>
    </row>
    <row r="129" spans="1:7" hidden="1" x14ac:dyDescent="0.25">
      <c r="A129">
        <f>Results!A129</f>
        <v>1</v>
      </c>
      <c r="B129" t="str">
        <f>Results!B129</f>
        <v>Sat</v>
      </c>
      <c r="C129" t="str">
        <f>Results!G129</f>
        <v>Formula 40 - GTU</v>
      </c>
      <c r="D129">
        <f>Results!D129</f>
        <v>7</v>
      </c>
      <c r="E129" t="str">
        <f>Results!F129</f>
        <v>Jeff Masters</v>
      </c>
      <c r="F129" t="str">
        <f>Results!P129</f>
        <v>Yamaha FZ-07</v>
      </c>
      <c r="G129">
        <f>Results!U129</f>
        <v>18</v>
      </c>
    </row>
    <row r="130" spans="1:7" hidden="1" x14ac:dyDescent="0.25">
      <c r="A130">
        <f>Results!A130</f>
        <v>1</v>
      </c>
      <c r="B130" t="str">
        <f>Results!B130</f>
        <v>Sat</v>
      </c>
      <c r="C130" t="str">
        <f>Results!G130</f>
        <v>Formula 40 - GTU</v>
      </c>
      <c r="D130" t="str">
        <f>Results!D130</f>
        <v>DNS</v>
      </c>
      <c r="E130" t="str">
        <f>Results!F130</f>
        <v>Kirk Doyle</v>
      </c>
      <c r="F130" t="str">
        <f>Results!P130</f>
        <v>Kawasaki ZX-6</v>
      </c>
      <c r="G130">
        <f>Results!U130</f>
        <v>0</v>
      </c>
    </row>
    <row r="131" spans="1:7" hidden="1" x14ac:dyDescent="0.25">
      <c r="A131">
        <f>Results!A131</f>
        <v>1</v>
      </c>
      <c r="B131" t="str">
        <f>Results!B131</f>
        <v>Sat</v>
      </c>
      <c r="C131" t="str">
        <f>Results!G131</f>
        <v>Formula 40 - GTU</v>
      </c>
      <c r="D131" t="str">
        <f>Results!D131</f>
        <v>DNS</v>
      </c>
      <c r="E131" t="str">
        <f>Results!F131</f>
        <v>Kris Porntharavongse</v>
      </c>
      <c r="F131" t="str">
        <f>Results!P131</f>
        <v>Kawasaki Zx6r</v>
      </c>
      <c r="G131">
        <f>Results!U131</f>
        <v>0</v>
      </c>
    </row>
    <row r="132" spans="1:7" hidden="1" x14ac:dyDescent="0.25">
      <c r="A132">
        <f>Results!A132</f>
        <v>1</v>
      </c>
      <c r="B132" t="str">
        <f>Results!B132</f>
        <v>Sat</v>
      </c>
      <c r="C132" t="str">
        <f>Results!G132</f>
        <v>KOM GTO</v>
      </c>
      <c r="D132">
        <f>Results!D132</f>
        <v>1</v>
      </c>
      <c r="E132" t="str">
        <f>Results!F132</f>
        <v>Jerry Hicks</v>
      </c>
      <c r="F132" t="str">
        <f>Results!P132</f>
        <v>Kawasaki Ninja ZX10</v>
      </c>
      <c r="G132">
        <f>Results!U132</f>
        <v>50</v>
      </c>
    </row>
    <row r="133" spans="1:7" hidden="1" x14ac:dyDescent="0.25">
      <c r="A133">
        <f>Results!A133</f>
        <v>1</v>
      </c>
      <c r="B133" t="str">
        <f>Results!B133</f>
        <v>Sat</v>
      </c>
      <c r="C133" t="str">
        <f>Results!G133</f>
        <v>KOM GTO</v>
      </c>
      <c r="D133">
        <f>Results!D133</f>
        <v>2</v>
      </c>
      <c r="E133" t="str">
        <f>Results!F133</f>
        <v>Braden Jones</v>
      </c>
      <c r="F133" t="str">
        <f>Results!P133</f>
        <v>Yamaha R1</v>
      </c>
      <c r="G133">
        <f>Results!U133</f>
        <v>40</v>
      </c>
    </row>
    <row r="134" spans="1:7" hidden="1" x14ac:dyDescent="0.25">
      <c r="A134">
        <f>Results!A134</f>
        <v>1</v>
      </c>
      <c r="B134" t="str">
        <f>Results!B134</f>
        <v>Sat</v>
      </c>
      <c r="C134" t="str">
        <f>Results!G134</f>
        <v>KOM GTO</v>
      </c>
      <c r="D134">
        <f>Results!D134</f>
        <v>3</v>
      </c>
      <c r="E134" t="str">
        <f>Results!F134</f>
        <v>Anthony Norton</v>
      </c>
      <c r="F134" t="str">
        <f>Results!P134</f>
        <v>Kawasaki Zx10r</v>
      </c>
      <c r="G134">
        <f>Results!U134</f>
        <v>32</v>
      </c>
    </row>
    <row r="135" spans="1:7" hidden="1" x14ac:dyDescent="0.25">
      <c r="A135">
        <f>Results!A135</f>
        <v>1</v>
      </c>
      <c r="B135" t="str">
        <f>Results!B135</f>
        <v>Sat</v>
      </c>
      <c r="C135" t="str">
        <f>Results!G135</f>
        <v>KOM GTO</v>
      </c>
      <c r="D135">
        <f>Results!D135</f>
        <v>4</v>
      </c>
      <c r="E135" t="str">
        <f>Results!F135</f>
        <v>Genaro Lopez</v>
      </c>
      <c r="F135" t="str">
        <f>Results!P135</f>
        <v>BMW S1000RR</v>
      </c>
      <c r="G135">
        <f>Results!U135</f>
        <v>26</v>
      </c>
    </row>
    <row r="136" spans="1:7" hidden="1" x14ac:dyDescent="0.25">
      <c r="A136">
        <f>Results!A136</f>
        <v>1</v>
      </c>
      <c r="B136" t="str">
        <f>Results!B136</f>
        <v>Sat</v>
      </c>
      <c r="C136" t="str">
        <f>Results!G136</f>
        <v>KOM GTO</v>
      </c>
      <c r="D136">
        <f>Results!D136</f>
        <v>5</v>
      </c>
      <c r="E136" t="str">
        <f>Results!F136</f>
        <v>Bill Davis</v>
      </c>
      <c r="F136" t="str">
        <f>Results!P136</f>
        <v>BMW S1000RR</v>
      </c>
      <c r="G136">
        <f>Results!U136</f>
        <v>22</v>
      </c>
    </row>
    <row r="137" spans="1:7" hidden="1" x14ac:dyDescent="0.25">
      <c r="A137">
        <f>Results!A137</f>
        <v>1</v>
      </c>
      <c r="B137" t="str">
        <f>Results!B137</f>
        <v>Sat</v>
      </c>
      <c r="C137" t="str">
        <f>Results!G137</f>
        <v>KOM GTO</v>
      </c>
      <c r="D137">
        <f>Results!D137</f>
        <v>6</v>
      </c>
      <c r="E137" t="str">
        <f>Results!F137</f>
        <v>Eric Jones</v>
      </c>
      <c r="F137" t="str">
        <f>Results!P137</f>
        <v>Yamaha r1</v>
      </c>
      <c r="G137">
        <f>Results!U137</f>
        <v>20</v>
      </c>
    </row>
    <row r="138" spans="1:7" hidden="1" x14ac:dyDescent="0.25">
      <c r="A138">
        <f>Results!A138</f>
        <v>1</v>
      </c>
      <c r="B138" t="str">
        <f>Results!B138</f>
        <v>Sat</v>
      </c>
      <c r="C138" t="str">
        <f>Results!G138</f>
        <v>KOM GTO</v>
      </c>
      <c r="D138">
        <f>Results!D138</f>
        <v>7</v>
      </c>
      <c r="E138" t="str">
        <f>Results!F138</f>
        <v>Steven Marco</v>
      </c>
      <c r="F138" t="str">
        <f>Results!P138</f>
        <v>Yamaha R1</v>
      </c>
      <c r="G138">
        <f>Results!U138</f>
        <v>18</v>
      </c>
    </row>
    <row r="139" spans="1:7" hidden="1" x14ac:dyDescent="0.25">
      <c r="A139">
        <f>Results!A139</f>
        <v>1</v>
      </c>
      <c r="B139" t="str">
        <f>Results!B139</f>
        <v>Sat</v>
      </c>
      <c r="C139" t="str">
        <f>Results!G139</f>
        <v>KOM GTO</v>
      </c>
      <c r="D139">
        <f>Results!D139</f>
        <v>8</v>
      </c>
      <c r="E139" t="str">
        <f>Results!F139</f>
        <v>David Meyer</v>
      </c>
      <c r="F139" t="str">
        <f>Results!P139</f>
        <v>Yamaha R1</v>
      </c>
      <c r="G139">
        <f>Results!U139</f>
        <v>16</v>
      </c>
    </row>
    <row r="140" spans="1:7" hidden="1" x14ac:dyDescent="0.25">
      <c r="A140">
        <f>Results!A140</f>
        <v>1</v>
      </c>
      <c r="B140" t="str">
        <f>Results!B140</f>
        <v>Sat</v>
      </c>
      <c r="C140" t="str">
        <f>Results!G140</f>
        <v>KOM GTO</v>
      </c>
      <c r="D140">
        <f>Results!D140</f>
        <v>9</v>
      </c>
      <c r="E140" t="str">
        <f>Results!F140</f>
        <v>Andrew Skov</v>
      </c>
      <c r="F140" t="str">
        <f>Results!P140</f>
        <v>Suzuki GSXR 1000</v>
      </c>
      <c r="G140">
        <f>Results!U140</f>
        <v>14</v>
      </c>
    </row>
    <row r="141" spans="1:7" hidden="1" x14ac:dyDescent="0.25">
      <c r="A141">
        <f>Results!A141</f>
        <v>1</v>
      </c>
      <c r="B141" t="str">
        <f>Results!B141</f>
        <v>Sat</v>
      </c>
      <c r="C141" t="str">
        <f>Results!G141</f>
        <v>KOM GTO</v>
      </c>
      <c r="D141">
        <f>Results!D141</f>
        <v>10</v>
      </c>
      <c r="E141" t="str">
        <f>Results!F141</f>
        <v>Alex Zinaich</v>
      </c>
      <c r="F141" t="str">
        <f>Results!P141</f>
        <v>Yamaha YZFR1</v>
      </c>
      <c r="G141">
        <f>Results!U141</f>
        <v>12</v>
      </c>
    </row>
    <row r="142" spans="1:7" hidden="1" x14ac:dyDescent="0.25">
      <c r="A142">
        <f>Results!A142</f>
        <v>1</v>
      </c>
      <c r="B142" t="str">
        <f>Results!B142</f>
        <v>Sat</v>
      </c>
      <c r="C142" t="str">
        <f>Results!G142</f>
        <v>KOM GTO</v>
      </c>
      <c r="D142">
        <f>Results!D142</f>
        <v>11</v>
      </c>
      <c r="E142" t="str">
        <f>Results!F142</f>
        <v>Kevin Dolan</v>
      </c>
      <c r="F142" t="str">
        <f>Results!P142</f>
        <v>Kawasaki ZX10R</v>
      </c>
      <c r="G142">
        <f>Results!U142</f>
        <v>10</v>
      </c>
    </row>
    <row r="143" spans="1:7" hidden="1" x14ac:dyDescent="0.25">
      <c r="A143">
        <f>Results!A143</f>
        <v>1</v>
      </c>
      <c r="B143" t="str">
        <f>Results!B143</f>
        <v>Sat</v>
      </c>
      <c r="C143" t="str">
        <f>Results!G143</f>
        <v>KOM GTO</v>
      </c>
      <c r="D143">
        <f>Results!D143</f>
        <v>12</v>
      </c>
      <c r="E143" t="str">
        <f>Results!F143</f>
        <v>Michael Bishop</v>
      </c>
      <c r="F143" t="str">
        <f>Results!P143</f>
        <v>Aprilia RSV4</v>
      </c>
      <c r="G143">
        <f>Results!U143</f>
        <v>9</v>
      </c>
    </row>
    <row r="144" spans="1:7" hidden="1" x14ac:dyDescent="0.25">
      <c r="A144">
        <f>Results!A144</f>
        <v>1</v>
      </c>
      <c r="B144" t="str">
        <f>Results!B144</f>
        <v>Sat</v>
      </c>
      <c r="C144" t="str">
        <f>Results!G144</f>
        <v>KOM GTO</v>
      </c>
      <c r="D144">
        <f>Results!D144</f>
        <v>13</v>
      </c>
      <c r="E144" t="str">
        <f>Results!F144</f>
        <v>Gilbert Gonzalez</v>
      </c>
      <c r="F144" t="str">
        <f>Results!P144</f>
        <v>Kawasaki ZX10R</v>
      </c>
      <c r="G144">
        <f>Results!U144</f>
        <v>8</v>
      </c>
    </row>
    <row r="145" spans="1:7" hidden="1" x14ac:dyDescent="0.25">
      <c r="A145">
        <f>Results!A145</f>
        <v>1</v>
      </c>
      <c r="B145" t="str">
        <f>Results!B145</f>
        <v>Sat</v>
      </c>
      <c r="C145" t="str">
        <f>Results!G145</f>
        <v>KOM GTO</v>
      </c>
      <c r="D145">
        <f>Results!D145</f>
        <v>14</v>
      </c>
      <c r="E145" t="str">
        <f>Results!F145</f>
        <v>David Thomas</v>
      </c>
      <c r="F145" t="str">
        <f>Results!P145</f>
        <v>BMW S1000rr</v>
      </c>
      <c r="G145">
        <f>Results!U145</f>
        <v>7</v>
      </c>
    </row>
    <row r="146" spans="1:7" hidden="1" x14ac:dyDescent="0.25">
      <c r="A146">
        <f>Results!A146</f>
        <v>1</v>
      </c>
      <c r="B146" t="str">
        <f>Results!B146</f>
        <v>Sat</v>
      </c>
      <c r="C146" t="str">
        <f>Results!G146</f>
        <v>KOM GTO</v>
      </c>
      <c r="D146">
        <f>Results!D146</f>
        <v>15</v>
      </c>
      <c r="E146" t="str">
        <f>Results!F146</f>
        <v>Michael JR Bradshaw</v>
      </c>
      <c r="F146" t="str">
        <f>Results!P146</f>
        <v>Suzuki GSXR1000</v>
      </c>
      <c r="G146">
        <f>Results!U146</f>
        <v>6</v>
      </c>
    </row>
    <row r="147" spans="1:7" hidden="1" x14ac:dyDescent="0.25">
      <c r="A147">
        <f>Results!A147</f>
        <v>1</v>
      </c>
      <c r="B147" t="str">
        <f>Results!B147</f>
        <v>Sat</v>
      </c>
      <c r="C147" t="str">
        <f>Results!G147</f>
        <v>KOM GTO</v>
      </c>
      <c r="D147" t="str">
        <f>Results!D147</f>
        <v>DNS</v>
      </c>
      <c r="E147" t="str">
        <f>Results!F147</f>
        <v>Jason Johnson</v>
      </c>
      <c r="F147" t="str">
        <f>Results!P147</f>
        <v>Kawasaki ZX10R</v>
      </c>
      <c r="G147">
        <f>Results!U147</f>
        <v>0</v>
      </c>
    </row>
    <row r="148" spans="1:7" hidden="1" x14ac:dyDescent="0.25">
      <c r="A148">
        <f>Results!A148</f>
        <v>1</v>
      </c>
      <c r="B148" t="str">
        <f>Results!B148</f>
        <v>Sat</v>
      </c>
      <c r="C148" t="str">
        <f>Results!G148</f>
        <v>KOM GTO</v>
      </c>
      <c r="D148" t="str">
        <f>Results!D148</f>
        <v>DNS</v>
      </c>
      <c r="E148" t="str">
        <f>Results!F148</f>
        <v>Max Tseng</v>
      </c>
      <c r="F148" t="str">
        <f>Results!P148</f>
        <v>Yamaha R1</v>
      </c>
      <c r="G148">
        <f>Results!U148</f>
        <v>0</v>
      </c>
    </row>
    <row r="149" spans="1:7" hidden="1" x14ac:dyDescent="0.25">
      <c r="A149">
        <f>Results!A149</f>
        <v>1</v>
      </c>
      <c r="B149" t="str">
        <f>Results!B149</f>
        <v>Sat</v>
      </c>
      <c r="C149" t="str">
        <f>Results!G149</f>
        <v>KOM GTO</v>
      </c>
      <c r="D149" t="str">
        <f>Results!D149</f>
        <v>DNS</v>
      </c>
      <c r="E149" t="str">
        <f>Results!F149</f>
        <v>Daniel Egbert</v>
      </c>
      <c r="F149" t="str">
        <f>Results!P149</f>
        <v>Ducati 1199S</v>
      </c>
      <c r="G149">
        <f>Results!U149</f>
        <v>0</v>
      </c>
    </row>
    <row r="150" spans="1:7" hidden="1" x14ac:dyDescent="0.25">
      <c r="A150">
        <f>Results!A150</f>
        <v>1</v>
      </c>
      <c r="B150" t="str">
        <f>Results!B150</f>
        <v>Sat</v>
      </c>
      <c r="C150" t="str">
        <f>Results!G150</f>
        <v>KOM GTO</v>
      </c>
      <c r="D150" t="str">
        <f>Results!D150</f>
        <v>DQ</v>
      </c>
      <c r="E150" t="str">
        <f>Results!F150</f>
        <v>Tyler Jones</v>
      </c>
      <c r="F150" t="str">
        <f>Results!P150</f>
        <v>Yamaha R-1</v>
      </c>
      <c r="G150">
        <f>Results!U150</f>
        <v>0</v>
      </c>
    </row>
    <row r="151" spans="1:7" hidden="1" x14ac:dyDescent="0.25">
      <c r="A151">
        <f>Results!A151</f>
        <v>1</v>
      </c>
      <c r="B151" t="str">
        <f>Results!B151</f>
        <v>Sat</v>
      </c>
      <c r="C151" t="str">
        <f>Results!G151</f>
        <v>KOM GTU</v>
      </c>
      <c r="D151">
        <f>Results!D151</f>
        <v>1</v>
      </c>
      <c r="E151" t="str">
        <f>Results!F151</f>
        <v>Brian Childree</v>
      </c>
      <c r="F151" t="str">
        <f>Results!P151</f>
        <v>Kawasaki ZX-6R</v>
      </c>
      <c r="G151">
        <f>Results!U151</f>
        <v>50</v>
      </c>
    </row>
    <row r="152" spans="1:7" hidden="1" x14ac:dyDescent="0.25">
      <c r="A152">
        <f>Results!A152</f>
        <v>1</v>
      </c>
      <c r="B152" t="str">
        <f>Results!B152</f>
        <v>Sat</v>
      </c>
      <c r="C152" t="str">
        <f>Results!G152</f>
        <v>KOM GTU</v>
      </c>
      <c r="D152">
        <f>Results!D152</f>
        <v>2</v>
      </c>
      <c r="E152" t="str">
        <f>Results!F152</f>
        <v>Cole Phillips</v>
      </c>
      <c r="F152" t="str">
        <f>Results!P152</f>
        <v>Yamaha R6</v>
      </c>
      <c r="G152">
        <f>Results!U152</f>
        <v>40</v>
      </c>
    </row>
    <row r="153" spans="1:7" hidden="1" x14ac:dyDescent="0.25">
      <c r="A153">
        <f>Results!A153</f>
        <v>1</v>
      </c>
      <c r="B153" t="str">
        <f>Results!B153</f>
        <v>Sat</v>
      </c>
      <c r="C153" t="str">
        <f>Results!G153</f>
        <v>KOM GTU</v>
      </c>
      <c r="D153">
        <f>Results!D153</f>
        <v>3</v>
      </c>
      <c r="E153" t="str">
        <f>Results!F153</f>
        <v>Richard Findlay</v>
      </c>
      <c r="F153" t="str">
        <f>Results!P153</f>
        <v>Suzuki GSXR 600</v>
      </c>
      <c r="G153">
        <f>Results!U153</f>
        <v>32</v>
      </c>
    </row>
    <row r="154" spans="1:7" hidden="1" x14ac:dyDescent="0.25">
      <c r="A154">
        <f>Results!A154</f>
        <v>1</v>
      </c>
      <c r="B154" t="str">
        <f>Results!B154</f>
        <v>Sat</v>
      </c>
      <c r="C154" t="str">
        <f>Results!G154</f>
        <v>KOM GTU</v>
      </c>
      <c r="D154" t="str">
        <f>Results!D154</f>
        <v>DNS</v>
      </c>
      <c r="E154" t="str">
        <f>Results!F154</f>
        <v>Lee McNutt</v>
      </c>
      <c r="F154" t="str">
        <f>Results!P154</f>
        <v>Yamaha R6</v>
      </c>
      <c r="G154">
        <f>Results!U154</f>
        <v>0</v>
      </c>
    </row>
    <row r="155" spans="1:7" hidden="1" x14ac:dyDescent="0.25">
      <c r="A155">
        <f>Results!A155</f>
        <v>1</v>
      </c>
      <c r="B155" t="str">
        <f>Results!B155</f>
        <v>Sat</v>
      </c>
      <c r="C155" t="str">
        <f>Results!G155</f>
        <v>KOM Combined</v>
      </c>
      <c r="D155">
        <f>Results!D155</f>
        <v>1</v>
      </c>
      <c r="E155" t="str">
        <f>Results!F155</f>
        <v>Jerry Hicks</v>
      </c>
      <c r="F155" t="str">
        <f>Results!P155</f>
        <v>Kawasaki Ninja ZX10</v>
      </c>
      <c r="G155">
        <f>Results!U155</f>
        <v>50</v>
      </c>
    </row>
    <row r="156" spans="1:7" hidden="1" x14ac:dyDescent="0.25">
      <c r="A156">
        <f>Results!A156</f>
        <v>1</v>
      </c>
      <c r="B156" t="str">
        <f>Results!B156</f>
        <v>Sat</v>
      </c>
      <c r="C156" t="str">
        <f>Results!G156</f>
        <v>KOM Combined</v>
      </c>
      <c r="D156">
        <f>Results!D156</f>
        <v>2</v>
      </c>
      <c r="E156" t="str">
        <f>Results!F156</f>
        <v>Braden Jones</v>
      </c>
      <c r="F156" t="str">
        <f>Results!P156</f>
        <v>Yamaha R1</v>
      </c>
      <c r="G156">
        <f>Results!U156</f>
        <v>40</v>
      </c>
    </row>
    <row r="157" spans="1:7" hidden="1" x14ac:dyDescent="0.25">
      <c r="A157">
        <f>Results!A157</f>
        <v>1</v>
      </c>
      <c r="B157" t="str">
        <f>Results!B157</f>
        <v>Sat</v>
      </c>
      <c r="C157" t="str">
        <f>Results!G157</f>
        <v>KOM Combined</v>
      </c>
      <c r="D157">
        <f>Results!D157</f>
        <v>3</v>
      </c>
      <c r="E157" t="str">
        <f>Results!F157</f>
        <v>Anthony Norton</v>
      </c>
      <c r="F157" t="str">
        <f>Results!P157</f>
        <v>Kawasaki Zx10r</v>
      </c>
      <c r="G157">
        <f>Results!U157</f>
        <v>32</v>
      </c>
    </row>
    <row r="158" spans="1:7" hidden="1" x14ac:dyDescent="0.25">
      <c r="A158">
        <f>Results!A158</f>
        <v>1</v>
      </c>
      <c r="B158" t="str">
        <f>Results!B158</f>
        <v>Sat</v>
      </c>
      <c r="C158" t="str">
        <f>Results!G158</f>
        <v>KOM Combined</v>
      </c>
      <c r="D158">
        <f>Results!D158</f>
        <v>4</v>
      </c>
      <c r="E158" t="str">
        <f>Results!F158</f>
        <v>Genaro Lopez</v>
      </c>
      <c r="F158" t="str">
        <f>Results!P158</f>
        <v>BMW S1000RR</v>
      </c>
      <c r="G158">
        <f>Results!U158</f>
        <v>26</v>
      </c>
    </row>
    <row r="159" spans="1:7" hidden="1" x14ac:dyDescent="0.25">
      <c r="A159">
        <f>Results!A159</f>
        <v>1</v>
      </c>
      <c r="B159" t="str">
        <f>Results!B159</f>
        <v>Sat</v>
      </c>
      <c r="C159" t="str">
        <f>Results!G159</f>
        <v>KOM Combined</v>
      </c>
      <c r="D159">
        <f>Results!D159</f>
        <v>5</v>
      </c>
      <c r="E159" t="str">
        <f>Results!F159</f>
        <v>Bill Davis</v>
      </c>
      <c r="F159" t="str">
        <f>Results!P159</f>
        <v>BMW S1000RR</v>
      </c>
      <c r="G159">
        <f>Results!U159</f>
        <v>22</v>
      </c>
    </row>
    <row r="160" spans="1:7" hidden="1" x14ac:dyDescent="0.25">
      <c r="A160">
        <f>Results!A160</f>
        <v>1</v>
      </c>
      <c r="B160" t="str">
        <f>Results!B160</f>
        <v>Sat</v>
      </c>
      <c r="C160" t="str">
        <f>Results!G160</f>
        <v>KOM Combined</v>
      </c>
      <c r="D160">
        <f>Results!D160</f>
        <v>6</v>
      </c>
      <c r="E160" t="str">
        <f>Results!F160</f>
        <v>Eric Jones</v>
      </c>
      <c r="F160" t="str">
        <f>Results!P160</f>
        <v>Yamaha r1</v>
      </c>
      <c r="G160">
        <f>Results!U160</f>
        <v>20</v>
      </c>
    </row>
    <row r="161" spans="1:7" hidden="1" x14ac:dyDescent="0.25">
      <c r="A161">
        <f>Results!A161</f>
        <v>1</v>
      </c>
      <c r="B161" t="str">
        <f>Results!B161</f>
        <v>Sat</v>
      </c>
      <c r="C161" t="str">
        <f>Results!G161</f>
        <v>KOM Combined</v>
      </c>
      <c r="D161">
        <f>Results!D161</f>
        <v>7</v>
      </c>
      <c r="E161" t="str">
        <f>Results!F161</f>
        <v>Steven Marco</v>
      </c>
      <c r="F161" t="str">
        <f>Results!P161</f>
        <v>Yamaha R1</v>
      </c>
      <c r="G161">
        <f>Results!U161</f>
        <v>18</v>
      </c>
    </row>
    <row r="162" spans="1:7" hidden="1" x14ac:dyDescent="0.25">
      <c r="A162">
        <f>Results!A162</f>
        <v>1</v>
      </c>
      <c r="B162" t="str">
        <f>Results!B162</f>
        <v>Sat</v>
      </c>
      <c r="C162" t="str">
        <f>Results!G162</f>
        <v>KOM Combined</v>
      </c>
      <c r="D162">
        <f>Results!D162</f>
        <v>8</v>
      </c>
      <c r="E162" t="str">
        <f>Results!F162</f>
        <v>David Meyer</v>
      </c>
      <c r="F162" t="str">
        <f>Results!P162</f>
        <v>Yamaha R1</v>
      </c>
      <c r="G162">
        <f>Results!U162</f>
        <v>16</v>
      </c>
    </row>
    <row r="163" spans="1:7" hidden="1" x14ac:dyDescent="0.25">
      <c r="A163">
        <f>Results!A163</f>
        <v>1</v>
      </c>
      <c r="B163" t="str">
        <f>Results!B163</f>
        <v>Sat</v>
      </c>
      <c r="C163" t="str">
        <f>Results!G163</f>
        <v>KOM Combined</v>
      </c>
      <c r="D163">
        <f>Results!D163</f>
        <v>9</v>
      </c>
      <c r="E163" t="str">
        <f>Results!F163</f>
        <v>Brian Childree</v>
      </c>
      <c r="F163" t="str">
        <f>Results!P163</f>
        <v>Kawasaki ZX-6R</v>
      </c>
      <c r="G163">
        <f>Results!U163</f>
        <v>14</v>
      </c>
    </row>
    <row r="164" spans="1:7" hidden="1" x14ac:dyDescent="0.25">
      <c r="A164">
        <f>Results!A164</f>
        <v>1</v>
      </c>
      <c r="B164" t="str">
        <f>Results!B164</f>
        <v>Sat</v>
      </c>
      <c r="C164" t="str">
        <f>Results!G164</f>
        <v>KOM Combined</v>
      </c>
      <c r="D164">
        <f>Results!D164</f>
        <v>10</v>
      </c>
      <c r="E164" t="str">
        <f>Results!F164</f>
        <v>Andrew Skov</v>
      </c>
      <c r="F164" t="str">
        <f>Results!P164</f>
        <v>Suzuki GSXR 1000</v>
      </c>
      <c r="G164">
        <f>Results!U164</f>
        <v>12</v>
      </c>
    </row>
    <row r="165" spans="1:7" hidden="1" x14ac:dyDescent="0.25">
      <c r="A165">
        <f>Results!A165</f>
        <v>1</v>
      </c>
      <c r="B165" t="str">
        <f>Results!B165</f>
        <v>Sat</v>
      </c>
      <c r="C165" t="str">
        <f>Results!G165</f>
        <v>KOM Combined</v>
      </c>
      <c r="D165">
        <f>Results!D165</f>
        <v>11</v>
      </c>
      <c r="E165" t="str">
        <f>Results!F165</f>
        <v>Alex Zinaich</v>
      </c>
      <c r="F165" t="str">
        <f>Results!P165</f>
        <v>Yamaha YZFR1</v>
      </c>
      <c r="G165">
        <f>Results!U165</f>
        <v>10</v>
      </c>
    </row>
    <row r="166" spans="1:7" hidden="1" x14ac:dyDescent="0.25">
      <c r="A166">
        <f>Results!A166</f>
        <v>1</v>
      </c>
      <c r="B166" t="str">
        <f>Results!B166</f>
        <v>Sat</v>
      </c>
      <c r="C166" t="str">
        <f>Results!G166</f>
        <v>KOM Combined</v>
      </c>
      <c r="D166">
        <f>Results!D166</f>
        <v>12</v>
      </c>
      <c r="E166" t="str">
        <f>Results!F166</f>
        <v>Cole Phillips</v>
      </c>
      <c r="F166" t="str">
        <f>Results!P166</f>
        <v>Yamaha R6</v>
      </c>
      <c r="G166">
        <f>Results!U166</f>
        <v>9</v>
      </c>
    </row>
    <row r="167" spans="1:7" hidden="1" x14ac:dyDescent="0.25">
      <c r="A167">
        <f>Results!A167</f>
        <v>1</v>
      </c>
      <c r="B167" t="str">
        <f>Results!B167</f>
        <v>Sat</v>
      </c>
      <c r="C167" t="str">
        <f>Results!G167</f>
        <v>KOM Combined</v>
      </c>
      <c r="D167">
        <f>Results!D167</f>
        <v>13</v>
      </c>
      <c r="E167" t="str">
        <f>Results!F167</f>
        <v>Kevin Dolan</v>
      </c>
      <c r="F167" t="str">
        <f>Results!P167</f>
        <v>Kawasaki ZX10R</v>
      </c>
      <c r="G167">
        <f>Results!U167</f>
        <v>8</v>
      </c>
    </row>
    <row r="168" spans="1:7" hidden="1" x14ac:dyDescent="0.25">
      <c r="A168">
        <f>Results!A168</f>
        <v>1</v>
      </c>
      <c r="B168" t="str">
        <f>Results!B168</f>
        <v>Sat</v>
      </c>
      <c r="C168" t="str">
        <f>Results!G168</f>
        <v>KOM Combined</v>
      </c>
      <c r="D168">
        <f>Results!D168</f>
        <v>14</v>
      </c>
      <c r="E168" t="str">
        <f>Results!F168</f>
        <v>Michael Bishop</v>
      </c>
      <c r="F168" t="str">
        <f>Results!P168</f>
        <v>Aprilia RSV4</v>
      </c>
      <c r="G168">
        <f>Results!U168</f>
        <v>7</v>
      </c>
    </row>
    <row r="169" spans="1:7" hidden="1" x14ac:dyDescent="0.25">
      <c r="A169">
        <f>Results!A169</f>
        <v>1</v>
      </c>
      <c r="B169" t="str">
        <f>Results!B169</f>
        <v>Sat</v>
      </c>
      <c r="C169" t="str">
        <f>Results!G169</f>
        <v>KOM Combined</v>
      </c>
      <c r="D169">
        <f>Results!D169</f>
        <v>15</v>
      </c>
      <c r="E169" t="str">
        <f>Results!F169</f>
        <v>Gilbert Gonzalez</v>
      </c>
      <c r="F169" t="str">
        <f>Results!P169</f>
        <v>Kawasaki ZX10R</v>
      </c>
      <c r="G169">
        <f>Results!U169</f>
        <v>6</v>
      </c>
    </row>
    <row r="170" spans="1:7" hidden="1" x14ac:dyDescent="0.25">
      <c r="A170">
        <f>Results!A170</f>
        <v>1</v>
      </c>
      <c r="B170" t="str">
        <f>Results!B170</f>
        <v>Sat</v>
      </c>
      <c r="C170" t="str">
        <f>Results!G170</f>
        <v>KOM Combined</v>
      </c>
      <c r="D170">
        <f>Results!D170</f>
        <v>16</v>
      </c>
      <c r="E170" t="str">
        <f>Results!F170</f>
        <v>David Thomas</v>
      </c>
      <c r="F170" t="str">
        <f>Results!P170</f>
        <v>BMW S1000rr</v>
      </c>
      <c r="G170">
        <f>Results!U170</f>
        <v>5</v>
      </c>
    </row>
    <row r="171" spans="1:7" hidden="1" x14ac:dyDescent="0.25">
      <c r="A171">
        <f>Results!A171</f>
        <v>1</v>
      </c>
      <c r="B171" t="str">
        <f>Results!B171</f>
        <v>Sat</v>
      </c>
      <c r="C171" t="str">
        <f>Results!G171</f>
        <v>KOM Combined</v>
      </c>
      <c r="D171">
        <f>Results!D171</f>
        <v>17</v>
      </c>
      <c r="E171" t="str">
        <f>Results!F171</f>
        <v>Richard Findlay</v>
      </c>
      <c r="F171" t="str">
        <f>Results!P171</f>
        <v>Suzuki GSXR 600</v>
      </c>
      <c r="G171">
        <f>Results!U171</f>
        <v>4</v>
      </c>
    </row>
    <row r="172" spans="1:7" hidden="1" x14ac:dyDescent="0.25">
      <c r="A172">
        <f>Results!A172</f>
        <v>1</v>
      </c>
      <c r="B172" t="str">
        <f>Results!B172</f>
        <v>Sat</v>
      </c>
      <c r="C172" t="str">
        <f>Results!G172</f>
        <v>KOM Combined</v>
      </c>
      <c r="D172">
        <f>Results!D172</f>
        <v>18</v>
      </c>
      <c r="E172" t="str">
        <f>Results!F172</f>
        <v>Michael JR Bradshaw</v>
      </c>
      <c r="F172" t="str">
        <f>Results!P172</f>
        <v>Suzuki GSXR1000</v>
      </c>
      <c r="G172">
        <f>Results!U172</f>
        <v>3</v>
      </c>
    </row>
    <row r="173" spans="1:7" hidden="1" x14ac:dyDescent="0.25">
      <c r="A173">
        <f>Results!A173</f>
        <v>1</v>
      </c>
      <c r="B173" t="str">
        <f>Results!B173</f>
        <v>Sat</v>
      </c>
      <c r="C173" t="str">
        <f>Results!G173</f>
        <v>KOM Combined</v>
      </c>
      <c r="D173" t="str">
        <f>Results!D173</f>
        <v>DNS</v>
      </c>
      <c r="E173" t="str">
        <f>Results!F173</f>
        <v>Jason Johnson</v>
      </c>
      <c r="F173" t="str">
        <f>Results!P173</f>
        <v>Kawasaki ZX10R</v>
      </c>
      <c r="G173">
        <f>Results!U173</f>
        <v>0</v>
      </c>
    </row>
    <row r="174" spans="1:7" hidden="1" x14ac:dyDescent="0.25">
      <c r="A174">
        <f>Results!A174</f>
        <v>1</v>
      </c>
      <c r="B174" t="str">
        <f>Results!B174</f>
        <v>Sat</v>
      </c>
      <c r="C174" t="str">
        <f>Results!G174</f>
        <v>KOM Combined</v>
      </c>
      <c r="D174" t="str">
        <f>Results!D174</f>
        <v>DNS</v>
      </c>
      <c r="E174" t="str">
        <f>Results!F174</f>
        <v>Max Tseng</v>
      </c>
      <c r="F174" t="str">
        <f>Results!P174</f>
        <v>Yamaha R1</v>
      </c>
      <c r="G174">
        <f>Results!U174</f>
        <v>0</v>
      </c>
    </row>
    <row r="175" spans="1:7" hidden="1" x14ac:dyDescent="0.25">
      <c r="A175">
        <f>Results!A175</f>
        <v>1</v>
      </c>
      <c r="B175" t="str">
        <f>Results!B175</f>
        <v>Sat</v>
      </c>
      <c r="C175" t="str">
        <f>Results!G175</f>
        <v>KOM Combined</v>
      </c>
      <c r="D175" t="str">
        <f>Results!D175</f>
        <v>DNS</v>
      </c>
      <c r="E175" t="str">
        <f>Results!F175</f>
        <v>Daniel Egbert</v>
      </c>
      <c r="F175" t="str">
        <f>Results!P175</f>
        <v>Ducati 1199S</v>
      </c>
      <c r="G175">
        <f>Results!U175</f>
        <v>0</v>
      </c>
    </row>
    <row r="176" spans="1:7" hidden="1" x14ac:dyDescent="0.25">
      <c r="A176">
        <f>Results!A176</f>
        <v>1</v>
      </c>
      <c r="B176" t="str">
        <f>Results!B176</f>
        <v>Sat</v>
      </c>
      <c r="C176" t="str">
        <f>Results!G176</f>
        <v>KOM Combined</v>
      </c>
      <c r="D176" t="str">
        <f>Results!D176</f>
        <v>DNS</v>
      </c>
      <c r="E176" t="str">
        <f>Results!F176</f>
        <v>Lee McNutt</v>
      </c>
      <c r="F176" t="str">
        <f>Results!P176</f>
        <v>Yamaha R6</v>
      </c>
      <c r="G176">
        <f>Results!U176</f>
        <v>0</v>
      </c>
    </row>
    <row r="177" spans="1:7" hidden="1" x14ac:dyDescent="0.25">
      <c r="A177">
        <f>Results!A177</f>
        <v>1</v>
      </c>
      <c r="B177" t="str">
        <f>Results!B177</f>
        <v>Sat</v>
      </c>
      <c r="C177" t="str">
        <f>Results!G177</f>
        <v>KOM Combined</v>
      </c>
      <c r="D177" t="str">
        <f>Results!D177</f>
        <v>DQ</v>
      </c>
      <c r="E177" t="str">
        <f>Results!F177</f>
        <v>Tyler Jones</v>
      </c>
      <c r="F177" t="str">
        <f>Results!P177</f>
        <v>Yamaha R-1</v>
      </c>
      <c r="G177">
        <f>Results!U177</f>
        <v>0</v>
      </c>
    </row>
    <row r="178" spans="1:7" hidden="1" x14ac:dyDescent="0.25">
      <c r="A178">
        <f>Results!A178</f>
        <v>1</v>
      </c>
      <c r="B178" t="str">
        <f>Results!B178</f>
        <v>Sat</v>
      </c>
      <c r="C178" t="str">
        <f>Results!G178</f>
        <v>Lightweight SuperBike</v>
      </c>
      <c r="D178">
        <f>Results!D178</f>
        <v>1</v>
      </c>
      <c r="E178" t="str">
        <f>Results!F178</f>
        <v>James Snow</v>
      </c>
      <c r="F178" t="str">
        <f>Results!P178</f>
        <v>Suzuki SV650</v>
      </c>
      <c r="G178">
        <f>Results!U178</f>
        <v>50</v>
      </c>
    </row>
    <row r="179" spans="1:7" hidden="1" x14ac:dyDescent="0.25">
      <c r="A179">
        <f>Results!A179</f>
        <v>1</v>
      </c>
      <c r="B179" t="str">
        <f>Results!B179</f>
        <v>Sat</v>
      </c>
      <c r="C179" t="str">
        <f>Results!G179</f>
        <v>Lightweight SuperBike</v>
      </c>
      <c r="D179">
        <f>Results!D179</f>
        <v>2</v>
      </c>
      <c r="E179" t="str">
        <f>Results!F179</f>
        <v>Jeff Masters</v>
      </c>
      <c r="F179" t="str">
        <f>Results!P179</f>
        <v>Yamaha FZ-07</v>
      </c>
      <c r="G179">
        <f>Results!U179</f>
        <v>40</v>
      </c>
    </row>
    <row r="180" spans="1:7" hidden="1" x14ac:dyDescent="0.25">
      <c r="A180">
        <f>Results!A180</f>
        <v>1</v>
      </c>
      <c r="B180" t="str">
        <f>Results!B180</f>
        <v>Sat</v>
      </c>
      <c r="C180" t="str">
        <f>Results!G180</f>
        <v>Lightweight SuperBike</v>
      </c>
      <c r="D180">
        <f>Results!D180</f>
        <v>3</v>
      </c>
      <c r="E180" t="str">
        <f>Results!F180</f>
        <v>Brad Moore</v>
      </c>
      <c r="F180" t="str">
        <f>Results!P180</f>
        <v>Yamaha YZF-R3</v>
      </c>
      <c r="G180">
        <f>Results!U180</f>
        <v>32</v>
      </c>
    </row>
    <row r="181" spans="1:7" hidden="1" x14ac:dyDescent="0.25">
      <c r="A181">
        <f>Results!A181</f>
        <v>1</v>
      </c>
      <c r="B181" t="str">
        <f>Results!B181</f>
        <v>Sat</v>
      </c>
      <c r="C181" t="str">
        <f>Results!G181</f>
        <v>Lightweight SuperBike</v>
      </c>
      <c r="D181">
        <f>Results!D181</f>
        <v>4</v>
      </c>
      <c r="E181" t="str">
        <f>Results!F181</f>
        <v>Chris Cramer</v>
      </c>
      <c r="F181" t="str">
        <f>Results!P181</f>
        <v>KTM 690 smcr</v>
      </c>
      <c r="G181">
        <f>Results!U181</f>
        <v>26</v>
      </c>
    </row>
    <row r="182" spans="1:7" hidden="1" x14ac:dyDescent="0.25">
      <c r="A182">
        <f>Results!A182</f>
        <v>1</v>
      </c>
      <c r="B182" t="str">
        <f>Results!B182</f>
        <v>Sat</v>
      </c>
      <c r="C182" t="str">
        <f>Results!G182</f>
        <v>Lightweight SuperBike</v>
      </c>
      <c r="D182">
        <f>Results!D182</f>
        <v>5</v>
      </c>
      <c r="E182" t="str">
        <f>Results!F182</f>
        <v>Daniel Egbert</v>
      </c>
      <c r="F182" t="str">
        <f>Results!P182</f>
        <v>Suzuki SV650</v>
      </c>
      <c r="G182">
        <f>Results!U182</f>
        <v>22</v>
      </c>
    </row>
    <row r="183" spans="1:7" hidden="1" x14ac:dyDescent="0.25">
      <c r="A183">
        <f>Results!A183</f>
        <v>1</v>
      </c>
      <c r="B183" t="str">
        <f>Results!B183</f>
        <v>Sat</v>
      </c>
      <c r="C183" t="str">
        <f>Results!G183</f>
        <v>Lightweight SuperBike</v>
      </c>
      <c r="D183">
        <f>Results!D183</f>
        <v>6</v>
      </c>
      <c r="E183" t="str">
        <f>Results!F183</f>
        <v>Alex Hatfield</v>
      </c>
      <c r="F183" t="str">
        <f>Results!P183</f>
        <v>Kawasaki Ninja 400</v>
      </c>
      <c r="G183">
        <f>Results!U183</f>
        <v>20</v>
      </c>
    </row>
    <row r="184" spans="1:7" hidden="1" x14ac:dyDescent="0.25">
      <c r="A184">
        <f>Results!A184</f>
        <v>1</v>
      </c>
      <c r="B184" t="str">
        <f>Results!B184</f>
        <v>Sat</v>
      </c>
      <c r="C184" t="str">
        <f>Results!G184</f>
        <v>Lightweight SuperBike</v>
      </c>
      <c r="D184">
        <f>Results!D184</f>
        <v>7</v>
      </c>
      <c r="E184" t="str">
        <f>Results!F184</f>
        <v>Mark Taylor</v>
      </c>
      <c r="F184" t="str">
        <f>Results!P184</f>
        <v>Kawasaki Ninja 400</v>
      </c>
      <c r="G184">
        <f>Results!U184</f>
        <v>18</v>
      </c>
    </row>
    <row r="185" spans="1:7" hidden="1" x14ac:dyDescent="0.25">
      <c r="A185">
        <f>Results!A185</f>
        <v>1</v>
      </c>
      <c r="B185" t="str">
        <f>Results!B185</f>
        <v>Sat</v>
      </c>
      <c r="C185" t="str">
        <f>Results!G185</f>
        <v>Lightweight SuperBike</v>
      </c>
      <c r="D185" t="str">
        <f>Results!D185</f>
        <v>DNS</v>
      </c>
      <c r="E185" t="str">
        <f>Results!F185</f>
        <v>Rachel Kuns</v>
      </c>
      <c r="F185" t="str">
        <f>Results!P185</f>
        <v>Kawasaki Ninja 400</v>
      </c>
      <c r="G185">
        <f>Results!U185</f>
        <v>0</v>
      </c>
    </row>
    <row r="186" spans="1:7" hidden="1" x14ac:dyDescent="0.25">
      <c r="A186">
        <f>Results!A186</f>
        <v>1</v>
      </c>
      <c r="B186" t="str">
        <f>Results!B186</f>
        <v>Sat</v>
      </c>
      <c r="C186" t="str">
        <f>Results!G186</f>
        <v>Middleweight SuperBike</v>
      </c>
      <c r="D186">
        <f>Results!D186</f>
        <v>1</v>
      </c>
      <c r="E186" t="str">
        <f>Results!F186</f>
        <v>Brian Childree</v>
      </c>
      <c r="F186" t="str">
        <f>Results!P186</f>
        <v>Kawasaki ZX-6R</v>
      </c>
      <c r="G186">
        <f>Results!U186</f>
        <v>50</v>
      </c>
    </row>
    <row r="187" spans="1:7" hidden="1" x14ac:dyDescent="0.25">
      <c r="A187">
        <f>Results!A187</f>
        <v>1</v>
      </c>
      <c r="B187" t="str">
        <f>Results!B187</f>
        <v>Sat</v>
      </c>
      <c r="C187" t="str">
        <f>Results!G187</f>
        <v>Middleweight SuperBike</v>
      </c>
      <c r="D187">
        <f>Results!D187</f>
        <v>2</v>
      </c>
      <c r="E187" t="str">
        <f>Results!F187</f>
        <v>Cole Phillips</v>
      </c>
      <c r="F187" t="str">
        <f>Results!P187</f>
        <v>Yamaha FZ8</v>
      </c>
      <c r="G187">
        <f>Results!U187</f>
        <v>40</v>
      </c>
    </row>
    <row r="188" spans="1:7" hidden="1" x14ac:dyDescent="0.25">
      <c r="A188">
        <f>Results!A188</f>
        <v>1</v>
      </c>
      <c r="B188" t="str">
        <f>Results!B188</f>
        <v>Sat</v>
      </c>
      <c r="C188" t="str">
        <f>Results!G188</f>
        <v>Middleweight SuperBike</v>
      </c>
      <c r="D188">
        <f>Results!D188</f>
        <v>3</v>
      </c>
      <c r="E188" t="str">
        <f>Results!F188</f>
        <v>Michael Bishop</v>
      </c>
      <c r="F188" t="str">
        <f>Results!P188</f>
        <v>Yamaha R6</v>
      </c>
      <c r="G188">
        <f>Results!U188</f>
        <v>32</v>
      </c>
    </row>
    <row r="189" spans="1:7" hidden="1" x14ac:dyDescent="0.25">
      <c r="A189">
        <f>Results!A189</f>
        <v>1</v>
      </c>
      <c r="B189" t="str">
        <f>Results!B189</f>
        <v>Sat</v>
      </c>
      <c r="C189" t="str">
        <f>Results!G189</f>
        <v>Middleweight SuperBike</v>
      </c>
      <c r="D189">
        <f>Results!D189</f>
        <v>4</v>
      </c>
      <c r="E189" t="str">
        <f>Results!F189</f>
        <v>Braxton Young</v>
      </c>
      <c r="F189" t="str">
        <f>Results!P189</f>
        <v>Honda CBR600rr</v>
      </c>
      <c r="G189">
        <f>Results!U189</f>
        <v>26</v>
      </c>
    </row>
    <row r="190" spans="1:7" hidden="1" x14ac:dyDescent="0.25">
      <c r="A190">
        <f>Results!A190</f>
        <v>1</v>
      </c>
      <c r="B190" t="str">
        <f>Results!B190</f>
        <v>Sat</v>
      </c>
      <c r="C190" t="str">
        <f>Results!G190</f>
        <v>Middleweight SuperBike</v>
      </c>
      <c r="D190">
        <f>Results!D190</f>
        <v>5</v>
      </c>
      <c r="E190" t="str">
        <f>Results!F190</f>
        <v>Richard Findlay</v>
      </c>
      <c r="F190" t="str">
        <f>Results!P190</f>
        <v>Suzuki GSXR 600</v>
      </c>
      <c r="G190">
        <f>Results!U190</f>
        <v>22</v>
      </c>
    </row>
    <row r="191" spans="1:7" hidden="1" x14ac:dyDescent="0.25">
      <c r="A191">
        <f>Results!A191</f>
        <v>1</v>
      </c>
      <c r="B191" t="str">
        <f>Results!B191</f>
        <v>Sat</v>
      </c>
      <c r="C191" t="str">
        <f>Results!G191</f>
        <v>Middleweight SuperBike</v>
      </c>
      <c r="D191">
        <f>Results!D191</f>
        <v>6</v>
      </c>
      <c r="E191" t="str">
        <f>Results!F191</f>
        <v>Kris Porntharavongse</v>
      </c>
      <c r="F191" t="str">
        <f>Results!P191</f>
        <v>Kawasaki Zx6r</v>
      </c>
      <c r="G191">
        <f>Results!U191</f>
        <v>20</v>
      </c>
    </row>
    <row r="192" spans="1:7" hidden="1" x14ac:dyDescent="0.25">
      <c r="A192">
        <f>Results!A192</f>
        <v>1</v>
      </c>
      <c r="B192" t="str">
        <f>Results!B192</f>
        <v>Sat</v>
      </c>
      <c r="C192" t="str">
        <f>Results!G192</f>
        <v>Middleweight SuperBike</v>
      </c>
      <c r="D192" t="str">
        <f>Results!D192</f>
        <v>DNS</v>
      </c>
      <c r="E192" t="str">
        <f>Results!F192</f>
        <v>Nicholas Schmit</v>
      </c>
      <c r="F192" t="str">
        <f>Results!P192</f>
        <v>Suzuki GSXR 600</v>
      </c>
      <c r="G192">
        <f>Results!U192</f>
        <v>0</v>
      </c>
    </row>
    <row r="193" spans="1:7" hidden="1" x14ac:dyDescent="0.25">
      <c r="A193">
        <f>Results!A193</f>
        <v>1</v>
      </c>
      <c r="B193" t="str">
        <f>Results!B193</f>
        <v>Sat</v>
      </c>
      <c r="C193" t="str">
        <f>Results!G193</f>
        <v>Middleweight SuperBike</v>
      </c>
      <c r="D193" t="str">
        <f>Results!D193</f>
        <v>DNS</v>
      </c>
      <c r="E193" t="str">
        <f>Results!F193</f>
        <v>James Riggs</v>
      </c>
      <c r="F193" t="str">
        <f>Results!P193</f>
        <v>Yamaha R6</v>
      </c>
      <c r="G193">
        <f>Results!U193</f>
        <v>0</v>
      </c>
    </row>
    <row r="194" spans="1:7" hidden="1" x14ac:dyDescent="0.25">
      <c r="A194">
        <f>Results!A194</f>
        <v>1</v>
      </c>
      <c r="B194" t="str">
        <f>Results!B194</f>
        <v>Sat</v>
      </c>
      <c r="C194" t="str">
        <f>Results!G194</f>
        <v>Middleweight SuperBike</v>
      </c>
      <c r="D194" t="str">
        <f>Results!D194</f>
        <v>DNS</v>
      </c>
      <c r="E194" t="str">
        <f>Results!F194</f>
        <v>Lee McNutt</v>
      </c>
      <c r="F194" t="str">
        <f>Results!P194</f>
        <v>Yamaha R6</v>
      </c>
      <c r="G194">
        <f>Results!U194</f>
        <v>0</v>
      </c>
    </row>
    <row r="195" spans="1:7" hidden="1" x14ac:dyDescent="0.25">
      <c r="A195">
        <f>Results!A195</f>
        <v>1</v>
      </c>
      <c r="B195" t="str">
        <f>Results!B195</f>
        <v>Sat</v>
      </c>
      <c r="C195" t="str">
        <f>Results!G195</f>
        <v>Middleweight Superstock</v>
      </c>
      <c r="D195">
        <f>Results!D195</f>
        <v>1</v>
      </c>
      <c r="E195" t="str">
        <f>Results!F195</f>
        <v>Brian Childree</v>
      </c>
      <c r="F195" t="str">
        <f>Results!P195</f>
        <v>Kawasaki ZX-6R</v>
      </c>
      <c r="G195">
        <f>Results!U195</f>
        <v>50</v>
      </c>
    </row>
    <row r="196" spans="1:7" hidden="1" x14ac:dyDescent="0.25">
      <c r="A196">
        <f>Results!A196</f>
        <v>1</v>
      </c>
      <c r="B196" t="str">
        <f>Results!B196</f>
        <v>Sat</v>
      </c>
      <c r="C196" t="str">
        <f>Results!G196</f>
        <v>Middleweight Superstock</v>
      </c>
      <c r="D196">
        <f>Results!D196</f>
        <v>2</v>
      </c>
      <c r="E196" t="str">
        <f>Results!F196</f>
        <v>Cole Phillips</v>
      </c>
      <c r="F196" t="str">
        <f>Results!P196</f>
        <v>Yamaha R6</v>
      </c>
      <c r="G196">
        <f>Results!U196</f>
        <v>40</v>
      </c>
    </row>
    <row r="197" spans="1:7" hidden="1" x14ac:dyDescent="0.25">
      <c r="A197">
        <f>Results!A197</f>
        <v>1</v>
      </c>
      <c r="B197" t="str">
        <f>Results!B197</f>
        <v>Sat</v>
      </c>
      <c r="C197" t="str">
        <f>Results!G197</f>
        <v>Middleweight Superstock</v>
      </c>
      <c r="D197">
        <f>Results!D197</f>
        <v>3</v>
      </c>
      <c r="E197" t="str">
        <f>Results!F197</f>
        <v>Nicholas Schmit</v>
      </c>
      <c r="F197" t="str">
        <f>Results!P197</f>
        <v>Suzuki GSXR 600</v>
      </c>
      <c r="G197">
        <f>Results!U197</f>
        <v>32</v>
      </c>
    </row>
    <row r="198" spans="1:7" hidden="1" x14ac:dyDescent="0.25">
      <c r="A198">
        <f>Results!A198</f>
        <v>1</v>
      </c>
      <c r="B198" t="str">
        <f>Results!B198</f>
        <v>Sat</v>
      </c>
      <c r="C198" t="str">
        <f>Results!G198</f>
        <v>Middleweight Superstock</v>
      </c>
      <c r="D198">
        <f>Results!D198</f>
        <v>4</v>
      </c>
      <c r="E198" t="str">
        <f>Results!F198</f>
        <v>Peter Hofpointner</v>
      </c>
      <c r="F198" t="str">
        <f>Results!P198</f>
        <v>Yamaha R6</v>
      </c>
      <c r="G198">
        <f>Results!U198</f>
        <v>26</v>
      </c>
    </row>
    <row r="199" spans="1:7" hidden="1" x14ac:dyDescent="0.25">
      <c r="A199">
        <f>Results!A199</f>
        <v>1</v>
      </c>
      <c r="B199" t="str">
        <f>Results!B199</f>
        <v>Sat</v>
      </c>
      <c r="C199" t="str">
        <f>Results!G199</f>
        <v>Middleweight Superstock</v>
      </c>
      <c r="D199">
        <f>Results!D199</f>
        <v>5</v>
      </c>
      <c r="E199" t="str">
        <f>Results!F199</f>
        <v>Michael Bishop</v>
      </c>
      <c r="F199" t="str">
        <f>Results!P199</f>
        <v>Yamaha R6</v>
      </c>
      <c r="G199">
        <f>Results!U199</f>
        <v>22</v>
      </c>
    </row>
    <row r="200" spans="1:7" hidden="1" x14ac:dyDescent="0.25">
      <c r="A200">
        <f>Results!A200</f>
        <v>1</v>
      </c>
      <c r="B200" t="str">
        <f>Results!B200</f>
        <v>Sat</v>
      </c>
      <c r="C200" t="str">
        <f>Results!G200</f>
        <v>Middleweight Superstock</v>
      </c>
      <c r="D200">
        <f>Results!D200</f>
        <v>6</v>
      </c>
      <c r="E200" t="str">
        <f>Results!F200</f>
        <v>Richard Findlay</v>
      </c>
      <c r="F200" t="str">
        <f>Results!P200</f>
        <v>Suzuki GSXR 600</v>
      </c>
      <c r="G200">
        <f>Results!U200</f>
        <v>20</v>
      </c>
    </row>
    <row r="201" spans="1:7" hidden="1" x14ac:dyDescent="0.25">
      <c r="A201">
        <f>Results!A201</f>
        <v>1</v>
      </c>
      <c r="B201" t="str">
        <f>Results!B201</f>
        <v>Sat</v>
      </c>
      <c r="C201" t="str">
        <f>Results!G201</f>
        <v>Middleweight Superstock</v>
      </c>
      <c r="D201">
        <f>Results!D201</f>
        <v>7</v>
      </c>
      <c r="E201" t="str">
        <f>Results!F201</f>
        <v>Braxton Young</v>
      </c>
      <c r="F201" t="str">
        <f>Results!P201</f>
        <v>Honda CBR600rr</v>
      </c>
      <c r="G201">
        <f>Results!U201</f>
        <v>18</v>
      </c>
    </row>
    <row r="202" spans="1:7" hidden="1" x14ac:dyDescent="0.25">
      <c r="A202">
        <f>Results!A202</f>
        <v>1</v>
      </c>
      <c r="B202" t="str">
        <f>Results!B202</f>
        <v>Sat</v>
      </c>
      <c r="C202" t="str">
        <f>Results!G202</f>
        <v>Middleweight Superstock</v>
      </c>
      <c r="D202">
        <f>Results!D202</f>
        <v>8</v>
      </c>
      <c r="E202" t="str">
        <f>Results!F202</f>
        <v>James Riggs</v>
      </c>
      <c r="F202" t="str">
        <f>Results!P202</f>
        <v>Yamaha R6</v>
      </c>
      <c r="G202">
        <f>Results!U202</f>
        <v>16</v>
      </c>
    </row>
    <row r="203" spans="1:7" hidden="1" x14ac:dyDescent="0.25">
      <c r="A203">
        <f>Results!A203</f>
        <v>1</v>
      </c>
      <c r="B203" t="str">
        <f>Results!B203</f>
        <v>Sat</v>
      </c>
      <c r="C203" t="str">
        <f>Results!G203</f>
        <v>Middleweight Superstock</v>
      </c>
      <c r="D203" t="str">
        <f>Results!D203</f>
        <v>DNF</v>
      </c>
      <c r="E203" t="str">
        <f>Results!F203</f>
        <v>Kris Porntharavongse</v>
      </c>
      <c r="F203" t="str">
        <f>Results!P203</f>
        <v>Kawasaki Zx6r</v>
      </c>
      <c r="G203">
        <f>Results!U203</f>
        <v>0</v>
      </c>
    </row>
    <row r="204" spans="1:7" hidden="1" x14ac:dyDescent="0.25">
      <c r="A204">
        <f>Results!A204</f>
        <v>1</v>
      </c>
      <c r="B204" t="str">
        <f>Results!B204</f>
        <v>Sat</v>
      </c>
      <c r="C204" t="str">
        <f>Results!G204</f>
        <v>Middleweight Superstock</v>
      </c>
      <c r="D204" t="str">
        <f>Results!D204</f>
        <v>DNS</v>
      </c>
      <c r="E204" t="str">
        <f>Results!F204</f>
        <v>Lee McNutt</v>
      </c>
      <c r="F204" t="str">
        <f>Results!P204</f>
        <v>Yamaha R6</v>
      </c>
      <c r="G204">
        <f>Results!U204</f>
        <v>0</v>
      </c>
    </row>
    <row r="205" spans="1:7" hidden="1" x14ac:dyDescent="0.25">
      <c r="A205">
        <f>Results!A205</f>
        <v>1</v>
      </c>
      <c r="B205" t="str">
        <f>Results!B205</f>
        <v>Sat</v>
      </c>
      <c r="C205" t="str">
        <f>Results!G205</f>
        <v>Modern Vintage - GTO</v>
      </c>
      <c r="D205">
        <f>Results!D205</f>
        <v>1</v>
      </c>
      <c r="E205" t="str">
        <f>Results!F205</f>
        <v>Kevin Dolan</v>
      </c>
      <c r="F205" t="str">
        <f>Results!P205</f>
        <v>Kawasaki ZX10R</v>
      </c>
      <c r="G205">
        <f>Results!U205</f>
        <v>50</v>
      </c>
    </row>
    <row r="206" spans="1:7" hidden="1" x14ac:dyDescent="0.25">
      <c r="A206">
        <f>Results!A206</f>
        <v>1</v>
      </c>
      <c r="B206" t="str">
        <f>Results!B206</f>
        <v>Sat</v>
      </c>
      <c r="C206" t="str">
        <f>Results!G206</f>
        <v>Modern Vintage - GTO</v>
      </c>
      <c r="D206">
        <f>Results!D206</f>
        <v>2</v>
      </c>
      <c r="E206" t="str">
        <f>Results!F206</f>
        <v>Marshall Miller</v>
      </c>
      <c r="F206" t="str">
        <f>Results!P206</f>
        <v>BMW S1000rr</v>
      </c>
      <c r="G206">
        <f>Results!U206</f>
        <v>40</v>
      </c>
    </row>
    <row r="207" spans="1:7" hidden="1" x14ac:dyDescent="0.25">
      <c r="A207">
        <f>Results!A207</f>
        <v>1</v>
      </c>
      <c r="B207" t="str">
        <f>Results!B207</f>
        <v>Sat</v>
      </c>
      <c r="C207" t="str">
        <f>Results!G207</f>
        <v>Modern Vintage - GTO</v>
      </c>
      <c r="D207">
        <f>Results!D207</f>
        <v>3</v>
      </c>
      <c r="E207" t="str">
        <f>Results!F207</f>
        <v>Barry Ketmany</v>
      </c>
      <c r="F207" t="str">
        <f>Results!P207</f>
        <v>Yamaha YzfR1</v>
      </c>
      <c r="G207">
        <f>Results!U207</f>
        <v>32</v>
      </c>
    </row>
    <row r="208" spans="1:7" hidden="1" x14ac:dyDescent="0.25">
      <c r="A208">
        <f>Results!A208</f>
        <v>1</v>
      </c>
      <c r="B208" t="str">
        <f>Results!B208</f>
        <v>Sat</v>
      </c>
      <c r="C208" t="str">
        <f>Results!G208</f>
        <v>Modern Vintage - GTO</v>
      </c>
      <c r="D208">
        <f>Results!D208</f>
        <v>4</v>
      </c>
      <c r="E208" t="str">
        <f>Results!F208</f>
        <v>Sam Arquit</v>
      </c>
      <c r="F208" t="str">
        <f>Results!P208</f>
        <v>Honda CBR1000RR</v>
      </c>
      <c r="G208">
        <f>Results!U208</f>
        <v>26</v>
      </c>
    </row>
    <row r="209" spans="1:7" hidden="1" x14ac:dyDescent="0.25">
      <c r="A209">
        <f>Results!A209</f>
        <v>1</v>
      </c>
      <c r="B209" t="str">
        <f>Results!B209</f>
        <v>Sat</v>
      </c>
      <c r="C209" t="str">
        <f>Results!G209</f>
        <v>Modern Vintage - GTO</v>
      </c>
      <c r="D209" t="str">
        <f>Results!D209</f>
        <v>DNS</v>
      </c>
      <c r="E209" t="str">
        <f>Results!F209</f>
        <v>Rick Squires</v>
      </c>
      <c r="F209" t="str">
        <f>Results!P209</f>
        <v>Suzuki GSXR1000</v>
      </c>
      <c r="G209">
        <f>Results!U209</f>
        <v>0</v>
      </c>
    </row>
    <row r="210" spans="1:7" hidden="1" x14ac:dyDescent="0.25">
      <c r="A210">
        <f>Results!A210</f>
        <v>1</v>
      </c>
      <c r="B210" t="str">
        <f>Results!B210</f>
        <v>Sat</v>
      </c>
      <c r="C210" t="str">
        <f>Results!G210</f>
        <v>Modern Vintage - GTO</v>
      </c>
      <c r="D210" t="str">
        <f>Results!D210</f>
        <v>DNS</v>
      </c>
      <c r="E210" t="str">
        <f>Results!F210</f>
        <v>David Meyer</v>
      </c>
      <c r="F210" t="str">
        <f>Results!P210</f>
        <v>BMW S1000RR</v>
      </c>
      <c r="G210">
        <f>Results!U210</f>
        <v>0</v>
      </c>
    </row>
    <row r="211" spans="1:7" hidden="1" x14ac:dyDescent="0.25">
      <c r="A211">
        <f>Results!A211</f>
        <v>1</v>
      </c>
      <c r="B211" t="str">
        <f>Results!B211</f>
        <v>Sat</v>
      </c>
      <c r="C211" t="str">
        <f>Results!G211</f>
        <v>Modern Vintage - GTU</v>
      </c>
      <c r="D211">
        <f>Results!D211</f>
        <v>1</v>
      </c>
      <c r="E211" t="str">
        <f>Results!F211</f>
        <v>Richard Findlay</v>
      </c>
      <c r="F211" t="str">
        <f>Results!P211</f>
        <v>Suzuki GSXR 600</v>
      </c>
      <c r="G211">
        <f>Results!U211</f>
        <v>50</v>
      </c>
    </row>
    <row r="212" spans="1:7" hidden="1" x14ac:dyDescent="0.25">
      <c r="A212">
        <f>Results!A212</f>
        <v>1</v>
      </c>
      <c r="B212" t="str">
        <f>Results!B212</f>
        <v>Sat</v>
      </c>
      <c r="C212" t="str">
        <f>Results!G212</f>
        <v>Modern Vintage - GTU</v>
      </c>
      <c r="D212">
        <f>Results!D212</f>
        <v>2</v>
      </c>
      <c r="E212" t="str">
        <f>Results!F212</f>
        <v>Nicholas Schmit</v>
      </c>
      <c r="F212" t="str">
        <f>Results!P212</f>
        <v>Suzuki GSXR 600</v>
      </c>
      <c r="G212">
        <f>Results!U212</f>
        <v>40</v>
      </c>
    </row>
    <row r="213" spans="1:7" hidden="1" x14ac:dyDescent="0.25">
      <c r="A213">
        <f>Results!A213</f>
        <v>1</v>
      </c>
      <c r="B213" t="str">
        <f>Results!B213</f>
        <v>Sat</v>
      </c>
      <c r="C213" t="str">
        <f>Results!G213</f>
        <v>Modern Vintage - GTU</v>
      </c>
      <c r="D213">
        <f>Results!D213</f>
        <v>3</v>
      </c>
      <c r="E213" t="str">
        <f>Results!F213</f>
        <v>Kirk Doyle</v>
      </c>
      <c r="F213" t="str">
        <f>Results!P213</f>
        <v>Kawasaki ZX-6</v>
      </c>
      <c r="G213">
        <f>Results!U213</f>
        <v>32</v>
      </c>
    </row>
    <row r="214" spans="1:7" hidden="1" x14ac:dyDescent="0.25">
      <c r="A214">
        <f>Results!A214</f>
        <v>1</v>
      </c>
      <c r="B214" t="str">
        <f>Results!B214</f>
        <v>Sat</v>
      </c>
      <c r="C214" t="str">
        <f>Results!G214</f>
        <v>Modern Vintage - GTU</v>
      </c>
      <c r="D214">
        <f>Results!D214</f>
        <v>4</v>
      </c>
      <c r="E214" t="str">
        <f>Results!F214</f>
        <v>Braxton Young</v>
      </c>
      <c r="F214" t="str">
        <f>Results!P214</f>
        <v>Honda CBR600rr</v>
      </c>
      <c r="G214">
        <f>Results!U214</f>
        <v>26</v>
      </c>
    </row>
    <row r="215" spans="1:7" hidden="1" x14ac:dyDescent="0.25">
      <c r="A215">
        <f>Results!A215</f>
        <v>1</v>
      </c>
      <c r="B215" t="str">
        <f>Results!B215</f>
        <v>Sat</v>
      </c>
      <c r="C215" t="str">
        <f>Results!G215</f>
        <v>Modern Vintage - GTU</v>
      </c>
      <c r="D215">
        <f>Results!D215</f>
        <v>5</v>
      </c>
      <c r="E215" t="str">
        <f>Results!F215</f>
        <v>Shawn Rothmeyer</v>
      </c>
      <c r="F215" t="str">
        <f>Results!P215</f>
        <v>Yamaha R6</v>
      </c>
      <c r="G215">
        <f>Results!U215</f>
        <v>22</v>
      </c>
    </row>
    <row r="216" spans="1:7" hidden="1" x14ac:dyDescent="0.25">
      <c r="A216">
        <f>Results!A216</f>
        <v>1</v>
      </c>
      <c r="B216" t="str">
        <f>Results!B216</f>
        <v>Sat</v>
      </c>
      <c r="C216" t="str">
        <f>Results!G216</f>
        <v>Modern Vintage - GTU</v>
      </c>
      <c r="D216">
        <f>Results!D216</f>
        <v>6</v>
      </c>
      <c r="E216" t="str">
        <f>Results!F216</f>
        <v>Brian Gerwe</v>
      </c>
      <c r="F216" t="str">
        <f>Results!P216</f>
        <v>Honda CBR600RR</v>
      </c>
      <c r="G216">
        <f>Results!U216</f>
        <v>20</v>
      </c>
    </row>
    <row r="217" spans="1:7" hidden="1" x14ac:dyDescent="0.25">
      <c r="A217">
        <f>Results!A217</f>
        <v>1</v>
      </c>
      <c r="B217" t="str">
        <f>Results!B217</f>
        <v>Sat</v>
      </c>
      <c r="C217" t="str">
        <f>Results!G217</f>
        <v>Modern Vintage - GTU</v>
      </c>
      <c r="D217">
        <f>Results!D217</f>
        <v>7</v>
      </c>
      <c r="E217" t="str">
        <f>Results!F217</f>
        <v>Victor Arias</v>
      </c>
      <c r="F217" t="str">
        <f>Results!P217</f>
        <v>Suzuki GSX-R600</v>
      </c>
      <c r="G217">
        <f>Results!U217</f>
        <v>18</v>
      </c>
    </row>
    <row r="218" spans="1:7" hidden="1" x14ac:dyDescent="0.25">
      <c r="A218">
        <f>Results!A218</f>
        <v>1</v>
      </c>
      <c r="B218" t="str">
        <f>Results!B218</f>
        <v>Sat</v>
      </c>
      <c r="C218" t="str">
        <f>Results!G218</f>
        <v>Modern Vintage - GTU</v>
      </c>
      <c r="D218">
        <f>Results!D218</f>
        <v>8</v>
      </c>
      <c r="E218" t="str">
        <f>Results!F218</f>
        <v>Tyler Donaworth</v>
      </c>
      <c r="F218" t="str">
        <f>Results!P218</f>
        <v>Triumph Daytona 675</v>
      </c>
      <c r="G218">
        <f>Results!U218</f>
        <v>16</v>
      </c>
    </row>
    <row r="219" spans="1:7" hidden="1" x14ac:dyDescent="0.25">
      <c r="A219">
        <f>Results!A219</f>
        <v>1</v>
      </c>
      <c r="B219" t="str">
        <f>Results!B219</f>
        <v>Sat</v>
      </c>
      <c r="C219" t="str">
        <f>Results!G219</f>
        <v>Modern Vintage - GTU</v>
      </c>
      <c r="D219">
        <f>Results!D219</f>
        <v>9</v>
      </c>
      <c r="E219" t="str">
        <f>Results!F219</f>
        <v>Daniel Egbert</v>
      </c>
      <c r="F219" t="str">
        <f>Results!P219</f>
        <v>Suzuki SV650</v>
      </c>
      <c r="G219">
        <f>Results!U219</f>
        <v>14</v>
      </c>
    </row>
    <row r="220" spans="1:7" hidden="1" x14ac:dyDescent="0.25">
      <c r="A220">
        <f>Results!A220</f>
        <v>1</v>
      </c>
      <c r="B220" t="str">
        <f>Results!B220</f>
        <v>Sat</v>
      </c>
      <c r="C220" t="str">
        <f>Results!G220</f>
        <v>Modern Vintage - GTU</v>
      </c>
      <c r="D220" t="str">
        <f>Results!D220</f>
        <v>DNS</v>
      </c>
      <c r="E220" t="str">
        <f>Results!F220</f>
        <v>Russell Carpenter</v>
      </c>
      <c r="F220" t="str">
        <f>Results!P220</f>
        <v>Yamaha R6</v>
      </c>
      <c r="G220">
        <f>Results!U220</f>
        <v>0</v>
      </c>
    </row>
    <row r="221" spans="1:7" hidden="1" x14ac:dyDescent="0.25">
      <c r="A221">
        <f>Results!A221</f>
        <v>1</v>
      </c>
      <c r="B221" t="str">
        <f>Results!B221</f>
        <v>Sat</v>
      </c>
      <c r="C221" t="str">
        <f>Results!G221</f>
        <v>Moto2</v>
      </c>
      <c r="D221">
        <f>Results!D221</f>
        <v>1</v>
      </c>
      <c r="E221" t="str">
        <f>Results!F221</f>
        <v>Brian Childree</v>
      </c>
      <c r="F221" t="str">
        <f>Results!P221</f>
        <v>Kawasaki ZX-6R</v>
      </c>
      <c r="G221">
        <f>Results!U221</f>
        <v>50</v>
      </c>
    </row>
    <row r="222" spans="1:7" hidden="1" x14ac:dyDescent="0.25">
      <c r="A222">
        <f>Results!A222</f>
        <v>1</v>
      </c>
      <c r="B222" t="str">
        <f>Results!B222</f>
        <v>Sat</v>
      </c>
      <c r="C222" t="str">
        <f>Results!G222</f>
        <v>Moto2</v>
      </c>
      <c r="D222">
        <f>Results!D222</f>
        <v>2</v>
      </c>
      <c r="E222" t="str">
        <f>Results!F222</f>
        <v>Cole Phillips</v>
      </c>
      <c r="F222" t="str">
        <f>Results!P222</f>
        <v>Yamaha R6</v>
      </c>
      <c r="G222">
        <f>Results!U222</f>
        <v>40</v>
      </c>
    </row>
    <row r="223" spans="1:7" hidden="1" x14ac:dyDescent="0.25">
      <c r="A223">
        <f>Results!A223</f>
        <v>1</v>
      </c>
      <c r="B223" t="str">
        <f>Results!B223</f>
        <v>Sat</v>
      </c>
      <c r="C223" t="str">
        <f>Results!G223</f>
        <v>Moto2</v>
      </c>
      <c r="D223">
        <f>Results!D223</f>
        <v>3</v>
      </c>
      <c r="E223" t="str">
        <f>Results!F223</f>
        <v>Peter Hofpointner</v>
      </c>
      <c r="F223" t="str">
        <f>Results!P223</f>
        <v>Yamaha R6</v>
      </c>
      <c r="G223">
        <f>Results!U223</f>
        <v>32</v>
      </c>
    </row>
    <row r="224" spans="1:7" hidden="1" x14ac:dyDescent="0.25">
      <c r="A224">
        <f>Results!A224</f>
        <v>1</v>
      </c>
      <c r="B224" t="str">
        <f>Results!B224</f>
        <v>Sat</v>
      </c>
      <c r="C224" t="str">
        <f>Results!G224</f>
        <v>Moto2</v>
      </c>
      <c r="D224">
        <f>Results!D224</f>
        <v>4</v>
      </c>
      <c r="E224" t="str">
        <f>Results!F224</f>
        <v>Nicholas Schmit</v>
      </c>
      <c r="F224" t="str">
        <f>Results!P224</f>
        <v>Suzuki GSXR 600</v>
      </c>
      <c r="G224">
        <f>Results!U224</f>
        <v>26</v>
      </c>
    </row>
    <row r="225" spans="1:7" hidden="1" x14ac:dyDescent="0.25">
      <c r="A225">
        <f>Results!A225</f>
        <v>1</v>
      </c>
      <c r="B225" t="str">
        <f>Results!B225</f>
        <v>Sat</v>
      </c>
      <c r="C225" t="str">
        <f>Results!G225</f>
        <v>Moto2</v>
      </c>
      <c r="D225">
        <f>Results!D225</f>
        <v>5</v>
      </c>
      <c r="E225" t="str">
        <f>Results!F225</f>
        <v>Michael Bishop</v>
      </c>
      <c r="F225" t="str">
        <f>Results!P225</f>
        <v>Yamaha R6</v>
      </c>
      <c r="G225">
        <f>Results!U225</f>
        <v>22</v>
      </c>
    </row>
    <row r="226" spans="1:7" hidden="1" x14ac:dyDescent="0.25">
      <c r="A226">
        <f>Results!A226</f>
        <v>1</v>
      </c>
      <c r="B226" t="str">
        <f>Results!B226</f>
        <v>Sat</v>
      </c>
      <c r="C226" t="str">
        <f>Results!G226</f>
        <v>Moto2</v>
      </c>
      <c r="D226">
        <f>Results!D226</f>
        <v>6</v>
      </c>
      <c r="E226" t="str">
        <f>Results!F226</f>
        <v>Brock Jones</v>
      </c>
      <c r="F226" t="str">
        <f>Results!P226</f>
        <v>Yamaha R6</v>
      </c>
      <c r="G226">
        <f>Results!U226</f>
        <v>20</v>
      </c>
    </row>
    <row r="227" spans="1:7" hidden="1" x14ac:dyDescent="0.25">
      <c r="A227">
        <f>Results!A227</f>
        <v>1</v>
      </c>
      <c r="B227" t="str">
        <f>Results!B227</f>
        <v>Sat</v>
      </c>
      <c r="C227" t="str">
        <f>Results!G227</f>
        <v>Moto2</v>
      </c>
      <c r="D227">
        <f>Results!D227</f>
        <v>7</v>
      </c>
      <c r="E227" t="str">
        <f>Results!F227</f>
        <v>Belisario Arango</v>
      </c>
      <c r="F227" t="str">
        <f>Results!P227</f>
        <v>Kawasaki zx6r</v>
      </c>
      <c r="G227">
        <f>Results!U227</f>
        <v>18</v>
      </c>
    </row>
    <row r="228" spans="1:7" hidden="1" x14ac:dyDescent="0.25">
      <c r="A228">
        <f>Results!A228</f>
        <v>1</v>
      </c>
      <c r="B228" t="str">
        <f>Results!B228</f>
        <v>Sat</v>
      </c>
      <c r="C228" t="str">
        <f>Results!G228</f>
        <v>Moto2</v>
      </c>
      <c r="D228">
        <f>Results!D228</f>
        <v>8</v>
      </c>
      <c r="E228" t="str">
        <f>Results!F228</f>
        <v>Kris Porntharavongse</v>
      </c>
      <c r="F228" t="str">
        <f>Results!P228</f>
        <v>Kawasaki Zx6r</v>
      </c>
      <c r="G228">
        <f>Results!U228</f>
        <v>16</v>
      </c>
    </row>
    <row r="229" spans="1:7" hidden="1" x14ac:dyDescent="0.25">
      <c r="A229">
        <f>Results!A229</f>
        <v>1</v>
      </c>
      <c r="B229" t="str">
        <f>Results!B229</f>
        <v>Sat</v>
      </c>
      <c r="C229" t="str">
        <f>Results!G229</f>
        <v>Moto2</v>
      </c>
      <c r="D229">
        <f>Results!D229</f>
        <v>9</v>
      </c>
      <c r="E229" t="str">
        <f>Results!F229</f>
        <v>Braxton Young</v>
      </c>
      <c r="F229" t="str">
        <f>Results!P229</f>
        <v>Honda CBR600rr</v>
      </c>
      <c r="G229">
        <f>Results!U229</f>
        <v>14</v>
      </c>
    </row>
    <row r="230" spans="1:7" hidden="1" x14ac:dyDescent="0.25">
      <c r="A230">
        <f>Results!A230</f>
        <v>1</v>
      </c>
      <c r="B230" t="str">
        <f>Results!B230</f>
        <v>Sat</v>
      </c>
      <c r="C230" t="str">
        <f>Results!G230</f>
        <v>Moto2</v>
      </c>
      <c r="D230">
        <f>Results!D230</f>
        <v>10</v>
      </c>
      <c r="E230" t="str">
        <f>Results!F230</f>
        <v>Chayce Lance</v>
      </c>
      <c r="F230" t="str">
        <f>Results!P230</f>
        <v>Yamaha r6</v>
      </c>
      <c r="G230">
        <f>Results!U230</f>
        <v>12</v>
      </c>
    </row>
    <row r="231" spans="1:7" hidden="1" x14ac:dyDescent="0.25">
      <c r="A231">
        <f>Results!A231</f>
        <v>1</v>
      </c>
      <c r="B231" t="str">
        <f>Results!B231</f>
        <v>Sat</v>
      </c>
      <c r="C231" t="str">
        <f>Results!G231</f>
        <v>Moto2</v>
      </c>
      <c r="D231">
        <f>Results!D231</f>
        <v>11</v>
      </c>
      <c r="E231" t="str">
        <f>Results!F231</f>
        <v>Joshua Fisher</v>
      </c>
      <c r="F231" t="str">
        <f>Results!P231</f>
        <v>Triumph Daytona 675R</v>
      </c>
      <c r="G231">
        <f>Results!U231</f>
        <v>10</v>
      </c>
    </row>
    <row r="232" spans="1:7" hidden="1" x14ac:dyDescent="0.25">
      <c r="A232">
        <f>Results!A232</f>
        <v>1</v>
      </c>
      <c r="B232" t="str">
        <f>Results!B232</f>
        <v>Sat</v>
      </c>
      <c r="C232" t="str">
        <f>Results!G232</f>
        <v>Moto2</v>
      </c>
      <c r="D232">
        <f>Results!D232</f>
        <v>12</v>
      </c>
      <c r="E232" t="str">
        <f>Results!F232</f>
        <v>Russell Carpenter</v>
      </c>
      <c r="F232" t="str">
        <f>Results!P232</f>
        <v>Yamaha R6</v>
      </c>
      <c r="G232">
        <f>Results!U232</f>
        <v>9</v>
      </c>
    </row>
    <row r="233" spans="1:7" hidden="1" x14ac:dyDescent="0.25">
      <c r="A233">
        <f>Results!A233</f>
        <v>1</v>
      </c>
      <c r="B233" t="str">
        <f>Results!B233</f>
        <v>Sat</v>
      </c>
      <c r="C233" t="str">
        <f>Results!G233</f>
        <v>Moto2</v>
      </c>
      <c r="D233">
        <f>Results!D233</f>
        <v>13</v>
      </c>
      <c r="E233" t="str">
        <f>Results!F233</f>
        <v>Jeff Leeman</v>
      </c>
      <c r="F233" t="str">
        <f>Results!P233</f>
        <v>Yamaha R6</v>
      </c>
      <c r="G233">
        <f>Results!U233</f>
        <v>8</v>
      </c>
    </row>
    <row r="234" spans="1:7" hidden="1" x14ac:dyDescent="0.25">
      <c r="A234">
        <f>Results!A234</f>
        <v>1</v>
      </c>
      <c r="B234" t="str">
        <f>Results!B234</f>
        <v>Sat</v>
      </c>
      <c r="C234" t="str">
        <f>Results!G234</f>
        <v>Moto2</v>
      </c>
      <c r="D234">
        <f>Results!D234</f>
        <v>14</v>
      </c>
      <c r="E234" t="str">
        <f>Results!F234</f>
        <v>Tyler Donaworth</v>
      </c>
      <c r="F234" t="str">
        <f>Results!P234</f>
        <v>Triumph Daytona 675</v>
      </c>
      <c r="G234">
        <f>Results!U234</f>
        <v>7</v>
      </c>
    </row>
    <row r="235" spans="1:7" hidden="1" x14ac:dyDescent="0.25">
      <c r="A235">
        <f>Results!A235</f>
        <v>1</v>
      </c>
      <c r="B235" t="str">
        <f>Results!B235</f>
        <v>Sat</v>
      </c>
      <c r="C235" t="str">
        <f>Results!G235</f>
        <v>Moto2</v>
      </c>
      <c r="D235">
        <f>Results!D235</f>
        <v>15</v>
      </c>
      <c r="E235" t="str">
        <f>Results!F235</f>
        <v>Dustin Lance</v>
      </c>
      <c r="F235" t="str">
        <f>Results!P235</f>
        <v>Yamaha R6</v>
      </c>
      <c r="G235">
        <f>Results!U235</f>
        <v>6</v>
      </c>
    </row>
    <row r="236" spans="1:7" hidden="1" x14ac:dyDescent="0.25">
      <c r="A236">
        <f>Results!A236</f>
        <v>1</v>
      </c>
      <c r="B236" t="str">
        <f>Results!B236</f>
        <v>Sat</v>
      </c>
      <c r="C236" t="str">
        <f>Results!G236</f>
        <v>Moto2</v>
      </c>
      <c r="D236">
        <f>Results!D236</f>
        <v>16</v>
      </c>
      <c r="E236" t="str">
        <f>Results!F236</f>
        <v>Moe Fareed</v>
      </c>
      <c r="F236" t="str">
        <f>Results!P236</f>
        <v>Triumph Daytona 675R</v>
      </c>
      <c r="G236">
        <f>Results!U236</f>
        <v>5</v>
      </c>
    </row>
    <row r="237" spans="1:7" hidden="1" x14ac:dyDescent="0.25">
      <c r="A237">
        <f>Results!A237</f>
        <v>1</v>
      </c>
      <c r="B237" t="str">
        <f>Results!B237</f>
        <v>Sat</v>
      </c>
      <c r="C237" t="str">
        <f>Results!G237</f>
        <v>Moto2</v>
      </c>
      <c r="D237" t="str">
        <f>Results!D237</f>
        <v>DNS</v>
      </c>
      <c r="E237" t="str">
        <f>Results!F237</f>
        <v>Lee McNutt</v>
      </c>
      <c r="F237" t="str">
        <f>Results!P237</f>
        <v>Yamaha R6</v>
      </c>
      <c r="G237">
        <f>Results!U237</f>
        <v>0</v>
      </c>
    </row>
    <row r="238" spans="1:7" hidden="1" x14ac:dyDescent="0.25">
      <c r="A238">
        <f>Results!A238</f>
        <v>1</v>
      </c>
      <c r="B238" t="str">
        <f>Results!B238</f>
        <v>Sat</v>
      </c>
      <c r="C238" t="str">
        <f>Results!G238</f>
        <v>Moto2</v>
      </c>
      <c r="D238" t="str">
        <f>Results!D238</f>
        <v>DNS</v>
      </c>
      <c r="E238" t="str">
        <f>Results!F238</f>
        <v>Donald Rothfuss</v>
      </c>
      <c r="F238" t="str">
        <f>Results!P238</f>
        <v>Ducati 848 EVO</v>
      </c>
      <c r="G238">
        <f>Results!U238</f>
        <v>0</v>
      </c>
    </row>
    <row r="239" spans="1:7" hidden="1" x14ac:dyDescent="0.25">
      <c r="A239">
        <f>Results!A239</f>
        <v>1</v>
      </c>
      <c r="B239" t="str">
        <f>Results!B239</f>
        <v>Sat</v>
      </c>
      <c r="C239" t="str">
        <f>Results!G239</f>
        <v>Moto2</v>
      </c>
      <c r="D239" t="str">
        <f>Results!D239</f>
        <v>DNS</v>
      </c>
      <c r="E239" t="str">
        <f>Results!F239</f>
        <v>Victor Arias</v>
      </c>
      <c r="F239" t="str">
        <f>Results!P239</f>
        <v>Suzuki GSX-R600</v>
      </c>
      <c r="G239">
        <f>Results!U239</f>
        <v>0</v>
      </c>
    </row>
    <row r="240" spans="1:7" hidden="1" x14ac:dyDescent="0.25">
      <c r="A240">
        <f>Results!A240</f>
        <v>1</v>
      </c>
      <c r="B240" t="str">
        <f>Results!B240</f>
        <v>Sat</v>
      </c>
      <c r="C240" t="str">
        <f>Results!G240</f>
        <v>Moto2</v>
      </c>
      <c r="D240" t="str">
        <f>Results!D240</f>
        <v>DNS</v>
      </c>
      <c r="E240" t="str">
        <f>Results!F240</f>
        <v>James Riggs</v>
      </c>
      <c r="F240" t="str">
        <f>Results!P240</f>
        <v>Yamaha R6</v>
      </c>
      <c r="G240">
        <f>Results!U240</f>
        <v>0</v>
      </c>
    </row>
    <row r="241" spans="1:7" hidden="1" x14ac:dyDescent="0.25">
      <c r="A241">
        <f>Results!A241</f>
        <v>1</v>
      </c>
      <c r="B241" t="str">
        <f>Results!B241</f>
        <v>Sat</v>
      </c>
      <c r="C241" t="str">
        <f>Results!G241</f>
        <v>Moto2</v>
      </c>
      <c r="D241" t="str">
        <f>Results!D241</f>
        <v>DNS</v>
      </c>
      <c r="E241" t="str">
        <f>Results!F241</f>
        <v>Zach Jenson</v>
      </c>
      <c r="F241" t="str">
        <f>Results!P241</f>
        <v>Yamaha R6</v>
      </c>
      <c r="G241">
        <f>Results!U241</f>
        <v>0</v>
      </c>
    </row>
    <row r="242" spans="1:7" hidden="1" x14ac:dyDescent="0.25">
      <c r="A242">
        <f>Results!A242</f>
        <v>1</v>
      </c>
      <c r="B242" t="str">
        <f>Results!B242</f>
        <v>Sat</v>
      </c>
      <c r="C242" t="str">
        <f>Results!G242</f>
        <v>Moto3</v>
      </c>
      <c r="D242">
        <f>Results!D242</f>
        <v>1</v>
      </c>
      <c r="E242" t="str">
        <f>Results!F242</f>
        <v>James Snow</v>
      </c>
      <c r="F242" t="str">
        <f>Results!P242</f>
        <v>Suzuki SV650</v>
      </c>
      <c r="G242">
        <f>Results!U242</f>
        <v>0</v>
      </c>
    </row>
    <row r="243" spans="1:7" hidden="1" x14ac:dyDescent="0.25">
      <c r="A243">
        <f>Results!A243</f>
        <v>1</v>
      </c>
      <c r="B243" t="str">
        <f>Results!B243</f>
        <v>Sat</v>
      </c>
      <c r="C243" t="str">
        <f>Results!G243</f>
        <v>Moto3</v>
      </c>
      <c r="D243">
        <f>Results!D243</f>
        <v>2</v>
      </c>
      <c r="E243" t="str">
        <f>Results!F243</f>
        <v>Mark Taylor</v>
      </c>
      <c r="F243" t="str">
        <f>Results!P243</f>
        <v>Kawasaki Ninja 400</v>
      </c>
      <c r="G243">
        <f>Results!U243</f>
        <v>40</v>
      </c>
    </row>
    <row r="244" spans="1:7" hidden="1" x14ac:dyDescent="0.25">
      <c r="A244">
        <f>Results!A244</f>
        <v>1</v>
      </c>
      <c r="B244" t="str">
        <f>Results!B244</f>
        <v>Sat</v>
      </c>
      <c r="C244" t="str">
        <f>Results!G244</f>
        <v>Moto3</v>
      </c>
      <c r="D244">
        <f>Results!D244</f>
        <v>3</v>
      </c>
      <c r="E244" t="str">
        <f>Results!F244</f>
        <v>Brad Moore</v>
      </c>
      <c r="F244" t="str">
        <f>Results!P244</f>
        <v>Yamaha YZF-R3</v>
      </c>
      <c r="G244">
        <f>Results!U244</f>
        <v>32</v>
      </c>
    </row>
    <row r="245" spans="1:7" hidden="1" x14ac:dyDescent="0.25">
      <c r="A245">
        <f>Results!A245</f>
        <v>1</v>
      </c>
      <c r="B245" t="str">
        <f>Results!B245</f>
        <v>Sat</v>
      </c>
      <c r="C245" t="str">
        <f>Results!G245</f>
        <v>Moto3</v>
      </c>
      <c r="D245">
        <f>Results!D245</f>
        <v>4</v>
      </c>
      <c r="E245" t="str">
        <f>Results!F245</f>
        <v>Chris Cramer</v>
      </c>
      <c r="F245" t="str">
        <f>Results!P245</f>
        <v>KTM 690 smcr</v>
      </c>
      <c r="G245">
        <f>Results!U245</f>
        <v>26</v>
      </c>
    </row>
    <row r="246" spans="1:7" hidden="1" x14ac:dyDescent="0.25">
      <c r="A246">
        <f>Results!A246</f>
        <v>1</v>
      </c>
      <c r="B246" t="str">
        <f>Results!B246</f>
        <v>Sat</v>
      </c>
      <c r="C246" t="str">
        <f>Results!G246</f>
        <v>Moto3</v>
      </c>
      <c r="D246">
        <f>Results!D246</f>
        <v>5</v>
      </c>
      <c r="E246" t="str">
        <f>Results!F246</f>
        <v>Alex Hatfield</v>
      </c>
      <c r="F246" t="str">
        <f>Results!P246</f>
        <v>Kawasaki Ninja 400</v>
      </c>
      <c r="G246">
        <f>Results!U246</f>
        <v>22</v>
      </c>
    </row>
    <row r="247" spans="1:7" hidden="1" x14ac:dyDescent="0.25">
      <c r="A247">
        <f>Results!A247</f>
        <v>1</v>
      </c>
      <c r="B247" t="str">
        <f>Results!B247</f>
        <v>Sat</v>
      </c>
      <c r="C247" t="str">
        <f>Results!G247</f>
        <v>Moto3</v>
      </c>
      <c r="D247" t="str">
        <f>Results!D247</f>
        <v>DNS</v>
      </c>
      <c r="E247" t="str">
        <f>Results!F247</f>
        <v>Rachel Kuns</v>
      </c>
      <c r="F247" t="str">
        <f>Results!P247</f>
        <v>Kawasaki Ninja 400</v>
      </c>
      <c r="G247">
        <f>Results!U247</f>
        <v>0</v>
      </c>
    </row>
    <row r="248" spans="1:7" hidden="1" x14ac:dyDescent="0.25">
      <c r="A248">
        <f>Results!A248</f>
        <v>1</v>
      </c>
      <c r="B248" t="str">
        <f>Results!B248</f>
        <v>Sat</v>
      </c>
      <c r="C248" t="str">
        <f>Results!G248</f>
        <v>Moto3</v>
      </c>
      <c r="D248" t="str">
        <f>Results!D248</f>
        <v>DNS</v>
      </c>
      <c r="E248" t="str">
        <f>Results!F248</f>
        <v>Brian Gerwe</v>
      </c>
      <c r="F248" t="str">
        <f>Results!P248</f>
        <v>Kawasaki Ninja 400</v>
      </c>
      <c r="G248">
        <f>Results!U248</f>
        <v>0</v>
      </c>
    </row>
    <row r="249" spans="1:7" hidden="1" x14ac:dyDescent="0.25">
      <c r="A249">
        <f>Results!A249</f>
        <v>1</v>
      </c>
      <c r="B249" t="str">
        <f>Results!B249</f>
        <v>Sat</v>
      </c>
      <c r="C249" t="str">
        <f>Results!G249</f>
        <v>Moto3</v>
      </c>
      <c r="D249" t="str">
        <f>Results!D249</f>
        <v>DNS</v>
      </c>
      <c r="E249" t="str">
        <f>Results!F249</f>
        <v>Jeff Masters</v>
      </c>
      <c r="F249" t="str">
        <f>Results!P249</f>
        <v>Yamaha FZ-07</v>
      </c>
      <c r="G249">
        <f>Results!U249</f>
        <v>0</v>
      </c>
    </row>
    <row r="250" spans="1:7" hidden="1" x14ac:dyDescent="0.25">
      <c r="A250">
        <f>Results!A250</f>
        <v>1</v>
      </c>
      <c r="B250" t="str">
        <f>Results!B250</f>
        <v>Sat</v>
      </c>
      <c r="C250" t="str">
        <f>Results!G250</f>
        <v>Moto3</v>
      </c>
      <c r="D250" t="str">
        <f>Results!D250</f>
        <v>DNS</v>
      </c>
      <c r="E250" t="str">
        <f>Results!F250</f>
        <v>Kirk Doyle</v>
      </c>
      <c r="F250" t="str">
        <f>Results!P250</f>
        <v>Yamaha FZR400</v>
      </c>
      <c r="G250">
        <f>Results!U250</f>
        <v>0</v>
      </c>
    </row>
    <row r="251" spans="1:7" hidden="1" x14ac:dyDescent="0.25">
      <c r="A251">
        <f>Results!A251</f>
        <v>1</v>
      </c>
      <c r="B251" t="str">
        <f>Results!B251</f>
        <v>Sat</v>
      </c>
      <c r="C251" t="str">
        <f>Results!G251</f>
        <v>Novice GTO</v>
      </c>
      <c r="D251">
        <f>Results!D251</f>
        <v>1</v>
      </c>
      <c r="E251" t="str">
        <f>Results!F251</f>
        <v>John Tran</v>
      </c>
      <c r="F251" t="str">
        <f>Results!P251</f>
        <v>Yamaha r1</v>
      </c>
      <c r="G251">
        <f>Results!U251</f>
        <v>50</v>
      </c>
    </row>
    <row r="252" spans="1:7" hidden="1" x14ac:dyDescent="0.25">
      <c r="A252">
        <f>Results!A252</f>
        <v>1</v>
      </c>
      <c r="B252" t="str">
        <f>Results!B252</f>
        <v>Sat</v>
      </c>
      <c r="C252" t="str">
        <f>Results!G252</f>
        <v>Novice GTO</v>
      </c>
      <c r="D252">
        <f>Results!D252</f>
        <v>2</v>
      </c>
      <c r="E252" t="str">
        <f>Results!F252</f>
        <v>David Behrend</v>
      </c>
      <c r="F252" t="str">
        <f>Results!P252</f>
        <v>Yamaha YZFR1</v>
      </c>
      <c r="G252">
        <f>Results!U252</f>
        <v>40</v>
      </c>
    </row>
    <row r="253" spans="1:7" hidden="1" x14ac:dyDescent="0.25">
      <c r="A253">
        <f>Results!A253</f>
        <v>1</v>
      </c>
      <c r="B253" t="str">
        <f>Results!B253</f>
        <v>Sat</v>
      </c>
      <c r="C253" t="str">
        <f>Results!G253</f>
        <v>Novice GTO</v>
      </c>
      <c r="D253">
        <f>Results!D253</f>
        <v>3</v>
      </c>
      <c r="E253" t="str">
        <f>Results!F253</f>
        <v>Joshua Fisher</v>
      </c>
      <c r="F253" t="str">
        <f>Results!P253</f>
        <v>Triumph Daytona 675R</v>
      </c>
      <c r="G253">
        <f>Results!U253</f>
        <v>32</v>
      </c>
    </row>
    <row r="254" spans="1:7" hidden="1" x14ac:dyDescent="0.25">
      <c r="A254">
        <f>Results!A254</f>
        <v>1</v>
      </c>
      <c r="B254" t="str">
        <f>Results!B254</f>
        <v>Sat</v>
      </c>
      <c r="C254" t="str">
        <f>Results!G254</f>
        <v>Novice GTO</v>
      </c>
      <c r="D254">
        <f>Results!D254</f>
        <v>4</v>
      </c>
      <c r="E254" t="str">
        <f>Results!F254</f>
        <v>Omar Carrillo</v>
      </c>
      <c r="F254" t="str">
        <f>Results!P254</f>
        <v>Yamaha R1</v>
      </c>
      <c r="G254">
        <f>Results!U254</f>
        <v>26</v>
      </c>
    </row>
    <row r="255" spans="1:7" hidden="1" x14ac:dyDescent="0.25">
      <c r="A255">
        <f>Results!A255</f>
        <v>1</v>
      </c>
      <c r="B255" t="str">
        <f>Results!B255</f>
        <v>Sat</v>
      </c>
      <c r="C255" t="str">
        <f>Results!G255</f>
        <v>Novice GTO</v>
      </c>
      <c r="D255">
        <f>Results!D255</f>
        <v>5</v>
      </c>
      <c r="E255" t="str">
        <f>Results!F255</f>
        <v>Sam Arquit</v>
      </c>
      <c r="F255" t="str">
        <f>Results!P255</f>
        <v>Honda CBR1000RR</v>
      </c>
      <c r="G255">
        <f>Results!U255</f>
        <v>22</v>
      </c>
    </row>
    <row r="256" spans="1:7" hidden="1" x14ac:dyDescent="0.25">
      <c r="A256">
        <f>Results!A256</f>
        <v>1</v>
      </c>
      <c r="B256" t="str">
        <f>Results!B256</f>
        <v>Sat</v>
      </c>
      <c r="C256" t="str">
        <f>Results!G256</f>
        <v>Novice GTO</v>
      </c>
      <c r="D256">
        <f>Results!D256</f>
        <v>6</v>
      </c>
      <c r="E256" t="str">
        <f>Results!F256</f>
        <v>Pratt Wellman</v>
      </c>
      <c r="F256" t="str">
        <f>Results!P256</f>
        <v>Aprilia RSV4 RR</v>
      </c>
      <c r="G256">
        <f>Results!U256</f>
        <v>20</v>
      </c>
    </row>
    <row r="257" spans="1:7" hidden="1" x14ac:dyDescent="0.25">
      <c r="A257">
        <f>Results!A257</f>
        <v>1</v>
      </c>
      <c r="B257" t="str">
        <f>Results!B257</f>
        <v>Sat</v>
      </c>
      <c r="C257" t="str">
        <f>Results!G257</f>
        <v>Novice GTO</v>
      </c>
      <c r="D257">
        <f>Results!D257</f>
        <v>7</v>
      </c>
      <c r="E257" t="str">
        <f>Results!F257</f>
        <v>Edwin Hofeling</v>
      </c>
      <c r="F257" t="str">
        <f>Results!P257</f>
        <v>Suzuki gsxr 1000</v>
      </c>
      <c r="G257">
        <f>Results!U257</f>
        <v>18</v>
      </c>
    </row>
    <row r="258" spans="1:7" hidden="1" x14ac:dyDescent="0.25">
      <c r="A258">
        <f>Results!A258</f>
        <v>1</v>
      </c>
      <c r="B258" t="str">
        <f>Results!B258</f>
        <v>Sat</v>
      </c>
      <c r="C258" t="str">
        <f>Results!G258</f>
        <v>Novice GTO</v>
      </c>
      <c r="D258">
        <f>Results!D258</f>
        <v>8</v>
      </c>
      <c r="E258" t="str">
        <f>Results!F258</f>
        <v>Matthew Cooper</v>
      </c>
      <c r="F258" t="str">
        <f>Results!P258</f>
        <v>Aprilia Rsv4</v>
      </c>
      <c r="G258">
        <f>Results!U258</f>
        <v>16</v>
      </c>
    </row>
    <row r="259" spans="1:7" hidden="1" x14ac:dyDescent="0.25">
      <c r="A259">
        <f>Results!A259</f>
        <v>1</v>
      </c>
      <c r="B259" t="str">
        <f>Results!B259</f>
        <v>Sat</v>
      </c>
      <c r="C259" t="str">
        <f>Results!G259</f>
        <v>Novice GTO</v>
      </c>
      <c r="D259">
        <f>Results!D259</f>
        <v>9</v>
      </c>
      <c r="E259" t="str">
        <f>Results!F259</f>
        <v>Justin Stapleford</v>
      </c>
      <c r="F259" t="str">
        <f>Results!P259</f>
        <v>Suzuki Gsxr 1000</v>
      </c>
      <c r="G259">
        <f>Results!U259</f>
        <v>14</v>
      </c>
    </row>
    <row r="260" spans="1:7" hidden="1" x14ac:dyDescent="0.25">
      <c r="A260">
        <f>Results!A260</f>
        <v>1</v>
      </c>
      <c r="B260" t="str">
        <f>Results!B260</f>
        <v>Sat</v>
      </c>
      <c r="C260" t="str">
        <f>Results!G260</f>
        <v>Novice GTO</v>
      </c>
      <c r="D260">
        <f>Results!D260</f>
        <v>10</v>
      </c>
      <c r="E260" t="str">
        <f>Results!F260</f>
        <v>Dustin Lance</v>
      </c>
      <c r="F260" t="str">
        <f>Results!P260</f>
        <v>Yamaha R6</v>
      </c>
      <c r="G260">
        <f>Results!U260</f>
        <v>12</v>
      </c>
    </row>
    <row r="261" spans="1:7" hidden="1" x14ac:dyDescent="0.25">
      <c r="A261">
        <f>Results!A261</f>
        <v>1</v>
      </c>
      <c r="B261" t="str">
        <f>Results!B261</f>
        <v>Sat</v>
      </c>
      <c r="C261" t="str">
        <f>Results!G261</f>
        <v>Novice GTO</v>
      </c>
      <c r="D261">
        <f>Results!D261</f>
        <v>11</v>
      </c>
      <c r="E261" t="str">
        <f>Results!F261</f>
        <v>Moe Fareed</v>
      </c>
      <c r="F261" t="str">
        <f>Results!P261</f>
        <v>Triumph Daytona 675R</v>
      </c>
      <c r="G261">
        <f>Results!U261</f>
        <v>10</v>
      </c>
    </row>
    <row r="262" spans="1:7" hidden="1" x14ac:dyDescent="0.25">
      <c r="A262">
        <f>Results!A262</f>
        <v>1</v>
      </c>
      <c r="B262" t="str">
        <f>Results!B262</f>
        <v>Sat</v>
      </c>
      <c r="C262" t="str">
        <f>Results!G262</f>
        <v>Novice GTO</v>
      </c>
      <c r="D262">
        <f>Results!D262</f>
        <v>12</v>
      </c>
      <c r="E262" t="str">
        <f>Results!F262</f>
        <v>Barry Ketmany</v>
      </c>
      <c r="F262" t="str">
        <f>Results!P262</f>
        <v>Yamaha YzfR1</v>
      </c>
      <c r="G262">
        <f>Results!U262</f>
        <v>9</v>
      </c>
    </row>
    <row r="263" spans="1:7" hidden="1" x14ac:dyDescent="0.25">
      <c r="A263">
        <f>Results!A263</f>
        <v>1</v>
      </c>
      <c r="B263" t="str">
        <f>Results!B263</f>
        <v>Sat</v>
      </c>
      <c r="C263" t="str">
        <f>Results!G263</f>
        <v>Novice GTO</v>
      </c>
      <c r="D263">
        <f>Results!D263</f>
        <v>13</v>
      </c>
      <c r="E263" t="str">
        <f>Results!F263</f>
        <v>Nolan Kiiskila</v>
      </c>
      <c r="F263" t="str">
        <f>Results!P263</f>
        <v>Ducati PanigaleV2</v>
      </c>
      <c r="G263">
        <f>Results!U263</f>
        <v>8</v>
      </c>
    </row>
    <row r="264" spans="1:7" hidden="1" x14ac:dyDescent="0.25">
      <c r="A264">
        <f>Results!A264</f>
        <v>1</v>
      </c>
      <c r="B264" t="str">
        <f>Results!B264</f>
        <v>Sat</v>
      </c>
      <c r="C264" t="str">
        <f>Results!G264</f>
        <v>Novice GTO</v>
      </c>
      <c r="D264">
        <f>Results!D264</f>
        <v>14</v>
      </c>
      <c r="E264" t="str">
        <f>Results!F264</f>
        <v>John Tillotson</v>
      </c>
      <c r="F264" t="str">
        <f>Results!P264</f>
        <v>Yamaha R1</v>
      </c>
      <c r="G264">
        <f>Results!U264</f>
        <v>7</v>
      </c>
    </row>
    <row r="265" spans="1:7" hidden="1" x14ac:dyDescent="0.25">
      <c r="A265">
        <f>Results!A265</f>
        <v>1</v>
      </c>
      <c r="B265" t="str">
        <f>Results!B265</f>
        <v>Sat</v>
      </c>
      <c r="C265" t="str">
        <f>Results!G265</f>
        <v>Novice GTO</v>
      </c>
      <c r="D265">
        <f>Results!D265</f>
        <v>15</v>
      </c>
      <c r="E265" t="str">
        <f>Results!F265</f>
        <v>Malachi Roybal</v>
      </c>
      <c r="F265" t="str">
        <f>Results!P265</f>
        <v>Yamaha R1</v>
      </c>
      <c r="G265">
        <f>Results!U265</f>
        <v>6</v>
      </c>
    </row>
    <row r="266" spans="1:7" hidden="1" x14ac:dyDescent="0.25">
      <c r="A266">
        <f>Results!A266</f>
        <v>1</v>
      </c>
      <c r="B266" t="str">
        <f>Results!B266</f>
        <v>Sat</v>
      </c>
      <c r="C266" t="str">
        <f>Results!G266</f>
        <v>Novice GTO</v>
      </c>
      <c r="D266" t="str">
        <f>Results!D266</f>
        <v>DNS</v>
      </c>
      <c r="E266" t="str">
        <f>Results!F266</f>
        <v>Belisario Arango</v>
      </c>
      <c r="F266" t="str">
        <f>Results!P266</f>
        <v>Kawasaki zx6r</v>
      </c>
      <c r="G266">
        <f>Results!U266</f>
        <v>0</v>
      </c>
    </row>
    <row r="267" spans="1:7" hidden="1" x14ac:dyDescent="0.25">
      <c r="A267">
        <f>Results!A267</f>
        <v>1</v>
      </c>
      <c r="B267" t="str">
        <f>Results!B267</f>
        <v>Sat</v>
      </c>
      <c r="C267" t="str">
        <f>Results!G267</f>
        <v>Novice GTO</v>
      </c>
      <c r="D267" t="str">
        <f>Results!D267</f>
        <v>DNS</v>
      </c>
      <c r="E267" t="str">
        <f>Results!F267</f>
        <v>Chayce Lance</v>
      </c>
      <c r="F267" t="str">
        <f>Results!P267</f>
        <v>Yamaha r6</v>
      </c>
      <c r="G267">
        <f>Results!U267</f>
        <v>0</v>
      </c>
    </row>
    <row r="268" spans="1:7" hidden="1" x14ac:dyDescent="0.25">
      <c r="A268">
        <f>Results!A268</f>
        <v>1</v>
      </c>
      <c r="B268" t="str">
        <f>Results!B268</f>
        <v>Sat</v>
      </c>
      <c r="C268" t="str">
        <f>Results!G268</f>
        <v>Novice GTO</v>
      </c>
      <c r="D268" t="str">
        <f>Results!D268</f>
        <v>DNS</v>
      </c>
      <c r="E268" t="str">
        <f>Results!F268</f>
        <v>Zach Jenson</v>
      </c>
      <c r="F268" t="str">
        <f>Results!P268</f>
        <v>Yamaha R6</v>
      </c>
      <c r="G268">
        <f>Results!U268</f>
        <v>0</v>
      </c>
    </row>
    <row r="269" spans="1:7" hidden="1" x14ac:dyDescent="0.25">
      <c r="A269">
        <f>Results!A269</f>
        <v>1</v>
      </c>
      <c r="B269" t="str">
        <f>Results!B269</f>
        <v>Sat</v>
      </c>
      <c r="C269" t="str">
        <f>Results!G269</f>
        <v>Novice GTO</v>
      </c>
      <c r="D269" t="str">
        <f>Results!D269</f>
        <v>DNS</v>
      </c>
      <c r="E269" t="str">
        <f>Results!F269</f>
        <v>Victor Arias</v>
      </c>
      <c r="F269" t="str">
        <f>Results!P269</f>
        <v>Suzuki GSX-R600</v>
      </c>
      <c r="G269">
        <f>Results!U269</f>
        <v>0</v>
      </c>
    </row>
    <row r="270" spans="1:7" hidden="1" x14ac:dyDescent="0.25">
      <c r="A270">
        <f>Results!A270</f>
        <v>1</v>
      </c>
      <c r="B270" t="str">
        <f>Results!B270</f>
        <v>Sat</v>
      </c>
      <c r="C270" t="str">
        <f>Results!G270</f>
        <v>Novice GTO</v>
      </c>
      <c r="D270" t="str">
        <f>Results!D270</f>
        <v>DNS</v>
      </c>
      <c r="E270" t="str">
        <f>Results!F270</f>
        <v>Tyler Donaworth</v>
      </c>
      <c r="F270" t="str">
        <f>Results!P270</f>
        <v>Triumph Daytona 675</v>
      </c>
      <c r="G270">
        <f>Results!U270</f>
        <v>0</v>
      </c>
    </row>
    <row r="271" spans="1:7" hidden="1" x14ac:dyDescent="0.25">
      <c r="A271">
        <f>Results!A271</f>
        <v>1</v>
      </c>
      <c r="B271" t="str">
        <f>Results!B271</f>
        <v>Sat</v>
      </c>
      <c r="C271" t="str">
        <f>Results!G271</f>
        <v>Novice GTO</v>
      </c>
      <c r="D271" t="str">
        <f>Results!D271</f>
        <v>DNS</v>
      </c>
      <c r="E271" t="str">
        <f>Results!F271</f>
        <v>Brandon Kofford</v>
      </c>
      <c r="F271" t="str">
        <f>Results!P271</f>
        <v>Harley-Davidson</v>
      </c>
      <c r="G271">
        <f>Results!U271</f>
        <v>0</v>
      </c>
    </row>
    <row r="272" spans="1:7" hidden="1" x14ac:dyDescent="0.25">
      <c r="A272">
        <f>Results!A272</f>
        <v>1</v>
      </c>
      <c r="B272" t="str">
        <f>Results!B272</f>
        <v>Sat</v>
      </c>
      <c r="C272" t="str">
        <f>Results!G272</f>
        <v>Novice GTO</v>
      </c>
      <c r="D272" t="str">
        <f>Results!D272</f>
        <v>DNS</v>
      </c>
      <c r="E272" t="str">
        <f>Results!F272</f>
        <v>Carson Kofford</v>
      </c>
      <c r="F272" t="str">
        <f>Results!P272</f>
        <v>Harley-Davidson Sportster 1200</v>
      </c>
      <c r="G272">
        <f>Results!U272</f>
        <v>0</v>
      </c>
    </row>
    <row r="273" spans="1:7" hidden="1" x14ac:dyDescent="0.25">
      <c r="A273">
        <f>Results!A273</f>
        <v>1</v>
      </c>
      <c r="B273" t="str">
        <f>Results!B273</f>
        <v>Sat</v>
      </c>
      <c r="C273" t="str">
        <f>Results!G273</f>
        <v>Novice GTU</v>
      </c>
      <c r="D273">
        <f>Results!D273</f>
        <v>1</v>
      </c>
      <c r="E273" t="str">
        <f>Results!F273</f>
        <v>Brock Jones</v>
      </c>
      <c r="F273" t="str">
        <f>Results!P273</f>
        <v>Yamaha R6</v>
      </c>
      <c r="G273">
        <f>Results!U273</f>
        <v>50</v>
      </c>
    </row>
    <row r="274" spans="1:7" hidden="1" x14ac:dyDescent="0.25">
      <c r="A274">
        <f>Results!A274</f>
        <v>1</v>
      </c>
      <c r="B274" t="str">
        <f>Results!B274</f>
        <v>Sat</v>
      </c>
      <c r="C274" t="str">
        <f>Results!G274</f>
        <v>Novice GTU</v>
      </c>
      <c r="D274">
        <f>Results!D274</f>
        <v>2</v>
      </c>
      <c r="E274" t="str">
        <f>Results!F274</f>
        <v>Belisario Arango</v>
      </c>
      <c r="F274" t="str">
        <f>Results!P274</f>
        <v>Kawasaki zx6r</v>
      </c>
      <c r="G274">
        <f>Results!U274</f>
        <v>40</v>
      </c>
    </row>
    <row r="275" spans="1:7" hidden="1" x14ac:dyDescent="0.25">
      <c r="A275">
        <f>Results!A275</f>
        <v>1</v>
      </c>
      <c r="B275" t="str">
        <f>Results!B275</f>
        <v>Sat</v>
      </c>
      <c r="C275" t="str">
        <f>Results!G275</f>
        <v>Novice GTU</v>
      </c>
      <c r="D275">
        <f>Results!D275</f>
        <v>3</v>
      </c>
      <c r="E275" t="str">
        <f>Results!F275</f>
        <v>Raymond Clark</v>
      </c>
      <c r="F275" t="str">
        <f>Results!P275</f>
        <v>Triumph 675</v>
      </c>
      <c r="G275">
        <f>Results!U275</f>
        <v>32</v>
      </c>
    </row>
    <row r="276" spans="1:7" hidden="1" x14ac:dyDescent="0.25">
      <c r="A276">
        <f>Results!A276</f>
        <v>1</v>
      </c>
      <c r="B276" t="str">
        <f>Results!B276</f>
        <v>Sat</v>
      </c>
      <c r="C276" t="str">
        <f>Results!G276</f>
        <v>Novice GTU</v>
      </c>
      <c r="D276">
        <f>Results!D276</f>
        <v>4</v>
      </c>
      <c r="E276" t="str">
        <f>Results!F276</f>
        <v>Kirk Doyle</v>
      </c>
      <c r="F276" t="str">
        <f>Results!P276</f>
        <v>Kawasaki ZX-6</v>
      </c>
      <c r="G276">
        <f>Results!U276</f>
        <v>26</v>
      </c>
    </row>
    <row r="277" spans="1:7" hidden="1" x14ac:dyDescent="0.25">
      <c r="A277">
        <f>Results!A277</f>
        <v>1</v>
      </c>
      <c r="B277" t="str">
        <f>Results!B277</f>
        <v>Sat</v>
      </c>
      <c r="C277" t="str">
        <f>Results!G277</f>
        <v>Novice GTU</v>
      </c>
      <c r="D277">
        <f>Results!D277</f>
        <v>5</v>
      </c>
      <c r="E277" t="str">
        <f>Results!F277</f>
        <v>Joshua Fisher</v>
      </c>
      <c r="F277" t="str">
        <f>Results!P277</f>
        <v>Triumph Daytona 675R</v>
      </c>
      <c r="G277">
        <f>Results!U277</f>
        <v>22</v>
      </c>
    </row>
    <row r="278" spans="1:7" hidden="1" x14ac:dyDescent="0.25">
      <c r="A278">
        <f>Results!A278</f>
        <v>1</v>
      </c>
      <c r="B278" t="str">
        <f>Results!B278</f>
        <v>Sat</v>
      </c>
      <c r="C278" t="str">
        <f>Results!G278</f>
        <v>Novice GTU</v>
      </c>
      <c r="D278">
        <f>Results!D278</f>
        <v>6</v>
      </c>
      <c r="E278" t="str">
        <f>Results!F278</f>
        <v>Zach Jenson</v>
      </c>
      <c r="F278" t="str">
        <f>Results!P278</f>
        <v>Yamaha R6</v>
      </c>
      <c r="G278">
        <f>Results!U278</f>
        <v>20</v>
      </c>
    </row>
    <row r="279" spans="1:7" hidden="1" x14ac:dyDescent="0.25">
      <c r="A279">
        <f>Results!A279</f>
        <v>1</v>
      </c>
      <c r="B279" t="str">
        <f>Results!B279</f>
        <v>Sat</v>
      </c>
      <c r="C279" t="str">
        <f>Results!G279</f>
        <v>Novice GTU</v>
      </c>
      <c r="D279">
        <f>Results!D279</f>
        <v>7</v>
      </c>
      <c r="E279" t="str">
        <f>Results!F279</f>
        <v>Shawn Rothmeyer</v>
      </c>
      <c r="F279" t="str">
        <f>Results!P279</f>
        <v>Yamaha R6</v>
      </c>
      <c r="G279">
        <f>Results!U279</f>
        <v>18</v>
      </c>
    </row>
    <row r="280" spans="1:7" hidden="1" x14ac:dyDescent="0.25">
      <c r="A280">
        <f>Results!A280</f>
        <v>1</v>
      </c>
      <c r="B280" t="str">
        <f>Results!B280</f>
        <v>Sat</v>
      </c>
      <c r="C280" t="str">
        <f>Results!G280</f>
        <v>Novice GTU</v>
      </c>
      <c r="D280">
        <f>Results!D280</f>
        <v>8</v>
      </c>
      <c r="E280" t="str">
        <f>Results!F280</f>
        <v>Victor Arias</v>
      </c>
      <c r="F280" t="str">
        <f>Results!P280</f>
        <v>Suzuki GSX-R600</v>
      </c>
      <c r="G280">
        <f>Results!U280</f>
        <v>16</v>
      </c>
    </row>
    <row r="281" spans="1:7" hidden="1" x14ac:dyDescent="0.25">
      <c r="A281">
        <f>Results!A281</f>
        <v>1</v>
      </c>
      <c r="B281" t="str">
        <f>Results!B281</f>
        <v>Sat</v>
      </c>
      <c r="C281" t="str">
        <f>Results!G281</f>
        <v>Novice GTU</v>
      </c>
      <c r="D281">
        <f>Results!D281</f>
        <v>9</v>
      </c>
      <c r="E281" t="str">
        <f>Results!F281</f>
        <v>Russell Carpenter</v>
      </c>
      <c r="F281" t="str">
        <f>Results!P281</f>
        <v>Yamaha R6</v>
      </c>
      <c r="G281">
        <f>Results!U281</f>
        <v>14</v>
      </c>
    </row>
    <row r="282" spans="1:7" hidden="1" x14ac:dyDescent="0.25">
      <c r="A282">
        <f>Results!A282</f>
        <v>1</v>
      </c>
      <c r="B282" t="str">
        <f>Results!B282</f>
        <v>Sat</v>
      </c>
      <c r="C282" t="str">
        <f>Results!G282</f>
        <v>Novice GTU</v>
      </c>
      <c r="D282">
        <f>Results!D282</f>
        <v>10</v>
      </c>
      <c r="E282" t="str">
        <f>Results!F282</f>
        <v>Brian Gerwe</v>
      </c>
      <c r="F282" t="str">
        <f>Results!P282</f>
        <v>Honda CBR600RR</v>
      </c>
      <c r="G282">
        <f>Results!U282</f>
        <v>12</v>
      </c>
    </row>
    <row r="283" spans="1:7" hidden="1" x14ac:dyDescent="0.25">
      <c r="A283">
        <f>Results!A283</f>
        <v>1</v>
      </c>
      <c r="B283" t="str">
        <f>Results!B283</f>
        <v>Sat</v>
      </c>
      <c r="C283" t="str">
        <f>Results!G283</f>
        <v>Novice GTU</v>
      </c>
      <c r="D283">
        <f>Results!D283</f>
        <v>11</v>
      </c>
      <c r="E283" t="str">
        <f>Results!F283</f>
        <v>Jeff Leeman</v>
      </c>
      <c r="F283" t="str">
        <f>Results!P283</f>
        <v>Yamaha R6</v>
      </c>
      <c r="G283">
        <f>Results!U283</f>
        <v>10</v>
      </c>
    </row>
    <row r="284" spans="1:7" hidden="1" x14ac:dyDescent="0.25">
      <c r="A284">
        <f>Results!A284</f>
        <v>1</v>
      </c>
      <c r="B284" t="str">
        <f>Results!B284</f>
        <v>Sat</v>
      </c>
      <c r="C284" t="str">
        <f>Results!G284</f>
        <v>Novice GTU</v>
      </c>
      <c r="D284">
        <f>Results!D284</f>
        <v>12</v>
      </c>
      <c r="E284" t="str">
        <f>Results!F284</f>
        <v>Dustin Lance</v>
      </c>
      <c r="F284" t="str">
        <f>Results!P284</f>
        <v>Yamaha R6</v>
      </c>
      <c r="G284">
        <f>Results!U284</f>
        <v>9</v>
      </c>
    </row>
    <row r="285" spans="1:7" hidden="1" x14ac:dyDescent="0.25">
      <c r="A285">
        <f>Results!A285</f>
        <v>1</v>
      </c>
      <c r="B285" t="str">
        <f>Results!B285</f>
        <v>Sat</v>
      </c>
      <c r="C285" t="str">
        <f>Results!G285</f>
        <v>Novice GTU</v>
      </c>
      <c r="D285">
        <f>Results!D285</f>
        <v>13</v>
      </c>
      <c r="E285" t="str">
        <f>Results!F285</f>
        <v>Chayce Lance</v>
      </c>
      <c r="F285" t="str">
        <f>Results!P285</f>
        <v>Yamaha r6</v>
      </c>
      <c r="G285">
        <f>Results!U285</f>
        <v>8</v>
      </c>
    </row>
    <row r="286" spans="1:7" hidden="1" x14ac:dyDescent="0.25">
      <c r="A286">
        <f>Results!A286</f>
        <v>1</v>
      </c>
      <c r="B286" t="str">
        <f>Results!B286</f>
        <v>Sat</v>
      </c>
      <c r="C286" t="str">
        <f>Results!G286</f>
        <v>Novice GTU</v>
      </c>
      <c r="D286">
        <f>Results!D286</f>
        <v>14</v>
      </c>
      <c r="E286" t="str">
        <f>Results!F286</f>
        <v>Carson Kofford</v>
      </c>
      <c r="F286" t="str">
        <f>Results!P286</f>
        <v>Harley-Davidson Sportster 1200</v>
      </c>
      <c r="G286">
        <f>Results!U286</f>
        <v>7</v>
      </c>
    </row>
    <row r="287" spans="1:7" hidden="1" x14ac:dyDescent="0.25">
      <c r="A287">
        <f>Results!A287</f>
        <v>1</v>
      </c>
      <c r="B287" t="str">
        <f>Results!B287</f>
        <v>Sat</v>
      </c>
      <c r="C287" t="str">
        <f>Results!G287</f>
        <v>Novice GTU</v>
      </c>
      <c r="D287" t="str">
        <f>Results!D287</f>
        <v>DNS</v>
      </c>
      <c r="E287" t="str">
        <f>Results!F287</f>
        <v>Moe Fareed</v>
      </c>
      <c r="F287" t="str">
        <f>Results!P287</f>
        <v>Triumph Daytona 675R</v>
      </c>
      <c r="G287">
        <f>Results!U287</f>
        <v>0</v>
      </c>
    </row>
    <row r="288" spans="1:7" hidden="1" x14ac:dyDescent="0.25">
      <c r="A288">
        <f>Results!A288</f>
        <v>1</v>
      </c>
      <c r="B288" t="str">
        <f>Results!B288</f>
        <v>Sat</v>
      </c>
      <c r="C288" t="str">
        <f>Results!G288</f>
        <v>Novice GTU</v>
      </c>
      <c r="D288" t="str">
        <f>Results!D288</f>
        <v>DNS</v>
      </c>
      <c r="E288" t="str">
        <f>Results!F288</f>
        <v>Tyler Donaworth</v>
      </c>
      <c r="F288" t="str">
        <f>Results!P288</f>
        <v>Triumph Daytona 675</v>
      </c>
      <c r="G288">
        <f>Results!U288</f>
        <v>0</v>
      </c>
    </row>
    <row r="289" spans="1:7" hidden="1" x14ac:dyDescent="0.25">
      <c r="A289">
        <f>Results!A289</f>
        <v>1</v>
      </c>
      <c r="B289" t="str">
        <f>Results!B289</f>
        <v>Sat</v>
      </c>
      <c r="C289" t="str">
        <f>Results!G289</f>
        <v>Novice GTU</v>
      </c>
      <c r="D289" t="str">
        <f>Results!D289</f>
        <v>DNS</v>
      </c>
      <c r="E289" t="str">
        <f>Results!F289</f>
        <v>Brandon Kofford</v>
      </c>
      <c r="F289" t="str">
        <f>Results!P289</f>
        <v>Harley-Davidson</v>
      </c>
      <c r="G289">
        <f>Results!U289</f>
        <v>0</v>
      </c>
    </row>
    <row r="290" spans="1:7" hidden="1" x14ac:dyDescent="0.25">
      <c r="A290">
        <f>Results!A290</f>
        <v>1</v>
      </c>
      <c r="B290" t="str">
        <f>Results!B290</f>
        <v>Sat</v>
      </c>
      <c r="C290" t="str">
        <f>Results!G290</f>
        <v>Open SuperBike</v>
      </c>
      <c r="D290">
        <f>Results!D290</f>
        <v>1</v>
      </c>
      <c r="E290" t="str">
        <f>Results!F290</f>
        <v>Anthony Norton</v>
      </c>
      <c r="F290" t="str">
        <f>Results!P290</f>
        <v>Kawasaki Zx10r</v>
      </c>
      <c r="G290">
        <f>Results!U290</f>
        <v>50</v>
      </c>
    </row>
    <row r="291" spans="1:7" hidden="1" x14ac:dyDescent="0.25">
      <c r="A291">
        <f>Results!A291</f>
        <v>1</v>
      </c>
      <c r="B291" t="str">
        <f>Results!B291</f>
        <v>Sat</v>
      </c>
      <c r="C291" t="str">
        <f>Results!G291</f>
        <v>Open SuperBike</v>
      </c>
      <c r="D291">
        <f>Results!D291</f>
        <v>2</v>
      </c>
      <c r="E291" t="str">
        <f>Results!F291</f>
        <v>Bill Davis</v>
      </c>
      <c r="F291" t="str">
        <f>Results!P291</f>
        <v>BMW S1000RR</v>
      </c>
      <c r="G291">
        <f>Results!U291</f>
        <v>40</v>
      </c>
    </row>
    <row r="292" spans="1:7" hidden="1" x14ac:dyDescent="0.25">
      <c r="A292">
        <f>Results!A292</f>
        <v>1</v>
      </c>
      <c r="B292" t="str">
        <f>Results!B292</f>
        <v>Sat</v>
      </c>
      <c r="C292" t="str">
        <f>Results!G292</f>
        <v>Open SuperBike</v>
      </c>
      <c r="D292">
        <f>Results!D292</f>
        <v>3</v>
      </c>
      <c r="E292" t="str">
        <f>Results!F292</f>
        <v>Steven Marco</v>
      </c>
      <c r="F292" t="str">
        <f>Results!P292</f>
        <v>Yamaha R1</v>
      </c>
      <c r="G292">
        <f>Results!U292</f>
        <v>32</v>
      </c>
    </row>
    <row r="293" spans="1:7" hidden="1" x14ac:dyDescent="0.25">
      <c r="A293">
        <f>Results!A293</f>
        <v>1</v>
      </c>
      <c r="B293" t="str">
        <f>Results!B293</f>
        <v>Sat</v>
      </c>
      <c r="C293" t="str">
        <f>Results!G293</f>
        <v>Open SuperBike</v>
      </c>
      <c r="D293">
        <f>Results!D293</f>
        <v>4</v>
      </c>
      <c r="E293" t="str">
        <f>Results!F293</f>
        <v>Jerry Hicks</v>
      </c>
      <c r="F293" t="str">
        <f>Results!P293</f>
        <v>Kawasaki Ninja ZX10</v>
      </c>
      <c r="G293">
        <f>Results!U293</f>
        <v>26</v>
      </c>
    </row>
    <row r="294" spans="1:7" hidden="1" x14ac:dyDescent="0.25">
      <c r="A294">
        <f>Results!A294</f>
        <v>1</v>
      </c>
      <c r="B294" t="str">
        <f>Results!B294</f>
        <v>Sat</v>
      </c>
      <c r="C294" t="str">
        <f>Results!G294</f>
        <v>Open SuperBike</v>
      </c>
      <c r="D294">
        <f>Results!D294</f>
        <v>5</v>
      </c>
      <c r="E294" t="str">
        <f>Results!F294</f>
        <v>David Thomas</v>
      </c>
      <c r="F294" t="str">
        <f>Results!P294</f>
        <v>BMW S1000rr</v>
      </c>
      <c r="G294">
        <f>Results!U294</f>
        <v>22</v>
      </c>
    </row>
    <row r="295" spans="1:7" hidden="1" x14ac:dyDescent="0.25">
      <c r="A295">
        <f>Results!A295</f>
        <v>1</v>
      </c>
      <c r="B295" t="str">
        <f>Results!B295</f>
        <v>Sat</v>
      </c>
      <c r="C295" t="str">
        <f>Results!G295</f>
        <v>Open SuperBike</v>
      </c>
      <c r="D295">
        <f>Results!D295</f>
        <v>6</v>
      </c>
      <c r="E295" t="str">
        <f>Results!F295</f>
        <v>Andrew Skov</v>
      </c>
      <c r="F295" t="str">
        <f>Results!P295</f>
        <v>Suzuki GSXR 1000</v>
      </c>
      <c r="G295">
        <f>Results!U295</f>
        <v>20</v>
      </c>
    </row>
    <row r="296" spans="1:7" hidden="1" x14ac:dyDescent="0.25">
      <c r="A296">
        <f>Results!A296</f>
        <v>1</v>
      </c>
      <c r="B296" t="str">
        <f>Results!B296</f>
        <v>Sat</v>
      </c>
      <c r="C296" t="str">
        <f>Results!G296</f>
        <v>Open SuperBike</v>
      </c>
      <c r="D296">
        <f>Results!D296</f>
        <v>7</v>
      </c>
      <c r="E296" t="str">
        <f>Results!F296</f>
        <v>Michael Bishop</v>
      </c>
      <c r="F296" t="str">
        <f>Results!P296</f>
        <v>Aprilia RSV4</v>
      </c>
      <c r="G296">
        <f>Results!U296</f>
        <v>18</v>
      </c>
    </row>
    <row r="297" spans="1:7" hidden="1" x14ac:dyDescent="0.25">
      <c r="A297">
        <f>Results!A297</f>
        <v>1</v>
      </c>
      <c r="B297" t="str">
        <f>Results!B297</f>
        <v>Sat</v>
      </c>
      <c r="C297" t="str">
        <f>Results!G297</f>
        <v>Open SuperBike</v>
      </c>
      <c r="D297">
        <f>Results!D297</f>
        <v>8</v>
      </c>
      <c r="E297" t="str">
        <f>Results!F297</f>
        <v>Spencer Kruger</v>
      </c>
      <c r="F297" t="str">
        <f>Results!P297</f>
        <v>Yamaha R1</v>
      </c>
      <c r="G297">
        <f>Results!U297</f>
        <v>16</v>
      </c>
    </row>
    <row r="298" spans="1:7" hidden="1" x14ac:dyDescent="0.25">
      <c r="A298">
        <f>Results!A298</f>
        <v>1</v>
      </c>
      <c r="B298" t="str">
        <f>Results!B298</f>
        <v>Sat</v>
      </c>
      <c r="C298" t="str">
        <f>Results!G298</f>
        <v>Open SuperBike</v>
      </c>
      <c r="D298">
        <f>Results!D298</f>
        <v>9</v>
      </c>
      <c r="E298" t="str">
        <f>Results!F298</f>
        <v>Gilbert Gonzalez</v>
      </c>
      <c r="F298" t="str">
        <f>Results!P298</f>
        <v>Kawasaki ZX10R</v>
      </c>
      <c r="G298">
        <f>Results!U298</f>
        <v>14</v>
      </c>
    </row>
    <row r="299" spans="1:7" hidden="1" x14ac:dyDescent="0.25">
      <c r="A299">
        <f>Results!A299</f>
        <v>1</v>
      </c>
      <c r="B299" t="str">
        <f>Results!B299</f>
        <v>Sat</v>
      </c>
      <c r="C299" t="str">
        <f>Results!G299</f>
        <v>Open SuperBike</v>
      </c>
      <c r="D299">
        <f>Results!D299</f>
        <v>10</v>
      </c>
      <c r="E299" t="str">
        <f>Results!F299</f>
        <v>Max Tseng</v>
      </c>
      <c r="F299" t="str">
        <f>Results!P299</f>
        <v>Yamaha R1</v>
      </c>
      <c r="G299">
        <f>Results!U299</f>
        <v>12</v>
      </c>
    </row>
    <row r="300" spans="1:7" hidden="1" x14ac:dyDescent="0.25">
      <c r="A300">
        <f>Results!A300</f>
        <v>1</v>
      </c>
      <c r="B300" t="str">
        <f>Results!B300</f>
        <v>Sat</v>
      </c>
      <c r="C300" t="str">
        <f>Results!G300</f>
        <v>Open SuperBike</v>
      </c>
      <c r="D300">
        <f>Results!D300</f>
        <v>11</v>
      </c>
      <c r="E300" t="str">
        <f>Results!F300</f>
        <v>Michael JR Bradshaw</v>
      </c>
      <c r="F300" t="str">
        <f>Results!P300</f>
        <v>Suzuki GSXR1000</v>
      </c>
      <c r="G300">
        <f>Results!U300</f>
        <v>10</v>
      </c>
    </row>
    <row r="301" spans="1:7" hidden="1" x14ac:dyDescent="0.25">
      <c r="A301">
        <f>Results!A301</f>
        <v>1</v>
      </c>
      <c r="B301" t="str">
        <f>Results!B301</f>
        <v>Sat</v>
      </c>
      <c r="C301" t="str">
        <f>Results!G301</f>
        <v>Open SuperBike</v>
      </c>
      <c r="D301" t="str">
        <f>Results!D301</f>
        <v>DNF</v>
      </c>
      <c r="E301" t="str">
        <f>Results!F301</f>
        <v>Genaro Lopez</v>
      </c>
      <c r="F301" t="str">
        <f>Results!P301</f>
        <v>BMW S1000RR</v>
      </c>
      <c r="G301">
        <f>Results!U301</f>
        <v>0</v>
      </c>
    </row>
    <row r="302" spans="1:7" hidden="1" x14ac:dyDescent="0.25">
      <c r="A302">
        <f>Results!A302</f>
        <v>1</v>
      </c>
      <c r="B302" t="str">
        <f>Results!B302</f>
        <v>Sat</v>
      </c>
      <c r="C302" t="str">
        <f>Results!G302</f>
        <v>Open SuperBike</v>
      </c>
      <c r="D302" t="str">
        <f>Results!D302</f>
        <v>DNS</v>
      </c>
      <c r="E302" t="str">
        <f>Results!F302</f>
        <v>Marshall Miller</v>
      </c>
      <c r="F302" t="str">
        <f>Results!P302</f>
        <v>BMW S1000rr</v>
      </c>
      <c r="G302">
        <f>Results!U302</f>
        <v>0</v>
      </c>
    </row>
    <row r="303" spans="1:7" hidden="1" x14ac:dyDescent="0.25">
      <c r="A303">
        <f>Results!A303</f>
        <v>1</v>
      </c>
      <c r="B303" t="str">
        <f>Results!B303</f>
        <v>Sat</v>
      </c>
      <c r="C303" t="str">
        <f>Results!G303</f>
        <v>Open SuperBike</v>
      </c>
      <c r="D303" t="str">
        <f>Results!D303</f>
        <v>DNS</v>
      </c>
      <c r="E303" t="str">
        <f>Results!F303</f>
        <v>David Meyer</v>
      </c>
      <c r="F303" t="str">
        <f>Results!P303</f>
        <v>Yamaha R1</v>
      </c>
      <c r="G303">
        <f>Results!U303</f>
        <v>0</v>
      </c>
    </row>
    <row r="304" spans="1:7" hidden="1" x14ac:dyDescent="0.25">
      <c r="A304">
        <f>Results!A304</f>
        <v>1</v>
      </c>
      <c r="B304" t="str">
        <f>Results!B304</f>
        <v>Sat</v>
      </c>
      <c r="C304" t="str">
        <f>Results!G304</f>
        <v>Open SuperBike</v>
      </c>
      <c r="D304" t="str">
        <f>Results!D304</f>
        <v>DNS</v>
      </c>
      <c r="E304" t="str">
        <f>Results!F304</f>
        <v>Rick Squires</v>
      </c>
      <c r="F304" t="str">
        <f>Results!P304</f>
        <v>Suzuki GSXR1000</v>
      </c>
      <c r="G304">
        <f>Results!U304</f>
        <v>0</v>
      </c>
    </row>
    <row r="305" spans="1:7" hidden="1" x14ac:dyDescent="0.25">
      <c r="A305">
        <f>Results!A305</f>
        <v>1</v>
      </c>
      <c r="B305" t="str">
        <f>Results!B305</f>
        <v>Sat</v>
      </c>
      <c r="C305" t="str">
        <f>Results!G305</f>
        <v>Open SuperBike</v>
      </c>
      <c r="D305" t="str">
        <f>Results!D305</f>
        <v>DNS</v>
      </c>
      <c r="E305" t="str">
        <f>Results!F305</f>
        <v>Braxton Young</v>
      </c>
      <c r="F305" t="str">
        <f>Results!P305</f>
        <v>Honda CBR600rr</v>
      </c>
      <c r="G305">
        <f>Results!U305</f>
        <v>0</v>
      </c>
    </row>
    <row r="306" spans="1:7" hidden="1" x14ac:dyDescent="0.25">
      <c r="A306">
        <f>Results!A306</f>
        <v>1</v>
      </c>
      <c r="B306" t="str">
        <f>Results!B306</f>
        <v>Sat</v>
      </c>
      <c r="C306" t="str">
        <f>Results!G306</f>
        <v>Open SuperBike</v>
      </c>
      <c r="D306" t="str">
        <f>Results!D306</f>
        <v>DNS</v>
      </c>
      <c r="E306" t="str">
        <f>Results!F306</f>
        <v>Richard Findlay</v>
      </c>
      <c r="F306" t="str">
        <f>Results!P306</f>
        <v>Suzuki GSXR 600</v>
      </c>
      <c r="G306">
        <f>Results!U306</f>
        <v>0</v>
      </c>
    </row>
    <row r="307" spans="1:7" hidden="1" x14ac:dyDescent="0.25">
      <c r="A307">
        <f>Results!A307</f>
        <v>1</v>
      </c>
      <c r="B307" t="str">
        <f>Results!B307</f>
        <v>Sat</v>
      </c>
      <c r="C307" t="str">
        <f>Results!G307</f>
        <v>Open SuperBike</v>
      </c>
      <c r="D307" t="str">
        <f>Results!D307</f>
        <v>DNS</v>
      </c>
      <c r="E307" t="str">
        <f>Results!F307</f>
        <v>Kevin Dolan</v>
      </c>
      <c r="F307" t="str">
        <f>Results!P307</f>
        <v>Kawasaki ZX10R</v>
      </c>
      <c r="G307">
        <f>Results!U307</f>
        <v>0</v>
      </c>
    </row>
    <row r="308" spans="1:7" hidden="1" x14ac:dyDescent="0.25">
      <c r="A308">
        <f>Results!A308</f>
        <v>1</v>
      </c>
      <c r="B308" t="str">
        <f>Results!B308</f>
        <v>Sat</v>
      </c>
      <c r="C308" t="str">
        <f>Results!G308</f>
        <v>Open SuperBike</v>
      </c>
      <c r="D308" t="str">
        <f>Results!D308</f>
        <v>DNS</v>
      </c>
      <c r="E308" t="str">
        <f>Results!F308</f>
        <v>Tyler Jones</v>
      </c>
      <c r="F308" t="str">
        <f>Results!P308</f>
        <v>Yamaha R-1</v>
      </c>
      <c r="G308">
        <f>Results!U308</f>
        <v>0</v>
      </c>
    </row>
    <row r="309" spans="1:7" hidden="1" x14ac:dyDescent="0.25">
      <c r="A309">
        <f>Results!A309</f>
        <v>1</v>
      </c>
      <c r="B309" t="str">
        <f>Results!B309</f>
        <v>Sat</v>
      </c>
      <c r="C309" t="str">
        <f>Results!G309</f>
        <v>Open SuperBike</v>
      </c>
      <c r="D309" t="str">
        <f>Results!D309</f>
        <v>DNS</v>
      </c>
      <c r="E309" t="str">
        <f>Results!F309</f>
        <v>Alex Zinaich</v>
      </c>
      <c r="F309" t="str">
        <f>Results!P309</f>
        <v>Yamaha YZFR1</v>
      </c>
      <c r="G309">
        <f>Results!U309</f>
        <v>0</v>
      </c>
    </row>
    <row r="310" spans="1:7" hidden="1" x14ac:dyDescent="0.25">
      <c r="A310">
        <f>Results!A310</f>
        <v>1</v>
      </c>
      <c r="B310" t="str">
        <f>Results!B310</f>
        <v>Sat</v>
      </c>
      <c r="C310" t="str">
        <f>Results!G310</f>
        <v>Open Superstock</v>
      </c>
      <c r="D310">
        <f>Results!D310</f>
        <v>1</v>
      </c>
      <c r="E310" t="str">
        <f>Results!F310</f>
        <v>Michael JR Bradshaw</v>
      </c>
      <c r="F310" t="str">
        <f>Results!P310</f>
        <v>Suzuki GSXR1000</v>
      </c>
      <c r="G310">
        <f>Results!U310</f>
        <v>50</v>
      </c>
    </row>
    <row r="311" spans="1:7" hidden="1" x14ac:dyDescent="0.25">
      <c r="A311">
        <f>Results!A311</f>
        <v>1</v>
      </c>
      <c r="B311" t="str">
        <f>Results!B311</f>
        <v>Sat</v>
      </c>
      <c r="C311" t="str">
        <f>Results!G311</f>
        <v>Open Superstock</v>
      </c>
      <c r="D311">
        <f>Results!D311</f>
        <v>2</v>
      </c>
      <c r="E311" t="str">
        <f>Results!F311</f>
        <v>Genaro Lopez</v>
      </c>
      <c r="F311" t="str">
        <f>Results!P311</f>
        <v>BMW S1000RR</v>
      </c>
      <c r="G311">
        <f>Results!U311</f>
        <v>40</v>
      </c>
    </row>
    <row r="312" spans="1:7" hidden="1" x14ac:dyDescent="0.25">
      <c r="A312">
        <f>Results!A312</f>
        <v>1</v>
      </c>
      <c r="B312" t="str">
        <f>Results!B312</f>
        <v>Sat</v>
      </c>
      <c r="C312" t="str">
        <f>Results!G312</f>
        <v>Open Superstock</v>
      </c>
      <c r="D312">
        <f>Results!D312</f>
        <v>3</v>
      </c>
      <c r="E312" t="str">
        <f>Results!F312</f>
        <v>Anthony Norton</v>
      </c>
      <c r="F312" t="str">
        <f>Results!P312</f>
        <v>Kawasaki Zx10r</v>
      </c>
      <c r="G312">
        <f>Results!U312</f>
        <v>32</v>
      </c>
    </row>
    <row r="313" spans="1:7" hidden="1" x14ac:dyDescent="0.25">
      <c r="A313">
        <f>Results!A313</f>
        <v>1</v>
      </c>
      <c r="B313" t="str">
        <f>Results!B313</f>
        <v>Sat</v>
      </c>
      <c r="C313" t="str">
        <f>Results!G313</f>
        <v>Open Superstock</v>
      </c>
      <c r="D313">
        <f>Results!D313</f>
        <v>4</v>
      </c>
      <c r="E313" t="str">
        <f>Results!F313</f>
        <v>Bill Davis</v>
      </c>
      <c r="F313" t="str">
        <f>Results!P313</f>
        <v>BMW S1000RR</v>
      </c>
      <c r="G313">
        <f>Results!U313</f>
        <v>26</v>
      </c>
    </row>
    <row r="314" spans="1:7" hidden="1" x14ac:dyDescent="0.25">
      <c r="A314">
        <f>Results!A314</f>
        <v>1</v>
      </c>
      <c r="B314" t="str">
        <f>Results!B314</f>
        <v>Sat</v>
      </c>
      <c r="C314" t="str">
        <f>Results!G314</f>
        <v>Open Superstock</v>
      </c>
      <c r="D314">
        <f>Results!D314</f>
        <v>5</v>
      </c>
      <c r="E314" t="str">
        <f>Results!F314</f>
        <v>Jerry Hicks</v>
      </c>
      <c r="F314" t="str">
        <f>Results!P314</f>
        <v>Kawasaki Ninja ZX10</v>
      </c>
      <c r="G314">
        <f>Results!U314</f>
        <v>22</v>
      </c>
    </row>
    <row r="315" spans="1:7" hidden="1" x14ac:dyDescent="0.25">
      <c r="A315">
        <f>Results!A315</f>
        <v>1</v>
      </c>
      <c r="B315" t="str">
        <f>Results!B315</f>
        <v>Sat</v>
      </c>
      <c r="C315" t="str">
        <f>Results!G315</f>
        <v>Open Superstock</v>
      </c>
      <c r="D315">
        <f>Results!D315</f>
        <v>6</v>
      </c>
      <c r="E315" t="str">
        <f>Results!F315</f>
        <v>David Meyer</v>
      </c>
      <c r="F315" t="str">
        <f>Results!P315</f>
        <v>Yamaha R1</v>
      </c>
      <c r="G315">
        <f>Results!U315</f>
        <v>20</v>
      </c>
    </row>
    <row r="316" spans="1:7" hidden="1" x14ac:dyDescent="0.25">
      <c r="A316">
        <f>Results!A316</f>
        <v>1</v>
      </c>
      <c r="B316" t="str">
        <f>Results!B316</f>
        <v>Sat</v>
      </c>
      <c r="C316" t="str">
        <f>Results!G316</f>
        <v>Open Superstock</v>
      </c>
      <c r="D316">
        <f>Results!D316</f>
        <v>7</v>
      </c>
      <c r="E316" t="str">
        <f>Results!F316</f>
        <v>Rick Squires</v>
      </c>
      <c r="F316" t="str">
        <f>Results!P316</f>
        <v>Suzuki GSXR1000</v>
      </c>
      <c r="G316">
        <f>Results!U316</f>
        <v>18</v>
      </c>
    </row>
    <row r="317" spans="1:7" hidden="1" x14ac:dyDescent="0.25">
      <c r="A317">
        <f>Results!A317</f>
        <v>1</v>
      </c>
      <c r="B317" t="str">
        <f>Results!B317</f>
        <v>Sat</v>
      </c>
      <c r="C317" t="str">
        <f>Results!G317</f>
        <v>Open Superstock</v>
      </c>
      <c r="D317">
        <f>Results!D317</f>
        <v>8</v>
      </c>
      <c r="E317" t="str">
        <f>Results!F317</f>
        <v>David Thomas</v>
      </c>
      <c r="F317" t="str">
        <f>Results!P317</f>
        <v>BMW S1000rr</v>
      </c>
      <c r="G317">
        <f>Results!U317</f>
        <v>16</v>
      </c>
    </row>
    <row r="318" spans="1:7" hidden="1" x14ac:dyDescent="0.25">
      <c r="A318">
        <f>Results!A318</f>
        <v>1</v>
      </c>
      <c r="B318" t="str">
        <f>Results!B318</f>
        <v>Sat</v>
      </c>
      <c r="C318" t="str">
        <f>Results!G318</f>
        <v>Open Superstock</v>
      </c>
      <c r="D318">
        <f>Results!D318</f>
        <v>9</v>
      </c>
      <c r="E318" t="str">
        <f>Results!F318</f>
        <v>Kevin Dolan</v>
      </c>
      <c r="F318" t="str">
        <f>Results!P318</f>
        <v>Kawasaki ZX10R</v>
      </c>
      <c r="G318">
        <f>Results!U318</f>
        <v>14</v>
      </c>
    </row>
    <row r="319" spans="1:7" hidden="1" x14ac:dyDescent="0.25">
      <c r="A319">
        <f>Results!A319</f>
        <v>1</v>
      </c>
      <c r="B319" t="str">
        <f>Results!B319</f>
        <v>Sat</v>
      </c>
      <c r="C319" t="str">
        <f>Results!G319</f>
        <v>Open Superstock</v>
      </c>
      <c r="D319">
        <f>Results!D319</f>
        <v>10</v>
      </c>
      <c r="E319" t="str">
        <f>Results!F319</f>
        <v>Michael Bishop</v>
      </c>
      <c r="F319" t="str">
        <f>Results!P319</f>
        <v>Aprilia RSV4</v>
      </c>
      <c r="G319">
        <f>Results!U319</f>
        <v>12</v>
      </c>
    </row>
    <row r="320" spans="1:7" hidden="1" x14ac:dyDescent="0.25">
      <c r="A320">
        <f>Results!A320</f>
        <v>1</v>
      </c>
      <c r="B320" t="str">
        <f>Results!B320</f>
        <v>Sat</v>
      </c>
      <c r="C320" t="str">
        <f>Results!G320</f>
        <v>Open Superstock</v>
      </c>
      <c r="D320">
        <f>Results!D320</f>
        <v>11</v>
      </c>
      <c r="E320" t="str">
        <f>Results!F320</f>
        <v>Spencer Kruger</v>
      </c>
      <c r="F320" t="str">
        <f>Results!P320</f>
        <v>Yamaha R1</v>
      </c>
      <c r="G320">
        <f>Results!U320</f>
        <v>10</v>
      </c>
    </row>
    <row r="321" spans="1:7" hidden="1" x14ac:dyDescent="0.25">
      <c r="A321">
        <f>Results!A321</f>
        <v>1</v>
      </c>
      <c r="B321" t="str">
        <f>Results!B321</f>
        <v>Sat</v>
      </c>
      <c r="C321" t="str">
        <f>Results!G321</f>
        <v>Open Superstock</v>
      </c>
      <c r="D321">
        <f>Results!D321</f>
        <v>12</v>
      </c>
      <c r="E321" t="str">
        <f>Results!F321</f>
        <v>Jason Johnson</v>
      </c>
      <c r="F321" t="str">
        <f>Results!P321</f>
        <v>Kawasaki ZX10R</v>
      </c>
      <c r="G321">
        <f>Results!U321</f>
        <v>9</v>
      </c>
    </row>
    <row r="322" spans="1:7" hidden="1" x14ac:dyDescent="0.25">
      <c r="A322">
        <f>Results!A322</f>
        <v>1</v>
      </c>
      <c r="B322" t="str">
        <f>Results!B322</f>
        <v>Sat</v>
      </c>
      <c r="C322" t="str">
        <f>Results!G322</f>
        <v>Open Superstock</v>
      </c>
      <c r="D322">
        <f>Results!D322</f>
        <v>13</v>
      </c>
      <c r="E322" t="str">
        <f>Results!F322</f>
        <v>Nicholas Schmit</v>
      </c>
      <c r="F322" t="str">
        <f>Results!P322</f>
        <v>Suzuki GSXR 600</v>
      </c>
      <c r="G322">
        <f>Results!U322</f>
        <v>8</v>
      </c>
    </row>
    <row r="323" spans="1:7" hidden="1" x14ac:dyDescent="0.25">
      <c r="A323">
        <f>Results!A323</f>
        <v>1</v>
      </c>
      <c r="B323" t="str">
        <f>Results!B323</f>
        <v>Sat</v>
      </c>
      <c r="C323" t="str">
        <f>Results!G323</f>
        <v>Open Superstock</v>
      </c>
      <c r="D323">
        <f>Results!D323</f>
        <v>14</v>
      </c>
      <c r="E323" t="str">
        <f>Results!F323</f>
        <v>Braxton Young</v>
      </c>
      <c r="F323" t="str">
        <f>Results!P323</f>
        <v>Honda CBR600rr</v>
      </c>
      <c r="G323">
        <f>Results!U323</f>
        <v>7</v>
      </c>
    </row>
    <row r="324" spans="1:7" hidden="1" x14ac:dyDescent="0.25">
      <c r="A324">
        <f>Results!A324</f>
        <v>1</v>
      </c>
      <c r="B324" t="str">
        <f>Results!B324</f>
        <v>Sat</v>
      </c>
      <c r="C324" t="str">
        <f>Results!G324</f>
        <v>Open Superstock</v>
      </c>
      <c r="D324" t="str">
        <f>Results!D324</f>
        <v>DNS</v>
      </c>
      <c r="E324" t="str">
        <f>Results!F324</f>
        <v>Steven Marco</v>
      </c>
      <c r="F324" t="str">
        <f>Results!P324</f>
        <v>Yamaha R1</v>
      </c>
      <c r="G324">
        <f>Results!U324</f>
        <v>0</v>
      </c>
    </row>
    <row r="325" spans="1:7" hidden="1" x14ac:dyDescent="0.25">
      <c r="A325">
        <f>Results!A325</f>
        <v>1</v>
      </c>
      <c r="B325" t="str">
        <f>Results!B325</f>
        <v>Sat</v>
      </c>
      <c r="C325" t="str">
        <f>Results!G325</f>
        <v>Open Superstock</v>
      </c>
      <c r="D325" t="str">
        <f>Results!D325</f>
        <v>DNS</v>
      </c>
      <c r="E325" t="str">
        <f>Results!F325</f>
        <v>Cole Phillips</v>
      </c>
      <c r="F325" t="str">
        <f>Results!P325</f>
        <v>Yamaha R6</v>
      </c>
      <c r="G325">
        <f>Results!U325</f>
        <v>0</v>
      </c>
    </row>
    <row r="326" spans="1:7" hidden="1" x14ac:dyDescent="0.25">
      <c r="A326">
        <f>Results!A326</f>
        <v>1</v>
      </c>
      <c r="B326" t="str">
        <f>Results!B326</f>
        <v>Sat</v>
      </c>
      <c r="C326" t="str">
        <f>Results!G326</f>
        <v>Open Superstock</v>
      </c>
      <c r="D326" t="str">
        <f>Results!D326</f>
        <v>DNS</v>
      </c>
      <c r="E326" t="str">
        <f>Results!F326</f>
        <v>Max Tseng</v>
      </c>
      <c r="F326" t="str">
        <f>Results!P326</f>
        <v>Yamaha R1</v>
      </c>
      <c r="G326">
        <f>Results!U326</f>
        <v>0</v>
      </c>
    </row>
    <row r="327" spans="1:7" hidden="1" x14ac:dyDescent="0.25">
      <c r="A327">
        <f>Results!A327</f>
        <v>1</v>
      </c>
      <c r="B327" t="str">
        <f>Results!B327</f>
        <v>Sat</v>
      </c>
      <c r="C327" t="str">
        <f>Results!G327</f>
        <v>Open Superstock</v>
      </c>
      <c r="D327" t="str">
        <f>Results!D327</f>
        <v>DNS</v>
      </c>
      <c r="E327" t="str">
        <f>Results!F327</f>
        <v>Lee McNutt</v>
      </c>
      <c r="F327" t="str">
        <f>Results!P327</f>
        <v>Yamaha R6</v>
      </c>
      <c r="G327">
        <f>Results!U327</f>
        <v>0</v>
      </c>
    </row>
    <row r="328" spans="1:7" hidden="1" x14ac:dyDescent="0.25">
      <c r="A328">
        <f>Results!A328</f>
        <v>1</v>
      </c>
      <c r="B328" t="str">
        <f>Results!B328</f>
        <v>Sat</v>
      </c>
      <c r="C328" t="str">
        <f>Results!G328</f>
        <v>Open Superstock</v>
      </c>
      <c r="D328" t="str">
        <f>Results!D328</f>
        <v>DNS</v>
      </c>
      <c r="E328" t="str">
        <f>Results!F328</f>
        <v>Tyler Jones</v>
      </c>
      <c r="F328" t="str">
        <f>Results!P328</f>
        <v>Yamaha R-1</v>
      </c>
      <c r="G328">
        <f>Results!U328</f>
        <v>0</v>
      </c>
    </row>
    <row r="329" spans="1:7" hidden="1" x14ac:dyDescent="0.25">
      <c r="A329">
        <f>Results!A329</f>
        <v>1</v>
      </c>
      <c r="B329" t="str">
        <f>Results!B329</f>
        <v>Sat</v>
      </c>
      <c r="C329" t="str">
        <f>Results!G329</f>
        <v>Open Superstock</v>
      </c>
      <c r="D329" t="str">
        <f>Results!D329</f>
        <v>DNS</v>
      </c>
      <c r="E329" t="str">
        <f>Results!F329</f>
        <v>Alex Zinaich</v>
      </c>
      <c r="F329" t="str">
        <f>Results!P329</f>
        <v>Yamaha YZFR1</v>
      </c>
      <c r="G329">
        <f>Results!U329</f>
        <v>0</v>
      </c>
    </row>
    <row r="330" spans="1:7" hidden="1" x14ac:dyDescent="0.25">
      <c r="A330">
        <f>Results!A330</f>
        <v>1</v>
      </c>
      <c r="B330" t="str">
        <f>Results!B330</f>
        <v>Sat</v>
      </c>
      <c r="C330" t="str">
        <f>Results!G330</f>
        <v>Open Twins</v>
      </c>
      <c r="D330">
        <f>Results!D330</f>
        <v>1</v>
      </c>
      <c r="E330" t="str">
        <f>Results!F330</f>
        <v>Donald Rothfuss</v>
      </c>
      <c r="F330" t="str">
        <f>Results!P330</f>
        <v>Ducati 848 EVO</v>
      </c>
      <c r="G330">
        <f>Results!U330</f>
        <v>50</v>
      </c>
    </row>
    <row r="331" spans="1:7" hidden="1" x14ac:dyDescent="0.25">
      <c r="A331">
        <f>Results!A331</f>
        <v>1</v>
      </c>
      <c r="B331" t="str">
        <f>Results!B331</f>
        <v>Sat</v>
      </c>
      <c r="C331" t="str">
        <f>Results!G331</f>
        <v>Open Twins</v>
      </c>
      <c r="D331">
        <f>Results!D331</f>
        <v>2</v>
      </c>
      <c r="E331" t="str">
        <f>Results!F331</f>
        <v>Raymond Clark</v>
      </c>
      <c r="F331" t="str">
        <f>Results!P331</f>
        <v>Triumph 675</v>
      </c>
      <c r="G331">
        <f>Results!U331</f>
        <v>40</v>
      </c>
    </row>
    <row r="332" spans="1:7" hidden="1" x14ac:dyDescent="0.25">
      <c r="A332">
        <f>Results!A332</f>
        <v>1</v>
      </c>
      <c r="B332" t="str">
        <f>Results!B332</f>
        <v>Sat</v>
      </c>
      <c r="C332" t="str">
        <f>Results!G332</f>
        <v>Open Twins</v>
      </c>
      <c r="D332">
        <f>Results!D332</f>
        <v>3</v>
      </c>
      <c r="E332" t="str">
        <f>Results!F332</f>
        <v>James Snow</v>
      </c>
      <c r="F332" t="str">
        <f>Results!P332</f>
        <v>Suzuki SV650</v>
      </c>
      <c r="G332">
        <f>Results!U332</f>
        <v>32</v>
      </c>
    </row>
    <row r="333" spans="1:7" hidden="1" x14ac:dyDescent="0.25">
      <c r="A333">
        <f>Results!A333</f>
        <v>1</v>
      </c>
      <c r="B333" t="str">
        <f>Results!B333</f>
        <v>Sat</v>
      </c>
      <c r="C333" t="str">
        <f>Results!G333</f>
        <v>Open Twins</v>
      </c>
      <c r="D333">
        <f>Results!D333</f>
        <v>4</v>
      </c>
      <c r="E333" t="str">
        <f>Results!F333</f>
        <v>Daniel Egbert</v>
      </c>
      <c r="F333" t="str">
        <f>Results!P333</f>
        <v>Ducati 1199S</v>
      </c>
      <c r="G333">
        <f>Results!U333</f>
        <v>26</v>
      </c>
    </row>
    <row r="334" spans="1:7" hidden="1" x14ac:dyDescent="0.25">
      <c r="A334">
        <f>Results!A334</f>
        <v>1</v>
      </c>
      <c r="B334" t="str">
        <f>Results!B334</f>
        <v>Sat</v>
      </c>
      <c r="C334" t="str">
        <f>Results!G334</f>
        <v>Open Twins</v>
      </c>
      <c r="D334">
        <f>Results!D334</f>
        <v>5</v>
      </c>
      <c r="E334" t="str">
        <f>Results!F334</f>
        <v>Tyler Donaworth</v>
      </c>
      <c r="F334" t="str">
        <f>Results!P334</f>
        <v>Triumph Daytona 675</v>
      </c>
      <c r="G334">
        <f>Results!U334</f>
        <v>22</v>
      </c>
    </row>
    <row r="335" spans="1:7" hidden="1" x14ac:dyDescent="0.25">
      <c r="A335">
        <f>Results!A335</f>
        <v>1</v>
      </c>
      <c r="B335" t="str">
        <f>Results!B335</f>
        <v>Sat</v>
      </c>
      <c r="C335" t="str">
        <f>Results!G335</f>
        <v>Open Twins</v>
      </c>
      <c r="D335">
        <f>Results!D335</f>
        <v>6</v>
      </c>
      <c r="E335" t="str">
        <f>Results!F335</f>
        <v>Jeff Masters</v>
      </c>
      <c r="F335" t="str">
        <f>Results!P335</f>
        <v>Yamaha FZ-07</v>
      </c>
      <c r="G335">
        <f>Results!U335</f>
        <v>20</v>
      </c>
    </row>
    <row r="336" spans="1:7" hidden="1" x14ac:dyDescent="0.25">
      <c r="A336">
        <f>Results!A336</f>
        <v>1</v>
      </c>
      <c r="B336" t="str">
        <f>Results!B336</f>
        <v>Sat</v>
      </c>
      <c r="C336" t="str">
        <f>Results!G336</f>
        <v>Open Twins</v>
      </c>
      <c r="D336">
        <f>Results!D336</f>
        <v>7</v>
      </c>
      <c r="E336" t="str">
        <f>Results!F336</f>
        <v>Chris Cramer</v>
      </c>
      <c r="F336" t="str">
        <f>Results!P336</f>
        <v>KTM 690 smcr</v>
      </c>
      <c r="G336">
        <f>Results!U336</f>
        <v>18</v>
      </c>
    </row>
    <row r="337" spans="1:7" hidden="1" x14ac:dyDescent="0.25">
      <c r="A337">
        <f>Results!A337</f>
        <v>1</v>
      </c>
      <c r="B337" t="str">
        <f>Results!B337</f>
        <v>Sat</v>
      </c>
      <c r="C337" t="str">
        <f>Results!G337</f>
        <v>Open Twins</v>
      </c>
      <c r="D337">
        <f>Results!D337</f>
        <v>8</v>
      </c>
      <c r="E337" t="str">
        <f>Results!F337</f>
        <v>Nolan Kiiskila</v>
      </c>
      <c r="F337" t="str">
        <f>Results!P337</f>
        <v>Ducati PanigaleV2</v>
      </c>
      <c r="G337">
        <f>Results!U337</f>
        <v>16</v>
      </c>
    </row>
    <row r="338" spans="1:7" hidden="1" x14ac:dyDescent="0.25">
      <c r="A338">
        <f>Results!A338</f>
        <v>1</v>
      </c>
      <c r="B338" t="str">
        <f>Results!B338</f>
        <v>Sat</v>
      </c>
      <c r="C338" t="str">
        <f>Results!G338</f>
        <v>Open Twins</v>
      </c>
      <c r="D338">
        <f>Results!D338</f>
        <v>9</v>
      </c>
      <c r="E338" t="str">
        <f>Results!F338</f>
        <v>Carson Kofford</v>
      </c>
      <c r="F338" t="str">
        <f>Results!P338</f>
        <v>Harley-Davidson Sportster 1200</v>
      </c>
      <c r="G338">
        <f>Results!U338</f>
        <v>14</v>
      </c>
    </row>
    <row r="339" spans="1:7" hidden="1" x14ac:dyDescent="0.25">
      <c r="A339">
        <f>Results!A339</f>
        <v>1</v>
      </c>
      <c r="B339" t="str">
        <f>Results!B339</f>
        <v>Sat</v>
      </c>
      <c r="C339" t="str">
        <f>Results!G339</f>
        <v>Open Twins</v>
      </c>
      <c r="D339" t="str">
        <f>Results!D339</f>
        <v>DNS</v>
      </c>
      <c r="E339" t="str">
        <f>Results!F339</f>
        <v>Brandon Kofford</v>
      </c>
      <c r="F339" t="str">
        <f>Results!P339</f>
        <v>Harley-Davidson</v>
      </c>
      <c r="G339">
        <f>Results!U339</f>
        <v>0</v>
      </c>
    </row>
    <row r="340" spans="1:7" hidden="1" x14ac:dyDescent="0.25">
      <c r="A340">
        <f>Results!A340</f>
        <v>1</v>
      </c>
      <c r="B340" t="str">
        <f>Results!B340</f>
        <v>Sat</v>
      </c>
      <c r="C340" t="str">
        <f>Results!G340</f>
        <v>Production 500</v>
      </c>
      <c r="D340">
        <f>Results!D340</f>
        <v>1</v>
      </c>
      <c r="E340" t="str">
        <f>Results!F340</f>
        <v>Brian Childree</v>
      </c>
      <c r="F340" t="str">
        <f>Results!P340</f>
        <v>Kawasaki Ninja 400</v>
      </c>
      <c r="G340">
        <f>Results!U340</f>
        <v>50</v>
      </c>
    </row>
    <row r="341" spans="1:7" hidden="1" x14ac:dyDescent="0.25">
      <c r="A341">
        <f>Results!A341</f>
        <v>1</v>
      </c>
      <c r="B341" t="str">
        <f>Results!B341</f>
        <v>Sat</v>
      </c>
      <c r="C341" t="str">
        <f>Results!G341</f>
        <v>Production 500</v>
      </c>
      <c r="D341">
        <f>Results!D341</f>
        <v>2</v>
      </c>
      <c r="E341" t="str">
        <f>Results!F341</f>
        <v>Mark Taylor</v>
      </c>
      <c r="F341" t="str">
        <f>Results!P341</f>
        <v>Kawasaki Ninja 400</v>
      </c>
      <c r="G341">
        <f>Results!U341</f>
        <v>40</v>
      </c>
    </row>
    <row r="342" spans="1:7" hidden="1" x14ac:dyDescent="0.25">
      <c r="A342">
        <f>Results!A342</f>
        <v>1</v>
      </c>
      <c r="B342" t="str">
        <f>Results!B342</f>
        <v>Sat</v>
      </c>
      <c r="C342" t="str">
        <f>Results!G342</f>
        <v>Production 500</v>
      </c>
      <c r="D342">
        <f>Results!D342</f>
        <v>3</v>
      </c>
      <c r="E342" t="str">
        <f>Results!F342</f>
        <v>Brad Moore</v>
      </c>
      <c r="F342" t="str">
        <f>Results!P342</f>
        <v>Yamaha YZF-R3</v>
      </c>
      <c r="G342">
        <f>Results!U342</f>
        <v>32</v>
      </c>
    </row>
    <row r="343" spans="1:7" hidden="1" x14ac:dyDescent="0.25">
      <c r="A343">
        <f>Results!A343</f>
        <v>1</v>
      </c>
      <c r="B343" t="str">
        <f>Results!B343</f>
        <v>Sat</v>
      </c>
      <c r="C343" t="str">
        <f>Results!G343</f>
        <v>Production 500</v>
      </c>
      <c r="D343">
        <f>Results!D343</f>
        <v>4</v>
      </c>
      <c r="E343" t="str">
        <f>Results!F343</f>
        <v>Rachel Kuns</v>
      </c>
      <c r="F343" t="str">
        <f>Results!P343</f>
        <v>Kawasaki Ninja 400</v>
      </c>
      <c r="G343">
        <f>Results!U343</f>
        <v>26</v>
      </c>
    </row>
    <row r="344" spans="1:7" hidden="1" x14ac:dyDescent="0.25">
      <c r="A344">
        <f>Results!A344</f>
        <v>1</v>
      </c>
      <c r="B344" t="str">
        <f>Results!B344</f>
        <v>Sat</v>
      </c>
      <c r="C344" t="str">
        <f>Results!G344</f>
        <v>Production 500</v>
      </c>
      <c r="D344">
        <f>Results!D344</f>
        <v>5</v>
      </c>
      <c r="E344" t="str">
        <f>Results!F344</f>
        <v>Alex Hatfield</v>
      </c>
      <c r="F344" t="str">
        <f>Results!P344</f>
        <v>Kawasaki Ninja 400</v>
      </c>
      <c r="G344">
        <f>Results!U344</f>
        <v>22</v>
      </c>
    </row>
    <row r="345" spans="1:7" hidden="1" x14ac:dyDescent="0.25">
      <c r="A345">
        <f>Results!A345</f>
        <v>1</v>
      </c>
      <c r="B345" t="str">
        <f>Results!B345</f>
        <v>Sat</v>
      </c>
      <c r="C345" t="str">
        <f>Results!G345</f>
        <v>Production 500</v>
      </c>
      <c r="D345">
        <f>Results!D345</f>
        <v>6</v>
      </c>
      <c r="E345" t="str">
        <f>Results!F345</f>
        <v>Brian Gerwe</v>
      </c>
      <c r="F345" t="str">
        <f>Results!P345</f>
        <v>Kawasaki Ninja 400</v>
      </c>
      <c r="G345">
        <f>Results!U345</f>
        <v>20</v>
      </c>
    </row>
    <row r="346" spans="1:7" hidden="1" x14ac:dyDescent="0.25">
      <c r="A346">
        <f>Results!A346</f>
        <v>1</v>
      </c>
      <c r="B346" t="str">
        <f>Results!B346</f>
        <v>Sat</v>
      </c>
      <c r="C346" t="str">
        <f>Results!G346</f>
        <v>Production 500</v>
      </c>
      <c r="D346" t="str">
        <f>Results!D346</f>
        <v>DNS</v>
      </c>
      <c r="E346" t="str">
        <f>Results!F346</f>
        <v>Jerry Hicks</v>
      </c>
      <c r="F346" t="str">
        <f>Results!P346</f>
        <v>Kawasaki</v>
      </c>
      <c r="G346">
        <f>Results!U346</f>
        <v>0</v>
      </c>
    </row>
    <row r="347" spans="1:7" hidden="1" x14ac:dyDescent="0.25">
      <c r="A347">
        <f>Results!A347</f>
        <v>1</v>
      </c>
      <c r="B347" t="str">
        <f>Results!B347</f>
        <v>Sat</v>
      </c>
      <c r="C347" t="str">
        <f>Results!G347</f>
        <v>Production 500</v>
      </c>
      <c r="D347" t="str">
        <f>Results!D347</f>
        <v>DNS</v>
      </c>
      <c r="E347" t="str">
        <f>Results!F347</f>
        <v>Kirk Doyle</v>
      </c>
      <c r="F347" t="str">
        <f>Results!P347</f>
        <v>Yamaha FZR400</v>
      </c>
      <c r="G347">
        <f>Results!U347</f>
        <v>0</v>
      </c>
    </row>
    <row r="348" spans="1:7" hidden="1" x14ac:dyDescent="0.25">
      <c r="A348">
        <f>Results!A348</f>
        <v>1</v>
      </c>
      <c r="B348" t="str">
        <f>Results!B348</f>
        <v>Sat</v>
      </c>
      <c r="C348" t="str">
        <f>Results!G348</f>
        <v>Stock 1000</v>
      </c>
      <c r="D348">
        <f>Results!D348</f>
        <v>1</v>
      </c>
      <c r="E348" t="str">
        <f>Results!F348</f>
        <v>Bill Davis</v>
      </c>
      <c r="F348" t="str">
        <f>Results!P348</f>
        <v>BMW S1000RR</v>
      </c>
      <c r="G348">
        <f>Results!U348</f>
        <v>50</v>
      </c>
    </row>
    <row r="349" spans="1:7" hidden="1" x14ac:dyDescent="0.25">
      <c r="A349">
        <f>Results!A349</f>
        <v>1</v>
      </c>
      <c r="B349" t="str">
        <f>Results!B349</f>
        <v>Sat</v>
      </c>
      <c r="C349" t="str">
        <f>Results!G349</f>
        <v>Stock 1000</v>
      </c>
      <c r="D349">
        <f>Results!D349</f>
        <v>2</v>
      </c>
      <c r="E349" t="str">
        <f>Results!F349</f>
        <v>Genaro Lopez</v>
      </c>
      <c r="F349" t="str">
        <f>Results!P349</f>
        <v>BMW S1000RR</v>
      </c>
      <c r="G349">
        <f>Results!U349</f>
        <v>40</v>
      </c>
    </row>
    <row r="350" spans="1:7" hidden="1" x14ac:dyDescent="0.25">
      <c r="A350">
        <f>Results!A350</f>
        <v>1</v>
      </c>
      <c r="B350" t="str">
        <f>Results!B350</f>
        <v>Sat</v>
      </c>
      <c r="C350" t="str">
        <f>Results!G350</f>
        <v>Stock 1000</v>
      </c>
      <c r="D350">
        <f>Results!D350</f>
        <v>3</v>
      </c>
      <c r="E350" t="str">
        <f>Results!F350</f>
        <v>John Tran</v>
      </c>
      <c r="F350" t="str">
        <f>Results!P350</f>
        <v>Yamaha r1</v>
      </c>
      <c r="G350">
        <f>Results!U350</f>
        <v>32</v>
      </c>
    </row>
    <row r="351" spans="1:7" hidden="1" x14ac:dyDescent="0.25">
      <c r="A351">
        <f>Results!A351</f>
        <v>1</v>
      </c>
      <c r="B351" t="str">
        <f>Results!B351</f>
        <v>Sat</v>
      </c>
      <c r="C351" t="str">
        <f>Results!G351</f>
        <v>Stock 1000</v>
      </c>
      <c r="D351">
        <f>Results!D351</f>
        <v>4</v>
      </c>
      <c r="E351" t="str">
        <f>Results!F351</f>
        <v>David Meyer</v>
      </c>
      <c r="F351" t="str">
        <f>Results!P351</f>
        <v>Yamaha R1</v>
      </c>
      <c r="G351">
        <f>Results!U351</f>
        <v>26</v>
      </c>
    </row>
    <row r="352" spans="1:7" hidden="1" x14ac:dyDescent="0.25">
      <c r="A352">
        <f>Results!A352</f>
        <v>1</v>
      </c>
      <c r="B352" t="str">
        <f>Results!B352</f>
        <v>Sat</v>
      </c>
      <c r="C352" t="str">
        <f>Results!G352</f>
        <v>Stock 1000</v>
      </c>
      <c r="D352">
        <f>Results!D352</f>
        <v>5</v>
      </c>
      <c r="E352" t="str">
        <f>Results!F352</f>
        <v>Jason Johnson</v>
      </c>
      <c r="F352" t="str">
        <f>Results!P352</f>
        <v>Kawasaki ZX10R</v>
      </c>
      <c r="G352">
        <f>Results!U352</f>
        <v>22</v>
      </c>
    </row>
    <row r="353" spans="1:7" hidden="1" x14ac:dyDescent="0.25">
      <c r="A353">
        <f>Results!A353</f>
        <v>1</v>
      </c>
      <c r="B353" t="str">
        <f>Results!B353</f>
        <v>Sat</v>
      </c>
      <c r="C353" t="str">
        <f>Results!G353</f>
        <v>Stock 1000</v>
      </c>
      <c r="D353">
        <f>Results!D353</f>
        <v>6</v>
      </c>
      <c r="E353" t="str">
        <f>Results!F353</f>
        <v>Michael JR Bradshaw</v>
      </c>
      <c r="F353" t="str">
        <f>Results!P353</f>
        <v>Suzuki GSXR1000</v>
      </c>
      <c r="G353">
        <f>Results!U353</f>
        <v>20</v>
      </c>
    </row>
    <row r="354" spans="1:7" hidden="1" x14ac:dyDescent="0.25">
      <c r="A354">
        <f>Results!A354</f>
        <v>1</v>
      </c>
      <c r="B354" t="str">
        <f>Results!B354</f>
        <v>Sat</v>
      </c>
      <c r="C354" t="str">
        <f>Results!G354</f>
        <v>Stock 1000</v>
      </c>
      <c r="D354">
        <f>Results!D354</f>
        <v>7</v>
      </c>
      <c r="E354" t="str">
        <f>Results!F354</f>
        <v>Gilbert Gonzalez</v>
      </c>
      <c r="F354" t="str">
        <f>Results!P354</f>
        <v>Kawasaki ZX10R</v>
      </c>
      <c r="G354">
        <f>Results!U354</f>
        <v>18</v>
      </c>
    </row>
    <row r="355" spans="1:7" hidden="1" x14ac:dyDescent="0.25">
      <c r="A355">
        <f>Results!A355</f>
        <v>1</v>
      </c>
      <c r="B355" t="str">
        <f>Results!B355</f>
        <v>Sat</v>
      </c>
      <c r="C355" t="str">
        <f>Results!G355</f>
        <v>Stock 1000</v>
      </c>
      <c r="D355">
        <f>Results!D355</f>
        <v>8</v>
      </c>
      <c r="E355" t="str">
        <f>Results!F355</f>
        <v>Max Tseng</v>
      </c>
      <c r="F355" t="str">
        <f>Results!P355</f>
        <v>Yamaha R1</v>
      </c>
      <c r="G355">
        <f>Results!U355</f>
        <v>16</v>
      </c>
    </row>
    <row r="356" spans="1:7" hidden="1" x14ac:dyDescent="0.25">
      <c r="A356">
        <f>Results!A356</f>
        <v>1</v>
      </c>
      <c r="B356" t="str">
        <f>Results!B356</f>
        <v>Sat</v>
      </c>
      <c r="C356" t="str">
        <f>Results!G356</f>
        <v>Stock 1000</v>
      </c>
      <c r="D356">
        <f>Results!D356</f>
        <v>9</v>
      </c>
      <c r="E356" t="str">
        <f>Results!F356</f>
        <v>Pratt Wellman</v>
      </c>
      <c r="F356" t="str">
        <f>Results!P356</f>
        <v>Aprilia RSV4 RR</v>
      </c>
      <c r="G356">
        <f>Results!U356</f>
        <v>14</v>
      </c>
    </row>
    <row r="357" spans="1:7" hidden="1" x14ac:dyDescent="0.25">
      <c r="A357">
        <f>Results!A357</f>
        <v>1</v>
      </c>
      <c r="B357" t="str">
        <f>Results!B357</f>
        <v>Sat</v>
      </c>
      <c r="C357" t="str">
        <f>Results!G357</f>
        <v>Stock 1000</v>
      </c>
      <c r="D357">
        <f>Results!D357</f>
        <v>10</v>
      </c>
      <c r="E357" t="str">
        <f>Results!F357</f>
        <v>Omar Carrillo</v>
      </c>
      <c r="F357" t="str">
        <f>Results!P357</f>
        <v>Yamaha R1</v>
      </c>
      <c r="G357">
        <f>Results!U357</f>
        <v>12</v>
      </c>
    </row>
    <row r="358" spans="1:7" hidden="1" x14ac:dyDescent="0.25">
      <c r="A358">
        <f>Results!A358</f>
        <v>1</v>
      </c>
      <c r="B358" t="str">
        <f>Results!B358</f>
        <v>Sat</v>
      </c>
      <c r="C358" t="str">
        <f>Results!G358</f>
        <v>Stock 1000</v>
      </c>
      <c r="D358">
        <f>Results!D358</f>
        <v>11</v>
      </c>
      <c r="E358" t="str">
        <f>Results!F358</f>
        <v>Malachi Roybal</v>
      </c>
      <c r="F358" t="str">
        <f>Results!P358</f>
        <v>Yamaha R1</v>
      </c>
      <c r="G358">
        <f>Results!U358</f>
        <v>10</v>
      </c>
    </row>
    <row r="359" spans="1:7" hidden="1" x14ac:dyDescent="0.25">
      <c r="A359">
        <f>Results!A359</f>
        <v>1</v>
      </c>
      <c r="B359" t="str">
        <f>Results!B359</f>
        <v>Sat</v>
      </c>
      <c r="C359" t="str">
        <f>Results!G359</f>
        <v>Stock 1000</v>
      </c>
      <c r="D359">
        <f>Results!D359</f>
        <v>12</v>
      </c>
      <c r="E359" t="str">
        <f>Results!F359</f>
        <v>Barry Ketmany</v>
      </c>
      <c r="F359" t="str">
        <f>Results!P359</f>
        <v>Yamaha YzfR1</v>
      </c>
      <c r="G359">
        <f>Results!U359</f>
        <v>9</v>
      </c>
    </row>
    <row r="360" spans="1:7" hidden="1" x14ac:dyDescent="0.25">
      <c r="A360">
        <f>Results!A360</f>
        <v>1</v>
      </c>
      <c r="B360" t="str">
        <f>Results!B360</f>
        <v>Sat</v>
      </c>
      <c r="C360" t="str">
        <f>Results!G360</f>
        <v>Stock 1000</v>
      </c>
      <c r="D360">
        <f>Results!D360</f>
        <v>13</v>
      </c>
      <c r="E360" t="str">
        <f>Results!F360</f>
        <v>Sam Arquit</v>
      </c>
      <c r="F360" t="str">
        <f>Results!P360</f>
        <v>Honda CBR1000RR</v>
      </c>
      <c r="G360">
        <f>Results!U360</f>
        <v>8</v>
      </c>
    </row>
    <row r="361" spans="1:7" hidden="1" x14ac:dyDescent="0.25">
      <c r="A361">
        <f>Results!A361</f>
        <v>1</v>
      </c>
      <c r="B361" t="str">
        <f>Results!B361</f>
        <v>Sat</v>
      </c>
      <c r="C361" t="str">
        <f>Results!G361</f>
        <v>Stock 1000</v>
      </c>
      <c r="D361">
        <f>Results!D361</f>
        <v>14</v>
      </c>
      <c r="E361" t="str">
        <f>Results!F361</f>
        <v>Matthew Cooper</v>
      </c>
      <c r="F361" t="str">
        <f>Results!P361</f>
        <v>Aprilia Rsv4</v>
      </c>
      <c r="G361">
        <f>Results!U361</f>
        <v>7</v>
      </c>
    </row>
    <row r="362" spans="1:7" hidden="1" x14ac:dyDescent="0.25">
      <c r="A362">
        <f>Results!A362</f>
        <v>1</v>
      </c>
      <c r="B362" t="str">
        <f>Results!B362</f>
        <v>Sat</v>
      </c>
      <c r="C362" t="str">
        <f>Results!G362</f>
        <v>Stock 1000</v>
      </c>
      <c r="D362">
        <f>Results!D362</f>
        <v>15</v>
      </c>
      <c r="E362" t="str">
        <f>Results!F362</f>
        <v>Justin Stapleford</v>
      </c>
      <c r="F362" t="str">
        <f>Results!P362</f>
        <v>Suzuki Gsxr 1000</v>
      </c>
      <c r="G362">
        <f>Results!U362</f>
        <v>6</v>
      </c>
    </row>
    <row r="363" spans="1:7" hidden="1" x14ac:dyDescent="0.25">
      <c r="A363">
        <f>Results!A363</f>
        <v>1</v>
      </c>
      <c r="B363" t="str">
        <f>Results!B363</f>
        <v>Sat</v>
      </c>
      <c r="C363" t="str">
        <f>Results!G363</f>
        <v>Stock 1000</v>
      </c>
      <c r="D363" t="str">
        <f>Results!D363</f>
        <v>DNS</v>
      </c>
      <c r="E363" t="str">
        <f>Results!F363</f>
        <v>Kevin Dolan</v>
      </c>
      <c r="F363" t="str">
        <f>Results!P363</f>
        <v>Kawasaki ZX10R</v>
      </c>
      <c r="G363">
        <f>Results!U363</f>
        <v>0</v>
      </c>
    </row>
    <row r="364" spans="1:7" hidden="1" x14ac:dyDescent="0.25">
      <c r="A364">
        <f>Results!A364</f>
        <v>1</v>
      </c>
      <c r="B364" t="str">
        <f>Results!B364</f>
        <v>Sat</v>
      </c>
      <c r="C364" t="str">
        <f>Results!G364</f>
        <v>Stock 1000</v>
      </c>
      <c r="D364" t="str">
        <f>Results!D364</f>
        <v>DNS</v>
      </c>
      <c r="E364" t="str">
        <f>Results!F364</f>
        <v>Rick Squires</v>
      </c>
      <c r="F364" t="str">
        <f>Results!P364</f>
        <v>Suzuki GSXR1000</v>
      </c>
      <c r="G364">
        <f>Results!U364</f>
        <v>0</v>
      </c>
    </row>
    <row r="365" spans="1:7" hidden="1" x14ac:dyDescent="0.25">
      <c r="A365">
        <f>Results!A365</f>
        <v>1</v>
      </c>
      <c r="B365" t="str">
        <f>Results!B365</f>
        <v>Sat</v>
      </c>
      <c r="C365" t="str">
        <f>Results!G365</f>
        <v>Stock 1000</v>
      </c>
      <c r="D365" t="str">
        <f>Results!D365</f>
        <v>DNS</v>
      </c>
      <c r="E365" t="str">
        <f>Results!F365</f>
        <v>David Thomas</v>
      </c>
      <c r="F365" t="str">
        <f>Results!P365</f>
        <v>BMW S1000rr</v>
      </c>
      <c r="G365">
        <f>Results!U365</f>
        <v>0</v>
      </c>
    </row>
    <row r="366" spans="1:7" hidden="1" x14ac:dyDescent="0.25">
      <c r="A366">
        <f>Results!A366</f>
        <v>1</v>
      </c>
      <c r="B366" t="str">
        <f>Results!B366</f>
        <v>Sat</v>
      </c>
      <c r="C366" t="str">
        <f>Results!G366</f>
        <v>Stock 1000</v>
      </c>
      <c r="D366" t="str">
        <f>Results!D366</f>
        <v>DNS</v>
      </c>
      <c r="E366" t="str">
        <f>Results!F366</f>
        <v>Spencer Kruger</v>
      </c>
      <c r="F366" t="str">
        <f>Results!P366</f>
        <v>Yamaha R1</v>
      </c>
      <c r="G366">
        <f>Results!U366</f>
        <v>0</v>
      </c>
    </row>
    <row r="367" spans="1:7" hidden="1" x14ac:dyDescent="0.25">
      <c r="A367">
        <f>Results!A367</f>
        <v>1</v>
      </c>
      <c r="B367" t="str">
        <f>Results!B367</f>
        <v>Sat</v>
      </c>
      <c r="C367" t="str">
        <f>Results!G367</f>
        <v>Stock 1000</v>
      </c>
      <c r="D367" t="str">
        <f>Results!D367</f>
        <v>DNS</v>
      </c>
      <c r="E367" t="str">
        <f>Results!F367</f>
        <v>Braxton Young</v>
      </c>
      <c r="F367" t="str">
        <f>Results!P367</f>
        <v>Honda CBR600rr</v>
      </c>
      <c r="G367">
        <f>Results!U367</f>
        <v>0</v>
      </c>
    </row>
    <row r="368" spans="1:7" hidden="1" x14ac:dyDescent="0.25">
      <c r="A368">
        <f>Results!A368</f>
        <v>1</v>
      </c>
      <c r="B368" t="str">
        <f>Results!B368</f>
        <v>Sat</v>
      </c>
      <c r="C368" t="str">
        <f>Results!G368</f>
        <v>Stock 1000</v>
      </c>
      <c r="D368" t="str">
        <f>Results!D368</f>
        <v>DNS</v>
      </c>
      <c r="E368" t="str">
        <f>Results!F368</f>
        <v>Jerry Hicks</v>
      </c>
      <c r="F368" t="str">
        <f>Results!P368</f>
        <v>Kawasaki Ninja ZX10</v>
      </c>
      <c r="G368">
        <f>Results!U368</f>
        <v>0</v>
      </c>
    </row>
    <row r="369" spans="1:7" hidden="1" x14ac:dyDescent="0.25">
      <c r="A369">
        <f>Results!A369</f>
        <v>1</v>
      </c>
      <c r="B369" t="str">
        <f>Results!B369</f>
        <v>Sat</v>
      </c>
      <c r="C369" t="str">
        <f>Results!G369</f>
        <v>Stock 1000</v>
      </c>
      <c r="D369" t="str">
        <f>Results!D369</f>
        <v>DNS</v>
      </c>
      <c r="E369" t="str">
        <f>Results!F369</f>
        <v>Tyler Jones</v>
      </c>
      <c r="F369" t="str">
        <f>Results!P369</f>
        <v>Yamaha R-1</v>
      </c>
      <c r="G369">
        <f>Results!U369</f>
        <v>0</v>
      </c>
    </row>
    <row r="370" spans="1:7" hidden="1" x14ac:dyDescent="0.25">
      <c r="A370">
        <f>Results!A370</f>
        <v>1</v>
      </c>
      <c r="B370" t="str">
        <f>Results!B370</f>
        <v>Sat</v>
      </c>
      <c r="C370" t="str">
        <f>Results!G370</f>
        <v>Stock 1000</v>
      </c>
      <c r="D370" t="str">
        <f>Results!D370</f>
        <v>DNS</v>
      </c>
      <c r="E370" t="str">
        <f>Results!F370</f>
        <v>Anthony Norton</v>
      </c>
      <c r="F370" t="str">
        <f>Results!P370</f>
        <v>Kawasaki Zx10r</v>
      </c>
      <c r="G370">
        <f>Results!U370</f>
        <v>0</v>
      </c>
    </row>
    <row r="371" spans="1:7" hidden="1" x14ac:dyDescent="0.25">
      <c r="A371">
        <f>Results!A371</f>
        <v>1</v>
      </c>
      <c r="B371" t="str">
        <f>Results!B371</f>
        <v>Sat</v>
      </c>
      <c r="C371" t="str">
        <f>Results!G371</f>
        <v>Stock 1000</v>
      </c>
      <c r="D371" t="str">
        <f>Results!D371</f>
        <v>DNS</v>
      </c>
      <c r="E371" t="str">
        <f>Results!F371</f>
        <v>Alex Zinaich</v>
      </c>
      <c r="F371" t="str">
        <f>Results!P371</f>
        <v>Yamaha YZFR1</v>
      </c>
      <c r="G371">
        <f>Results!U371</f>
        <v>0</v>
      </c>
    </row>
    <row r="372" spans="1:7" hidden="1" x14ac:dyDescent="0.25">
      <c r="A372">
        <f>Results!A372</f>
        <v>1</v>
      </c>
      <c r="B372" t="str">
        <f>Results!B372</f>
        <v>Sat</v>
      </c>
      <c r="C372" t="str">
        <f>Results!G372</f>
        <v>Super Street Bike</v>
      </c>
      <c r="D372">
        <f>Results!D372</f>
        <v>1</v>
      </c>
      <c r="E372" t="str">
        <f>Results!F372</f>
        <v>Victor Arias</v>
      </c>
      <c r="F372" t="str">
        <f>Results!P372</f>
        <v>Honda CBR1000RR SP</v>
      </c>
      <c r="G372">
        <f>Results!U372</f>
        <v>50</v>
      </c>
    </row>
    <row r="373" spans="1:7" hidden="1" x14ac:dyDescent="0.25">
      <c r="A373">
        <f>Results!A373</f>
        <v>1</v>
      </c>
      <c r="B373" t="str">
        <f>Results!B373</f>
        <v>Sat</v>
      </c>
      <c r="C373" t="str">
        <f>Results!G373</f>
        <v>Super Street Bike</v>
      </c>
      <c r="D373" t="str">
        <f>Results!D373</f>
        <v>DNS</v>
      </c>
      <c r="E373" t="str">
        <f>Results!F373</f>
        <v>Belisario Arango</v>
      </c>
      <c r="F373" t="str">
        <f>Results!P373</f>
        <v>Kawasaki zx6r</v>
      </c>
      <c r="G373">
        <f>Results!U373</f>
        <v>0</v>
      </c>
    </row>
    <row r="374" spans="1:7" hidden="1" x14ac:dyDescent="0.25">
      <c r="A374">
        <f>Results!A374</f>
        <v>2</v>
      </c>
      <c r="B374" t="str">
        <f>Results!B374</f>
        <v>Sat</v>
      </c>
      <c r="C374" t="str">
        <f>Results!G374</f>
        <v>Modern Vintage - GTO</v>
      </c>
      <c r="D374">
        <f>Results!D374</f>
        <v>1</v>
      </c>
      <c r="E374" t="str">
        <f>Results!F374</f>
        <v>Kevin Dolan</v>
      </c>
      <c r="F374" t="str">
        <f>Results!P374</f>
        <v>Kawasaki ZX10R</v>
      </c>
      <c r="G374">
        <f>Results!U374</f>
        <v>50</v>
      </c>
    </row>
    <row r="375" spans="1:7" hidden="1" x14ac:dyDescent="0.25">
      <c r="A375">
        <f>Results!A375</f>
        <v>2</v>
      </c>
      <c r="B375" t="str">
        <f>Results!B375</f>
        <v>Sat</v>
      </c>
      <c r="C375" t="str">
        <f>Results!G375</f>
        <v>Modern Vintage - GTO</v>
      </c>
      <c r="D375">
        <f>Results!D375</f>
        <v>2</v>
      </c>
      <c r="E375" t="str">
        <f>Results!F375</f>
        <v>Marshall Miller</v>
      </c>
      <c r="F375" t="str">
        <f>Results!P375</f>
        <v>BMW S1000rr</v>
      </c>
      <c r="G375">
        <f>Results!U375</f>
        <v>40</v>
      </c>
    </row>
    <row r="376" spans="1:7" hidden="1" x14ac:dyDescent="0.25">
      <c r="A376">
        <f>Results!A376</f>
        <v>2</v>
      </c>
      <c r="B376" t="str">
        <f>Results!B376</f>
        <v>Sat</v>
      </c>
      <c r="C376" t="str">
        <f>Results!G376</f>
        <v>Modern Vintage - GTO</v>
      </c>
      <c r="D376">
        <f>Results!D376</f>
        <v>3</v>
      </c>
      <c r="E376" t="str">
        <f>Results!F376</f>
        <v>Joshua Snow</v>
      </c>
      <c r="F376" t="str">
        <f>Results!P376</f>
        <v>Yamaha R1</v>
      </c>
      <c r="G376">
        <f>Results!U376</f>
        <v>32</v>
      </c>
    </row>
    <row r="377" spans="1:7" hidden="1" x14ac:dyDescent="0.25">
      <c r="A377">
        <f>Results!A377</f>
        <v>2</v>
      </c>
      <c r="B377" t="str">
        <f>Results!B377</f>
        <v>Sat</v>
      </c>
      <c r="C377" t="str">
        <f>Results!G377</f>
        <v>Modern Vintage - GTO</v>
      </c>
      <c r="D377">
        <f>Results!D377</f>
        <v>4</v>
      </c>
      <c r="E377" t="str">
        <f>Results!F377</f>
        <v>BARRY KETMANY</v>
      </c>
      <c r="F377" t="str">
        <f>Results!P377</f>
        <v>Yamaha YzfR1</v>
      </c>
      <c r="G377">
        <f>Results!U377</f>
        <v>26</v>
      </c>
    </row>
    <row r="378" spans="1:7" hidden="1" x14ac:dyDescent="0.25">
      <c r="A378">
        <f>Results!A378</f>
        <v>2</v>
      </c>
      <c r="B378" t="str">
        <f>Results!B378</f>
        <v>Sat</v>
      </c>
      <c r="C378" t="str">
        <f>Results!G378</f>
        <v>Modern Vintage - GTO</v>
      </c>
      <c r="D378">
        <f>Results!D378</f>
        <v>5</v>
      </c>
      <c r="E378" t="str">
        <f>Results!F378</f>
        <v>Sam Arquit</v>
      </c>
      <c r="F378" t="str">
        <f>Results!P378</f>
        <v>Honda CBR1000RR</v>
      </c>
      <c r="G378">
        <f>Results!U378</f>
        <v>22</v>
      </c>
    </row>
    <row r="379" spans="1:7" hidden="1" x14ac:dyDescent="0.25">
      <c r="A379">
        <f>Results!A379</f>
        <v>2</v>
      </c>
      <c r="B379" t="str">
        <f>Results!B379</f>
        <v>Sat</v>
      </c>
      <c r="C379" t="str">
        <f>Results!G379</f>
        <v>Modern Vintage - GTU</v>
      </c>
      <c r="D379">
        <f>Results!D379</f>
        <v>1</v>
      </c>
      <c r="E379" t="str">
        <f>Results!F379</f>
        <v>Nicholas Schmit</v>
      </c>
      <c r="F379" t="str">
        <f>Results!P379</f>
        <v>Suzuki GSXR 600</v>
      </c>
      <c r="G379">
        <f>Results!U379</f>
        <v>50</v>
      </c>
    </row>
    <row r="380" spans="1:7" hidden="1" x14ac:dyDescent="0.25">
      <c r="A380">
        <f>Results!A380</f>
        <v>2</v>
      </c>
      <c r="B380" t="str">
        <f>Results!B380</f>
        <v>Sat</v>
      </c>
      <c r="C380" t="str">
        <f>Results!G380</f>
        <v>Modern Vintage - GTU</v>
      </c>
      <c r="D380">
        <f>Results!D380</f>
        <v>2</v>
      </c>
      <c r="E380" t="str">
        <f>Results!F380</f>
        <v>Richard Findlay</v>
      </c>
      <c r="F380" t="str">
        <f>Results!P380</f>
        <v>Suzuki GSXR 600</v>
      </c>
      <c r="G380">
        <f>Results!U380</f>
        <v>40</v>
      </c>
    </row>
    <row r="381" spans="1:7" hidden="1" x14ac:dyDescent="0.25">
      <c r="A381">
        <f>Results!A381</f>
        <v>2</v>
      </c>
      <c r="B381" t="str">
        <f>Results!B381</f>
        <v>Sat</v>
      </c>
      <c r="C381" t="str">
        <f>Results!G381</f>
        <v>Modern Vintage - GTU</v>
      </c>
      <c r="D381">
        <f>Results!D381</f>
        <v>3</v>
      </c>
      <c r="E381" t="str">
        <f>Results!F381</f>
        <v>Braxton Young</v>
      </c>
      <c r="F381" t="str">
        <f>Results!P381</f>
        <v>Honda CBR600rr</v>
      </c>
      <c r="G381">
        <f>Results!U381</f>
        <v>32</v>
      </c>
    </row>
    <row r="382" spans="1:7" hidden="1" x14ac:dyDescent="0.25">
      <c r="A382">
        <f>Results!A382</f>
        <v>2</v>
      </c>
      <c r="B382" t="str">
        <f>Results!B382</f>
        <v>Sat</v>
      </c>
      <c r="C382" t="str">
        <f>Results!G382</f>
        <v>Modern Vintage - GTU</v>
      </c>
      <c r="D382">
        <f>Results!D382</f>
        <v>4</v>
      </c>
      <c r="E382" t="str">
        <f>Results!F382</f>
        <v>Kirk Doyle</v>
      </c>
      <c r="F382" t="str">
        <f>Results!P382</f>
        <v>Kawasaki ZX-6</v>
      </c>
      <c r="G382">
        <f>Results!U382</f>
        <v>26</v>
      </c>
    </row>
    <row r="383" spans="1:7" hidden="1" x14ac:dyDescent="0.25">
      <c r="A383">
        <f>Results!A383</f>
        <v>2</v>
      </c>
      <c r="B383" t="str">
        <f>Results!B383</f>
        <v>Sat</v>
      </c>
      <c r="C383" t="str">
        <f>Results!G383</f>
        <v>Modern Vintage - GTU</v>
      </c>
      <c r="D383">
        <f>Results!D383</f>
        <v>5</v>
      </c>
      <c r="E383" t="str">
        <f>Results!F383</f>
        <v>Victor Arias</v>
      </c>
      <c r="F383" t="str">
        <f>Results!P383</f>
        <v>Suzuki GSX-R600</v>
      </c>
      <c r="G383">
        <f>Results!U383</f>
        <v>22</v>
      </c>
    </row>
    <row r="384" spans="1:7" hidden="1" x14ac:dyDescent="0.25">
      <c r="A384">
        <f>Results!A384</f>
        <v>2</v>
      </c>
      <c r="B384" t="str">
        <f>Results!B384</f>
        <v>Sat</v>
      </c>
      <c r="C384" t="str">
        <f>Results!G384</f>
        <v>Modern Vintage - GTU</v>
      </c>
      <c r="D384">
        <f>Results!D384</f>
        <v>6</v>
      </c>
      <c r="E384" t="str">
        <f>Results!F384</f>
        <v>Kevin Caputo</v>
      </c>
      <c r="F384" t="str">
        <f>Results!P384</f>
        <v>Yamaha YZF-R6</v>
      </c>
      <c r="G384">
        <f>Results!U384</f>
        <v>20</v>
      </c>
    </row>
    <row r="385" spans="1:7" hidden="1" x14ac:dyDescent="0.25">
      <c r="A385">
        <f>Results!A385</f>
        <v>2</v>
      </c>
      <c r="B385" t="str">
        <f>Results!B385</f>
        <v>Sat</v>
      </c>
      <c r="C385" t="str">
        <f>Results!G385</f>
        <v>Modern Vintage - GTU</v>
      </c>
      <c r="D385">
        <f>Results!D385</f>
        <v>7</v>
      </c>
      <c r="E385" t="str">
        <f>Results!F385</f>
        <v>Tyler Donaworth</v>
      </c>
      <c r="F385" t="str">
        <f>Results!P385</f>
        <v>Triumph Daytona 675</v>
      </c>
      <c r="G385">
        <f>Results!U385</f>
        <v>18</v>
      </c>
    </row>
    <row r="386" spans="1:7" hidden="1" x14ac:dyDescent="0.25">
      <c r="A386">
        <f>Results!A386</f>
        <v>2</v>
      </c>
      <c r="B386" t="str">
        <f>Results!B386</f>
        <v>Sat</v>
      </c>
      <c r="C386" t="str">
        <f>Results!G386</f>
        <v>Modern Vintage - GTU</v>
      </c>
      <c r="D386">
        <f>Results!D386</f>
        <v>8</v>
      </c>
      <c r="E386" t="str">
        <f>Results!F386</f>
        <v>Daniel Egbert</v>
      </c>
      <c r="F386" t="str">
        <f>Results!P386</f>
        <v>Suzuki SV650</v>
      </c>
      <c r="G386">
        <f>Results!U386</f>
        <v>16</v>
      </c>
    </row>
    <row r="387" spans="1:7" hidden="1" x14ac:dyDescent="0.25">
      <c r="A387">
        <f>Results!A387</f>
        <v>2</v>
      </c>
      <c r="B387" t="str">
        <f>Results!B387</f>
        <v>Sat</v>
      </c>
      <c r="C387" t="str">
        <f>Results!G387</f>
        <v>Modern Vintage - GTO</v>
      </c>
      <c r="D387" t="str">
        <f>Results!D387</f>
        <v>DNS</v>
      </c>
      <c r="E387" t="str">
        <f>Results!F387</f>
        <v>Tyler Donaworth</v>
      </c>
      <c r="F387" t="str">
        <f>Results!P387</f>
        <v>Triumph Daytona 675</v>
      </c>
      <c r="G387">
        <f>Results!U387</f>
        <v>0</v>
      </c>
    </row>
    <row r="388" spans="1:7" hidden="1" x14ac:dyDescent="0.25">
      <c r="A388">
        <f>Results!A388</f>
        <v>2</v>
      </c>
      <c r="B388" t="str">
        <f>Results!B388</f>
        <v>Sat</v>
      </c>
      <c r="C388" t="str">
        <f>Results!G388</f>
        <v>Modern Vintage - GTU</v>
      </c>
      <c r="D388" t="str">
        <f>Results!D388</f>
        <v>DNS</v>
      </c>
      <c r="E388" t="str">
        <f>Results!F388</f>
        <v>Russell Carpenter</v>
      </c>
      <c r="F388" t="str">
        <f>Results!P388</f>
        <v>Yamaha R6</v>
      </c>
      <c r="G388">
        <f>Results!U388</f>
        <v>0</v>
      </c>
    </row>
    <row r="389" spans="1:7" hidden="1" x14ac:dyDescent="0.25">
      <c r="A389">
        <f>Results!A389</f>
        <v>2</v>
      </c>
      <c r="B389" t="str">
        <f>Results!B389</f>
        <v>Sat</v>
      </c>
      <c r="C389" t="str">
        <f>Results!G389</f>
        <v>Modern Vintage - GTU</v>
      </c>
      <c r="D389" t="str">
        <f>Results!D389</f>
        <v>DNS</v>
      </c>
      <c r="E389" t="str">
        <f>Results!F389</f>
        <v>Brian Gerwe</v>
      </c>
      <c r="F389" t="str">
        <f>Results!P389</f>
        <v>Honda CBR600RR</v>
      </c>
      <c r="G389">
        <f>Results!U389</f>
        <v>0</v>
      </c>
    </row>
    <row r="390" spans="1:7" hidden="1" x14ac:dyDescent="0.25">
      <c r="A390">
        <f>Results!A390</f>
        <v>2</v>
      </c>
      <c r="B390" t="str">
        <f>Results!B390</f>
        <v>Sat</v>
      </c>
      <c r="C390" t="str">
        <f>Results!G390</f>
        <v>Modern Vintage - GTU</v>
      </c>
      <c r="D390" t="str">
        <f>Results!D390</f>
        <v>DNS</v>
      </c>
      <c r="E390" t="str">
        <f>Results!F390</f>
        <v>Belisario Arango</v>
      </c>
      <c r="F390" t="str">
        <f>Results!P390</f>
        <v>Kawasaki zx6r</v>
      </c>
      <c r="G390">
        <f>Results!U390</f>
        <v>0</v>
      </c>
    </row>
    <row r="391" spans="1:7" hidden="1" x14ac:dyDescent="0.25">
      <c r="A391">
        <f>Results!A391</f>
        <v>2</v>
      </c>
      <c r="B391" t="str">
        <f>Results!B391</f>
        <v>Sat</v>
      </c>
      <c r="C391" t="str">
        <f>Results!G391</f>
        <v>Moto2</v>
      </c>
      <c r="D391">
        <f>Results!D391</f>
        <v>1</v>
      </c>
      <c r="E391" t="str">
        <f>Results!F391</f>
        <v>Brian Childree</v>
      </c>
      <c r="F391" t="str">
        <f>Results!P391</f>
        <v>Kawasaki ZX-6R</v>
      </c>
      <c r="G391">
        <f>Results!U391</f>
        <v>50</v>
      </c>
    </row>
    <row r="392" spans="1:7" hidden="1" x14ac:dyDescent="0.25">
      <c r="A392">
        <f>Results!A392</f>
        <v>2</v>
      </c>
      <c r="B392" t="str">
        <f>Results!B392</f>
        <v>Sat</v>
      </c>
      <c r="C392" t="str">
        <f>Results!G392</f>
        <v>Moto2</v>
      </c>
      <c r="D392">
        <f>Results!D392</f>
        <v>2</v>
      </c>
      <c r="E392" t="str">
        <f>Results!F392</f>
        <v>Nicholas Schmit</v>
      </c>
      <c r="F392" t="str">
        <f>Results!P392</f>
        <v>Suzuki GSXR 600</v>
      </c>
      <c r="G392">
        <f>Results!U392</f>
        <v>40</v>
      </c>
    </row>
    <row r="393" spans="1:7" hidden="1" x14ac:dyDescent="0.25">
      <c r="A393">
        <f>Results!A393</f>
        <v>2</v>
      </c>
      <c r="B393" t="str">
        <f>Results!B393</f>
        <v>Sat</v>
      </c>
      <c r="C393" t="str">
        <f>Results!G393</f>
        <v>Moto2</v>
      </c>
      <c r="D393">
        <f>Results!D393</f>
        <v>3</v>
      </c>
      <c r="E393" t="str">
        <f>Results!F393</f>
        <v>Peter Hofpointner</v>
      </c>
      <c r="F393" t="str">
        <f>Results!P393</f>
        <v>Yamaha R6</v>
      </c>
      <c r="G393">
        <f>Results!U393</f>
        <v>32</v>
      </c>
    </row>
    <row r="394" spans="1:7" hidden="1" x14ac:dyDescent="0.25">
      <c r="A394">
        <f>Results!A394</f>
        <v>2</v>
      </c>
      <c r="B394" t="str">
        <f>Results!B394</f>
        <v>Sat</v>
      </c>
      <c r="C394" t="str">
        <f>Results!G394</f>
        <v>Moto2</v>
      </c>
      <c r="D394">
        <f>Results!D394</f>
        <v>4</v>
      </c>
      <c r="E394" t="str">
        <f>Results!F394</f>
        <v>Cole Phillips</v>
      </c>
      <c r="F394" t="str">
        <f>Results!P394</f>
        <v>Yamaha R6</v>
      </c>
      <c r="G394">
        <f>Results!U394</f>
        <v>26</v>
      </c>
    </row>
    <row r="395" spans="1:7" hidden="1" x14ac:dyDescent="0.25">
      <c r="A395">
        <f>Results!A395</f>
        <v>2</v>
      </c>
      <c r="B395" t="str">
        <f>Results!B395</f>
        <v>Sat</v>
      </c>
      <c r="C395" t="str">
        <f>Results!G395</f>
        <v>Moto2</v>
      </c>
      <c r="D395">
        <f>Results!D395</f>
        <v>5</v>
      </c>
      <c r="E395" t="str">
        <f>Results!F395</f>
        <v>Lee McNutt</v>
      </c>
      <c r="F395" t="str">
        <f>Results!P395</f>
        <v>Yamaha R6</v>
      </c>
      <c r="G395">
        <f>Results!U395</f>
        <v>22</v>
      </c>
    </row>
    <row r="396" spans="1:7" hidden="1" x14ac:dyDescent="0.25">
      <c r="A396">
        <f>Results!A396</f>
        <v>2</v>
      </c>
      <c r="B396" t="str">
        <f>Results!B396</f>
        <v>Sat</v>
      </c>
      <c r="C396" t="str">
        <f>Results!G396</f>
        <v>Moto2</v>
      </c>
      <c r="D396">
        <f>Results!D396</f>
        <v>6</v>
      </c>
      <c r="E396" t="str">
        <f>Results!F396</f>
        <v>Joshua Fisher</v>
      </c>
      <c r="F396" t="str">
        <f>Results!P396</f>
        <v>Triumph Daytona 675R</v>
      </c>
      <c r="G396">
        <f>Results!U396</f>
        <v>20</v>
      </c>
    </row>
    <row r="397" spans="1:7" hidden="1" x14ac:dyDescent="0.25">
      <c r="A397">
        <f>Results!A397</f>
        <v>2</v>
      </c>
      <c r="B397" t="str">
        <f>Results!B397</f>
        <v>Sat</v>
      </c>
      <c r="C397" t="str">
        <f>Results!G397</f>
        <v>Moto2</v>
      </c>
      <c r="D397">
        <f>Results!D397</f>
        <v>7</v>
      </c>
      <c r="E397" t="str">
        <f>Results!F397</f>
        <v>Braxton Young</v>
      </c>
      <c r="F397" t="str">
        <f>Results!P397</f>
        <v>Honda CBR600rr</v>
      </c>
      <c r="G397">
        <f>Results!U397</f>
        <v>18</v>
      </c>
    </row>
    <row r="398" spans="1:7" hidden="1" x14ac:dyDescent="0.25">
      <c r="A398">
        <f>Results!A398</f>
        <v>2</v>
      </c>
      <c r="B398" t="str">
        <f>Results!B398</f>
        <v>Sat</v>
      </c>
      <c r="C398" t="str">
        <f>Results!G398</f>
        <v>Moto2</v>
      </c>
      <c r="D398">
        <f>Results!D398</f>
        <v>8</v>
      </c>
      <c r="E398" t="str">
        <f>Results!F398</f>
        <v>Chayce Lance</v>
      </c>
      <c r="F398" t="str">
        <f>Results!P398</f>
        <v>Yamaha r6</v>
      </c>
      <c r="G398">
        <f>Results!U398</f>
        <v>16</v>
      </c>
    </row>
    <row r="399" spans="1:7" hidden="1" x14ac:dyDescent="0.25">
      <c r="A399">
        <f>Results!A399</f>
        <v>2</v>
      </c>
      <c r="B399" t="str">
        <f>Results!B399</f>
        <v>Sat</v>
      </c>
      <c r="C399" t="str">
        <f>Results!G399</f>
        <v>Moto2</v>
      </c>
      <c r="D399">
        <f>Results!D399</f>
        <v>9</v>
      </c>
      <c r="E399" t="str">
        <f>Results!F399</f>
        <v>Tyler Donaworth</v>
      </c>
      <c r="F399" t="str">
        <f>Results!P399</f>
        <v>Triumph Daytona 675</v>
      </c>
      <c r="G399">
        <f>Results!U399</f>
        <v>14</v>
      </c>
    </row>
    <row r="400" spans="1:7" hidden="1" x14ac:dyDescent="0.25">
      <c r="A400">
        <f>Results!A400</f>
        <v>2</v>
      </c>
      <c r="B400" t="str">
        <f>Results!B400</f>
        <v>Sat</v>
      </c>
      <c r="C400" t="str">
        <f>Results!G400</f>
        <v>Moto2</v>
      </c>
      <c r="D400">
        <f>Results!D400</f>
        <v>10</v>
      </c>
      <c r="E400" t="str">
        <f>Results!F400</f>
        <v>Jeff Leeman</v>
      </c>
      <c r="F400" t="str">
        <f>Results!P400</f>
        <v>Yamaha R6</v>
      </c>
      <c r="G400">
        <f>Results!U400</f>
        <v>12</v>
      </c>
    </row>
    <row r="401" spans="1:7" hidden="1" x14ac:dyDescent="0.25">
      <c r="A401">
        <f>Results!A401</f>
        <v>2</v>
      </c>
      <c r="B401" t="str">
        <f>Results!B401</f>
        <v>Sat</v>
      </c>
      <c r="C401" t="str">
        <f>Results!G401</f>
        <v>Moto3</v>
      </c>
      <c r="D401">
        <f>Results!D401</f>
        <v>1</v>
      </c>
      <c r="E401" t="str">
        <f>Results!F401</f>
        <v>James Snow</v>
      </c>
      <c r="F401" t="str">
        <f>Results!P401</f>
        <v>Suzuki SV650</v>
      </c>
      <c r="G401">
        <f>Results!U401</f>
        <v>0</v>
      </c>
    </row>
    <row r="402" spans="1:7" hidden="1" x14ac:dyDescent="0.25">
      <c r="A402">
        <f>Results!A402</f>
        <v>2</v>
      </c>
      <c r="B402" t="str">
        <f>Results!B402</f>
        <v>Sat</v>
      </c>
      <c r="C402" t="str">
        <f>Results!G402</f>
        <v>Moto2</v>
      </c>
      <c r="D402">
        <f>Results!D402</f>
        <v>11</v>
      </c>
      <c r="E402" t="str">
        <f>Results!F402</f>
        <v>Russell Carpenter</v>
      </c>
      <c r="F402" t="str">
        <f>Results!P402</f>
        <v>Yamaha R6</v>
      </c>
      <c r="G402">
        <f>Results!U402</f>
        <v>10</v>
      </c>
    </row>
    <row r="403" spans="1:7" hidden="1" x14ac:dyDescent="0.25">
      <c r="A403">
        <f>Results!A403</f>
        <v>2</v>
      </c>
      <c r="B403" t="str">
        <f>Results!B403</f>
        <v>Sat</v>
      </c>
      <c r="C403" t="str">
        <f>Results!G403</f>
        <v>Moto3</v>
      </c>
      <c r="D403">
        <f>Results!D403</f>
        <v>2</v>
      </c>
      <c r="E403" t="str">
        <f>Results!F403</f>
        <v>Andrew Gawer</v>
      </c>
      <c r="F403" t="str">
        <f>Results!P403</f>
        <v>Kawasaki Ninja 400</v>
      </c>
      <c r="G403">
        <f>Results!U403</f>
        <v>40</v>
      </c>
    </row>
    <row r="404" spans="1:7" hidden="1" x14ac:dyDescent="0.25">
      <c r="A404">
        <f>Results!A404</f>
        <v>2</v>
      </c>
      <c r="B404" t="str">
        <f>Results!B404</f>
        <v>Sat</v>
      </c>
      <c r="C404" t="str">
        <f>Results!G404</f>
        <v>Moto2</v>
      </c>
      <c r="D404">
        <f>Results!D404</f>
        <v>12</v>
      </c>
      <c r="E404" t="str">
        <f>Results!F404</f>
        <v>Dustin Lance</v>
      </c>
      <c r="F404" t="str">
        <f>Results!P404</f>
        <v>Yamaha R6</v>
      </c>
      <c r="G404">
        <f>Results!U404</f>
        <v>9</v>
      </c>
    </row>
    <row r="405" spans="1:7" hidden="1" x14ac:dyDescent="0.25">
      <c r="A405">
        <f>Results!A405</f>
        <v>2</v>
      </c>
      <c r="B405" t="str">
        <f>Results!B405</f>
        <v>Sat</v>
      </c>
      <c r="C405" t="str">
        <f>Results!G405</f>
        <v>Moto3</v>
      </c>
      <c r="D405">
        <f>Results!D405</f>
        <v>3</v>
      </c>
      <c r="E405" t="str">
        <f>Results!F405</f>
        <v>Chris Cramer</v>
      </c>
      <c r="F405" t="str">
        <f>Results!P405</f>
        <v>KTM 690 smcr</v>
      </c>
      <c r="G405">
        <f>Results!U405</f>
        <v>32</v>
      </c>
    </row>
    <row r="406" spans="1:7" hidden="1" x14ac:dyDescent="0.25">
      <c r="A406">
        <f>Results!A406</f>
        <v>2</v>
      </c>
      <c r="B406" t="str">
        <f>Results!B406</f>
        <v>Sat</v>
      </c>
      <c r="C406" t="str">
        <f>Results!G406</f>
        <v>Moto3</v>
      </c>
      <c r="D406">
        <f>Results!D406</f>
        <v>4</v>
      </c>
      <c r="E406" t="str">
        <f>Results!F406</f>
        <v>Rachel Kuns</v>
      </c>
      <c r="F406" t="str">
        <f>Results!P406</f>
        <v>Kawasaki Ninja 400</v>
      </c>
      <c r="G406">
        <f>Results!U406</f>
        <v>26</v>
      </c>
    </row>
    <row r="407" spans="1:7" hidden="1" x14ac:dyDescent="0.25">
      <c r="A407">
        <f>Results!A407</f>
        <v>2</v>
      </c>
      <c r="B407" t="str">
        <f>Results!B407</f>
        <v>Sat</v>
      </c>
      <c r="C407" t="str">
        <f>Results!G407</f>
        <v>Moto3</v>
      </c>
      <c r="D407">
        <f>Results!D407</f>
        <v>5</v>
      </c>
      <c r="E407" t="str">
        <f>Results!F407</f>
        <v>Brian Gerwe</v>
      </c>
      <c r="F407" t="str">
        <f>Results!P407</f>
        <v>Kawasaki Ninja 400</v>
      </c>
      <c r="G407">
        <f>Results!U407</f>
        <v>22</v>
      </c>
    </row>
    <row r="408" spans="1:7" hidden="1" x14ac:dyDescent="0.25">
      <c r="A408">
        <f>Results!A408</f>
        <v>2</v>
      </c>
      <c r="B408" t="str">
        <f>Results!B408</f>
        <v>Sat</v>
      </c>
      <c r="C408" t="str">
        <f>Results!G408</f>
        <v>Moto3</v>
      </c>
      <c r="D408">
        <f>Results!D408</f>
        <v>6</v>
      </c>
      <c r="E408" t="str">
        <f>Results!F408</f>
        <v>Sean Groenstein</v>
      </c>
      <c r="F408" t="str">
        <f>Results!P408</f>
        <v>Honda NSF250R</v>
      </c>
      <c r="G408">
        <f>Results!U408</f>
        <v>20</v>
      </c>
    </row>
    <row r="409" spans="1:7" hidden="1" x14ac:dyDescent="0.25">
      <c r="A409">
        <f>Results!A409</f>
        <v>2</v>
      </c>
      <c r="B409" t="str">
        <f>Results!B409</f>
        <v>Sat</v>
      </c>
      <c r="C409" t="str">
        <f>Results!G409</f>
        <v>Moto3</v>
      </c>
      <c r="D409">
        <f>Results!D409</f>
        <v>7</v>
      </c>
      <c r="E409" t="str">
        <f>Results!F409</f>
        <v>Alex Hatfield</v>
      </c>
      <c r="F409" t="str">
        <f>Results!P409</f>
        <v>Kawasaki Ninja 400</v>
      </c>
      <c r="G409">
        <f>Results!U409</f>
        <v>18</v>
      </c>
    </row>
    <row r="410" spans="1:7" hidden="1" x14ac:dyDescent="0.25">
      <c r="A410">
        <f>Results!A410</f>
        <v>2</v>
      </c>
      <c r="B410" t="str">
        <f>Results!B410</f>
        <v>Sat</v>
      </c>
      <c r="C410" t="str">
        <f>Results!G410</f>
        <v>Moto3</v>
      </c>
      <c r="D410">
        <f>Results!D410</f>
        <v>8</v>
      </c>
      <c r="E410" t="str">
        <f>Results!F410</f>
        <v>Stephen Webster</v>
      </c>
      <c r="F410" t="str">
        <f>Results!P410</f>
        <v>Yamaha R3</v>
      </c>
      <c r="G410">
        <f>Results!U410</f>
        <v>16</v>
      </c>
    </row>
    <row r="411" spans="1:7" hidden="1" x14ac:dyDescent="0.25">
      <c r="A411">
        <f>Results!A411</f>
        <v>2</v>
      </c>
      <c r="B411" t="str">
        <f>Results!B411</f>
        <v>Sat</v>
      </c>
      <c r="C411" t="str">
        <f>Results!G411</f>
        <v>Moto3</v>
      </c>
      <c r="D411">
        <f>Results!D411</f>
        <v>9</v>
      </c>
      <c r="E411" t="str">
        <f>Results!F411</f>
        <v>Sean Overton</v>
      </c>
      <c r="F411" t="str">
        <f>Results!P411</f>
        <v>KTM RC 390</v>
      </c>
      <c r="G411">
        <f>Results!U411</f>
        <v>14</v>
      </c>
    </row>
    <row r="412" spans="1:7" hidden="1" x14ac:dyDescent="0.25">
      <c r="A412">
        <f>Results!A412</f>
        <v>2</v>
      </c>
      <c r="B412" t="str">
        <f>Results!B412</f>
        <v>Sat</v>
      </c>
      <c r="C412" t="str">
        <f>Results!G412</f>
        <v>Moto2</v>
      </c>
      <c r="D412">
        <f>Results!D412</f>
        <v>13</v>
      </c>
      <c r="E412" t="str">
        <f>Results!F412</f>
        <v>Belisario Arango</v>
      </c>
      <c r="F412" t="str">
        <f>Results!P412</f>
        <v>Kawasaki zx6r</v>
      </c>
      <c r="G412">
        <f>Results!U412</f>
        <v>8</v>
      </c>
    </row>
    <row r="413" spans="1:7" hidden="1" x14ac:dyDescent="0.25">
      <c r="A413">
        <f>Results!A413</f>
        <v>2</v>
      </c>
      <c r="B413" t="str">
        <f>Results!B413</f>
        <v>Sat</v>
      </c>
      <c r="C413" t="str">
        <f>Results!G413</f>
        <v>Moto2</v>
      </c>
      <c r="D413" t="str">
        <f>Results!D413</f>
        <v>DNF</v>
      </c>
      <c r="E413" t="str">
        <f>Results!F413</f>
        <v>Moe Fareed</v>
      </c>
      <c r="F413" t="str">
        <f>Results!P413</f>
        <v>Triumph Daytona 675R</v>
      </c>
      <c r="G413">
        <f>Results!U413</f>
        <v>0</v>
      </c>
    </row>
    <row r="414" spans="1:7" hidden="1" x14ac:dyDescent="0.25">
      <c r="A414">
        <f>Results!A414</f>
        <v>2</v>
      </c>
      <c r="B414" t="str">
        <f>Results!B414</f>
        <v>Sat</v>
      </c>
      <c r="C414" t="str">
        <f>Results!G414</f>
        <v>Moto2</v>
      </c>
      <c r="D414" t="str">
        <f>Results!D414</f>
        <v>DNS</v>
      </c>
      <c r="E414" t="str">
        <f>Results!F414</f>
        <v>Donald Rothfuss</v>
      </c>
      <c r="F414" t="str">
        <f>Results!P414</f>
        <v>Ducati 848 EVO</v>
      </c>
      <c r="G414">
        <f>Results!U414</f>
        <v>0</v>
      </c>
    </row>
    <row r="415" spans="1:7" hidden="1" x14ac:dyDescent="0.25">
      <c r="A415">
        <f>Results!A415</f>
        <v>2</v>
      </c>
      <c r="B415" t="str">
        <f>Results!B415</f>
        <v>Sat</v>
      </c>
      <c r="C415" t="str">
        <f>Results!G415</f>
        <v>Moto2</v>
      </c>
      <c r="D415" t="str">
        <f>Results!D415</f>
        <v>DNS</v>
      </c>
      <c r="E415" t="str">
        <f>Results!F415</f>
        <v>Victor Arias</v>
      </c>
      <c r="F415" t="str">
        <f>Results!P415</f>
        <v>Suzuki GSX-R600</v>
      </c>
      <c r="G415">
        <f>Results!U415</f>
        <v>0</v>
      </c>
    </row>
    <row r="416" spans="1:7" hidden="1" x14ac:dyDescent="0.25">
      <c r="A416">
        <f>Results!A416</f>
        <v>2</v>
      </c>
      <c r="B416" t="str">
        <f>Results!B416</f>
        <v>Sat</v>
      </c>
      <c r="C416" t="str">
        <f>Results!G416</f>
        <v>Moto2</v>
      </c>
      <c r="D416" t="str">
        <f>Results!D416</f>
        <v>DNS</v>
      </c>
      <c r="E416" t="str">
        <f>Results!F416</f>
        <v>James Riggs</v>
      </c>
      <c r="F416" t="str">
        <f>Results!P416</f>
        <v>Yamaha R6</v>
      </c>
      <c r="G416">
        <f>Results!U416</f>
        <v>0</v>
      </c>
    </row>
    <row r="417" spans="1:7" hidden="1" x14ac:dyDescent="0.25">
      <c r="A417">
        <f>Results!A417</f>
        <v>2</v>
      </c>
      <c r="B417" t="str">
        <f>Results!B417</f>
        <v>Sat</v>
      </c>
      <c r="C417" t="str">
        <f>Results!G417</f>
        <v>Moto2</v>
      </c>
      <c r="D417" t="str">
        <f>Results!D417</f>
        <v>DNS</v>
      </c>
      <c r="E417" t="str">
        <f>Results!F417</f>
        <v>Sam Corser</v>
      </c>
      <c r="F417" t="str">
        <f>Results!P417</f>
        <v>Yamaha R6</v>
      </c>
      <c r="G417">
        <f>Results!U417</f>
        <v>0</v>
      </c>
    </row>
    <row r="418" spans="1:7" hidden="1" x14ac:dyDescent="0.25">
      <c r="A418">
        <f>Results!A418</f>
        <v>2</v>
      </c>
      <c r="B418" t="str">
        <f>Results!B418</f>
        <v>Sat</v>
      </c>
      <c r="C418" t="str">
        <f>Results!G418</f>
        <v>Formula 40 - GTO</v>
      </c>
      <c r="D418">
        <f>Results!D418</f>
        <v>1</v>
      </c>
      <c r="E418" t="str">
        <f>Results!F418</f>
        <v>Michael JR Bradshaw</v>
      </c>
      <c r="F418" t="str">
        <f>Results!P418</f>
        <v>Suzuki GSXR1000</v>
      </c>
      <c r="G418">
        <f>Results!U418</f>
        <v>50</v>
      </c>
    </row>
    <row r="419" spans="1:7" hidden="1" x14ac:dyDescent="0.25">
      <c r="A419">
        <f>Results!A419</f>
        <v>2</v>
      </c>
      <c r="B419" t="str">
        <f>Results!B419</f>
        <v>Sat</v>
      </c>
      <c r="C419" t="str">
        <f>Results!G419</f>
        <v>Formula 40 - GTO</v>
      </c>
      <c r="D419">
        <f>Results!D419</f>
        <v>2</v>
      </c>
      <c r="E419" t="str">
        <f>Results!F419</f>
        <v>Bill Davis</v>
      </c>
      <c r="F419" t="str">
        <f>Results!P419</f>
        <v>BMW S1000RR</v>
      </c>
      <c r="G419">
        <f>Results!U419</f>
        <v>40</v>
      </c>
    </row>
    <row r="420" spans="1:7" hidden="1" x14ac:dyDescent="0.25">
      <c r="A420">
        <f>Results!A420</f>
        <v>2</v>
      </c>
      <c r="B420" t="str">
        <f>Results!B420</f>
        <v>Sat</v>
      </c>
      <c r="C420" t="str">
        <f>Results!G420</f>
        <v>Formula 40 - GTO</v>
      </c>
      <c r="D420">
        <f>Results!D420</f>
        <v>3</v>
      </c>
      <c r="E420" t="str">
        <f>Results!F420</f>
        <v>Eric Jones</v>
      </c>
      <c r="F420" t="str">
        <f>Results!P420</f>
        <v>Yamaha r1</v>
      </c>
      <c r="G420">
        <f>Results!U420</f>
        <v>32</v>
      </c>
    </row>
    <row r="421" spans="1:7" hidden="1" x14ac:dyDescent="0.25">
      <c r="A421">
        <f>Results!A421</f>
        <v>2</v>
      </c>
      <c r="B421" t="str">
        <f>Results!B421</f>
        <v>Sat</v>
      </c>
      <c r="C421" t="str">
        <f>Results!G421</f>
        <v>Formula 40 - GTO</v>
      </c>
      <c r="D421">
        <f>Results!D421</f>
        <v>4</v>
      </c>
      <c r="E421" t="str">
        <f>Results!F421</f>
        <v>Andrew Skov</v>
      </c>
      <c r="F421" t="str">
        <f>Results!P421</f>
        <v>Suzuki GSXR 1000</v>
      </c>
      <c r="G421">
        <f>Results!U421</f>
        <v>26</v>
      </c>
    </row>
    <row r="422" spans="1:7" hidden="1" x14ac:dyDescent="0.25">
      <c r="A422">
        <f>Results!A422</f>
        <v>2</v>
      </c>
      <c r="B422" t="str">
        <f>Results!B422</f>
        <v>Sat</v>
      </c>
      <c r="C422" t="str">
        <f>Results!G422</f>
        <v>Formula 40 - GTO</v>
      </c>
      <c r="D422">
        <f>Results!D422</f>
        <v>5</v>
      </c>
      <c r="E422" t="str">
        <f>Results!F422</f>
        <v>David Meyer</v>
      </c>
      <c r="F422" t="str">
        <f>Results!P422</f>
        <v>Yamaha R1</v>
      </c>
      <c r="G422">
        <f>Results!U422</f>
        <v>22</v>
      </c>
    </row>
    <row r="423" spans="1:7" hidden="1" x14ac:dyDescent="0.25">
      <c r="A423">
        <f>Results!A423</f>
        <v>2</v>
      </c>
      <c r="B423" t="str">
        <f>Results!B423</f>
        <v>Sat</v>
      </c>
      <c r="C423" t="str">
        <f>Results!G423</f>
        <v>Formula 40 - GTO</v>
      </c>
      <c r="D423">
        <f>Results!D423</f>
        <v>6</v>
      </c>
      <c r="E423" t="str">
        <f>Results!F423</f>
        <v>Steven Marco</v>
      </c>
      <c r="F423" t="str">
        <f>Results!P423</f>
        <v>Yamaha R1</v>
      </c>
      <c r="G423">
        <f>Results!U423</f>
        <v>20</v>
      </c>
    </row>
    <row r="424" spans="1:7" hidden="1" x14ac:dyDescent="0.25">
      <c r="A424">
        <f>Results!A424</f>
        <v>2</v>
      </c>
      <c r="B424" t="str">
        <f>Results!B424</f>
        <v>Sat</v>
      </c>
      <c r="C424" t="str">
        <f>Results!G424</f>
        <v>Formula 40 - GTO</v>
      </c>
      <c r="D424">
        <f>Results!D424</f>
        <v>7</v>
      </c>
      <c r="E424" t="str">
        <f>Results!F424</f>
        <v>Kevin Dolan</v>
      </c>
      <c r="F424" t="str">
        <f>Results!P424</f>
        <v>Kawasaki ZX10R</v>
      </c>
      <c r="G424">
        <f>Results!U424</f>
        <v>18</v>
      </c>
    </row>
    <row r="425" spans="1:7" hidden="1" x14ac:dyDescent="0.25">
      <c r="A425">
        <f>Results!A425</f>
        <v>2</v>
      </c>
      <c r="B425" t="str">
        <f>Results!B425</f>
        <v>Sat</v>
      </c>
      <c r="C425" t="str">
        <f>Results!G425</f>
        <v>Formula 40 - GTO</v>
      </c>
      <c r="D425">
        <f>Results!D425</f>
        <v>8</v>
      </c>
      <c r="E425" t="str">
        <f>Results!F425</f>
        <v>Alex Zinaich</v>
      </c>
      <c r="F425" t="str">
        <f>Results!P425</f>
        <v>Yamaha YZFR1</v>
      </c>
      <c r="G425">
        <f>Results!U425</f>
        <v>16</v>
      </c>
    </row>
    <row r="426" spans="1:7" hidden="1" x14ac:dyDescent="0.25">
      <c r="A426">
        <f>Results!A426</f>
        <v>2</v>
      </c>
      <c r="B426" t="str">
        <f>Results!B426</f>
        <v>Sat</v>
      </c>
      <c r="C426" t="str">
        <f>Results!G426</f>
        <v>Formula 40 - GTO</v>
      </c>
      <c r="D426">
        <f>Results!D426</f>
        <v>9</v>
      </c>
      <c r="E426" t="str">
        <f>Results!F426</f>
        <v>John Tran</v>
      </c>
      <c r="F426" t="str">
        <f>Results!P426</f>
        <v>Yamaha r1</v>
      </c>
      <c r="G426">
        <f>Results!U426</f>
        <v>14</v>
      </c>
    </row>
    <row r="427" spans="1:7" hidden="1" x14ac:dyDescent="0.25">
      <c r="A427">
        <f>Results!A427</f>
        <v>2</v>
      </c>
      <c r="B427" t="str">
        <f>Results!B427</f>
        <v>Sat</v>
      </c>
      <c r="C427" t="str">
        <f>Results!G427</f>
        <v>Formula 40 - GTO</v>
      </c>
      <c r="D427">
        <f>Results!D427</f>
        <v>10</v>
      </c>
      <c r="E427" t="str">
        <f>Results!F427</f>
        <v>Rick Squires</v>
      </c>
      <c r="F427" t="str">
        <f>Results!P427</f>
        <v>Suzuki GSXR1000</v>
      </c>
      <c r="G427">
        <f>Results!U427</f>
        <v>12</v>
      </c>
    </row>
    <row r="428" spans="1:7" hidden="1" x14ac:dyDescent="0.25">
      <c r="A428">
        <f>Results!A428</f>
        <v>2</v>
      </c>
      <c r="B428" t="str">
        <f>Results!B428</f>
        <v>Sat</v>
      </c>
      <c r="C428" t="str">
        <f>Results!G428</f>
        <v>Formula 40 - GTO</v>
      </c>
      <c r="D428">
        <f>Results!D428</f>
        <v>11</v>
      </c>
      <c r="E428" t="str">
        <f>Results!F428</f>
        <v>Marshall Miller</v>
      </c>
      <c r="F428" t="str">
        <f>Results!P428</f>
        <v>BMW S1000rr</v>
      </c>
      <c r="G428">
        <f>Results!U428</f>
        <v>10</v>
      </c>
    </row>
    <row r="429" spans="1:7" hidden="1" x14ac:dyDescent="0.25">
      <c r="A429">
        <f>Results!A429</f>
        <v>2</v>
      </c>
      <c r="B429" t="str">
        <f>Results!B429</f>
        <v>Sat</v>
      </c>
      <c r="C429" t="str">
        <f>Results!G429</f>
        <v>Formula 40 - GTU</v>
      </c>
      <c r="D429">
        <f>Results!D429</f>
        <v>1</v>
      </c>
      <c r="E429" t="str">
        <f>Results!F429</f>
        <v>Lee McNutt</v>
      </c>
      <c r="F429" t="str">
        <f>Results!P429</f>
        <v>Yamaha R6</v>
      </c>
      <c r="G429">
        <f>Results!U429</f>
        <v>50</v>
      </c>
    </row>
    <row r="430" spans="1:7" hidden="1" x14ac:dyDescent="0.25">
      <c r="A430">
        <f>Results!A430</f>
        <v>2</v>
      </c>
      <c r="B430" t="str">
        <f>Results!B430</f>
        <v>Sat</v>
      </c>
      <c r="C430" t="str">
        <f>Results!G430</f>
        <v>Formula 40 - GTU</v>
      </c>
      <c r="D430">
        <f>Results!D430</f>
        <v>2</v>
      </c>
      <c r="E430" t="str">
        <f>Results!F430</f>
        <v>Raymond Clark</v>
      </c>
      <c r="F430" t="str">
        <f>Results!P430</f>
        <v>Triumph 675</v>
      </c>
      <c r="G430">
        <f>Results!U430</f>
        <v>40</v>
      </c>
    </row>
    <row r="431" spans="1:7" hidden="1" x14ac:dyDescent="0.25">
      <c r="A431">
        <f>Results!A431</f>
        <v>2</v>
      </c>
      <c r="B431" t="str">
        <f>Results!B431</f>
        <v>Sat</v>
      </c>
      <c r="C431" t="str">
        <f>Results!G431</f>
        <v>Formula 40 - GTU</v>
      </c>
      <c r="D431">
        <f>Results!D431</f>
        <v>3</v>
      </c>
      <c r="E431" t="str">
        <f>Results!F431</f>
        <v>Brian Naylor</v>
      </c>
      <c r="F431" t="str">
        <f>Results!P431</f>
        <v>Kawasaki zx6r</v>
      </c>
      <c r="G431">
        <f>Results!U431</f>
        <v>32</v>
      </c>
    </row>
    <row r="432" spans="1:7" hidden="1" x14ac:dyDescent="0.25">
      <c r="A432">
        <f>Results!A432</f>
        <v>2</v>
      </c>
      <c r="B432" t="str">
        <f>Results!B432</f>
        <v>Sat</v>
      </c>
      <c r="C432" t="str">
        <f>Results!G432</f>
        <v>Formula 40 - GTU</v>
      </c>
      <c r="D432">
        <f>Results!D432</f>
        <v>4</v>
      </c>
      <c r="E432" t="str">
        <f>Results!F432</f>
        <v>Victor Arias</v>
      </c>
      <c r="F432" t="str">
        <f>Results!P432</f>
        <v>Suzuki GSX-R600</v>
      </c>
      <c r="G432">
        <f>Results!U432</f>
        <v>26</v>
      </c>
    </row>
    <row r="433" spans="1:7" hidden="1" x14ac:dyDescent="0.25">
      <c r="A433">
        <f>Results!A433</f>
        <v>2</v>
      </c>
      <c r="B433" t="str">
        <f>Results!B433</f>
        <v>Sat</v>
      </c>
      <c r="C433" t="str">
        <f>Results!G433</f>
        <v>Formula 40 - GTO</v>
      </c>
      <c r="D433">
        <f>Results!D433</f>
        <v>12</v>
      </c>
      <c r="E433" t="str">
        <f>Results!F433</f>
        <v>Justin Stapleford</v>
      </c>
      <c r="F433" t="str">
        <f>Results!P433</f>
        <v>Suzuki Gsxr 1000</v>
      </c>
      <c r="G433">
        <f>Results!U433</f>
        <v>9</v>
      </c>
    </row>
    <row r="434" spans="1:7" hidden="1" x14ac:dyDescent="0.25">
      <c r="A434">
        <f>Results!A434</f>
        <v>2</v>
      </c>
      <c r="B434" t="str">
        <f>Results!B434</f>
        <v>Sat</v>
      </c>
      <c r="C434" t="str">
        <f>Results!G434</f>
        <v>Formula 40 - GTU</v>
      </c>
      <c r="D434">
        <f>Results!D434</f>
        <v>5</v>
      </c>
      <c r="E434" t="str">
        <f>Results!F434</f>
        <v>Daniel Egbert</v>
      </c>
      <c r="F434" t="str">
        <f>Results!P434</f>
        <v>Suzuki SV650</v>
      </c>
      <c r="G434">
        <f>Results!U434</f>
        <v>22</v>
      </c>
    </row>
    <row r="435" spans="1:7" hidden="1" x14ac:dyDescent="0.25">
      <c r="A435">
        <f>Results!A435</f>
        <v>2</v>
      </c>
      <c r="B435" t="str">
        <f>Results!B435</f>
        <v>Sat</v>
      </c>
      <c r="C435" t="str">
        <f>Results!G435</f>
        <v>Formula 40 - GTU</v>
      </c>
      <c r="D435">
        <f>Results!D435</f>
        <v>6</v>
      </c>
      <c r="E435" t="str">
        <f>Results!F435</f>
        <v>Dustin Lance</v>
      </c>
      <c r="F435" t="str">
        <f>Results!P435</f>
        <v>Yamaha R6</v>
      </c>
      <c r="G435">
        <f>Results!U435</f>
        <v>20</v>
      </c>
    </row>
    <row r="436" spans="1:7" hidden="1" x14ac:dyDescent="0.25">
      <c r="A436">
        <f>Results!A436</f>
        <v>2</v>
      </c>
      <c r="B436" t="str">
        <f>Results!B436</f>
        <v>Sat</v>
      </c>
      <c r="C436" t="str">
        <f>Results!G436</f>
        <v>Formula 40 - GTO</v>
      </c>
      <c r="D436">
        <f>Results!D436</f>
        <v>13</v>
      </c>
      <c r="E436" t="str">
        <f>Results!F436</f>
        <v>John Tillotson</v>
      </c>
      <c r="F436" t="str">
        <f>Results!P436</f>
        <v>Yamaha R1</v>
      </c>
      <c r="G436">
        <f>Results!U436</f>
        <v>8</v>
      </c>
    </row>
    <row r="437" spans="1:7" hidden="1" x14ac:dyDescent="0.25">
      <c r="A437">
        <f>Results!A437</f>
        <v>2</v>
      </c>
      <c r="B437" t="str">
        <f>Results!B437</f>
        <v>Sat</v>
      </c>
      <c r="C437" t="str">
        <f>Results!G437</f>
        <v>Formula 40 - GTO</v>
      </c>
      <c r="D437">
        <f>Results!D437</f>
        <v>14</v>
      </c>
      <c r="E437" t="str">
        <f>Results!F437</f>
        <v>Tyler Jones</v>
      </c>
      <c r="F437" t="str">
        <f>Results!P437</f>
        <v>Yamaha R-1</v>
      </c>
      <c r="G437">
        <f>Results!U437</f>
        <v>7</v>
      </c>
    </row>
    <row r="438" spans="1:7" hidden="1" x14ac:dyDescent="0.25">
      <c r="A438">
        <f>Results!A438</f>
        <v>2</v>
      </c>
      <c r="B438" t="str">
        <f>Results!B438</f>
        <v>Sat</v>
      </c>
      <c r="C438" t="str">
        <f>Results!G438</f>
        <v>Formula 40 - GTO</v>
      </c>
      <c r="D438">
        <f>Results!D438</f>
        <v>15</v>
      </c>
      <c r="E438" t="str">
        <f>Results!F438</f>
        <v>Edwin Hofeling</v>
      </c>
      <c r="F438" t="str">
        <f>Results!P438</f>
        <v>Suzuki gsxr 1000</v>
      </c>
      <c r="G438">
        <f>Results!U438</f>
        <v>6</v>
      </c>
    </row>
    <row r="439" spans="1:7" hidden="1" x14ac:dyDescent="0.25">
      <c r="A439">
        <f>Results!A439</f>
        <v>2</v>
      </c>
      <c r="B439" t="str">
        <f>Results!B439</f>
        <v>Sat</v>
      </c>
      <c r="C439" t="str">
        <f>Results!G439</f>
        <v>Formula 40 - GTU</v>
      </c>
      <c r="D439">
        <f>Results!D439</f>
        <v>7</v>
      </c>
      <c r="E439" t="str">
        <f>Results!F439</f>
        <v>Kirk Doyle</v>
      </c>
      <c r="F439" t="str">
        <f>Results!P439</f>
        <v>Yamaha FZR400</v>
      </c>
      <c r="G439">
        <f>Results!U439</f>
        <v>18</v>
      </c>
    </row>
    <row r="440" spans="1:7" hidden="1" x14ac:dyDescent="0.25">
      <c r="A440">
        <f>Results!A440</f>
        <v>2</v>
      </c>
      <c r="B440" t="str">
        <f>Results!B440</f>
        <v>Sat</v>
      </c>
      <c r="C440" t="str">
        <f>Results!G440</f>
        <v>Formula 40 - GTU</v>
      </c>
      <c r="D440" t="str">
        <f>Results!D440</f>
        <v>DNS</v>
      </c>
      <c r="E440" t="str">
        <f>Results!F440</f>
        <v>Donald Rothfuss</v>
      </c>
      <c r="F440" t="str">
        <f>Results!P440</f>
        <v>Ducati 848 EVO</v>
      </c>
      <c r="G440">
        <f>Results!U440</f>
        <v>0</v>
      </c>
    </row>
    <row r="441" spans="1:7" hidden="1" x14ac:dyDescent="0.25">
      <c r="A441">
        <f>Results!A441</f>
        <v>2</v>
      </c>
      <c r="B441" t="str">
        <f>Results!B441</f>
        <v>Sat</v>
      </c>
      <c r="C441" t="str">
        <f>Results!G441</f>
        <v>Formula 40 - GTU</v>
      </c>
      <c r="D441" t="str">
        <f>Results!D441</f>
        <v>DNS</v>
      </c>
      <c r="E441" t="str">
        <f>Results!F441</f>
        <v>Brian Gerwe</v>
      </c>
      <c r="F441" t="str">
        <f>Results!P441</f>
        <v>Honda CBR600RR</v>
      </c>
      <c r="G441">
        <f>Results!U441</f>
        <v>0</v>
      </c>
    </row>
    <row r="442" spans="1:7" hidden="1" x14ac:dyDescent="0.25">
      <c r="A442">
        <f>Results!A442</f>
        <v>2</v>
      </c>
      <c r="B442" t="str">
        <f>Results!B442</f>
        <v>Sat</v>
      </c>
      <c r="C442" t="str">
        <f>Results!G442</f>
        <v>Formula 40 - GTU</v>
      </c>
      <c r="D442" t="str">
        <f>Results!D442</f>
        <v>DNS</v>
      </c>
      <c r="E442" t="str">
        <f>Results!F442</f>
        <v>Jeff Masters</v>
      </c>
      <c r="F442" t="str">
        <f>Results!P442</f>
        <v>Yamaha FZ-07</v>
      </c>
      <c r="G442">
        <f>Results!U442</f>
        <v>0</v>
      </c>
    </row>
    <row r="443" spans="1:7" hidden="1" x14ac:dyDescent="0.25">
      <c r="A443">
        <f>Results!A443</f>
        <v>2</v>
      </c>
      <c r="B443" t="str">
        <f>Results!B443</f>
        <v>Sat</v>
      </c>
      <c r="C443" t="str">
        <f>Results!G443</f>
        <v>Formula 40 - GTU</v>
      </c>
      <c r="D443" t="str">
        <f>Results!D443</f>
        <v>DNS</v>
      </c>
      <c r="E443" t="str">
        <f>Results!F443</f>
        <v>Sean Overton</v>
      </c>
      <c r="F443" t="str">
        <f>Results!P443</f>
        <v>KTM RC 390</v>
      </c>
      <c r="G443">
        <f>Results!U443</f>
        <v>0</v>
      </c>
    </row>
    <row r="444" spans="1:7" hidden="1" x14ac:dyDescent="0.25">
      <c r="A444">
        <f>Results!A444</f>
        <v>2</v>
      </c>
      <c r="B444" t="str">
        <f>Results!B444</f>
        <v>Sat</v>
      </c>
      <c r="C444" t="str">
        <f>Results!G444</f>
        <v>Middleweight Superstock</v>
      </c>
      <c r="D444">
        <f>Results!D444</f>
        <v>1</v>
      </c>
      <c r="E444" t="str">
        <f>Results!F444</f>
        <v>Brian Childree</v>
      </c>
      <c r="F444" t="str">
        <f>Results!P444</f>
        <v>Kawasaki ZX-6R</v>
      </c>
      <c r="G444">
        <f>Results!U444</f>
        <v>50</v>
      </c>
    </row>
    <row r="445" spans="1:7" hidden="1" x14ac:dyDescent="0.25">
      <c r="A445">
        <f>Results!A445</f>
        <v>2</v>
      </c>
      <c r="B445" t="str">
        <f>Results!B445</f>
        <v>Sat</v>
      </c>
      <c r="C445" t="str">
        <f>Results!G445</f>
        <v>Middleweight Superstock</v>
      </c>
      <c r="D445">
        <f>Results!D445</f>
        <v>2</v>
      </c>
      <c r="E445" t="str">
        <f>Results!F445</f>
        <v>Cole Phillips</v>
      </c>
      <c r="F445" t="str">
        <f>Results!P445</f>
        <v>Yamaha R6</v>
      </c>
      <c r="G445">
        <f>Results!U445</f>
        <v>40</v>
      </c>
    </row>
    <row r="446" spans="1:7" hidden="1" x14ac:dyDescent="0.25">
      <c r="A446">
        <f>Results!A446</f>
        <v>2</v>
      </c>
      <c r="B446" t="str">
        <f>Results!B446</f>
        <v>Sat</v>
      </c>
      <c r="C446" t="str">
        <f>Results!G446</f>
        <v>Middleweight Superstock</v>
      </c>
      <c r="D446">
        <f>Results!D446</f>
        <v>3</v>
      </c>
      <c r="E446" t="str">
        <f>Results!F446</f>
        <v>Peter Hofpointner</v>
      </c>
      <c r="F446" t="str">
        <f>Results!P446</f>
        <v>Yamaha R6</v>
      </c>
      <c r="G446">
        <f>Results!U446</f>
        <v>32</v>
      </c>
    </row>
    <row r="447" spans="1:7" hidden="1" x14ac:dyDescent="0.25">
      <c r="A447">
        <f>Results!A447</f>
        <v>2</v>
      </c>
      <c r="B447" t="str">
        <f>Results!B447</f>
        <v>Sat</v>
      </c>
      <c r="C447" t="str">
        <f>Results!G447</f>
        <v>Middleweight Superstock</v>
      </c>
      <c r="D447">
        <f>Results!D447</f>
        <v>4</v>
      </c>
      <c r="E447" t="str">
        <f>Results!F447</f>
        <v>Nicholas Schmit</v>
      </c>
      <c r="F447" t="str">
        <f>Results!P447</f>
        <v>Suzuki GSXR 600</v>
      </c>
      <c r="G447">
        <f>Results!U447</f>
        <v>26</v>
      </c>
    </row>
    <row r="448" spans="1:7" hidden="1" x14ac:dyDescent="0.25">
      <c r="A448">
        <f>Results!A448</f>
        <v>2</v>
      </c>
      <c r="B448" t="str">
        <f>Results!B448</f>
        <v>Sat</v>
      </c>
      <c r="C448" t="str">
        <f>Results!G448</f>
        <v>Middleweight Superstock</v>
      </c>
      <c r="D448">
        <f>Results!D448</f>
        <v>5</v>
      </c>
      <c r="E448" t="str">
        <f>Results!F448</f>
        <v>Brian Naylor</v>
      </c>
      <c r="F448" t="str">
        <f>Results!P448</f>
        <v>Kawasaki zx6r</v>
      </c>
      <c r="G448">
        <f>Results!U448</f>
        <v>22</v>
      </c>
    </row>
    <row r="449" spans="1:7" hidden="1" x14ac:dyDescent="0.25">
      <c r="A449">
        <f>Results!A449</f>
        <v>2</v>
      </c>
      <c r="B449" t="str">
        <f>Results!B449</f>
        <v>Sat</v>
      </c>
      <c r="C449" t="str">
        <f>Results!G449</f>
        <v>Middleweight Superstock</v>
      </c>
      <c r="D449">
        <f>Results!D449</f>
        <v>6</v>
      </c>
      <c r="E449" t="str">
        <f>Results!F449</f>
        <v>Braxton Young</v>
      </c>
      <c r="F449" t="str">
        <f>Results!P449</f>
        <v>Honda CBR600rr</v>
      </c>
      <c r="G449">
        <f>Results!U449</f>
        <v>20</v>
      </c>
    </row>
    <row r="450" spans="1:7" hidden="1" x14ac:dyDescent="0.25">
      <c r="A450">
        <f>Results!A450</f>
        <v>2</v>
      </c>
      <c r="B450" t="str">
        <f>Results!B450</f>
        <v>Sat</v>
      </c>
      <c r="C450" t="str">
        <f>Results!G450</f>
        <v>Middleweight Superstock</v>
      </c>
      <c r="D450">
        <f>Results!D450</f>
        <v>7</v>
      </c>
      <c r="E450" t="str">
        <f>Results!F450</f>
        <v>Miles McElhany</v>
      </c>
      <c r="F450" t="str">
        <f>Results!P450</f>
        <v>Yamaha R6</v>
      </c>
      <c r="G450">
        <f>Results!U450</f>
        <v>18</v>
      </c>
    </row>
    <row r="451" spans="1:7" hidden="1" x14ac:dyDescent="0.25">
      <c r="A451">
        <f>Results!A451</f>
        <v>2</v>
      </c>
      <c r="B451" t="str">
        <f>Results!B451</f>
        <v>Sat</v>
      </c>
      <c r="C451" t="str">
        <f>Results!G451</f>
        <v>Middleweight Superstock</v>
      </c>
      <c r="D451">
        <f>Results!D451</f>
        <v>8</v>
      </c>
      <c r="E451" t="str">
        <f>Results!F451</f>
        <v>James Riggs</v>
      </c>
      <c r="F451" t="str">
        <f>Results!P451</f>
        <v>Yamaha R6</v>
      </c>
      <c r="G451">
        <f>Results!U451</f>
        <v>16</v>
      </c>
    </row>
    <row r="452" spans="1:7" hidden="1" x14ac:dyDescent="0.25">
      <c r="A452">
        <f>Results!A452</f>
        <v>2</v>
      </c>
      <c r="B452" t="str">
        <f>Results!B452</f>
        <v>Sat</v>
      </c>
      <c r="C452" t="str">
        <f>Results!G452</f>
        <v>Middleweight Superstock</v>
      </c>
      <c r="D452" t="str">
        <f>Results!D452</f>
        <v>DNS</v>
      </c>
      <c r="E452" t="str">
        <f>Results!F452</f>
        <v>Richard Findlay</v>
      </c>
      <c r="F452" t="str">
        <f>Results!P452</f>
        <v>Suzuki GSXR 600</v>
      </c>
      <c r="G452">
        <f>Results!U452</f>
        <v>0</v>
      </c>
    </row>
    <row r="453" spans="1:7" hidden="1" x14ac:dyDescent="0.25">
      <c r="A453">
        <f>Results!A453</f>
        <v>2</v>
      </c>
      <c r="B453" t="str">
        <f>Results!B453</f>
        <v>Sat</v>
      </c>
      <c r="C453" t="str">
        <f>Results!G453</f>
        <v>Super Street Bike</v>
      </c>
      <c r="D453">
        <f>Results!D453</f>
        <v>1</v>
      </c>
      <c r="E453" t="str">
        <f>Results!F453</f>
        <v>Victor Arias</v>
      </c>
      <c r="F453" t="str">
        <f>Results!P453</f>
        <v>Honda CBR1000RR SP</v>
      </c>
      <c r="G453">
        <f>Results!U453</f>
        <v>50</v>
      </c>
    </row>
    <row r="454" spans="1:7" hidden="1" x14ac:dyDescent="0.25">
      <c r="A454">
        <f>Results!A454</f>
        <v>2</v>
      </c>
      <c r="B454" t="str">
        <f>Results!B454</f>
        <v>Sat</v>
      </c>
      <c r="C454" t="str">
        <f>Results!G454</f>
        <v>Super Street Bike</v>
      </c>
      <c r="D454" t="str">
        <f>Results!D454</f>
        <v>DNS</v>
      </c>
      <c r="E454" t="str">
        <f>Results!F454</f>
        <v>Tyler Jones</v>
      </c>
      <c r="F454" t="str">
        <f>Results!P454</f>
        <v>Yamaha R-1</v>
      </c>
      <c r="G454">
        <f>Results!U454</f>
        <v>0</v>
      </c>
    </row>
    <row r="455" spans="1:7" hidden="1" x14ac:dyDescent="0.25">
      <c r="A455">
        <f>Results!A455</f>
        <v>2</v>
      </c>
      <c r="B455" t="str">
        <f>Results!B455</f>
        <v>Sat</v>
      </c>
      <c r="C455" t="str">
        <f>Results!G455</f>
        <v>Novice GTO</v>
      </c>
      <c r="D455">
        <f>Results!D455</f>
        <v>1</v>
      </c>
      <c r="E455" t="str">
        <f>Results!F455</f>
        <v>Joshua Fisher</v>
      </c>
      <c r="F455" t="str">
        <f>Results!P455</f>
        <v>Triumph Daytona 675R</v>
      </c>
      <c r="G455">
        <f>Results!U455</f>
        <v>50</v>
      </c>
    </row>
    <row r="456" spans="1:7" hidden="1" x14ac:dyDescent="0.25">
      <c r="A456">
        <f>Results!A456</f>
        <v>2</v>
      </c>
      <c r="B456" t="str">
        <f>Results!B456</f>
        <v>Sat</v>
      </c>
      <c r="C456" t="str">
        <f>Results!G456</f>
        <v>Novice GTO</v>
      </c>
      <c r="D456">
        <f>Results!D456</f>
        <v>2</v>
      </c>
      <c r="E456" t="str">
        <f>Results!F456</f>
        <v>David Behrend</v>
      </c>
      <c r="F456" t="str">
        <f>Results!P456</f>
        <v>Yamaha YZFR1</v>
      </c>
      <c r="G456">
        <f>Results!U456</f>
        <v>40</v>
      </c>
    </row>
    <row r="457" spans="1:7" hidden="1" x14ac:dyDescent="0.25">
      <c r="A457">
        <f>Results!A457</f>
        <v>2</v>
      </c>
      <c r="B457" t="str">
        <f>Results!B457</f>
        <v>Sat</v>
      </c>
      <c r="C457" t="str">
        <f>Results!G457</f>
        <v>Novice GTO</v>
      </c>
      <c r="D457">
        <f>Results!D457</f>
        <v>3</v>
      </c>
      <c r="E457" t="str">
        <f>Results!F457</f>
        <v>Sam Arquit</v>
      </c>
      <c r="F457" t="str">
        <f>Results!P457</f>
        <v>Honda CBR1000RR</v>
      </c>
      <c r="G457">
        <f>Results!U457</f>
        <v>32</v>
      </c>
    </row>
    <row r="458" spans="1:7" hidden="1" x14ac:dyDescent="0.25">
      <c r="A458">
        <f>Results!A458</f>
        <v>2</v>
      </c>
      <c r="B458" t="str">
        <f>Results!B458</f>
        <v>Sat</v>
      </c>
      <c r="C458" t="str">
        <f>Results!G458</f>
        <v>Novice GTO</v>
      </c>
      <c r="D458">
        <f>Results!D458</f>
        <v>4</v>
      </c>
      <c r="E458" t="str">
        <f>Results!F458</f>
        <v>Pratt Wellman</v>
      </c>
      <c r="F458" t="str">
        <f>Results!P458</f>
        <v>Aprilia RSV4 RR</v>
      </c>
      <c r="G458">
        <f>Results!U458</f>
        <v>26</v>
      </c>
    </row>
    <row r="459" spans="1:7" hidden="1" x14ac:dyDescent="0.25">
      <c r="A459">
        <f>Results!A459</f>
        <v>2</v>
      </c>
      <c r="B459" t="str">
        <f>Results!B459</f>
        <v>Sat</v>
      </c>
      <c r="C459" t="str">
        <f>Results!G459</f>
        <v>Novice GTO</v>
      </c>
      <c r="D459">
        <f>Results!D459</f>
        <v>5</v>
      </c>
      <c r="E459" t="str">
        <f>Results!F459</f>
        <v>Omar Carrillo</v>
      </c>
      <c r="F459" t="str">
        <f>Results!P459</f>
        <v>Yamaha R1</v>
      </c>
      <c r="G459">
        <f>Results!U459</f>
        <v>22</v>
      </c>
    </row>
    <row r="460" spans="1:7" hidden="1" x14ac:dyDescent="0.25">
      <c r="A460">
        <f>Results!A460</f>
        <v>2</v>
      </c>
      <c r="B460" t="str">
        <f>Results!B460</f>
        <v>Sat</v>
      </c>
      <c r="C460" t="str">
        <f>Results!G460</f>
        <v>Novice GTO</v>
      </c>
      <c r="D460">
        <f>Results!D460</f>
        <v>6</v>
      </c>
      <c r="E460" t="str">
        <f>Results!F460</f>
        <v>BARRY KETMANY</v>
      </c>
      <c r="F460" t="str">
        <f>Results!P460</f>
        <v>Yamaha YzfR1</v>
      </c>
      <c r="G460">
        <f>Results!U460</f>
        <v>20</v>
      </c>
    </row>
    <row r="461" spans="1:7" hidden="1" x14ac:dyDescent="0.25">
      <c r="A461">
        <f>Results!A461</f>
        <v>2</v>
      </c>
      <c r="B461" t="str">
        <f>Results!B461</f>
        <v>Sat</v>
      </c>
      <c r="C461" t="str">
        <f>Results!G461</f>
        <v>Novice GTO</v>
      </c>
      <c r="D461">
        <f>Results!D461</f>
        <v>7</v>
      </c>
      <c r="E461" t="str">
        <f>Results!F461</f>
        <v>Kevin Caputo</v>
      </c>
      <c r="F461" t="str">
        <f>Results!P461</f>
        <v>Yamaha YZF-R6</v>
      </c>
      <c r="G461">
        <f>Results!U461</f>
        <v>18</v>
      </c>
    </row>
    <row r="462" spans="1:7" hidden="1" x14ac:dyDescent="0.25">
      <c r="A462">
        <f>Results!A462</f>
        <v>2</v>
      </c>
      <c r="B462" t="str">
        <f>Results!B462</f>
        <v>Sat</v>
      </c>
      <c r="C462" t="str">
        <f>Results!G462</f>
        <v>Novice GTO</v>
      </c>
      <c r="D462">
        <f>Results!D462</f>
        <v>8</v>
      </c>
      <c r="E462" t="str">
        <f>Results!F462</f>
        <v>Matthew Cooper</v>
      </c>
      <c r="F462" t="str">
        <f>Results!P462</f>
        <v>Aprilia Rsv4</v>
      </c>
      <c r="G462">
        <f>Results!U462</f>
        <v>16</v>
      </c>
    </row>
    <row r="463" spans="1:7" hidden="1" x14ac:dyDescent="0.25">
      <c r="A463">
        <f>Results!A463</f>
        <v>2</v>
      </c>
      <c r="B463" t="str">
        <f>Results!B463</f>
        <v>Sat</v>
      </c>
      <c r="C463" t="str">
        <f>Results!G463</f>
        <v>Novice GTO</v>
      </c>
      <c r="D463">
        <f>Results!D463</f>
        <v>9</v>
      </c>
      <c r="E463" t="str">
        <f>Results!F463</f>
        <v>Edwin Hofeling</v>
      </c>
      <c r="F463" t="str">
        <f>Results!P463</f>
        <v>Suzuki gsxr 1000</v>
      </c>
      <c r="G463">
        <f>Results!U463</f>
        <v>14</v>
      </c>
    </row>
    <row r="464" spans="1:7" hidden="1" x14ac:dyDescent="0.25">
      <c r="A464">
        <f>Results!A464</f>
        <v>2</v>
      </c>
      <c r="B464" t="str">
        <f>Results!B464</f>
        <v>Sat</v>
      </c>
      <c r="C464" t="str">
        <f>Results!G464</f>
        <v>Novice GTO</v>
      </c>
      <c r="D464">
        <f>Results!D464</f>
        <v>10</v>
      </c>
      <c r="E464" t="str">
        <f>Results!F464</f>
        <v>Malachi roybal</v>
      </c>
      <c r="F464" t="str">
        <f>Results!P464</f>
        <v>Yamaha R1</v>
      </c>
      <c r="G464">
        <f>Results!U464</f>
        <v>12</v>
      </c>
    </row>
    <row r="465" spans="1:7" hidden="1" x14ac:dyDescent="0.25">
      <c r="A465">
        <f>Results!A465</f>
        <v>2</v>
      </c>
      <c r="B465" t="str">
        <f>Results!B465</f>
        <v>Sat</v>
      </c>
      <c r="C465" t="str">
        <f>Results!G465</f>
        <v>Novice GTO</v>
      </c>
      <c r="D465">
        <f>Results!D465</f>
        <v>11</v>
      </c>
      <c r="E465" t="str">
        <f>Results!F465</f>
        <v>Justin Stapleford</v>
      </c>
      <c r="F465" t="str">
        <f>Results!P465</f>
        <v>Suzuki Gsxr 1000</v>
      </c>
      <c r="G465">
        <f>Results!U465</f>
        <v>10</v>
      </c>
    </row>
    <row r="466" spans="1:7" hidden="1" x14ac:dyDescent="0.25">
      <c r="A466">
        <f>Results!A466</f>
        <v>2</v>
      </c>
      <c r="B466" t="str">
        <f>Results!B466</f>
        <v>Sat</v>
      </c>
      <c r="C466" t="str">
        <f>Results!G466</f>
        <v>Novice GTO</v>
      </c>
      <c r="D466">
        <f>Results!D466</f>
        <v>12</v>
      </c>
      <c r="E466" t="str">
        <f>Results!F466</f>
        <v>Dustin Lance</v>
      </c>
      <c r="F466" t="str">
        <f>Results!P466</f>
        <v>Yamaha R6</v>
      </c>
      <c r="G466">
        <f>Results!U466</f>
        <v>9</v>
      </c>
    </row>
    <row r="467" spans="1:7" hidden="1" x14ac:dyDescent="0.25">
      <c r="A467">
        <f>Results!A467</f>
        <v>2</v>
      </c>
      <c r="B467" t="str">
        <f>Results!B467</f>
        <v>Sat</v>
      </c>
      <c r="C467" t="str">
        <f>Results!G467</f>
        <v>Novice GTO</v>
      </c>
      <c r="D467">
        <f>Results!D467</f>
        <v>13</v>
      </c>
      <c r="E467" t="str">
        <f>Results!F467</f>
        <v>John Tillotson</v>
      </c>
      <c r="F467" t="str">
        <f>Results!P467</f>
        <v>Yamaha R1</v>
      </c>
      <c r="G467">
        <f>Results!U467</f>
        <v>8</v>
      </c>
    </row>
    <row r="468" spans="1:7" hidden="1" x14ac:dyDescent="0.25">
      <c r="A468">
        <f>Results!A468</f>
        <v>2</v>
      </c>
      <c r="B468" t="str">
        <f>Results!B468</f>
        <v>Sat</v>
      </c>
      <c r="C468" t="str">
        <f>Results!G468</f>
        <v>Novice GTO</v>
      </c>
      <c r="D468">
        <f>Results!D468</f>
        <v>14</v>
      </c>
      <c r="E468" t="str">
        <f>Results!F468</f>
        <v>Nolan Kiiskila</v>
      </c>
      <c r="F468" t="str">
        <f>Results!P468</f>
        <v>Ducati PanigaleV2</v>
      </c>
      <c r="G468">
        <f>Results!U468</f>
        <v>7</v>
      </c>
    </row>
    <row r="469" spans="1:7" hidden="1" x14ac:dyDescent="0.25">
      <c r="A469">
        <f>Results!A469</f>
        <v>2</v>
      </c>
      <c r="B469" t="str">
        <f>Results!B469</f>
        <v>Sat</v>
      </c>
      <c r="C469" t="str">
        <f>Results!G469</f>
        <v>Novice GTO</v>
      </c>
      <c r="D469" t="str">
        <f>Results!D469</f>
        <v>DNS</v>
      </c>
      <c r="E469" t="str">
        <f>Results!F469</f>
        <v>Moe Fareed</v>
      </c>
      <c r="F469" t="str">
        <f>Results!P469</f>
        <v>Triumph Daytona 675R</v>
      </c>
      <c r="G469">
        <f>Results!U469</f>
        <v>0</v>
      </c>
    </row>
    <row r="470" spans="1:7" hidden="1" x14ac:dyDescent="0.25">
      <c r="A470">
        <f>Results!A470</f>
        <v>2</v>
      </c>
      <c r="B470" t="str">
        <f>Results!B470</f>
        <v>Sat</v>
      </c>
      <c r="C470" t="str">
        <f>Results!G470</f>
        <v>Novice GTO</v>
      </c>
      <c r="D470" t="str">
        <f>Results!D470</f>
        <v>DNS</v>
      </c>
      <c r="E470" t="str">
        <f>Results!F470</f>
        <v>Victor Arias</v>
      </c>
      <c r="F470" t="str">
        <f>Results!P470</f>
        <v>Suzuki GSX-R600</v>
      </c>
      <c r="G470">
        <f>Results!U470</f>
        <v>0</v>
      </c>
    </row>
    <row r="471" spans="1:7" hidden="1" x14ac:dyDescent="0.25">
      <c r="A471">
        <f>Results!A471</f>
        <v>2</v>
      </c>
      <c r="B471" t="str">
        <f>Results!B471</f>
        <v>Sat</v>
      </c>
      <c r="C471" t="str">
        <f>Results!G471</f>
        <v>Novice GTO</v>
      </c>
      <c r="D471" t="str">
        <f>Results!D471</f>
        <v>DNS</v>
      </c>
      <c r="E471" t="str">
        <f>Results!F471</f>
        <v>Belisario Arango</v>
      </c>
      <c r="F471" t="str">
        <f>Results!P471</f>
        <v>Kawasaki zx6r</v>
      </c>
      <c r="G471">
        <f>Results!U471</f>
        <v>0</v>
      </c>
    </row>
    <row r="472" spans="1:7" hidden="1" x14ac:dyDescent="0.25">
      <c r="A472">
        <f>Results!A472</f>
        <v>2</v>
      </c>
      <c r="B472" t="str">
        <f>Results!B472</f>
        <v>Sat</v>
      </c>
      <c r="C472" t="str">
        <f>Results!G472</f>
        <v>Novice GTO</v>
      </c>
      <c r="D472" t="str">
        <f>Results!D472</f>
        <v>DNS</v>
      </c>
      <c r="E472" t="str">
        <f>Results!F472</f>
        <v>Carson Kofford</v>
      </c>
      <c r="F472" t="str">
        <f>Results!P472</f>
        <v>Harley-Davidson Sportster 1200</v>
      </c>
      <c r="G472">
        <f>Results!U472</f>
        <v>0</v>
      </c>
    </row>
    <row r="473" spans="1:7" hidden="1" x14ac:dyDescent="0.25">
      <c r="A473">
        <f>Results!A473</f>
        <v>2</v>
      </c>
      <c r="B473" t="str">
        <f>Results!B473</f>
        <v>Sat</v>
      </c>
      <c r="C473" t="str">
        <f>Results!G473</f>
        <v>Novice GTO</v>
      </c>
      <c r="D473" t="str">
        <f>Results!D473</f>
        <v>DNS</v>
      </c>
      <c r="E473" t="str">
        <f>Results!F473</f>
        <v>Tyler Donaworth</v>
      </c>
      <c r="F473" t="str">
        <f>Results!P473</f>
        <v>Triumph Daytona 675</v>
      </c>
      <c r="G473">
        <f>Results!U473</f>
        <v>0</v>
      </c>
    </row>
    <row r="474" spans="1:7" hidden="1" x14ac:dyDescent="0.25">
      <c r="A474">
        <f>Results!A474</f>
        <v>2</v>
      </c>
      <c r="B474" t="str">
        <f>Results!B474</f>
        <v>Sat</v>
      </c>
      <c r="C474" t="str">
        <f>Results!G474</f>
        <v>Novice GTO</v>
      </c>
      <c r="D474" t="str">
        <f>Results!D474</f>
        <v>DNS</v>
      </c>
      <c r="E474" t="str">
        <f>Results!F474</f>
        <v>Chayce Lance</v>
      </c>
      <c r="F474" t="str">
        <f>Results!P474</f>
        <v>Yamaha r6</v>
      </c>
      <c r="G474">
        <f>Results!U474</f>
        <v>0</v>
      </c>
    </row>
    <row r="475" spans="1:7" hidden="1" x14ac:dyDescent="0.25">
      <c r="A475">
        <f>Results!A475</f>
        <v>2</v>
      </c>
      <c r="B475" t="str">
        <f>Results!B475</f>
        <v>Sat</v>
      </c>
      <c r="C475" t="str">
        <f>Results!G475</f>
        <v>Novice GTO</v>
      </c>
      <c r="D475" t="str">
        <f>Results!D475</f>
        <v>DNS</v>
      </c>
      <c r="E475" t="str">
        <f>Results!F475</f>
        <v>Raymond Clark</v>
      </c>
      <c r="F475" t="str">
        <f>Results!P475</f>
        <v>Triumph 675</v>
      </c>
      <c r="G475">
        <f>Results!U475</f>
        <v>0</v>
      </c>
    </row>
    <row r="476" spans="1:7" hidden="1" x14ac:dyDescent="0.25">
      <c r="A476">
        <f>Results!A476</f>
        <v>2</v>
      </c>
      <c r="B476" t="str">
        <f>Results!B476</f>
        <v>Sat</v>
      </c>
      <c r="C476" t="str">
        <f>Results!G476</f>
        <v>Novice GTO</v>
      </c>
      <c r="D476" t="str">
        <f>Results!D476</f>
        <v>DNS</v>
      </c>
      <c r="E476" t="str">
        <f>Results!F476</f>
        <v>Sam Corser</v>
      </c>
      <c r="F476" t="str">
        <f>Results!P476</f>
        <v>Yamaha R6</v>
      </c>
      <c r="G476">
        <f>Results!U476</f>
        <v>0</v>
      </c>
    </row>
    <row r="477" spans="1:7" hidden="1" x14ac:dyDescent="0.25">
      <c r="A477">
        <f>Results!A477</f>
        <v>2</v>
      </c>
      <c r="B477" t="str">
        <f>Results!B477</f>
        <v>Sat</v>
      </c>
      <c r="C477" t="str">
        <f>Results!G477</f>
        <v>Novice GTU</v>
      </c>
      <c r="D477">
        <f>Results!D477</f>
        <v>1</v>
      </c>
      <c r="E477" t="str">
        <f>Results!F477</f>
        <v>Joshua Fisher</v>
      </c>
      <c r="F477" t="str">
        <f>Results!P477</f>
        <v>Triumph Daytona 675R</v>
      </c>
      <c r="G477">
        <f>Results!U477</f>
        <v>50</v>
      </c>
    </row>
    <row r="478" spans="1:7" hidden="1" x14ac:dyDescent="0.25">
      <c r="A478">
        <f>Results!A478</f>
        <v>2</v>
      </c>
      <c r="B478" t="str">
        <f>Results!B478</f>
        <v>Sat</v>
      </c>
      <c r="C478" t="str">
        <f>Results!G478</f>
        <v>Novice GTU</v>
      </c>
      <c r="D478">
        <f>Results!D478</f>
        <v>2</v>
      </c>
      <c r="E478" t="str">
        <f>Results!F478</f>
        <v>Chayce Lance</v>
      </c>
      <c r="F478" t="str">
        <f>Results!P478</f>
        <v>Yamaha r6</v>
      </c>
      <c r="G478">
        <f>Results!U478</f>
        <v>40</v>
      </c>
    </row>
    <row r="479" spans="1:7" hidden="1" x14ac:dyDescent="0.25">
      <c r="A479">
        <f>Results!A479</f>
        <v>2</v>
      </c>
      <c r="B479" t="str">
        <f>Results!B479</f>
        <v>Sat</v>
      </c>
      <c r="C479" t="str">
        <f>Results!G479</f>
        <v>Novice GTU</v>
      </c>
      <c r="D479">
        <f>Results!D479</f>
        <v>3</v>
      </c>
      <c r="E479" t="str">
        <f>Results!F479</f>
        <v>Raymond Clark</v>
      </c>
      <c r="F479" t="str">
        <f>Results!P479</f>
        <v>Triumph 675</v>
      </c>
      <c r="G479">
        <f>Results!U479</f>
        <v>32</v>
      </c>
    </row>
    <row r="480" spans="1:7" hidden="1" x14ac:dyDescent="0.25">
      <c r="A480">
        <f>Results!A480</f>
        <v>2</v>
      </c>
      <c r="B480" t="str">
        <f>Results!B480</f>
        <v>Sat</v>
      </c>
      <c r="C480" t="str">
        <f>Results!G480</f>
        <v>Novice GTU</v>
      </c>
      <c r="D480">
        <f>Results!D480</f>
        <v>4</v>
      </c>
      <c r="E480" t="str">
        <f>Results!F480</f>
        <v>Belisario Arango</v>
      </c>
      <c r="F480" t="str">
        <f>Results!P480</f>
        <v>Kawasaki zx6r</v>
      </c>
      <c r="G480">
        <f>Results!U480</f>
        <v>26</v>
      </c>
    </row>
    <row r="481" spans="1:7" hidden="1" x14ac:dyDescent="0.25">
      <c r="A481">
        <f>Results!A481</f>
        <v>2</v>
      </c>
      <c r="B481" t="str">
        <f>Results!B481</f>
        <v>Sat</v>
      </c>
      <c r="C481" t="str">
        <f>Results!G481</f>
        <v>Novice GTU</v>
      </c>
      <c r="D481">
        <f>Results!D481</f>
        <v>5</v>
      </c>
      <c r="E481" t="str">
        <f>Results!F481</f>
        <v>Kirk Doyle</v>
      </c>
      <c r="F481" t="str">
        <f>Results!P481</f>
        <v>Kawasaki ZX-6</v>
      </c>
      <c r="G481">
        <f>Results!U481</f>
        <v>22</v>
      </c>
    </row>
    <row r="482" spans="1:7" hidden="1" x14ac:dyDescent="0.25">
      <c r="A482">
        <f>Results!A482</f>
        <v>2</v>
      </c>
      <c r="B482" t="str">
        <f>Results!B482</f>
        <v>Sat</v>
      </c>
      <c r="C482" t="str">
        <f>Results!G482</f>
        <v>Novice GTU</v>
      </c>
      <c r="D482">
        <f>Results!D482</f>
        <v>6</v>
      </c>
      <c r="E482" t="str">
        <f>Results!F482</f>
        <v>Brian Gerwe</v>
      </c>
      <c r="F482" t="str">
        <f>Results!P482</f>
        <v>Honda CBR600RR</v>
      </c>
      <c r="G482">
        <f>Results!U482</f>
        <v>20</v>
      </c>
    </row>
    <row r="483" spans="1:7" hidden="1" x14ac:dyDescent="0.25">
      <c r="A483">
        <f>Results!A483</f>
        <v>2</v>
      </c>
      <c r="B483" t="str">
        <f>Results!B483</f>
        <v>Sat</v>
      </c>
      <c r="C483" t="str">
        <f>Results!G483</f>
        <v>Novice GTU</v>
      </c>
      <c r="D483">
        <f>Results!D483</f>
        <v>7</v>
      </c>
      <c r="E483" t="str">
        <f>Results!F483</f>
        <v>Kevin Caputo</v>
      </c>
      <c r="F483" t="str">
        <f>Results!P483</f>
        <v>Yamaha YZF-R6</v>
      </c>
      <c r="G483">
        <f>Results!U483</f>
        <v>18</v>
      </c>
    </row>
    <row r="484" spans="1:7" hidden="1" x14ac:dyDescent="0.25">
      <c r="A484">
        <f>Results!A484</f>
        <v>2</v>
      </c>
      <c r="B484" t="str">
        <f>Results!B484</f>
        <v>Sat</v>
      </c>
      <c r="C484" t="str">
        <f>Results!G484</f>
        <v>Novice GTU</v>
      </c>
      <c r="D484">
        <f>Results!D484</f>
        <v>8</v>
      </c>
      <c r="E484" t="str">
        <f>Results!F484</f>
        <v>Jeff Leeman</v>
      </c>
      <c r="F484" t="str">
        <f>Results!P484</f>
        <v>Yamaha R6</v>
      </c>
      <c r="G484">
        <f>Results!U484</f>
        <v>16</v>
      </c>
    </row>
    <row r="485" spans="1:7" hidden="1" x14ac:dyDescent="0.25">
      <c r="A485">
        <f>Results!A485</f>
        <v>2</v>
      </c>
      <c r="B485" t="str">
        <f>Results!B485</f>
        <v>Sat</v>
      </c>
      <c r="C485" t="str">
        <f>Results!G485</f>
        <v>Novice GTU</v>
      </c>
      <c r="D485">
        <f>Results!D485</f>
        <v>9</v>
      </c>
      <c r="E485" t="str">
        <f>Results!F485</f>
        <v>Victor Arias</v>
      </c>
      <c r="F485" t="str">
        <f>Results!P485</f>
        <v>Suzuki GSX-R600</v>
      </c>
      <c r="G485">
        <f>Results!U485</f>
        <v>14</v>
      </c>
    </row>
    <row r="486" spans="1:7" hidden="1" x14ac:dyDescent="0.25">
      <c r="A486">
        <f>Results!A486</f>
        <v>2</v>
      </c>
      <c r="B486" t="str">
        <f>Results!B486</f>
        <v>Sat</v>
      </c>
      <c r="C486" t="str">
        <f>Results!G486</f>
        <v>Novice GTU</v>
      </c>
      <c r="D486">
        <f>Results!D486</f>
        <v>10</v>
      </c>
      <c r="E486" t="str">
        <f>Results!F486</f>
        <v>Russell Carpenter</v>
      </c>
      <c r="F486" t="str">
        <f>Results!P486</f>
        <v>Yamaha R6</v>
      </c>
      <c r="G486">
        <f>Results!U486</f>
        <v>12</v>
      </c>
    </row>
    <row r="487" spans="1:7" hidden="1" x14ac:dyDescent="0.25">
      <c r="A487">
        <f>Results!A487</f>
        <v>2</v>
      </c>
      <c r="B487" t="str">
        <f>Results!B487</f>
        <v>Sat</v>
      </c>
      <c r="C487" t="str">
        <f>Results!G487</f>
        <v>Lightweight SuperBike</v>
      </c>
      <c r="D487">
        <f>Results!D487</f>
        <v>1</v>
      </c>
      <c r="E487" t="str">
        <f>Results!F487</f>
        <v>James Snow</v>
      </c>
      <c r="F487" t="str">
        <f>Results!P487</f>
        <v>Suzuki SV650</v>
      </c>
      <c r="G487">
        <f>Results!U487</f>
        <v>50</v>
      </c>
    </row>
    <row r="488" spans="1:7" hidden="1" x14ac:dyDescent="0.25">
      <c r="A488">
        <f>Results!A488</f>
        <v>2</v>
      </c>
      <c r="B488" t="str">
        <f>Results!B488</f>
        <v>Sat</v>
      </c>
      <c r="C488" t="str">
        <f>Results!G488</f>
        <v>Novice GTU</v>
      </c>
      <c r="D488">
        <f>Results!D488</f>
        <v>11</v>
      </c>
      <c r="E488" t="str">
        <f>Results!F488</f>
        <v>Tyler Donaworth</v>
      </c>
      <c r="F488" t="str">
        <f>Results!P488</f>
        <v>Triumph Daytona 675</v>
      </c>
      <c r="G488">
        <f>Results!U488</f>
        <v>10</v>
      </c>
    </row>
    <row r="489" spans="1:7" hidden="1" x14ac:dyDescent="0.25">
      <c r="A489">
        <f>Results!A489</f>
        <v>2</v>
      </c>
      <c r="B489" t="str">
        <f>Results!B489</f>
        <v>Sat</v>
      </c>
      <c r="C489" t="str">
        <f>Results!G489</f>
        <v>Lightweight SuperBike</v>
      </c>
      <c r="D489">
        <f>Results!D489</f>
        <v>2</v>
      </c>
      <c r="E489" t="str">
        <f>Results!F489</f>
        <v>Daniel Egbert</v>
      </c>
      <c r="F489" t="str">
        <f>Results!P489</f>
        <v>Suzuki SV650</v>
      </c>
      <c r="G489">
        <f>Results!U489</f>
        <v>40</v>
      </c>
    </row>
    <row r="490" spans="1:7" hidden="1" x14ac:dyDescent="0.25">
      <c r="A490">
        <f>Results!A490</f>
        <v>2</v>
      </c>
      <c r="B490" t="str">
        <f>Results!B490</f>
        <v>Sat</v>
      </c>
      <c r="C490" t="str">
        <f>Results!G490</f>
        <v>Lightweight SuperBike</v>
      </c>
      <c r="D490">
        <f>Results!D490</f>
        <v>3</v>
      </c>
      <c r="E490" t="str">
        <f>Results!F490</f>
        <v>Andrew Gawer</v>
      </c>
      <c r="F490" t="str">
        <f>Results!P490</f>
        <v>Kawasaki Ninja 400</v>
      </c>
      <c r="G490">
        <f>Results!U490</f>
        <v>32</v>
      </c>
    </row>
    <row r="491" spans="1:7" hidden="1" x14ac:dyDescent="0.25">
      <c r="A491">
        <f>Results!A491</f>
        <v>2</v>
      </c>
      <c r="B491" t="str">
        <f>Results!B491</f>
        <v>Sat</v>
      </c>
      <c r="C491" t="str">
        <f>Results!G491</f>
        <v>Novice GTU</v>
      </c>
      <c r="D491">
        <f>Results!D491</f>
        <v>12</v>
      </c>
      <c r="E491" t="str">
        <f>Results!F491</f>
        <v>Dustin Lance</v>
      </c>
      <c r="F491" t="str">
        <f>Results!P491</f>
        <v>Yamaha R6</v>
      </c>
      <c r="G491">
        <f>Results!U491</f>
        <v>9</v>
      </c>
    </row>
    <row r="492" spans="1:7" hidden="1" x14ac:dyDescent="0.25">
      <c r="A492">
        <f>Results!A492</f>
        <v>2</v>
      </c>
      <c r="B492" t="str">
        <f>Results!B492</f>
        <v>Sat</v>
      </c>
      <c r="C492" t="str">
        <f>Results!G492</f>
        <v>Lightweight SuperBike</v>
      </c>
      <c r="D492">
        <f>Results!D492</f>
        <v>4</v>
      </c>
      <c r="E492" t="str">
        <f>Results!F492</f>
        <v>Rachel Kuns</v>
      </c>
      <c r="F492" t="str">
        <f>Results!P492</f>
        <v>Kawasaki Ninja 400</v>
      </c>
      <c r="G492">
        <f>Results!U492</f>
        <v>26</v>
      </c>
    </row>
    <row r="493" spans="1:7" hidden="1" x14ac:dyDescent="0.25">
      <c r="A493">
        <f>Results!A493</f>
        <v>2</v>
      </c>
      <c r="B493" t="str">
        <f>Results!B493</f>
        <v>Sat</v>
      </c>
      <c r="C493" t="str">
        <f>Results!G493</f>
        <v>Lightweight SuperBike</v>
      </c>
      <c r="D493">
        <f>Results!D493</f>
        <v>5</v>
      </c>
      <c r="E493" t="str">
        <f>Results!F493</f>
        <v>Chris Cramer</v>
      </c>
      <c r="F493" t="str">
        <f>Results!P493</f>
        <v>KTM 690 smcr</v>
      </c>
      <c r="G493">
        <f>Results!U493</f>
        <v>22</v>
      </c>
    </row>
    <row r="494" spans="1:7" hidden="1" x14ac:dyDescent="0.25">
      <c r="A494">
        <f>Results!A494</f>
        <v>2</v>
      </c>
      <c r="B494" t="str">
        <f>Results!B494</f>
        <v>Sat</v>
      </c>
      <c r="C494" t="str">
        <f>Results!G494</f>
        <v>Lightweight SuperBike</v>
      </c>
      <c r="D494">
        <f>Results!D494</f>
        <v>6</v>
      </c>
      <c r="E494" t="str">
        <f>Results!F494</f>
        <v>Sean Groenstein</v>
      </c>
      <c r="F494" t="str">
        <f>Results!P494</f>
        <v>Honda NSF250R</v>
      </c>
      <c r="G494">
        <f>Results!U494</f>
        <v>20</v>
      </c>
    </row>
    <row r="495" spans="1:7" hidden="1" x14ac:dyDescent="0.25">
      <c r="A495">
        <f>Results!A495</f>
        <v>2</v>
      </c>
      <c r="B495" t="str">
        <f>Results!B495</f>
        <v>Sat</v>
      </c>
      <c r="C495" t="str">
        <f>Results!G495</f>
        <v>Lightweight SuperBike</v>
      </c>
      <c r="D495">
        <f>Results!D495</f>
        <v>7</v>
      </c>
      <c r="E495" t="str">
        <f>Results!F495</f>
        <v>Jeff Masters</v>
      </c>
      <c r="F495" t="str">
        <f>Results!P495</f>
        <v>Yamaha FZ-07</v>
      </c>
      <c r="G495">
        <f>Results!U495</f>
        <v>18</v>
      </c>
    </row>
    <row r="496" spans="1:7" hidden="1" x14ac:dyDescent="0.25">
      <c r="A496">
        <f>Results!A496</f>
        <v>2</v>
      </c>
      <c r="B496" t="str">
        <f>Results!B496</f>
        <v>Sat</v>
      </c>
      <c r="C496" t="str">
        <f>Results!G496</f>
        <v>Lightweight SuperBike</v>
      </c>
      <c r="D496">
        <f>Results!D496</f>
        <v>8</v>
      </c>
      <c r="E496" t="str">
        <f>Results!F496</f>
        <v>Alex Hatfield</v>
      </c>
      <c r="F496" t="str">
        <f>Results!P496</f>
        <v>Kawasaki Ninja 400</v>
      </c>
      <c r="G496">
        <f>Results!U496</f>
        <v>16</v>
      </c>
    </row>
    <row r="497" spans="1:7" hidden="1" x14ac:dyDescent="0.25">
      <c r="A497">
        <f>Results!A497</f>
        <v>2</v>
      </c>
      <c r="B497" t="str">
        <f>Results!B497</f>
        <v>Sat</v>
      </c>
      <c r="C497" t="str">
        <f>Results!G497</f>
        <v>Lightweight SuperBike</v>
      </c>
      <c r="D497">
        <f>Results!D497</f>
        <v>9</v>
      </c>
      <c r="E497" t="str">
        <f>Results!F497</f>
        <v>Stephen Webster</v>
      </c>
      <c r="F497" t="str">
        <f>Results!P497</f>
        <v>Yamaha R3</v>
      </c>
      <c r="G497">
        <f>Results!U497</f>
        <v>14</v>
      </c>
    </row>
    <row r="498" spans="1:7" hidden="1" x14ac:dyDescent="0.25">
      <c r="A498">
        <f>Results!A498</f>
        <v>2</v>
      </c>
      <c r="B498" t="str">
        <f>Results!B498</f>
        <v>Sat</v>
      </c>
      <c r="C498" t="str">
        <f>Results!G498</f>
        <v>Lightweight SuperBike</v>
      </c>
      <c r="D498">
        <f>Results!D498</f>
        <v>10</v>
      </c>
      <c r="E498" t="str">
        <f>Results!F498</f>
        <v>Sean Overton</v>
      </c>
      <c r="F498" t="str">
        <f>Results!P498</f>
        <v>KTM RC 390</v>
      </c>
      <c r="G498">
        <f>Results!U498</f>
        <v>12</v>
      </c>
    </row>
    <row r="499" spans="1:7" hidden="1" x14ac:dyDescent="0.25">
      <c r="A499">
        <f>Results!A499</f>
        <v>2</v>
      </c>
      <c r="B499" t="str">
        <f>Results!B499</f>
        <v>Sat</v>
      </c>
      <c r="C499" t="str">
        <f>Results!G499</f>
        <v>Novice GTU</v>
      </c>
      <c r="D499">
        <f>Results!D499</f>
        <v>13</v>
      </c>
      <c r="E499" t="str">
        <f>Results!F499</f>
        <v>Carson Kofford</v>
      </c>
      <c r="F499" t="str">
        <f>Results!P499</f>
        <v>Harley-Davidson Sportster 1200</v>
      </c>
      <c r="G499">
        <f>Results!U499</f>
        <v>8</v>
      </c>
    </row>
    <row r="500" spans="1:7" hidden="1" x14ac:dyDescent="0.25">
      <c r="A500">
        <f>Results!A500</f>
        <v>2</v>
      </c>
      <c r="B500" t="str">
        <f>Results!B500</f>
        <v>Sat</v>
      </c>
      <c r="C500" t="str">
        <f>Results!G500</f>
        <v>Novice GTU</v>
      </c>
      <c r="D500" t="str">
        <f>Results!D500</f>
        <v>DNS</v>
      </c>
      <c r="E500" t="str">
        <f>Results!F500</f>
        <v>Sam Corser</v>
      </c>
      <c r="F500" t="str">
        <f>Results!P500</f>
        <v>Yamaha R6</v>
      </c>
      <c r="G500">
        <f>Results!U500</f>
        <v>0</v>
      </c>
    </row>
    <row r="501" spans="1:7" hidden="1" x14ac:dyDescent="0.25">
      <c r="A501">
        <f>Results!A501</f>
        <v>2</v>
      </c>
      <c r="B501" t="str">
        <f>Results!B501</f>
        <v>Sat</v>
      </c>
      <c r="C501" t="str">
        <f>Results!G501</f>
        <v>Open Twins</v>
      </c>
      <c r="D501">
        <f>Results!D501</f>
        <v>1</v>
      </c>
      <c r="E501" t="str">
        <f>Results!F501</f>
        <v>Joshua Fisher</v>
      </c>
      <c r="F501" t="str">
        <f>Results!P501</f>
        <v>Triumph Daytona 675R</v>
      </c>
      <c r="G501">
        <f>Results!U501</f>
        <v>50</v>
      </c>
    </row>
    <row r="502" spans="1:7" hidden="1" x14ac:dyDescent="0.25">
      <c r="A502">
        <f>Results!A502</f>
        <v>2</v>
      </c>
      <c r="B502" t="str">
        <f>Results!B502</f>
        <v>Sat</v>
      </c>
      <c r="C502" t="str">
        <f>Results!G502</f>
        <v>Open Twins</v>
      </c>
      <c r="D502">
        <f>Results!D502</f>
        <v>2</v>
      </c>
      <c r="E502" t="str">
        <f>Results!F502</f>
        <v>Donald Rothfuss</v>
      </c>
      <c r="F502" t="str">
        <f>Results!P502</f>
        <v>Ducati 848 EVO</v>
      </c>
      <c r="G502">
        <f>Results!U502</f>
        <v>40</v>
      </c>
    </row>
    <row r="503" spans="1:7" hidden="1" x14ac:dyDescent="0.25">
      <c r="A503">
        <f>Results!A503</f>
        <v>2</v>
      </c>
      <c r="B503" t="str">
        <f>Results!B503</f>
        <v>Sat</v>
      </c>
      <c r="C503" t="str">
        <f>Results!G503</f>
        <v>Open Twins</v>
      </c>
      <c r="D503">
        <f>Results!D503</f>
        <v>3</v>
      </c>
      <c r="E503" t="str">
        <f>Results!F503</f>
        <v>Raymond Clark</v>
      </c>
      <c r="F503" t="str">
        <f>Results!P503</f>
        <v>Triumph 675</v>
      </c>
      <c r="G503">
        <f>Results!U503</f>
        <v>32</v>
      </c>
    </row>
    <row r="504" spans="1:7" hidden="1" x14ac:dyDescent="0.25">
      <c r="A504">
        <f>Results!A504</f>
        <v>2</v>
      </c>
      <c r="B504" t="str">
        <f>Results!B504</f>
        <v>Sat</v>
      </c>
      <c r="C504" t="str">
        <f>Results!G504</f>
        <v>Open Twins</v>
      </c>
      <c r="D504">
        <f>Results!D504</f>
        <v>4</v>
      </c>
      <c r="E504" t="str">
        <f>Results!F504</f>
        <v>Daniel Egbert</v>
      </c>
      <c r="F504" t="str">
        <f>Results!P504</f>
        <v>Ducati 1199S</v>
      </c>
      <c r="G504">
        <f>Results!U504</f>
        <v>26</v>
      </c>
    </row>
    <row r="505" spans="1:7" hidden="1" x14ac:dyDescent="0.25">
      <c r="A505">
        <f>Results!A505</f>
        <v>2</v>
      </c>
      <c r="B505" t="str">
        <f>Results!B505</f>
        <v>Sat</v>
      </c>
      <c r="C505" t="str">
        <f>Results!G505</f>
        <v>Open Twins</v>
      </c>
      <c r="D505">
        <f>Results!D505</f>
        <v>5</v>
      </c>
      <c r="E505" t="str">
        <f>Results!F505</f>
        <v>Tyler Donaworth</v>
      </c>
      <c r="F505" t="str">
        <f>Results!P505</f>
        <v>Triumph Daytona 675</v>
      </c>
      <c r="G505">
        <f>Results!U505</f>
        <v>22</v>
      </c>
    </row>
    <row r="506" spans="1:7" hidden="1" x14ac:dyDescent="0.25">
      <c r="A506">
        <f>Results!A506</f>
        <v>2</v>
      </c>
      <c r="B506" t="str">
        <f>Results!B506</f>
        <v>Sat</v>
      </c>
      <c r="C506" t="str">
        <f>Results!G506</f>
        <v>Open Twins</v>
      </c>
      <c r="D506">
        <f>Results!D506</f>
        <v>6</v>
      </c>
      <c r="E506" t="str">
        <f>Results!F506</f>
        <v>James Snow</v>
      </c>
      <c r="F506" t="str">
        <f>Results!P506</f>
        <v>Suzuki SV650</v>
      </c>
      <c r="G506">
        <f>Results!U506</f>
        <v>20</v>
      </c>
    </row>
    <row r="507" spans="1:7" hidden="1" x14ac:dyDescent="0.25">
      <c r="A507">
        <f>Results!A507</f>
        <v>2</v>
      </c>
      <c r="B507" t="str">
        <f>Results!B507</f>
        <v>Sat</v>
      </c>
      <c r="C507" t="str">
        <f>Results!G507</f>
        <v>Production 500</v>
      </c>
      <c r="D507">
        <f>Results!D507</f>
        <v>1</v>
      </c>
      <c r="E507" t="str">
        <f>Results!F507</f>
        <v>Brian Childree</v>
      </c>
      <c r="F507" t="str">
        <f>Results!P507</f>
        <v>Kawasaki Ninja 400</v>
      </c>
      <c r="G507">
        <f>Results!U507</f>
        <v>50</v>
      </c>
    </row>
    <row r="508" spans="1:7" hidden="1" x14ac:dyDescent="0.25">
      <c r="A508">
        <f>Results!A508</f>
        <v>2</v>
      </c>
      <c r="B508" t="str">
        <f>Results!B508</f>
        <v>Sat</v>
      </c>
      <c r="C508" t="str">
        <f>Results!G508</f>
        <v>Open Twins</v>
      </c>
      <c r="D508">
        <f>Results!D508</f>
        <v>7</v>
      </c>
      <c r="E508" t="str">
        <f>Results!F508</f>
        <v>Nolan Kiiskila</v>
      </c>
      <c r="F508" t="str">
        <f>Results!P508</f>
        <v>Ducati PanigaleV2</v>
      </c>
      <c r="G508">
        <f>Results!U508</f>
        <v>18</v>
      </c>
    </row>
    <row r="509" spans="1:7" hidden="1" x14ac:dyDescent="0.25">
      <c r="A509">
        <f>Results!A509</f>
        <v>2</v>
      </c>
      <c r="B509" t="str">
        <f>Results!B509</f>
        <v>Sat</v>
      </c>
      <c r="C509" t="str">
        <f>Results!G509</f>
        <v>Production 500</v>
      </c>
      <c r="D509">
        <f>Results!D509</f>
        <v>2</v>
      </c>
      <c r="E509" t="str">
        <f>Results!F509</f>
        <v>Andrew Gawer</v>
      </c>
      <c r="F509" t="str">
        <f>Results!P509</f>
        <v>Kawasaki Ninja 400</v>
      </c>
      <c r="G509">
        <f>Results!U509</f>
        <v>40</v>
      </c>
    </row>
    <row r="510" spans="1:7" hidden="1" x14ac:dyDescent="0.25">
      <c r="A510">
        <f>Results!A510</f>
        <v>2</v>
      </c>
      <c r="B510" t="str">
        <f>Results!B510</f>
        <v>Sat</v>
      </c>
      <c r="C510" t="str">
        <f>Results!G510</f>
        <v>Open Twins</v>
      </c>
      <c r="D510">
        <f>Results!D510</f>
        <v>8</v>
      </c>
      <c r="E510" t="str">
        <f>Results!F510</f>
        <v>Chris Cramer</v>
      </c>
      <c r="F510" t="str">
        <f>Results!P510</f>
        <v>KTM 690 smcr</v>
      </c>
      <c r="G510">
        <f>Results!U510</f>
        <v>16</v>
      </c>
    </row>
    <row r="511" spans="1:7" hidden="1" x14ac:dyDescent="0.25">
      <c r="A511">
        <f>Results!A511</f>
        <v>2</v>
      </c>
      <c r="B511" t="str">
        <f>Results!B511</f>
        <v>Sat</v>
      </c>
      <c r="C511" t="str">
        <f>Results!G511</f>
        <v>Production 500</v>
      </c>
      <c r="D511">
        <f>Results!D511</f>
        <v>3</v>
      </c>
      <c r="E511" t="str">
        <f>Results!F511</f>
        <v>Brian Gerwe</v>
      </c>
      <c r="F511" t="str">
        <f>Results!P511</f>
        <v>Kawasaki Ninja 400</v>
      </c>
      <c r="G511">
        <f>Results!U511</f>
        <v>32</v>
      </c>
    </row>
    <row r="512" spans="1:7" hidden="1" x14ac:dyDescent="0.25">
      <c r="A512">
        <f>Results!A512</f>
        <v>2</v>
      </c>
      <c r="B512" t="str">
        <f>Results!B512</f>
        <v>Sat</v>
      </c>
      <c r="C512" t="str">
        <f>Results!G512</f>
        <v>Production 500</v>
      </c>
      <c r="D512">
        <f>Results!D512</f>
        <v>4</v>
      </c>
      <c r="E512" t="str">
        <f>Results!F512</f>
        <v>Rachel Kuns</v>
      </c>
      <c r="F512" t="str">
        <f>Results!P512</f>
        <v>Kawasaki Ninja 400</v>
      </c>
      <c r="G512">
        <f>Results!U512</f>
        <v>26</v>
      </c>
    </row>
    <row r="513" spans="1:7" hidden="1" x14ac:dyDescent="0.25">
      <c r="A513">
        <f>Results!A513</f>
        <v>2</v>
      </c>
      <c r="B513" t="str">
        <f>Results!B513</f>
        <v>Sat</v>
      </c>
      <c r="C513" t="str">
        <f>Results!G513</f>
        <v>Production 500</v>
      </c>
      <c r="D513">
        <f>Results!D513</f>
        <v>5</v>
      </c>
      <c r="E513" t="str">
        <f>Results!F513</f>
        <v>Alex Hatfield</v>
      </c>
      <c r="F513" t="str">
        <f>Results!P513</f>
        <v>Kawasaki Ninja 400</v>
      </c>
      <c r="G513">
        <f>Results!U513</f>
        <v>22</v>
      </c>
    </row>
    <row r="514" spans="1:7" hidden="1" x14ac:dyDescent="0.25">
      <c r="A514">
        <f>Results!A514</f>
        <v>2</v>
      </c>
      <c r="B514" t="str">
        <f>Results!B514</f>
        <v>Sat</v>
      </c>
      <c r="C514" t="str">
        <f>Results!G514</f>
        <v>Production 500</v>
      </c>
      <c r="D514">
        <f>Results!D514</f>
        <v>6</v>
      </c>
      <c r="E514" t="str">
        <f>Results!F514</f>
        <v>Stephen Webster</v>
      </c>
      <c r="F514" t="str">
        <f>Results!P514</f>
        <v>Yamaha R3</v>
      </c>
      <c r="G514">
        <f>Results!U514</f>
        <v>20</v>
      </c>
    </row>
    <row r="515" spans="1:7" hidden="1" x14ac:dyDescent="0.25">
      <c r="A515">
        <f>Results!A515</f>
        <v>2</v>
      </c>
      <c r="B515" t="str">
        <f>Results!B515</f>
        <v>Sat</v>
      </c>
      <c r="C515" t="str">
        <f>Results!G515</f>
        <v>Production 500</v>
      </c>
      <c r="D515">
        <f>Results!D515</f>
        <v>7</v>
      </c>
      <c r="E515" t="str">
        <f>Results!F515</f>
        <v>Sean Overton</v>
      </c>
      <c r="F515" t="str">
        <f>Results!P515</f>
        <v>KTM RC 390</v>
      </c>
      <c r="G515">
        <f>Results!U515</f>
        <v>18</v>
      </c>
    </row>
    <row r="516" spans="1:7" hidden="1" x14ac:dyDescent="0.25">
      <c r="A516">
        <f>Results!A516</f>
        <v>2</v>
      </c>
      <c r="B516" t="str">
        <f>Results!B516</f>
        <v>Sat</v>
      </c>
      <c r="C516" t="str">
        <f>Results!G516</f>
        <v>Open Twins</v>
      </c>
      <c r="D516" t="str">
        <f>Results!D516</f>
        <v>DNS</v>
      </c>
      <c r="E516" t="str">
        <f>Results!F516</f>
        <v>Jeff Masters</v>
      </c>
      <c r="F516" t="str">
        <f>Results!P516</f>
        <v>Yamaha FZ-07</v>
      </c>
      <c r="G516">
        <f>Results!U516</f>
        <v>0</v>
      </c>
    </row>
    <row r="517" spans="1:7" hidden="1" x14ac:dyDescent="0.25">
      <c r="A517">
        <f>Results!A517</f>
        <v>2</v>
      </c>
      <c r="B517" t="str">
        <f>Results!B517</f>
        <v>Sat</v>
      </c>
      <c r="C517" t="str">
        <f>Results!G517</f>
        <v>Open Twins</v>
      </c>
      <c r="D517" t="str">
        <f>Results!D517</f>
        <v>DNS</v>
      </c>
      <c r="E517" t="str">
        <f>Results!F517</f>
        <v>Carson Kofford</v>
      </c>
      <c r="F517" t="str">
        <f>Results!P517</f>
        <v>Harley-Davidson Sportster 1200</v>
      </c>
      <c r="G517">
        <f>Results!U517</f>
        <v>0</v>
      </c>
    </row>
    <row r="518" spans="1:7" hidden="1" x14ac:dyDescent="0.25">
      <c r="A518">
        <f>Results!A518</f>
        <v>2</v>
      </c>
      <c r="B518" t="str">
        <f>Results!B518</f>
        <v>Sat</v>
      </c>
      <c r="C518" t="str">
        <f>Results!G518</f>
        <v>Open Twins</v>
      </c>
      <c r="D518" t="str">
        <f>Results!D518</f>
        <v>DNS</v>
      </c>
      <c r="E518" t="str">
        <f>Results!F518</f>
        <v>Sean Groenstein</v>
      </c>
      <c r="F518" t="str">
        <f>Results!P518</f>
        <v>Honda NSF250R</v>
      </c>
      <c r="G518">
        <f>Results!U518</f>
        <v>0</v>
      </c>
    </row>
    <row r="519" spans="1:7" hidden="1" x14ac:dyDescent="0.25">
      <c r="A519">
        <f>Results!A519</f>
        <v>2</v>
      </c>
      <c r="B519" t="str">
        <f>Results!B519</f>
        <v>Sat</v>
      </c>
      <c r="C519" t="str">
        <f>Results!G519</f>
        <v>Production 500</v>
      </c>
      <c r="D519" t="str">
        <f>Results!D519</f>
        <v>DNS</v>
      </c>
      <c r="E519" t="str">
        <f>Results!F519</f>
        <v>Kirk Doyle</v>
      </c>
      <c r="F519" t="str">
        <f>Results!P519</f>
        <v>Yamaha FZR400</v>
      </c>
      <c r="G519">
        <f>Results!U519</f>
        <v>0</v>
      </c>
    </row>
    <row r="520" spans="1:7" hidden="1" x14ac:dyDescent="0.25">
      <c r="A520">
        <f>Results!A520</f>
        <v>2</v>
      </c>
      <c r="B520" t="str">
        <f>Results!B520</f>
        <v>Sat</v>
      </c>
      <c r="C520" t="str">
        <f>Results!G520</f>
        <v>Combined GTU</v>
      </c>
      <c r="D520">
        <f>Results!D520</f>
        <v>1</v>
      </c>
      <c r="E520" t="str">
        <f>Results!F520</f>
        <v>Lee McNutt</v>
      </c>
      <c r="F520" t="str">
        <f>Results!P520</f>
        <v>Yamaha R6</v>
      </c>
      <c r="G520">
        <f>Results!U520</f>
        <v>50</v>
      </c>
    </row>
    <row r="521" spans="1:7" hidden="1" x14ac:dyDescent="0.25">
      <c r="A521">
        <f>Results!A521</f>
        <v>2</v>
      </c>
      <c r="B521" t="str">
        <f>Results!B521</f>
        <v>Sat</v>
      </c>
      <c r="C521" t="str">
        <f>Results!G521</f>
        <v>Combined GTU</v>
      </c>
      <c r="D521">
        <f>Results!D521</f>
        <v>2</v>
      </c>
      <c r="E521" t="str">
        <f>Results!F521</f>
        <v>Peter Hofpointner</v>
      </c>
      <c r="F521" t="str">
        <f>Results!P521</f>
        <v>Yamaha R6</v>
      </c>
      <c r="G521">
        <f>Results!U521</f>
        <v>40</v>
      </c>
    </row>
    <row r="522" spans="1:7" hidden="1" x14ac:dyDescent="0.25">
      <c r="A522">
        <f>Results!A522</f>
        <v>2</v>
      </c>
      <c r="B522" t="str">
        <f>Results!B522</f>
        <v>Sat</v>
      </c>
      <c r="C522" t="str">
        <f>Results!G522</f>
        <v>Combined GTU</v>
      </c>
      <c r="D522">
        <f>Results!D522</f>
        <v>3</v>
      </c>
      <c r="E522" t="str">
        <f>Results!F522</f>
        <v>Nicholas Schmit</v>
      </c>
      <c r="F522" t="str">
        <f>Results!P522</f>
        <v>Suzuki GSXR 600</v>
      </c>
      <c r="G522">
        <f>Results!U522</f>
        <v>32</v>
      </c>
    </row>
    <row r="523" spans="1:7" hidden="1" x14ac:dyDescent="0.25">
      <c r="A523">
        <f>Results!A523</f>
        <v>2</v>
      </c>
      <c r="B523" t="str">
        <f>Results!B523</f>
        <v>Sat</v>
      </c>
      <c r="C523" t="str">
        <f>Results!G523</f>
        <v>Combined GTU</v>
      </c>
      <c r="D523">
        <f>Results!D523</f>
        <v>4</v>
      </c>
      <c r="E523" t="str">
        <f>Results!F523</f>
        <v>Joshua Fisher</v>
      </c>
      <c r="F523" t="str">
        <f>Results!P523</f>
        <v>Triumph Daytona 675R</v>
      </c>
      <c r="G523">
        <f>Results!U523</f>
        <v>26</v>
      </c>
    </row>
    <row r="524" spans="1:7" hidden="1" x14ac:dyDescent="0.25">
      <c r="A524">
        <f>Results!A524</f>
        <v>2</v>
      </c>
      <c r="B524" t="str">
        <f>Results!B524</f>
        <v>Sat</v>
      </c>
      <c r="C524" t="str">
        <f>Results!G524</f>
        <v>Combined GTU</v>
      </c>
      <c r="D524">
        <f>Results!D524</f>
        <v>5</v>
      </c>
      <c r="E524" t="str">
        <f>Results!F524</f>
        <v>Braxton Young</v>
      </c>
      <c r="F524" t="str">
        <f>Results!P524</f>
        <v>Honda CBR600rr</v>
      </c>
      <c r="G524">
        <f>Results!U524</f>
        <v>22</v>
      </c>
    </row>
    <row r="525" spans="1:7" hidden="1" x14ac:dyDescent="0.25">
      <c r="A525">
        <f>Results!A525</f>
        <v>2</v>
      </c>
      <c r="B525" t="str">
        <f>Results!B525</f>
        <v>Sat</v>
      </c>
      <c r="C525" t="str">
        <f>Results!G525</f>
        <v>Combined GTU</v>
      </c>
      <c r="D525">
        <f>Results!D525</f>
        <v>6</v>
      </c>
      <c r="E525" t="str">
        <f>Results!F525</f>
        <v>Kirk Doyle</v>
      </c>
      <c r="F525" t="str">
        <f>Results!P525</f>
        <v>Kawasaki ZX-6</v>
      </c>
      <c r="G525">
        <f>Results!U525</f>
        <v>20</v>
      </c>
    </row>
    <row r="526" spans="1:7" hidden="1" x14ac:dyDescent="0.25">
      <c r="A526">
        <f>Results!A526</f>
        <v>2</v>
      </c>
      <c r="B526" t="str">
        <f>Results!B526</f>
        <v>Sat</v>
      </c>
      <c r="C526" t="str">
        <f>Results!G526</f>
        <v>Combined GTU</v>
      </c>
      <c r="D526">
        <f>Results!D526</f>
        <v>7</v>
      </c>
      <c r="E526" t="str">
        <f>Results!F526</f>
        <v>Richard Findlay</v>
      </c>
      <c r="F526" t="str">
        <f>Results!P526</f>
        <v>Suzuki GSXR 600</v>
      </c>
      <c r="G526">
        <f>Results!U526</f>
        <v>18</v>
      </c>
    </row>
    <row r="527" spans="1:7" hidden="1" x14ac:dyDescent="0.25">
      <c r="A527">
        <f>Results!A527</f>
        <v>2</v>
      </c>
      <c r="B527" t="str">
        <f>Results!B527</f>
        <v>Sat</v>
      </c>
      <c r="C527" t="str">
        <f>Results!G527</f>
        <v>Combined GTU</v>
      </c>
      <c r="D527">
        <f>Results!D527</f>
        <v>8</v>
      </c>
      <c r="E527" t="str">
        <f>Results!F527</f>
        <v>Belisario Arango</v>
      </c>
      <c r="F527" t="str">
        <f>Results!P527</f>
        <v>Kawasaki zx6r</v>
      </c>
      <c r="G527">
        <f>Results!U527</f>
        <v>16</v>
      </c>
    </row>
    <row r="528" spans="1:7" hidden="1" x14ac:dyDescent="0.25">
      <c r="A528">
        <f>Results!A528</f>
        <v>2</v>
      </c>
      <c r="B528" t="str">
        <f>Results!B528</f>
        <v>Sat</v>
      </c>
      <c r="C528" t="str">
        <f>Results!G528</f>
        <v>Combined GTU</v>
      </c>
      <c r="D528">
        <f>Results!D528</f>
        <v>9</v>
      </c>
      <c r="E528" t="str">
        <f>Results!F528</f>
        <v>Tyler Donaworth</v>
      </c>
      <c r="F528" t="str">
        <f>Results!P528</f>
        <v>Triumph Daytona 675</v>
      </c>
      <c r="G528">
        <f>Results!U528</f>
        <v>14</v>
      </c>
    </row>
    <row r="529" spans="1:7" hidden="1" x14ac:dyDescent="0.25">
      <c r="A529">
        <f>Results!A529</f>
        <v>2</v>
      </c>
      <c r="B529" t="str">
        <f>Results!B529</f>
        <v>Sat</v>
      </c>
      <c r="C529" t="str">
        <f>Results!G529</f>
        <v>Combined GTU</v>
      </c>
      <c r="D529">
        <f>Results!D529</f>
        <v>10</v>
      </c>
      <c r="E529" t="str">
        <f>Results!F529</f>
        <v>James Riggs</v>
      </c>
      <c r="F529" t="str">
        <f>Results!P529</f>
        <v>Yamaha R6</v>
      </c>
      <c r="G529">
        <f>Results!U529</f>
        <v>12</v>
      </c>
    </row>
    <row r="530" spans="1:7" hidden="1" x14ac:dyDescent="0.25">
      <c r="A530">
        <f>Results!A530</f>
        <v>2</v>
      </c>
      <c r="B530" t="str">
        <f>Results!B530</f>
        <v>Sat</v>
      </c>
      <c r="C530" t="str">
        <f>Results!G530</f>
        <v>Combined GTU</v>
      </c>
      <c r="D530">
        <f>Results!D530</f>
        <v>11</v>
      </c>
      <c r="E530" t="str">
        <f>Results!F530</f>
        <v>Raymond Clark</v>
      </c>
      <c r="F530" t="str">
        <f>Results!P530</f>
        <v>Triumph 675</v>
      </c>
      <c r="G530">
        <f>Results!U530</f>
        <v>10</v>
      </c>
    </row>
    <row r="531" spans="1:7" hidden="1" x14ac:dyDescent="0.25">
      <c r="A531">
        <f>Results!A531</f>
        <v>2</v>
      </c>
      <c r="B531" t="str">
        <f>Results!B531</f>
        <v>Sat</v>
      </c>
      <c r="C531" t="str">
        <f>Results!G531</f>
        <v>Combined GTU</v>
      </c>
      <c r="D531">
        <f>Results!D531</f>
        <v>12</v>
      </c>
      <c r="E531" t="str">
        <f>Results!F531</f>
        <v>Victor Arias</v>
      </c>
      <c r="F531" t="str">
        <f>Results!P531</f>
        <v>Suzuki GSX-R600</v>
      </c>
      <c r="G531">
        <f>Results!U531</f>
        <v>9</v>
      </c>
    </row>
    <row r="532" spans="1:7" hidden="1" x14ac:dyDescent="0.25">
      <c r="A532">
        <f>Results!A532</f>
        <v>2</v>
      </c>
      <c r="B532" t="str">
        <f>Results!B532</f>
        <v>Sat</v>
      </c>
      <c r="C532" t="str">
        <f>Results!G532</f>
        <v>Combined GTU</v>
      </c>
      <c r="D532">
        <f>Results!D532</f>
        <v>13</v>
      </c>
      <c r="E532" t="str">
        <f>Results!F532</f>
        <v>Kevin Caputo</v>
      </c>
      <c r="F532" t="str">
        <f>Results!P532</f>
        <v>Yamaha YZF-R6</v>
      </c>
      <c r="G532">
        <f>Results!U532</f>
        <v>8</v>
      </c>
    </row>
    <row r="533" spans="1:7" hidden="1" x14ac:dyDescent="0.25">
      <c r="A533">
        <f>Results!A533</f>
        <v>2</v>
      </c>
      <c r="B533" t="str">
        <f>Results!B533</f>
        <v>Sat</v>
      </c>
      <c r="C533" t="str">
        <f>Results!G533</f>
        <v>Combined GTU</v>
      </c>
      <c r="D533">
        <f>Results!D533</f>
        <v>14</v>
      </c>
      <c r="E533" t="str">
        <f>Results!F533</f>
        <v>Jeff Leeman</v>
      </c>
      <c r="F533" t="str">
        <f>Results!P533</f>
        <v>Yamaha R6</v>
      </c>
      <c r="G533">
        <f>Results!U533</f>
        <v>7</v>
      </c>
    </row>
    <row r="534" spans="1:7" hidden="1" x14ac:dyDescent="0.25">
      <c r="A534">
        <f>Results!A534</f>
        <v>2</v>
      </c>
      <c r="B534" t="str">
        <f>Results!B534</f>
        <v>Sat</v>
      </c>
      <c r="C534" t="str">
        <f>Results!G534</f>
        <v>Combined GTU</v>
      </c>
      <c r="D534">
        <f>Results!D534</f>
        <v>15</v>
      </c>
      <c r="E534" t="str">
        <f>Results!F534</f>
        <v>Russell Carpenter</v>
      </c>
      <c r="F534" t="str">
        <f>Results!P534</f>
        <v>Yamaha R6</v>
      </c>
      <c r="G534">
        <f>Results!U534</f>
        <v>6</v>
      </c>
    </row>
    <row r="535" spans="1:7" hidden="1" x14ac:dyDescent="0.25">
      <c r="A535">
        <f>Results!A535</f>
        <v>2</v>
      </c>
      <c r="B535" t="str">
        <f>Results!B535</f>
        <v>Sat</v>
      </c>
      <c r="C535" t="str">
        <f>Results!G535</f>
        <v>Combined GTU</v>
      </c>
      <c r="D535">
        <f>Results!D535</f>
        <v>16</v>
      </c>
      <c r="E535" t="str">
        <f>Results!F535</f>
        <v>Donald Rothfuss</v>
      </c>
      <c r="F535" t="str">
        <f>Results!P535</f>
        <v>Ducati 848 EVO</v>
      </c>
      <c r="G535">
        <f>Results!U535</f>
        <v>5</v>
      </c>
    </row>
    <row r="536" spans="1:7" hidden="1" x14ac:dyDescent="0.25">
      <c r="A536">
        <f>Results!A536</f>
        <v>2</v>
      </c>
      <c r="B536" t="str">
        <f>Results!B536</f>
        <v>Sat</v>
      </c>
      <c r="C536" t="str">
        <f>Results!G536</f>
        <v>Combined GTU</v>
      </c>
      <c r="D536">
        <f>Results!D536</f>
        <v>17</v>
      </c>
      <c r="E536" t="str">
        <f>Results!F536</f>
        <v>Dustin Lance</v>
      </c>
      <c r="F536" t="str">
        <f>Results!P536</f>
        <v>Yamaha R6</v>
      </c>
      <c r="G536">
        <f>Results!U536</f>
        <v>4</v>
      </c>
    </row>
    <row r="537" spans="1:7" hidden="1" x14ac:dyDescent="0.25">
      <c r="A537">
        <f>Results!A537</f>
        <v>2</v>
      </c>
      <c r="B537" t="str">
        <f>Results!B537</f>
        <v>Sat</v>
      </c>
      <c r="C537" t="str">
        <f>Results!G537</f>
        <v>Combined GTU</v>
      </c>
      <c r="D537">
        <f>Results!D537</f>
        <v>18</v>
      </c>
      <c r="E537" t="str">
        <f>Results!F537</f>
        <v>Moe Fareed</v>
      </c>
      <c r="F537" t="str">
        <f>Results!P537</f>
        <v>Triumph Daytona 675R</v>
      </c>
      <c r="G537">
        <f>Results!U537</f>
        <v>3</v>
      </c>
    </row>
    <row r="538" spans="1:7" hidden="1" x14ac:dyDescent="0.25">
      <c r="A538">
        <f>Results!A538</f>
        <v>2</v>
      </c>
      <c r="B538" t="str">
        <f>Results!B538</f>
        <v>Sat</v>
      </c>
      <c r="C538" t="str">
        <f>Results!G538</f>
        <v>Combined GTU</v>
      </c>
      <c r="D538">
        <f>Results!D538</f>
        <v>19</v>
      </c>
      <c r="E538" t="str">
        <f>Results!F538</f>
        <v>Rachel Kuns</v>
      </c>
      <c r="F538" t="str">
        <f>Results!P538</f>
        <v>Kawasaki Ninja 400</v>
      </c>
      <c r="G538">
        <f>Results!U538</f>
        <v>2</v>
      </c>
    </row>
    <row r="539" spans="1:7" hidden="1" x14ac:dyDescent="0.25">
      <c r="A539">
        <f>Results!A539</f>
        <v>2</v>
      </c>
      <c r="B539" t="str">
        <f>Results!B539</f>
        <v>Sat</v>
      </c>
      <c r="C539" t="str">
        <f>Results!G539</f>
        <v>Combined GTU</v>
      </c>
      <c r="D539">
        <f>Results!D539</f>
        <v>20</v>
      </c>
      <c r="E539" t="str">
        <f>Results!F539</f>
        <v>Brian Gerwe</v>
      </c>
      <c r="F539" t="str">
        <f>Results!P539</f>
        <v>Honda CBR600RR</v>
      </c>
      <c r="G539">
        <f>Results!U539</f>
        <v>1</v>
      </c>
    </row>
    <row r="540" spans="1:7" hidden="1" x14ac:dyDescent="0.25">
      <c r="A540">
        <f>Results!A540</f>
        <v>2</v>
      </c>
      <c r="B540" t="str">
        <f>Results!B540</f>
        <v>Sat</v>
      </c>
      <c r="C540" t="str">
        <f>Results!G540</f>
        <v>Combined GTU</v>
      </c>
      <c r="D540" t="str">
        <f>Results!D540</f>
        <v>DNS</v>
      </c>
      <c r="E540" t="str">
        <f>Results!F540</f>
        <v>Chayce Lance</v>
      </c>
      <c r="F540" t="str">
        <f>Results!P540</f>
        <v>Yamaha r6</v>
      </c>
      <c r="G540">
        <f>Results!U540</f>
        <v>0</v>
      </c>
    </row>
    <row r="541" spans="1:7" hidden="1" x14ac:dyDescent="0.25">
      <c r="A541">
        <f>Results!A541</f>
        <v>2</v>
      </c>
      <c r="B541" t="str">
        <f>Results!B541</f>
        <v>Sat</v>
      </c>
      <c r="C541" t="str">
        <f>Results!G541</f>
        <v>Open SuperBike</v>
      </c>
      <c r="D541">
        <f>Results!D541</f>
        <v>1</v>
      </c>
      <c r="E541" t="str">
        <f>Results!F541</f>
        <v>Jerry Hicks</v>
      </c>
      <c r="F541" t="str">
        <f>Results!P541</f>
        <v>Kawasaki Ninja ZX10</v>
      </c>
      <c r="G541">
        <f>Results!U541</f>
        <v>50</v>
      </c>
    </row>
    <row r="542" spans="1:7" hidden="1" x14ac:dyDescent="0.25">
      <c r="A542">
        <f>Results!A542</f>
        <v>2</v>
      </c>
      <c r="B542" t="str">
        <f>Results!B542</f>
        <v>Sat</v>
      </c>
      <c r="C542" t="str">
        <f>Results!G542</f>
        <v>Open SuperBike</v>
      </c>
      <c r="D542">
        <f>Results!D542</f>
        <v>2</v>
      </c>
      <c r="E542" t="str">
        <f>Results!F542</f>
        <v>Anthony Norton</v>
      </c>
      <c r="F542" t="str">
        <f>Results!P542</f>
        <v>Kawasaki Zx10r</v>
      </c>
      <c r="G542">
        <f>Results!U542</f>
        <v>40</v>
      </c>
    </row>
    <row r="543" spans="1:7" hidden="1" x14ac:dyDescent="0.25">
      <c r="A543">
        <f>Results!A543</f>
        <v>2</v>
      </c>
      <c r="B543" t="str">
        <f>Results!B543</f>
        <v>Sat</v>
      </c>
      <c r="C543" t="str">
        <f>Results!G543</f>
        <v>Open SuperBike</v>
      </c>
      <c r="D543">
        <f>Results!D543</f>
        <v>3</v>
      </c>
      <c r="E543" t="str">
        <f>Results!F543</f>
        <v>Michael JR Bradshaw</v>
      </c>
      <c r="F543" t="str">
        <f>Results!P543</f>
        <v>Suzuki GSXR1000</v>
      </c>
      <c r="G543">
        <f>Results!U543</f>
        <v>32</v>
      </c>
    </row>
    <row r="544" spans="1:7" hidden="1" x14ac:dyDescent="0.25">
      <c r="A544">
        <f>Results!A544</f>
        <v>2</v>
      </c>
      <c r="B544" t="str">
        <f>Results!B544</f>
        <v>Sat</v>
      </c>
      <c r="C544" t="str">
        <f>Results!G544</f>
        <v>Open SuperBike</v>
      </c>
      <c r="D544">
        <f>Results!D544</f>
        <v>4</v>
      </c>
      <c r="E544" t="str">
        <f>Results!F544</f>
        <v>Genaro Lopez</v>
      </c>
      <c r="F544" t="str">
        <f>Results!P544</f>
        <v>BMW S1000RR</v>
      </c>
      <c r="G544">
        <f>Results!U544</f>
        <v>26</v>
      </c>
    </row>
    <row r="545" spans="1:7" hidden="1" x14ac:dyDescent="0.25">
      <c r="A545">
        <f>Results!A545</f>
        <v>2</v>
      </c>
      <c r="B545" t="str">
        <f>Results!B545</f>
        <v>Sat</v>
      </c>
      <c r="C545" t="str">
        <f>Results!G545</f>
        <v>Open SuperBike</v>
      </c>
      <c r="D545">
        <f>Results!D545</f>
        <v>5</v>
      </c>
      <c r="E545" t="str">
        <f>Results!F545</f>
        <v>Bill Davis</v>
      </c>
      <c r="F545" t="str">
        <f>Results!P545</f>
        <v>BMW S1000RR</v>
      </c>
      <c r="G545">
        <f>Results!U545</f>
        <v>22</v>
      </c>
    </row>
    <row r="546" spans="1:7" hidden="1" x14ac:dyDescent="0.25">
      <c r="A546">
        <f>Results!A546</f>
        <v>2</v>
      </c>
      <c r="B546" t="str">
        <f>Results!B546</f>
        <v>Sat</v>
      </c>
      <c r="C546" t="str">
        <f>Results!G546</f>
        <v>Open SuperBike</v>
      </c>
      <c r="D546">
        <f>Results!D546</f>
        <v>6</v>
      </c>
      <c r="E546" t="str">
        <f>Results!F546</f>
        <v>John Tran</v>
      </c>
      <c r="F546" t="str">
        <f>Results!P546</f>
        <v>Yamaha r1</v>
      </c>
      <c r="G546">
        <f>Results!U546</f>
        <v>20</v>
      </c>
    </row>
    <row r="547" spans="1:7" hidden="1" x14ac:dyDescent="0.25">
      <c r="A547">
        <f>Results!A547</f>
        <v>2</v>
      </c>
      <c r="B547" t="str">
        <f>Results!B547</f>
        <v>Sat</v>
      </c>
      <c r="C547" t="str">
        <f>Results!G547</f>
        <v>Open SuperBike</v>
      </c>
      <c r="D547">
        <f>Results!D547</f>
        <v>7</v>
      </c>
      <c r="E547" t="str">
        <f>Results!F547</f>
        <v>Andrew Skov</v>
      </c>
      <c r="F547" t="str">
        <f>Results!P547</f>
        <v>Suzuki GSXR 1000</v>
      </c>
      <c r="G547">
        <f>Results!U547</f>
        <v>18</v>
      </c>
    </row>
    <row r="548" spans="1:7" hidden="1" x14ac:dyDescent="0.25">
      <c r="A548">
        <f>Results!A548</f>
        <v>2</v>
      </c>
      <c r="B548" t="str">
        <f>Results!B548</f>
        <v>Sat</v>
      </c>
      <c r="C548" t="str">
        <f>Results!G548</f>
        <v>Open SuperBike</v>
      </c>
      <c r="D548">
        <f>Results!D548</f>
        <v>8</v>
      </c>
      <c r="E548" t="str">
        <f>Results!F548</f>
        <v>Kevin Dolan</v>
      </c>
      <c r="F548" t="str">
        <f>Results!P548</f>
        <v>Kawasaki ZX10R</v>
      </c>
      <c r="G548">
        <f>Results!U548</f>
        <v>16</v>
      </c>
    </row>
    <row r="549" spans="1:7" hidden="1" x14ac:dyDescent="0.25">
      <c r="A549">
        <f>Results!A549</f>
        <v>2</v>
      </c>
      <c r="B549" t="str">
        <f>Results!B549</f>
        <v>Sat</v>
      </c>
      <c r="C549" t="str">
        <f>Results!G549</f>
        <v>Open SuperBike</v>
      </c>
      <c r="D549">
        <f>Results!D549</f>
        <v>9</v>
      </c>
      <c r="E549" t="str">
        <f>Results!F549</f>
        <v>Rick Squires</v>
      </c>
      <c r="F549" t="str">
        <f>Results!P549</f>
        <v>Suzuki GSXR1000</v>
      </c>
      <c r="G549">
        <f>Results!U549</f>
        <v>14</v>
      </c>
    </row>
    <row r="550" spans="1:7" hidden="1" x14ac:dyDescent="0.25">
      <c r="A550">
        <f>Results!A550</f>
        <v>2</v>
      </c>
      <c r="B550" t="str">
        <f>Results!B550</f>
        <v>Sat</v>
      </c>
      <c r="C550" t="str">
        <f>Results!G550</f>
        <v>Open SuperBike</v>
      </c>
      <c r="D550">
        <f>Results!D550</f>
        <v>10</v>
      </c>
      <c r="E550" t="str">
        <f>Results!F550</f>
        <v>Spencer Kruger</v>
      </c>
      <c r="F550" t="str">
        <f>Results!P550</f>
        <v>Yamaha R1</v>
      </c>
      <c r="G550">
        <f>Results!U550</f>
        <v>12</v>
      </c>
    </row>
    <row r="551" spans="1:7" hidden="1" x14ac:dyDescent="0.25">
      <c r="A551">
        <f>Results!A551</f>
        <v>2</v>
      </c>
      <c r="B551" t="str">
        <f>Results!B551</f>
        <v>Sat</v>
      </c>
      <c r="C551" t="str">
        <f>Results!G551</f>
        <v>Open SuperBike</v>
      </c>
      <c r="D551">
        <f>Results!D551</f>
        <v>11</v>
      </c>
      <c r="E551" t="str">
        <f>Results!F551</f>
        <v>Gilbert Gonzalez</v>
      </c>
      <c r="F551" t="str">
        <f>Results!P551</f>
        <v>Kawasaki ZX10R</v>
      </c>
      <c r="G551">
        <f>Results!U551</f>
        <v>10</v>
      </c>
    </row>
    <row r="552" spans="1:7" hidden="1" x14ac:dyDescent="0.25">
      <c r="A552">
        <f>Results!A552</f>
        <v>2</v>
      </c>
      <c r="B552" t="str">
        <f>Results!B552</f>
        <v>Sat</v>
      </c>
      <c r="C552" t="str">
        <f>Results!G552</f>
        <v>Open SuperBike</v>
      </c>
      <c r="D552" t="str">
        <f>Results!D552</f>
        <v>DNS</v>
      </c>
      <c r="E552" t="str">
        <f>Results!F552</f>
        <v>Steven Marco</v>
      </c>
      <c r="F552" t="str">
        <f>Results!P552</f>
        <v>Yamaha R1</v>
      </c>
      <c r="G552">
        <f>Results!U552</f>
        <v>0</v>
      </c>
    </row>
    <row r="553" spans="1:7" hidden="1" x14ac:dyDescent="0.25">
      <c r="A553">
        <f>Results!A553</f>
        <v>2</v>
      </c>
      <c r="B553" t="str">
        <f>Results!B553</f>
        <v>Sat</v>
      </c>
      <c r="C553" t="str">
        <f>Results!G553</f>
        <v>Open SuperBike</v>
      </c>
      <c r="D553" t="str">
        <f>Results!D553</f>
        <v>DNS</v>
      </c>
      <c r="E553" t="str">
        <f>Results!F553</f>
        <v>Max Tseng</v>
      </c>
      <c r="F553" t="str">
        <f>Results!P553</f>
        <v>Yamaha R1</v>
      </c>
      <c r="G553">
        <f>Results!U553</f>
        <v>0</v>
      </c>
    </row>
    <row r="554" spans="1:7" hidden="1" x14ac:dyDescent="0.25">
      <c r="A554">
        <f>Results!A554</f>
        <v>2</v>
      </c>
      <c r="B554" t="str">
        <f>Results!B554</f>
        <v>Sat</v>
      </c>
      <c r="C554" t="str">
        <f>Results!G554</f>
        <v>Open SuperBike</v>
      </c>
      <c r="D554" t="str">
        <f>Results!D554</f>
        <v>DNS</v>
      </c>
      <c r="E554" t="str">
        <f>Results!F554</f>
        <v>David Meyer</v>
      </c>
      <c r="F554" t="str">
        <f>Results!P554</f>
        <v>Yamaha R1</v>
      </c>
      <c r="G554">
        <f>Results!U554</f>
        <v>0</v>
      </c>
    </row>
    <row r="555" spans="1:7" hidden="1" x14ac:dyDescent="0.25">
      <c r="A555">
        <f>Results!A555</f>
        <v>2</v>
      </c>
      <c r="B555" t="str">
        <f>Results!B555</f>
        <v>Sat</v>
      </c>
      <c r="C555" t="str">
        <f>Results!G555</f>
        <v>Open SuperBike</v>
      </c>
      <c r="D555" t="str">
        <f>Results!D555</f>
        <v>DNS</v>
      </c>
      <c r="E555" t="str">
        <f>Results!F555</f>
        <v>Marshall Miller</v>
      </c>
      <c r="F555" t="str">
        <f>Results!P555</f>
        <v>BMW S1000rr</v>
      </c>
      <c r="G555">
        <f>Results!U555</f>
        <v>0</v>
      </c>
    </row>
    <row r="556" spans="1:7" hidden="1" x14ac:dyDescent="0.25">
      <c r="A556">
        <f>Results!A556</f>
        <v>2</v>
      </c>
      <c r="B556" t="str">
        <f>Results!B556</f>
        <v>Sat</v>
      </c>
      <c r="C556" t="str">
        <f>Results!G556</f>
        <v>Open SuperBike</v>
      </c>
      <c r="D556" t="str">
        <f>Results!D556</f>
        <v>DNS</v>
      </c>
      <c r="E556" t="str">
        <f>Results!F556</f>
        <v>Braxton Young</v>
      </c>
      <c r="F556" t="str">
        <f>Results!P556</f>
        <v>Honda CBR600rr</v>
      </c>
      <c r="G556">
        <f>Results!U556</f>
        <v>0</v>
      </c>
    </row>
    <row r="557" spans="1:7" hidden="1" x14ac:dyDescent="0.25">
      <c r="A557">
        <f>Results!A557</f>
        <v>2</v>
      </c>
      <c r="B557" t="str">
        <f>Results!B557</f>
        <v>Sat</v>
      </c>
      <c r="C557" t="str">
        <f>Results!G557</f>
        <v>Open SuperBike</v>
      </c>
      <c r="D557" t="str">
        <f>Results!D557</f>
        <v>DNS</v>
      </c>
      <c r="E557" t="str">
        <f>Results!F557</f>
        <v>Alex Zinaich</v>
      </c>
      <c r="F557" t="str">
        <f>Results!P557</f>
        <v>Yamaha YZFR1</v>
      </c>
      <c r="G557">
        <f>Results!U557</f>
        <v>0</v>
      </c>
    </row>
    <row r="558" spans="1:7" hidden="1" x14ac:dyDescent="0.25">
      <c r="A558">
        <f>Results!A558</f>
        <v>2</v>
      </c>
      <c r="B558" t="str">
        <f>Results!B558</f>
        <v>Sat</v>
      </c>
      <c r="C558" t="str">
        <f>Results!G558</f>
        <v>Open SuperBike</v>
      </c>
      <c r="D558" t="str">
        <f>Results!D558</f>
        <v>DNS</v>
      </c>
      <c r="E558" t="str">
        <f>Results!F558</f>
        <v>Cole Phillips</v>
      </c>
      <c r="F558" t="str">
        <f>Results!P558</f>
        <v>Yamaha R6</v>
      </c>
      <c r="G558">
        <f>Results!U558</f>
        <v>0</v>
      </c>
    </row>
    <row r="559" spans="1:7" hidden="1" x14ac:dyDescent="0.25">
      <c r="A559">
        <f>Results!A559</f>
        <v>2</v>
      </c>
      <c r="B559" t="str">
        <f>Results!B559</f>
        <v>Sat</v>
      </c>
      <c r="C559" t="str">
        <f>Results!G559</f>
        <v>Open SuperBike</v>
      </c>
      <c r="D559" t="str">
        <f>Results!D559</f>
        <v>DNS</v>
      </c>
      <c r="E559" t="str">
        <f>Results!F559</f>
        <v>Lee McNutt</v>
      </c>
      <c r="F559" t="str">
        <f>Results!P559</f>
        <v>Yamaha R6</v>
      </c>
      <c r="G559">
        <f>Results!U559</f>
        <v>0</v>
      </c>
    </row>
    <row r="560" spans="1:7" hidden="1" x14ac:dyDescent="0.25">
      <c r="A560">
        <f>Results!A560</f>
        <v>2</v>
      </c>
      <c r="B560" t="str">
        <f>Results!B560</f>
        <v>Sat</v>
      </c>
      <c r="C560" t="str">
        <f>Results!G560</f>
        <v>Open SuperBike</v>
      </c>
      <c r="D560" t="str">
        <f>Results!D560</f>
        <v>DNS</v>
      </c>
      <c r="E560" t="str">
        <f>Results!F560</f>
        <v>Tyler Bengford</v>
      </c>
      <c r="F560" t="str">
        <f>Results!P560</f>
        <v>Kawasaki ZX-10</v>
      </c>
      <c r="G560">
        <f>Results!U560</f>
        <v>0</v>
      </c>
    </row>
    <row r="561" spans="1:7" hidden="1" x14ac:dyDescent="0.25">
      <c r="A561">
        <f>Results!A561</f>
        <v>2</v>
      </c>
      <c r="B561" t="str">
        <f>Results!B561</f>
        <v>Sat</v>
      </c>
      <c r="C561" t="str">
        <f>Results!G561</f>
        <v>Open SuperBike</v>
      </c>
      <c r="D561" t="str">
        <f>Results!D561</f>
        <v>DNS</v>
      </c>
      <c r="E561" t="str">
        <f>Results!F561</f>
        <v>Joshua Snow</v>
      </c>
      <c r="F561" t="str">
        <f>Results!P561</f>
        <v>Yamaha R1</v>
      </c>
      <c r="G561">
        <f>Results!U561</f>
        <v>0</v>
      </c>
    </row>
    <row r="562" spans="1:7" hidden="1" x14ac:dyDescent="0.25">
      <c r="A562">
        <f>Results!A562</f>
        <v>2</v>
      </c>
      <c r="B562" t="str">
        <f>Results!B562</f>
        <v>Sat</v>
      </c>
      <c r="C562" t="str">
        <f>Results!G562</f>
        <v>Deseret Dash - Expert</v>
      </c>
      <c r="D562">
        <f>Results!D562</f>
        <v>1</v>
      </c>
      <c r="E562" t="str">
        <f>Results!F562</f>
        <v>Eric Jones</v>
      </c>
      <c r="F562" t="str">
        <f>Results!P562</f>
        <v>Yamaha r1</v>
      </c>
      <c r="G562">
        <f>Results!U562</f>
        <v>50</v>
      </c>
    </row>
    <row r="563" spans="1:7" hidden="1" x14ac:dyDescent="0.25">
      <c r="A563">
        <f>Results!A563</f>
        <v>2</v>
      </c>
      <c r="B563" t="str">
        <f>Results!B563</f>
        <v>Sat</v>
      </c>
      <c r="C563" t="str">
        <f>Results!G563</f>
        <v>Deseret Dash - Expert</v>
      </c>
      <c r="D563">
        <f>Results!D563</f>
        <v>2</v>
      </c>
      <c r="E563" t="str">
        <f>Results!F563</f>
        <v>Braden Jones</v>
      </c>
      <c r="F563" t="str">
        <f>Results!P563</f>
        <v>Yamaha R1</v>
      </c>
      <c r="G563">
        <f>Results!U563</f>
        <v>40</v>
      </c>
    </row>
    <row r="564" spans="1:7" hidden="1" x14ac:dyDescent="0.25">
      <c r="A564">
        <f>Results!A564</f>
        <v>2</v>
      </c>
      <c r="B564" t="str">
        <f>Results!B564</f>
        <v>Sat</v>
      </c>
      <c r="C564" t="str">
        <f>Results!G564</f>
        <v>Deseret Dash - Expert</v>
      </c>
      <c r="D564">
        <f>Results!D564</f>
        <v>3</v>
      </c>
      <c r="E564" t="str">
        <f>Results!F564</f>
        <v>Tyler Bengford</v>
      </c>
      <c r="F564" t="str">
        <f>Results!P564</f>
        <v>Kawasaki ZX-10</v>
      </c>
      <c r="G564">
        <f>Results!U564</f>
        <v>32</v>
      </c>
    </row>
    <row r="565" spans="1:7" hidden="1" x14ac:dyDescent="0.25">
      <c r="A565">
        <f>Results!A565</f>
        <v>2</v>
      </c>
      <c r="B565" t="str">
        <f>Results!B565</f>
        <v>Sat</v>
      </c>
      <c r="C565" t="str">
        <f>Results!G565</f>
        <v>Deseret Dash - Expert</v>
      </c>
      <c r="D565">
        <f>Results!D565</f>
        <v>4</v>
      </c>
      <c r="E565" t="str">
        <f>Results!F565</f>
        <v>David Meyer</v>
      </c>
      <c r="F565" t="str">
        <f>Results!P565</f>
        <v>Yamaha R1</v>
      </c>
      <c r="G565">
        <f>Results!U565</f>
        <v>26</v>
      </c>
    </row>
    <row r="566" spans="1:7" hidden="1" x14ac:dyDescent="0.25">
      <c r="A566">
        <f>Results!A566</f>
        <v>2</v>
      </c>
      <c r="B566" t="str">
        <f>Results!B566</f>
        <v>Sat</v>
      </c>
      <c r="C566" t="str">
        <f>Results!G566</f>
        <v>Deseret Dash - Expert</v>
      </c>
      <c r="D566">
        <f>Results!D566</f>
        <v>5</v>
      </c>
      <c r="E566" t="str">
        <f>Results!F566</f>
        <v>John Tran</v>
      </c>
      <c r="F566" t="str">
        <f>Results!P566</f>
        <v>Yamaha r1</v>
      </c>
      <c r="G566">
        <f>Results!U566</f>
        <v>22</v>
      </c>
    </row>
    <row r="567" spans="1:7" hidden="1" x14ac:dyDescent="0.25">
      <c r="A567">
        <f>Results!A567</f>
        <v>2</v>
      </c>
      <c r="B567" t="str">
        <f>Results!B567</f>
        <v>Sat</v>
      </c>
      <c r="C567" t="str">
        <f>Results!G567</f>
        <v>Deseret Dash - Expert</v>
      </c>
      <c r="D567">
        <f>Results!D567</f>
        <v>6</v>
      </c>
      <c r="E567" t="str">
        <f>Results!F567</f>
        <v>Tyler Jones</v>
      </c>
      <c r="F567" t="str">
        <f>Results!P567</f>
        <v>Yamaha R-1</v>
      </c>
      <c r="G567">
        <f>Results!U567</f>
        <v>20</v>
      </c>
    </row>
    <row r="568" spans="1:7" hidden="1" x14ac:dyDescent="0.25">
      <c r="A568">
        <f>Results!A568</f>
        <v>2</v>
      </c>
      <c r="B568" t="str">
        <f>Results!B568</f>
        <v>Sat</v>
      </c>
      <c r="C568" t="str">
        <f>Results!G568</f>
        <v>Deseret Dash - Expert</v>
      </c>
      <c r="D568">
        <f>Results!D568</f>
        <v>7</v>
      </c>
      <c r="E568" t="str">
        <f>Results!F568</f>
        <v>Joshua Snow</v>
      </c>
      <c r="F568" t="str">
        <f>Results!P568</f>
        <v>Yamaha R1</v>
      </c>
      <c r="G568">
        <f>Results!U568</f>
        <v>18</v>
      </c>
    </row>
    <row r="569" spans="1:7" hidden="1" x14ac:dyDescent="0.25">
      <c r="A569">
        <f>Results!A569</f>
        <v>2</v>
      </c>
      <c r="B569" t="str">
        <f>Results!B569</f>
        <v>Sat</v>
      </c>
      <c r="C569" t="str">
        <f>Results!G569</f>
        <v>Deseret Dash - Novice</v>
      </c>
      <c r="D569">
        <f>Results!D569</f>
        <v>1</v>
      </c>
      <c r="E569" t="str">
        <f>Results!F569</f>
        <v>David Behrend</v>
      </c>
      <c r="F569" t="str">
        <f>Results!P569</f>
        <v>Yamaha YZFR1</v>
      </c>
      <c r="G569">
        <f>Results!U569</f>
        <v>50</v>
      </c>
    </row>
    <row r="570" spans="1:7" hidden="1" x14ac:dyDescent="0.25">
      <c r="A570">
        <f>Results!A570</f>
        <v>2</v>
      </c>
      <c r="B570" t="str">
        <f>Results!B570</f>
        <v>Sat</v>
      </c>
      <c r="C570" t="str">
        <f>Results!G570</f>
        <v>Deseret Dash - Novice</v>
      </c>
      <c r="D570">
        <f>Results!D570</f>
        <v>2</v>
      </c>
      <c r="E570" t="str">
        <f>Results!F570</f>
        <v>Joshua Fisher</v>
      </c>
      <c r="F570" t="str">
        <f>Results!P570</f>
        <v>Triumph Daytona 675R</v>
      </c>
      <c r="G570">
        <f>Results!U570</f>
        <v>40</v>
      </c>
    </row>
    <row r="571" spans="1:7" hidden="1" x14ac:dyDescent="0.25">
      <c r="A571">
        <f>Results!A571</f>
        <v>2</v>
      </c>
      <c r="B571" t="str">
        <f>Results!B571</f>
        <v>Sat</v>
      </c>
      <c r="C571" t="str">
        <f>Results!G571</f>
        <v>Deseret Dash - Expert</v>
      </c>
      <c r="D571">
        <f>Results!D571</f>
        <v>8</v>
      </c>
      <c r="E571" t="str">
        <f>Results!F571</f>
        <v>Nicholas Schmit</v>
      </c>
      <c r="F571" t="str">
        <f>Results!P571</f>
        <v>Suzuki GSXR 600</v>
      </c>
      <c r="G571">
        <f>Results!U571</f>
        <v>16</v>
      </c>
    </row>
    <row r="572" spans="1:7" hidden="1" x14ac:dyDescent="0.25">
      <c r="A572">
        <f>Results!A572</f>
        <v>2</v>
      </c>
      <c r="B572" t="str">
        <f>Results!B572</f>
        <v>Sat</v>
      </c>
      <c r="C572" t="str">
        <f>Results!G572</f>
        <v>Deseret Dash - Expert</v>
      </c>
      <c r="D572">
        <f>Results!D572</f>
        <v>9</v>
      </c>
      <c r="E572" t="str">
        <f>Results!F572</f>
        <v>Max Tseng</v>
      </c>
      <c r="F572" t="str">
        <f>Results!P572</f>
        <v>Yamaha R1</v>
      </c>
      <c r="G572">
        <f>Results!U572</f>
        <v>14</v>
      </c>
    </row>
    <row r="573" spans="1:7" hidden="1" x14ac:dyDescent="0.25">
      <c r="A573">
        <f>Results!A573</f>
        <v>2</v>
      </c>
      <c r="B573" t="str">
        <f>Results!B573</f>
        <v>Sat</v>
      </c>
      <c r="C573" t="str">
        <f>Results!G573</f>
        <v>Deseret Dash - Expert</v>
      </c>
      <c r="D573">
        <f>Results!D573</f>
        <v>10</v>
      </c>
      <c r="E573" t="str">
        <f>Results!F573</f>
        <v>Miles McElhany</v>
      </c>
      <c r="F573" t="str">
        <f>Results!P573</f>
        <v>Yamaha R6</v>
      </c>
      <c r="G573">
        <f>Results!U573</f>
        <v>12</v>
      </c>
    </row>
    <row r="574" spans="1:7" hidden="1" x14ac:dyDescent="0.25">
      <c r="A574">
        <f>Results!A574</f>
        <v>2</v>
      </c>
      <c r="B574" t="str">
        <f>Results!B574</f>
        <v>Sat</v>
      </c>
      <c r="C574" t="str">
        <f>Results!G574</f>
        <v>Deseret Dash - Expert</v>
      </c>
      <c r="D574">
        <f>Results!D574</f>
        <v>11</v>
      </c>
      <c r="E574" t="str">
        <f>Results!F574</f>
        <v>Richard Findlay</v>
      </c>
      <c r="F574" t="str">
        <f>Results!P574</f>
        <v>Suzuki GSXR 600</v>
      </c>
      <c r="G574">
        <f>Results!U574</f>
        <v>10</v>
      </c>
    </row>
    <row r="575" spans="1:7" hidden="1" x14ac:dyDescent="0.25">
      <c r="A575">
        <f>Results!A575</f>
        <v>2</v>
      </c>
      <c r="B575" t="str">
        <f>Results!B575</f>
        <v>Sat</v>
      </c>
      <c r="C575" t="str">
        <f>Results!G575</f>
        <v>Deseret Dash - Novice</v>
      </c>
      <c r="D575">
        <f>Results!D575</f>
        <v>3</v>
      </c>
      <c r="E575" t="str">
        <f>Results!F575</f>
        <v>Sam Arquit</v>
      </c>
      <c r="F575" t="str">
        <f>Results!P575</f>
        <v>Honda CBR1000RR</v>
      </c>
      <c r="G575">
        <f>Results!U575</f>
        <v>32</v>
      </c>
    </row>
    <row r="576" spans="1:7" hidden="1" x14ac:dyDescent="0.25">
      <c r="A576">
        <f>Results!A576</f>
        <v>2</v>
      </c>
      <c r="B576" t="str">
        <f>Results!B576</f>
        <v>Sat</v>
      </c>
      <c r="C576" t="str">
        <f>Results!G576</f>
        <v>Deseret Dash - Novice</v>
      </c>
      <c r="D576">
        <f>Results!D576</f>
        <v>4</v>
      </c>
      <c r="E576" t="str">
        <f>Results!F576</f>
        <v>Brian Gerwe</v>
      </c>
      <c r="F576" t="str">
        <f>Results!P576</f>
        <v>Honda CBR600RR</v>
      </c>
      <c r="G576">
        <f>Results!U576</f>
        <v>26</v>
      </c>
    </row>
    <row r="577" spans="1:7" hidden="1" x14ac:dyDescent="0.25">
      <c r="A577">
        <f>Results!A577</f>
        <v>2</v>
      </c>
      <c r="B577" t="str">
        <f>Results!B577</f>
        <v>Sat</v>
      </c>
      <c r="C577" t="str">
        <f>Results!G577</f>
        <v>Deseret Dash - Novice</v>
      </c>
      <c r="D577">
        <f>Results!D577</f>
        <v>5</v>
      </c>
      <c r="E577" t="str">
        <f>Results!F577</f>
        <v>Omar Carrillo</v>
      </c>
      <c r="F577" t="str">
        <f>Results!P577</f>
        <v>Yamaha R1</v>
      </c>
      <c r="G577">
        <f>Results!U577</f>
        <v>22</v>
      </c>
    </row>
    <row r="578" spans="1:7" hidden="1" x14ac:dyDescent="0.25">
      <c r="A578">
        <f>Results!A578</f>
        <v>2</v>
      </c>
      <c r="B578" t="str">
        <f>Results!B578</f>
        <v>Sat</v>
      </c>
      <c r="C578" t="str">
        <f>Results!G578</f>
        <v>Deseret Dash - Novice</v>
      </c>
      <c r="D578">
        <f>Results!D578</f>
        <v>6</v>
      </c>
      <c r="E578" t="str">
        <f>Results!F578</f>
        <v>Sam Corser</v>
      </c>
      <c r="F578" t="str">
        <f>Results!P578</f>
        <v>Yamaha R6</v>
      </c>
      <c r="G578">
        <f>Results!U578</f>
        <v>20</v>
      </c>
    </row>
    <row r="579" spans="1:7" hidden="1" x14ac:dyDescent="0.25">
      <c r="A579">
        <f>Results!A579</f>
        <v>2</v>
      </c>
      <c r="B579" t="str">
        <f>Results!B579</f>
        <v>Sat</v>
      </c>
      <c r="C579" t="str">
        <f>Results!G579</f>
        <v>Deseret Dash - Novice</v>
      </c>
      <c r="D579">
        <f>Results!D579</f>
        <v>7</v>
      </c>
      <c r="E579" t="str">
        <f>Results!F579</f>
        <v>Kevin Caputo</v>
      </c>
      <c r="F579" t="str">
        <f>Results!P579</f>
        <v>Yamaha YZF-R6</v>
      </c>
      <c r="G579">
        <f>Results!U579</f>
        <v>18</v>
      </c>
    </row>
    <row r="580" spans="1:7" hidden="1" x14ac:dyDescent="0.25">
      <c r="A580">
        <f>Results!A580</f>
        <v>2</v>
      </c>
      <c r="B580" t="str">
        <f>Results!B580</f>
        <v>Sat</v>
      </c>
      <c r="C580" t="str">
        <f>Results!G580</f>
        <v>Deseret Dash - Novice</v>
      </c>
      <c r="D580">
        <f>Results!D580</f>
        <v>8</v>
      </c>
      <c r="E580" t="str">
        <f>Results!F580</f>
        <v>Tyler Donaworth</v>
      </c>
      <c r="F580" t="str">
        <f>Results!P580</f>
        <v>Triumph Daytona 675</v>
      </c>
      <c r="G580">
        <f>Results!U580</f>
        <v>16</v>
      </c>
    </row>
    <row r="581" spans="1:7" hidden="1" x14ac:dyDescent="0.25">
      <c r="A581">
        <f>Results!A581</f>
        <v>2</v>
      </c>
      <c r="B581" t="str">
        <f>Results!B581</f>
        <v>Sat</v>
      </c>
      <c r="C581" t="str">
        <f>Results!G581</f>
        <v>Deseret Dash - Novice</v>
      </c>
      <c r="D581">
        <f>Results!D581</f>
        <v>9</v>
      </c>
      <c r="E581" t="str">
        <f>Results!F581</f>
        <v>Justin Stapleford</v>
      </c>
      <c r="F581" t="str">
        <f>Results!P581</f>
        <v>Suzuki Gsxr 1000</v>
      </c>
      <c r="G581">
        <f>Results!U581</f>
        <v>14</v>
      </c>
    </row>
    <row r="582" spans="1:7" hidden="1" x14ac:dyDescent="0.25">
      <c r="A582">
        <f>Results!A582</f>
        <v>2</v>
      </c>
      <c r="B582" t="str">
        <f>Results!B582</f>
        <v>Sat</v>
      </c>
      <c r="C582" t="str">
        <f>Results!G582</f>
        <v>Deseret Dash - Novice</v>
      </c>
      <c r="D582">
        <f>Results!D582</f>
        <v>10</v>
      </c>
      <c r="E582" t="str">
        <f>Results!F582</f>
        <v>BARRY KETMANY</v>
      </c>
      <c r="F582" t="str">
        <f>Results!P582</f>
        <v>Yamaha YzfR1</v>
      </c>
      <c r="G582">
        <f>Results!U582</f>
        <v>12</v>
      </c>
    </row>
    <row r="583" spans="1:7" hidden="1" x14ac:dyDescent="0.25">
      <c r="A583">
        <f>Results!A583</f>
        <v>2</v>
      </c>
      <c r="B583" t="str">
        <f>Results!B583</f>
        <v>Sat</v>
      </c>
      <c r="C583" t="str">
        <f>Results!G583</f>
        <v>Deseret Dash - Novice</v>
      </c>
      <c r="D583">
        <f>Results!D583</f>
        <v>11</v>
      </c>
      <c r="E583" t="str">
        <f>Results!F583</f>
        <v>John Tillotson</v>
      </c>
      <c r="F583" t="str">
        <f>Results!P583</f>
        <v>Yamaha R1</v>
      </c>
      <c r="G583">
        <f>Results!U583</f>
        <v>10</v>
      </c>
    </row>
    <row r="584" spans="1:7" hidden="1" x14ac:dyDescent="0.25">
      <c r="A584">
        <f>Results!A584</f>
        <v>2</v>
      </c>
      <c r="B584" t="str">
        <f>Results!B584</f>
        <v>Sat</v>
      </c>
      <c r="C584" t="str">
        <f>Results!G584</f>
        <v>Deseret Dash - Novice</v>
      </c>
      <c r="D584">
        <f>Results!D584</f>
        <v>12</v>
      </c>
      <c r="E584" t="str">
        <f>Results!F584</f>
        <v>Dustin Lance</v>
      </c>
      <c r="F584" t="str">
        <f>Results!P584</f>
        <v>Yamaha R6</v>
      </c>
      <c r="G584">
        <f>Results!U584</f>
        <v>9</v>
      </c>
    </row>
    <row r="585" spans="1:7" hidden="1" x14ac:dyDescent="0.25">
      <c r="A585">
        <f>Results!A585</f>
        <v>2</v>
      </c>
      <c r="B585" t="str">
        <f>Results!B585</f>
        <v>Sat</v>
      </c>
      <c r="C585" t="str">
        <f>Results!G585</f>
        <v>Deseret Dash - Novice</v>
      </c>
      <c r="D585">
        <f>Results!D585</f>
        <v>13</v>
      </c>
      <c r="E585" t="str">
        <f>Results!F585</f>
        <v>Kirk Doyle</v>
      </c>
      <c r="F585" t="str">
        <f>Results!P585</f>
        <v>Kawasaki ZX-6</v>
      </c>
      <c r="G585">
        <f>Results!U585</f>
        <v>8</v>
      </c>
    </row>
    <row r="586" spans="1:7" hidden="1" x14ac:dyDescent="0.25">
      <c r="A586">
        <f>Results!A586</f>
        <v>2</v>
      </c>
      <c r="B586" t="str">
        <f>Results!B586</f>
        <v>Sat</v>
      </c>
      <c r="C586" t="str">
        <f>Results!G586</f>
        <v>Deseret Dash - Novice</v>
      </c>
      <c r="D586">
        <f>Results!D586</f>
        <v>14</v>
      </c>
      <c r="E586" t="str">
        <f>Results!F586</f>
        <v>Jeff Leeman</v>
      </c>
      <c r="F586" t="str">
        <f>Results!P586</f>
        <v>Yamaha R6</v>
      </c>
      <c r="G586">
        <f>Results!U586</f>
        <v>7</v>
      </c>
    </row>
    <row r="587" spans="1:7" hidden="1" x14ac:dyDescent="0.25">
      <c r="A587">
        <f>Results!A587</f>
        <v>2</v>
      </c>
      <c r="B587" t="str">
        <f>Results!B587</f>
        <v>Sat</v>
      </c>
      <c r="C587" t="str">
        <f>Results!G587</f>
        <v>Deseret Dash - Expert</v>
      </c>
      <c r="D587">
        <f>Results!D587</f>
        <v>12</v>
      </c>
      <c r="E587" t="str">
        <f>Results!F587</f>
        <v>Marshall Miller</v>
      </c>
      <c r="F587" t="str">
        <f>Results!P587</f>
        <v>BMW S1000rr</v>
      </c>
      <c r="G587">
        <f>Results!U587</f>
        <v>9</v>
      </c>
    </row>
    <row r="588" spans="1:7" hidden="1" x14ac:dyDescent="0.25">
      <c r="A588">
        <f>Results!A588</f>
        <v>2</v>
      </c>
      <c r="B588" t="str">
        <f>Results!B588</f>
        <v>Sat</v>
      </c>
      <c r="C588" t="str">
        <f>Results!G588</f>
        <v>Deseret Dash - Expert</v>
      </c>
      <c r="D588">
        <f>Results!D588</f>
        <v>13</v>
      </c>
      <c r="E588" t="str">
        <f>Results!F588</f>
        <v>Bill Davis</v>
      </c>
      <c r="F588" t="str">
        <f>Results!P588</f>
        <v>BMW S1000RR</v>
      </c>
      <c r="G588">
        <f>Results!U588</f>
        <v>8</v>
      </c>
    </row>
    <row r="589" spans="1:7" hidden="1" x14ac:dyDescent="0.25">
      <c r="A589">
        <f>Results!A589</f>
        <v>2</v>
      </c>
      <c r="B589" t="str">
        <f>Results!B589</f>
        <v>Sat</v>
      </c>
      <c r="C589" t="str">
        <f>Results!G589</f>
        <v>Deseret Dash - Expert</v>
      </c>
      <c r="D589">
        <f>Results!D589</f>
        <v>14</v>
      </c>
      <c r="E589" t="str">
        <f>Results!F589</f>
        <v>Alex Zinaich</v>
      </c>
      <c r="F589" t="str">
        <f>Results!P589</f>
        <v>Yamaha YZFR1</v>
      </c>
      <c r="G589">
        <f>Results!U589</f>
        <v>7</v>
      </c>
    </row>
    <row r="590" spans="1:7" hidden="1" x14ac:dyDescent="0.25">
      <c r="A590">
        <f>Results!A590</f>
        <v>2</v>
      </c>
      <c r="B590" t="str">
        <f>Results!B590</f>
        <v>Sat</v>
      </c>
      <c r="C590" t="str">
        <f>Results!G590</f>
        <v>Deseret Dash - Expert</v>
      </c>
      <c r="D590">
        <f>Results!D590</f>
        <v>15</v>
      </c>
      <c r="E590" t="str">
        <f>Results!F590</f>
        <v>Braxton Young</v>
      </c>
      <c r="F590" t="str">
        <f>Results!P590</f>
        <v>Honda CBR600rr</v>
      </c>
      <c r="G590">
        <f>Results!U590</f>
        <v>6</v>
      </c>
    </row>
    <row r="591" spans="1:7" hidden="1" x14ac:dyDescent="0.25">
      <c r="A591">
        <f>Results!A591</f>
        <v>2</v>
      </c>
      <c r="B591" t="str">
        <f>Results!B591</f>
        <v>Sat</v>
      </c>
      <c r="C591" t="str">
        <f>Results!G591</f>
        <v>Deseret Dash - Expert</v>
      </c>
      <c r="D591">
        <f>Results!D591</f>
        <v>16</v>
      </c>
      <c r="E591" t="str">
        <f>Results!F591</f>
        <v>Kevin Dolan</v>
      </c>
      <c r="F591" t="str">
        <f>Results!P591</f>
        <v>Kawasaki ZX10R</v>
      </c>
      <c r="G591">
        <f>Results!U591</f>
        <v>5</v>
      </c>
    </row>
    <row r="592" spans="1:7" hidden="1" x14ac:dyDescent="0.25">
      <c r="A592">
        <f>Results!A592</f>
        <v>2</v>
      </c>
      <c r="B592" t="str">
        <f>Results!B592</f>
        <v>Sat</v>
      </c>
      <c r="C592" t="str">
        <f>Results!G592</f>
        <v>Deseret Dash - Expert</v>
      </c>
      <c r="D592">
        <f>Results!D592</f>
        <v>17</v>
      </c>
      <c r="E592" t="str">
        <f>Results!F592</f>
        <v>James Riggs</v>
      </c>
      <c r="F592" t="str">
        <f>Results!P592</f>
        <v>Yamaha R6</v>
      </c>
      <c r="G592">
        <f>Results!U592</f>
        <v>4</v>
      </c>
    </row>
    <row r="593" spans="1:7" hidden="1" x14ac:dyDescent="0.25">
      <c r="A593">
        <f>Results!A593</f>
        <v>2</v>
      </c>
      <c r="B593" t="str">
        <f>Results!B593</f>
        <v>Sat</v>
      </c>
      <c r="C593" t="str">
        <f>Results!G593</f>
        <v>Deseret Dash - Expert</v>
      </c>
      <c r="D593">
        <f>Results!D593</f>
        <v>18</v>
      </c>
      <c r="E593" t="str">
        <f>Results!F593</f>
        <v>Lee McNutt</v>
      </c>
      <c r="F593" t="str">
        <f>Results!P593</f>
        <v>Yamaha R6</v>
      </c>
      <c r="G593">
        <f>Results!U593</f>
        <v>3</v>
      </c>
    </row>
    <row r="594" spans="1:7" hidden="1" x14ac:dyDescent="0.25">
      <c r="A594">
        <f>Results!A594</f>
        <v>2</v>
      </c>
      <c r="B594" t="str">
        <f>Results!B594</f>
        <v>Sat</v>
      </c>
      <c r="C594" t="str">
        <f>Results!G594</f>
        <v>Deseret Dash - Expert</v>
      </c>
      <c r="D594">
        <f>Results!D594</f>
        <v>19</v>
      </c>
      <c r="E594" t="str">
        <f>Results!F594</f>
        <v>Rick Squires</v>
      </c>
      <c r="F594" t="str">
        <f>Results!P594</f>
        <v>Suzuki GSXR1000</v>
      </c>
      <c r="G594">
        <f>Results!U594</f>
        <v>2</v>
      </c>
    </row>
    <row r="595" spans="1:7" hidden="1" x14ac:dyDescent="0.25">
      <c r="A595">
        <f>Results!A595</f>
        <v>2</v>
      </c>
      <c r="B595" t="str">
        <f>Results!B595</f>
        <v>Sat</v>
      </c>
      <c r="C595" t="str">
        <f>Results!G595</f>
        <v>Deseret Dash - Expert</v>
      </c>
      <c r="D595">
        <f>Results!D595</f>
        <v>20</v>
      </c>
      <c r="E595" t="str">
        <f>Results!F595</f>
        <v>Steven Marco</v>
      </c>
      <c r="F595" t="str">
        <f>Results!P595</f>
        <v>Yamaha R1</v>
      </c>
      <c r="G595">
        <f>Results!U595</f>
        <v>1</v>
      </c>
    </row>
    <row r="596" spans="1:7" hidden="1" x14ac:dyDescent="0.25">
      <c r="A596">
        <f>Results!A596</f>
        <v>2</v>
      </c>
      <c r="B596" t="str">
        <f>Results!B596</f>
        <v>Sat</v>
      </c>
      <c r="C596" t="str">
        <f>Results!G596</f>
        <v>Deseret Dash - Expert</v>
      </c>
      <c r="D596">
        <f>Results!D596</f>
        <v>21</v>
      </c>
      <c r="E596" t="str">
        <f>Results!F596</f>
        <v>Rich Enriquez</v>
      </c>
      <c r="F596" t="str">
        <f>Results!P596</f>
        <v>Aprilia RSV4RR</v>
      </c>
      <c r="G596">
        <f>Results!U596</f>
        <v>0</v>
      </c>
    </row>
    <row r="597" spans="1:7" hidden="1" x14ac:dyDescent="0.25">
      <c r="A597">
        <f>Results!A597</f>
        <v>2</v>
      </c>
      <c r="B597" t="str">
        <f>Results!B597</f>
        <v>Sat</v>
      </c>
      <c r="C597" t="str">
        <f>Results!G597</f>
        <v>Deseret Dash - Expert</v>
      </c>
      <c r="D597">
        <f>Results!D597</f>
        <v>22</v>
      </c>
      <c r="E597" t="str">
        <f>Results!F597</f>
        <v>Andrew Gawer</v>
      </c>
      <c r="F597" t="str">
        <f>Results!P597</f>
        <v>Kawasaki Ninja 400</v>
      </c>
      <c r="G597">
        <f>Results!U597</f>
        <v>0</v>
      </c>
    </row>
    <row r="598" spans="1:7" hidden="1" x14ac:dyDescent="0.25">
      <c r="A598">
        <f>Results!A598</f>
        <v>2</v>
      </c>
      <c r="B598" t="str">
        <f>Results!B598</f>
        <v>Sat</v>
      </c>
      <c r="C598" t="str">
        <f>Results!G598</f>
        <v>Deseret Dash - Novice</v>
      </c>
      <c r="D598">
        <f>Results!D598</f>
        <v>15</v>
      </c>
      <c r="E598" t="str">
        <f>Results!F598</f>
        <v>Nolan Kiiskila</v>
      </c>
      <c r="F598" t="str">
        <f>Results!P598</f>
        <v>Ducati PanigaleV2</v>
      </c>
      <c r="G598">
        <f>Results!U598</f>
        <v>6</v>
      </c>
    </row>
    <row r="599" spans="1:7" hidden="1" x14ac:dyDescent="0.25">
      <c r="A599">
        <f>Results!A599</f>
        <v>2</v>
      </c>
      <c r="B599" t="str">
        <f>Results!B599</f>
        <v>Sat</v>
      </c>
      <c r="C599" t="str">
        <f>Results!G599</f>
        <v>Deseret Dash - Novice</v>
      </c>
      <c r="D599">
        <f>Results!D599</f>
        <v>16</v>
      </c>
      <c r="E599" t="str">
        <f>Results!F599</f>
        <v>Rachel Kuns</v>
      </c>
      <c r="F599" t="str">
        <f>Results!P599</f>
        <v>Kawasaki Ninja 400</v>
      </c>
      <c r="G599">
        <f>Results!U599</f>
        <v>5</v>
      </c>
    </row>
    <row r="600" spans="1:7" hidden="1" x14ac:dyDescent="0.25">
      <c r="A600">
        <f>Results!A600</f>
        <v>2</v>
      </c>
      <c r="B600" t="str">
        <f>Results!B600</f>
        <v>Sat</v>
      </c>
      <c r="C600" t="str">
        <f>Results!G600</f>
        <v>Deseret Dash - Novice</v>
      </c>
      <c r="D600">
        <f>Results!D600</f>
        <v>17</v>
      </c>
      <c r="E600" t="str">
        <f>Results!F600</f>
        <v>Matthew Cooper</v>
      </c>
      <c r="F600" t="str">
        <f>Results!P600</f>
        <v>Aprilia Rsv4</v>
      </c>
      <c r="G600">
        <f>Results!U600</f>
        <v>4</v>
      </c>
    </row>
    <row r="601" spans="1:7" hidden="1" x14ac:dyDescent="0.25">
      <c r="A601">
        <f>Results!A601</f>
        <v>2</v>
      </c>
      <c r="B601" t="str">
        <f>Results!B601</f>
        <v>Sat</v>
      </c>
      <c r="C601" t="str">
        <f>Results!G601</f>
        <v>Deseret Dash - Novice</v>
      </c>
      <c r="D601">
        <f>Results!D601</f>
        <v>18</v>
      </c>
      <c r="E601" t="str">
        <f>Results!F601</f>
        <v>Moe Fareed</v>
      </c>
      <c r="F601" t="str">
        <f>Results!P601</f>
        <v>Triumph Daytona 675R</v>
      </c>
      <c r="G601">
        <f>Results!U601</f>
        <v>3</v>
      </c>
    </row>
    <row r="602" spans="1:7" hidden="1" x14ac:dyDescent="0.25">
      <c r="A602">
        <f>Results!A602</f>
        <v>2</v>
      </c>
      <c r="B602" t="str">
        <f>Results!B602</f>
        <v>Sat</v>
      </c>
      <c r="C602" t="str">
        <f>Results!G602</f>
        <v>Deseret Dash - Novice</v>
      </c>
      <c r="D602">
        <f>Results!D602</f>
        <v>19</v>
      </c>
      <c r="E602" t="str">
        <f>Results!F602</f>
        <v>Malachi roybal</v>
      </c>
      <c r="F602" t="str">
        <f>Results!P602</f>
        <v>Yamaha R1</v>
      </c>
      <c r="G602">
        <f>Results!U602</f>
        <v>2</v>
      </c>
    </row>
    <row r="603" spans="1:7" hidden="1" x14ac:dyDescent="0.25">
      <c r="A603">
        <f>Results!A603</f>
        <v>2</v>
      </c>
      <c r="B603" t="str">
        <f>Results!B603</f>
        <v>Sat</v>
      </c>
      <c r="C603" t="str">
        <f>Results!G603</f>
        <v>Deseret Dash - Novice</v>
      </c>
      <c r="D603">
        <f>Results!D603</f>
        <v>20</v>
      </c>
      <c r="E603" t="str">
        <f>Results!F603</f>
        <v>Belisario Arango</v>
      </c>
      <c r="F603" t="str">
        <f>Results!P603</f>
        <v>Kawasaki zx6r</v>
      </c>
      <c r="G603">
        <f>Results!U603</f>
        <v>1</v>
      </c>
    </row>
    <row r="604" spans="1:7" hidden="1" x14ac:dyDescent="0.25">
      <c r="A604">
        <f>Results!A604</f>
        <v>2</v>
      </c>
      <c r="B604" t="str">
        <f>Results!B604</f>
        <v>Sat</v>
      </c>
      <c r="C604" t="str">
        <f>Results!G604</f>
        <v>Deseret Dash - Novice</v>
      </c>
      <c r="D604">
        <f>Results!D604</f>
        <v>21</v>
      </c>
      <c r="E604" t="str">
        <f>Results!F604</f>
        <v>Edwin Hofeling</v>
      </c>
      <c r="F604" t="str">
        <f>Results!P604</f>
        <v>Suzuki gsxr 1000</v>
      </c>
      <c r="G604">
        <f>Results!U604</f>
        <v>0</v>
      </c>
    </row>
    <row r="605" spans="1:7" hidden="1" x14ac:dyDescent="0.25">
      <c r="A605">
        <f>Results!A605</f>
        <v>2</v>
      </c>
      <c r="B605" t="str">
        <f>Results!B605</f>
        <v>Sat</v>
      </c>
      <c r="C605" t="str">
        <f>Results!G605</f>
        <v>Deseret Dash - Novice</v>
      </c>
      <c r="D605">
        <f>Results!D605</f>
        <v>22</v>
      </c>
      <c r="E605" t="str">
        <f>Results!F605</f>
        <v>Chayce Lance</v>
      </c>
      <c r="F605" t="str">
        <f>Results!P605</f>
        <v>Yamaha r6</v>
      </c>
      <c r="G605">
        <f>Results!U605</f>
        <v>0</v>
      </c>
    </row>
    <row r="606" spans="1:7" hidden="1" x14ac:dyDescent="0.25">
      <c r="A606">
        <f>Results!A606</f>
        <v>2</v>
      </c>
      <c r="B606" t="str">
        <f>Results!B606</f>
        <v>Sat</v>
      </c>
      <c r="C606" t="str">
        <f>Results!G606</f>
        <v>Deseret Dash - Novice</v>
      </c>
      <c r="D606">
        <f>Results!D606</f>
        <v>23</v>
      </c>
      <c r="E606" t="str">
        <f>Results!F606</f>
        <v>Sean Overton</v>
      </c>
      <c r="F606" t="str">
        <f>Results!P606</f>
        <v>KTM RC 390</v>
      </c>
      <c r="G606">
        <f>Results!U606</f>
        <v>0</v>
      </c>
    </row>
    <row r="607" spans="1:7" hidden="1" x14ac:dyDescent="0.25">
      <c r="A607">
        <f>Results!A607</f>
        <v>2</v>
      </c>
      <c r="B607" t="str">
        <f>Results!B607</f>
        <v>Sat</v>
      </c>
      <c r="C607" t="str">
        <f>Results!G607</f>
        <v>Deseret Dash - Novice</v>
      </c>
      <c r="D607">
        <f>Results!D607</f>
        <v>24</v>
      </c>
      <c r="E607" t="str">
        <f>Results!F607</f>
        <v>Pratt Wellman</v>
      </c>
      <c r="F607" t="str">
        <f>Results!P607</f>
        <v>Aprilia RSV4 RR</v>
      </c>
      <c r="G607">
        <f>Results!U607</f>
        <v>0</v>
      </c>
    </row>
    <row r="608" spans="1:7" hidden="1" x14ac:dyDescent="0.25">
      <c r="A608">
        <f>Results!A608</f>
        <v>2</v>
      </c>
      <c r="B608" t="str">
        <f>Results!B608</f>
        <v>Sat</v>
      </c>
      <c r="C608" t="str">
        <f>Results!G608</f>
        <v>Combined GTO</v>
      </c>
      <c r="D608">
        <f>Results!D608</f>
        <v>1</v>
      </c>
      <c r="E608" t="str">
        <f>Results!F608</f>
        <v>Andrew Skov</v>
      </c>
      <c r="F608" t="str">
        <f>Results!P608</f>
        <v>Suzuki GSXR 1000</v>
      </c>
      <c r="G608">
        <f>Results!U608</f>
        <v>50</v>
      </c>
    </row>
    <row r="609" spans="1:7" hidden="1" x14ac:dyDescent="0.25">
      <c r="A609">
        <f>Results!A609</f>
        <v>2</v>
      </c>
      <c r="B609" t="str">
        <f>Results!B609</f>
        <v>Sat</v>
      </c>
      <c r="C609" t="str">
        <f>Results!G609</f>
        <v>Combined GTO</v>
      </c>
      <c r="D609">
        <f>Results!D609</f>
        <v>2</v>
      </c>
      <c r="E609" t="str">
        <f>Results!F609</f>
        <v>John Tran</v>
      </c>
      <c r="F609" t="str">
        <f>Results!P609</f>
        <v>Yamaha r1</v>
      </c>
      <c r="G609">
        <f>Results!U609</f>
        <v>40</v>
      </c>
    </row>
    <row r="610" spans="1:7" hidden="1" x14ac:dyDescent="0.25">
      <c r="A610">
        <f>Results!A610</f>
        <v>2</v>
      </c>
      <c r="B610" t="str">
        <f>Results!B610</f>
        <v>Sat</v>
      </c>
      <c r="C610" t="str">
        <f>Results!G610</f>
        <v>Combined GTO</v>
      </c>
      <c r="D610">
        <f>Results!D610</f>
        <v>3</v>
      </c>
      <c r="E610" t="str">
        <f>Results!F610</f>
        <v>Rick Squires</v>
      </c>
      <c r="F610" t="str">
        <f>Results!P610</f>
        <v>Suzuki GSXR1000</v>
      </c>
      <c r="G610">
        <f>Results!U610</f>
        <v>32</v>
      </c>
    </row>
    <row r="611" spans="1:7" hidden="1" x14ac:dyDescent="0.25">
      <c r="A611">
        <f>Results!A611</f>
        <v>2</v>
      </c>
      <c r="B611" t="str">
        <f>Results!B611</f>
        <v>Sat</v>
      </c>
      <c r="C611" t="str">
        <f>Results!G611</f>
        <v>Combined GTO</v>
      </c>
      <c r="D611">
        <f>Results!D611</f>
        <v>4</v>
      </c>
      <c r="E611" t="str">
        <f>Results!F611</f>
        <v>Lee McNutt</v>
      </c>
      <c r="F611" t="str">
        <f>Results!P611</f>
        <v>Yamaha R6</v>
      </c>
      <c r="G611">
        <f>Results!U611</f>
        <v>26</v>
      </c>
    </row>
    <row r="612" spans="1:7" hidden="1" x14ac:dyDescent="0.25">
      <c r="A612">
        <f>Results!A612</f>
        <v>2</v>
      </c>
      <c r="B612" t="str">
        <f>Results!B612</f>
        <v>Sat</v>
      </c>
      <c r="C612" t="str">
        <f>Results!G612</f>
        <v>Combined GTO</v>
      </c>
      <c r="D612">
        <f>Results!D612</f>
        <v>5</v>
      </c>
      <c r="E612" t="str">
        <f>Results!F612</f>
        <v>Marshall Miller</v>
      </c>
      <c r="F612" t="str">
        <f>Results!P612</f>
        <v>BMW S1000rr</v>
      </c>
      <c r="G612">
        <f>Results!U612</f>
        <v>22</v>
      </c>
    </row>
    <row r="613" spans="1:7" hidden="1" x14ac:dyDescent="0.25">
      <c r="A613">
        <f>Results!A613</f>
        <v>2</v>
      </c>
      <c r="B613" t="str">
        <f>Results!B613</f>
        <v>Sat</v>
      </c>
      <c r="C613" t="str">
        <f>Results!G613</f>
        <v>Combined GTO</v>
      </c>
      <c r="D613">
        <f>Results!D613</f>
        <v>6</v>
      </c>
      <c r="E613" t="str">
        <f>Results!F613</f>
        <v>Peter Hofpointner</v>
      </c>
      <c r="F613" t="str">
        <f>Results!P613</f>
        <v>Yamaha R6</v>
      </c>
      <c r="G613">
        <f>Results!U613</f>
        <v>20</v>
      </c>
    </row>
    <row r="614" spans="1:7" hidden="1" x14ac:dyDescent="0.25">
      <c r="A614">
        <f>Results!A614</f>
        <v>2</v>
      </c>
      <c r="B614" t="str">
        <f>Results!B614</f>
        <v>Sat</v>
      </c>
      <c r="C614" t="str">
        <f>Results!G614</f>
        <v>Combined GTO</v>
      </c>
      <c r="D614">
        <f>Results!D614</f>
        <v>7</v>
      </c>
      <c r="E614" t="str">
        <f>Results!F614</f>
        <v>Joshua Snow</v>
      </c>
      <c r="F614" t="str">
        <f>Results!P614</f>
        <v>Yamaha R1</v>
      </c>
      <c r="G614">
        <f>Results!U614</f>
        <v>18</v>
      </c>
    </row>
    <row r="615" spans="1:7" hidden="1" x14ac:dyDescent="0.25">
      <c r="A615">
        <f>Results!A615</f>
        <v>2</v>
      </c>
      <c r="B615" t="str">
        <f>Results!B615</f>
        <v>Sat</v>
      </c>
      <c r="C615" t="str">
        <f>Results!G615</f>
        <v>Combined GTO</v>
      </c>
      <c r="D615">
        <f>Results!D615</f>
        <v>8</v>
      </c>
      <c r="E615" t="str">
        <f>Results!F615</f>
        <v>David Behrend</v>
      </c>
      <c r="F615" t="str">
        <f>Results!P615</f>
        <v>Yamaha YZFR1</v>
      </c>
      <c r="G615">
        <f>Results!U615</f>
        <v>16</v>
      </c>
    </row>
    <row r="616" spans="1:7" hidden="1" x14ac:dyDescent="0.25">
      <c r="A616">
        <f>Results!A616</f>
        <v>2</v>
      </c>
      <c r="B616" t="str">
        <f>Results!B616</f>
        <v>Sat</v>
      </c>
      <c r="C616" t="str">
        <f>Results!G616</f>
        <v>Combined GTO</v>
      </c>
      <c r="D616">
        <f>Results!D616</f>
        <v>9</v>
      </c>
      <c r="E616" t="str">
        <f>Results!F616</f>
        <v>Max Tseng</v>
      </c>
      <c r="F616" t="str">
        <f>Results!P616</f>
        <v>Yamaha R1</v>
      </c>
      <c r="G616">
        <f>Results!U616</f>
        <v>14</v>
      </c>
    </row>
    <row r="617" spans="1:7" hidden="1" x14ac:dyDescent="0.25">
      <c r="A617">
        <f>Results!A617</f>
        <v>2</v>
      </c>
      <c r="B617" t="str">
        <f>Results!B617</f>
        <v>Sat</v>
      </c>
      <c r="C617" t="str">
        <f>Results!G617</f>
        <v>Combined GTO</v>
      </c>
      <c r="D617">
        <f>Results!D617</f>
        <v>10</v>
      </c>
      <c r="E617" t="str">
        <f>Results!F617</f>
        <v>Chayce Lance</v>
      </c>
      <c r="F617" t="str">
        <f>Results!P617</f>
        <v>Yamaha r6</v>
      </c>
      <c r="G617">
        <f>Results!U617</f>
        <v>12</v>
      </c>
    </row>
    <row r="618" spans="1:7" hidden="1" x14ac:dyDescent="0.25">
      <c r="A618">
        <f>Results!A618</f>
        <v>2</v>
      </c>
      <c r="B618" t="str">
        <f>Results!B618</f>
        <v>Sat</v>
      </c>
      <c r="C618" t="str">
        <f>Results!G618</f>
        <v>Combined GTO</v>
      </c>
      <c r="D618">
        <f>Results!D618</f>
        <v>11</v>
      </c>
      <c r="E618" t="str">
        <f>Results!F618</f>
        <v>Pratt Wellman</v>
      </c>
      <c r="F618" t="str">
        <f>Results!P618</f>
        <v>Aprilia RSV4 RR</v>
      </c>
      <c r="G618">
        <f>Results!U618</f>
        <v>10</v>
      </c>
    </row>
    <row r="619" spans="1:7" hidden="1" x14ac:dyDescent="0.25">
      <c r="A619">
        <f>Results!A619</f>
        <v>2</v>
      </c>
      <c r="B619" t="str">
        <f>Results!B619</f>
        <v>Sat</v>
      </c>
      <c r="C619" t="str">
        <f>Results!G619</f>
        <v>Combined GTO</v>
      </c>
      <c r="D619">
        <f>Results!D619</f>
        <v>12</v>
      </c>
      <c r="E619" t="str">
        <f>Results!F619</f>
        <v>Omar Carrillo</v>
      </c>
      <c r="F619" t="str">
        <f>Results!P619</f>
        <v>Yamaha R1</v>
      </c>
      <c r="G619">
        <f>Results!U619</f>
        <v>9</v>
      </c>
    </row>
    <row r="620" spans="1:7" hidden="1" x14ac:dyDescent="0.25">
      <c r="A620">
        <f>Results!A620</f>
        <v>2</v>
      </c>
      <c r="B620" t="str">
        <f>Results!B620</f>
        <v>Sat</v>
      </c>
      <c r="C620" t="str">
        <f>Results!G620</f>
        <v>Combined GTO</v>
      </c>
      <c r="D620">
        <f>Results!D620</f>
        <v>13</v>
      </c>
      <c r="E620" t="str">
        <f>Results!F620</f>
        <v>Sam Arquit</v>
      </c>
      <c r="F620" t="str">
        <f>Results!P620</f>
        <v>Honda CBR1000RR</v>
      </c>
      <c r="G620">
        <f>Results!U620</f>
        <v>8</v>
      </c>
    </row>
    <row r="621" spans="1:7" hidden="1" x14ac:dyDescent="0.25">
      <c r="A621">
        <f>Results!A621</f>
        <v>2</v>
      </c>
      <c r="B621" t="str">
        <f>Results!B621</f>
        <v>Sat</v>
      </c>
      <c r="C621" t="str">
        <f>Results!G621</f>
        <v>Combined GTO</v>
      </c>
      <c r="D621">
        <f>Results!D621</f>
        <v>14</v>
      </c>
      <c r="E621" t="str">
        <f>Results!F621</f>
        <v>Braxton Young</v>
      </c>
      <c r="F621" t="str">
        <f>Results!P621</f>
        <v>Honda CBR600rr</v>
      </c>
      <c r="G621">
        <f>Results!U621</f>
        <v>7</v>
      </c>
    </row>
    <row r="622" spans="1:7" hidden="1" x14ac:dyDescent="0.25">
      <c r="A622">
        <f>Results!A622</f>
        <v>2</v>
      </c>
      <c r="B622" t="str">
        <f>Results!B622</f>
        <v>Sat</v>
      </c>
      <c r="C622" t="str">
        <f>Results!G622</f>
        <v>Combined GTO</v>
      </c>
      <c r="D622">
        <f>Results!D622</f>
        <v>15</v>
      </c>
      <c r="E622" t="str">
        <f>Results!F622</f>
        <v>Matthew Cooper</v>
      </c>
      <c r="F622" t="str">
        <f>Results!P622</f>
        <v>Aprilia Rsv4</v>
      </c>
      <c r="G622">
        <f>Results!U622</f>
        <v>6</v>
      </c>
    </row>
    <row r="623" spans="1:7" hidden="1" x14ac:dyDescent="0.25">
      <c r="A623">
        <f>Results!A623</f>
        <v>2</v>
      </c>
      <c r="B623" t="str">
        <f>Results!B623</f>
        <v>Sat</v>
      </c>
      <c r="C623" t="str">
        <f>Results!G623</f>
        <v>Combined GTO</v>
      </c>
      <c r="D623">
        <f>Results!D623</f>
        <v>16</v>
      </c>
      <c r="E623" t="str">
        <f>Results!F623</f>
        <v>Kevin Caputo</v>
      </c>
      <c r="F623" t="str">
        <f>Results!P623</f>
        <v>Yamaha YZF-R6</v>
      </c>
      <c r="G623">
        <f>Results!U623</f>
        <v>5</v>
      </c>
    </row>
    <row r="624" spans="1:7" hidden="1" x14ac:dyDescent="0.25">
      <c r="A624">
        <f>Results!A624</f>
        <v>2</v>
      </c>
      <c r="B624" t="str">
        <f>Results!B624</f>
        <v>Sat</v>
      </c>
      <c r="C624" t="str">
        <f>Results!G624</f>
        <v>Combined GTO</v>
      </c>
      <c r="D624">
        <f>Results!D624</f>
        <v>17</v>
      </c>
      <c r="E624" t="str">
        <f>Results!F624</f>
        <v>Daniel Egbert</v>
      </c>
      <c r="F624" t="str">
        <f>Results!P624</f>
        <v>Ducati 1199S</v>
      </c>
      <c r="G624">
        <f>Results!U624</f>
        <v>4</v>
      </c>
    </row>
    <row r="625" spans="1:7" hidden="1" x14ac:dyDescent="0.25">
      <c r="A625">
        <f>Results!A625</f>
        <v>2</v>
      </c>
      <c r="B625" t="str">
        <f>Results!B625</f>
        <v>Sat</v>
      </c>
      <c r="C625" t="str">
        <f>Results!G625</f>
        <v>Combined GTO</v>
      </c>
      <c r="D625">
        <f>Results!D625</f>
        <v>18</v>
      </c>
      <c r="E625" t="str">
        <f>Results!F625</f>
        <v>Edwin Hofeling</v>
      </c>
      <c r="F625" t="str">
        <f>Results!P625</f>
        <v>Suzuki gsxr 1000</v>
      </c>
      <c r="G625">
        <f>Results!U625</f>
        <v>3</v>
      </c>
    </row>
    <row r="626" spans="1:7" hidden="1" x14ac:dyDescent="0.25">
      <c r="A626">
        <f>Results!A626</f>
        <v>2</v>
      </c>
      <c r="B626" t="str">
        <f>Results!B626</f>
        <v>Sat</v>
      </c>
      <c r="C626" t="str">
        <f>Results!G626</f>
        <v>Combined GTO</v>
      </c>
      <c r="D626">
        <f>Results!D626</f>
        <v>19</v>
      </c>
      <c r="E626" t="str">
        <f>Results!F626</f>
        <v>Justin Stapleford</v>
      </c>
      <c r="F626" t="str">
        <f>Results!P626</f>
        <v>Suzuki Gsxr 1000</v>
      </c>
      <c r="G626">
        <f>Results!U626</f>
        <v>2</v>
      </c>
    </row>
    <row r="627" spans="1:7" hidden="1" x14ac:dyDescent="0.25">
      <c r="A627">
        <f>Results!A627</f>
        <v>2</v>
      </c>
      <c r="B627" t="str">
        <f>Results!B627</f>
        <v>Sat</v>
      </c>
      <c r="C627" t="str">
        <f>Results!G627</f>
        <v>Combined GTO</v>
      </c>
      <c r="D627">
        <f>Results!D627</f>
        <v>20</v>
      </c>
      <c r="E627" t="str">
        <f>Results!F627</f>
        <v>Rich Enriquez</v>
      </c>
      <c r="F627" t="str">
        <f>Results!P627</f>
        <v>Aprilia RSV4RR</v>
      </c>
      <c r="G627">
        <f>Results!U627</f>
        <v>1</v>
      </c>
    </row>
    <row r="628" spans="1:7" hidden="1" x14ac:dyDescent="0.25">
      <c r="A628">
        <f>Results!A628</f>
        <v>2</v>
      </c>
      <c r="B628" t="str">
        <f>Results!B628</f>
        <v>Sat</v>
      </c>
      <c r="C628" t="str">
        <f>Results!G628</f>
        <v>Combined GTO</v>
      </c>
      <c r="D628">
        <f>Results!D628</f>
        <v>21</v>
      </c>
      <c r="E628" t="str">
        <f>Results!F628</f>
        <v>Belisario Arango</v>
      </c>
      <c r="F628" t="str">
        <f>Results!P628</f>
        <v>Kawasaki zx6r</v>
      </c>
      <c r="G628">
        <f>Results!U628</f>
        <v>0</v>
      </c>
    </row>
    <row r="629" spans="1:7" hidden="1" x14ac:dyDescent="0.25">
      <c r="A629">
        <f>Results!A629</f>
        <v>2</v>
      </c>
      <c r="B629" t="str">
        <f>Results!B629</f>
        <v>Sat</v>
      </c>
      <c r="C629" t="str">
        <f>Results!G629</f>
        <v>Combined GTO</v>
      </c>
      <c r="D629">
        <f>Results!D629</f>
        <v>22</v>
      </c>
      <c r="E629" t="str">
        <f>Results!F629</f>
        <v>John Tillotson</v>
      </c>
      <c r="F629" t="str">
        <f>Results!P629</f>
        <v>Yamaha R1</v>
      </c>
      <c r="G629">
        <f>Results!U629</f>
        <v>0</v>
      </c>
    </row>
    <row r="630" spans="1:7" hidden="1" x14ac:dyDescent="0.25">
      <c r="A630">
        <f>Results!A630</f>
        <v>2</v>
      </c>
      <c r="B630" t="str">
        <f>Results!B630</f>
        <v>Sat</v>
      </c>
      <c r="C630" t="str">
        <f>Results!G630</f>
        <v>Combined GTO</v>
      </c>
      <c r="D630">
        <f>Results!D630</f>
        <v>23</v>
      </c>
      <c r="E630" t="str">
        <f>Results!F630</f>
        <v>Dustin Lance</v>
      </c>
      <c r="F630" t="str">
        <f>Results!P630</f>
        <v>Yamaha R6</v>
      </c>
      <c r="G630">
        <f>Results!U630</f>
        <v>0</v>
      </c>
    </row>
    <row r="631" spans="1:7" hidden="1" x14ac:dyDescent="0.25">
      <c r="A631">
        <f>Results!A631</f>
        <v>2</v>
      </c>
      <c r="B631" t="str">
        <f>Results!B631</f>
        <v>Sat</v>
      </c>
      <c r="C631" t="str">
        <f>Results!G631</f>
        <v>Combined GTO</v>
      </c>
      <c r="D631">
        <f>Results!D631</f>
        <v>24</v>
      </c>
      <c r="E631" t="str">
        <f>Results!F631</f>
        <v>Moe Fareed</v>
      </c>
      <c r="F631" t="str">
        <f>Results!P631</f>
        <v>Triumph Daytona 675R</v>
      </c>
      <c r="G631">
        <f>Results!U631</f>
        <v>0</v>
      </c>
    </row>
    <row r="632" spans="1:7" hidden="1" x14ac:dyDescent="0.25">
      <c r="A632">
        <f>Results!A632</f>
        <v>2</v>
      </c>
      <c r="B632" t="str">
        <f>Results!B632</f>
        <v>Sat</v>
      </c>
      <c r="C632" t="str">
        <f>Results!G632</f>
        <v>Combined GTO</v>
      </c>
      <c r="D632" t="str">
        <f>Results!D632</f>
        <v>DNS</v>
      </c>
      <c r="E632" t="str">
        <f>Results!F632</f>
        <v>Malachi roybal</v>
      </c>
      <c r="F632" t="str">
        <f>Results!P632</f>
        <v>Yamaha R1</v>
      </c>
      <c r="G632">
        <f>Results!U632</f>
        <v>0</v>
      </c>
    </row>
    <row r="633" spans="1:7" hidden="1" x14ac:dyDescent="0.25">
      <c r="A633">
        <f>Results!A633</f>
        <v>2</v>
      </c>
      <c r="B633" t="str">
        <f>Results!B633</f>
        <v>Sat</v>
      </c>
      <c r="C633" t="str">
        <f>Results!G633</f>
        <v>Combined GTO</v>
      </c>
      <c r="D633" t="str">
        <f>Results!D633</f>
        <v>DNS</v>
      </c>
      <c r="E633" t="str">
        <f>Results!F633</f>
        <v>Tyler Donaworth</v>
      </c>
      <c r="F633" t="str">
        <f>Results!P633</f>
        <v>Triumph Daytona 675</v>
      </c>
      <c r="G633">
        <f>Results!U633</f>
        <v>0</v>
      </c>
    </row>
    <row r="634" spans="1:7" hidden="1" x14ac:dyDescent="0.25">
      <c r="A634">
        <f>Results!A634</f>
        <v>2</v>
      </c>
      <c r="B634" t="str">
        <f>Results!B634</f>
        <v>Sat</v>
      </c>
      <c r="C634" t="str">
        <f>Results!G634</f>
        <v>Combined GTO</v>
      </c>
      <c r="D634" t="str">
        <f>Results!D634</f>
        <v>DNS</v>
      </c>
      <c r="E634" t="str">
        <f>Results!F634</f>
        <v>Carson Kofford</v>
      </c>
      <c r="F634" t="str">
        <f>Results!P634</f>
        <v>Harley-Davidson Sportster 1200</v>
      </c>
      <c r="G634">
        <f>Results!U634</f>
        <v>0</v>
      </c>
    </row>
    <row r="635" spans="1:7" hidden="1" x14ac:dyDescent="0.25">
      <c r="A635">
        <f>Results!A635</f>
        <v>2</v>
      </c>
      <c r="B635" t="str">
        <f>Results!B635</f>
        <v>Sat</v>
      </c>
      <c r="C635" t="str">
        <f>Results!G635</f>
        <v>Combined GTO</v>
      </c>
      <c r="D635" t="str">
        <f>Results!D635</f>
        <v>DNS</v>
      </c>
      <c r="E635" t="str">
        <f>Results!F635</f>
        <v>James Riggs</v>
      </c>
      <c r="F635" t="str">
        <f>Results!P635</f>
        <v>Yamaha R6</v>
      </c>
      <c r="G635">
        <f>Results!U635</f>
        <v>0</v>
      </c>
    </row>
    <row r="636" spans="1:7" hidden="1" x14ac:dyDescent="0.25">
      <c r="A636">
        <f>Results!A636</f>
        <v>2</v>
      </c>
      <c r="B636" t="str">
        <f>Results!B636</f>
        <v>Sat</v>
      </c>
      <c r="C636" t="str">
        <f>Results!G636</f>
        <v>Combined GTO</v>
      </c>
      <c r="D636" t="str">
        <f>Results!D636</f>
        <v>DNS</v>
      </c>
      <c r="E636" t="str">
        <f>Results!F636</f>
        <v>BARRY KETMANY</v>
      </c>
      <c r="F636" t="str">
        <f>Results!P636</f>
        <v>Yamaha YzfR1</v>
      </c>
      <c r="G636">
        <f>Results!U636</f>
        <v>0</v>
      </c>
    </row>
    <row r="637" spans="1:7" hidden="1" x14ac:dyDescent="0.25">
      <c r="A637">
        <f>Results!A637</f>
        <v>2</v>
      </c>
      <c r="B637" t="str">
        <f>Results!B637</f>
        <v>Sat</v>
      </c>
      <c r="C637" t="str">
        <f>Results!G637</f>
        <v>Combined GTO</v>
      </c>
      <c r="D637" t="str">
        <f>Results!D637</f>
        <v>DNS</v>
      </c>
      <c r="E637" t="str">
        <f>Results!F637</f>
        <v>Donald Rothfuss</v>
      </c>
      <c r="F637" t="str">
        <f>Results!P637</f>
        <v>Ducati 848 EVO</v>
      </c>
      <c r="G637">
        <f>Results!U637</f>
        <v>0</v>
      </c>
    </row>
    <row r="638" spans="1:7" hidden="1" x14ac:dyDescent="0.25">
      <c r="A638">
        <f>Results!A638</f>
        <v>2</v>
      </c>
      <c r="B638" t="str">
        <f>Results!B638</f>
        <v>Sat</v>
      </c>
      <c r="C638" t="str">
        <f>Results!G638</f>
        <v>Combined GTO</v>
      </c>
      <c r="D638" t="str">
        <f>Results!D638</f>
        <v>DNS</v>
      </c>
      <c r="E638" t="str">
        <f>Results!F638</f>
        <v>Tyler Bengford</v>
      </c>
      <c r="F638" t="str">
        <f>Results!P638</f>
        <v>Kawasaki ZX-10</v>
      </c>
      <c r="G638">
        <f>Results!U638</f>
        <v>0</v>
      </c>
    </row>
    <row r="639" spans="1:7" hidden="1" x14ac:dyDescent="0.25">
      <c r="A639">
        <f>Results!A639</f>
        <v>2</v>
      </c>
      <c r="B639" t="str">
        <f>Results!B639</f>
        <v>Sat</v>
      </c>
      <c r="C639" t="str">
        <f>Results!G639</f>
        <v>Open Superstock</v>
      </c>
      <c r="D639">
        <f>Results!D639</f>
        <v>1</v>
      </c>
      <c r="E639" t="str">
        <f>Results!F639</f>
        <v>Michael JR Bradshaw</v>
      </c>
      <c r="F639" t="str">
        <f>Results!P639</f>
        <v>Suzuki GSXR1000</v>
      </c>
      <c r="G639">
        <f>Results!U639</f>
        <v>50</v>
      </c>
    </row>
    <row r="640" spans="1:7" hidden="1" x14ac:dyDescent="0.25">
      <c r="A640">
        <f>Results!A640</f>
        <v>2</v>
      </c>
      <c r="B640" t="str">
        <f>Results!B640</f>
        <v>Sat</v>
      </c>
      <c r="C640" t="str">
        <f>Results!G640</f>
        <v>Open Superstock</v>
      </c>
      <c r="D640">
        <f>Results!D640</f>
        <v>2</v>
      </c>
      <c r="E640" t="str">
        <f>Results!F640</f>
        <v>Jerry Hicks</v>
      </c>
      <c r="F640" t="str">
        <f>Results!P640</f>
        <v>Kawasaki Ninja ZX10</v>
      </c>
      <c r="G640">
        <f>Results!U640</f>
        <v>40</v>
      </c>
    </row>
    <row r="641" spans="1:7" hidden="1" x14ac:dyDescent="0.25">
      <c r="A641">
        <f>Results!A641</f>
        <v>2</v>
      </c>
      <c r="B641" t="str">
        <f>Results!B641</f>
        <v>Sat</v>
      </c>
      <c r="C641" t="str">
        <f>Results!G641</f>
        <v>Open Superstock</v>
      </c>
      <c r="D641">
        <f>Results!D641</f>
        <v>3</v>
      </c>
      <c r="E641" t="str">
        <f>Results!F641</f>
        <v>Anthony Norton</v>
      </c>
      <c r="F641" t="str">
        <f>Results!P641</f>
        <v>Kawasaki Zx10r</v>
      </c>
      <c r="G641">
        <f>Results!U641</f>
        <v>32</v>
      </c>
    </row>
    <row r="642" spans="1:7" hidden="1" x14ac:dyDescent="0.25">
      <c r="A642">
        <f>Results!A642</f>
        <v>2</v>
      </c>
      <c r="B642" t="str">
        <f>Results!B642</f>
        <v>Sat</v>
      </c>
      <c r="C642" t="str">
        <f>Results!G642</f>
        <v>Open Superstock</v>
      </c>
      <c r="D642">
        <f>Results!D642</f>
        <v>4</v>
      </c>
      <c r="E642" t="str">
        <f>Results!F642</f>
        <v>Genaro Lopez</v>
      </c>
      <c r="F642" t="str">
        <f>Results!P642</f>
        <v>BMW S1000RR</v>
      </c>
      <c r="G642">
        <f>Results!U642</f>
        <v>26</v>
      </c>
    </row>
    <row r="643" spans="1:7" hidden="1" x14ac:dyDescent="0.25">
      <c r="A643">
        <f>Results!A643</f>
        <v>2</v>
      </c>
      <c r="B643" t="str">
        <f>Results!B643</f>
        <v>Sat</v>
      </c>
      <c r="C643" t="str">
        <f>Results!G643</f>
        <v>Open Superstock</v>
      </c>
      <c r="D643">
        <f>Results!D643</f>
        <v>5</v>
      </c>
      <c r="E643" t="str">
        <f>Results!F643</f>
        <v>Bill Davis</v>
      </c>
      <c r="F643" t="str">
        <f>Results!P643</f>
        <v>BMW S1000RR</v>
      </c>
      <c r="G643">
        <f>Results!U643</f>
        <v>22</v>
      </c>
    </row>
    <row r="644" spans="1:7" hidden="1" x14ac:dyDescent="0.25">
      <c r="A644">
        <f>Results!A644</f>
        <v>2</v>
      </c>
      <c r="B644" t="str">
        <f>Results!B644</f>
        <v>Sat</v>
      </c>
      <c r="C644" t="str">
        <f>Results!G644</f>
        <v>Open Superstock</v>
      </c>
      <c r="D644">
        <f>Results!D644</f>
        <v>6</v>
      </c>
      <c r="E644" t="str">
        <f>Results!F644</f>
        <v>Tyler Bengford</v>
      </c>
      <c r="F644" t="str">
        <f>Results!P644</f>
        <v>Kawasaki ZX-10</v>
      </c>
      <c r="G644">
        <f>Results!U644</f>
        <v>20</v>
      </c>
    </row>
    <row r="645" spans="1:7" hidden="1" x14ac:dyDescent="0.25">
      <c r="A645">
        <f>Results!A645</f>
        <v>2</v>
      </c>
      <c r="B645" t="str">
        <f>Results!B645</f>
        <v>Sat</v>
      </c>
      <c r="C645" t="str">
        <f>Results!G645</f>
        <v>Open Superstock</v>
      </c>
      <c r="D645">
        <f>Results!D645</f>
        <v>7</v>
      </c>
      <c r="E645" t="str">
        <f>Results!F645</f>
        <v>David Meyer</v>
      </c>
      <c r="F645" t="str">
        <f>Results!P645</f>
        <v>Yamaha R1</v>
      </c>
      <c r="G645">
        <f>Results!U645</f>
        <v>18</v>
      </c>
    </row>
    <row r="646" spans="1:7" hidden="1" x14ac:dyDescent="0.25">
      <c r="A646">
        <f>Results!A646</f>
        <v>2</v>
      </c>
      <c r="B646" t="str">
        <f>Results!B646</f>
        <v>Sat</v>
      </c>
      <c r="C646" t="str">
        <f>Results!G646</f>
        <v>Open Superstock</v>
      </c>
      <c r="D646">
        <f>Results!D646</f>
        <v>8</v>
      </c>
      <c r="E646" t="str">
        <f>Results!F646</f>
        <v>John Tran</v>
      </c>
      <c r="F646" t="str">
        <f>Results!P646</f>
        <v>Yamaha r1</v>
      </c>
      <c r="G646">
        <f>Results!U646</f>
        <v>16</v>
      </c>
    </row>
    <row r="647" spans="1:7" hidden="1" x14ac:dyDescent="0.25">
      <c r="A647">
        <f>Results!A647</f>
        <v>2</v>
      </c>
      <c r="B647" t="str">
        <f>Results!B647</f>
        <v>Sat</v>
      </c>
      <c r="C647" t="str">
        <f>Results!G647</f>
        <v>Open Superstock</v>
      </c>
      <c r="D647">
        <f>Results!D647</f>
        <v>9</v>
      </c>
      <c r="E647" t="str">
        <f>Results!F647</f>
        <v>Rick Squires</v>
      </c>
      <c r="F647" t="str">
        <f>Results!P647</f>
        <v>Suzuki GSXR1000</v>
      </c>
      <c r="G647">
        <f>Results!U647</f>
        <v>14</v>
      </c>
    </row>
    <row r="648" spans="1:7" hidden="1" x14ac:dyDescent="0.25">
      <c r="A648">
        <f>Results!A648</f>
        <v>2</v>
      </c>
      <c r="B648" t="str">
        <f>Results!B648</f>
        <v>Sat</v>
      </c>
      <c r="C648" t="str">
        <f>Results!G648</f>
        <v>Open Superstock</v>
      </c>
      <c r="D648">
        <f>Results!D648</f>
        <v>10</v>
      </c>
      <c r="E648" t="str">
        <f>Results!F648</f>
        <v>Spencer Kruger</v>
      </c>
      <c r="F648" t="str">
        <f>Results!P648</f>
        <v>Yamaha R1</v>
      </c>
      <c r="G648">
        <f>Results!U648</f>
        <v>12</v>
      </c>
    </row>
    <row r="649" spans="1:7" hidden="1" x14ac:dyDescent="0.25">
      <c r="A649">
        <f>Results!A649</f>
        <v>2</v>
      </c>
      <c r="B649" t="str">
        <f>Results!B649</f>
        <v>Sat</v>
      </c>
      <c r="C649" t="str">
        <f>Results!G649</f>
        <v>Open Superstock</v>
      </c>
      <c r="D649">
        <f>Results!D649</f>
        <v>11</v>
      </c>
      <c r="E649" t="str">
        <f>Results!F649</f>
        <v>Braxton Young</v>
      </c>
      <c r="F649" t="str">
        <f>Results!P649</f>
        <v>Honda CBR600rr</v>
      </c>
      <c r="G649">
        <f>Results!U649</f>
        <v>10</v>
      </c>
    </row>
    <row r="650" spans="1:7" hidden="1" x14ac:dyDescent="0.25">
      <c r="A650">
        <f>Results!A650</f>
        <v>2</v>
      </c>
      <c r="B650" t="str">
        <f>Results!B650</f>
        <v>Sat</v>
      </c>
      <c r="C650" t="str">
        <f>Results!G650</f>
        <v>Open Superstock</v>
      </c>
      <c r="D650" t="str">
        <f>Results!D650</f>
        <v>DNF</v>
      </c>
      <c r="E650" t="str">
        <f>Results!F650</f>
        <v>Max Tseng</v>
      </c>
      <c r="F650" t="str">
        <f>Results!P650</f>
        <v>Yamaha R1</v>
      </c>
      <c r="G650">
        <f>Results!U650</f>
        <v>0</v>
      </c>
    </row>
    <row r="651" spans="1:7" hidden="1" x14ac:dyDescent="0.25">
      <c r="A651">
        <f>Results!A651</f>
        <v>2</v>
      </c>
      <c r="B651" t="str">
        <f>Results!B651</f>
        <v>Sat</v>
      </c>
      <c r="C651" t="str">
        <f>Results!G651</f>
        <v>Open Superstock</v>
      </c>
      <c r="D651" t="str">
        <f>Results!D651</f>
        <v>DNS</v>
      </c>
      <c r="E651" t="str">
        <f>Results!F651</f>
        <v>Kevin Dolan</v>
      </c>
      <c r="F651" t="str">
        <f>Results!P651</f>
        <v>Kawasaki ZX10R</v>
      </c>
      <c r="G651">
        <f>Results!U651</f>
        <v>0</v>
      </c>
    </row>
    <row r="652" spans="1:7" hidden="1" x14ac:dyDescent="0.25">
      <c r="A652">
        <f>Results!A652</f>
        <v>2</v>
      </c>
      <c r="B652" t="str">
        <f>Results!B652</f>
        <v>Sat</v>
      </c>
      <c r="C652" t="str">
        <f>Results!G652</f>
        <v>Open Superstock</v>
      </c>
      <c r="D652" t="str">
        <f>Results!D652</f>
        <v>DNS</v>
      </c>
      <c r="E652" t="str">
        <f>Results!F652</f>
        <v>Steven Marco</v>
      </c>
      <c r="F652" t="str">
        <f>Results!P652</f>
        <v>Yamaha R1</v>
      </c>
      <c r="G652">
        <f>Results!U652</f>
        <v>0</v>
      </c>
    </row>
    <row r="653" spans="1:7" hidden="1" x14ac:dyDescent="0.25">
      <c r="A653">
        <f>Results!A653</f>
        <v>2</v>
      </c>
      <c r="B653" t="str">
        <f>Results!B653</f>
        <v>Sat</v>
      </c>
      <c r="C653" t="str">
        <f>Results!G653</f>
        <v>Open Superstock</v>
      </c>
      <c r="D653" t="str">
        <f>Results!D653</f>
        <v>DNS</v>
      </c>
      <c r="E653" t="str">
        <f>Results!F653</f>
        <v>Tyler Jones</v>
      </c>
      <c r="F653" t="str">
        <f>Results!P653</f>
        <v>Yamaha R-1</v>
      </c>
      <c r="G653">
        <f>Results!U653</f>
        <v>0</v>
      </c>
    </row>
    <row r="654" spans="1:7" hidden="1" x14ac:dyDescent="0.25">
      <c r="A654">
        <f>Results!A654</f>
        <v>2</v>
      </c>
      <c r="B654" t="str">
        <f>Results!B654</f>
        <v>Sat</v>
      </c>
      <c r="C654" t="str">
        <f>Results!G654</f>
        <v>Open Superstock</v>
      </c>
      <c r="D654" t="str">
        <f>Results!D654</f>
        <v>DNS</v>
      </c>
      <c r="E654" t="str">
        <f>Results!F654</f>
        <v>Rich Enriquez</v>
      </c>
      <c r="F654" t="str">
        <f>Results!P654</f>
        <v>Aprilia RSV4RR</v>
      </c>
      <c r="G654">
        <f>Results!U654</f>
        <v>0</v>
      </c>
    </row>
    <row r="655" spans="1:7" hidden="1" x14ac:dyDescent="0.25">
      <c r="A655">
        <f>Results!A655</f>
        <v>2</v>
      </c>
      <c r="B655" t="str">
        <f>Results!B655</f>
        <v>Sat</v>
      </c>
      <c r="C655" t="str">
        <f>Results!G655</f>
        <v>Stock 1000</v>
      </c>
      <c r="D655">
        <f>Results!D655</f>
        <v>1</v>
      </c>
      <c r="E655" t="str">
        <f>Results!F655</f>
        <v>Jerry Hicks</v>
      </c>
      <c r="F655" t="str">
        <f>Results!P655</f>
        <v>Kawasaki Ninja ZX10</v>
      </c>
      <c r="G655">
        <f>Results!U655</f>
        <v>50</v>
      </c>
    </row>
    <row r="656" spans="1:7" hidden="1" x14ac:dyDescent="0.25">
      <c r="A656">
        <f>Results!A656</f>
        <v>2</v>
      </c>
      <c r="B656" t="str">
        <f>Results!B656</f>
        <v>Sat</v>
      </c>
      <c r="C656" t="str">
        <f>Results!G656</f>
        <v>Stock 1000</v>
      </c>
      <c r="D656">
        <f>Results!D656</f>
        <v>2</v>
      </c>
      <c r="E656" t="str">
        <f>Results!F656</f>
        <v>Genaro Lopez</v>
      </c>
      <c r="F656" t="str">
        <f>Results!P656</f>
        <v>BMW S1000RR</v>
      </c>
      <c r="G656">
        <f>Results!U656</f>
        <v>40</v>
      </c>
    </row>
    <row r="657" spans="1:7" hidden="1" x14ac:dyDescent="0.25">
      <c r="A657">
        <f>Results!A657</f>
        <v>2</v>
      </c>
      <c r="B657" t="str">
        <f>Results!B657</f>
        <v>Sat</v>
      </c>
      <c r="C657" t="str">
        <f>Results!G657</f>
        <v>Stock 1000</v>
      </c>
      <c r="D657">
        <f>Results!D657</f>
        <v>3</v>
      </c>
      <c r="E657" t="str">
        <f>Results!F657</f>
        <v>Anthony Norton</v>
      </c>
      <c r="F657" t="str">
        <f>Results!P657</f>
        <v>Kawasaki Zx10r</v>
      </c>
      <c r="G657">
        <f>Results!U657</f>
        <v>32</v>
      </c>
    </row>
    <row r="658" spans="1:7" hidden="1" x14ac:dyDescent="0.25">
      <c r="A658">
        <f>Results!A658</f>
        <v>2</v>
      </c>
      <c r="B658" t="str">
        <f>Results!B658</f>
        <v>Sat</v>
      </c>
      <c r="C658" t="str">
        <f>Results!G658</f>
        <v>Stock 1000</v>
      </c>
      <c r="D658">
        <f>Results!D658</f>
        <v>4</v>
      </c>
      <c r="E658" t="str">
        <f>Results!F658</f>
        <v>Bill Davis</v>
      </c>
      <c r="F658" t="str">
        <f>Results!P658</f>
        <v>BMW S1000RR</v>
      </c>
      <c r="G658">
        <f>Results!U658</f>
        <v>26</v>
      </c>
    </row>
    <row r="659" spans="1:7" hidden="1" x14ac:dyDescent="0.25">
      <c r="A659">
        <f>Results!A659</f>
        <v>2</v>
      </c>
      <c r="B659" t="str">
        <f>Results!B659</f>
        <v>Sat</v>
      </c>
      <c r="C659" t="str">
        <f>Results!G659</f>
        <v>Stock 1000</v>
      </c>
      <c r="D659">
        <f>Results!D659</f>
        <v>5</v>
      </c>
      <c r="E659" t="str">
        <f>Results!F659</f>
        <v>John Tran</v>
      </c>
      <c r="F659" t="str">
        <f>Results!P659</f>
        <v>Yamaha r1</v>
      </c>
      <c r="G659">
        <f>Results!U659</f>
        <v>22</v>
      </c>
    </row>
    <row r="660" spans="1:7" hidden="1" x14ac:dyDescent="0.25">
      <c r="A660">
        <f>Results!A660</f>
        <v>2</v>
      </c>
      <c r="B660" t="str">
        <f>Results!B660</f>
        <v>Sat</v>
      </c>
      <c r="C660" t="str">
        <f>Results!G660</f>
        <v>Stock 1000</v>
      </c>
      <c r="D660">
        <f>Results!D660</f>
        <v>6</v>
      </c>
      <c r="E660" t="str">
        <f>Results!F660</f>
        <v>David Meyer</v>
      </c>
      <c r="F660" t="str">
        <f>Results!P660</f>
        <v>Yamaha R1</v>
      </c>
      <c r="G660">
        <f>Results!U660</f>
        <v>20</v>
      </c>
    </row>
    <row r="661" spans="1:7" hidden="1" x14ac:dyDescent="0.25">
      <c r="A661">
        <f>Results!A661</f>
        <v>2</v>
      </c>
      <c r="B661" t="str">
        <f>Results!B661</f>
        <v>Sat</v>
      </c>
      <c r="C661" t="str">
        <f>Results!G661</f>
        <v>Stock 1000</v>
      </c>
      <c r="D661">
        <f>Results!D661</f>
        <v>7</v>
      </c>
      <c r="E661" t="str">
        <f>Results!F661</f>
        <v>Tyler Jones</v>
      </c>
      <c r="F661" t="str">
        <f>Results!P661</f>
        <v>Yamaha R-1</v>
      </c>
      <c r="G661">
        <f>Results!U661</f>
        <v>18</v>
      </c>
    </row>
    <row r="662" spans="1:7" hidden="1" x14ac:dyDescent="0.25">
      <c r="A662">
        <f>Results!A662</f>
        <v>2</v>
      </c>
      <c r="B662" t="str">
        <f>Results!B662</f>
        <v>Sat</v>
      </c>
      <c r="C662" t="str">
        <f>Results!G662</f>
        <v>Stock 1000</v>
      </c>
      <c r="D662">
        <f>Results!D662</f>
        <v>8</v>
      </c>
      <c r="E662" t="str">
        <f>Results!F662</f>
        <v>Tyler Bengford</v>
      </c>
      <c r="F662" t="str">
        <f>Results!P662</f>
        <v>Kawasaki ZX-10</v>
      </c>
      <c r="G662">
        <f>Results!U662</f>
        <v>16</v>
      </c>
    </row>
    <row r="663" spans="1:7" hidden="1" x14ac:dyDescent="0.25">
      <c r="A663">
        <f>Results!A663</f>
        <v>2</v>
      </c>
      <c r="B663" t="str">
        <f>Results!B663</f>
        <v>Sat</v>
      </c>
      <c r="C663" t="str">
        <f>Results!G663</f>
        <v>Stock 1000</v>
      </c>
      <c r="D663">
        <f>Results!D663</f>
        <v>9</v>
      </c>
      <c r="E663" t="str">
        <f>Results!F663</f>
        <v>Rick Squires</v>
      </c>
      <c r="F663" t="str">
        <f>Results!P663</f>
        <v>Suzuki GSXR1000</v>
      </c>
      <c r="G663">
        <f>Results!U663</f>
        <v>14</v>
      </c>
    </row>
    <row r="664" spans="1:7" hidden="1" x14ac:dyDescent="0.25">
      <c r="A664">
        <f>Results!A664</f>
        <v>2</v>
      </c>
      <c r="B664" t="str">
        <f>Results!B664</f>
        <v>Sat</v>
      </c>
      <c r="C664" t="str">
        <f>Results!G664</f>
        <v>Stock 1000</v>
      </c>
      <c r="D664">
        <f>Results!D664</f>
        <v>10</v>
      </c>
      <c r="E664" t="str">
        <f>Results!F664</f>
        <v>Gilbert Gonzalez</v>
      </c>
      <c r="F664" t="str">
        <f>Results!P664</f>
        <v>Kawasaki ZX10R</v>
      </c>
      <c r="G664">
        <f>Results!U664</f>
        <v>12</v>
      </c>
    </row>
    <row r="665" spans="1:7" hidden="1" x14ac:dyDescent="0.25">
      <c r="A665">
        <f>Results!A665</f>
        <v>2</v>
      </c>
      <c r="B665" t="str">
        <f>Results!B665</f>
        <v>Sat</v>
      </c>
      <c r="C665" t="str">
        <f>Results!G665</f>
        <v>Stock 1000</v>
      </c>
      <c r="D665">
        <f>Results!D665</f>
        <v>11</v>
      </c>
      <c r="E665" t="str">
        <f>Results!F665</f>
        <v>Max Tseng</v>
      </c>
      <c r="F665" t="str">
        <f>Results!P665</f>
        <v>Yamaha R1</v>
      </c>
      <c r="G665">
        <f>Results!U665</f>
        <v>10</v>
      </c>
    </row>
    <row r="666" spans="1:7" hidden="1" x14ac:dyDescent="0.25">
      <c r="A666">
        <f>Results!A666</f>
        <v>2</v>
      </c>
      <c r="B666" t="str">
        <f>Results!B666</f>
        <v>Sat</v>
      </c>
      <c r="C666" t="str">
        <f>Results!G666</f>
        <v>Stock 1000</v>
      </c>
      <c r="D666">
        <f>Results!D666</f>
        <v>12</v>
      </c>
      <c r="E666" t="str">
        <f>Results!F666</f>
        <v>Spencer Kruger</v>
      </c>
      <c r="F666" t="str">
        <f>Results!P666</f>
        <v>Yamaha R1</v>
      </c>
      <c r="G666">
        <f>Results!U666</f>
        <v>9</v>
      </c>
    </row>
    <row r="667" spans="1:7" hidden="1" x14ac:dyDescent="0.25">
      <c r="A667">
        <f>Results!A667</f>
        <v>2</v>
      </c>
      <c r="B667" t="str">
        <f>Results!B667</f>
        <v>Sat</v>
      </c>
      <c r="C667" t="str">
        <f>Results!G667</f>
        <v>Middleweight SuperBike</v>
      </c>
      <c r="D667">
        <f>Results!D667</f>
        <v>1</v>
      </c>
      <c r="E667" t="str">
        <f>Results!F667</f>
        <v>Brian Childree</v>
      </c>
      <c r="F667" t="str">
        <f>Results!P667</f>
        <v>Kawasaki ZX-6R</v>
      </c>
      <c r="G667">
        <f>Results!U667</f>
        <v>50</v>
      </c>
    </row>
    <row r="668" spans="1:7" hidden="1" x14ac:dyDescent="0.25">
      <c r="A668">
        <f>Results!A668</f>
        <v>2</v>
      </c>
      <c r="B668" t="str">
        <f>Results!B668</f>
        <v>Sat</v>
      </c>
      <c r="C668" t="str">
        <f>Results!G668</f>
        <v>Middleweight SuperBike</v>
      </c>
      <c r="D668">
        <f>Results!D668</f>
        <v>2</v>
      </c>
      <c r="E668" t="str">
        <f>Results!F668</f>
        <v>Cole Phillips</v>
      </c>
      <c r="F668" t="str">
        <f>Results!P668</f>
        <v>Yamaha R6</v>
      </c>
      <c r="G668">
        <f>Results!U668</f>
        <v>40</v>
      </c>
    </row>
    <row r="669" spans="1:7" hidden="1" x14ac:dyDescent="0.25">
      <c r="A669">
        <f>Results!A669</f>
        <v>2</v>
      </c>
      <c r="B669" t="str">
        <f>Results!B669</f>
        <v>Sat</v>
      </c>
      <c r="C669" t="str">
        <f>Results!G669</f>
        <v>Stock 1000</v>
      </c>
      <c r="D669">
        <f>Results!D669</f>
        <v>13</v>
      </c>
      <c r="E669" t="str">
        <f>Results!F669</f>
        <v>Pratt Wellman</v>
      </c>
      <c r="F669" t="str">
        <f>Results!P669</f>
        <v>Aprilia RSV4 RR</v>
      </c>
      <c r="G669">
        <f>Results!U669</f>
        <v>8</v>
      </c>
    </row>
    <row r="670" spans="1:7" hidden="1" x14ac:dyDescent="0.25">
      <c r="A670">
        <f>Results!A670</f>
        <v>2</v>
      </c>
      <c r="B670" t="str">
        <f>Results!B670</f>
        <v>Sat</v>
      </c>
      <c r="C670" t="str">
        <f>Results!G670</f>
        <v>Middleweight SuperBike</v>
      </c>
      <c r="D670">
        <f>Results!D670</f>
        <v>3</v>
      </c>
      <c r="E670" t="str">
        <f>Results!F670</f>
        <v>Lee McNutt</v>
      </c>
      <c r="F670" t="str">
        <f>Results!P670</f>
        <v>Yamaha R6</v>
      </c>
      <c r="G670">
        <f>Results!U670</f>
        <v>32</v>
      </c>
    </row>
    <row r="671" spans="1:7" hidden="1" x14ac:dyDescent="0.25">
      <c r="A671">
        <f>Results!A671</f>
        <v>2</v>
      </c>
      <c r="B671" t="str">
        <f>Results!B671</f>
        <v>Sat</v>
      </c>
      <c r="C671" t="str">
        <f>Results!G671</f>
        <v>Stock 1000</v>
      </c>
      <c r="D671">
        <f>Results!D671</f>
        <v>14</v>
      </c>
      <c r="E671" t="str">
        <f>Results!F671</f>
        <v>Omar Carrillo</v>
      </c>
      <c r="F671" t="str">
        <f>Results!P671</f>
        <v>Yamaha R1</v>
      </c>
      <c r="G671">
        <f>Results!U671</f>
        <v>7</v>
      </c>
    </row>
    <row r="672" spans="1:7" hidden="1" x14ac:dyDescent="0.25">
      <c r="A672">
        <f>Results!A672</f>
        <v>2</v>
      </c>
      <c r="B672" t="str">
        <f>Results!B672</f>
        <v>Sat</v>
      </c>
      <c r="C672" t="str">
        <f>Results!G672</f>
        <v>Middleweight SuperBike</v>
      </c>
      <c r="D672">
        <f>Results!D672</f>
        <v>4</v>
      </c>
      <c r="E672" t="str">
        <f>Results!F672</f>
        <v>Nicholas Schmit</v>
      </c>
      <c r="F672" t="str">
        <f>Results!P672</f>
        <v>Suzuki GSXR 600</v>
      </c>
      <c r="G672">
        <f>Results!U672</f>
        <v>26</v>
      </c>
    </row>
    <row r="673" spans="1:7" hidden="1" x14ac:dyDescent="0.25">
      <c r="A673">
        <f>Results!A673</f>
        <v>2</v>
      </c>
      <c r="B673" t="str">
        <f>Results!B673</f>
        <v>Sat</v>
      </c>
      <c r="C673" t="str">
        <f>Results!G673</f>
        <v>Stock 1000</v>
      </c>
      <c r="D673">
        <f>Results!D673</f>
        <v>15</v>
      </c>
      <c r="E673" t="str">
        <f>Results!F673</f>
        <v>Sam Arquit</v>
      </c>
      <c r="F673" t="str">
        <f>Results!P673</f>
        <v>Honda CBR1000RR</v>
      </c>
      <c r="G673">
        <f>Results!U673</f>
        <v>6</v>
      </c>
    </row>
    <row r="674" spans="1:7" hidden="1" x14ac:dyDescent="0.25">
      <c r="A674">
        <f>Results!A674</f>
        <v>2</v>
      </c>
      <c r="B674" t="str">
        <f>Results!B674</f>
        <v>Sat</v>
      </c>
      <c r="C674" t="str">
        <f>Results!G674</f>
        <v>Stock 1000</v>
      </c>
      <c r="D674">
        <f>Results!D674</f>
        <v>16</v>
      </c>
      <c r="E674" t="str">
        <f>Results!F674</f>
        <v>Matthew Cooper</v>
      </c>
      <c r="F674" t="str">
        <f>Results!P674</f>
        <v>Aprilia Rsv4</v>
      </c>
      <c r="G674">
        <f>Results!U674</f>
        <v>5</v>
      </c>
    </row>
    <row r="675" spans="1:7" hidden="1" x14ac:dyDescent="0.25">
      <c r="A675">
        <f>Results!A675</f>
        <v>2</v>
      </c>
      <c r="B675" t="str">
        <f>Results!B675</f>
        <v>Sat</v>
      </c>
      <c r="C675" t="str">
        <f>Results!G675</f>
        <v>Stock 1000</v>
      </c>
      <c r="D675">
        <f>Results!D675</f>
        <v>17</v>
      </c>
      <c r="E675" t="str">
        <f>Results!F675</f>
        <v>Justin Stapleford</v>
      </c>
      <c r="F675" t="str">
        <f>Results!P675</f>
        <v>Suzuki Gsxr 1000</v>
      </c>
      <c r="G675">
        <f>Results!U675</f>
        <v>4</v>
      </c>
    </row>
    <row r="676" spans="1:7" hidden="1" x14ac:dyDescent="0.25">
      <c r="A676">
        <f>Results!A676</f>
        <v>2</v>
      </c>
      <c r="B676" t="str">
        <f>Results!B676</f>
        <v>Sat</v>
      </c>
      <c r="C676" t="str">
        <f>Results!G676</f>
        <v>Middleweight SuperBike</v>
      </c>
      <c r="D676">
        <f>Results!D676</f>
        <v>5</v>
      </c>
      <c r="E676" t="str">
        <f>Results!F676</f>
        <v>Braxton Young</v>
      </c>
      <c r="F676" t="str">
        <f>Results!P676</f>
        <v>Honda CBR600rr</v>
      </c>
      <c r="G676">
        <f>Results!U676</f>
        <v>22</v>
      </c>
    </row>
    <row r="677" spans="1:7" hidden="1" x14ac:dyDescent="0.25">
      <c r="A677">
        <f>Results!A677</f>
        <v>2</v>
      </c>
      <c r="B677" t="str">
        <f>Results!B677</f>
        <v>Sat</v>
      </c>
      <c r="C677" t="str">
        <f>Results!G677</f>
        <v>Stock 1000</v>
      </c>
      <c r="D677">
        <f>Results!D677</f>
        <v>18</v>
      </c>
      <c r="E677" t="str">
        <f>Results!F677</f>
        <v>Rich Enriquez</v>
      </c>
      <c r="F677" t="str">
        <f>Results!P677</f>
        <v>Aprilia RSV4RR</v>
      </c>
      <c r="G677">
        <f>Results!U677</f>
        <v>3</v>
      </c>
    </row>
    <row r="678" spans="1:7" hidden="1" x14ac:dyDescent="0.25">
      <c r="A678">
        <f>Results!A678</f>
        <v>2</v>
      </c>
      <c r="B678" t="str">
        <f>Results!B678</f>
        <v>Sat</v>
      </c>
      <c r="C678" t="str">
        <f>Results!G678</f>
        <v>Stock 1000</v>
      </c>
      <c r="D678" t="str">
        <f>Results!D678</f>
        <v>DNF</v>
      </c>
      <c r="E678" t="str">
        <f>Results!F678</f>
        <v>Daniel Egbert</v>
      </c>
      <c r="F678" t="str">
        <f>Results!P678</f>
        <v>Ducati 1199S</v>
      </c>
      <c r="G678">
        <f>Results!U678</f>
        <v>0</v>
      </c>
    </row>
    <row r="679" spans="1:7" hidden="1" x14ac:dyDescent="0.25">
      <c r="A679">
        <f>Results!A679</f>
        <v>2</v>
      </c>
      <c r="B679" t="str">
        <f>Results!B679</f>
        <v>Sat</v>
      </c>
      <c r="C679" t="str">
        <f>Results!G679</f>
        <v>Middleweight SuperBike</v>
      </c>
      <c r="D679" t="str">
        <f>Results!D679</f>
        <v>DNF</v>
      </c>
      <c r="E679" t="str">
        <f>Results!F679</f>
        <v>Richard Findlay</v>
      </c>
      <c r="F679" t="str">
        <f>Results!P679</f>
        <v>Suzuki GSXR 600</v>
      </c>
      <c r="G679">
        <f>Results!U679</f>
        <v>0</v>
      </c>
    </row>
    <row r="680" spans="1:7" hidden="1" x14ac:dyDescent="0.25">
      <c r="A680">
        <f>Results!A680</f>
        <v>2</v>
      </c>
      <c r="B680" t="str">
        <f>Results!B680</f>
        <v>Sat</v>
      </c>
      <c r="C680" t="str">
        <f>Results!G680</f>
        <v>Stock 1000</v>
      </c>
      <c r="D680" t="str">
        <f>Results!D680</f>
        <v>DNS</v>
      </c>
      <c r="E680" t="str">
        <f>Results!F680</f>
        <v>Michael JR Bradshaw</v>
      </c>
      <c r="F680" t="str">
        <f>Results!P680</f>
        <v>Suzuki GSXR1000</v>
      </c>
      <c r="G680">
        <f>Results!U680</f>
        <v>0</v>
      </c>
    </row>
    <row r="681" spans="1:7" hidden="1" x14ac:dyDescent="0.25">
      <c r="A681">
        <f>Results!A681</f>
        <v>2</v>
      </c>
      <c r="B681" t="str">
        <f>Results!B681</f>
        <v>Sat</v>
      </c>
      <c r="C681" t="str">
        <f>Results!G681</f>
        <v>Stock 1000</v>
      </c>
      <c r="D681" t="str">
        <f>Results!D681</f>
        <v>DNS</v>
      </c>
      <c r="E681" t="str">
        <f>Results!F681</f>
        <v>Malachi roybal</v>
      </c>
      <c r="F681" t="str">
        <f>Results!P681</f>
        <v>Yamaha R1</v>
      </c>
      <c r="G681">
        <f>Results!U681</f>
        <v>0</v>
      </c>
    </row>
    <row r="682" spans="1:7" hidden="1" x14ac:dyDescent="0.25">
      <c r="A682">
        <f>Results!A682</f>
        <v>2</v>
      </c>
      <c r="B682" t="str">
        <f>Results!B682</f>
        <v>Sat</v>
      </c>
      <c r="C682" t="str">
        <f>Results!G682</f>
        <v>Stock 1000</v>
      </c>
      <c r="D682" t="str">
        <f>Results!D682</f>
        <v>DNS</v>
      </c>
      <c r="E682" t="str">
        <f>Results!F682</f>
        <v>BARRY KETMANY</v>
      </c>
      <c r="F682" t="str">
        <f>Results!P682</f>
        <v>Yamaha YzfR1</v>
      </c>
      <c r="G682">
        <f>Results!U682</f>
        <v>0</v>
      </c>
    </row>
    <row r="683" spans="1:7" hidden="1" x14ac:dyDescent="0.25">
      <c r="A683">
        <f>Results!A683</f>
        <v>2</v>
      </c>
      <c r="B683" t="str">
        <f>Results!B683</f>
        <v>Sat</v>
      </c>
      <c r="C683" t="str">
        <f>Results!G683</f>
        <v>Stock 1000</v>
      </c>
      <c r="D683" t="str">
        <f>Results!D683</f>
        <v>DNS</v>
      </c>
      <c r="E683" t="str">
        <f>Results!F683</f>
        <v>Kevin Dolan</v>
      </c>
      <c r="F683" t="str">
        <f>Results!P683</f>
        <v>Kawasaki ZX10R</v>
      </c>
      <c r="G683">
        <f>Results!U683</f>
        <v>0</v>
      </c>
    </row>
    <row r="684" spans="1:7" hidden="1" x14ac:dyDescent="0.25">
      <c r="A684">
        <f>Results!A684</f>
        <v>2</v>
      </c>
      <c r="B684" t="str">
        <f>Results!B684</f>
        <v>Sat</v>
      </c>
      <c r="C684" t="str">
        <f>Results!G684</f>
        <v>Stock 1000</v>
      </c>
      <c r="D684" t="str">
        <f>Results!D684</f>
        <v>DNS</v>
      </c>
      <c r="E684" t="str">
        <f>Results!F684</f>
        <v>Alex Zinaich</v>
      </c>
      <c r="F684" t="str">
        <f>Results!P684</f>
        <v>Yamaha YZFR1</v>
      </c>
      <c r="G684">
        <f>Results!U684</f>
        <v>0</v>
      </c>
    </row>
    <row r="685" spans="1:7" hidden="1" x14ac:dyDescent="0.25">
      <c r="A685">
        <f>Results!A685</f>
        <v>2</v>
      </c>
      <c r="B685" t="str">
        <f>Results!B685</f>
        <v>Sat</v>
      </c>
      <c r="C685" t="str">
        <f>Results!G685</f>
        <v>Stock 1000</v>
      </c>
      <c r="D685" t="str">
        <f>Results!D685</f>
        <v>DNS</v>
      </c>
      <c r="E685" t="str">
        <f>Results!F685</f>
        <v>John Tillotson</v>
      </c>
      <c r="F685" t="str">
        <f>Results!P685</f>
        <v>Yamaha R1</v>
      </c>
      <c r="G685">
        <f>Results!U685</f>
        <v>0</v>
      </c>
    </row>
    <row r="686" spans="1:7" hidden="1" x14ac:dyDescent="0.25">
      <c r="A686">
        <f>Results!A686</f>
        <v>2</v>
      </c>
      <c r="B686" t="str">
        <f>Results!B686</f>
        <v>Sat</v>
      </c>
      <c r="C686" t="str">
        <f>Results!G686</f>
        <v>Stock 1000</v>
      </c>
      <c r="D686" t="str">
        <f>Results!D686</f>
        <v>DNS</v>
      </c>
      <c r="E686" t="str">
        <f>Results!F686</f>
        <v>Braden Jones</v>
      </c>
      <c r="F686" t="str">
        <f>Results!P686</f>
        <v>Yamaha R1</v>
      </c>
      <c r="G686">
        <f>Results!U686</f>
        <v>0</v>
      </c>
    </row>
    <row r="687" spans="1:7" hidden="1" x14ac:dyDescent="0.25">
      <c r="A687">
        <f>Results!A687</f>
        <v>2</v>
      </c>
      <c r="B687" t="str">
        <f>Results!B687</f>
        <v>Sat</v>
      </c>
      <c r="C687" t="str">
        <f>Results!G687</f>
        <v>Middleweight SuperBike</v>
      </c>
      <c r="D687" t="str">
        <f>Results!D687</f>
        <v>DNS</v>
      </c>
      <c r="E687" t="str">
        <f>Results!F687</f>
        <v>James Riggs</v>
      </c>
      <c r="F687" t="str">
        <f>Results!P687</f>
        <v>Yamaha R6</v>
      </c>
      <c r="G687">
        <f>Results!U687</f>
        <v>0</v>
      </c>
    </row>
    <row r="688" spans="1:7" hidden="1" x14ac:dyDescent="0.25">
      <c r="A688">
        <f>Results!A688</f>
        <v>2</v>
      </c>
      <c r="B688" t="str">
        <f>Results!B688</f>
        <v>Sat</v>
      </c>
      <c r="C688" t="str">
        <f>Results!G688</f>
        <v>Stock 1000</v>
      </c>
      <c r="D688" t="str">
        <f>Results!D688</f>
        <v>DNS</v>
      </c>
      <c r="E688" t="str">
        <f>Results!F688</f>
        <v>Lee McNutt</v>
      </c>
      <c r="F688" t="str">
        <f>Results!P688</f>
        <v>Yamaha R6</v>
      </c>
      <c r="G688">
        <f>Results!U688</f>
        <v>0</v>
      </c>
    </row>
    <row r="689" spans="1:7" hidden="1" x14ac:dyDescent="0.25">
      <c r="A689">
        <f>Results!A689</f>
        <v>2</v>
      </c>
      <c r="B689" t="str">
        <f>Results!B689</f>
        <v>Sat</v>
      </c>
      <c r="C689" t="str">
        <f>Results!G689</f>
        <v>Middleweight SuperBike</v>
      </c>
      <c r="D689" t="str">
        <f>Results!D689</f>
        <v>DNS</v>
      </c>
      <c r="E689" t="str">
        <f>Results!F689</f>
        <v>Brian Gerwe</v>
      </c>
      <c r="F689" t="str">
        <f>Results!P689</f>
        <v>Kawasaki Ninja 400</v>
      </c>
      <c r="G689">
        <f>Results!U689</f>
        <v>0</v>
      </c>
    </row>
    <row r="690" spans="1:7" hidden="1" x14ac:dyDescent="0.25">
      <c r="A690">
        <f>Results!A690</f>
        <v>2</v>
      </c>
      <c r="B690" t="str">
        <f>Results!B690</f>
        <v>Sat</v>
      </c>
      <c r="C690" t="str">
        <f>Results!G690</f>
        <v>Middleweight SuperBike</v>
      </c>
      <c r="D690" t="str">
        <f>Results!D690</f>
        <v>DNS</v>
      </c>
      <c r="E690" t="str">
        <f>Results!F690</f>
        <v>Miles McElhany</v>
      </c>
      <c r="F690" t="str">
        <f>Results!P690</f>
        <v>Yamaha R6</v>
      </c>
      <c r="G690">
        <f>Results!U690</f>
        <v>0</v>
      </c>
    </row>
    <row r="691" spans="1:7" hidden="1" x14ac:dyDescent="0.25">
      <c r="A691">
        <f>Results!A691</f>
        <v>2</v>
      </c>
      <c r="B691" t="str">
        <f>Results!B691</f>
        <v>Sat</v>
      </c>
      <c r="C691" t="str">
        <f>Results!G691</f>
        <v>Middleweight SuperBike</v>
      </c>
      <c r="D691" t="str">
        <f>Results!D691</f>
        <v>DNS</v>
      </c>
      <c r="E691" t="str">
        <f>Results!F691</f>
        <v>Brian Naylor</v>
      </c>
      <c r="F691" t="str">
        <f>Results!P691</f>
        <v>Kawasaki zx6r</v>
      </c>
      <c r="G691">
        <f>Results!U691</f>
        <v>0</v>
      </c>
    </row>
    <row r="692" spans="1:7" hidden="1" x14ac:dyDescent="0.25">
      <c r="A692">
        <f>Results!A692</f>
        <v>2</v>
      </c>
      <c r="B692" t="str">
        <f>Results!B692</f>
        <v>Sat</v>
      </c>
      <c r="C692" t="str">
        <f>Results!G692</f>
        <v>KOM GTO</v>
      </c>
      <c r="D692">
        <f>Results!D692</f>
        <v>1</v>
      </c>
      <c r="E692" t="str">
        <f>Results!F692</f>
        <v>Jerry Hicks</v>
      </c>
      <c r="F692" t="str">
        <f>Results!P692</f>
        <v>Kawasaki Ninja ZX10</v>
      </c>
      <c r="G692">
        <f>Results!U692</f>
        <v>50</v>
      </c>
    </row>
    <row r="693" spans="1:7" hidden="1" x14ac:dyDescent="0.25">
      <c r="A693">
        <f>Results!A693</f>
        <v>2</v>
      </c>
      <c r="B693" t="str">
        <f>Results!B693</f>
        <v>Sat</v>
      </c>
      <c r="C693" t="str">
        <f>Results!G693</f>
        <v>KOM GTO</v>
      </c>
      <c r="D693">
        <f>Results!D693</f>
        <v>2</v>
      </c>
      <c r="E693" t="str">
        <f>Results!F693</f>
        <v>Michael JR Bradshaw</v>
      </c>
      <c r="F693" t="str">
        <f>Results!P693</f>
        <v>Suzuki GSXR1000</v>
      </c>
      <c r="G693">
        <f>Results!U693</f>
        <v>40</v>
      </c>
    </row>
    <row r="694" spans="1:7" hidden="1" x14ac:dyDescent="0.25">
      <c r="A694">
        <f>Results!A694</f>
        <v>2</v>
      </c>
      <c r="B694" t="str">
        <f>Results!B694</f>
        <v>Sat</v>
      </c>
      <c r="C694" t="str">
        <f>Results!G694</f>
        <v>KOM GTO</v>
      </c>
      <c r="D694">
        <f>Results!D694</f>
        <v>3</v>
      </c>
      <c r="E694" t="str">
        <f>Results!F694</f>
        <v>Genaro Lopez</v>
      </c>
      <c r="F694" t="str">
        <f>Results!P694</f>
        <v>BMW S1000RR</v>
      </c>
      <c r="G694">
        <f>Results!U694</f>
        <v>32</v>
      </c>
    </row>
    <row r="695" spans="1:7" hidden="1" x14ac:dyDescent="0.25">
      <c r="A695">
        <f>Results!A695</f>
        <v>2</v>
      </c>
      <c r="B695" t="str">
        <f>Results!B695</f>
        <v>Sat</v>
      </c>
      <c r="C695" t="str">
        <f>Results!G695</f>
        <v>KOM GTO</v>
      </c>
      <c r="D695">
        <f>Results!D695</f>
        <v>4</v>
      </c>
      <c r="E695" t="str">
        <f>Results!F695</f>
        <v>Anthony Norton</v>
      </c>
      <c r="F695" t="str">
        <f>Results!P695</f>
        <v>Kawasaki Zx10r</v>
      </c>
      <c r="G695">
        <f>Results!U695</f>
        <v>26</v>
      </c>
    </row>
    <row r="696" spans="1:7" hidden="1" x14ac:dyDescent="0.25">
      <c r="A696">
        <f>Results!A696</f>
        <v>2</v>
      </c>
      <c r="B696" t="str">
        <f>Results!B696</f>
        <v>Sat</v>
      </c>
      <c r="C696" t="str">
        <f>Results!G696</f>
        <v>KOM GTO</v>
      </c>
      <c r="D696">
        <f>Results!D696</f>
        <v>5</v>
      </c>
      <c r="E696" t="str">
        <f>Results!F696</f>
        <v>Eric Jones</v>
      </c>
      <c r="F696" t="str">
        <f>Results!P696</f>
        <v>Yamaha r1</v>
      </c>
      <c r="G696">
        <f>Results!U696</f>
        <v>22</v>
      </c>
    </row>
    <row r="697" spans="1:7" hidden="1" x14ac:dyDescent="0.25">
      <c r="A697">
        <f>Results!A697</f>
        <v>2</v>
      </c>
      <c r="B697" t="str">
        <f>Results!B697</f>
        <v>Sat</v>
      </c>
      <c r="C697" t="str">
        <f>Results!G697</f>
        <v>KOM GTO</v>
      </c>
      <c r="D697">
        <f>Results!D697</f>
        <v>6</v>
      </c>
      <c r="E697" t="str">
        <f>Results!F697</f>
        <v>Bill Davis</v>
      </c>
      <c r="F697" t="str">
        <f>Results!P697</f>
        <v>BMW S1000RR</v>
      </c>
      <c r="G697">
        <f>Results!U697</f>
        <v>20</v>
      </c>
    </row>
    <row r="698" spans="1:7" hidden="1" x14ac:dyDescent="0.25">
      <c r="A698">
        <f>Results!A698</f>
        <v>2</v>
      </c>
      <c r="B698" t="str">
        <f>Results!B698</f>
        <v>Sat</v>
      </c>
      <c r="C698" t="str">
        <f>Results!G698</f>
        <v>KOM GTO</v>
      </c>
      <c r="D698">
        <f>Results!D698</f>
        <v>7</v>
      </c>
      <c r="E698" t="str">
        <f>Results!F698</f>
        <v>Braden Jones</v>
      </c>
      <c r="F698" t="str">
        <f>Results!P698</f>
        <v>Yamaha R1</v>
      </c>
      <c r="G698">
        <f>Results!U698</f>
        <v>18</v>
      </c>
    </row>
    <row r="699" spans="1:7" hidden="1" x14ac:dyDescent="0.25">
      <c r="A699">
        <f>Results!A699</f>
        <v>2</v>
      </c>
      <c r="B699" t="str">
        <f>Results!B699</f>
        <v>Sat</v>
      </c>
      <c r="C699" t="str">
        <f>Results!G699</f>
        <v>KOM GTO</v>
      </c>
      <c r="D699">
        <f>Results!D699</f>
        <v>8</v>
      </c>
      <c r="E699" t="str">
        <f>Results!F699</f>
        <v>John Tran</v>
      </c>
      <c r="F699" t="str">
        <f>Results!P699</f>
        <v>Yamaha r1</v>
      </c>
      <c r="G699">
        <f>Results!U699</f>
        <v>16</v>
      </c>
    </row>
    <row r="700" spans="1:7" hidden="1" x14ac:dyDescent="0.25">
      <c r="A700">
        <f>Results!A700</f>
        <v>2</v>
      </c>
      <c r="B700" t="str">
        <f>Results!B700</f>
        <v>Sat</v>
      </c>
      <c r="C700" t="str">
        <f>Results!G700</f>
        <v>KOM GTO</v>
      </c>
      <c r="D700">
        <f>Results!D700</f>
        <v>9</v>
      </c>
      <c r="E700" t="str">
        <f>Results!F700</f>
        <v>David Meyer</v>
      </c>
      <c r="F700" t="str">
        <f>Results!P700</f>
        <v>Yamaha R1</v>
      </c>
      <c r="G700">
        <f>Results!U700</f>
        <v>14</v>
      </c>
    </row>
    <row r="701" spans="1:7" hidden="1" x14ac:dyDescent="0.25">
      <c r="A701">
        <f>Results!A701</f>
        <v>2</v>
      </c>
      <c r="B701" t="str">
        <f>Results!B701</f>
        <v>Sat</v>
      </c>
      <c r="C701" t="str">
        <f>Results!G701</f>
        <v>KOM GTO</v>
      </c>
      <c r="D701">
        <f>Results!D701</f>
        <v>10</v>
      </c>
      <c r="E701" t="str">
        <f>Results!F701</f>
        <v>Tyler Bengford</v>
      </c>
      <c r="F701" t="str">
        <f>Results!P701</f>
        <v>Kawasaki ZX-10</v>
      </c>
      <c r="G701">
        <f>Results!U701</f>
        <v>12</v>
      </c>
    </row>
    <row r="702" spans="1:7" hidden="1" x14ac:dyDescent="0.25">
      <c r="A702">
        <f>Results!A702</f>
        <v>2</v>
      </c>
      <c r="B702" t="str">
        <f>Results!B702</f>
        <v>Sat</v>
      </c>
      <c r="C702" t="str">
        <f>Results!G702</f>
        <v>KOM GTO</v>
      </c>
      <c r="D702">
        <f>Results!D702</f>
        <v>11</v>
      </c>
      <c r="E702" t="str">
        <f>Results!F702</f>
        <v>Andrew Skov</v>
      </c>
      <c r="F702" t="str">
        <f>Results!P702</f>
        <v>Suzuki GSXR 1000</v>
      </c>
      <c r="G702">
        <f>Results!U702</f>
        <v>10</v>
      </c>
    </row>
    <row r="703" spans="1:7" hidden="1" x14ac:dyDescent="0.25">
      <c r="A703">
        <f>Results!A703</f>
        <v>2</v>
      </c>
      <c r="B703" t="str">
        <f>Results!B703</f>
        <v>Sat</v>
      </c>
      <c r="C703" t="str">
        <f>Results!G703</f>
        <v>KOM GTO</v>
      </c>
      <c r="D703">
        <f>Results!D703</f>
        <v>12</v>
      </c>
      <c r="E703" t="str">
        <f>Results!F703</f>
        <v>Alex Zinaich</v>
      </c>
      <c r="F703" t="str">
        <f>Results!P703</f>
        <v>Yamaha YZFR1</v>
      </c>
      <c r="G703">
        <f>Results!U703</f>
        <v>9</v>
      </c>
    </row>
    <row r="704" spans="1:7" hidden="1" x14ac:dyDescent="0.25">
      <c r="A704">
        <f>Results!A704</f>
        <v>2</v>
      </c>
      <c r="B704" t="str">
        <f>Results!B704</f>
        <v>Sat</v>
      </c>
      <c r="C704" t="str">
        <f>Results!G704</f>
        <v>KOM GTO</v>
      </c>
      <c r="D704">
        <f>Results!D704</f>
        <v>13</v>
      </c>
      <c r="E704" t="str">
        <f>Results!F704</f>
        <v>Tyler Jones</v>
      </c>
      <c r="F704" t="str">
        <f>Results!P704</f>
        <v>Yamaha R-1</v>
      </c>
      <c r="G704">
        <f>Results!U704</f>
        <v>8</v>
      </c>
    </row>
    <row r="705" spans="1:7" hidden="1" x14ac:dyDescent="0.25">
      <c r="A705">
        <f>Results!A705</f>
        <v>2</v>
      </c>
      <c r="B705" t="str">
        <f>Results!B705</f>
        <v>Sat</v>
      </c>
      <c r="C705" t="str">
        <f>Results!G705</f>
        <v>KOM GTO</v>
      </c>
      <c r="D705">
        <f>Results!D705</f>
        <v>14</v>
      </c>
      <c r="E705" t="str">
        <f>Results!F705</f>
        <v>Kevin Dolan</v>
      </c>
      <c r="F705" t="str">
        <f>Results!P705</f>
        <v>Kawasaki ZX10R</v>
      </c>
      <c r="G705">
        <f>Results!U705</f>
        <v>7</v>
      </c>
    </row>
    <row r="706" spans="1:7" hidden="1" x14ac:dyDescent="0.25">
      <c r="A706">
        <f>Results!A706</f>
        <v>2</v>
      </c>
      <c r="B706" t="str">
        <f>Results!B706</f>
        <v>Sat</v>
      </c>
      <c r="C706" t="str">
        <f>Results!G706</f>
        <v>KOM GTO</v>
      </c>
      <c r="D706">
        <f>Results!D706</f>
        <v>15</v>
      </c>
      <c r="E706" t="str">
        <f>Results!F706</f>
        <v>Gilbert Gonzalez</v>
      </c>
      <c r="F706" t="str">
        <f>Results!P706</f>
        <v>Kawasaki ZX10R</v>
      </c>
      <c r="G706">
        <f>Results!U706</f>
        <v>6</v>
      </c>
    </row>
    <row r="707" spans="1:7" hidden="1" x14ac:dyDescent="0.25">
      <c r="A707">
        <f>Results!A707</f>
        <v>2</v>
      </c>
      <c r="B707" t="str">
        <f>Results!B707</f>
        <v>Sat</v>
      </c>
      <c r="C707" t="str">
        <f>Results!G707</f>
        <v>KOM GTO</v>
      </c>
      <c r="D707">
        <f>Results!D707</f>
        <v>16</v>
      </c>
      <c r="E707" t="str">
        <f>Results!F707</f>
        <v>Steven Marco</v>
      </c>
      <c r="F707" t="str">
        <f>Results!P707</f>
        <v>Yamaha R1</v>
      </c>
      <c r="G707">
        <f>Results!U707</f>
        <v>5</v>
      </c>
    </row>
    <row r="708" spans="1:7" hidden="1" x14ac:dyDescent="0.25">
      <c r="A708">
        <f>Results!A708</f>
        <v>2</v>
      </c>
      <c r="B708" t="str">
        <f>Results!B708</f>
        <v>Sat</v>
      </c>
      <c r="C708" t="str">
        <f>Results!G708</f>
        <v>KOM GTU</v>
      </c>
      <c r="D708">
        <f>Results!D708</f>
        <v>1</v>
      </c>
      <c r="E708" t="str">
        <f>Results!F708</f>
        <v>Brian Childree</v>
      </c>
      <c r="F708" t="str">
        <f>Results!P708</f>
        <v>Kawasaki ZX-6R</v>
      </c>
      <c r="G708">
        <f>Results!U708</f>
        <v>50</v>
      </c>
    </row>
    <row r="709" spans="1:7" hidden="1" x14ac:dyDescent="0.25">
      <c r="A709">
        <f>Results!A709</f>
        <v>2</v>
      </c>
      <c r="B709" t="str">
        <f>Results!B709</f>
        <v>Sat</v>
      </c>
      <c r="C709" t="str">
        <f>Results!G709</f>
        <v>KOM GTU</v>
      </c>
      <c r="D709">
        <f>Results!D709</f>
        <v>2</v>
      </c>
      <c r="E709" t="str">
        <f>Results!F709</f>
        <v>Cole Phillips</v>
      </c>
      <c r="F709" t="str">
        <f>Results!P709</f>
        <v>Yamaha R6</v>
      </c>
      <c r="G709">
        <f>Results!U709</f>
        <v>40</v>
      </c>
    </row>
    <row r="710" spans="1:7" hidden="1" x14ac:dyDescent="0.25">
      <c r="A710">
        <f>Results!A710</f>
        <v>2</v>
      </c>
      <c r="B710" t="str">
        <f>Results!B710</f>
        <v>Sat</v>
      </c>
      <c r="C710" t="str">
        <f>Results!G710</f>
        <v>KOM GTU</v>
      </c>
      <c r="D710">
        <f>Results!D710</f>
        <v>3</v>
      </c>
      <c r="E710" t="str">
        <f>Results!F710</f>
        <v>Miles McElhany</v>
      </c>
      <c r="F710" t="str">
        <f>Results!P710</f>
        <v>Yamaha R6</v>
      </c>
      <c r="G710">
        <f>Results!U710</f>
        <v>32</v>
      </c>
    </row>
    <row r="711" spans="1:7" hidden="1" x14ac:dyDescent="0.25">
      <c r="A711">
        <f>Results!A711</f>
        <v>2</v>
      </c>
      <c r="B711" t="str">
        <f>Results!B711</f>
        <v>Sat</v>
      </c>
      <c r="C711" t="str">
        <f>Results!G711</f>
        <v>KOM GTU</v>
      </c>
      <c r="D711">
        <f>Results!D711</f>
        <v>4</v>
      </c>
      <c r="E711" t="str">
        <f>Results!F711</f>
        <v>Richard Findlay</v>
      </c>
      <c r="F711" t="str">
        <f>Results!P711</f>
        <v>Suzuki GSXR 600</v>
      </c>
      <c r="G711">
        <f>Results!U711</f>
        <v>26</v>
      </c>
    </row>
    <row r="712" spans="1:7" hidden="1" x14ac:dyDescent="0.25">
      <c r="A712">
        <f>Results!A712</f>
        <v>2</v>
      </c>
      <c r="B712" t="str">
        <f>Results!B712</f>
        <v>Sat</v>
      </c>
      <c r="C712" t="str">
        <f>Results!G712</f>
        <v>KOM GTU</v>
      </c>
      <c r="D712" t="str">
        <f>Results!D712</f>
        <v>DNS</v>
      </c>
      <c r="E712" t="str">
        <f>Results!F712</f>
        <v>Brian Naylor</v>
      </c>
      <c r="F712" t="str">
        <f>Results!P712</f>
        <v>Kawasaki zx6r</v>
      </c>
      <c r="G712">
        <f>Results!U712</f>
        <v>0</v>
      </c>
    </row>
    <row r="713" spans="1:7" hidden="1" x14ac:dyDescent="0.25">
      <c r="A713">
        <f>Results!A713</f>
        <v>2</v>
      </c>
      <c r="B713" t="str">
        <f>Results!B713</f>
        <v>Sat</v>
      </c>
      <c r="C713" t="str">
        <f>Results!G713</f>
        <v>KOM GTU</v>
      </c>
      <c r="D713" t="str">
        <f>Results!D713</f>
        <v>DNS</v>
      </c>
      <c r="E713" t="str">
        <f>Results!F713</f>
        <v>Lee McNutt</v>
      </c>
      <c r="F713" t="str">
        <f>Results!P713</f>
        <v>Yamaha R6</v>
      </c>
      <c r="G713">
        <f>Results!U713</f>
        <v>0</v>
      </c>
    </row>
    <row r="714" spans="1:7" hidden="1" x14ac:dyDescent="0.25">
      <c r="A714">
        <f>Results!A714</f>
        <v>2</v>
      </c>
      <c r="B714" t="str">
        <f>Results!B714</f>
        <v>Sat</v>
      </c>
      <c r="C714" t="str">
        <f>Results!G714</f>
        <v>KOM Combined</v>
      </c>
      <c r="D714">
        <f>Results!D714</f>
        <v>1</v>
      </c>
      <c r="E714" t="str">
        <f>Results!F714</f>
        <v>Jerry Hicks</v>
      </c>
      <c r="F714" t="str">
        <f>Results!P714</f>
        <v>Kawasaki Ninja ZX10</v>
      </c>
      <c r="G714">
        <f>Results!U714</f>
        <v>50</v>
      </c>
    </row>
    <row r="715" spans="1:7" hidden="1" x14ac:dyDescent="0.25">
      <c r="A715">
        <f>Results!A715</f>
        <v>2</v>
      </c>
      <c r="B715" t="str">
        <f>Results!B715</f>
        <v>Sat</v>
      </c>
      <c r="C715" t="str">
        <f>Results!G715</f>
        <v>KOM Combined</v>
      </c>
      <c r="D715">
        <f>Results!D715</f>
        <v>2</v>
      </c>
      <c r="E715" t="str">
        <f>Results!F715</f>
        <v>Michael JR Bradshaw</v>
      </c>
      <c r="F715" t="str">
        <f>Results!P715</f>
        <v>Suzuki GSXR1000</v>
      </c>
      <c r="G715">
        <f>Results!U715</f>
        <v>40</v>
      </c>
    </row>
    <row r="716" spans="1:7" hidden="1" x14ac:dyDescent="0.25">
      <c r="A716">
        <f>Results!A716</f>
        <v>2</v>
      </c>
      <c r="B716" t="str">
        <f>Results!B716</f>
        <v>Sat</v>
      </c>
      <c r="C716" t="str">
        <f>Results!G716</f>
        <v>KOM Combined</v>
      </c>
      <c r="D716">
        <f>Results!D716</f>
        <v>3</v>
      </c>
      <c r="E716" t="str">
        <f>Results!F716</f>
        <v>Genaro Lopez</v>
      </c>
      <c r="F716" t="str">
        <f>Results!P716</f>
        <v>BMW S1000RR</v>
      </c>
      <c r="G716">
        <f>Results!U716</f>
        <v>32</v>
      </c>
    </row>
    <row r="717" spans="1:7" hidden="1" x14ac:dyDescent="0.25">
      <c r="A717">
        <f>Results!A717</f>
        <v>2</v>
      </c>
      <c r="B717" t="str">
        <f>Results!B717</f>
        <v>Sat</v>
      </c>
      <c r="C717" t="str">
        <f>Results!G717</f>
        <v>KOM Combined</v>
      </c>
      <c r="D717">
        <f>Results!D717</f>
        <v>4</v>
      </c>
      <c r="E717" t="str">
        <f>Results!F717</f>
        <v>Anthony Norton</v>
      </c>
      <c r="F717" t="str">
        <f>Results!P717</f>
        <v>Kawasaki Zx10r</v>
      </c>
      <c r="G717">
        <f>Results!U717</f>
        <v>26</v>
      </c>
    </row>
    <row r="718" spans="1:7" hidden="1" x14ac:dyDescent="0.25">
      <c r="A718">
        <f>Results!A718</f>
        <v>2</v>
      </c>
      <c r="B718" t="str">
        <f>Results!B718</f>
        <v>Sat</v>
      </c>
      <c r="C718" t="str">
        <f>Results!G718</f>
        <v>KOM Combined</v>
      </c>
      <c r="D718">
        <f>Results!D718</f>
        <v>5</v>
      </c>
      <c r="E718" t="str">
        <f>Results!F718</f>
        <v>Eric Jones</v>
      </c>
      <c r="F718" t="str">
        <f>Results!P718</f>
        <v>Yamaha r1</v>
      </c>
      <c r="G718">
        <f>Results!U718</f>
        <v>22</v>
      </c>
    </row>
    <row r="719" spans="1:7" hidden="1" x14ac:dyDescent="0.25">
      <c r="A719">
        <f>Results!A719</f>
        <v>2</v>
      </c>
      <c r="B719" t="str">
        <f>Results!B719</f>
        <v>Sat</v>
      </c>
      <c r="C719" t="str">
        <f>Results!G719</f>
        <v>KOM Combined</v>
      </c>
      <c r="D719">
        <f>Results!D719</f>
        <v>6</v>
      </c>
      <c r="E719" t="str">
        <f>Results!F719</f>
        <v>Bill Davis</v>
      </c>
      <c r="F719" t="str">
        <f>Results!P719</f>
        <v>BMW S1000RR</v>
      </c>
      <c r="G719">
        <f>Results!U719</f>
        <v>20</v>
      </c>
    </row>
    <row r="720" spans="1:7" hidden="1" x14ac:dyDescent="0.25">
      <c r="A720">
        <f>Results!A720</f>
        <v>2</v>
      </c>
      <c r="B720" t="str">
        <f>Results!B720</f>
        <v>Sat</v>
      </c>
      <c r="C720" t="str">
        <f>Results!G720</f>
        <v>KOM Combined</v>
      </c>
      <c r="D720">
        <f>Results!D720</f>
        <v>7</v>
      </c>
      <c r="E720" t="str">
        <f>Results!F720</f>
        <v>Braden Jones</v>
      </c>
      <c r="F720" t="str">
        <f>Results!P720</f>
        <v>Yamaha R1</v>
      </c>
      <c r="G720">
        <f>Results!U720</f>
        <v>18</v>
      </c>
    </row>
    <row r="721" spans="1:7" hidden="1" x14ac:dyDescent="0.25">
      <c r="A721">
        <f>Results!A721</f>
        <v>2</v>
      </c>
      <c r="B721" t="str">
        <f>Results!B721</f>
        <v>Sat</v>
      </c>
      <c r="C721" t="str">
        <f>Results!G721</f>
        <v>KOM Combined</v>
      </c>
      <c r="D721">
        <f>Results!D721</f>
        <v>8</v>
      </c>
      <c r="E721" t="str">
        <f>Results!F721</f>
        <v>John Tran</v>
      </c>
      <c r="F721" t="str">
        <f>Results!P721</f>
        <v>Yamaha r1</v>
      </c>
      <c r="G721">
        <f>Results!U721</f>
        <v>16</v>
      </c>
    </row>
    <row r="722" spans="1:7" hidden="1" x14ac:dyDescent="0.25">
      <c r="A722">
        <f>Results!A722</f>
        <v>2</v>
      </c>
      <c r="B722" t="str">
        <f>Results!B722</f>
        <v>Sat</v>
      </c>
      <c r="C722" t="str">
        <f>Results!G722</f>
        <v>KOM Combined</v>
      </c>
      <c r="D722">
        <f>Results!D722</f>
        <v>9</v>
      </c>
      <c r="E722" t="str">
        <f>Results!F722</f>
        <v>David Meyer</v>
      </c>
      <c r="F722" t="str">
        <f>Results!P722</f>
        <v>Yamaha R1</v>
      </c>
      <c r="G722">
        <f>Results!U722</f>
        <v>14</v>
      </c>
    </row>
    <row r="723" spans="1:7" hidden="1" x14ac:dyDescent="0.25">
      <c r="A723">
        <f>Results!A723</f>
        <v>2</v>
      </c>
      <c r="B723" t="str">
        <f>Results!B723</f>
        <v>Sat</v>
      </c>
      <c r="C723" t="str">
        <f>Results!G723</f>
        <v>KOM Combined</v>
      </c>
      <c r="D723">
        <f>Results!D723</f>
        <v>10</v>
      </c>
      <c r="E723" t="str">
        <f>Results!F723</f>
        <v>Brian Childree</v>
      </c>
      <c r="F723" t="str">
        <f>Results!P723</f>
        <v>Kawasaki ZX-6R</v>
      </c>
      <c r="G723">
        <f>Results!U723</f>
        <v>12</v>
      </c>
    </row>
    <row r="724" spans="1:7" hidden="1" x14ac:dyDescent="0.25">
      <c r="A724">
        <f>Results!A724</f>
        <v>2</v>
      </c>
      <c r="B724" t="str">
        <f>Results!B724</f>
        <v>Sat</v>
      </c>
      <c r="C724" t="str">
        <f>Results!G724</f>
        <v>KOM Combined</v>
      </c>
      <c r="D724">
        <f>Results!D724</f>
        <v>11</v>
      </c>
      <c r="E724" t="str">
        <f>Results!F724</f>
        <v>Tyler Bengford</v>
      </c>
      <c r="F724" t="str">
        <f>Results!P724</f>
        <v>Kawasaki ZX-10</v>
      </c>
      <c r="G724">
        <f>Results!U724</f>
        <v>10</v>
      </c>
    </row>
    <row r="725" spans="1:7" hidden="1" x14ac:dyDescent="0.25">
      <c r="A725">
        <f>Results!A725</f>
        <v>2</v>
      </c>
      <c r="B725" t="str">
        <f>Results!B725</f>
        <v>Sat</v>
      </c>
      <c r="C725" t="str">
        <f>Results!G725</f>
        <v>KOM Combined</v>
      </c>
      <c r="D725">
        <f>Results!D725</f>
        <v>12</v>
      </c>
      <c r="E725" t="str">
        <f>Results!F725</f>
        <v>Andrew Skov</v>
      </c>
      <c r="F725" t="str">
        <f>Results!P725</f>
        <v>Suzuki GSXR 1000</v>
      </c>
      <c r="G725">
        <f>Results!U725</f>
        <v>9</v>
      </c>
    </row>
    <row r="726" spans="1:7" hidden="1" x14ac:dyDescent="0.25">
      <c r="A726">
        <f>Results!A726</f>
        <v>2</v>
      </c>
      <c r="B726" t="str">
        <f>Results!B726</f>
        <v>Sat</v>
      </c>
      <c r="C726" t="str">
        <f>Results!G726</f>
        <v>KOM Combined</v>
      </c>
      <c r="D726">
        <f>Results!D726</f>
        <v>13</v>
      </c>
      <c r="E726" t="str">
        <f>Results!F726</f>
        <v>Alex Zinaich</v>
      </c>
      <c r="F726" t="str">
        <f>Results!P726</f>
        <v>Yamaha YZFR1</v>
      </c>
      <c r="G726">
        <f>Results!U726</f>
        <v>8</v>
      </c>
    </row>
    <row r="727" spans="1:7" hidden="1" x14ac:dyDescent="0.25">
      <c r="A727">
        <f>Results!A727</f>
        <v>2</v>
      </c>
      <c r="B727" t="str">
        <f>Results!B727</f>
        <v>Sat</v>
      </c>
      <c r="C727" t="str">
        <f>Results!G727</f>
        <v>KOM Combined</v>
      </c>
      <c r="D727">
        <f>Results!D727</f>
        <v>14</v>
      </c>
      <c r="E727" t="str">
        <f>Results!F727</f>
        <v>Tyler Jones</v>
      </c>
      <c r="F727" t="str">
        <f>Results!P727</f>
        <v>Yamaha R-1</v>
      </c>
      <c r="G727">
        <f>Results!U727</f>
        <v>7</v>
      </c>
    </row>
    <row r="728" spans="1:7" hidden="1" x14ac:dyDescent="0.25">
      <c r="A728">
        <f>Results!A728</f>
        <v>2</v>
      </c>
      <c r="B728" t="str">
        <f>Results!B728</f>
        <v>Sat</v>
      </c>
      <c r="C728" t="str">
        <f>Results!G728</f>
        <v>KOM Combined</v>
      </c>
      <c r="D728">
        <f>Results!D728</f>
        <v>15</v>
      </c>
      <c r="E728" t="str">
        <f>Results!F728</f>
        <v>Cole Phillips</v>
      </c>
      <c r="F728" t="str">
        <f>Results!P728</f>
        <v>Yamaha R6</v>
      </c>
      <c r="G728">
        <f>Results!U728</f>
        <v>6</v>
      </c>
    </row>
    <row r="729" spans="1:7" hidden="1" x14ac:dyDescent="0.25">
      <c r="A729">
        <f>Results!A729</f>
        <v>2</v>
      </c>
      <c r="B729" t="str">
        <f>Results!B729</f>
        <v>Sat</v>
      </c>
      <c r="C729" t="str">
        <f>Results!G729</f>
        <v>KOM Combined</v>
      </c>
      <c r="D729">
        <f>Results!D729</f>
        <v>16</v>
      </c>
      <c r="E729" t="str">
        <f>Results!F729</f>
        <v>Kevin Dolan</v>
      </c>
      <c r="F729" t="str">
        <f>Results!P729</f>
        <v>Kawasaki ZX10R</v>
      </c>
      <c r="G729">
        <f>Results!U729</f>
        <v>5</v>
      </c>
    </row>
    <row r="730" spans="1:7" hidden="1" x14ac:dyDescent="0.25">
      <c r="A730">
        <f>Results!A730</f>
        <v>2</v>
      </c>
      <c r="B730" t="str">
        <f>Results!B730</f>
        <v>Sat</v>
      </c>
      <c r="C730" t="str">
        <f>Results!G730</f>
        <v>KOM Combined</v>
      </c>
      <c r="D730">
        <f>Results!D730</f>
        <v>17</v>
      </c>
      <c r="E730" t="str">
        <f>Results!F730</f>
        <v>Gilbert Gonzalez</v>
      </c>
      <c r="F730" t="str">
        <f>Results!P730</f>
        <v>Kawasaki ZX10R</v>
      </c>
      <c r="G730">
        <f>Results!U730</f>
        <v>4</v>
      </c>
    </row>
    <row r="731" spans="1:7" hidden="1" x14ac:dyDescent="0.25">
      <c r="A731">
        <f>Results!A731</f>
        <v>2</v>
      </c>
      <c r="B731" t="str">
        <f>Results!B731</f>
        <v>Sat</v>
      </c>
      <c r="C731" t="str">
        <f>Results!G731</f>
        <v>KOM Combined</v>
      </c>
      <c r="D731">
        <f>Results!D731</f>
        <v>18</v>
      </c>
      <c r="E731" t="str">
        <f>Results!F731</f>
        <v>Miles McElhany</v>
      </c>
      <c r="F731" t="str">
        <f>Results!P731</f>
        <v>Yamaha R6</v>
      </c>
      <c r="G731">
        <f>Results!U731</f>
        <v>3</v>
      </c>
    </row>
    <row r="732" spans="1:7" hidden="1" x14ac:dyDescent="0.25">
      <c r="A732">
        <f>Results!A732</f>
        <v>2</v>
      </c>
      <c r="B732" t="str">
        <f>Results!B732</f>
        <v>Sat</v>
      </c>
      <c r="C732" t="str">
        <f>Results!G732</f>
        <v>KOM Combined</v>
      </c>
      <c r="D732">
        <f>Results!D732</f>
        <v>19</v>
      </c>
      <c r="E732" t="str">
        <f>Results!F732</f>
        <v>Richard Findlay</v>
      </c>
      <c r="F732" t="str">
        <f>Results!P732</f>
        <v>Suzuki GSXR 600</v>
      </c>
      <c r="G732">
        <f>Results!U732</f>
        <v>2</v>
      </c>
    </row>
    <row r="733" spans="1:7" hidden="1" x14ac:dyDescent="0.25">
      <c r="A733">
        <f>Results!A733</f>
        <v>2</v>
      </c>
      <c r="B733" t="str">
        <f>Results!B733</f>
        <v>Sat</v>
      </c>
      <c r="C733" t="str">
        <f>Results!G733</f>
        <v>KOM Combined</v>
      </c>
      <c r="D733">
        <f>Results!D733</f>
        <v>20</v>
      </c>
      <c r="E733" t="str">
        <f>Results!F733</f>
        <v>Steven Marco</v>
      </c>
      <c r="F733" t="str">
        <f>Results!P733</f>
        <v>Yamaha R1</v>
      </c>
      <c r="G733">
        <f>Results!U733</f>
        <v>1</v>
      </c>
    </row>
    <row r="734" spans="1:7" hidden="1" x14ac:dyDescent="0.25">
      <c r="A734">
        <f>Results!A734</f>
        <v>2</v>
      </c>
      <c r="B734" t="str">
        <f>Results!B734</f>
        <v>Sat</v>
      </c>
      <c r="C734" t="str">
        <f>Results!G734</f>
        <v>KOM Combined</v>
      </c>
      <c r="D734" t="str">
        <f>Results!D734</f>
        <v>DNS</v>
      </c>
      <c r="E734" t="str">
        <f>Results!F734</f>
        <v>Brian Naylor</v>
      </c>
      <c r="F734" t="str">
        <f>Results!P734</f>
        <v>Kawasaki zx6r</v>
      </c>
      <c r="G734">
        <f>Results!U734</f>
        <v>0</v>
      </c>
    </row>
    <row r="735" spans="1:7" hidden="1" x14ac:dyDescent="0.25">
      <c r="A735">
        <f>Results!A735</f>
        <v>2</v>
      </c>
      <c r="B735" t="str">
        <f>Results!B735</f>
        <v>Sat</v>
      </c>
      <c r="C735" t="str">
        <f>Results!G735</f>
        <v>KOM Combined</v>
      </c>
      <c r="D735" t="str">
        <f>Results!D735</f>
        <v>DNS</v>
      </c>
      <c r="E735" t="str">
        <f>Results!F735</f>
        <v>Lee McNutt</v>
      </c>
      <c r="F735" t="str">
        <f>Results!P735</f>
        <v>Yamaha R6</v>
      </c>
      <c r="G735">
        <f>Results!U735</f>
        <v>0</v>
      </c>
    </row>
    <row r="736" spans="1:7" hidden="1" x14ac:dyDescent="0.25">
      <c r="A736">
        <f>Results!A736</f>
        <v>2</v>
      </c>
      <c r="B736" t="str">
        <f>Results!B736</f>
        <v>Sat</v>
      </c>
      <c r="C736" t="str">
        <f>Results!G736</f>
        <v>Sportsman</v>
      </c>
      <c r="D736">
        <f>Results!D736</f>
        <v>1</v>
      </c>
      <c r="E736" t="str">
        <f>Results!F736</f>
        <v>John Tillotson</v>
      </c>
      <c r="F736" t="str">
        <f>Results!P736</f>
        <v>Yamaha R1</v>
      </c>
      <c r="G736">
        <f>Results!U736</f>
        <v>0</v>
      </c>
    </row>
    <row r="737" spans="1:7" hidden="1" x14ac:dyDescent="0.25">
      <c r="A737">
        <f>Results!A737</f>
        <v>2</v>
      </c>
      <c r="B737" t="str">
        <f>Results!B737</f>
        <v>Sat</v>
      </c>
      <c r="C737" t="str">
        <f>Results!G737</f>
        <v>Sportsman</v>
      </c>
      <c r="D737">
        <f>Results!D737</f>
        <v>2</v>
      </c>
      <c r="E737" t="str">
        <f>Results!F737</f>
        <v>Belisario Arango</v>
      </c>
      <c r="F737" t="str">
        <f>Results!P737</f>
        <v>Kawasaki zx6r</v>
      </c>
      <c r="G737">
        <f>Results!U737</f>
        <v>0</v>
      </c>
    </row>
    <row r="738" spans="1:7" hidden="1" x14ac:dyDescent="0.25">
      <c r="A738">
        <f>Results!A738</f>
        <v>2</v>
      </c>
      <c r="B738" t="str">
        <f>Results!B738</f>
        <v>Sat</v>
      </c>
      <c r="C738" t="str">
        <f>Results!G738</f>
        <v>Sportsman</v>
      </c>
      <c r="D738">
        <f>Results!D738</f>
        <v>3</v>
      </c>
      <c r="E738" t="str">
        <f>Results!F738</f>
        <v>Russell Carpenter</v>
      </c>
      <c r="F738" t="str">
        <f>Results!P738</f>
        <v>Yamaha R6</v>
      </c>
      <c r="G738">
        <f>Results!U738</f>
        <v>0</v>
      </c>
    </row>
    <row r="739" spans="1:7" hidden="1" x14ac:dyDescent="0.25">
      <c r="A739">
        <f>Results!A739</f>
        <v>2</v>
      </c>
      <c r="B739" t="str">
        <f>Results!B739</f>
        <v>Sat</v>
      </c>
      <c r="C739" t="str">
        <f>Results!G739</f>
        <v>Sportsman</v>
      </c>
      <c r="D739">
        <f>Results!D739</f>
        <v>4</v>
      </c>
      <c r="E739" t="str">
        <f>Results!F739</f>
        <v>Andrew Gawer</v>
      </c>
      <c r="F739" t="str">
        <f>Results!P739</f>
        <v>Kawasaki Ninja 400</v>
      </c>
      <c r="G739">
        <f>Results!U739</f>
        <v>0</v>
      </c>
    </row>
    <row r="740" spans="1:7" hidden="1" x14ac:dyDescent="0.25">
      <c r="A740">
        <f>Results!A740</f>
        <v>2</v>
      </c>
      <c r="B740" t="str">
        <f>Results!B740</f>
        <v>Sat</v>
      </c>
      <c r="C740" t="str">
        <f>Results!G740</f>
        <v>Sportsman</v>
      </c>
      <c r="D740">
        <f>Results!D740</f>
        <v>5</v>
      </c>
      <c r="E740" t="str">
        <f>Results!F740</f>
        <v>Nolan Kiiskila</v>
      </c>
      <c r="F740" t="str">
        <f>Results!P740</f>
        <v>Ducati PanigaleV2</v>
      </c>
      <c r="G740">
        <f>Results!U740</f>
        <v>0</v>
      </c>
    </row>
    <row r="741" spans="1:7" hidden="1" x14ac:dyDescent="0.25">
      <c r="A741">
        <f>Results!A741</f>
        <v>2</v>
      </c>
      <c r="B741" t="str">
        <f>Results!B741</f>
        <v>Sat</v>
      </c>
      <c r="C741" t="str">
        <f>Results!G741</f>
        <v>Sportsman</v>
      </c>
      <c r="D741">
        <f>Results!D741</f>
        <v>6</v>
      </c>
      <c r="E741" t="str">
        <f>Results!F741</f>
        <v>Alex Hatfield</v>
      </c>
      <c r="F741" t="str">
        <f>Results!P741</f>
        <v>Kawasaki Ninja 400</v>
      </c>
      <c r="G741">
        <f>Results!U741</f>
        <v>0</v>
      </c>
    </row>
    <row r="742" spans="1:7" hidden="1" x14ac:dyDescent="0.25">
      <c r="A742">
        <f>Results!A742</f>
        <v>2</v>
      </c>
      <c r="B742" t="str">
        <f>Results!B742</f>
        <v>Sat</v>
      </c>
      <c r="C742" t="str">
        <f>Results!G742</f>
        <v>Sportsman</v>
      </c>
      <c r="D742" t="str">
        <f>Results!D742</f>
        <v>DNF</v>
      </c>
      <c r="E742" t="str">
        <f>Results!F742</f>
        <v>Moe Fareed</v>
      </c>
      <c r="F742" t="str">
        <f>Results!P742</f>
        <v>Triumph Daytona 675R</v>
      </c>
      <c r="G742">
        <f>Results!U742</f>
        <v>0</v>
      </c>
    </row>
    <row r="743" spans="1:7" hidden="1" x14ac:dyDescent="0.25">
      <c r="A743">
        <f>Results!A743</f>
        <v>3</v>
      </c>
      <c r="B743" t="str">
        <f>Results!B743</f>
        <v>Sat</v>
      </c>
      <c r="C743" t="str">
        <f>Results!G743</f>
        <v>Open Twins</v>
      </c>
      <c r="D743">
        <f>Results!D743</f>
        <v>1</v>
      </c>
      <c r="E743" t="str">
        <f>Results!F743</f>
        <v>Ryan Smith</v>
      </c>
      <c r="F743" t="str">
        <f>Results!P743</f>
        <v>Aprilia RS660</v>
      </c>
      <c r="G743">
        <f>Results!U743</f>
        <v>50</v>
      </c>
    </row>
    <row r="744" spans="1:7" hidden="1" x14ac:dyDescent="0.25">
      <c r="A744">
        <f>Results!A744</f>
        <v>3</v>
      </c>
      <c r="B744" t="str">
        <f>Results!B744</f>
        <v>Sat</v>
      </c>
      <c r="C744" t="str">
        <f>Results!G744</f>
        <v>Open Twins</v>
      </c>
      <c r="D744">
        <f>Results!D744</f>
        <v>2</v>
      </c>
      <c r="E744" t="str">
        <f>Results!F744</f>
        <v>Joshua Fisher</v>
      </c>
      <c r="F744" t="str">
        <f>Results!P744</f>
        <v>Triumph Daytona 675R</v>
      </c>
      <c r="G744">
        <f>Results!U744</f>
        <v>40</v>
      </c>
    </row>
    <row r="745" spans="1:7" hidden="1" x14ac:dyDescent="0.25">
      <c r="A745">
        <f>Results!A745</f>
        <v>3</v>
      </c>
      <c r="B745" t="str">
        <f>Results!B745</f>
        <v>Sat</v>
      </c>
      <c r="C745" t="str">
        <f>Results!G745</f>
        <v>Open Twins</v>
      </c>
      <c r="D745">
        <f>Results!D745</f>
        <v>3</v>
      </c>
      <c r="E745" t="str">
        <f>Results!F745</f>
        <v>Daniel Egbert</v>
      </c>
      <c r="F745" t="str">
        <f>Results!P745</f>
        <v>Ducati 1199S</v>
      </c>
      <c r="G745">
        <f>Results!U745</f>
        <v>32</v>
      </c>
    </row>
    <row r="746" spans="1:7" hidden="1" x14ac:dyDescent="0.25">
      <c r="A746">
        <f>Results!A746</f>
        <v>3</v>
      </c>
      <c r="B746" t="str">
        <f>Results!B746</f>
        <v>Sat</v>
      </c>
      <c r="C746" t="str">
        <f>Results!G746</f>
        <v>Open Twins</v>
      </c>
      <c r="D746">
        <f>Results!D746</f>
        <v>4</v>
      </c>
      <c r="E746" t="str">
        <f>Results!F746</f>
        <v>Raymond Clark</v>
      </c>
      <c r="F746" t="str">
        <f>Results!P746</f>
        <v>Triumph 675</v>
      </c>
      <c r="G746">
        <f>Results!U746</f>
        <v>26</v>
      </c>
    </row>
    <row r="747" spans="1:7" hidden="1" x14ac:dyDescent="0.25">
      <c r="A747">
        <f>Results!A747</f>
        <v>3</v>
      </c>
      <c r="B747" t="str">
        <f>Results!B747</f>
        <v>Sat</v>
      </c>
      <c r="C747" t="str">
        <f>Results!G747</f>
        <v>Open Twins</v>
      </c>
      <c r="D747">
        <f>Results!D747</f>
        <v>5</v>
      </c>
      <c r="E747" t="str">
        <f>Results!F747</f>
        <v>Tyler Donaworth</v>
      </c>
      <c r="F747" t="str">
        <f>Results!P747</f>
        <v>Triumph Daytona 675</v>
      </c>
      <c r="G747">
        <f>Results!U747</f>
        <v>22</v>
      </c>
    </row>
    <row r="748" spans="1:7" hidden="1" x14ac:dyDescent="0.25">
      <c r="A748">
        <f>Results!A748</f>
        <v>3</v>
      </c>
      <c r="B748" t="str">
        <f>Results!B748</f>
        <v>Sat</v>
      </c>
      <c r="C748" t="str">
        <f>Results!G748</f>
        <v>Production 500</v>
      </c>
      <c r="D748">
        <f>Results!D748</f>
        <v>1</v>
      </c>
      <c r="E748" t="str">
        <f>Results!F748</f>
        <v>Brian Childree</v>
      </c>
      <c r="F748" t="str">
        <f>Results!P748</f>
        <v>Kawasaki Ninja 400</v>
      </c>
      <c r="G748">
        <f>Results!U748</f>
        <v>50</v>
      </c>
    </row>
    <row r="749" spans="1:7" hidden="1" x14ac:dyDescent="0.25">
      <c r="A749">
        <f>Results!A749</f>
        <v>3</v>
      </c>
      <c r="B749" t="str">
        <f>Results!B749</f>
        <v>Sat</v>
      </c>
      <c r="C749" t="str">
        <f>Results!G749</f>
        <v>Open Twins</v>
      </c>
      <c r="D749">
        <f>Results!D749</f>
        <v>6</v>
      </c>
      <c r="E749" t="str">
        <f>Results!F749</f>
        <v>James Snow</v>
      </c>
      <c r="F749" t="str">
        <f>Results!P749</f>
        <v>Suzuki SV650</v>
      </c>
      <c r="G749">
        <f>Results!U749</f>
        <v>20</v>
      </c>
    </row>
    <row r="750" spans="1:7" hidden="1" x14ac:dyDescent="0.25">
      <c r="A750">
        <f>Results!A750</f>
        <v>3</v>
      </c>
      <c r="B750" t="str">
        <f>Results!B750</f>
        <v>Sat</v>
      </c>
      <c r="C750" t="str">
        <f>Results!G750</f>
        <v>Production 500</v>
      </c>
      <c r="D750">
        <f>Results!D750</f>
        <v>2</v>
      </c>
      <c r="E750" t="str">
        <f>Results!F750</f>
        <v>Mark Taylor</v>
      </c>
      <c r="F750" t="str">
        <f>Results!P750</f>
        <v>Kawasaki Ninja 400</v>
      </c>
      <c r="G750">
        <f>Results!U750</f>
        <v>40</v>
      </c>
    </row>
    <row r="751" spans="1:7" hidden="1" x14ac:dyDescent="0.25">
      <c r="A751">
        <f>Results!A751</f>
        <v>3</v>
      </c>
      <c r="B751" t="str">
        <f>Results!B751</f>
        <v>Sat</v>
      </c>
      <c r="C751" t="str">
        <f>Results!G751</f>
        <v>Open Twins</v>
      </c>
      <c r="D751">
        <f>Results!D751</f>
        <v>7</v>
      </c>
      <c r="E751" t="str">
        <f>Results!F751</f>
        <v>Riley Quigley</v>
      </c>
      <c r="F751" t="str">
        <f>Results!P751</f>
        <v>Triumph</v>
      </c>
      <c r="G751">
        <f>Results!U751</f>
        <v>18</v>
      </c>
    </row>
    <row r="752" spans="1:7" hidden="1" x14ac:dyDescent="0.25">
      <c r="A752">
        <f>Results!A752</f>
        <v>3</v>
      </c>
      <c r="B752" t="str">
        <f>Results!B752</f>
        <v>Sat</v>
      </c>
      <c r="C752" t="str">
        <f>Results!G752</f>
        <v>Production 500</v>
      </c>
      <c r="D752">
        <f>Results!D752</f>
        <v>3</v>
      </c>
      <c r="E752" t="str">
        <f>Results!F752</f>
        <v>Kirk Doyle</v>
      </c>
      <c r="F752" t="str">
        <f>Results!P752</f>
        <v>Yamaha FZR400</v>
      </c>
      <c r="G752">
        <f>Results!U752</f>
        <v>32</v>
      </c>
    </row>
    <row r="753" spans="1:7" hidden="1" x14ac:dyDescent="0.25">
      <c r="A753">
        <f>Results!A753</f>
        <v>3</v>
      </c>
      <c r="B753" t="str">
        <f>Results!B753</f>
        <v>Sat</v>
      </c>
      <c r="C753" t="str">
        <f>Results!G753</f>
        <v>Production 500</v>
      </c>
      <c r="D753">
        <f>Results!D753</f>
        <v>4</v>
      </c>
      <c r="E753" t="str">
        <f>Results!F753</f>
        <v>Travers Johnson</v>
      </c>
      <c r="F753" t="str">
        <f>Results!P753</f>
        <v>Yamaha YZF-R3</v>
      </c>
      <c r="G753">
        <f>Results!U753</f>
        <v>26</v>
      </c>
    </row>
    <row r="754" spans="1:7" hidden="1" x14ac:dyDescent="0.25">
      <c r="A754">
        <f>Results!A754</f>
        <v>3</v>
      </c>
      <c r="B754" t="str">
        <f>Results!B754</f>
        <v>Sat</v>
      </c>
      <c r="C754" t="str">
        <f>Results!G754</f>
        <v>Open Twins</v>
      </c>
      <c r="D754">
        <f>Results!D754</f>
        <v>8</v>
      </c>
      <c r="E754" t="str">
        <f>Results!F754</f>
        <v>Donald Rothfuss</v>
      </c>
      <c r="F754" t="str">
        <f>Results!P754</f>
        <v>Ducati 848 EVO</v>
      </c>
      <c r="G754">
        <f>Results!U754</f>
        <v>16</v>
      </c>
    </row>
    <row r="755" spans="1:7" hidden="1" x14ac:dyDescent="0.25">
      <c r="A755">
        <f>Results!A755</f>
        <v>3</v>
      </c>
      <c r="B755" t="str">
        <f>Results!B755</f>
        <v>Sat</v>
      </c>
      <c r="C755" t="str">
        <f>Results!G755</f>
        <v>Production 500</v>
      </c>
      <c r="D755" t="str">
        <f>Results!D755</f>
        <v>DNF</v>
      </c>
      <c r="E755" t="str">
        <f>Results!F755</f>
        <v>Brian Gerwe</v>
      </c>
      <c r="F755" t="str">
        <f>Results!P755</f>
        <v>Kawasaki Ninja 400</v>
      </c>
      <c r="G755">
        <f>Results!U755</f>
        <v>0</v>
      </c>
    </row>
    <row r="756" spans="1:7" hidden="1" x14ac:dyDescent="0.25">
      <c r="A756">
        <f>Results!A756</f>
        <v>3</v>
      </c>
      <c r="B756" t="str">
        <f>Results!B756</f>
        <v>Sat</v>
      </c>
      <c r="C756" t="str">
        <f>Results!G756</f>
        <v>Open Twins</v>
      </c>
      <c r="D756" t="str">
        <f>Results!D756</f>
        <v>DNS</v>
      </c>
      <c r="E756" t="str">
        <f>Results!F756</f>
        <v>Nolan Kiiskila</v>
      </c>
      <c r="F756" t="str">
        <f>Results!P756</f>
        <v>Ducati PanigaleV2</v>
      </c>
      <c r="G756">
        <f>Results!U756</f>
        <v>0</v>
      </c>
    </row>
    <row r="757" spans="1:7" hidden="1" x14ac:dyDescent="0.25">
      <c r="A757">
        <f>Results!A757</f>
        <v>3</v>
      </c>
      <c r="B757" t="str">
        <f>Results!B757</f>
        <v>Sat</v>
      </c>
      <c r="C757" t="str">
        <f>Results!G757</f>
        <v>Open Twins</v>
      </c>
      <c r="D757" t="str">
        <f>Results!D757</f>
        <v>DNS</v>
      </c>
      <c r="E757" t="str">
        <f>Results!F757</f>
        <v>Jeff Masters</v>
      </c>
      <c r="F757" t="str">
        <f>Results!P757</f>
        <v>Yamaha FZ-07</v>
      </c>
      <c r="G757">
        <f>Results!U757</f>
        <v>0</v>
      </c>
    </row>
    <row r="758" spans="1:7" hidden="1" x14ac:dyDescent="0.25">
      <c r="A758">
        <f>Results!A758</f>
        <v>3</v>
      </c>
      <c r="B758" t="str">
        <f>Results!B758</f>
        <v>Sat</v>
      </c>
      <c r="C758" t="str">
        <f>Results!G758</f>
        <v>Production 500</v>
      </c>
      <c r="D758" t="str">
        <f>Results!D758</f>
        <v>DNS</v>
      </c>
      <c r="E758" t="str">
        <f>Results!F758</f>
        <v>Rachel Kuns</v>
      </c>
      <c r="F758" t="str">
        <f>Results!P758</f>
        <v>Kawasaki Ninja 400</v>
      </c>
      <c r="G758">
        <f>Results!U758</f>
        <v>0</v>
      </c>
    </row>
    <row r="759" spans="1:7" hidden="1" x14ac:dyDescent="0.25">
      <c r="A759">
        <f>Results!A759</f>
        <v>3</v>
      </c>
      <c r="B759" t="str">
        <f>Results!B759</f>
        <v>Sat</v>
      </c>
      <c r="C759" t="str">
        <f>Results!G759</f>
        <v>Production 500</v>
      </c>
      <c r="D759" t="str">
        <f>Results!D759</f>
        <v>DNS</v>
      </c>
      <c r="E759" t="str">
        <f>Results!F759</f>
        <v>Alex Hatfield</v>
      </c>
      <c r="F759" t="str">
        <f>Results!P759</f>
        <v>Kawasaki Ninja 400</v>
      </c>
      <c r="G759">
        <f>Results!U759</f>
        <v>0</v>
      </c>
    </row>
    <row r="760" spans="1:7" hidden="1" x14ac:dyDescent="0.25">
      <c r="A760">
        <f>Results!A760</f>
        <v>3</v>
      </c>
      <c r="B760" t="str">
        <f>Results!B760</f>
        <v>Sat</v>
      </c>
      <c r="C760" t="str">
        <f>Results!G760</f>
        <v>Production 500</v>
      </c>
      <c r="D760" t="str">
        <f>Results!D760</f>
        <v>DNS</v>
      </c>
      <c r="E760" t="str">
        <f>Results!F760</f>
        <v>Stephen Webster</v>
      </c>
      <c r="F760" t="str">
        <f>Results!P760</f>
        <v>Yamaha R3</v>
      </c>
      <c r="G760">
        <f>Results!U760</f>
        <v>0</v>
      </c>
    </row>
    <row r="761" spans="1:7" hidden="1" x14ac:dyDescent="0.25">
      <c r="A761">
        <f>Results!A761</f>
        <v>3</v>
      </c>
      <c r="B761" t="str">
        <f>Results!B761</f>
        <v>Sat</v>
      </c>
      <c r="C761" t="str">
        <f>Results!G761</f>
        <v>Super Street Bike</v>
      </c>
      <c r="D761">
        <f>Results!D761</f>
        <v>1</v>
      </c>
      <c r="E761" t="str">
        <f>Results!F761</f>
        <v>Victor Arias</v>
      </c>
      <c r="F761" t="str">
        <f>Results!P761</f>
        <v>Honda CBR1000RR SP</v>
      </c>
      <c r="G761">
        <f>Results!U761</f>
        <v>50</v>
      </c>
    </row>
    <row r="762" spans="1:7" hidden="1" x14ac:dyDescent="0.25">
      <c r="A762">
        <f>Results!A762</f>
        <v>3</v>
      </c>
      <c r="B762" t="str">
        <f>Results!B762</f>
        <v>Sat</v>
      </c>
      <c r="C762" t="str">
        <f>Results!G762</f>
        <v>Super Street Bike</v>
      </c>
      <c r="D762" t="str">
        <f>Results!D762</f>
        <v>DNS</v>
      </c>
      <c r="E762" t="str">
        <f>Results!F762</f>
        <v>Tyler Jones</v>
      </c>
      <c r="F762" t="str">
        <f>Results!P762</f>
        <v>Yamaha R-1</v>
      </c>
      <c r="G762">
        <f>Results!U762</f>
        <v>0</v>
      </c>
    </row>
    <row r="763" spans="1:7" hidden="1" x14ac:dyDescent="0.25">
      <c r="A763">
        <f>Results!A763</f>
        <v>3</v>
      </c>
      <c r="B763" t="str">
        <f>Results!B763</f>
        <v>Sat</v>
      </c>
      <c r="C763" t="str">
        <f>Results!G763</f>
        <v>Novice GTU</v>
      </c>
      <c r="D763">
        <f>Results!D763</f>
        <v>1</v>
      </c>
      <c r="E763" t="str">
        <f>Results!F763</f>
        <v>brock Jones</v>
      </c>
      <c r="F763" t="str">
        <f>Results!P763</f>
        <v>Yamaha R6</v>
      </c>
      <c r="G763">
        <f>Results!U763</f>
        <v>50</v>
      </c>
    </row>
    <row r="764" spans="1:7" hidden="1" x14ac:dyDescent="0.25">
      <c r="A764">
        <f>Results!A764</f>
        <v>3</v>
      </c>
      <c r="B764" t="str">
        <f>Results!B764</f>
        <v>Sat</v>
      </c>
      <c r="C764" t="str">
        <f>Results!G764</f>
        <v>Novice GTU</v>
      </c>
      <c r="D764">
        <f>Results!D764</f>
        <v>2</v>
      </c>
      <c r="E764" t="str">
        <f>Results!F764</f>
        <v>Belisario Arango</v>
      </c>
      <c r="F764" t="str">
        <f>Results!P764</f>
        <v>Kawasaki zx6r</v>
      </c>
      <c r="G764">
        <f>Results!U764</f>
        <v>40</v>
      </c>
    </row>
    <row r="765" spans="1:7" hidden="1" x14ac:dyDescent="0.25">
      <c r="A765">
        <f>Results!A765</f>
        <v>3</v>
      </c>
      <c r="B765" t="str">
        <f>Results!B765</f>
        <v>Sat</v>
      </c>
      <c r="C765" t="str">
        <f>Results!G765</f>
        <v>Novice GTU</v>
      </c>
      <c r="D765">
        <f>Results!D765</f>
        <v>3</v>
      </c>
      <c r="E765" t="str">
        <f>Results!F765</f>
        <v>Kirk Doyle</v>
      </c>
      <c r="F765" t="str">
        <f>Results!P765</f>
        <v>Kawasaki ZX-6</v>
      </c>
      <c r="G765">
        <f>Results!U765</f>
        <v>32</v>
      </c>
    </row>
    <row r="766" spans="1:7" hidden="1" x14ac:dyDescent="0.25">
      <c r="A766">
        <f>Results!A766</f>
        <v>3</v>
      </c>
      <c r="B766" t="str">
        <f>Results!B766</f>
        <v>Sat</v>
      </c>
      <c r="C766" t="str">
        <f>Results!G766</f>
        <v>Novice GTU</v>
      </c>
      <c r="D766">
        <f>Results!D766</f>
        <v>4</v>
      </c>
      <c r="E766" t="str">
        <f>Results!F766</f>
        <v>Brian Gerwe</v>
      </c>
      <c r="F766" t="str">
        <f>Results!P766</f>
        <v>Honda CBR600RR</v>
      </c>
      <c r="G766">
        <f>Results!U766</f>
        <v>26</v>
      </c>
    </row>
    <row r="767" spans="1:7" hidden="1" x14ac:dyDescent="0.25">
      <c r="A767">
        <f>Results!A767</f>
        <v>3</v>
      </c>
      <c r="B767" t="str">
        <f>Results!B767</f>
        <v>Sat</v>
      </c>
      <c r="C767" t="str">
        <f>Results!G767</f>
        <v>Novice GTU</v>
      </c>
      <c r="D767">
        <f>Results!D767</f>
        <v>5</v>
      </c>
      <c r="E767" t="str">
        <f>Results!F767</f>
        <v>Raymond Clark</v>
      </c>
      <c r="F767" t="str">
        <f>Results!P767</f>
        <v>Triumph 675</v>
      </c>
      <c r="G767">
        <f>Results!U767</f>
        <v>22</v>
      </c>
    </row>
    <row r="768" spans="1:7" hidden="1" x14ac:dyDescent="0.25">
      <c r="A768">
        <f>Results!A768</f>
        <v>3</v>
      </c>
      <c r="B768" t="str">
        <f>Results!B768</f>
        <v>Sat</v>
      </c>
      <c r="C768" t="str">
        <f>Results!G768</f>
        <v>Novice GTU</v>
      </c>
      <c r="D768">
        <f>Results!D768</f>
        <v>6</v>
      </c>
      <c r="E768" t="str">
        <f>Results!F768</f>
        <v>Mario Fernandez</v>
      </c>
      <c r="F768" t="str">
        <f>Results!P768</f>
        <v>Yamaha R6</v>
      </c>
      <c r="G768">
        <f>Results!U768</f>
        <v>20</v>
      </c>
    </row>
    <row r="769" spans="1:7" hidden="1" x14ac:dyDescent="0.25">
      <c r="A769">
        <f>Results!A769</f>
        <v>3</v>
      </c>
      <c r="B769" t="str">
        <f>Results!B769</f>
        <v>Sat</v>
      </c>
      <c r="C769" t="str">
        <f>Results!G769</f>
        <v>Novice GTU</v>
      </c>
      <c r="D769">
        <f>Results!D769</f>
        <v>7</v>
      </c>
      <c r="E769" t="str">
        <f>Results!F769</f>
        <v>Zach Jenson</v>
      </c>
      <c r="F769" t="str">
        <f>Results!P769</f>
        <v>Yamaha R6</v>
      </c>
      <c r="G769">
        <f>Results!U769</f>
        <v>18</v>
      </c>
    </row>
    <row r="770" spans="1:7" hidden="1" x14ac:dyDescent="0.25">
      <c r="A770">
        <f>Results!A770</f>
        <v>3</v>
      </c>
      <c r="B770" t="str">
        <f>Results!B770</f>
        <v>Sat</v>
      </c>
      <c r="C770" t="str">
        <f>Results!G770</f>
        <v>Novice GTU</v>
      </c>
      <c r="D770">
        <f>Results!D770</f>
        <v>8</v>
      </c>
      <c r="E770" t="str">
        <f>Results!F770</f>
        <v>Jeff Leeman</v>
      </c>
      <c r="F770" t="str">
        <f>Results!P770</f>
        <v>Yamaha R6</v>
      </c>
      <c r="G770">
        <f>Results!U770</f>
        <v>16</v>
      </c>
    </row>
    <row r="771" spans="1:7" hidden="1" x14ac:dyDescent="0.25">
      <c r="A771">
        <f>Results!A771</f>
        <v>3</v>
      </c>
      <c r="B771" t="str">
        <f>Results!B771</f>
        <v>Sat</v>
      </c>
      <c r="C771" t="str">
        <f>Results!G771</f>
        <v>Novice GTU</v>
      </c>
      <c r="D771">
        <f>Results!D771</f>
        <v>9</v>
      </c>
      <c r="E771" t="str">
        <f>Results!F771</f>
        <v>Shawn Rothmeyer</v>
      </c>
      <c r="F771" t="str">
        <f>Results!P771</f>
        <v>Yamaha R6</v>
      </c>
      <c r="G771">
        <f>Results!U771</f>
        <v>14</v>
      </c>
    </row>
    <row r="772" spans="1:7" hidden="1" x14ac:dyDescent="0.25">
      <c r="A772">
        <f>Results!A772</f>
        <v>3</v>
      </c>
      <c r="B772" t="str">
        <f>Results!B772</f>
        <v>Sat</v>
      </c>
      <c r="C772" t="str">
        <f>Results!G772</f>
        <v>Novice GTU</v>
      </c>
      <c r="D772">
        <f>Results!D772</f>
        <v>10</v>
      </c>
      <c r="E772" t="str">
        <f>Results!F772</f>
        <v>Russell Carpenter</v>
      </c>
      <c r="F772" t="str">
        <f>Results!P772</f>
        <v>64ad3cf0</v>
      </c>
      <c r="G772">
        <f>Results!U772</f>
        <v>12</v>
      </c>
    </row>
    <row r="773" spans="1:7" hidden="1" x14ac:dyDescent="0.25">
      <c r="A773">
        <f>Results!A773</f>
        <v>3</v>
      </c>
      <c r="B773" t="str">
        <f>Results!B773</f>
        <v>Sat</v>
      </c>
      <c r="C773" t="str">
        <f>Results!G773</f>
        <v>Lightweight SuperBike</v>
      </c>
      <c r="D773">
        <f>Results!D773</f>
        <v>1</v>
      </c>
      <c r="E773" t="str">
        <f>Results!F773</f>
        <v>Ryan Smith</v>
      </c>
      <c r="F773" t="str">
        <f>Results!P773</f>
        <v>Aprilia RS660</v>
      </c>
      <c r="G773">
        <f>Results!U773</f>
        <v>50</v>
      </c>
    </row>
    <row r="774" spans="1:7" hidden="1" x14ac:dyDescent="0.25">
      <c r="A774">
        <f>Results!A774</f>
        <v>3</v>
      </c>
      <c r="B774" t="str">
        <f>Results!B774</f>
        <v>Sat</v>
      </c>
      <c r="C774" t="str">
        <f>Results!G774</f>
        <v>Novice GTU</v>
      </c>
      <c r="D774">
        <f>Results!D774</f>
        <v>11</v>
      </c>
      <c r="E774" t="str">
        <f>Results!F774</f>
        <v>Nick Neven</v>
      </c>
      <c r="F774" t="str">
        <f>Results!P774</f>
        <v>Honda Cbr600rr</v>
      </c>
      <c r="G774">
        <f>Results!U774</f>
        <v>10</v>
      </c>
    </row>
    <row r="775" spans="1:7" hidden="1" x14ac:dyDescent="0.25">
      <c r="A775">
        <f>Results!A775</f>
        <v>3</v>
      </c>
      <c r="B775" t="str">
        <f>Results!B775</f>
        <v>Sat</v>
      </c>
      <c r="C775" t="str">
        <f>Results!G775</f>
        <v>Lightweight SuperBike</v>
      </c>
      <c r="D775">
        <f>Results!D775</f>
        <v>2</v>
      </c>
      <c r="E775" t="str">
        <f>Results!F775</f>
        <v>James Snow</v>
      </c>
      <c r="F775" t="str">
        <f>Results!P775</f>
        <v>Suzuki SV650</v>
      </c>
      <c r="G775">
        <f>Results!U775</f>
        <v>40</v>
      </c>
    </row>
    <row r="776" spans="1:7" hidden="1" x14ac:dyDescent="0.25">
      <c r="A776">
        <f>Results!A776</f>
        <v>3</v>
      </c>
      <c r="B776" t="str">
        <f>Results!B776</f>
        <v>Sat</v>
      </c>
      <c r="C776" t="str">
        <f>Results!G776</f>
        <v>Novice GTU</v>
      </c>
      <c r="D776">
        <f>Results!D776</f>
        <v>12</v>
      </c>
      <c r="E776" t="str">
        <f>Results!F776</f>
        <v>Riley Quigley</v>
      </c>
      <c r="F776" t="str">
        <f>Results!P776</f>
        <v>Triumph</v>
      </c>
      <c r="G776">
        <f>Results!U776</f>
        <v>9</v>
      </c>
    </row>
    <row r="777" spans="1:7" hidden="1" x14ac:dyDescent="0.25">
      <c r="A777">
        <f>Results!A777</f>
        <v>3</v>
      </c>
      <c r="B777" t="str">
        <f>Results!B777</f>
        <v>Sat</v>
      </c>
      <c r="C777" t="str">
        <f>Results!G777</f>
        <v>Lightweight SuperBike</v>
      </c>
      <c r="D777">
        <f>Results!D777</f>
        <v>3</v>
      </c>
      <c r="E777" t="str">
        <f>Results!F777</f>
        <v>Mark Taylor</v>
      </c>
      <c r="F777" t="str">
        <f>Results!P777</f>
        <v>Kawasaki Ninja 400</v>
      </c>
      <c r="G777">
        <f>Results!U777</f>
        <v>32</v>
      </c>
    </row>
    <row r="778" spans="1:7" hidden="1" x14ac:dyDescent="0.25">
      <c r="A778">
        <f>Results!A778</f>
        <v>3</v>
      </c>
      <c r="B778" t="str">
        <f>Results!B778</f>
        <v>Sat</v>
      </c>
      <c r="C778" t="str">
        <f>Results!G778</f>
        <v>Lightweight SuperBike</v>
      </c>
      <c r="D778">
        <f>Results!D778</f>
        <v>4</v>
      </c>
      <c r="E778" t="str">
        <f>Results!F778</f>
        <v>Daniel Egbert</v>
      </c>
      <c r="F778" t="str">
        <f>Results!P778</f>
        <v>Suzuki SV650</v>
      </c>
      <c r="G778">
        <f>Results!U778</f>
        <v>26</v>
      </c>
    </row>
    <row r="779" spans="1:7" hidden="1" x14ac:dyDescent="0.25">
      <c r="A779">
        <f>Results!A779</f>
        <v>3</v>
      </c>
      <c r="B779" t="str">
        <f>Results!B779</f>
        <v>Sat</v>
      </c>
      <c r="C779" t="str">
        <f>Results!G779</f>
        <v>Lightweight SuperBike</v>
      </c>
      <c r="D779">
        <f>Results!D779</f>
        <v>5</v>
      </c>
      <c r="E779" t="str">
        <f>Results!F779</f>
        <v>Rachel Kuns</v>
      </c>
      <c r="F779" t="str">
        <f>Results!P779</f>
        <v>Kawasaki Ninja 400</v>
      </c>
      <c r="G779">
        <f>Results!U779</f>
        <v>22</v>
      </c>
    </row>
    <row r="780" spans="1:7" hidden="1" x14ac:dyDescent="0.25">
      <c r="A780">
        <f>Results!A780</f>
        <v>3</v>
      </c>
      <c r="B780" t="str">
        <f>Results!B780</f>
        <v>Sat</v>
      </c>
      <c r="C780" t="str">
        <f>Results!G780</f>
        <v>Novice GTU</v>
      </c>
      <c r="D780">
        <f>Results!D780</f>
        <v>13</v>
      </c>
      <c r="E780" t="str">
        <f>Results!F780</f>
        <v>Stacey Welch</v>
      </c>
      <c r="F780" t="str">
        <f>Results!P780</f>
        <v>Honda CBR600RR</v>
      </c>
      <c r="G780">
        <f>Results!U780</f>
        <v>8</v>
      </c>
    </row>
    <row r="781" spans="1:7" hidden="1" x14ac:dyDescent="0.25">
      <c r="A781">
        <f>Results!A781</f>
        <v>3</v>
      </c>
      <c r="B781" t="str">
        <f>Results!B781</f>
        <v>Sat</v>
      </c>
      <c r="C781" t="str">
        <f>Results!G781</f>
        <v>Lightweight SuperBike</v>
      </c>
      <c r="D781">
        <f>Results!D781</f>
        <v>6</v>
      </c>
      <c r="E781" t="str">
        <f>Results!F781</f>
        <v>Travers Johnson</v>
      </c>
      <c r="F781" t="str">
        <f>Results!P781</f>
        <v>Yamaha YZF-R3</v>
      </c>
      <c r="G781">
        <f>Results!U781</f>
        <v>20</v>
      </c>
    </row>
    <row r="782" spans="1:7" hidden="1" x14ac:dyDescent="0.25">
      <c r="A782">
        <f>Results!A782</f>
        <v>3</v>
      </c>
      <c r="B782" t="str">
        <f>Results!B782</f>
        <v>Sat</v>
      </c>
      <c r="C782" t="str">
        <f>Results!G782</f>
        <v>Lightweight SuperBike</v>
      </c>
      <c r="D782">
        <f>Results!D782</f>
        <v>7</v>
      </c>
      <c r="E782" t="str">
        <f>Results!F782</f>
        <v>Jeff Masters</v>
      </c>
      <c r="F782" t="str">
        <f>Results!P782</f>
        <v>Yamaha FZ-07</v>
      </c>
      <c r="G782">
        <f>Results!U782</f>
        <v>18</v>
      </c>
    </row>
    <row r="783" spans="1:7" hidden="1" x14ac:dyDescent="0.25">
      <c r="A783">
        <f>Results!A783</f>
        <v>3</v>
      </c>
      <c r="B783" t="str">
        <f>Results!B783</f>
        <v>Sat</v>
      </c>
      <c r="C783" t="str">
        <f>Results!G783</f>
        <v>Lightweight SuperBike</v>
      </c>
      <c r="D783">
        <f>Results!D783</f>
        <v>8</v>
      </c>
      <c r="E783" t="str">
        <f>Results!F783</f>
        <v>Alex Hatfield</v>
      </c>
      <c r="F783" t="str">
        <f>Results!P783</f>
        <v>Kawasaki Ninja 400</v>
      </c>
      <c r="G783">
        <f>Results!U783</f>
        <v>16</v>
      </c>
    </row>
    <row r="784" spans="1:7" hidden="1" x14ac:dyDescent="0.25">
      <c r="A784">
        <f>Results!A784</f>
        <v>3</v>
      </c>
      <c r="B784" t="str">
        <f>Results!B784</f>
        <v>Sat</v>
      </c>
      <c r="C784" t="str">
        <f>Results!G784</f>
        <v>Novice GTU</v>
      </c>
      <c r="D784">
        <f>Results!D784</f>
        <v>14</v>
      </c>
      <c r="E784" t="str">
        <f>Results!F784</f>
        <v>Miguel Alamillo</v>
      </c>
      <c r="F784" t="str">
        <f>Results!P784</f>
        <v>Suzuki GSX-R 600</v>
      </c>
      <c r="G784">
        <f>Results!U784</f>
        <v>7</v>
      </c>
    </row>
    <row r="785" spans="1:7" hidden="1" x14ac:dyDescent="0.25">
      <c r="A785">
        <f>Results!A785</f>
        <v>3</v>
      </c>
      <c r="B785" t="str">
        <f>Results!B785</f>
        <v>Sat</v>
      </c>
      <c r="C785" t="str">
        <f>Results!G785</f>
        <v>Novice GTU</v>
      </c>
      <c r="D785" t="str">
        <f>Results!D785</f>
        <v>DNS</v>
      </c>
      <c r="E785" t="str">
        <f>Results!F785</f>
        <v>Joshua Fisher</v>
      </c>
      <c r="F785" t="str">
        <f>Results!P785</f>
        <v>Triumph Daytona 675R</v>
      </c>
      <c r="G785">
        <f>Results!U785</f>
        <v>0</v>
      </c>
    </row>
    <row r="786" spans="1:7" hidden="1" x14ac:dyDescent="0.25">
      <c r="A786">
        <f>Results!A786</f>
        <v>3</v>
      </c>
      <c r="B786" t="str">
        <f>Results!B786</f>
        <v>Sat</v>
      </c>
      <c r="C786" t="str">
        <f>Results!G786</f>
        <v>Novice GTU</v>
      </c>
      <c r="D786" t="str">
        <f>Results!D786</f>
        <v>DNS</v>
      </c>
      <c r="E786" t="str">
        <f>Results!F786</f>
        <v>Victor Arias</v>
      </c>
      <c r="F786" t="str">
        <f>Results!P786</f>
        <v>Suzuki GSX-R600</v>
      </c>
      <c r="G786">
        <f>Results!U786</f>
        <v>0</v>
      </c>
    </row>
    <row r="787" spans="1:7" hidden="1" x14ac:dyDescent="0.25">
      <c r="A787">
        <f>Results!A787</f>
        <v>3</v>
      </c>
      <c r="B787" t="str">
        <f>Results!B787</f>
        <v>Sat</v>
      </c>
      <c r="C787" t="str">
        <f>Results!G787</f>
        <v>Novice GTU</v>
      </c>
      <c r="D787" t="str">
        <f>Results!D787</f>
        <v>DNS</v>
      </c>
      <c r="E787" t="str">
        <f>Results!F787</f>
        <v>Tyler Donaworth</v>
      </c>
      <c r="F787" t="str">
        <f>Results!P787</f>
        <v>Triumph Daytona 675</v>
      </c>
      <c r="G787">
        <f>Results!U787</f>
        <v>0</v>
      </c>
    </row>
    <row r="788" spans="1:7" hidden="1" x14ac:dyDescent="0.25">
      <c r="A788">
        <f>Results!A788</f>
        <v>3</v>
      </c>
      <c r="B788" t="str">
        <f>Results!B788</f>
        <v>Sat</v>
      </c>
      <c r="C788" t="str">
        <f>Results!G788</f>
        <v>Novice GTU</v>
      </c>
      <c r="D788" t="str">
        <f>Results!D788</f>
        <v>DNS</v>
      </c>
      <c r="E788" t="str">
        <f>Results!F788</f>
        <v>Ian Jenson</v>
      </c>
      <c r="F788" t="str">
        <f>Results!P788</f>
        <v>Honda Cbr600</v>
      </c>
      <c r="G788">
        <f>Results!U788</f>
        <v>0</v>
      </c>
    </row>
    <row r="789" spans="1:7" hidden="1" x14ac:dyDescent="0.25">
      <c r="A789">
        <f>Results!A789</f>
        <v>3</v>
      </c>
      <c r="B789" t="str">
        <f>Results!B789</f>
        <v>Sat</v>
      </c>
      <c r="C789" t="str">
        <f>Results!G789</f>
        <v>Novice GTU</v>
      </c>
      <c r="D789" t="str">
        <f>Results!D789</f>
        <v>DNS</v>
      </c>
      <c r="E789" t="str">
        <f>Results!F789</f>
        <v>Rainey Pogue</v>
      </c>
      <c r="F789" t="str">
        <f>Results!P789</f>
        <v>Yamaha R6</v>
      </c>
      <c r="G789">
        <f>Results!U789</f>
        <v>0</v>
      </c>
    </row>
    <row r="790" spans="1:7" hidden="1" x14ac:dyDescent="0.25">
      <c r="A790">
        <f>Results!A790</f>
        <v>3</v>
      </c>
      <c r="B790" t="str">
        <f>Results!B790</f>
        <v>Sat</v>
      </c>
      <c r="C790" t="str">
        <f>Results!G790</f>
        <v>Lightweight SuperBike</v>
      </c>
      <c r="D790" t="str">
        <f>Results!D790</f>
        <v>DNS</v>
      </c>
      <c r="E790" t="str">
        <f>Results!F790</f>
        <v>Stephen Webster</v>
      </c>
      <c r="F790" t="str">
        <f>Results!P790</f>
        <v>Yamaha R3</v>
      </c>
      <c r="G790">
        <f>Results!U790</f>
        <v>0</v>
      </c>
    </row>
    <row r="791" spans="1:7" hidden="1" x14ac:dyDescent="0.25">
      <c r="A791">
        <f>Results!A791</f>
        <v>3</v>
      </c>
      <c r="B791" t="str">
        <f>Results!B791</f>
        <v>Sat</v>
      </c>
      <c r="C791" t="str">
        <f>Results!G791</f>
        <v>Novice GTO</v>
      </c>
      <c r="D791">
        <f>Results!D791</f>
        <v>1</v>
      </c>
      <c r="E791" t="str">
        <f>Results!F791</f>
        <v>Sam Arquit</v>
      </c>
      <c r="F791" t="str">
        <f>Results!P791</f>
        <v>Honda CBR1000RR</v>
      </c>
      <c r="G791">
        <f>Results!U791</f>
        <v>50</v>
      </c>
    </row>
    <row r="792" spans="1:7" hidden="1" x14ac:dyDescent="0.25">
      <c r="A792">
        <f>Results!A792</f>
        <v>3</v>
      </c>
      <c r="B792" t="str">
        <f>Results!B792</f>
        <v>Sat</v>
      </c>
      <c r="C792" t="str">
        <f>Results!G792</f>
        <v>Novice GTO</v>
      </c>
      <c r="D792">
        <f>Results!D792</f>
        <v>2</v>
      </c>
      <c r="E792" t="str">
        <f>Results!F792</f>
        <v>Victor Arias</v>
      </c>
      <c r="F792" t="str">
        <f>Results!P792</f>
        <v>Suzuki GSX-R600</v>
      </c>
      <c r="G792">
        <f>Results!U792</f>
        <v>40</v>
      </c>
    </row>
    <row r="793" spans="1:7" hidden="1" x14ac:dyDescent="0.25">
      <c r="A793">
        <f>Results!A793</f>
        <v>3</v>
      </c>
      <c r="B793" t="str">
        <f>Results!B793</f>
        <v>Sat</v>
      </c>
      <c r="C793" t="str">
        <f>Results!G793</f>
        <v>Novice GTO</v>
      </c>
      <c r="D793">
        <f>Results!D793</f>
        <v>3</v>
      </c>
      <c r="E793" t="str">
        <f>Results!F793</f>
        <v>John Tillotson</v>
      </c>
      <c r="F793" t="str">
        <f>Results!P793</f>
        <v>Yamaha R1</v>
      </c>
      <c r="G793">
        <f>Results!U793</f>
        <v>32</v>
      </c>
    </row>
    <row r="794" spans="1:7" hidden="1" x14ac:dyDescent="0.25">
      <c r="A794">
        <f>Results!A794</f>
        <v>3</v>
      </c>
      <c r="B794" t="str">
        <f>Results!B794</f>
        <v>Sat</v>
      </c>
      <c r="C794" t="str">
        <f>Results!G794</f>
        <v>Novice GTO</v>
      </c>
      <c r="D794">
        <f>Results!D794</f>
        <v>4</v>
      </c>
      <c r="E794" t="str">
        <f>Results!F794</f>
        <v>David Behrend</v>
      </c>
      <c r="F794" t="str">
        <f>Results!P794</f>
        <v>Yamaha YZFR1</v>
      </c>
      <c r="G794">
        <f>Results!U794</f>
        <v>26</v>
      </c>
    </row>
    <row r="795" spans="1:7" hidden="1" x14ac:dyDescent="0.25">
      <c r="A795">
        <f>Results!A795</f>
        <v>3</v>
      </c>
      <c r="B795" t="str">
        <f>Results!B795</f>
        <v>Sat</v>
      </c>
      <c r="C795" t="str">
        <f>Results!G795</f>
        <v>Novice GTO</v>
      </c>
      <c r="D795">
        <f>Results!D795</f>
        <v>5</v>
      </c>
      <c r="E795" t="str">
        <f>Results!F795</f>
        <v>mike jensen</v>
      </c>
      <c r="F795" t="str">
        <f>Results!P795</f>
        <v>Kawasaki Zx10r</v>
      </c>
      <c r="G795">
        <f>Results!U795</f>
        <v>22</v>
      </c>
    </row>
    <row r="796" spans="1:7" hidden="1" x14ac:dyDescent="0.25">
      <c r="A796">
        <f>Results!A796</f>
        <v>3</v>
      </c>
      <c r="B796" t="str">
        <f>Results!B796</f>
        <v>Sat</v>
      </c>
      <c r="C796" t="str">
        <f>Results!G796</f>
        <v>Novice GTO</v>
      </c>
      <c r="D796">
        <f>Results!D796</f>
        <v>6</v>
      </c>
      <c r="E796" t="str">
        <f>Results!F796</f>
        <v>Matthew Cooper</v>
      </c>
      <c r="F796" t="str">
        <f>Results!P796</f>
        <v>Aprilia Rsv4</v>
      </c>
      <c r="G796">
        <f>Results!U796</f>
        <v>20</v>
      </c>
    </row>
    <row r="797" spans="1:7" hidden="1" x14ac:dyDescent="0.25">
      <c r="A797">
        <f>Results!A797</f>
        <v>3</v>
      </c>
      <c r="B797" t="str">
        <f>Results!B797</f>
        <v>Sat</v>
      </c>
      <c r="C797" t="str">
        <f>Results!G797</f>
        <v>Novice GTO</v>
      </c>
      <c r="D797">
        <f>Results!D797</f>
        <v>7</v>
      </c>
      <c r="E797" t="str">
        <f>Results!F797</f>
        <v>Justin Stapleford</v>
      </c>
      <c r="F797" t="str">
        <f>Results!P797</f>
        <v>Suzuki Gsxr 1000</v>
      </c>
      <c r="G797">
        <f>Results!U797</f>
        <v>18</v>
      </c>
    </row>
    <row r="798" spans="1:7" hidden="1" x14ac:dyDescent="0.25">
      <c r="A798">
        <f>Results!A798</f>
        <v>3</v>
      </c>
      <c r="B798" t="str">
        <f>Results!B798</f>
        <v>Sat</v>
      </c>
      <c r="C798" t="str">
        <f>Results!G798</f>
        <v>Novice GTO</v>
      </c>
      <c r="D798">
        <f>Results!D798</f>
        <v>8</v>
      </c>
      <c r="E798" t="str">
        <f>Results!F798</f>
        <v>Tyler Donaworth</v>
      </c>
      <c r="F798" t="str">
        <f>Results!P798</f>
        <v>Triumph Daytona 675</v>
      </c>
      <c r="G798">
        <f>Results!U798</f>
        <v>16</v>
      </c>
    </row>
    <row r="799" spans="1:7" hidden="1" x14ac:dyDescent="0.25">
      <c r="A799">
        <f>Results!A799</f>
        <v>3</v>
      </c>
      <c r="B799" t="str">
        <f>Results!B799</f>
        <v>Sat</v>
      </c>
      <c r="C799" t="str">
        <f>Results!G799</f>
        <v>Novice GTO</v>
      </c>
      <c r="D799">
        <f>Results!D799</f>
        <v>9</v>
      </c>
      <c r="E799" t="str">
        <f>Results!F799</f>
        <v>Nolan Kiiskila</v>
      </c>
      <c r="F799" t="str">
        <f>Results!P799</f>
        <v>Ducati PanigaleV2</v>
      </c>
      <c r="G799">
        <f>Results!U799</f>
        <v>14</v>
      </c>
    </row>
    <row r="800" spans="1:7" hidden="1" x14ac:dyDescent="0.25">
      <c r="A800">
        <f>Results!A800</f>
        <v>3</v>
      </c>
      <c r="B800" t="str">
        <f>Results!B800</f>
        <v>Sat</v>
      </c>
      <c r="C800" t="str">
        <f>Results!G800</f>
        <v>Novice GTO</v>
      </c>
      <c r="D800">
        <f>Results!D800</f>
        <v>10</v>
      </c>
      <c r="E800" t="str">
        <f>Results!F800</f>
        <v>BARRY KETMANY</v>
      </c>
      <c r="F800" t="str">
        <f>Results!P800</f>
        <v>Yamaha YzfR1</v>
      </c>
      <c r="G800">
        <f>Results!U800</f>
        <v>12</v>
      </c>
    </row>
    <row r="801" spans="1:7" hidden="1" x14ac:dyDescent="0.25">
      <c r="A801">
        <f>Results!A801</f>
        <v>3</v>
      </c>
      <c r="B801" t="str">
        <f>Results!B801</f>
        <v>Sat</v>
      </c>
      <c r="C801" t="str">
        <f>Results!G801</f>
        <v>Novice GTO</v>
      </c>
      <c r="D801" t="str">
        <f>Results!D801</f>
        <v>DNF</v>
      </c>
      <c r="E801" t="str">
        <f>Results!F801</f>
        <v>Edwin Hofeling</v>
      </c>
      <c r="F801" t="str">
        <f>Results!P801</f>
        <v>Suzuki gsxr 1000</v>
      </c>
      <c r="G801">
        <f>Results!U801</f>
        <v>0</v>
      </c>
    </row>
    <row r="802" spans="1:7" hidden="1" x14ac:dyDescent="0.25">
      <c r="A802">
        <f>Results!A802</f>
        <v>3</v>
      </c>
      <c r="B802" t="str">
        <f>Results!B802</f>
        <v>Sat</v>
      </c>
      <c r="C802" t="str">
        <f>Results!G802</f>
        <v>Novice GTO</v>
      </c>
      <c r="D802" t="str">
        <f>Results!D802</f>
        <v>DNF</v>
      </c>
      <c r="E802" t="str">
        <f>Results!F802</f>
        <v>Remington Mathews</v>
      </c>
      <c r="F802" t="str">
        <f>Results!P802</f>
        <v>BMW S1000rr</v>
      </c>
      <c r="G802">
        <f>Results!U802</f>
        <v>0</v>
      </c>
    </row>
    <row r="803" spans="1:7" hidden="1" x14ac:dyDescent="0.25">
      <c r="A803">
        <f>Results!A803</f>
        <v>3</v>
      </c>
      <c r="B803" t="str">
        <f>Results!B803</f>
        <v>Sat</v>
      </c>
      <c r="C803" t="str">
        <f>Results!G803</f>
        <v>Novice GTO</v>
      </c>
      <c r="D803" t="str">
        <f>Results!D803</f>
        <v>DNS</v>
      </c>
      <c r="E803" t="str">
        <f>Results!F803</f>
        <v>Joshua Fisher</v>
      </c>
      <c r="F803" t="str">
        <f>Results!P803</f>
        <v>Triumph Daytona 675R</v>
      </c>
      <c r="G803">
        <f>Results!U803</f>
        <v>0</v>
      </c>
    </row>
    <row r="804" spans="1:7" hidden="1" x14ac:dyDescent="0.25">
      <c r="A804">
        <f>Results!A804</f>
        <v>3</v>
      </c>
      <c r="B804" t="str">
        <f>Results!B804</f>
        <v>Sat</v>
      </c>
      <c r="C804" t="str">
        <f>Results!G804</f>
        <v>Novice GTO</v>
      </c>
      <c r="D804" t="str">
        <f>Results!D804</f>
        <v>DNS</v>
      </c>
      <c r="E804" t="str">
        <f>Results!F804</f>
        <v>Belisario Arango</v>
      </c>
      <c r="F804" t="str">
        <f>Results!P804</f>
        <v>Kawasaki zx6r</v>
      </c>
      <c r="G804">
        <f>Results!U804</f>
        <v>0</v>
      </c>
    </row>
    <row r="805" spans="1:7" hidden="1" x14ac:dyDescent="0.25">
      <c r="A805">
        <f>Results!A805</f>
        <v>3</v>
      </c>
      <c r="B805" t="str">
        <f>Results!B805</f>
        <v>Sat</v>
      </c>
      <c r="C805" t="str">
        <f>Results!G805</f>
        <v>Novice GTO</v>
      </c>
      <c r="D805" t="str">
        <f>Results!D805</f>
        <v>DNS</v>
      </c>
      <c r="E805" t="str">
        <f>Results!F805</f>
        <v>Zach Jenson</v>
      </c>
      <c r="F805" t="str">
        <f>Results!P805</f>
        <v>Yamaha R6</v>
      </c>
      <c r="G805">
        <f>Results!U805</f>
        <v>0</v>
      </c>
    </row>
    <row r="806" spans="1:7" hidden="1" x14ac:dyDescent="0.25">
      <c r="A806">
        <f>Results!A806</f>
        <v>3</v>
      </c>
      <c r="B806" t="str">
        <f>Results!B806</f>
        <v>Sat</v>
      </c>
      <c r="C806" t="str">
        <f>Results!G806</f>
        <v>Novice GTO</v>
      </c>
      <c r="D806" t="str">
        <f>Results!D806</f>
        <v>DNS</v>
      </c>
      <c r="E806" t="str">
        <f>Results!F806</f>
        <v>Ian Jenson</v>
      </c>
      <c r="F806" t="str">
        <f>Results!P806</f>
        <v>Honda Cbr600</v>
      </c>
      <c r="G806">
        <f>Results!U806</f>
        <v>0</v>
      </c>
    </row>
    <row r="807" spans="1:7" hidden="1" x14ac:dyDescent="0.25">
      <c r="A807">
        <f>Results!A807</f>
        <v>3</v>
      </c>
      <c r="B807" t="str">
        <f>Results!B807</f>
        <v>Sat</v>
      </c>
      <c r="C807" t="str">
        <f>Results!G807</f>
        <v>Novice GTO</v>
      </c>
      <c r="D807" t="str">
        <f>Results!D807</f>
        <v>DNS</v>
      </c>
      <c r="E807" t="str">
        <f>Results!F807</f>
        <v>Rainey Pogue</v>
      </c>
      <c r="F807" t="str">
        <f>Results!P807</f>
        <v>Yamaha R6</v>
      </c>
      <c r="G807">
        <f>Results!U807</f>
        <v>0</v>
      </c>
    </row>
    <row r="808" spans="1:7" hidden="1" x14ac:dyDescent="0.25">
      <c r="A808">
        <f>Results!A808</f>
        <v>3</v>
      </c>
      <c r="B808" t="str">
        <f>Results!B808</f>
        <v>Sat</v>
      </c>
      <c r="C808" t="str">
        <f>Results!G808</f>
        <v>Novice GTO</v>
      </c>
      <c r="D808" t="str">
        <f>Results!D808</f>
        <v>DNS</v>
      </c>
      <c r="E808" t="str">
        <f>Results!F808</f>
        <v>Russell Carpenter</v>
      </c>
      <c r="F808" t="str">
        <f>Results!P808</f>
        <v>Yamaha R6</v>
      </c>
      <c r="G808">
        <f>Results!U808</f>
        <v>0</v>
      </c>
    </row>
    <row r="809" spans="1:7" hidden="1" x14ac:dyDescent="0.25">
      <c r="A809">
        <f>Results!A809</f>
        <v>3</v>
      </c>
      <c r="B809" t="str">
        <f>Results!B809</f>
        <v>Sat</v>
      </c>
      <c r="C809" t="str">
        <f>Results!G809</f>
        <v>Novice GTO</v>
      </c>
      <c r="D809" t="str">
        <f>Results!D809</f>
        <v>DNS</v>
      </c>
      <c r="E809" t="str">
        <f>Results!F809</f>
        <v>Mario Fernandez</v>
      </c>
      <c r="F809" t="str">
        <f>Results!P809</f>
        <v>Yamaha R6</v>
      </c>
      <c r="G809">
        <f>Results!U809</f>
        <v>0</v>
      </c>
    </row>
    <row r="810" spans="1:7" hidden="1" x14ac:dyDescent="0.25">
      <c r="A810">
        <f>Results!A810</f>
        <v>3</v>
      </c>
      <c r="B810" t="str">
        <f>Results!B810</f>
        <v>Sat</v>
      </c>
      <c r="C810" t="str">
        <f>Results!G810</f>
        <v>Middleweight Superstock</v>
      </c>
      <c r="D810">
        <f>Results!D810</f>
        <v>1</v>
      </c>
      <c r="E810" t="str">
        <f>Results!F810</f>
        <v>Brian Childree</v>
      </c>
      <c r="F810" t="str">
        <f>Results!P810</f>
        <v>Kawasaki ZX-6R</v>
      </c>
      <c r="G810">
        <f>Results!U810</f>
        <v>50</v>
      </c>
    </row>
    <row r="811" spans="1:7" hidden="1" x14ac:dyDescent="0.25">
      <c r="A811">
        <f>Results!A811</f>
        <v>3</v>
      </c>
      <c r="B811" t="str">
        <f>Results!B811</f>
        <v>Sat</v>
      </c>
      <c r="C811" t="str">
        <f>Results!G811</f>
        <v>Middleweight Superstock</v>
      </c>
      <c r="D811">
        <f>Results!D811</f>
        <v>2</v>
      </c>
      <c r="E811" t="str">
        <f>Results!F811</f>
        <v>Peter Hofpointner</v>
      </c>
      <c r="F811" t="str">
        <f>Results!P811</f>
        <v>Yamaha R6</v>
      </c>
      <c r="G811">
        <f>Results!U811</f>
        <v>40</v>
      </c>
    </row>
    <row r="812" spans="1:7" hidden="1" x14ac:dyDescent="0.25">
      <c r="A812">
        <f>Results!A812</f>
        <v>3</v>
      </c>
      <c r="B812" t="str">
        <f>Results!B812</f>
        <v>Sat</v>
      </c>
      <c r="C812" t="str">
        <f>Results!G812</f>
        <v>Middleweight Superstock</v>
      </c>
      <c r="D812">
        <f>Results!D812</f>
        <v>3</v>
      </c>
      <c r="E812" t="str">
        <f>Results!F812</f>
        <v>Richard Findlay</v>
      </c>
      <c r="F812" t="str">
        <f>Results!P812</f>
        <v>Suzuki GSXR 600</v>
      </c>
      <c r="G812">
        <f>Results!U812</f>
        <v>32</v>
      </c>
    </row>
    <row r="813" spans="1:7" hidden="1" x14ac:dyDescent="0.25">
      <c r="A813">
        <f>Results!A813</f>
        <v>3</v>
      </c>
      <c r="B813" t="str">
        <f>Results!B813</f>
        <v>Sat</v>
      </c>
      <c r="C813" t="str">
        <f>Results!G813</f>
        <v>Middleweight Superstock</v>
      </c>
      <c r="D813">
        <f>Results!D813</f>
        <v>4</v>
      </c>
      <c r="E813" t="str">
        <f>Results!F813</f>
        <v>Christopher Robison</v>
      </c>
      <c r="F813" t="str">
        <f>Results!P813</f>
        <v>Kawasaki ZX6R</v>
      </c>
      <c r="G813">
        <f>Results!U813</f>
        <v>26</v>
      </c>
    </row>
    <row r="814" spans="1:7" hidden="1" x14ac:dyDescent="0.25">
      <c r="A814">
        <f>Results!A814</f>
        <v>3</v>
      </c>
      <c r="B814" t="str">
        <f>Results!B814</f>
        <v>Sat</v>
      </c>
      <c r="C814" t="str">
        <f>Results!G814</f>
        <v>Middleweight Superstock</v>
      </c>
      <c r="D814">
        <f>Results!D814</f>
        <v>5</v>
      </c>
      <c r="E814" t="str">
        <f>Results!F814</f>
        <v>Brian Naylor</v>
      </c>
      <c r="F814" t="str">
        <f>Results!P814</f>
        <v>Kawasaki zx6r</v>
      </c>
      <c r="G814">
        <f>Results!U814</f>
        <v>22</v>
      </c>
    </row>
    <row r="815" spans="1:7" hidden="1" x14ac:dyDescent="0.25">
      <c r="A815">
        <f>Results!A815</f>
        <v>3</v>
      </c>
      <c r="B815" t="str">
        <f>Results!B815</f>
        <v>Sat</v>
      </c>
      <c r="C815" t="str">
        <f>Results!G815</f>
        <v>Middleweight Superstock</v>
      </c>
      <c r="D815">
        <f>Results!D815</f>
        <v>6</v>
      </c>
      <c r="E815" t="str">
        <f>Results!F815</f>
        <v>Braxton Young</v>
      </c>
      <c r="F815" t="str">
        <f>Results!P815</f>
        <v>Honda CBR600rr</v>
      </c>
      <c r="G815">
        <f>Results!U815</f>
        <v>20</v>
      </c>
    </row>
    <row r="816" spans="1:7" hidden="1" x14ac:dyDescent="0.25">
      <c r="A816">
        <f>Results!A816</f>
        <v>3</v>
      </c>
      <c r="B816" t="str">
        <f>Results!B816</f>
        <v>Sat</v>
      </c>
      <c r="C816" t="str">
        <f>Results!G816</f>
        <v>Middleweight Superstock</v>
      </c>
      <c r="D816" t="str">
        <f>Results!D816</f>
        <v>DNS</v>
      </c>
      <c r="E816" t="str">
        <f>Results!F816</f>
        <v>James Riggs</v>
      </c>
      <c r="F816" t="str">
        <f>Results!P816</f>
        <v>Yamaha R6</v>
      </c>
      <c r="G816">
        <f>Results!U816</f>
        <v>0</v>
      </c>
    </row>
    <row r="817" spans="1:7" hidden="1" x14ac:dyDescent="0.25">
      <c r="A817">
        <f>Results!A817</f>
        <v>3</v>
      </c>
      <c r="B817" t="str">
        <f>Results!B817</f>
        <v>Sat</v>
      </c>
      <c r="C817" t="str">
        <f>Results!G817</f>
        <v>Middleweight Superstock</v>
      </c>
      <c r="D817" t="str">
        <f>Results!D817</f>
        <v>DNS</v>
      </c>
      <c r="E817" t="str">
        <f>Results!F817</f>
        <v>Kris Porntharavongse</v>
      </c>
      <c r="F817" t="str">
        <f>Results!P817</f>
        <v>Kawasaki Zx6r</v>
      </c>
      <c r="G817">
        <f>Results!U817</f>
        <v>0</v>
      </c>
    </row>
    <row r="818" spans="1:7" hidden="1" x14ac:dyDescent="0.25">
      <c r="A818">
        <f>Results!A818</f>
        <v>3</v>
      </c>
      <c r="B818" t="str">
        <f>Results!B818</f>
        <v>Sat</v>
      </c>
      <c r="C818" t="str">
        <f>Results!G818</f>
        <v>Middleweight Superstock</v>
      </c>
      <c r="D818" t="str">
        <f>Results!D818</f>
        <v>DNS</v>
      </c>
      <c r="E818" t="str">
        <f>Results!F818</f>
        <v>Max Tseng</v>
      </c>
      <c r="F818" t="str">
        <f>Results!P818</f>
        <v>Yamaha R6</v>
      </c>
      <c r="G818">
        <f>Results!U818</f>
        <v>0</v>
      </c>
    </row>
    <row r="819" spans="1:7" hidden="1" x14ac:dyDescent="0.25">
      <c r="A819">
        <f>Results!A819</f>
        <v>3</v>
      </c>
      <c r="B819" t="str">
        <f>Results!B819</f>
        <v>Sat</v>
      </c>
      <c r="C819" t="str">
        <f>Results!G819</f>
        <v>Formula 40 - GTO</v>
      </c>
      <c r="D819">
        <f>Results!D819</f>
        <v>1</v>
      </c>
      <c r="E819" t="str">
        <f>Results!F819</f>
        <v>Bill Davis</v>
      </c>
      <c r="F819" t="str">
        <f>Results!P819</f>
        <v>BMW S1000RR</v>
      </c>
      <c r="G819">
        <f>Results!U819</f>
        <v>50</v>
      </c>
    </row>
    <row r="820" spans="1:7" hidden="1" x14ac:dyDescent="0.25">
      <c r="A820">
        <f>Results!A820</f>
        <v>3</v>
      </c>
      <c r="B820" t="str">
        <f>Results!B820</f>
        <v>Sat</v>
      </c>
      <c r="C820" t="str">
        <f>Results!G820</f>
        <v>Formula 40 - GTO</v>
      </c>
      <c r="D820">
        <f>Results!D820</f>
        <v>2</v>
      </c>
      <c r="E820" t="str">
        <f>Results!F820</f>
        <v>Tyler Jones</v>
      </c>
      <c r="F820" t="str">
        <f>Results!P820</f>
        <v>Yamaha R-1</v>
      </c>
      <c r="G820">
        <f>Results!U820</f>
        <v>40</v>
      </c>
    </row>
    <row r="821" spans="1:7" hidden="1" x14ac:dyDescent="0.25">
      <c r="A821">
        <f>Results!A821</f>
        <v>3</v>
      </c>
      <c r="B821" t="str">
        <f>Results!B821</f>
        <v>Sat</v>
      </c>
      <c r="C821" t="str">
        <f>Results!G821</f>
        <v>Formula 40 - GTO</v>
      </c>
      <c r="D821">
        <f>Results!D821</f>
        <v>3</v>
      </c>
      <c r="E821" t="str">
        <f>Results!F821</f>
        <v>Alex Zinaich</v>
      </c>
      <c r="F821" t="str">
        <f>Results!P821</f>
        <v>Yamaha YZFR1</v>
      </c>
      <c r="G821">
        <f>Results!U821</f>
        <v>32</v>
      </c>
    </row>
    <row r="822" spans="1:7" hidden="1" x14ac:dyDescent="0.25">
      <c r="A822">
        <f>Results!A822</f>
        <v>3</v>
      </c>
      <c r="B822" t="str">
        <f>Results!B822</f>
        <v>Sat</v>
      </c>
      <c r="C822" t="str">
        <f>Results!G822</f>
        <v>Formula 40 - GTO</v>
      </c>
      <c r="D822">
        <f>Results!D822</f>
        <v>4</v>
      </c>
      <c r="E822" t="str">
        <f>Results!F822</f>
        <v>David Meyer</v>
      </c>
      <c r="F822" t="str">
        <f>Results!P822</f>
        <v>Yamaha R1</v>
      </c>
      <c r="G822">
        <f>Results!U822</f>
        <v>26</v>
      </c>
    </row>
    <row r="823" spans="1:7" hidden="1" x14ac:dyDescent="0.25">
      <c r="A823">
        <f>Results!A823</f>
        <v>3</v>
      </c>
      <c r="B823" t="str">
        <f>Results!B823</f>
        <v>Sat</v>
      </c>
      <c r="C823" t="str">
        <f>Results!G823</f>
        <v>Formula 40 - GTO</v>
      </c>
      <c r="D823">
        <f>Results!D823</f>
        <v>5</v>
      </c>
      <c r="E823" t="str">
        <f>Results!F823</f>
        <v>John Tran</v>
      </c>
      <c r="F823" t="str">
        <f>Results!P823</f>
        <v>Yamaha r1</v>
      </c>
      <c r="G823">
        <f>Results!U823</f>
        <v>22</v>
      </c>
    </row>
    <row r="824" spans="1:7" hidden="1" x14ac:dyDescent="0.25">
      <c r="A824">
        <f>Results!A824</f>
        <v>3</v>
      </c>
      <c r="B824" t="str">
        <f>Results!B824</f>
        <v>Sat</v>
      </c>
      <c r="C824" t="str">
        <f>Results!G824</f>
        <v>Formula 40 - GTO</v>
      </c>
      <c r="D824">
        <f>Results!D824</f>
        <v>6</v>
      </c>
      <c r="E824" t="str">
        <f>Results!F824</f>
        <v>Steven Marco</v>
      </c>
      <c r="F824" t="str">
        <f>Results!P824</f>
        <v>Yamaha R1</v>
      </c>
      <c r="G824">
        <f>Results!U824</f>
        <v>20</v>
      </c>
    </row>
    <row r="825" spans="1:7" hidden="1" x14ac:dyDescent="0.25">
      <c r="A825">
        <f>Results!A825</f>
        <v>3</v>
      </c>
      <c r="B825" t="str">
        <f>Results!B825</f>
        <v>Sat</v>
      </c>
      <c r="C825" t="str">
        <f>Results!G825</f>
        <v>Formula 40 - GTO</v>
      </c>
      <c r="D825">
        <f>Results!D825</f>
        <v>7</v>
      </c>
      <c r="E825" t="str">
        <f>Results!F825</f>
        <v>Rick Squires</v>
      </c>
      <c r="F825" t="str">
        <f>Results!P825</f>
        <v>Suzuki GSXR1000</v>
      </c>
      <c r="G825">
        <f>Results!U825</f>
        <v>18</v>
      </c>
    </row>
    <row r="826" spans="1:7" hidden="1" x14ac:dyDescent="0.25">
      <c r="A826">
        <f>Results!A826</f>
        <v>3</v>
      </c>
      <c r="B826" t="str">
        <f>Results!B826</f>
        <v>Sat</v>
      </c>
      <c r="C826" t="str">
        <f>Results!G826</f>
        <v>Formula 40 - GTO</v>
      </c>
      <c r="D826">
        <f>Results!D826</f>
        <v>8</v>
      </c>
      <c r="E826" t="str">
        <f>Results!F826</f>
        <v>Eric Jones</v>
      </c>
      <c r="F826" t="str">
        <f>Results!P826</f>
        <v>Yamaha r1</v>
      </c>
      <c r="G826">
        <f>Results!U826</f>
        <v>16</v>
      </c>
    </row>
    <row r="827" spans="1:7" hidden="1" x14ac:dyDescent="0.25">
      <c r="A827">
        <f>Results!A827</f>
        <v>3</v>
      </c>
      <c r="B827" t="str">
        <f>Results!B827</f>
        <v>Sat</v>
      </c>
      <c r="C827" t="str">
        <f>Results!G827</f>
        <v>Formula 40 - GTO</v>
      </c>
      <c r="D827">
        <f>Results!D827</f>
        <v>9</v>
      </c>
      <c r="E827" t="str">
        <f>Results!F827</f>
        <v>James Peterec</v>
      </c>
      <c r="F827" t="str">
        <f>Results!P827</f>
        <v>Suzuki GSX-R 1000R</v>
      </c>
      <c r="G827">
        <f>Results!U827</f>
        <v>14</v>
      </c>
    </row>
    <row r="828" spans="1:7" hidden="1" x14ac:dyDescent="0.25">
      <c r="A828">
        <f>Results!A828</f>
        <v>3</v>
      </c>
      <c r="B828" t="str">
        <f>Results!B828</f>
        <v>Sat</v>
      </c>
      <c r="C828" t="str">
        <f>Results!G828</f>
        <v>Formula 40 - GTO</v>
      </c>
      <c r="D828">
        <f>Results!D828</f>
        <v>10</v>
      </c>
      <c r="E828" t="str">
        <f>Results!F828</f>
        <v>John Tillotson</v>
      </c>
      <c r="F828" t="str">
        <f>Results!P828</f>
        <v>Yamaha R1</v>
      </c>
      <c r="G828">
        <f>Results!U828</f>
        <v>12</v>
      </c>
    </row>
    <row r="829" spans="1:7" hidden="1" x14ac:dyDescent="0.25">
      <c r="A829">
        <f>Results!A829</f>
        <v>3</v>
      </c>
      <c r="B829" t="str">
        <f>Results!B829</f>
        <v>Sat</v>
      </c>
      <c r="C829" t="str">
        <f>Results!G829</f>
        <v>Formula 40 - GTU</v>
      </c>
      <c r="D829">
        <f>Results!D829</f>
        <v>1</v>
      </c>
      <c r="E829" t="str">
        <f>Results!F829</f>
        <v>Brian Naylor</v>
      </c>
      <c r="F829" t="str">
        <f>Results!P829</f>
        <v>Kawasaki zx6r</v>
      </c>
      <c r="G829">
        <f>Results!U829</f>
        <v>50</v>
      </c>
    </row>
    <row r="830" spans="1:7" hidden="1" x14ac:dyDescent="0.25">
      <c r="A830">
        <f>Results!A830</f>
        <v>3</v>
      </c>
      <c r="B830" t="str">
        <f>Results!B830</f>
        <v>Sat</v>
      </c>
      <c r="C830" t="str">
        <f>Results!G830</f>
        <v>Formula 40 - GTU</v>
      </c>
      <c r="D830">
        <f>Results!D830</f>
        <v>2</v>
      </c>
      <c r="E830" t="str">
        <f>Results!F830</f>
        <v>Victor Arias</v>
      </c>
      <c r="F830" t="str">
        <f>Results!P830</f>
        <v>Suzuki GSX-R600</v>
      </c>
      <c r="G830">
        <f>Results!U830</f>
        <v>40</v>
      </c>
    </row>
    <row r="831" spans="1:7" hidden="1" x14ac:dyDescent="0.25">
      <c r="A831">
        <f>Results!A831</f>
        <v>3</v>
      </c>
      <c r="B831" t="str">
        <f>Results!B831</f>
        <v>Sat</v>
      </c>
      <c r="C831" t="str">
        <f>Results!G831</f>
        <v>Formula 40 - GTU</v>
      </c>
      <c r="D831">
        <f>Results!D831</f>
        <v>3</v>
      </c>
      <c r="E831" t="str">
        <f>Results!F831</f>
        <v>Raymond Clark</v>
      </c>
      <c r="F831" t="str">
        <f>Results!P831</f>
        <v>Triumph 675</v>
      </c>
      <c r="G831">
        <f>Results!U831</f>
        <v>32</v>
      </c>
    </row>
    <row r="832" spans="1:7" hidden="1" x14ac:dyDescent="0.25">
      <c r="A832">
        <f>Results!A832</f>
        <v>3</v>
      </c>
      <c r="B832" t="str">
        <f>Results!B832</f>
        <v>Sat</v>
      </c>
      <c r="C832" t="str">
        <f>Results!G832</f>
        <v>Formula 40 - GTU</v>
      </c>
      <c r="D832">
        <f>Results!D832</f>
        <v>4</v>
      </c>
      <c r="E832" t="str">
        <f>Results!F832</f>
        <v>Donald Rothfuss</v>
      </c>
      <c r="F832" t="str">
        <f>Results!P832</f>
        <v>Ducati 848 EVO</v>
      </c>
      <c r="G832">
        <f>Results!U832</f>
        <v>26</v>
      </c>
    </row>
    <row r="833" spans="1:7" hidden="1" x14ac:dyDescent="0.25">
      <c r="A833">
        <f>Results!A833</f>
        <v>3</v>
      </c>
      <c r="B833" t="str">
        <f>Results!B833</f>
        <v>Sat</v>
      </c>
      <c r="C833" t="str">
        <f>Results!G833</f>
        <v>Formula 40 - GTO</v>
      </c>
      <c r="D833">
        <f>Results!D833</f>
        <v>11</v>
      </c>
      <c r="E833" t="str">
        <f>Results!F833</f>
        <v>Justin Stapleford</v>
      </c>
      <c r="F833" t="str">
        <f>Results!P833</f>
        <v>Suzuki Gsxr 1000</v>
      </c>
      <c r="G833">
        <f>Results!U833</f>
        <v>10</v>
      </c>
    </row>
    <row r="834" spans="1:7" hidden="1" x14ac:dyDescent="0.25">
      <c r="A834">
        <f>Results!A834</f>
        <v>3</v>
      </c>
      <c r="B834" t="str">
        <f>Results!B834</f>
        <v>Sat</v>
      </c>
      <c r="C834" t="str">
        <f>Results!G834</f>
        <v>Formula 40 - GTU</v>
      </c>
      <c r="D834">
        <f>Results!D834</f>
        <v>5</v>
      </c>
      <c r="E834" t="str">
        <f>Results!F834</f>
        <v>James Snow</v>
      </c>
      <c r="F834" t="str">
        <f>Results!P834</f>
        <v>Suzuki SV650</v>
      </c>
      <c r="G834">
        <f>Results!U834</f>
        <v>22</v>
      </c>
    </row>
    <row r="835" spans="1:7" hidden="1" x14ac:dyDescent="0.25">
      <c r="A835">
        <f>Results!A835</f>
        <v>3</v>
      </c>
      <c r="B835" t="str">
        <f>Results!B835</f>
        <v>Sat</v>
      </c>
      <c r="C835" t="str">
        <f>Results!G835</f>
        <v>Formula 40 - GTU</v>
      </c>
      <c r="D835">
        <f>Results!D835</f>
        <v>6</v>
      </c>
      <c r="E835" t="str">
        <f>Results!F835</f>
        <v>Mark Taylor</v>
      </c>
      <c r="F835" t="str">
        <f>Results!P835</f>
        <v>Kawasaki Ninja 400</v>
      </c>
      <c r="G835">
        <f>Results!U835</f>
        <v>20</v>
      </c>
    </row>
    <row r="836" spans="1:7" hidden="1" x14ac:dyDescent="0.25">
      <c r="A836">
        <f>Results!A836</f>
        <v>3</v>
      </c>
      <c r="B836" t="str">
        <f>Results!B836</f>
        <v>Sat</v>
      </c>
      <c r="C836" t="str">
        <f>Results!G836</f>
        <v>Formula 40 - GTU</v>
      </c>
      <c r="D836">
        <f>Results!D836</f>
        <v>7</v>
      </c>
      <c r="E836" t="str">
        <f>Results!F836</f>
        <v>Daniel Egbert</v>
      </c>
      <c r="F836" t="str">
        <f>Results!P836</f>
        <v>Suzuki SV650</v>
      </c>
      <c r="G836">
        <f>Results!U836</f>
        <v>18</v>
      </c>
    </row>
    <row r="837" spans="1:7" hidden="1" x14ac:dyDescent="0.25">
      <c r="A837">
        <f>Results!A837</f>
        <v>3</v>
      </c>
      <c r="B837" t="str">
        <f>Results!B837</f>
        <v>Sat</v>
      </c>
      <c r="C837" t="str">
        <f>Results!G837</f>
        <v>Formula 40 - GTO</v>
      </c>
      <c r="D837" t="str">
        <f>Results!D837</f>
        <v>DNF</v>
      </c>
      <c r="E837" t="str">
        <f>Results!F837</f>
        <v>Edwin Hofeling</v>
      </c>
      <c r="F837" t="str">
        <f>Results!P837</f>
        <v>Suzuki gsxr 1000</v>
      </c>
      <c r="G837">
        <f>Results!U837</f>
        <v>0</v>
      </c>
    </row>
    <row r="838" spans="1:7" hidden="1" x14ac:dyDescent="0.25">
      <c r="A838">
        <f>Results!A838</f>
        <v>3</v>
      </c>
      <c r="B838" t="str">
        <f>Results!B838</f>
        <v>Sat</v>
      </c>
      <c r="C838" t="str">
        <f>Results!G838</f>
        <v>Formula 40 - GTO</v>
      </c>
      <c r="D838" t="str">
        <f>Results!D838</f>
        <v>DNS</v>
      </c>
      <c r="E838" t="str">
        <f>Results!F838</f>
        <v>Marshall Miller</v>
      </c>
      <c r="F838" t="str">
        <f>Results!P838</f>
        <v>BMW S1000rr</v>
      </c>
      <c r="G838">
        <f>Results!U838</f>
        <v>0</v>
      </c>
    </row>
    <row r="839" spans="1:7" hidden="1" x14ac:dyDescent="0.25">
      <c r="A839">
        <f>Results!A839</f>
        <v>3</v>
      </c>
      <c r="B839" t="str">
        <f>Results!B839</f>
        <v>Sat</v>
      </c>
      <c r="C839" t="str">
        <f>Results!G839</f>
        <v>Formula 40 - GTU</v>
      </c>
      <c r="D839" t="str">
        <f>Results!D839</f>
        <v>DNS</v>
      </c>
      <c r="E839" t="str">
        <f>Results!F839</f>
        <v>Kirk Doyle</v>
      </c>
      <c r="F839" t="str">
        <f>Results!P839</f>
        <v>Yamaha FZR400</v>
      </c>
      <c r="G839">
        <f>Results!U839</f>
        <v>0</v>
      </c>
    </row>
    <row r="840" spans="1:7" hidden="1" x14ac:dyDescent="0.25">
      <c r="A840">
        <f>Results!A840</f>
        <v>3</v>
      </c>
      <c r="B840" t="str">
        <f>Results!B840</f>
        <v>Sat</v>
      </c>
      <c r="C840" t="str">
        <f>Results!G840</f>
        <v>Formula 40 - GTU</v>
      </c>
      <c r="D840" t="str">
        <f>Results!D840</f>
        <v>DNS</v>
      </c>
      <c r="E840" t="str">
        <f>Results!F840</f>
        <v>Jeff Masters</v>
      </c>
      <c r="F840" t="str">
        <f>Results!P840</f>
        <v>Yamaha FZ-07</v>
      </c>
      <c r="G840">
        <f>Results!U840</f>
        <v>0</v>
      </c>
    </row>
    <row r="841" spans="1:7" hidden="1" x14ac:dyDescent="0.25">
      <c r="A841">
        <f>Results!A841</f>
        <v>3</v>
      </c>
      <c r="B841" t="str">
        <f>Results!B841</f>
        <v>Sat</v>
      </c>
      <c r="C841" t="str">
        <f>Results!G841</f>
        <v>Moto2</v>
      </c>
      <c r="D841">
        <f>Results!D841</f>
        <v>1</v>
      </c>
      <c r="E841" t="str">
        <f>Results!F841</f>
        <v>Brian Childree</v>
      </c>
      <c r="F841" t="str">
        <f>Results!P841</f>
        <v>Kawasaki ZX-6R</v>
      </c>
      <c r="G841">
        <f>Results!U841</f>
        <v>50</v>
      </c>
    </row>
    <row r="842" spans="1:7" hidden="1" x14ac:dyDescent="0.25">
      <c r="A842">
        <f>Results!A842</f>
        <v>3</v>
      </c>
      <c r="B842" t="str">
        <f>Results!B842</f>
        <v>Sat</v>
      </c>
      <c r="C842" t="str">
        <f>Results!G842</f>
        <v>Moto2</v>
      </c>
      <c r="D842">
        <f>Results!D842</f>
        <v>2</v>
      </c>
      <c r="E842" t="str">
        <f>Results!F842</f>
        <v>Peter Hofpointner</v>
      </c>
      <c r="F842" t="str">
        <f>Results!P842</f>
        <v>Yamaha R6</v>
      </c>
      <c r="G842">
        <f>Results!U842</f>
        <v>40</v>
      </c>
    </row>
    <row r="843" spans="1:7" hidden="1" x14ac:dyDescent="0.25">
      <c r="A843">
        <f>Results!A843</f>
        <v>3</v>
      </c>
      <c r="B843" t="str">
        <f>Results!B843</f>
        <v>Sat</v>
      </c>
      <c r="C843" t="str">
        <f>Results!G843</f>
        <v>Moto2</v>
      </c>
      <c r="D843">
        <f>Results!D843</f>
        <v>3</v>
      </c>
      <c r="E843" t="str">
        <f>Results!F843</f>
        <v>brock Jones</v>
      </c>
      <c r="F843" t="str">
        <f>Results!P843</f>
        <v>Yamaha R6</v>
      </c>
      <c r="G843">
        <f>Results!U843</f>
        <v>32</v>
      </c>
    </row>
    <row r="844" spans="1:7" hidden="1" x14ac:dyDescent="0.25">
      <c r="A844">
        <f>Results!A844</f>
        <v>3</v>
      </c>
      <c r="B844" t="str">
        <f>Results!B844</f>
        <v>Sat</v>
      </c>
      <c r="C844" t="str">
        <f>Results!G844</f>
        <v>Moto2</v>
      </c>
      <c r="D844">
        <f>Results!D844</f>
        <v>4</v>
      </c>
      <c r="E844" t="str">
        <f>Results!F844</f>
        <v>Christopher Robison</v>
      </c>
      <c r="F844" t="str">
        <f>Results!P844</f>
        <v>Kawasaki ZX6R</v>
      </c>
      <c r="G844">
        <f>Results!U844</f>
        <v>26</v>
      </c>
    </row>
    <row r="845" spans="1:7" hidden="1" x14ac:dyDescent="0.25">
      <c r="A845">
        <f>Results!A845</f>
        <v>3</v>
      </c>
      <c r="B845" t="str">
        <f>Results!B845</f>
        <v>Sat</v>
      </c>
      <c r="C845" t="str">
        <f>Results!G845</f>
        <v>Moto2</v>
      </c>
      <c r="D845">
        <f>Results!D845</f>
        <v>5</v>
      </c>
      <c r="E845" t="str">
        <f>Results!F845</f>
        <v>Max Tseng</v>
      </c>
      <c r="F845" t="str">
        <f>Results!P845</f>
        <v>Yamaha R6</v>
      </c>
      <c r="G845">
        <f>Results!U845</f>
        <v>22</v>
      </c>
    </row>
    <row r="846" spans="1:7" hidden="1" x14ac:dyDescent="0.25">
      <c r="A846">
        <f>Results!A846</f>
        <v>3</v>
      </c>
      <c r="B846" t="str">
        <f>Results!B846</f>
        <v>Sat</v>
      </c>
      <c r="C846" t="str">
        <f>Results!G846</f>
        <v>Moto3</v>
      </c>
      <c r="D846">
        <f>Results!D846</f>
        <v>1</v>
      </c>
      <c r="E846" t="str">
        <f>Results!F846</f>
        <v>Mark Taylor</v>
      </c>
      <c r="F846" t="str">
        <f>Results!P846</f>
        <v>Kawasaki Ninja 400</v>
      </c>
      <c r="G846">
        <f>Results!U846</f>
        <v>50</v>
      </c>
    </row>
    <row r="847" spans="1:7" hidden="1" x14ac:dyDescent="0.25">
      <c r="A847">
        <f>Results!A847</f>
        <v>3</v>
      </c>
      <c r="B847" t="str">
        <f>Results!B847</f>
        <v>Sat</v>
      </c>
      <c r="C847" t="str">
        <f>Results!G847</f>
        <v>Moto2</v>
      </c>
      <c r="D847">
        <f>Results!D847</f>
        <v>6</v>
      </c>
      <c r="E847" t="str">
        <f>Results!F847</f>
        <v>Braxton Young</v>
      </c>
      <c r="F847" t="str">
        <f>Results!P847</f>
        <v>Honda CBR600rr</v>
      </c>
      <c r="G847">
        <f>Results!U847</f>
        <v>20</v>
      </c>
    </row>
    <row r="848" spans="1:7" hidden="1" x14ac:dyDescent="0.25">
      <c r="A848">
        <f>Results!A848</f>
        <v>3</v>
      </c>
      <c r="B848" t="str">
        <f>Results!B848</f>
        <v>Sat</v>
      </c>
      <c r="C848" t="str">
        <f>Results!G848</f>
        <v>Moto2</v>
      </c>
      <c r="D848">
        <f>Results!D848</f>
        <v>7</v>
      </c>
      <c r="E848" t="str">
        <f>Results!F848</f>
        <v>Russell Carpenter</v>
      </c>
      <c r="F848" t="str">
        <f>Results!P848</f>
        <v>Yamaha R6</v>
      </c>
      <c r="G848">
        <f>Results!U848</f>
        <v>18</v>
      </c>
    </row>
    <row r="849" spans="1:7" hidden="1" x14ac:dyDescent="0.25">
      <c r="A849">
        <f>Results!A849</f>
        <v>3</v>
      </c>
      <c r="B849" t="str">
        <f>Results!B849</f>
        <v>Sat</v>
      </c>
      <c r="C849" t="str">
        <f>Results!G849</f>
        <v>Moto2</v>
      </c>
      <c r="D849">
        <f>Results!D849</f>
        <v>8</v>
      </c>
      <c r="E849" t="str">
        <f>Results!F849</f>
        <v>Brian Naylor</v>
      </c>
      <c r="F849" t="str">
        <f>Results!P849</f>
        <v>Kawasaki zx6r</v>
      </c>
      <c r="G849">
        <f>Results!U849</f>
        <v>16</v>
      </c>
    </row>
    <row r="850" spans="1:7" hidden="1" x14ac:dyDescent="0.25">
      <c r="A850">
        <f>Results!A850</f>
        <v>3</v>
      </c>
      <c r="B850" t="str">
        <f>Results!B850</f>
        <v>Sat</v>
      </c>
      <c r="C850" t="str">
        <f>Results!G850</f>
        <v>Moto2</v>
      </c>
      <c r="D850">
        <f>Results!D850</f>
        <v>9</v>
      </c>
      <c r="E850" t="str">
        <f>Results!F850</f>
        <v>Mario Fernandez</v>
      </c>
      <c r="F850" t="str">
        <f>Results!P850</f>
        <v>Yamaha R6</v>
      </c>
      <c r="G850">
        <f>Results!U850</f>
        <v>14</v>
      </c>
    </row>
    <row r="851" spans="1:7" hidden="1" x14ac:dyDescent="0.25">
      <c r="A851">
        <f>Results!A851</f>
        <v>3</v>
      </c>
      <c r="B851" t="str">
        <f>Results!B851</f>
        <v>Sat</v>
      </c>
      <c r="C851" t="str">
        <f>Results!G851</f>
        <v>Moto2</v>
      </c>
      <c r="D851">
        <f>Results!D851</f>
        <v>10</v>
      </c>
      <c r="E851" t="str">
        <f>Results!F851</f>
        <v>Jeff Leeman</v>
      </c>
      <c r="F851" t="str">
        <f>Results!P851</f>
        <v>Yamaha R6</v>
      </c>
      <c r="G851">
        <f>Results!U851</f>
        <v>12</v>
      </c>
    </row>
    <row r="852" spans="1:7" hidden="1" x14ac:dyDescent="0.25">
      <c r="A852">
        <f>Results!A852</f>
        <v>3</v>
      </c>
      <c r="B852" t="str">
        <f>Results!B852</f>
        <v>Sat</v>
      </c>
      <c r="C852" t="str">
        <f>Results!G852</f>
        <v>Moto2</v>
      </c>
      <c r="D852">
        <f>Results!D852</f>
        <v>11</v>
      </c>
      <c r="E852" t="str">
        <f>Results!F852</f>
        <v>Belisario Arango</v>
      </c>
      <c r="F852" t="str">
        <f>Results!P852</f>
        <v>Kawasaki zx6r</v>
      </c>
      <c r="G852">
        <f>Results!U852</f>
        <v>10</v>
      </c>
    </row>
    <row r="853" spans="1:7" hidden="1" x14ac:dyDescent="0.25">
      <c r="A853">
        <f>Results!A853</f>
        <v>3</v>
      </c>
      <c r="B853" t="str">
        <f>Results!B853</f>
        <v>Sat</v>
      </c>
      <c r="C853" t="str">
        <f>Results!G853</f>
        <v>Moto2</v>
      </c>
      <c r="D853">
        <f>Results!D853</f>
        <v>12</v>
      </c>
      <c r="E853" t="str">
        <f>Results!F853</f>
        <v>Zach Jenson</v>
      </c>
      <c r="F853" t="str">
        <f>Results!P853</f>
        <v>Yamaha R6</v>
      </c>
      <c r="G853">
        <f>Results!U853</f>
        <v>9</v>
      </c>
    </row>
    <row r="854" spans="1:7" hidden="1" x14ac:dyDescent="0.25">
      <c r="A854">
        <f>Results!A854</f>
        <v>3</v>
      </c>
      <c r="B854" t="str">
        <f>Results!B854</f>
        <v>Sat</v>
      </c>
      <c r="C854" t="str">
        <f>Results!G854</f>
        <v>Moto2</v>
      </c>
      <c r="D854">
        <f>Results!D854</f>
        <v>13</v>
      </c>
      <c r="E854" t="str">
        <f>Results!F854</f>
        <v>Tyler Donaworth</v>
      </c>
      <c r="F854" t="str">
        <f>Results!P854</f>
        <v>Triumph Daytona 675</v>
      </c>
      <c r="G854">
        <f>Results!U854</f>
        <v>8</v>
      </c>
    </row>
    <row r="855" spans="1:7" hidden="1" x14ac:dyDescent="0.25">
      <c r="A855">
        <f>Results!A855</f>
        <v>3</v>
      </c>
      <c r="B855" t="str">
        <f>Results!B855</f>
        <v>Sat</v>
      </c>
      <c r="C855" t="str">
        <f>Results!G855</f>
        <v>Moto2</v>
      </c>
      <c r="D855">
        <f>Results!D855</f>
        <v>14</v>
      </c>
      <c r="E855" t="str">
        <f>Results!F855</f>
        <v>Riley Quigley</v>
      </c>
      <c r="F855" t="str">
        <f>Results!P855</f>
        <v>Triumph</v>
      </c>
      <c r="G855">
        <f>Results!U855</f>
        <v>7</v>
      </c>
    </row>
    <row r="856" spans="1:7" hidden="1" x14ac:dyDescent="0.25">
      <c r="A856">
        <f>Results!A856</f>
        <v>3</v>
      </c>
      <c r="B856" t="str">
        <f>Results!B856</f>
        <v>Sat</v>
      </c>
      <c r="C856" t="str">
        <f>Results!G856</f>
        <v>Moto3</v>
      </c>
      <c r="D856">
        <f>Results!D856</f>
        <v>2</v>
      </c>
      <c r="E856" t="str">
        <f>Results!F856</f>
        <v>Rachel Kuns</v>
      </c>
      <c r="F856" t="str">
        <f>Results!P856</f>
        <v>Kawasaki Ninja 400</v>
      </c>
      <c r="G856">
        <f>Results!U856</f>
        <v>40</v>
      </c>
    </row>
    <row r="857" spans="1:7" hidden="1" x14ac:dyDescent="0.25">
      <c r="A857">
        <f>Results!A857</f>
        <v>3</v>
      </c>
      <c r="B857" t="str">
        <f>Results!B857</f>
        <v>Sat</v>
      </c>
      <c r="C857" t="str">
        <f>Results!G857</f>
        <v>Moto3</v>
      </c>
      <c r="D857">
        <f>Results!D857</f>
        <v>3</v>
      </c>
      <c r="E857" t="str">
        <f>Results!F857</f>
        <v>Brian Gerwe</v>
      </c>
      <c r="F857" t="str">
        <f>Results!P857</f>
        <v>Kawasaki Ninja 400</v>
      </c>
      <c r="G857">
        <f>Results!U857</f>
        <v>32</v>
      </c>
    </row>
    <row r="858" spans="1:7" hidden="1" x14ac:dyDescent="0.25">
      <c r="A858">
        <f>Results!A858</f>
        <v>3</v>
      </c>
      <c r="B858" t="str">
        <f>Results!B858</f>
        <v>Sat</v>
      </c>
      <c r="C858" t="str">
        <f>Results!G858</f>
        <v>Moto2</v>
      </c>
      <c r="D858">
        <f>Results!D858</f>
        <v>15</v>
      </c>
      <c r="E858" t="str">
        <f>Results!F858</f>
        <v>Joshua Fisher</v>
      </c>
      <c r="F858" t="str">
        <f>Results!P858</f>
        <v>Triumph Daytona 675R</v>
      </c>
      <c r="G858">
        <f>Results!U858</f>
        <v>6</v>
      </c>
    </row>
    <row r="859" spans="1:7" hidden="1" x14ac:dyDescent="0.25">
      <c r="A859">
        <f>Results!A859</f>
        <v>3</v>
      </c>
      <c r="B859" t="str">
        <f>Results!B859</f>
        <v>Sat</v>
      </c>
      <c r="C859" t="str">
        <f>Results!G859</f>
        <v>Moto3</v>
      </c>
      <c r="D859">
        <f>Results!D859</f>
        <v>4</v>
      </c>
      <c r="E859" t="str">
        <f>Results!F859</f>
        <v>Travers Johnson</v>
      </c>
      <c r="F859" t="str">
        <f>Results!P859</f>
        <v>Yamaha YZF-R3</v>
      </c>
      <c r="G859">
        <f>Results!U859</f>
        <v>26</v>
      </c>
    </row>
    <row r="860" spans="1:7" hidden="1" x14ac:dyDescent="0.25">
      <c r="A860">
        <f>Results!A860</f>
        <v>3</v>
      </c>
      <c r="B860" t="str">
        <f>Results!B860</f>
        <v>Sat</v>
      </c>
      <c r="C860" t="str">
        <f>Results!G860</f>
        <v>Moto3</v>
      </c>
      <c r="D860">
        <f>Results!D860</f>
        <v>5</v>
      </c>
      <c r="E860" t="str">
        <f>Results!F860</f>
        <v>Alex Hatfield</v>
      </c>
      <c r="F860" t="str">
        <f>Results!P860</f>
        <v>Kawasaki Ninja 400</v>
      </c>
      <c r="G860">
        <f>Results!U860</f>
        <v>22</v>
      </c>
    </row>
    <row r="861" spans="1:7" hidden="1" x14ac:dyDescent="0.25">
      <c r="A861">
        <f>Results!A861</f>
        <v>3</v>
      </c>
      <c r="B861" t="str">
        <f>Results!B861</f>
        <v>Sat</v>
      </c>
      <c r="C861" t="str">
        <f>Results!G861</f>
        <v>Moto3</v>
      </c>
      <c r="D861">
        <f>Results!D861</f>
        <v>6</v>
      </c>
      <c r="E861" t="str">
        <f>Results!F861</f>
        <v>Stephen Webster</v>
      </c>
      <c r="F861" t="str">
        <f>Results!P861</f>
        <v>Yamaha R3</v>
      </c>
      <c r="G861">
        <f>Results!U861</f>
        <v>20</v>
      </c>
    </row>
    <row r="862" spans="1:7" hidden="1" x14ac:dyDescent="0.25">
      <c r="A862">
        <f>Results!A862</f>
        <v>3</v>
      </c>
      <c r="B862" t="str">
        <f>Results!B862</f>
        <v>Sat</v>
      </c>
      <c r="C862" t="str">
        <f>Results!G862</f>
        <v>Moto2</v>
      </c>
      <c r="D862">
        <f>Results!D862</f>
        <v>16</v>
      </c>
      <c r="E862" t="str">
        <f>Results!F862</f>
        <v>Ian Jenson</v>
      </c>
      <c r="F862" t="str">
        <f>Results!P862</f>
        <v>Honda Cbr600</v>
      </c>
      <c r="G862">
        <f>Results!U862</f>
        <v>5</v>
      </c>
    </row>
    <row r="863" spans="1:7" hidden="1" x14ac:dyDescent="0.25">
      <c r="A863">
        <f>Results!A863</f>
        <v>3</v>
      </c>
      <c r="B863" t="str">
        <f>Results!B863</f>
        <v>Sat</v>
      </c>
      <c r="C863" t="str">
        <f>Results!G863</f>
        <v>Moto2</v>
      </c>
      <c r="D863" t="str">
        <f>Results!D863</f>
        <v>DNF</v>
      </c>
      <c r="E863" t="str">
        <f>Results!F863</f>
        <v>Rainey Pogue</v>
      </c>
      <c r="F863" t="str">
        <f>Results!P863</f>
        <v>Yamaha R6</v>
      </c>
      <c r="G863">
        <f>Results!U863</f>
        <v>0</v>
      </c>
    </row>
    <row r="864" spans="1:7" hidden="1" x14ac:dyDescent="0.25">
      <c r="A864">
        <f>Results!A864</f>
        <v>3</v>
      </c>
      <c r="B864" t="str">
        <f>Results!B864</f>
        <v>Sat</v>
      </c>
      <c r="C864" t="str">
        <f>Results!G864</f>
        <v>Moto2</v>
      </c>
      <c r="D864" t="str">
        <f>Results!D864</f>
        <v>DNS</v>
      </c>
      <c r="E864" t="str">
        <f>Results!F864</f>
        <v>Cole Phillips</v>
      </c>
      <c r="F864" t="str">
        <f>Results!P864</f>
        <v>Yamaha R6</v>
      </c>
      <c r="G864">
        <f>Results!U864</f>
        <v>0</v>
      </c>
    </row>
    <row r="865" spans="1:7" hidden="1" x14ac:dyDescent="0.25">
      <c r="A865">
        <f>Results!A865</f>
        <v>3</v>
      </c>
      <c r="B865" t="str">
        <f>Results!B865</f>
        <v>Sat</v>
      </c>
      <c r="C865" t="str">
        <f>Results!G865</f>
        <v>Moto2</v>
      </c>
      <c r="D865" t="str">
        <f>Results!D865</f>
        <v>DNS</v>
      </c>
      <c r="E865" t="str">
        <f>Results!F865</f>
        <v>Kris Porntharavongse</v>
      </c>
      <c r="F865" t="str">
        <f>Results!P865</f>
        <v>Kawasaki Zx6r</v>
      </c>
      <c r="G865">
        <f>Results!U865</f>
        <v>0</v>
      </c>
    </row>
    <row r="866" spans="1:7" hidden="1" x14ac:dyDescent="0.25">
      <c r="A866">
        <f>Results!A866</f>
        <v>3</v>
      </c>
      <c r="B866" t="str">
        <f>Results!B866</f>
        <v>Sat</v>
      </c>
      <c r="C866" t="str">
        <f>Results!G866</f>
        <v>Moto2</v>
      </c>
      <c r="D866" t="str">
        <f>Results!D866</f>
        <v>DNS</v>
      </c>
      <c r="E866" t="str">
        <f>Results!F866</f>
        <v>Nick Neven</v>
      </c>
      <c r="F866" t="str">
        <f>Results!P866</f>
        <v>Honda Cbr600rr</v>
      </c>
      <c r="G866">
        <f>Results!U866</f>
        <v>0</v>
      </c>
    </row>
    <row r="867" spans="1:7" hidden="1" x14ac:dyDescent="0.25">
      <c r="A867">
        <f>Results!A867</f>
        <v>3</v>
      </c>
      <c r="B867" t="str">
        <f>Results!B867</f>
        <v>Sat</v>
      </c>
      <c r="C867" t="str">
        <f>Results!G867</f>
        <v>Moto2</v>
      </c>
      <c r="D867" t="str">
        <f>Results!D867</f>
        <v>DNS</v>
      </c>
      <c r="E867" t="str">
        <f>Results!F867</f>
        <v>Shawn Rothmeyer</v>
      </c>
      <c r="F867" t="str">
        <f>Results!P867</f>
        <v>Yamaha R6</v>
      </c>
      <c r="G867">
        <f>Results!U867</f>
        <v>0</v>
      </c>
    </row>
    <row r="868" spans="1:7" hidden="1" x14ac:dyDescent="0.25">
      <c r="A868">
        <f>Results!A868</f>
        <v>3</v>
      </c>
      <c r="B868" t="str">
        <f>Results!B868</f>
        <v>Sat</v>
      </c>
      <c r="C868" t="str">
        <f>Results!G868</f>
        <v>Moto2</v>
      </c>
      <c r="D868" t="str">
        <f>Results!D868</f>
        <v>DNS</v>
      </c>
      <c r="E868" t="str">
        <f>Results!F868</f>
        <v>Victor Arias</v>
      </c>
      <c r="F868" t="str">
        <f>Results!P868</f>
        <v>Suzuki GSX-R600</v>
      </c>
      <c r="G868">
        <f>Results!U868</f>
        <v>0</v>
      </c>
    </row>
    <row r="869" spans="1:7" hidden="1" x14ac:dyDescent="0.25">
      <c r="A869">
        <f>Results!A869</f>
        <v>3</v>
      </c>
      <c r="B869" t="str">
        <f>Results!B869</f>
        <v>Sat</v>
      </c>
      <c r="C869" t="str">
        <f>Results!G869</f>
        <v>Moto2</v>
      </c>
      <c r="D869" t="str">
        <f>Results!D869</f>
        <v>DNS</v>
      </c>
      <c r="E869" t="str">
        <f>Results!F869</f>
        <v>Miguel Alamillo</v>
      </c>
      <c r="F869" t="str">
        <f>Results!P869</f>
        <v>Suzuki GSX-R 600</v>
      </c>
      <c r="G869">
        <f>Results!U869</f>
        <v>0</v>
      </c>
    </row>
    <row r="870" spans="1:7" hidden="1" x14ac:dyDescent="0.25">
      <c r="A870">
        <f>Results!A870</f>
        <v>3</v>
      </c>
      <c r="B870" t="str">
        <f>Results!B870</f>
        <v>Sat</v>
      </c>
      <c r="C870" t="str">
        <f>Results!G870</f>
        <v>Moto2</v>
      </c>
      <c r="D870" t="str">
        <f>Results!D870</f>
        <v>DNS</v>
      </c>
      <c r="E870" t="str">
        <f>Results!F870</f>
        <v>Stacey Welch</v>
      </c>
      <c r="F870" t="str">
        <f>Results!P870</f>
        <v>Honda CBR600RR</v>
      </c>
      <c r="G870">
        <f>Results!U870</f>
        <v>0</v>
      </c>
    </row>
    <row r="871" spans="1:7" hidden="1" x14ac:dyDescent="0.25">
      <c r="A871">
        <f>Results!A871</f>
        <v>3</v>
      </c>
      <c r="B871" t="str">
        <f>Results!B871</f>
        <v>Sat</v>
      </c>
      <c r="C871" t="str">
        <f>Results!G871</f>
        <v>Moto2</v>
      </c>
      <c r="D871" t="str">
        <f>Results!D871</f>
        <v>DNS</v>
      </c>
      <c r="E871" t="str">
        <f>Results!F871</f>
        <v>Ryan Smith</v>
      </c>
      <c r="F871" t="str">
        <f>Results!P871</f>
        <v>Aprilia RS660</v>
      </c>
      <c r="G871">
        <f>Results!U871</f>
        <v>0</v>
      </c>
    </row>
    <row r="872" spans="1:7" hidden="1" x14ac:dyDescent="0.25">
      <c r="A872">
        <f>Results!A872</f>
        <v>3</v>
      </c>
      <c r="B872" t="str">
        <f>Results!B872</f>
        <v>Sat</v>
      </c>
      <c r="C872" t="str">
        <f>Results!G872</f>
        <v>Moto2</v>
      </c>
      <c r="D872" t="str">
        <f>Results!D872</f>
        <v>DNS</v>
      </c>
      <c r="E872" t="str">
        <f>Results!F872</f>
        <v>James Riggs</v>
      </c>
      <c r="F872" t="str">
        <f>Results!P872</f>
        <v>Yamaha R6</v>
      </c>
      <c r="G872">
        <f>Results!U872</f>
        <v>0</v>
      </c>
    </row>
    <row r="873" spans="1:7" hidden="1" x14ac:dyDescent="0.25">
      <c r="A873">
        <f>Results!A873</f>
        <v>3</v>
      </c>
      <c r="B873" t="str">
        <f>Results!B873</f>
        <v>Sat</v>
      </c>
      <c r="C873" t="str">
        <f>Results!G873</f>
        <v>Modern Vintage - GTO</v>
      </c>
      <c r="D873">
        <f>Results!D873</f>
        <v>1</v>
      </c>
      <c r="E873" t="str">
        <f>Results!F873</f>
        <v>Marshall Miller</v>
      </c>
      <c r="F873" t="str">
        <f>Results!P873</f>
        <v>BMW S1000rr</v>
      </c>
      <c r="G873">
        <f>Results!U873</f>
        <v>50</v>
      </c>
    </row>
    <row r="874" spans="1:7" hidden="1" x14ac:dyDescent="0.25">
      <c r="A874">
        <f>Results!A874</f>
        <v>3</v>
      </c>
      <c r="B874" t="str">
        <f>Results!B874</f>
        <v>Sat</v>
      </c>
      <c r="C874" t="str">
        <f>Results!G874</f>
        <v>Modern Vintage - GTO</v>
      </c>
      <c r="D874">
        <f>Results!D874</f>
        <v>2</v>
      </c>
      <c r="E874" t="str">
        <f>Results!F874</f>
        <v>BARRY KETMANY</v>
      </c>
      <c r="F874" t="str">
        <f>Results!P874</f>
        <v>Yamaha YzfR1</v>
      </c>
      <c r="G874">
        <f>Results!U874</f>
        <v>40</v>
      </c>
    </row>
    <row r="875" spans="1:7" hidden="1" x14ac:dyDescent="0.25">
      <c r="A875">
        <f>Results!A875</f>
        <v>3</v>
      </c>
      <c r="B875" t="str">
        <f>Results!B875</f>
        <v>Sat</v>
      </c>
      <c r="C875" t="str">
        <f>Results!G875</f>
        <v>Modern Vintage - GTO</v>
      </c>
      <c r="D875">
        <f>Results!D875</f>
        <v>3</v>
      </c>
      <c r="E875" t="str">
        <f>Results!F875</f>
        <v>Sam Arquit</v>
      </c>
      <c r="F875" t="str">
        <f>Results!P875</f>
        <v>Honda CBR1000RR</v>
      </c>
      <c r="G875">
        <f>Results!U875</f>
        <v>32</v>
      </c>
    </row>
    <row r="876" spans="1:7" hidden="1" x14ac:dyDescent="0.25">
      <c r="A876">
        <f>Results!A876</f>
        <v>3</v>
      </c>
      <c r="B876" t="str">
        <f>Results!B876</f>
        <v>Sat</v>
      </c>
      <c r="C876" t="str">
        <f>Results!G876</f>
        <v>Modern Vintage - GTU</v>
      </c>
      <c r="D876">
        <f>Results!D876</f>
        <v>1</v>
      </c>
      <c r="E876" t="str">
        <f>Results!F876</f>
        <v>Richard Findlay</v>
      </c>
      <c r="F876" t="str">
        <f>Results!P876</f>
        <v>Suzuki GSXR 600</v>
      </c>
      <c r="G876">
        <f>Results!U876</f>
        <v>50</v>
      </c>
    </row>
    <row r="877" spans="1:7" hidden="1" x14ac:dyDescent="0.25">
      <c r="A877">
        <f>Results!A877</f>
        <v>3</v>
      </c>
      <c r="B877" t="str">
        <f>Results!B877</f>
        <v>Sat</v>
      </c>
      <c r="C877" t="str">
        <f>Results!G877</f>
        <v>Modern Vintage - GTU</v>
      </c>
      <c r="D877">
        <f>Results!D877</f>
        <v>2</v>
      </c>
      <c r="E877" t="str">
        <f>Results!F877</f>
        <v>Braxton Young</v>
      </c>
      <c r="F877" t="str">
        <f>Results!P877</f>
        <v>Honda CBR600rr</v>
      </c>
      <c r="G877">
        <f>Results!U877</f>
        <v>40</v>
      </c>
    </row>
    <row r="878" spans="1:7" hidden="1" x14ac:dyDescent="0.25">
      <c r="A878">
        <f>Results!A878</f>
        <v>3</v>
      </c>
      <c r="B878" t="str">
        <f>Results!B878</f>
        <v>Sat</v>
      </c>
      <c r="C878" t="str">
        <f>Results!G878</f>
        <v>Modern Vintage - GTU</v>
      </c>
      <c r="D878">
        <f>Results!D878</f>
        <v>3</v>
      </c>
      <c r="E878" t="str">
        <f>Results!F878</f>
        <v>Victor Arias</v>
      </c>
      <c r="F878" t="str">
        <f>Results!P878</f>
        <v>Suzuki GSX-R600</v>
      </c>
      <c r="G878">
        <f>Results!U878</f>
        <v>32</v>
      </c>
    </row>
    <row r="879" spans="1:7" hidden="1" x14ac:dyDescent="0.25">
      <c r="A879">
        <f>Results!A879</f>
        <v>3</v>
      </c>
      <c r="B879" t="str">
        <f>Results!B879</f>
        <v>Sat</v>
      </c>
      <c r="C879" t="str">
        <f>Results!G879</f>
        <v>Modern Vintage - GTU</v>
      </c>
      <c r="D879">
        <f>Results!D879</f>
        <v>4</v>
      </c>
      <c r="E879" t="str">
        <f>Results!F879</f>
        <v>Kirk Doyle</v>
      </c>
      <c r="F879" t="str">
        <f>Results!P879</f>
        <v>Kawasaki ZX-6</v>
      </c>
      <c r="G879">
        <f>Results!U879</f>
        <v>26</v>
      </c>
    </row>
    <row r="880" spans="1:7" hidden="1" x14ac:dyDescent="0.25">
      <c r="A880">
        <f>Results!A880</f>
        <v>3</v>
      </c>
      <c r="B880" t="str">
        <f>Results!B880</f>
        <v>Sat</v>
      </c>
      <c r="C880" t="str">
        <f>Results!G880</f>
        <v>Modern Vintage - GTU</v>
      </c>
      <c r="D880">
        <f>Results!D880</f>
        <v>5</v>
      </c>
      <c r="E880" t="str">
        <f>Results!F880</f>
        <v>Shawn Rothmeyer</v>
      </c>
      <c r="F880" t="str">
        <f>Results!P880</f>
        <v>Yamaha R6</v>
      </c>
      <c r="G880">
        <f>Results!U880</f>
        <v>22</v>
      </c>
    </row>
    <row r="881" spans="1:7" hidden="1" x14ac:dyDescent="0.25">
      <c r="A881">
        <f>Results!A881</f>
        <v>3</v>
      </c>
      <c r="B881" t="str">
        <f>Results!B881</f>
        <v>Sat</v>
      </c>
      <c r="C881" t="str">
        <f>Results!G881</f>
        <v>Modern Vintage - GTU</v>
      </c>
      <c r="D881">
        <f>Results!D881</f>
        <v>6</v>
      </c>
      <c r="E881" t="str">
        <f>Results!F881</f>
        <v>Tyler Donaworth</v>
      </c>
      <c r="F881" t="str">
        <f>Results!P881</f>
        <v>Triumph Daytona 675</v>
      </c>
      <c r="G881">
        <f>Results!U881</f>
        <v>20</v>
      </c>
    </row>
    <row r="882" spans="1:7" hidden="1" x14ac:dyDescent="0.25">
      <c r="A882">
        <f>Results!A882</f>
        <v>3</v>
      </c>
      <c r="B882" t="str">
        <f>Results!B882</f>
        <v>Sat</v>
      </c>
      <c r="C882" t="str">
        <f>Results!G882</f>
        <v>Modern Vintage - GTU</v>
      </c>
      <c r="D882">
        <f>Results!D882</f>
        <v>7</v>
      </c>
      <c r="E882" t="str">
        <f>Results!F882</f>
        <v>Daniel Egbert</v>
      </c>
      <c r="F882" t="str">
        <f>Results!P882</f>
        <v>Suzuki SV650</v>
      </c>
      <c r="G882">
        <f>Results!U882</f>
        <v>18</v>
      </c>
    </row>
    <row r="883" spans="1:7" hidden="1" x14ac:dyDescent="0.25">
      <c r="A883">
        <f>Results!A883</f>
        <v>3</v>
      </c>
      <c r="B883" t="str">
        <f>Results!B883</f>
        <v>Sat</v>
      </c>
      <c r="C883" t="str">
        <f>Results!G883</f>
        <v>Modern Vintage - GTU</v>
      </c>
      <c r="D883">
        <f>Results!D883</f>
        <v>8</v>
      </c>
      <c r="E883" t="str">
        <f>Results!F883</f>
        <v>Miguel Alamillo</v>
      </c>
      <c r="F883" t="str">
        <f>Results!P883</f>
        <v>Suzuki GSX-R 600</v>
      </c>
      <c r="G883">
        <f>Results!U883</f>
        <v>16</v>
      </c>
    </row>
    <row r="884" spans="1:7" hidden="1" x14ac:dyDescent="0.25">
      <c r="A884">
        <f>Results!A884</f>
        <v>3</v>
      </c>
      <c r="B884" t="str">
        <f>Results!B884</f>
        <v>Sat</v>
      </c>
      <c r="C884" t="str">
        <f>Results!G884</f>
        <v>Modern Vintage - GTU</v>
      </c>
      <c r="D884">
        <f>Results!D884</f>
        <v>9</v>
      </c>
      <c r="E884" t="str">
        <f>Results!F884</f>
        <v>Nick Neven</v>
      </c>
      <c r="F884" t="str">
        <f>Results!P884</f>
        <v>Honda Cbr600rr</v>
      </c>
      <c r="G884">
        <f>Results!U884</f>
        <v>14</v>
      </c>
    </row>
    <row r="885" spans="1:7" hidden="1" x14ac:dyDescent="0.25">
      <c r="A885">
        <f>Results!A885</f>
        <v>3</v>
      </c>
      <c r="B885" t="str">
        <f>Results!B885</f>
        <v>Sat</v>
      </c>
      <c r="C885" t="str">
        <f>Results!G885</f>
        <v>Modern Vintage - GTU</v>
      </c>
      <c r="D885">
        <f>Results!D885</f>
        <v>10</v>
      </c>
      <c r="E885" t="str">
        <f>Results!F885</f>
        <v>Stacey Welch</v>
      </c>
      <c r="F885" t="str">
        <f>Results!P885</f>
        <v>Honda CBR600RR</v>
      </c>
      <c r="G885">
        <f>Results!U885</f>
        <v>12</v>
      </c>
    </row>
    <row r="886" spans="1:7" hidden="1" x14ac:dyDescent="0.25">
      <c r="A886">
        <f>Results!A886</f>
        <v>3</v>
      </c>
      <c r="B886" t="str">
        <f>Results!B886</f>
        <v>Sat</v>
      </c>
      <c r="C886" t="str">
        <f>Results!G886</f>
        <v>Modern Vintage - GTO</v>
      </c>
      <c r="D886">
        <f>Results!D886</f>
        <v>4</v>
      </c>
      <c r="E886" t="str">
        <f>Results!F886</f>
        <v>Joshua Snow</v>
      </c>
      <c r="F886" t="str">
        <f>Results!P886</f>
        <v>Yamaha R1</v>
      </c>
      <c r="G886">
        <f>Results!U886</f>
        <v>26</v>
      </c>
    </row>
    <row r="887" spans="1:7" hidden="1" x14ac:dyDescent="0.25">
      <c r="A887">
        <f>Results!A887</f>
        <v>3</v>
      </c>
      <c r="B887" t="str">
        <f>Results!B887</f>
        <v>Sat</v>
      </c>
      <c r="C887" t="str">
        <f>Results!G887</f>
        <v>Modern Vintage - GTU</v>
      </c>
      <c r="D887" t="str">
        <f>Results!D887</f>
        <v>DNS</v>
      </c>
      <c r="E887" t="str">
        <f>Results!F887</f>
        <v>Christopher Robison</v>
      </c>
      <c r="F887" t="str">
        <f>Results!P887</f>
        <v>Kawasaki ZX6R</v>
      </c>
      <c r="G887">
        <f>Results!U887</f>
        <v>0</v>
      </c>
    </row>
    <row r="888" spans="1:7" hidden="1" x14ac:dyDescent="0.25">
      <c r="A888">
        <f>Results!A888</f>
        <v>3</v>
      </c>
      <c r="B888" t="str">
        <f>Results!B888</f>
        <v>Sat</v>
      </c>
      <c r="C888" t="str">
        <f>Results!G888</f>
        <v>Open Superstock</v>
      </c>
      <c r="D888">
        <f>Results!D888</f>
        <v>1</v>
      </c>
      <c r="E888" t="str">
        <f>Results!F888</f>
        <v>Jerry Hicks</v>
      </c>
      <c r="F888" t="str">
        <f>Results!P888</f>
        <v>Kawasaki Ninja ZX10</v>
      </c>
      <c r="G888">
        <f>Results!U888</f>
        <v>50</v>
      </c>
    </row>
    <row r="889" spans="1:7" hidden="1" x14ac:dyDescent="0.25">
      <c r="A889">
        <f>Results!A889</f>
        <v>3</v>
      </c>
      <c r="B889" t="str">
        <f>Results!B889</f>
        <v>Sat</v>
      </c>
      <c r="C889" t="str">
        <f>Results!G889</f>
        <v>Open Superstock</v>
      </c>
      <c r="D889">
        <f>Results!D889</f>
        <v>2</v>
      </c>
      <c r="E889" t="str">
        <f>Results!F889</f>
        <v>Genaro Lopez</v>
      </c>
      <c r="F889" t="str">
        <f>Results!P889</f>
        <v>BMW S1000RR</v>
      </c>
      <c r="G889">
        <f>Results!U889</f>
        <v>40</v>
      </c>
    </row>
    <row r="890" spans="1:7" hidden="1" x14ac:dyDescent="0.25">
      <c r="A890">
        <f>Results!A890</f>
        <v>3</v>
      </c>
      <c r="B890" t="str">
        <f>Results!B890</f>
        <v>Sat</v>
      </c>
      <c r="C890" t="str">
        <f>Results!G890</f>
        <v>Open Superstock</v>
      </c>
      <c r="D890">
        <f>Results!D890</f>
        <v>3</v>
      </c>
      <c r="E890" t="str">
        <f>Results!F890</f>
        <v>Bill Davis</v>
      </c>
      <c r="F890" t="str">
        <f>Results!P890</f>
        <v>BMW S1000RR</v>
      </c>
      <c r="G890">
        <f>Results!U890</f>
        <v>32</v>
      </c>
    </row>
    <row r="891" spans="1:7" hidden="1" x14ac:dyDescent="0.25">
      <c r="A891">
        <f>Results!A891</f>
        <v>3</v>
      </c>
      <c r="B891" t="str">
        <f>Results!B891</f>
        <v>Sat</v>
      </c>
      <c r="C891" t="str">
        <f>Results!G891</f>
        <v>Open Superstock</v>
      </c>
      <c r="D891">
        <f>Results!D891</f>
        <v>4</v>
      </c>
      <c r="E891" t="str">
        <f>Results!F891</f>
        <v>David Meyer</v>
      </c>
      <c r="F891" t="str">
        <f>Results!P891</f>
        <v>Yamaha R1</v>
      </c>
      <c r="G891">
        <f>Results!U891</f>
        <v>26</v>
      </c>
    </row>
    <row r="892" spans="1:7" hidden="1" x14ac:dyDescent="0.25">
      <c r="A892">
        <f>Results!A892</f>
        <v>3</v>
      </c>
      <c r="B892" t="str">
        <f>Results!B892</f>
        <v>Sat</v>
      </c>
      <c r="C892" t="str">
        <f>Results!G892</f>
        <v>Open Superstock</v>
      </c>
      <c r="D892">
        <f>Results!D892</f>
        <v>5</v>
      </c>
      <c r="E892" t="str">
        <f>Results!F892</f>
        <v>John Tran</v>
      </c>
      <c r="F892" t="str">
        <f>Results!P892</f>
        <v>Yamaha r1</v>
      </c>
      <c r="G892">
        <f>Results!U892</f>
        <v>22</v>
      </c>
    </row>
    <row r="893" spans="1:7" hidden="1" x14ac:dyDescent="0.25">
      <c r="A893">
        <f>Results!A893</f>
        <v>3</v>
      </c>
      <c r="B893" t="str">
        <f>Results!B893</f>
        <v>Sat</v>
      </c>
      <c r="C893" t="str">
        <f>Results!G893</f>
        <v>Open Superstock</v>
      </c>
      <c r="D893">
        <f>Results!D893</f>
        <v>6</v>
      </c>
      <c r="E893" t="str">
        <f>Results!F893</f>
        <v>Ryan Richardson</v>
      </c>
      <c r="F893" t="str">
        <f>Results!P893</f>
        <v>Kawasaki ZX10R</v>
      </c>
      <c r="G893">
        <f>Results!U893</f>
        <v>20</v>
      </c>
    </row>
    <row r="894" spans="1:7" hidden="1" x14ac:dyDescent="0.25">
      <c r="A894">
        <f>Results!A894</f>
        <v>3</v>
      </c>
      <c r="B894" t="str">
        <f>Results!B894</f>
        <v>Sat</v>
      </c>
      <c r="C894" t="str">
        <f>Results!G894</f>
        <v>Open Superstock</v>
      </c>
      <c r="D894">
        <f>Results!D894</f>
        <v>7</v>
      </c>
      <c r="E894" t="str">
        <f>Results!F894</f>
        <v>Tyler Jones</v>
      </c>
      <c r="F894" t="str">
        <f>Results!P894</f>
        <v>Yamaha R-1</v>
      </c>
      <c r="G894">
        <f>Results!U894</f>
        <v>18</v>
      </c>
    </row>
    <row r="895" spans="1:7" hidden="1" x14ac:dyDescent="0.25">
      <c r="A895">
        <f>Results!A895</f>
        <v>3</v>
      </c>
      <c r="B895" t="str">
        <f>Results!B895</f>
        <v>Sat</v>
      </c>
      <c r="C895" t="str">
        <f>Results!G895</f>
        <v>Open Superstock</v>
      </c>
      <c r="D895">
        <f>Results!D895</f>
        <v>8</v>
      </c>
      <c r="E895" t="str">
        <f>Results!F895</f>
        <v>Rick Squires</v>
      </c>
      <c r="F895" t="str">
        <f>Results!P895</f>
        <v>Suzuki GSXR1000</v>
      </c>
      <c r="G895">
        <f>Results!U895</f>
        <v>16</v>
      </c>
    </row>
    <row r="896" spans="1:7" hidden="1" x14ac:dyDescent="0.25">
      <c r="A896">
        <f>Results!A896</f>
        <v>3</v>
      </c>
      <c r="B896" t="str">
        <f>Results!B896</f>
        <v>Sat</v>
      </c>
      <c r="C896" t="str">
        <f>Results!G896</f>
        <v>Open Superstock</v>
      </c>
      <c r="D896">
        <f>Results!D896</f>
        <v>9</v>
      </c>
      <c r="E896" t="str">
        <f>Results!F896</f>
        <v>Spencer Kruger</v>
      </c>
      <c r="F896" t="str">
        <f>Results!P896</f>
        <v>Yamaha R1</v>
      </c>
      <c r="G896">
        <f>Results!U896</f>
        <v>14</v>
      </c>
    </row>
    <row r="897" spans="1:7" hidden="1" x14ac:dyDescent="0.25">
      <c r="A897">
        <f>Results!A897</f>
        <v>3</v>
      </c>
      <c r="B897" t="str">
        <f>Results!B897</f>
        <v>Sat</v>
      </c>
      <c r="C897" t="str">
        <f>Results!G897</f>
        <v>Open Superstock</v>
      </c>
      <c r="D897">
        <f>Results!D897</f>
        <v>10</v>
      </c>
      <c r="E897" t="str">
        <f>Results!F897</f>
        <v>James Peterec</v>
      </c>
      <c r="F897" t="str">
        <f>Results!P897</f>
        <v>Suzuki GSX-R 1000R</v>
      </c>
      <c r="G897">
        <f>Results!U897</f>
        <v>12</v>
      </c>
    </row>
    <row r="898" spans="1:7" hidden="1" x14ac:dyDescent="0.25">
      <c r="A898">
        <f>Results!A898</f>
        <v>3</v>
      </c>
      <c r="B898" t="str">
        <f>Results!B898</f>
        <v>Sat</v>
      </c>
      <c r="C898" t="str">
        <f>Results!G898</f>
        <v>Open Superstock</v>
      </c>
      <c r="D898">
        <f>Results!D898</f>
        <v>11</v>
      </c>
      <c r="E898" t="str">
        <f>Results!F898</f>
        <v>Braxton Young</v>
      </c>
      <c r="F898" t="str">
        <f>Results!P898</f>
        <v>Honda CBR600rr</v>
      </c>
      <c r="G898">
        <f>Results!U898</f>
        <v>10</v>
      </c>
    </row>
    <row r="899" spans="1:7" hidden="1" x14ac:dyDescent="0.25">
      <c r="A899">
        <f>Results!A899</f>
        <v>3</v>
      </c>
      <c r="B899" t="str">
        <f>Results!B899</f>
        <v>Sat</v>
      </c>
      <c r="C899" t="str">
        <f>Results!G899</f>
        <v>Open Superstock</v>
      </c>
      <c r="D899" t="str">
        <f>Results!D899</f>
        <v>DNS</v>
      </c>
      <c r="E899" t="str">
        <f>Results!F899</f>
        <v>Anthony Norton</v>
      </c>
      <c r="F899" t="str">
        <f>Results!P899</f>
        <v>Kawasaki Zx10r</v>
      </c>
      <c r="G899">
        <f>Results!U899</f>
        <v>0</v>
      </c>
    </row>
    <row r="900" spans="1:7" hidden="1" x14ac:dyDescent="0.25">
      <c r="A900">
        <f>Results!A900</f>
        <v>3</v>
      </c>
      <c r="B900" t="str">
        <f>Results!B900</f>
        <v>Sat</v>
      </c>
      <c r="C900" t="str">
        <f>Results!G900</f>
        <v>Open Superstock</v>
      </c>
      <c r="D900" t="str">
        <f>Results!D900</f>
        <v>DNS</v>
      </c>
      <c r="E900" t="str">
        <f>Results!F900</f>
        <v>Tyler Bengford</v>
      </c>
      <c r="F900" t="str">
        <f>Results!P900</f>
        <v>Kawasaki</v>
      </c>
      <c r="G900">
        <f>Results!U900</f>
        <v>0</v>
      </c>
    </row>
    <row r="901" spans="1:7" hidden="1" x14ac:dyDescent="0.25">
      <c r="A901">
        <f>Results!A901</f>
        <v>3</v>
      </c>
      <c r="B901" t="str">
        <f>Results!B901</f>
        <v>Sat</v>
      </c>
      <c r="C901" t="str">
        <f>Results!G901</f>
        <v>Open Superstock</v>
      </c>
      <c r="D901" t="str">
        <f>Results!D901</f>
        <v>DNS</v>
      </c>
      <c r="E901" t="str">
        <f>Results!F901</f>
        <v>Max Tseng</v>
      </c>
      <c r="F901" t="str">
        <f>Results!P901</f>
        <v>Yamaha R1</v>
      </c>
      <c r="G901">
        <f>Results!U901</f>
        <v>0</v>
      </c>
    </row>
    <row r="902" spans="1:7" hidden="1" x14ac:dyDescent="0.25">
      <c r="A902">
        <f>Results!A902</f>
        <v>3</v>
      </c>
      <c r="B902" t="str">
        <f>Results!B902</f>
        <v>Sat</v>
      </c>
      <c r="C902" t="str">
        <f>Results!G902</f>
        <v>Open Superstock</v>
      </c>
      <c r="D902" t="str">
        <f>Results!D902</f>
        <v>DNS</v>
      </c>
      <c r="E902" t="str">
        <f>Results!F902</f>
        <v>Gilbert Gonzalez</v>
      </c>
      <c r="F902" t="str">
        <f>Results!P902</f>
        <v>Kawasaki ZX10R</v>
      </c>
      <c r="G902">
        <f>Results!U902</f>
        <v>0</v>
      </c>
    </row>
    <row r="903" spans="1:7" hidden="1" x14ac:dyDescent="0.25">
      <c r="A903">
        <f>Results!A903</f>
        <v>3</v>
      </c>
      <c r="B903" t="str">
        <f>Results!B903</f>
        <v>Sat</v>
      </c>
      <c r="C903" t="str">
        <f>Results!G903</f>
        <v>Open Superstock</v>
      </c>
      <c r="D903" t="str">
        <f>Results!D903</f>
        <v>DNS</v>
      </c>
      <c r="E903" t="str">
        <f>Results!F903</f>
        <v>Christopher Robison</v>
      </c>
      <c r="F903" t="str">
        <f>Results!P903</f>
        <v>Kawasaki ZX6R</v>
      </c>
      <c r="G903">
        <f>Results!U903</f>
        <v>0</v>
      </c>
    </row>
    <row r="904" spans="1:7" hidden="1" x14ac:dyDescent="0.25">
      <c r="A904">
        <f>Results!A904</f>
        <v>3</v>
      </c>
      <c r="B904" t="str">
        <f>Results!B904</f>
        <v>Sat</v>
      </c>
      <c r="C904" t="str">
        <f>Results!G904</f>
        <v>Open Superstock</v>
      </c>
      <c r="D904" t="str">
        <f>Results!D904</f>
        <v>DNS</v>
      </c>
      <c r="E904" t="str">
        <f>Results!F904</f>
        <v>Steven Marco</v>
      </c>
      <c r="F904" t="str">
        <f>Results!P904</f>
        <v>Yamaha R1</v>
      </c>
      <c r="G904">
        <f>Results!U904</f>
        <v>0</v>
      </c>
    </row>
    <row r="905" spans="1:7" hidden="1" x14ac:dyDescent="0.25">
      <c r="A905">
        <f>Results!A905</f>
        <v>3</v>
      </c>
      <c r="B905" t="str">
        <f>Results!B905</f>
        <v>Sat</v>
      </c>
      <c r="C905" t="str">
        <f>Results!G905</f>
        <v>Open Superstock</v>
      </c>
      <c r="D905" t="str">
        <f>Results!D905</f>
        <v>DNS</v>
      </c>
      <c r="E905" t="str">
        <f>Results!F905</f>
        <v>Mark Taylor</v>
      </c>
      <c r="F905" t="str">
        <f>Results!P905</f>
        <v>Kawasaki Ninja 400</v>
      </c>
      <c r="G905">
        <f>Results!U905</f>
        <v>0</v>
      </c>
    </row>
    <row r="906" spans="1:7" hidden="1" x14ac:dyDescent="0.25">
      <c r="A906">
        <f>Results!A906</f>
        <v>3</v>
      </c>
      <c r="B906" t="str">
        <f>Results!B906</f>
        <v>Sat</v>
      </c>
      <c r="C906" t="str">
        <f>Results!G906</f>
        <v>Open Superstock</v>
      </c>
      <c r="D906" t="str">
        <f>Results!D906</f>
        <v>DNS</v>
      </c>
      <c r="E906" t="str">
        <f>Results!F906</f>
        <v>Alex Zinaich</v>
      </c>
      <c r="F906" t="str">
        <f>Results!P906</f>
        <v>Yamaha YZFR1</v>
      </c>
      <c r="G906">
        <f>Results!U906</f>
        <v>0</v>
      </c>
    </row>
    <row r="907" spans="1:7" hidden="1" x14ac:dyDescent="0.25">
      <c r="A907">
        <f>Results!A907</f>
        <v>3</v>
      </c>
      <c r="B907" t="str">
        <f>Results!B907</f>
        <v>Sat</v>
      </c>
      <c r="C907" t="str">
        <f>Results!G907</f>
        <v>KOM Combined</v>
      </c>
      <c r="D907">
        <f>Results!D907</f>
        <v>1</v>
      </c>
      <c r="E907" t="str">
        <f>Results!F907</f>
        <v>Jerry Hicks</v>
      </c>
      <c r="F907" t="str">
        <f>Results!P907</f>
        <v>Kawasaki Ninja ZX10</v>
      </c>
      <c r="G907">
        <f>Results!U907</f>
        <v>50</v>
      </c>
    </row>
    <row r="908" spans="1:7" hidden="1" x14ac:dyDescent="0.25">
      <c r="A908">
        <f>Results!A908</f>
        <v>3</v>
      </c>
      <c r="B908" t="str">
        <f>Results!B908</f>
        <v>Sat</v>
      </c>
      <c r="C908" t="str">
        <f>Results!G908</f>
        <v>KOM Combined</v>
      </c>
      <c r="D908">
        <f>Results!D908</f>
        <v>2</v>
      </c>
      <c r="E908" t="str">
        <f>Results!F908</f>
        <v>Genaro Lopez</v>
      </c>
      <c r="F908" t="str">
        <f>Results!P908</f>
        <v>BMW S1000RR</v>
      </c>
      <c r="G908">
        <f>Results!U908</f>
        <v>40</v>
      </c>
    </row>
    <row r="909" spans="1:7" hidden="1" x14ac:dyDescent="0.25">
      <c r="A909">
        <f>Results!A909</f>
        <v>3</v>
      </c>
      <c r="B909" t="str">
        <f>Results!B909</f>
        <v>Sat</v>
      </c>
      <c r="C909" t="str">
        <f>Results!G909</f>
        <v>KOM Combined</v>
      </c>
      <c r="D909">
        <f>Results!D909</f>
        <v>3</v>
      </c>
      <c r="E909" t="str">
        <f>Results!F909</f>
        <v>Anthony Norton</v>
      </c>
      <c r="F909" t="str">
        <f>Results!P909</f>
        <v>Kawasaki Zx10r</v>
      </c>
      <c r="G909">
        <f>Results!U909</f>
        <v>32</v>
      </c>
    </row>
    <row r="910" spans="1:7" hidden="1" x14ac:dyDescent="0.25">
      <c r="A910">
        <f>Results!A910</f>
        <v>3</v>
      </c>
      <c r="B910" t="str">
        <f>Results!B910</f>
        <v>Sat</v>
      </c>
      <c r="C910" t="str">
        <f>Results!G910</f>
        <v>KOM Combined</v>
      </c>
      <c r="D910">
        <f>Results!D910</f>
        <v>4</v>
      </c>
      <c r="E910" t="str">
        <f>Results!F910</f>
        <v>Bill Davis</v>
      </c>
      <c r="F910" t="str">
        <f>Results!P910</f>
        <v>BMW S1000RR</v>
      </c>
      <c r="G910">
        <f>Results!U910</f>
        <v>26</v>
      </c>
    </row>
    <row r="911" spans="1:7" hidden="1" x14ac:dyDescent="0.25">
      <c r="A911">
        <f>Results!A911</f>
        <v>3</v>
      </c>
      <c r="B911" t="str">
        <f>Results!B911</f>
        <v>Sat</v>
      </c>
      <c r="C911" t="str">
        <f>Results!G911</f>
        <v>KOM Combined</v>
      </c>
      <c r="D911">
        <f>Results!D911</f>
        <v>5</v>
      </c>
      <c r="E911" t="str">
        <f>Results!F911</f>
        <v>Eric Jones</v>
      </c>
      <c r="F911" t="str">
        <f>Results!P911</f>
        <v>Yamaha r1</v>
      </c>
      <c r="G911">
        <f>Results!U911</f>
        <v>22</v>
      </c>
    </row>
    <row r="912" spans="1:7" hidden="1" x14ac:dyDescent="0.25">
      <c r="A912">
        <f>Results!A912</f>
        <v>3</v>
      </c>
      <c r="B912" t="str">
        <f>Results!B912</f>
        <v>Sat</v>
      </c>
      <c r="C912" t="str">
        <f>Results!G912</f>
        <v>KOM Combined</v>
      </c>
      <c r="D912">
        <f>Results!D912</f>
        <v>6</v>
      </c>
      <c r="E912" t="str">
        <f>Results!F912</f>
        <v>Ryan Richardson</v>
      </c>
      <c r="F912" t="str">
        <f>Results!P912</f>
        <v>Kawasaki ZX10R</v>
      </c>
      <c r="G912">
        <f>Results!U912</f>
        <v>20</v>
      </c>
    </row>
    <row r="913" spans="1:7" hidden="1" x14ac:dyDescent="0.25">
      <c r="A913">
        <f>Results!A913</f>
        <v>3</v>
      </c>
      <c r="B913" t="str">
        <f>Results!B913</f>
        <v>Sat</v>
      </c>
      <c r="C913" t="str">
        <f>Results!G913</f>
        <v>KOM Combined</v>
      </c>
      <c r="D913">
        <f>Results!D913</f>
        <v>7</v>
      </c>
      <c r="E913" t="str">
        <f>Results!F913</f>
        <v>David Meyer</v>
      </c>
      <c r="F913" t="str">
        <f>Results!P913</f>
        <v>Yamaha R1</v>
      </c>
      <c r="G913">
        <f>Results!U913</f>
        <v>18</v>
      </c>
    </row>
    <row r="914" spans="1:7" hidden="1" x14ac:dyDescent="0.25">
      <c r="A914">
        <f>Results!A914</f>
        <v>3</v>
      </c>
      <c r="B914" t="str">
        <f>Results!B914</f>
        <v>Sat</v>
      </c>
      <c r="C914" t="str">
        <f>Results!G914</f>
        <v>KOM Combined</v>
      </c>
      <c r="D914">
        <f>Results!D914</f>
        <v>8</v>
      </c>
      <c r="E914" t="str">
        <f>Results!F914</f>
        <v>Tyler Jones</v>
      </c>
      <c r="F914" t="str">
        <f>Results!P914</f>
        <v>837ab94</v>
      </c>
      <c r="G914">
        <f>Results!U914</f>
        <v>16</v>
      </c>
    </row>
    <row r="915" spans="1:7" hidden="1" x14ac:dyDescent="0.25">
      <c r="A915">
        <f>Results!A915</f>
        <v>3</v>
      </c>
      <c r="B915" t="str">
        <f>Results!B915</f>
        <v>Sat</v>
      </c>
      <c r="C915" t="str">
        <f>Results!G915</f>
        <v>KOM Combined</v>
      </c>
      <c r="D915">
        <f>Results!D915</f>
        <v>9</v>
      </c>
      <c r="E915" t="str">
        <f>Results!F915</f>
        <v>Brian Childree</v>
      </c>
      <c r="F915" t="str">
        <f>Results!P915</f>
        <v>Kawasaki ZX-6R</v>
      </c>
      <c r="G915">
        <f>Results!U915</f>
        <v>14</v>
      </c>
    </row>
    <row r="916" spans="1:7" hidden="1" x14ac:dyDescent="0.25">
      <c r="A916">
        <f>Results!A916</f>
        <v>3</v>
      </c>
      <c r="B916" t="str">
        <f>Results!B916</f>
        <v>Sat</v>
      </c>
      <c r="C916" t="str">
        <f>Results!G916</f>
        <v>KOM Combined</v>
      </c>
      <c r="D916">
        <f>Results!D916</f>
        <v>10</v>
      </c>
      <c r="E916" t="str">
        <f>Results!F916</f>
        <v>Steven Marco</v>
      </c>
      <c r="F916" t="str">
        <f>Results!P916</f>
        <v>Yamaha R1</v>
      </c>
      <c r="G916">
        <f>Results!U916</f>
        <v>12</v>
      </c>
    </row>
    <row r="917" spans="1:7" hidden="1" x14ac:dyDescent="0.25">
      <c r="A917">
        <f>Results!A917</f>
        <v>3</v>
      </c>
      <c r="B917" t="str">
        <f>Results!B917</f>
        <v>Sat</v>
      </c>
      <c r="C917" t="str">
        <f>Results!G917</f>
        <v>KOM Combined</v>
      </c>
      <c r="D917">
        <f>Results!D917</f>
        <v>11</v>
      </c>
      <c r="E917" t="str">
        <f>Results!F917</f>
        <v>Alex Zinaich</v>
      </c>
      <c r="F917" t="str">
        <f>Results!P917</f>
        <v>Yamaha YZFR1</v>
      </c>
      <c r="G917">
        <f>Results!U917</f>
        <v>10</v>
      </c>
    </row>
    <row r="918" spans="1:7" hidden="1" x14ac:dyDescent="0.25">
      <c r="A918">
        <f>Results!A918</f>
        <v>3</v>
      </c>
      <c r="B918" t="str">
        <f>Results!B918</f>
        <v>Sat</v>
      </c>
      <c r="C918" t="str">
        <f>Results!G918</f>
        <v>KOM Combined</v>
      </c>
      <c r="D918">
        <f>Results!D918</f>
        <v>12</v>
      </c>
      <c r="E918" t="str">
        <f>Results!F918</f>
        <v>Braden Jones</v>
      </c>
      <c r="F918" t="str">
        <f>Results!P918</f>
        <v>Yamaha R1</v>
      </c>
      <c r="G918">
        <f>Results!U918</f>
        <v>9</v>
      </c>
    </row>
    <row r="919" spans="1:7" hidden="1" x14ac:dyDescent="0.25">
      <c r="A919">
        <f>Results!A919</f>
        <v>3</v>
      </c>
      <c r="B919" t="str">
        <f>Results!B919</f>
        <v>Sat</v>
      </c>
      <c r="C919" t="str">
        <f>Results!G919</f>
        <v>KOM Combined</v>
      </c>
      <c r="D919">
        <f>Results!D919</f>
        <v>13</v>
      </c>
      <c r="E919" t="str">
        <f>Results!F919</f>
        <v>Richard Findlay</v>
      </c>
      <c r="F919" t="str">
        <f>Results!P919</f>
        <v>Suzuki GSXR 600</v>
      </c>
      <c r="G919">
        <f>Results!U919</f>
        <v>8</v>
      </c>
    </row>
    <row r="920" spans="1:7" hidden="1" x14ac:dyDescent="0.25">
      <c r="A920">
        <f>Results!A920</f>
        <v>3</v>
      </c>
      <c r="B920" t="str">
        <f>Results!B920</f>
        <v>Sat</v>
      </c>
      <c r="C920" t="str">
        <f>Results!G920</f>
        <v>KOM Combined</v>
      </c>
      <c r="D920">
        <f>Results!D920</f>
        <v>14</v>
      </c>
      <c r="E920" t="str">
        <f>Results!F920</f>
        <v>Gilbert Gonzalez</v>
      </c>
      <c r="F920" t="str">
        <f>Results!P920</f>
        <v>Kawasaki ZX10R</v>
      </c>
      <c r="G920">
        <f>Results!U920</f>
        <v>7</v>
      </c>
    </row>
    <row r="921" spans="1:7" hidden="1" x14ac:dyDescent="0.25">
      <c r="A921">
        <f>Results!A921</f>
        <v>3</v>
      </c>
      <c r="B921" t="str">
        <f>Results!B921</f>
        <v>Sat</v>
      </c>
      <c r="C921" t="str">
        <f>Results!G921</f>
        <v>KOM Combined</v>
      </c>
      <c r="D921" t="str">
        <f>Results!D921</f>
        <v>DNS</v>
      </c>
      <c r="E921" t="str">
        <f>Results!F921</f>
        <v>John Tran</v>
      </c>
      <c r="F921" t="str">
        <f>Results!P921</f>
        <v>Yamaha r1</v>
      </c>
      <c r="G921">
        <f>Results!U921</f>
        <v>0</v>
      </c>
    </row>
    <row r="922" spans="1:7" hidden="1" x14ac:dyDescent="0.25">
      <c r="A922">
        <f>Results!A922</f>
        <v>3</v>
      </c>
      <c r="B922" t="str">
        <f>Results!B922</f>
        <v>Sat</v>
      </c>
      <c r="C922" t="str">
        <f>Results!G922</f>
        <v>KOM Combined</v>
      </c>
      <c r="D922" t="str">
        <f>Results!D922</f>
        <v>DNS</v>
      </c>
      <c r="E922" t="str">
        <f>Results!F922</f>
        <v>Tyler Bengford</v>
      </c>
      <c r="F922" t="str">
        <f>Results!P922</f>
        <v>Kawasaki</v>
      </c>
      <c r="G922">
        <f>Results!U922</f>
        <v>0</v>
      </c>
    </row>
    <row r="923" spans="1:7" hidden="1" x14ac:dyDescent="0.25">
      <c r="A923">
        <f>Results!A923</f>
        <v>3</v>
      </c>
      <c r="B923" t="str">
        <f>Results!B923</f>
        <v>Sat</v>
      </c>
      <c r="C923" t="str">
        <f>Results!G923</f>
        <v>KOM Combined</v>
      </c>
      <c r="D923" t="str">
        <f>Results!D923</f>
        <v>DNS</v>
      </c>
      <c r="E923" t="str">
        <f>Results!F923</f>
        <v>Brian Naylor</v>
      </c>
      <c r="F923" t="str">
        <f>Results!P923</f>
        <v>Kawasaki zx6r</v>
      </c>
      <c r="G923">
        <f>Results!U923</f>
        <v>0</v>
      </c>
    </row>
    <row r="924" spans="1:7" hidden="1" x14ac:dyDescent="0.25">
      <c r="A924">
        <f>Results!A924</f>
        <v>3</v>
      </c>
      <c r="B924" t="str">
        <f>Results!B924</f>
        <v>Sat</v>
      </c>
      <c r="C924" t="str">
        <f>Results!G924</f>
        <v>KOM Combined</v>
      </c>
      <c r="D924" t="str">
        <f>Results!D924</f>
        <v>DNS</v>
      </c>
      <c r="E924" t="str">
        <f>Results!F924</f>
        <v>Kris Porntharavongse</v>
      </c>
      <c r="F924" t="str">
        <f>Results!P924</f>
        <v>Kawasaki Zx6r</v>
      </c>
      <c r="G924">
        <f>Results!U924</f>
        <v>0</v>
      </c>
    </row>
    <row r="925" spans="1:7" hidden="1" x14ac:dyDescent="0.25">
      <c r="A925">
        <f>Results!A925</f>
        <v>3</v>
      </c>
      <c r="B925" t="str">
        <f>Results!B925</f>
        <v>Sat</v>
      </c>
      <c r="C925" t="str">
        <f>Results!G925</f>
        <v>Stock 1000</v>
      </c>
      <c r="D925">
        <f>Results!D925</f>
        <v>1</v>
      </c>
      <c r="E925" t="str">
        <f>Results!F925</f>
        <v>Genaro Lopez</v>
      </c>
      <c r="F925" t="str">
        <f>Results!P925</f>
        <v>BMW S1000RR</v>
      </c>
      <c r="G925">
        <f>Results!U925</f>
        <v>50</v>
      </c>
    </row>
    <row r="926" spans="1:7" hidden="1" x14ac:dyDescent="0.25">
      <c r="A926">
        <f>Results!A926</f>
        <v>3</v>
      </c>
      <c r="B926" t="str">
        <f>Results!B926</f>
        <v>Sat</v>
      </c>
      <c r="C926" t="str">
        <f>Results!G926</f>
        <v>Stock 1000</v>
      </c>
      <c r="D926">
        <f>Results!D926</f>
        <v>2</v>
      </c>
      <c r="E926" t="str">
        <f>Results!F926</f>
        <v>Jerry Hicks</v>
      </c>
      <c r="F926" t="str">
        <f>Results!P926</f>
        <v>Kawasaki Ninja ZX10</v>
      </c>
      <c r="G926">
        <f>Results!U926</f>
        <v>40</v>
      </c>
    </row>
    <row r="927" spans="1:7" hidden="1" x14ac:dyDescent="0.25">
      <c r="A927">
        <f>Results!A927</f>
        <v>3</v>
      </c>
      <c r="B927" t="str">
        <f>Results!B927</f>
        <v>Sat</v>
      </c>
      <c r="C927" t="str">
        <f>Results!G927</f>
        <v>Stock 1000</v>
      </c>
      <c r="D927">
        <f>Results!D927</f>
        <v>3</v>
      </c>
      <c r="E927" t="str">
        <f>Results!F927</f>
        <v>Bill Davis</v>
      </c>
      <c r="F927" t="str">
        <f>Results!P927</f>
        <v>BMW S1000RR</v>
      </c>
      <c r="G927">
        <f>Results!U927</f>
        <v>32</v>
      </c>
    </row>
    <row r="928" spans="1:7" hidden="1" x14ac:dyDescent="0.25">
      <c r="A928">
        <f>Results!A928</f>
        <v>3</v>
      </c>
      <c r="B928" t="str">
        <f>Results!B928</f>
        <v>Sat</v>
      </c>
      <c r="C928" t="str">
        <f>Results!G928</f>
        <v>Stock 1000</v>
      </c>
      <c r="D928">
        <f>Results!D928</f>
        <v>4</v>
      </c>
      <c r="E928" t="str">
        <f>Results!F928</f>
        <v>Anthony Norton</v>
      </c>
      <c r="F928" t="str">
        <f>Results!P928</f>
        <v>Kawasaki Zx10r</v>
      </c>
      <c r="G928">
        <f>Results!U928</f>
        <v>26</v>
      </c>
    </row>
    <row r="929" spans="1:7" hidden="1" x14ac:dyDescent="0.25">
      <c r="A929">
        <f>Results!A929</f>
        <v>3</v>
      </c>
      <c r="B929" t="str">
        <f>Results!B929</f>
        <v>Sat</v>
      </c>
      <c r="C929" t="str">
        <f>Results!G929</f>
        <v>Stock 1000</v>
      </c>
      <c r="D929">
        <f>Results!D929</f>
        <v>5</v>
      </c>
      <c r="E929" t="str">
        <f>Results!F929</f>
        <v>David Meyer</v>
      </c>
      <c r="F929" t="str">
        <f>Results!P929</f>
        <v>Yamaha R1</v>
      </c>
      <c r="G929">
        <f>Results!U929</f>
        <v>22</v>
      </c>
    </row>
    <row r="930" spans="1:7" hidden="1" x14ac:dyDescent="0.25">
      <c r="A930">
        <f>Results!A930</f>
        <v>3</v>
      </c>
      <c r="B930" t="str">
        <f>Results!B930</f>
        <v>Sat</v>
      </c>
      <c r="C930" t="str">
        <f>Results!G930</f>
        <v>Stock 1000</v>
      </c>
      <c r="D930">
        <f>Results!D930</f>
        <v>6</v>
      </c>
      <c r="E930" t="str">
        <f>Results!F930</f>
        <v>John Tran</v>
      </c>
      <c r="F930" t="str">
        <f>Results!P930</f>
        <v>Yamaha r1</v>
      </c>
      <c r="G930">
        <f>Results!U930</f>
        <v>20</v>
      </c>
    </row>
    <row r="931" spans="1:7" hidden="1" x14ac:dyDescent="0.25">
      <c r="A931">
        <f>Results!A931</f>
        <v>3</v>
      </c>
      <c r="B931" t="str">
        <f>Results!B931</f>
        <v>Sat</v>
      </c>
      <c r="C931" t="str">
        <f>Results!G931</f>
        <v>Stock 1000</v>
      </c>
      <c r="D931">
        <f>Results!D931</f>
        <v>7</v>
      </c>
      <c r="E931" t="str">
        <f>Results!F931</f>
        <v>Ryan Richardson</v>
      </c>
      <c r="F931" t="str">
        <f>Results!P931</f>
        <v>Kawasaki ZX10R</v>
      </c>
      <c r="G931">
        <f>Results!U931</f>
        <v>18</v>
      </c>
    </row>
    <row r="932" spans="1:7" hidden="1" x14ac:dyDescent="0.25">
      <c r="A932">
        <f>Results!A932</f>
        <v>3</v>
      </c>
      <c r="B932" t="str">
        <f>Results!B932</f>
        <v>Sat</v>
      </c>
      <c r="C932" t="str">
        <f>Results!G932</f>
        <v>Stock 1000</v>
      </c>
      <c r="D932">
        <f>Results!D932</f>
        <v>8</v>
      </c>
      <c r="E932" t="str">
        <f>Results!F932</f>
        <v>Steven Marco</v>
      </c>
      <c r="F932" t="str">
        <f>Results!P932</f>
        <v>Yamaha R1</v>
      </c>
      <c r="G932">
        <f>Results!U932</f>
        <v>16</v>
      </c>
    </row>
    <row r="933" spans="1:7" hidden="1" x14ac:dyDescent="0.25">
      <c r="A933">
        <f>Results!A933</f>
        <v>3</v>
      </c>
      <c r="B933" t="str">
        <f>Results!B933</f>
        <v>Sat</v>
      </c>
      <c r="C933" t="str">
        <f>Results!G933</f>
        <v>Stock 1000</v>
      </c>
      <c r="D933">
        <f>Results!D933</f>
        <v>9</v>
      </c>
      <c r="E933" t="str">
        <f>Results!F933</f>
        <v>Rick Squires</v>
      </c>
      <c r="F933" t="str">
        <f>Results!P933</f>
        <v>Suzuki GSXR1000</v>
      </c>
      <c r="G933">
        <f>Results!U933</f>
        <v>14</v>
      </c>
    </row>
    <row r="934" spans="1:7" hidden="1" x14ac:dyDescent="0.25">
      <c r="A934">
        <f>Results!A934</f>
        <v>3</v>
      </c>
      <c r="B934" t="str">
        <f>Results!B934</f>
        <v>Sat</v>
      </c>
      <c r="C934" t="str">
        <f>Results!G934</f>
        <v>Stock 1000</v>
      </c>
      <c r="D934">
        <f>Results!D934</f>
        <v>10</v>
      </c>
      <c r="E934" t="str">
        <f>Results!F934</f>
        <v>Spencer Kruger</v>
      </c>
      <c r="F934" t="str">
        <f>Results!P934</f>
        <v>Yamaha R1</v>
      </c>
      <c r="G934">
        <f>Results!U934</f>
        <v>12</v>
      </c>
    </row>
    <row r="935" spans="1:7" hidden="1" x14ac:dyDescent="0.25">
      <c r="A935">
        <f>Results!A935</f>
        <v>3</v>
      </c>
      <c r="B935" t="str">
        <f>Results!B935</f>
        <v>Sat</v>
      </c>
      <c r="C935" t="str">
        <f>Results!G935</f>
        <v>Middleweight SuperBike</v>
      </c>
      <c r="D935">
        <f>Results!D935</f>
        <v>1</v>
      </c>
      <c r="E935" t="str">
        <f>Results!F935</f>
        <v>Brian Childree</v>
      </c>
      <c r="F935" t="str">
        <f>Results!P935</f>
        <v>Kawasaki ZX-6R</v>
      </c>
      <c r="G935">
        <f>Results!U935</f>
        <v>50</v>
      </c>
    </row>
    <row r="936" spans="1:7" hidden="1" x14ac:dyDescent="0.25">
      <c r="A936">
        <f>Results!A936</f>
        <v>3</v>
      </c>
      <c r="B936" t="str">
        <f>Results!B936</f>
        <v>Sat</v>
      </c>
      <c r="C936" t="str">
        <f>Results!G936</f>
        <v>Stock 1000</v>
      </c>
      <c r="D936">
        <f>Results!D936</f>
        <v>11</v>
      </c>
      <c r="E936" t="str">
        <f>Results!F936</f>
        <v>mike jensen</v>
      </c>
      <c r="F936" t="str">
        <f>Results!P936</f>
        <v>Kawasaki Zx10r</v>
      </c>
      <c r="G936">
        <f>Results!U936</f>
        <v>10</v>
      </c>
    </row>
    <row r="937" spans="1:7" hidden="1" x14ac:dyDescent="0.25">
      <c r="A937">
        <f>Results!A937</f>
        <v>3</v>
      </c>
      <c r="B937" t="str">
        <f>Results!B937</f>
        <v>Sat</v>
      </c>
      <c r="C937" t="str">
        <f>Results!G937</f>
        <v>Middleweight SuperBike</v>
      </c>
      <c r="D937">
        <f>Results!D937</f>
        <v>2</v>
      </c>
      <c r="E937" t="str">
        <f>Results!F937</f>
        <v>Richard Findlay</v>
      </c>
      <c r="F937" t="str">
        <f>Results!P937</f>
        <v>Suzuki GSXR 600</v>
      </c>
      <c r="G937">
        <f>Results!U937</f>
        <v>40</v>
      </c>
    </row>
    <row r="938" spans="1:7" hidden="1" x14ac:dyDescent="0.25">
      <c r="A938">
        <f>Results!A938</f>
        <v>3</v>
      </c>
      <c r="B938" t="str">
        <f>Results!B938</f>
        <v>Sat</v>
      </c>
      <c r="C938" t="str">
        <f>Results!G938</f>
        <v>Middleweight SuperBike</v>
      </c>
      <c r="D938">
        <f>Results!D938</f>
        <v>3</v>
      </c>
      <c r="E938" t="str">
        <f>Results!F938</f>
        <v>Brian Naylor</v>
      </c>
      <c r="F938" t="str">
        <f>Results!P938</f>
        <v>Kawasaki zx6r</v>
      </c>
      <c r="G938">
        <f>Results!U938</f>
        <v>32</v>
      </c>
    </row>
    <row r="939" spans="1:7" hidden="1" x14ac:dyDescent="0.25">
      <c r="A939">
        <f>Results!A939</f>
        <v>3</v>
      </c>
      <c r="B939" t="str">
        <f>Results!B939</f>
        <v>Sat</v>
      </c>
      <c r="C939" t="str">
        <f>Results!G939</f>
        <v>Stock 1000</v>
      </c>
      <c r="D939">
        <f>Results!D939</f>
        <v>12</v>
      </c>
      <c r="E939" t="str">
        <f>Results!F939</f>
        <v>Matthew Cooper</v>
      </c>
      <c r="F939" t="str">
        <f>Results!P939</f>
        <v>Aprilia Rsv4</v>
      </c>
      <c r="G939">
        <f>Results!U939</f>
        <v>9</v>
      </c>
    </row>
    <row r="940" spans="1:7" hidden="1" x14ac:dyDescent="0.25">
      <c r="A940">
        <f>Results!A940</f>
        <v>3</v>
      </c>
      <c r="B940" t="str">
        <f>Results!B940</f>
        <v>Sat</v>
      </c>
      <c r="C940" t="str">
        <f>Results!G940</f>
        <v>Middleweight SuperBike</v>
      </c>
      <c r="D940">
        <f>Results!D940</f>
        <v>4</v>
      </c>
      <c r="E940" t="str">
        <f>Results!F940</f>
        <v>Braxton Young</v>
      </c>
      <c r="F940" t="str">
        <f>Results!P940</f>
        <v>Honda CBR600rr</v>
      </c>
      <c r="G940">
        <f>Results!U940</f>
        <v>26</v>
      </c>
    </row>
    <row r="941" spans="1:7" hidden="1" x14ac:dyDescent="0.25">
      <c r="A941">
        <f>Results!A941</f>
        <v>3</v>
      </c>
      <c r="B941" t="str">
        <f>Results!B941</f>
        <v>Sat</v>
      </c>
      <c r="C941" t="str">
        <f>Results!G941</f>
        <v>Stock 1000</v>
      </c>
      <c r="D941" t="str">
        <f>Results!D941</f>
        <v>DNS</v>
      </c>
      <c r="E941" t="str">
        <f>Results!F941</f>
        <v>Gilbert Gonzalez</v>
      </c>
      <c r="F941" t="str">
        <f>Results!P941</f>
        <v>Kawasaki ZX10R</v>
      </c>
      <c r="G941">
        <f>Results!U941</f>
        <v>0</v>
      </c>
    </row>
    <row r="942" spans="1:7" hidden="1" x14ac:dyDescent="0.25">
      <c r="A942">
        <f>Results!A942</f>
        <v>3</v>
      </c>
      <c r="B942" t="str">
        <f>Results!B942</f>
        <v>Sat</v>
      </c>
      <c r="C942" t="str">
        <f>Results!G942</f>
        <v>Stock 1000</v>
      </c>
      <c r="D942" t="str">
        <f>Results!D942</f>
        <v>DNS</v>
      </c>
      <c r="E942" t="str">
        <f>Results!F942</f>
        <v>Max Tseng</v>
      </c>
      <c r="F942" t="str">
        <f>Results!P942</f>
        <v>Yamaha R1</v>
      </c>
      <c r="G942">
        <f>Results!U942</f>
        <v>0</v>
      </c>
    </row>
    <row r="943" spans="1:7" hidden="1" x14ac:dyDescent="0.25">
      <c r="A943">
        <f>Results!A943</f>
        <v>3</v>
      </c>
      <c r="B943" t="str">
        <f>Results!B943</f>
        <v>Sat</v>
      </c>
      <c r="C943" t="str">
        <f>Results!G943</f>
        <v>Stock 1000</v>
      </c>
      <c r="D943" t="str">
        <f>Results!D943</f>
        <v>DNS</v>
      </c>
      <c r="E943" t="str">
        <f>Results!F943</f>
        <v>Tyler Jones</v>
      </c>
      <c r="F943" t="str">
        <f>Results!P943</f>
        <v>Yamaha R-1</v>
      </c>
      <c r="G943">
        <f>Results!U943</f>
        <v>0</v>
      </c>
    </row>
    <row r="944" spans="1:7" hidden="1" x14ac:dyDescent="0.25">
      <c r="A944">
        <f>Results!A944</f>
        <v>3</v>
      </c>
      <c r="B944" t="str">
        <f>Results!B944</f>
        <v>Sat</v>
      </c>
      <c r="C944" t="str">
        <f>Results!G944</f>
        <v>Stock 1000</v>
      </c>
      <c r="D944" t="str">
        <f>Results!D944</f>
        <v>DNS</v>
      </c>
      <c r="E944" t="str">
        <f>Results!F944</f>
        <v>Tyler Bengford</v>
      </c>
      <c r="F944" t="str">
        <f>Results!P944</f>
        <v>Kawasaki</v>
      </c>
      <c r="G944">
        <f>Results!U944</f>
        <v>0</v>
      </c>
    </row>
    <row r="945" spans="1:7" hidden="1" x14ac:dyDescent="0.25">
      <c r="A945">
        <f>Results!A945</f>
        <v>3</v>
      </c>
      <c r="B945" t="str">
        <f>Results!B945</f>
        <v>Sat</v>
      </c>
      <c r="C945" t="str">
        <f>Results!G945</f>
        <v>Stock 1000</v>
      </c>
      <c r="D945" t="str">
        <f>Results!D945</f>
        <v>DNS</v>
      </c>
      <c r="E945" t="str">
        <f>Results!F945</f>
        <v>Sam Arquit</v>
      </c>
      <c r="F945" t="str">
        <f>Results!P945</f>
        <v>Honda CBR1000RR</v>
      </c>
      <c r="G945">
        <f>Results!U945</f>
        <v>0</v>
      </c>
    </row>
    <row r="946" spans="1:7" hidden="1" x14ac:dyDescent="0.25">
      <c r="A946">
        <f>Results!A946</f>
        <v>3</v>
      </c>
      <c r="B946" t="str">
        <f>Results!B946</f>
        <v>Sat</v>
      </c>
      <c r="C946" t="str">
        <f>Results!G946</f>
        <v>Stock 1000</v>
      </c>
      <c r="D946" t="str">
        <f>Results!D946</f>
        <v>DNS</v>
      </c>
      <c r="E946" t="str">
        <f>Results!F946</f>
        <v>Justin Stapleford</v>
      </c>
      <c r="F946" t="str">
        <f>Results!P946</f>
        <v>Suzuki Gsxr 1000</v>
      </c>
      <c r="G946">
        <f>Results!U946</f>
        <v>0</v>
      </c>
    </row>
    <row r="947" spans="1:7" hidden="1" x14ac:dyDescent="0.25">
      <c r="A947">
        <f>Results!A947</f>
        <v>3</v>
      </c>
      <c r="B947" t="str">
        <f>Results!B947</f>
        <v>Sat</v>
      </c>
      <c r="C947" t="str">
        <f>Results!G947</f>
        <v>Stock 1000</v>
      </c>
      <c r="D947" t="str">
        <f>Results!D947</f>
        <v>DNS</v>
      </c>
      <c r="E947" t="str">
        <f>Results!F947</f>
        <v>Daniel Egbert</v>
      </c>
      <c r="F947" t="str">
        <f>Results!P947</f>
        <v>Ducati 1199S</v>
      </c>
      <c r="G947">
        <f>Results!U947</f>
        <v>0</v>
      </c>
    </row>
    <row r="948" spans="1:7" hidden="1" x14ac:dyDescent="0.25">
      <c r="A948">
        <f>Results!A948</f>
        <v>3</v>
      </c>
      <c r="B948" t="str">
        <f>Results!B948</f>
        <v>Sat</v>
      </c>
      <c r="C948" t="str">
        <f>Results!G948</f>
        <v>Stock 1000</v>
      </c>
      <c r="D948" t="str">
        <f>Results!D948</f>
        <v>DNS</v>
      </c>
      <c r="E948" t="str">
        <f>Results!F948</f>
        <v>Alex Zinaich</v>
      </c>
      <c r="F948" t="str">
        <f>Results!P948</f>
        <v>Yamaha YZFR1</v>
      </c>
      <c r="G948">
        <f>Results!U948</f>
        <v>0</v>
      </c>
    </row>
    <row r="949" spans="1:7" hidden="1" x14ac:dyDescent="0.25">
      <c r="A949">
        <f>Results!A949</f>
        <v>3</v>
      </c>
      <c r="B949" t="str">
        <f>Results!B949</f>
        <v>Sat</v>
      </c>
      <c r="C949" t="str">
        <f>Results!G949</f>
        <v>Stock 1000</v>
      </c>
      <c r="D949" t="str">
        <f>Results!D949</f>
        <v>DNS</v>
      </c>
      <c r="E949" t="str">
        <f>Results!F949</f>
        <v>James Peterec</v>
      </c>
      <c r="F949" t="str">
        <f>Results!P949</f>
        <v>Suzuki GSX-R 1000R</v>
      </c>
      <c r="G949">
        <f>Results!U949</f>
        <v>0</v>
      </c>
    </row>
    <row r="950" spans="1:7" hidden="1" x14ac:dyDescent="0.25">
      <c r="A950">
        <f>Results!A950</f>
        <v>3</v>
      </c>
      <c r="B950" t="str">
        <f>Results!B950</f>
        <v>Sat</v>
      </c>
      <c r="C950" t="str">
        <f>Results!G950</f>
        <v>Stock 1000</v>
      </c>
      <c r="D950" t="str">
        <f>Results!D950</f>
        <v>DNS</v>
      </c>
      <c r="E950" t="str">
        <f>Results!F950</f>
        <v>Remington Mathews</v>
      </c>
      <c r="F950" t="str">
        <f>Results!P950</f>
        <v>BMW S1000rr</v>
      </c>
      <c r="G950">
        <f>Results!U950</f>
        <v>0</v>
      </c>
    </row>
    <row r="951" spans="1:7" hidden="1" x14ac:dyDescent="0.25">
      <c r="A951">
        <f>Results!A951</f>
        <v>3</v>
      </c>
      <c r="B951" t="str">
        <f>Results!B951</f>
        <v>Sat</v>
      </c>
      <c r="C951" t="str">
        <f>Results!G951</f>
        <v>Stock 1000</v>
      </c>
      <c r="D951" t="str">
        <f>Results!D951</f>
        <v>DNS</v>
      </c>
      <c r="E951" t="str">
        <f>Results!F951</f>
        <v>Riley Quigley</v>
      </c>
      <c r="F951" t="str">
        <f>Results!P951</f>
        <v>Triumph</v>
      </c>
      <c r="G951">
        <f>Results!U951</f>
        <v>0</v>
      </c>
    </row>
    <row r="952" spans="1:7" hidden="1" x14ac:dyDescent="0.25">
      <c r="A952">
        <f>Results!A952</f>
        <v>3</v>
      </c>
      <c r="B952" t="str">
        <f>Results!B952</f>
        <v>Sat</v>
      </c>
      <c r="C952" t="str">
        <f>Results!G952</f>
        <v>Middleweight SuperBike</v>
      </c>
      <c r="D952" t="str">
        <f>Results!D952</f>
        <v>DNS</v>
      </c>
      <c r="E952" t="str">
        <f>Results!F952</f>
        <v>Kris Porntharavongse</v>
      </c>
      <c r="F952" t="str">
        <f>Results!P952</f>
        <v>Kawasaki Zx6r</v>
      </c>
      <c r="G952">
        <f>Results!U952</f>
        <v>0</v>
      </c>
    </row>
    <row r="953" spans="1:7" hidden="1" x14ac:dyDescent="0.25">
      <c r="A953">
        <f>Results!A953</f>
        <v>3</v>
      </c>
      <c r="B953" t="str">
        <f>Results!B953</f>
        <v>Sat</v>
      </c>
      <c r="C953" t="str">
        <f>Results!G953</f>
        <v>Middleweight SuperBike</v>
      </c>
      <c r="D953" t="str">
        <f>Results!D953</f>
        <v>DNS</v>
      </c>
      <c r="E953" t="str">
        <f>Results!F953</f>
        <v>Christopher Robison</v>
      </c>
      <c r="F953" t="str">
        <f>Results!P953</f>
        <v>Kawasaki ZX6R</v>
      </c>
      <c r="G953">
        <f>Results!U953</f>
        <v>0</v>
      </c>
    </row>
    <row r="954" spans="1:7" hidden="1" x14ac:dyDescent="0.25">
      <c r="A954">
        <f>Results!A954</f>
        <v>3</v>
      </c>
      <c r="B954" t="str">
        <f>Results!B954</f>
        <v>Sat</v>
      </c>
      <c r="C954" t="str">
        <f>Results!G954</f>
        <v>Middleweight SuperBike</v>
      </c>
      <c r="D954" t="str">
        <f>Results!D954</f>
        <v>DNS</v>
      </c>
      <c r="E954" t="str">
        <f>Results!F954</f>
        <v>James Riggs</v>
      </c>
      <c r="F954" t="str">
        <f>Results!P954</f>
        <v>Yamaha R6</v>
      </c>
      <c r="G954">
        <f>Results!U954</f>
        <v>0</v>
      </c>
    </row>
    <row r="955" spans="1:7" hidden="1" x14ac:dyDescent="0.25">
      <c r="A955">
        <f>Results!A955</f>
        <v>3</v>
      </c>
      <c r="B955" t="str">
        <f>Results!B955</f>
        <v>Sat</v>
      </c>
      <c r="C955" t="str">
        <f>Results!G955</f>
        <v>Combined GTU</v>
      </c>
      <c r="D955">
        <f>Results!D955</f>
        <v>1</v>
      </c>
      <c r="E955" t="str">
        <f>Results!F955</f>
        <v>Peter Hofpointner</v>
      </c>
      <c r="F955" t="str">
        <f>Results!P955</f>
        <v>Yamaha R6</v>
      </c>
      <c r="G955">
        <f>Results!U955</f>
        <v>50</v>
      </c>
    </row>
    <row r="956" spans="1:7" hidden="1" x14ac:dyDescent="0.25">
      <c r="A956">
        <f>Results!A956</f>
        <v>3</v>
      </c>
      <c r="B956" t="str">
        <f>Results!B956</f>
        <v>Sat</v>
      </c>
      <c r="C956" t="str">
        <f>Results!G956</f>
        <v>Combined GTU</v>
      </c>
      <c r="D956">
        <f>Results!D956</f>
        <v>2</v>
      </c>
      <c r="E956" t="str">
        <f>Results!F956</f>
        <v>Christopher Robison</v>
      </c>
      <c r="F956" t="str">
        <f>Results!P956</f>
        <v>Kawasaki ZX6R</v>
      </c>
      <c r="G956">
        <f>Results!U956</f>
        <v>40</v>
      </c>
    </row>
    <row r="957" spans="1:7" hidden="1" x14ac:dyDescent="0.25">
      <c r="A957">
        <f>Results!A957</f>
        <v>3</v>
      </c>
      <c r="B957" t="str">
        <f>Results!B957</f>
        <v>Sat</v>
      </c>
      <c r="C957" t="str">
        <f>Results!G957</f>
        <v>Combined GTU</v>
      </c>
      <c r="D957">
        <f>Results!D957</f>
        <v>3</v>
      </c>
      <c r="E957" t="str">
        <f>Results!F957</f>
        <v>Max Tseng</v>
      </c>
      <c r="F957" t="str">
        <f>Results!P957</f>
        <v>Yamaha R6</v>
      </c>
      <c r="G957">
        <f>Results!U957</f>
        <v>32</v>
      </c>
    </row>
    <row r="958" spans="1:7" hidden="1" x14ac:dyDescent="0.25">
      <c r="A958">
        <f>Results!A958</f>
        <v>3</v>
      </c>
      <c r="B958" t="str">
        <f>Results!B958</f>
        <v>Sat</v>
      </c>
      <c r="C958" t="str">
        <f>Results!G958</f>
        <v>Combined GTU</v>
      </c>
      <c r="D958">
        <f>Results!D958</f>
        <v>4</v>
      </c>
      <c r="E958" t="str">
        <f>Results!F958</f>
        <v>Joshua Fisher</v>
      </c>
      <c r="F958" t="str">
        <f>Results!P958</f>
        <v>Triumph Daytona 675R</v>
      </c>
      <c r="G958">
        <f>Results!U958</f>
        <v>26</v>
      </c>
    </row>
    <row r="959" spans="1:7" hidden="1" x14ac:dyDescent="0.25">
      <c r="A959">
        <f>Results!A959</f>
        <v>3</v>
      </c>
      <c r="B959" t="str">
        <f>Results!B959</f>
        <v>Sat</v>
      </c>
      <c r="C959" t="str">
        <f>Results!G959</f>
        <v>Combined GTU</v>
      </c>
      <c r="D959">
        <f>Results!D959</f>
        <v>5</v>
      </c>
      <c r="E959" t="str">
        <f>Results!F959</f>
        <v>Braxton Young</v>
      </c>
      <c r="F959" t="str">
        <f>Results!P959</f>
        <v>Honda CBR600rr</v>
      </c>
      <c r="G959">
        <f>Results!U959</f>
        <v>22</v>
      </c>
    </row>
    <row r="960" spans="1:7" hidden="1" x14ac:dyDescent="0.25">
      <c r="A960">
        <f>Results!A960</f>
        <v>3</v>
      </c>
      <c r="B960" t="str">
        <f>Results!B960</f>
        <v>Sat</v>
      </c>
      <c r="C960" t="str">
        <f>Results!G960</f>
        <v>Combined GTU</v>
      </c>
      <c r="D960">
        <f>Results!D960</f>
        <v>6</v>
      </c>
      <c r="E960" t="str">
        <f>Results!F960</f>
        <v>James Riggs</v>
      </c>
      <c r="F960" t="str">
        <f>Results!P960</f>
        <v>Yamaha R6</v>
      </c>
      <c r="G960">
        <f>Results!U960</f>
        <v>20</v>
      </c>
    </row>
    <row r="961" spans="1:7" hidden="1" x14ac:dyDescent="0.25">
      <c r="A961">
        <f>Results!A961</f>
        <v>3</v>
      </c>
      <c r="B961" t="str">
        <f>Results!B961</f>
        <v>Sat</v>
      </c>
      <c r="C961" t="str">
        <f>Results!G961</f>
        <v>Combined GTU</v>
      </c>
      <c r="D961">
        <f>Results!D961</f>
        <v>7</v>
      </c>
      <c r="E961" t="str">
        <f>Results!F961</f>
        <v>Mario Fernandez</v>
      </c>
      <c r="F961" t="str">
        <f>Results!P961</f>
        <v>Yamaha R6</v>
      </c>
      <c r="G961">
        <f>Results!U961</f>
        <v>18</v>
      </c>
    </row>
    <row r="962" spans="1:7" hidden="1" x14ac:dyDescent="0.25">
      <c r="A962">
        <f>Results!A962</f>
        <v>3</v>
      </c>
      <c r="B962" t="str">
        <f>Results!B962</f>
        <v>Sat</v>
      </c>
      <c r="C962" t="str">
        <f>Results!G962</f>
        <v>Combined GTU</v>
      </c>
      <c r="D962">
        <f>Results!D962</f>
        <v>8</v>
      </c>
      <c r="E962" t="str">
        <f>Results!F962</f>
        <v>Jeff Leeman</v>
      </c>
      <c r="F962" t="str">
        <f>Results!P962</f>
        <v>Yamaha R6</v>
      </c>
      <c r="G962">
        <f>Results!U962</f>
        <v>16</v>
      </c>
    </row>
    <row r="963" spans="1:7" hidden="1" x14ac:dyDescent="0.25">
      <c r="A963">
        <f>Results!A963</f>
        <v>3</v>
      </c>
      <c r="B963" t="str">
        <f>Results!B963</f>
        <v>Sat</v>
      </c>
      <c r="C963" t="str">
        <f>Results!G963</f>
        <v>Combined GTU</v>
      </c>
      <c r="D963">
        <f>Results!D963</f>
        <v>9</v>
      </c>
      <c r="E963" t="str">
        <f>Results!F963</f>
        <v>Russell Carpenter</v>
      </c>
      <c r="F963" t="str">
        <f>Results!P963</f>
        <v>Yamaha R6</v>
      </c>
      <c r="G963">
        <f>Results!U963</f>
        <v>14</v>
      </c>
    </row>
    <row r="964" spans="1:7" hidden="1" x14ac:dyDescent="0.25">
      <c r="A964">
        <f>Results!A964</f>
        <v>3</v>
      </c>
      <c r="B964" t="str">
        <f>Results!B964</f>
        <v>Sat</v>
      </c>
      <c r="C964" t="str">
        <f>Results!G964</f>
        <v>Combined GTU</v>
      </c>
      <c r="D964">
        <f>Results!D964</f>
        <v>10</v>
      </c>
      <c r="E964" t="str">
        <f>Results!F964</f>
        <v>Zach Jenson</v>
      </c>
      <c r="F964" t="str">
        <f>Results!P964</f>
        <v>Yamaha R6</v>
      </c>
      <c r="G964">
        <f>Results!U964</f>
        <v>12</v>
      </c>
    </row>
    <row r="965" spans="1:7" hidden="1" x14ac:dyDescent="0.25">
      <c r="A965">
        <f>Results!A965</f>
        <v>3</v>
      </c>
      <c r="B965" t="str">
        <f>Results!B965</f>
        <v>Sat</v>
      </c>
      <c r="C965" t="str">
        <f>Results!G965</f>
        <v>Combined GTU</v>
      </c>
      <c r="D965">
        <f>Results!D965</f>
        <v>11</v>
      </c>
      <c r="E965" t="str">
        <f>Results!F965</f>
        <v>Mark Taylor</v>
      </c>
      <c r="F965" t="str">
        <f>Results!P965</f>
        <v>Kawasaki Ninja 400</v>
      </c>
      <c r="G965">
        <f>Results!U965</f>
        <v>10</v>
      </c>
    </row>
    <row r="966" spans="1:7" hidden="1" x14ac:dyDescent="0.25">
      <c r="A966">
        <f>Results!A966</f>
        <v>3</v>
      </c>
      <c r="B966" t="str">
        <f>Results!B966</f>
        <v>Sat</v>
      </c>
      <c r="C966" t="str">
        <f>Results!G966</f>
        <v>Combined GTU</v>
      </c>
      <c r="D966">
        <f>Results!D966</f>
        <v>12</v>
      </c>
      <c r="E966" t="str">
        <f>Results!F966</f>
        <v>Miguel Alamillo</v>
      </c>
      <c r="F966" t="str">
        <f>Results!P966</f>
        <v>Suzuki GSX-R 600</v>
      </c>
      <c r="G966">
        <f>Results!U966</f>
        <v>9</v>
      </c>
    </row>
    <row r="967" spans="1:7" hidden="1" x14ac:dyDescent="0.25">
      <c r="A967">
        <f>Results!A967</f>
        <v>3</v>
      </c>
      <c r="B967" t="str">
        <f>Results!B967</f>
        <v>Sat</v>
      </c>
      <c r="C967" t="str">
        <f>Results!G967</f>
        <v>Combined GTU</v>
      </c>
      <c r="D967" t="str">
        <f>Results!D967</f>
        <v>DNF</v>
      </c>
      <c r="E967" t="str">
        <f>Results!F967</f>
        <v>Kirk Doyle</v>
      </c>
      <c r="F967" t="str">
        <f>Results!P967</f>
        <v>Kawasaki ZX-6</v>
      </c>
      <c r="G967">
        <f>Results!U967</f>
        <v>0</v>
      </c>
    </row>
    <row r="968" spans="1:7" hidden="1" x14ac:dyDescent="0.25">
      <c r="A968">
        <f>Results!A968</f>
        <v>3</v>
      </c>
      <c r="B968" t="str">
        <f>Results!B968</f>
        <v>Sat</v>
      </c>
      <c r="C968" t="str">
        <f>Results!G968</f>
        <v>Combined GTU</v>
      </c>
      <c r="D968" t="str">
        <f>Results!D968</f>
        <v>DNF</v>
      </c>
      <c r="E968" t="str">
        <f>Results!F968</f>
        <v>Ian Jenson</v>
      </c>
      <c r="F968" t="str">
        <f>Results!P968</f>
        <v>Honda Cbr600</v>
      </c>
      <c r="G968">
        <f>Results!U968</f>
        <v>0</v>
      </c>
    </row>
    <row r="969" spans="1:7" hidden="1" x14ac:dyDescent="0.25">
      <c r="A969">
        <f>Results!A969</f>
        <v>3</v>
      </c>
      <c r="B969" t="str">
        <f>Results!B969</f>
        <v>Sat</v>
      </c>
      <c r="C969" t="str">
        <f>Results!G969</f>
        <v>Combined GTU</v>
      </c>
      <c r="D969" t="str">
        <f>Results!D969</f>
        <v>DNS</v>
      </c>
      <c r="E969" t="str">
        <f>Results!F969</f>
        <v>Belisario Arango</v>
      </c>
      <c r="F969" t="str">
        <f>Results!P969</f>
        <v>Kawasaki zx6r</v>
      </c>
      <c r="G969">
        <f>Results!U969</f>
        <v>0</v>
      </c>
    </row>
    <row r="970" spans="1:7" hidden="1" x14ac:dyDescent="0.25">
      <c r="A970">
        <f>Results!A970</f>
        <v>3</v>
      </c>
      <c r="B970" t="str">
        <f>Results!B970</f>
        <v>Sat</v>
      </c>
      <c r="C970" t="str">
        <f>Results!G970</f>
        <v>Combined GTU</v>
      </c>
      <c r="D970" t="str">
        <f>Results!D970</f>
        <v>DNS</v>
      </c>
      <c r="E970" t="str">
        <f>Results!F970</f>
        <v>Donald Rothfuss</v>
      </c>
      <c r="F970" t="str">
        <f>Results!P970</f>
        <v>Ducati 848 EVO</v>
      </c>
      <c r="G970">
        <f>Results!U970</f>
        <v>0</v>
      </c>
    </row>
    <row r="971" spans="1:7" hidden="1" x14ac:dyDescent="0.25">
      <c r="A971">
        <f>Results!A971</f>
        <v>3</v>
      </c>
      <c r="B971" t="str">
        <f>Results!B971</f>
        <v>Sat</v>
      </c>
      <c r="C971" t="str">
        <f>Results!G971</f>
        <v>Combined GTU</v>
      </c>
      <c r="D971" t="str">
        <f>Results!D971</f>
        <v>DNS</v>
      </c>
      <c r="E971" t="str">
        <f>Results!F971</f>
        <v>Raymond Clark</v>
      </c>
      <c r="F971" t="str">
        <f>Results!P971</f>
        <v>Triumph 675</v>
      </c>
      <c r="G971">
        <f>Results!U971</f>
        <v>0</v>
      </c>
    </row>
    <row r="972" spans="1:7" hidden="1" x14ac:dyDescent="0.25">
      <c r="A972">
        <f>Results!A972</f>
        <v>3</v>
      </c>
      <c r="B972" t="str">
        <f>Results!B972</f>
        <v>Sat</v>
      </c>
      <c r="C972" t="str">
        <f>Results!G972</f>
        <v>Combined GTU</v>
      </c>
      <c r="D972" t="str">
        <f>Results!D972</f>
        <v>DNS</v>
      </c>
      <c r="E972" t="str">
        <f>Results!F972</f>
        <v>Tyler Donaworth</v>
      </c>
      <c r="F972" t="str">
        <f>Results!P972</f>
        <v>Triumph Daytona 675</v>
      </c>
      <c r="G972">
        <f>Results!U972</f>
        <v>0</v>
      </c>
    </row>
    <row r="973" spans="1:7" hidden="1" x14ac:dyDescent="0.25">
      <c r="A973">
        <f>Results!A973</f>
        <v>3</v>
      </c>
      <c r="B973" t="str">
        <f>Results!B973</f>
        <v>Sat</v>
      </c>
      <c r="C973" t="str">
        <f>Results!G973</f>
        <v>Combined GTU</v>
      </c>
      <c r="D973" t="str">
        <f>Results!D973</f>
        <v>DNS</v>
      </c>
      <c r="E973" t="str">
        <f>Results!F973</f>
        <v>Victor Arias</v>
      </c>
      <c r="F973" t="str">
        <f>Results!P973</f>
        <v>Suzuki GSX-R600</v>
      </c>
      <c r="G973">
        <f>Results!U973</f>
        <v>0</v>
      </c>
    </row>
    <row r="974" spans="1:7" hidden="1" x14ac:dyDescent="0.25">
      <c r="A974">
        <f>Results!A974</f>
        <v>3</v>
      </c>
      <c r="B974" t="str">
        <f>Results!B974</f>
        <v>Sat</v>
      </c>
      <c r="C974" t="str">
        <f>Results!G974</f>
        <v>Combined GTU</v>
      </c>
      <c r="D974" t="str">
        <f>Results!D974</f>
        <v>DNS</v>
      </c>
      <c r="E974" t="str">
        <f>Results!F974</f>
        <v>Richard Findlay</v>
      </c>
      <c r="F974" t="str">
        <f>Results!P974</f>
        <v>Suzuki GSXR 600</v>
      </c>
      <c r="G974">
        <f>Results!U974</f>
        <v>0</v>
      </c>
    </row>
    <row r="975" spans="1:7" hidden="1" x14ac:dyDescent="0.25">
      <c r="A975">
        <f>Results!A975</f>
        <v>3</v>
      </c>
      <c r="B975" t="str">
        <f>Results!B975</f>
        <v>Sat</v>
      </c>
      <c r="C975" t="str">
        <f>Results!G975</f>
        <v>Combined GTU</v>
      </c>
      <c r="D975" t="str">
        <f>Results!D975</f>
        <v>DNS</v>
      </c>
      <c r="E975" t="str">
        <f>Results!F975</f>
        <v>Rachel Kuns</v>
      </c>
      <c r="F975" t="str">
        <f>Results!P975</f>
        <v>Kawasaki Ninja 400</v>
      </c>
      <c r="G975">
        <f>Results!U975</f>
        <v>0</v>
      </c>
    </row>
    <row r="976" spans="1:7" hidden="1" x14ac:dyDescent="0.25">
      <c r="A976">
        <f>Results!A976</f>
        <v>3</v>
      </c>
      <c r="B976" t="str">
        <f>Results!B976</f>
        <v>Sat</v>
      </c>
      <c r="C976" t="str">
        <f>Results!G976</f>
        <v>Combined GTU</v>
      </c>
      <c r="D976" t="str">
        <f>Results!D976</f>
        <v>DNS</v>
      </c>
      <c r="E976" t="str">
        <f>Results!F976</f>
        <v>Brian Gerwe</v>
      </c>
      <c r="F976" t="str">
        <f>Results!P976</f>
        <v>Honda CBR600RR</v>
      </c>
      <c r="G976">
        <f>Results!U976</f>
        <v>0</v>
      </c>
    </row>
    <row r="977" spans="1:7" hidden="1" x14ac:dyDescent="0.25">
      <c r="A977">
        <f>Results!A977</f>
        <v>3</v>
      </c>
      <c r="B977" t="str">
        <f>Results!B977</f>
        <v>Sat</v>
      </c>
      <c r="C977" t="str">
        <f>Results!G977</f>
        <v>Combined GTU</v>
      </c>
      <c r="D977" t="str">
        <f>Results!D977</f>
        <v>DNS</v>
      </c>
      <c r="E977" t="str">
        <f>Results!F977</f>
        <v>Stacey Welch</v>
      </c>
      <c r="F977" t="str">
        <f>Results!P977</f>
        <v>Honda CBR600RR</v>
      </c>
      <c r="G977">
        <f>Results!U977</f>
        <v>0</v>
      </c>
    </row>
    <row r="978" spans="1:7" hidden="1" x14ac:dyDescent="0.25">
      <c r="A978">
        <f>Results!A978</f>
        <v>3</v>
      </c>
      <c r="B978" t="str">
        <f>Results!B978</f>
        <v>Sat</v>
      </c>
      <c r="C978" t="str">
        <f>Results!G978</f>
        <v>Combined GTU</v>
      </c>
      <c r="D978" t="str">
        <f>Results!D978</f>
        <v>DNS</v>
      </c>
      <c r="E978" t="str">
        <f>Results!F978</f>
        <v>Kris Porntharavongse</v>
      </c>
      <c r="F978" t="str">
        <f>Results!P978</f>
        <v>Kawasaki Zx6r</v>
      </c>
      <c r="G978">
        <f>Results!U978</f>
        <v>0</v>
      </c>
    </row>
    <row r="979" spans="1:7" hidden="1" x14ac:dyDescent="0.25">
      <c r="A979">
        <f>Results!A979</f>
        <v>3</v>
      </c>
      <c r="B979" t="str">
        <f>Results!B979</f>
        <v>Sat</v>
      </c>
      <c r="C979" t="str">
        <f>Results!G979</f>
        <v>Combined GTU</v>
      </c>
      <c r="D979" t="str">
        <f>Results!D979</f>
        <v>DNS</v>
      </c>
      <c r="E979" t="str">
        <f>Results!F979</f>
        <v>Rainey Pogue</v>
      </c>
      <c r="F979" t="str">
        <f>Results!P979</f>
        <v>Yamaha R6</v>
      </c>
      <c r="G979">
        <f>Results!U979</f>
        <v>0</v>
      </c>
    </row>
    <row r="980" spans="1:7" hidden="1" x14ac:dyDescent="0.25">
      <c r="A980">
        <f>Results!A980</f>
        <v>3</v>
      </c>
      <c r="B980" t="str">
        <f>Results!B980</f>
        <v>Sat</v>
      </c>
      <c r="C980" t="str">
        <f>Results!G980</f>
        <v>Combined GTU</v>
      </c>
      <c r="D980" t="str">
        <f>Results!D980</f>
        <v>DNS</v>
      </c>
      <c r="E980" t="str">
        <f>Results!F980</f>
        <v>Riley Quigley</v>
      </c>
      <c r="F980" t="str">
        <f>Results!P980</f>
        <v>Triumph</v>
      </c>
      <c r="G980">
        <f>Results!U980</f>
        <v>0</v>
      </c>
    </row>
    <row r="981" spans="1:7" hidden="1" x14ac:dyDescent="0.25">
      <c r="A981">
        <f>Results!A981</f>
        <v>3</v>
      </c>
      <c r="B981" t="str">
        <f>Results!B981</f>
        <v>Sat</v>
      </c>
      <c r="C981" t="str">
        <f>Results!G981</f>
        <v>Sportsman</v>
      </c>
      <c r="D981" t="str">
        <f>Results!D981</f>
        <v>DQ</v>
      </c>
      <c r="E981" t="str">
        <f>Results!F981</f>
        <v>mike jensen</v>
      </c>
      <c r="F981" t="str">
        <f>Results!P981</f>
        <v>Kawasaki Zx10r</v>
      </c>
      <c r="G981">
        <f>Results!U981</f>
        <v>0</v>
      </c>
    </row>
    <row r="982" spans="1:7" hidden="1" x14ac:dyDescent="0.25">
      <c r="A982">
        <f>Results!A982</f>
        <v>3</v>
      </c>
      <c r="B982" t="str">
        <f>Results!B982</f>
        <v>Sat</v>
      </c>
      <c r="C982" t="str">
        <f>Results!G982</f>
        <v>Sportsman</v>
      </c>
      <c r="D982" t="str">
        <f>Results!D982</f>
        <v>DQ</v>
      </c>
      <c r="E982" t="str">
        <f>Results!F982</f>
        <v>Mario Fernandez</v>
      </c>
      <c r="F982" t="str">
        <f>Results!P982</f>
        <v>Yamaha R6</v>
      </c>
      <c r="G982">
        <f>Results!U982</f>
        <v>0</v>
      </c>
    </row>
    <row r="983" spans="1:7" hidden="1" x14ac:dyDescent="0.25">
      <c r="A983">
        <f>Results!A983</f>
        <v>3</v>
      </c>
      <c r="B983" t="str">
        <f>Results!B983</f>
        <v>Sat</v>
      </c>
      <c r="C983" t="str">
        <f>Results!G983</f>
        <v>Sportsman</v>
      </c>
      <c r="D983" t="str">
        <f>Results!D983</f>
        <v>DQ</v>
      </c>
      <c r="E983" t="str">
        <f>Results!F983</f>
        <v>Remington Mathews</v>
      </c>
      <c r="F983" t="str">
        <f>Results!P983</f>
        <v>BMW S1000rr</v>
      </c>
      <c r="G983">
        <f>Results!U983</f>
        <v>0</v>
      </c>
    </row>
    <row r="984" spans="1:7" hidden="1" x14ac:dyDescent="0.25">
      <c r="A984">
        <f>Results!A984</f>
        <v>3</v>
      </c>
      <c r="B984" t="str">
        <f>Results!B984</f>
        <v>Sat</v>
      </c>
      <c r="C984" t="str">
        <f>Results!G984</f>
        <v>Sportsman</v>
      </c>
      <c r="D984">
        <f>Results!D984</f>
        <v>4</v>
      </c>
      <c r="E984" t="str">
        <f>Results!F984</f>
        <v>Russell Carpenter</v>
      </c>
      <c r="F984" t="str">
        <f>Results!P984</f>
        <v>Yamaha R6</v>
      </c>
      <c r="G984">
        <f>Results!U984</f>
        <v>0</v>
      </c>
    </row>
    <row r="985" spans="1:7" hidden="1" x14ac:dyDescent="0.25">
      <c r="A985">
        <f>Results!A985</f>
        <v>3</v>
      </c>
      <c r="B985" t="str">
        <f>Results!B985</f>
        <v>Sat</v>
      </c>
      <c r="C985" t="str">
        <f>Results!G985</f>
        <v>Sportsman</v>
      </c>
      <c r="D985">
        <f>Results!D985</f>
        <v>5</v>
      </c>
      <c r="E985" t="str">
        <f>Results!F985</f>
        <v>Miguel Alamillo</v>
      </c>
      <c r="F985" t="str">
        <f>Results!P985</f>
        <v>Suzuki GSX-R 600</v>
      </c>
      <c r="G985">
        <f>Results!U985</f>
        <v>0</v>
      </c>
    </row>
    <row r="986" spans="1:7" hidden="1" x14ac:dyDescent="0.25">
      <c r="A986">
        <f>Results!A986</f>
        <v>3</v>
      </c>
      <c r="B986" t="str">
        <f>Results!B986</f>
        <v>Sat</v>
      </c>
      <c r="C986" t="str">
        <f>Results!G986</f>
        <v>Sportsman</v>
      </c>
      <c r="D986">
        <f>Results!D986</f>
        <v>6</v>
      </c>
      <c r="E986" t="str">
        <f>Results!F986</f>
        <v>Nick Neven</v>
      </c>
      <c r="F986" t="str">
        <f>Results!P986</f>
        <v>Honda Cbr600rr</v>
      </c>
      <c r="G986">
        <f>Results!U986</f>
        <v>0</v>
      </c>
    </row>
    <row r="987" spans="1:7" hidden="1" x14ac:dyDescent="0.25">
      <c r="A987">
        <f>Results!A987</f>
        <v>3</v>
      </c>
      <c r="B987" t="str">
        <f>Results!B987</f>
        <v>Sat</v>
      </c>
      <c r="C987" t="str">
        <f>Results!G987</f>
        <v>Sportsman</v>
      </c>
      <c r="D987">
        <f>Results!D987</f>
        <v>7</v>
      </c>
      <c r="E987" t="str">
        <f>Results!F987</f>
        <v>Travers Johnson</v>
      </c>
      <c r="F987" t="str">
        <f>Results!P987</f>
        <v>Yamaha YZF-R3</v>
      </c>
      <c r="G987">
        <f>Results!U987</f>
        <v>0</v>
      </c>
    </row>
    <row r="988" spans="1:7" hidden="1" x14ac:dyDescent="0.25">
      <c r="A988">
        <f>Results!A988</f>
        <v>3</v>
      </c>
      <c r="B988" t="str">
        <f>Results!B988</f>
        <v>Sat</v>
      </c>
      <c r="C988" t="str">
        <f>Results!G988</f>
        <v>Sportsman</v>
      </c>
      <c r="D988">
        <f>Results!D988</f>
        <v>8</v>
      </c>
      <c r="E988" t="str">
        <f>Results!F988</f>
        <v>Rainey Pogue</v>
      </c>
      <c r="F988" t="str">
        <f>Results!P988</f>
        <v>Yamaha R6</v>
      </c>
      <c r="G988">
        <f>Results!U988</f>
        <v>0</v>
      </c>
    </row>
    <row r="989" spans="1:7" hidden="1" x14ac:dyDescent="0.25">
      <c r="A989">
        <f>Results!A989</f>
        <v>3</v>
      </c>
      <c r="B989" t="str">
        <f>Results!B989</f>
        <v>Sat</v>
      </c>
      <c r="C989" t="str">
        <f>Results!G989</f>
        <v>Sportsman</v>
      </c>
      <c r="D989">
        <f>Results!D989</f>
        <v>9</v>
      </c>
      <c r="E989" t="str">
        <f>Results!F989</f>
        <v>Stacey Welch</v>
      </c>
      <c r="F989" t="str">
        <f>Results!P989</f>
        <v>Honda CBR600RR</v>
      </c>
      <c r="G989">
        <f>Results!U989</f>
        <v>0</v>
      </c>
    </row>
    <row r="990" spans="1:7" hidden="1" x14ac:dyDescent="0.25">
      <c r="A990">
        <f>Results!A990</f>
        <v>3</v>
      </c>
      <c r="B990" t="str">
        <f>Results!B990</f>
        <v>Sat</v>
      </c>
      <c r="C990" t="str">
        <f>Results!G990</f>
        <v>Sportsman</v>
      </c>
      <c r="D990" t="str">
        <f>Results!D990</f>
        <v>DNF</v>
      </c>
      <c r="E990" t="str">
        <f>Results!F990</f>
        <v>John Tillotson</v>
      </c>
      <c r="F990" t="str">
        <f>Results!P990</f>
        <v>Yamaha R1</v>
      </c>
      <c r="G990">
        <f>Results!U990</f>
        <v>0</v>
      </c>
    </row>
    <row r="991" spans="1:7" hidden="1" x14ac:dyDescent="0.25">
      <c r="A991">
        <f>Results!A991</f>
        <v>3</v>
      </c>
      <c r="B991" t="str">
        <f>Results!B991</f>
        <v>Sat</v>
      </c>
      <c r="C991" t="str">
        <f>Results!G991</f>
        <v>Sportsman</v>
      </c>
      <c r="D991" t="str">
        <f>Results!D991</f>
        <v>DNS</v>
      </c>
      <c r="E991" t="str">
        <f>Results!F991</f>
        <v>Jeff Masters</v>
      </c>
      <c r="F991" t="str">
        <f>Results!P991</f>
        <v>Yamaha FZ-07</v>
      </c>
      <c r="G991">
        <f>Results!U991</f>
        <v>0</v>
      </c>
    </row>
    <row r="992" spans="1:7" hidden="1" x14ac:dyDescent="0.25">
      <c r="A992">
        <f>Results!A992</f>
        <v>3</v>
      </c>
      <c r="B992" t="str">
        <f>Results!B992</f>
        <v>Sat</v>
      </c>
      <c r="C992" t="str">
        <f>Results!G992</f>
        <v>Sportsman</v>
      </c>
      <c r="D992" t="str">
        <f>Results!D992</f>
        <v>DNS</v>
      </c>
      <c r="E992" t="str">
        <f>Results!F992</f>
        <v>Kris Porntharavongse</v>
      </c>
      <c r="F992" t="str">
        <f>Results!P992</f>
        <v>Kawasaki Zx6r</v>
      </c>
      <c r="G992">
        <f>Results!U992</f>
        <v>0</v>
      </c>
    </row>
    <row r="993" spans="1:7" hidden="1" x14ac:dyDescent="0.25">
      <c r="A993">
        <f>Results!A993</f>
        <v>3</v>
      </c>
      <c r="B993" t="str">
        <f>Results!B993</f>
        <v>Sat</v>
      </c>
      <c r="C993" t="str">
        <f>Results!G993</f>
        <v>Sportsman</v>
      </c>
      <c r="D993" t="str">
        <f>Results!D993</f>
        <v>DNS</v>
      </c>
      <c r="E993" t="str">
        <f>Results!F993</f>
        <v>Rachel Kuns</v>
      </c>
      <c r="F993" t="str">
        <f>Results!P993</f>
        <v>Kawasaki Ninja 400</v>
      </c>
      <c r="G993">
        <f>Results!U993</f>
        <v>0</v>
      </c>
    </row>
    <row r="994" spans="1:7" hidden="1" x14ac:dyDescent="0.25">
      <c r="A994">
        <f>Results!A994</f>
        <v>3</v>
      </c>
      <c r="B994" t="str">
        <f>Results!B994</f>
        <v>Sat</v>
      </c>
      <c r="C994" t="str">
        <f>Results!G994</f>
        <v>Sportsman</v>
      </c>
      <c r="D994" t="str">
        <f>Results!D994</f>
        <v>DNS</v>
      </c>
      <c r="E994" t="str">
        <f>Results!F994</f>
        <v>Shawn Rothmeyer</v>
      </c>
      <c r="F994" t="str">
        <f>Results!P994</f>
        <v>Yamaha R6</v>
      </c>
      <c r="G994">
        <f>Results!U994</f>
        <v>0</v>
      </c>
    </row>
    <row r="995" spans="1:7" hidden="1" x14ac:dyDescent="0.25">
      <c r="A995">
        <f>Results!A995</f>
        <v>3</v>
      </c>
      <c r="B995" t="str">
        <f>Results!B995</f>
        <v>Sat</v>
      </c>
      <c r="C995" t="str">
        <f>Results!G995</f>
        <v>Sportsman</v>
      </c>
      <c r="D995" t="str">
        <f>Results!D995</f>
        <v>DNS</v>
      </c>
      <c r="E995" t="str">
        <f>Results!F995</f>
        <v>Ian Jenson</v>
      </c>
      <c r="F995" t="str">
        <f>Results!P995</f>
        <v>Honda Cbr600</v>
      </c>
      <c r="G995">
        <f>Results!U995</f>
        <v>0</v>
      </c>
    </row>
    <row r="996" spans="1:7" hidden="1" x14ac:dyDescent="0.25">
      <c r="A996">
        <f>Results!A996</f>
        <v>3</v>
      </c>
      <c r="B996" t="str">
        <f>Results!B996</f>
        <v>Sat</v>
      </c>
      <c r="C996" t="str">
        <f>Results!G996</f>
        <v>Sportsman</v>
      </c>
      <c r="D996" t="str">
        <f>Results!D996</f>
        <v>DNS</v>
      </c>
      <c r="E996" t="str">
        <f>Results!F996</f>
        <v>Jeff Leeman</v>
      </c>
      <c r="F996" t="str">
        <f>Results!P996</f>
        <v>Yamaha R6</v>
      </c>
      <c r="G996">
        <f>Results!U996</f>
        <v>0</v>
      </c>
    </row>
    <row r="997" spans="1:7" hidden="1" x14ac:dyDescent="0.25">
      <c r="A997">
        <f>Results!A997</f>
        <v>3</v>
      </c>
      <c r="B997" t="str">
        <f>Results!B997</f>
        <v>Sat</v>
      </c>
      <c r="C997" t="str">
        <f>Results!G997</f>
        <v>Sportsman</v>
      </c>
      <c r="D997" t="str">
        <f>Results!D997</f>
        <v>DNS</v>
      </c>
      <c r="E997" t="str">
        <f>Results!F997</f>
        <v>Riley Quigley</v>
      </c>
      <c r="F997" t="str">
        <f>Results!P997</f>
        <v>Triumph</v>
      </c>
      <c r="G997">
        <f>Results!U997</f>
        <v>0</v>
      </c>
    </row>
    <row r="998" spans="1:7" hidden="1" x14ac:dyDescent="0.25">
      <c r="A998">
        <f>Results!A998</f>
        <v>3</v>
      </c>
      <c r="B998" t="str">
        <f>Results!B998</f>
        <v>Sat</v>
      </c>
      <c r="C998" t="str">
        <f>Results!G998</f>
        <v>Sportsman</v>
      </c>
      <c r="D998" t="str">
        <f>Results!D998</f>
        <v>DNS</v>
      </c>
      <c r="E998" t="str">
        <f>Results!F998</f>
        <v>Stephen Webster</v>
      </c>
      <c r="F998" t="str">
        <f>Results!P998</f>
        <v>Yamaha R3</v>
      </c>
      <c r="G998">
        <f>Results!U998</f>
        <v>0</v>
      </c>
    </row>
    <row r="999" spans="1:7" hidden="1" x14ac:dyDescent="0.25">
      <c r="A999">
        <f>Results!A999</f>
        <v>3</v>
      </c>
      <c r="B999" t="str">
        <f>Results!B999</f>
        <v>Sat</v>
      </c>
      <c r="C999" t="str">
        <f>Results!G999</f>
        <v>Sportsman</v>
      </c>
      <c r="D999" t="str">
        <f>Results!D999</f>
        <v>DNS</v>
      </c>
      <c r="E999" t="str">
        <f>Results!F999</f>
        <v>Nolan Kiiskila</v>
      </c>
      <c r="F999" t="str">
        <f>Results!P999</f>
        <v>Ducati PanigaleV2</v>
      </c>
      <c r="G999">
        <f>Results!U999</f>
        <v>0</v>
      </c>
    </row>
    <row r="1000" spans="1:7" hidden="1" x14ac:dyDescent="0.25">
      <c r="A1000">
        <f>Results!A1000</f>
        <v>3</v>
      </c>
      <c r="B1000" t="str">
        <f>Results!B1000</f>
        <v>Sat</v>
      </c>
      <c r="C1000" t="str">
        <f>Results!G1000</f>
        <v>Sportsman</v>
      </c>
      <c r="D1000" t="str">
        <f>Results!D1000</f>
        <v>DNS</v>
      </c>
      <c r="E1000" t="str">
        <f>Results!F1000</f>
        <v>Justin Stapleford</v>
      </c>
      <c r="F1000" t="str">
        <f>Results!P1000</f>
        <v>Suzuki Gsxr 1000</v>
      </c>
      <c r="G1000">
        <f>Results!U1000</f>
        <v>0</v>
      </c>
    </row>
    <row r="1001" spans="1:7" hidden="1" x14ac:dyDescent="0.25">
      <c r="A1001">
        <f>Results!A1001</f>
        <v>3</v>
      </c>
      <c r="B1001" t="str">
        <f>Results!B1001</f>
        <v>Sat</v>
      </c>
      <c r="C1001" t="str">
        <f>Results!G1001</f>
        <v>Open SuperBike</v>
      </c>
      <c r="D1001">
        <f>Results!D1001</f>
        <v>1</v>
      </c>
      <c r="E1001" t="str">
        <f>Results!F1001</f>
        <v>Jerry Hicks</v>
      </c>
      <c r="F1001" t="str">
        <f>Results!P1001</f>
        <v>Kawasaki Ninja ZX10</v>
      </c>
      <c r="G1001">
        <f>Results!U1001</f>
        <v>50</v>
      </c>
    </row>
    <row r="1002" spans="1:7" hidden="1" x14ac:dyDescent="0.25">
      <c r="A1002">
        <f>Results!A1002</f>
        <v>3</v>
      </c>
      <c r="B1002" t="str">
        <f>Results!B1002</f>
        <v>Sat</v>
      </c>
      <c r="C1002" t="str">
        <f>Results!G1002</f>
        <v>Open SuperBike</v>
      </c>
      <c r="D1002">
        <f>Results!D1002</f>
        <v>2</v>
      </c>
      <c r="E1002" t="str">
        <f>Results!F1002</f>
        <v>Anthony Norton</v>
      </c>
      <c r="F1002" t="str">
        <f>Results!P1002</f>
        <v>Kawasaki Zx10r</v>
      </c>
      <c r="G1002">
        <f>Results!U1002</f>
        <v>40</v>
      </c>
    </row>
    <row r="1003" spans="1:7" hidden="1" x14ac:dyDescent="0.25">
      <c r="A1003">
        <f>Results!A1003</f>
        <v>3</v>
      </c>
      <c r="B1003" t="str">
        <f>Results!B1003</f>
        <v>Sat</v>
      </c>
      <c r="C1003" t="str">
        <f>Results!G1003</f>
        <v>Open SuperBike</v>
      </c>
      <c r="D1003">
        <f>Results!D1003</f>
        <v>3</v>
      </c>
      <c r="E1003" t="str">
        <f>Results!F1003</f>
        <v>Genaro Lopez</v>
      </c>
      <c r="F1003" t="str">
        <f>Results!P1003</f>
        <v>BMW S1000RR</v>
      </c>
      <c r="G1003">
        <f>Results!U1003</f>
        <v>32</v>
      </c>
    </row>
    <row r="1004" spans="1:7" hidden="1" x14ac:dyDescent="0.25">
      <c r="A1004">
        <f>Results!A1004</f>
        <v>3</v>
      </c>
      <c r="B1004" t="str">
        <f>Results!B1004</f>
        <v>Sat</v>
      </c>
      <c r="C1004" t="str">
        <f>Results!G1004</f>
        <v>Open SuperBike</v>
      </c>
      <c r="D1004">
        <f>Results!D1004</f>
        <v>4</v>
      </c>
      <c r="E1004" t="str">
        <f>Results!F1004</f>
        <v>Bill Davis</v>
      </c>
      <c r="F1004" t="str">
        <f>Results!P1004</f>
        <v>BMW S1000RR</v>
      </c>
      <c r="G1004">
        <f>Results!U1004</f>
        <v>26</v>
      </c>
    </row>
    <row r="1005" spans="1:7" hidden="1" x14ac:dyDescent="0.25">
      <c r="A1005">
        <f>Results!A1005</f>
        <v>3</v>
      </c>
      <c r="B1005" t="str">
        <f>Results!B1005</f>
        <v>Sat</v>
      </c>
      <c r="C1005" t="str">
        <f>Results!G1005</f>
        <v>Open SuperBike</v>
      </c>
      <c r="D1005">
        <f>Results!D1005</f>
        <v>5</v>
      </c>
      <c r="E1005" t="str">
        <f>Results!F1005</f>
        <v>Ryan Richardson</v>
      </c>
      <c r="F1005" t="str">
        <f>Results!P1005</f>
        <v>Kawasaki ZX10R</v>
      </c>
      <c r="G1005">
        <f>Results!U1005</f>
        <v>22</v>
      </c>
    </row>
    <row r="1006" spans="1:7" hidden="1" x14ac:dyDescent="0.25">
      <c r="A1006">
        <f>Results!A1006</f>
        <v>3</v>
      </c>
      <c r="B1006" t="str">
        <f>Results!B1006</f>
        <v>Sat</v>
      </c>
      <c r="C1006" t="str">
        <f>Results!G1006</f>
        <v>Open SuperBike</v>
      </c>
      <c r="D1006">
        <f>Results!D1006</f>
        <v>6</v>
      </c>
      <c r="E1006" t="str">
        <f>Results!F1006</f>
        <v>Steven Marco</v>
      </c>
      <c r="F1006" t="str">
        <f>Results!P1006</f>
        <v>Yamaha R1</v>
      </c>
      <c r="G1006">
        <f>Results!U1006</f>
        <v>20</v>
      </c>
    </row>
    <row r="1007" spans="1:7" hidden="1" x14ac:dyDescent="0.25">
      <c r="A1007">
        <f>Results!A1007</f>
        <v>3</v>
      </c>
      <c r="B1007" t="str">
        <f>Results!B1007</f>
        <v>Sat</v>
      </c>
      <c r="C1007" t="str">
        <f>Results!G1007</f>
        <v>Open SuperBike</v>
      </c>
      <c r="D1007">
        <f>Results!D1007</f>
        <v>7</v>
      </c>
      <c r="E1007" t="str">
        <f>Results!F1007</f>
        <v>Alex Zinaich</v>
      </c>
      <c r="F1007" t="str">
        <f>Results!P1007</f>
        <v>Yamaha YZFR1</v>
      </c>
      <c r="G1007">
        <f>Results!U1007</f>
        <v>18</v>
      </c>
    </row>
    <row r="1008" spans="1:7" hidden="1" x14ac:dyDescent="0.25">
      <c r="A1008">
        <f>Results!A1008</f>
        <v>3</v>
      </c>
      <c r="B1008" t="str">
        <f>Results!B1008</f>
        <v>Sat</v>
      </c>
      <c r="C1008" t="str">
        <f>Results!G1008</f>
        <v>Open SuperBike</v>
      </c>
      <c r="D1008">
        <f>Results!D1008</f>
        <v>8</v>
      </c>
      <c r="E1008" t="str">
        <f>Results!F1008</f>
        <v>Rick Squires</v>
      </c>
      <c r="F1008" t="str">
        <f>Results!P1008</f>
        <v>Suzuki GSXR1000</v>
      </c>
      <c r="G1008">
        <f>Results!U1008</f>
        <v>16</v>
      </c>
    </row>
    <row r="1009" spans="1:7" hidden="1" x14ac:dyDescent="0.25">
      <c r="A1009">
        <f>Results!A1009</f>
        <v>3</v>
      </c>
      <c r="B1009" t="str">
        <f>Results!B1009</f>
        <v>Sat</v>
      </c>
      <c r="C1009" t="str">
        <f>Results!G1009</f>
        <v>Open SuperBike</v>
      </c>
      <c r="D1009">
        <f>Results!D1009</f>
        <v>9</v>
      </c>
      <c r="E1009" t="str">
        <f>Results!F1009</f>
        <v>Spencer Kruger</v>
      </c>
      <c r="F1009" t="str">
        <f>Results!P1009</f>
        <v>Yamaha R1</v>
      </c>
      <c r="G1009">
        <f>Results!U1009</f>
        <v>14</v>
      </c>
    </row>
    <row r="1010" spans="1:7" hidden="1" x14ac:dyDescent="0.25">
      <c r="A1010">
        <f>Results!A1010</f>
        <v>3</v>
      </c>
      <c r="B1010" t="str">
        <f>Results!B1010</f>
        <v>Sat</v>
      </c>
      <c r="C1010" t="str">
        <f>Results!G1010</f>
        <v>Open SuperBike</v>
      </c>
      <c r="D1010">
        <f>Results!D1010</f>
        <v>10</v>
      </c>
      <c r="E1010" t="str">
        <f>Results!F1010</f>
        <v>Gilbert Gonzalez</v>
      </c>
      <c r="F1010" t="str">
        <f>Results!P1010</f>
        <v>Kawasaki ZX10R</v>
      </c>
      <c r="G1010">
        <f>Results!U1010</f>
        <v>12</v>
      </c>
    </row>
    <row r="1011" spans="1:7" hidden="1" x14ac:dyDescent="0.25">
      <c r="A1011">
        <f>Results!A1011</f>
        <v>3</v>
      </c>
      <c r="B1011" t="str">
        <f>Results!B1011</f>
        <v>Sat</v>
      </c>
      <c r="C1011" t="str">
        <f>Results!G1011</f>
        <v>Open SuperBike</v>
      </c>
      <c r="D1011" t="str">
        <f>Results!D1011</f>
        <v>DNS</v>
      </c>
      <c r="E1011" t="str">
        <f>Results!F1011</f>
        <v>John Tran</v>
      </c>
      <c r="F1011" t="str">
        <f>Results!P1011</f>
        <v>Yamaha r1</v>
      </c>
      <c r="G1011">
        <f>Results!U1011</f>
        <v>0</v>
      </c>
    </row>
    <row r="1012" spans="1:7" hidden="1" x14ac:dyDescent="0.25">
      <c r="A1012">
        <f>Results!A1012</f>
        <v>3</v>
      </c>
      <c r="B1012" t="str">
        <f>Results!B1012</f>
        <v>Sat</v>
      </c>
      <c r="C1012" t="str">
        <f>Results!G1012</f>
        <v>Open SuperBike</v>
      </c>
      <c r="D1012" t="str">
        <f>Results!D1012</f>
        <v>DNS</v>
      </c>
      <c r="E1012" t="str">
        <f>Results!F1012</f>
        <v>Max Tseng</v>
      </c>
      <c r="F1012" t="str">
        <f>Results!P1012</f>
        <v>Yamaha R1</v>
      </c>
      <c r="G1012">
        <f>Results!U1012</f>
        <v>0</v>
      </c>
    </row>
    <row r="1013" spans="1:7" hidden="1" x14ac:dyDescent="0.25">
      <c r="A1013">
        <f>Results!A1013</f>
        <v>3</v>
      </c>
      <c r="B1013" t="str">
        <f>Results!B1013</f>
        <v>Sat</v>
      </c>
      <c r="C1013" t="str">
        <f>Results!G1013</f>
        <v>Open SuperBike</v>
      </c>
      <c r="D1013" t="str">
        <f>Results!D1013</f>
        <v>DNS</v>
      </c>
      <c r="E1013" t="str">
        <f>Results!F1013</f>
        <v>Christopher Robison</v>
      </c>
      <c r="F1013" t="str">
        <f>Results!P1013</f>
        <v>Kawasaki ZX6R</v>
      </c>
      <c r="G1013">
        <f>Results!U1013</f>
        <v>0</v>
      </c>
    </row>
    <row r="1014" spans="1:7" hidden="1" x14ac:dyDescent="0.25">
      <c r="A1014">
        <f>Results!A1014</f>
        <v>3</v>
      </c>
      <c r="B1014" t="str">
        <f>Results!B1014</f>
        <v>Sat</v>
      </c>
      <c r="C1014" t="str">
        <f>Results!G1014</f>
        <v>Open SuperBike</v>
      </c>
      <c r="D1014" t="str">
        <f>Results!D1014</f>
        <v>DNS</v>
      </c>
      <c r="E1014" t="str">
        <f>Results!F1014</f>
        <v>Tyler Bengford</v>
      </c>
      <c r="F1014" t="str">
        <f>Results!P1014</f>
        <v>Kawasaki</v>
      </c>
      <c r="G1014">
        <f>Results!U1014</f>
        <v>0</v>
      </c>
    </row>
    <row r="1015" spans="1:7" hidden="1" x14ac:dyDescent="0.25">
      <c r="A1015">
        <f>Results!A1015</f>
        <v>3</v>
      </c>
      <c r="B1015" t="str">
        <f>Results!B1015</f>
        <v>Sat</v>
      </c>
      <c r="C1015" t="str">
        <f>Results!G1015</f>
        <v>Open SuperBike</v>
      </c>
      <c r="D1015" t="str">
        <f>Results!D1015</f>
        <v>DNS</v>
      </c>
      <c r="E1015" t="str">
        <f>Results!F1015</f>
        <v>Marshall Miller</v>
      </c>
      <c r="F1015" t="str">
        <f>Results!P1015</f>
        <v>BMW S1000rr</v>
      </c>
      <c r="G1015">
        <f>Results!U1015</f>
        <v>0</v>
      </c>
    </row>
    <row r="1016" spans="1:7" hidden="1" x14ac:dyDescent="0.25">
      <c r="A1016">
        <f>Results!A1016</f>
        <v>3</v>
      </c>
      <c r="B1016" t="str">
        <f>Results!B1016</f>
        <v>Sat</v>
      </c>
      <c r="C1016" t="str">
        <f>Results!G1016</f>
        <v>Open SuperBike</v>
      </c>
      <c r="D1016" t="str">
        <f>Results!D1016</f>
        <v>DNS</v>
      </c>
      <c r="E1016" t="str">
        <f>Results!F1016</f>
        <v>Braxton Young</v>
      </c>
      <c r="F1016" t="str">
        <f>Results!P1016</f>
        <v>Honda CBR600rr</v>
      </c>
      <c r="G1016">
        <f>Results!U1016</f>
        <v>0</v>
      </c>
    </row>
    <row r="1017" spans="1:7" hidden="1" x14ac:dyDescent="0.25">
      <c r="A1017">
        <f>Results!A1017</f>
        <v>3</v>
      </c>
      <c r="B1017" t="str">
        <f>Results!B1017</f>
        <v>Sat</v>
      </c>
      <c r="C1017" t="str">
        <f>Results!G1017</f>
        <v>Open SuperBike</v>
      </c>
      <c r="D1017" t="str">
        <f>Results!D1017</f>
        <v>DNS</v>
      </c>
      <c r="E1017" t="str">
        <f>Results!F1017</f>
        <v>Joshua Snow</v>
      </c>
      <c r="F1017" t="str">
        <f>Results!P1017</f>
        <v>Yamaha R1</v>
      </c>
      <c r="G1017">
        <f>Results!U1017</f>
        <v>0</v>
      </c>
    </row>
    <row r="1018" spans="1:7" hidden="1" x14ac:dyDescent="0.25">
      <c r="A1018">
        <f>Results!A1018</f>
        <v>3</v>
      </c>
      <c r="B1018" t="str">
        <f>Results!B1018</f>
        <v>Sat</v>
      </c>
      <c r="C1018" t="str">
        <f>Results!G1018</f>
        <v>Open SuperBike</v>
      </c>
      <c r="D1018" t="str">
        <f>Results!D1018</f>
        <v>DNS</v>
      </c>
      <c r="E1018" t="str">
        <f>Results!F1018</f>
        <v>David Meyer</v>
      </c>
      <c r="F1018" t="str">
        <f>Results!P1018</f>
        <v>Yamaha R1</v>
      </c>
      <c r="G1018">
        <f>Results!U1018</f>
        <v>0</v>
      </c>
    </row>
    <row r="1019" spans="1:7" hidden="1" x14ac:dyDescent="0.25">
      <c r="A1019">
        <f>Results!A1019</f>
        <v>3</v>
      </c>
      <c r="B1019" t="str">
        <f>Results!B1019</f>
        <v>Sat</v>
      </c>
      <c r="C1019" t="str">
        <f>Results!G1019</f>
        <v>Open SuperBike</v>
      </c>
      <c r="D1019" t="str">
        <f>Results!D1019</f>
        <v>DNS</v>
      </c>
      <c r="E1019" t="str">
        <f>Results!F1019</f>
        <v>James Peterec</v>
      </c>
      <c r="F1019" t="str">
        <f>Results!P1019</f>
        <v>Suzuki GSX-R 1000R</v>
      </c>
      <c r="G1019">
        <f>Results!U1019</f>
        <v>0</v>
      </c>
    </row>
    <row r="1020" spans="1:7" hidden="1" x14ac:dyDescent="0.25">
      <c r="A1020">
        <f>Results!A1020</f>
        <v>3</v>
      </c>
      <c r="B1020" t="str">
        <f>Results!B1020</f>
        <v>Sat</v>
      </c>
      <c r="C1020" t="str">
        <f>Results!G1020</f>
        <v>Deseret Dash - Expert</v>
      </c>
      <c r="D1020">
        <f>Results!D1020</f>
        <v>1</v>
      </c>
      <c r="E1020" t="str">
        <f>Results!F1020</f>
        <v>Eric Jones</v>
      </c>
      <c r="F1020" t="str">
        <f>Results!P1020</f>
        <v>Yamaha r1</v>
      </c>
      <c r="G1020">
        <f>Results!U1020</f>
        <v>50</v>
      </c>
    </row>
    <row r="1021" spans="1:7" hidden="1" x14ac:dyDescent="0.25">
      <c r="A1021">
        <f>Results!A1021</f>
        <v>3</v>
      </c>
      <c r="B1021" t="str">
        <f>Results!B1021</f>
        <v>Sat</v>
      </c>
      <c r="C1021" t="str">
        <f>Results!G1021</f>
        <v>Deseret Dash - Expert</v>
      </c>
      <c r="D1021">
        <f>Results!D1021</f>
        <v>2</v>
      </c>
      <c r="E1021" t="str">
        <f>Results!F1021</f>
        <v>Braden Jones</v>
      </c>
      <c r="F1021" t="str">
        <f>Results!P1021</f>
        <v>Yamaha R1</v>
      </c>
      <c r="G1021">
        <f>Results!U1021</f>
        <v>40</v>
      </c>
    </row>
    <row r="1022" spans="1:7" hidden="1" x14ac:dyDescent="0.25">
      <c r="A1022">
        <f>Results!A1022</f>
        <v>3</v>
      </c>
      <c r="B1022" t="str">
        <f>Results!B1022</f>
        <v>Sat</v>
      </c>
      <c r="C1022" t="str">
        <f>Results!G1022</f>
        <v>Deseret Dash - Expert</v>
      </c>
      <c r="D1022">
        <f>Results!D1022</f>
        <v>3</v>
      </c>
      <c r="E1022" t="str">
        <f>Results!F1022</f>
        <v>Tyler Jones</v>
      </c>
      <c r="F1022" t="str">
        <f>Results!P1022</f>
        <v>Yamaha R-1</v>
      </c>
      <c r="G1022">
        <f>Results!U1022</f>
        <v>32</v>
      </c>
    </row>
    <row r="1023" spans="1:7" hidden="1" x14ac:dyDescent="0.25">
      <c r="A1023">
        <f>Results!A1023</f>
        <v>3</v>
      </c>
      <c r="B1023" t="str">
        <f>Results!B1023</f>
        <v>Sat</v>
      </c>
      <c r="C1023" t="str">
        <f>Results!G1023</f>
        <v>Deseret Dash - Expert</v>
      </c>
      <c r="D1023">
        <f>Results!D1023</f>
        <v>4</v>
      </c>
      <c r="E1023" t="str">
        <f>Results!F1023</f>
        <v>David Meyer</v>
      </c>
      <c r="F1023" t="str">
        <f>Results!P1023</f>
        <v>Yamaha R1</v>
      </c>
      <c r="G1023">
        <f>Results!U1023</f>
        <v>26</v>
      </c>
    </row>
    <row r="1024" spans="1:7" hidden="1" x14ac:dyDescent="0.25">
      <c r="A1024">
        <f>Results!A1024</f>
        <v>3</v>
      </c>
      <c r="B1024" t="str">
        <f>Results!B1024</f>
        <v>Sat</v>
      </c>
      <c r="C1024" t="str">
        <f>Results!G1024</f>
        <v>Deseret Dash - Expert</v>
      </c>
      <c r="D1024">
        <f>Results!D1024</f>
        <v>5</v>
      </c>
      <c r="E1024" t="str">
        <f>Results!F1024</f>
        <v>Marshall Miller</v>
      </c>
      <c r="F1024" t="str">
        <f>Results!P1024</f>
        <v>BMW S1000rr</v>
      </c>
      <c r="G1024">
        <f>Results!U1024</f>
        <v>22</v>
      </c>
    </row>
    <row r="1025" spans="1:7" hidden="1" x14ac:dyDescent="0.25">
      <c r="A1025">
        <f>Results!A1025</f>
        <v>3</v>
      </c>
      <c r="B1025" t="str">
        <f>Results!B1025</f>
        <v>Sat</v>
      </c>
      <c r="C1025" t="str">
        <f>Results!G1025</f>
        <v>Deseret Dash - Expert</v>
      </c>
      <c r="D1025">
        <f>Results!D1025</f>
        <v>6</v>
      </c>
      <c r="E1025" t="str">
        <f>Results!F1025</f>
        <v>James Riggs</v>
      </c>
      <c r="F1025" t="str">
        <f>Results!P1025</f>
        <v>Yamaha R6</v>
      </c>
      <c r="G1025">
        <f>Results!U1025</f>
        <v>20</v>
      </c>
    </row>
    <row r="1026" spans="1:7" hidden="1" x14ac:dyDescent="0.25">
      <c r="A1026">
        <f>Results!A1026</f>
        <v>3</v>
      </c>
      <c r="B1026" t="str">
        <f>Results!B1026</f>
        <v>Sat</v>
      </c>
      <c r="C1026" t="str">
        <f>Results!G1026</f>
        <v>Deseret Dash - Novice</v>
      </c>
      <c r="D1026">
        <f>Results!D1026</f>
        <v>1</v>
      </c>
      <c r="E1026" t="str">
        <f>Results!F1026</f>
        <v>Sam Arquit</v>
      </c>
      <c r="F1026" t="str">
        <f>Results!P1026</f>
        <v>Honda CBR1000RR</v>
      </c>
      <c r="G1026">
        <f>Results!U1026</f>
        <v>50</v>
      </c>
    </row>
    <row r="1027" spans="1:7" hidden="1" x14ac:dyDescent="0.25">
      <c r="A1027">
        <f>Results!A1027</f>
        <v>3</v>
      </c>
      <c r="B1027" t="str">
        <f>Results!B1027</f>
        <v>Sat</v>
      </c>
      <c r="C1027" t="str">
        <f>Results!G1027</f>
        <v>Deseret Dash - Novice</v>
      </c>
      <c r="D1027">
        <f>Results!D1027</f>
        <v>2</v>
      </c>
      <c r="E1027" t="str">
        <f>Results!F1027</f>
        <v>Joshua Fisher</v>
      </c>
      <c r="F1027" t="str">
        <f>Results!P1027</f>
        <v>Triumph Daytona 675R</v>
      </c>
      <c r="G1027">
        <f>Results!U1027</f>
        <v>40</v>
      </c>
    </row>
    <row r="1028" spans="1:7" hidden="1" x14ac:dyDescent="0.25">
      <c r="A1028">
        <f>Results!A1028</f>
        <v>3</v>
      </c>
      <c r="B1028" t="str">
        <f>Results!B1028</f>
        <v>Sat</v>
      </c>
      <c r="C1028" t="str">
        <f>Results!G1028</f>
        <v>Deseret Dash - Novice</v>
      </c>
      <c r="D1028">
        <f>Results!D1028</f>
        <v>3</v>
      </c>
      <c r="E1028" t="str">
        <f>Results!F1028</f>
        <v>BARRY KETMANY</v>
      </c>
      <c r="F1028" t="str">
        <f>Results!P1028</f>
        <v>Yamaha YzfR1</v>
      </c>
      <c r="G1028">
        <f>Results!U1028</f>
        <v>32</v>
      </c>
    </row>
    <row r="1029" spans="1:7" hidden="1" x14ac:dyDescent="0.25">
      <c r="A1029">
        <f>Results!A1029</f>
        <v>3</v>
      </c>
      <c r="B1029" t="str">
        <f>Results!B1029</f>
        <v>Sat</v>
      </c>
      <c r="C1029" t="str">
        <f>Results!G1029</f>
        <v>Deseret Dash - Novice</v>
      </c>
      <c r="D1029">
        <f>Results!D1029</f>
        <v>4</v>
      </c>
      <c r="E1029" t="str">
        <f>Results!F1029</f>
        <v>mike jensen</v>
      </c>
      <c r="F1029" t="str">
        <f>Results!P1029</f>
        <v>Kawasaki Zx10r</v>
      </c>
      <c r="G1029">
        <f>Results!U1029</f>
        <v>26</v>
      </c>
    </row>
    <row r="1030" spans="1:7" hidden="1" x14ac:dyDescent="0.25">
      <c r="A1030">
        <f>Results!A1030</f>
        <v>3</v>
      </c>
      <c r="B1030" t="str">
        <f>Results!B1030</f>
        <v>Sat</v>
      </c>
      <c r="C1030" t="str">
        <f>Results!G1030</f>
        <v>Deseret Dash - Novice</v>
      </c>
      <c r="D1030">
        <f>Results!D1030</f>
        <v>5</v>
      </c>
      <c r="E1030" t="str">
        <f>Results!F1030</f>
        <v>Remington Mathews</v>
      </c>
      <c r="F1030" t="str">
        <f>Results!P1030</f>
        <v>BMW S1000rr</v>
      </c>
      <c r="G1030">
        <f>Results!U1030</f>
        <v>22</v>
      </c>
    </row>
    <row r="1031" spans="1:7" hidden="1" x14ac:dyDescent="0.25">
      <c r="A1031">
        <f>Results!A1031</f>
        <v>3</v>
      </c>
      <c r="B1031" t="str">
        <f>Results!B1031</f>
        <v>Sat</v>
      </c>
      <c r="C1031" t="str">
        <f>Results!G1031</f>
        <v>Deseret Dash - Novice</v>
      </c>
      <c r="D1031">
        <f>Results!D1031</f>
        <v>6</v>
      </c>
      <c r="E1031" t="str">
        <f>Results!F1031</f>
        <v>Brian Gerwe</v>
      </c>
      <c r="F1031" t="str">
        <f>Results!P1031</f>
        <v>Honda CBR600RR</v>
      </c>
      <c r="G1031">
        <f>Results!U1031</f>
        <v>20</v>
      </c>
    </row>
    <row r="1032" spans="1:7" hidden="1" x14ac:dyDescent="0.25">
      <c r="A1032">
        <f>Results!A1032</f>
        <v>3</v>
      </c>
      <c r="B1032" t="str">
        <f>Results!B1032</f>
        <v>Sat</v>
      </c>
      <c r="C1032" t="str">
        <f>Results!G1032</f>
        <v>Deseret Dash - Novice</v>
      </c>
      <c r="D1032">
        <f>Results!D1032</f>
        <v>7</v>
      </c>
      <c r="E1032" t="str">
        <f>Results!F1032</f>
        <v>Belisario Arango</v>
      </c>
      <c r="F1032" t="str">
        <f>Results!P1032</f>
        <v>Kawasaki zx6r</v>
      </c>
      <c r="G1032">
        <f>Results!U1032</f>
        <v>18</v>
      </c>
    </row>
    <row r="1033" spans="1:7" hidden="1" x14ac:dyDescent="0.25">
      <c r="A1033">
        <f>Results!A1033</f>
        <v>3</v>
      </c>
      <c r="B1033" t="str">
        <f>Results!B1033</f>
        <v>Sat</v>
      </c>
      <c r="C1033" t="str">
        <f>Results!G1033</f>
        <v>Deseret Dash - Novice</v>
      </c>
      <c r="D1033">
        <f>Results!D1033</f>
        <v>8</v>
      </c>
      <c r="E1033" t="str">
        <f>Results!F1033</f>
        <v>Mario Fernandez</v>
      </c>
      <c r="F1033" t="str">
        <f>Results!P1033</f>
        <v>Yamaha R6</v>
      </c>
      <c r="G1033">
        <f>Results!U1033</f>
        <v>16</v>
      </c>
    </row>
    <row r="1034" spans="1:7" hidden="1" x14ac:dyDescent="0.25">
      <c r="A1034">
        <f>Results!A1034</f>
        <v>3</v>
      </c>
      <c r="B1034" t="str">
        <f>Results!B1034</f>
        <v>Sat</v>
      </c>
      <c r="C1034" t="str">
        <f>Results!G1034</f>
        <v>Deseret Dash - Novice</v>
      </c>
      <c r="D1034">
        <f>Results!D1034</f>
        <v>9</v>
      </c>
      <c r="E1034" t="str">
        <f>Results!F1034</f>
        <v>Shawn Rothmeyer</v>
      </c>
      <c r="F1034" t="str">
        <f>Results!P1034</f>
        <v>Yamaha R6</v>
      </c>
      <c r="G1034">
        <f>Results!U1034</f>
        <v>14</v>
      </c>
    </row>
    <row r="1035" spans="1:7" hidden="1" x14ac:dyDescent="0.25">
      <c r="A1035">
        <f>Results!A1035</f>
        <v>3</v>
      </c>
      <c r="B1035" t="str">
        <f>Results!B1035</f>
        <v>Sat</v>
      </c>
      <c r="C1035" t="str">
        <f>Results!G1035</f>
        <v>Deseret Dash - Novice</v>
      </c>
      <c r="D1035">
        <f>Results!D1035</f>
        <v>10</v>
      </c>
      <c r="E1035" t="str">
        <f>Results!F1035</f>
        <v>Nick Neven</v>
      </c>
      <c r="F1035" t="str">
        <f>Results!P1035</f>
        <v>Honda Cbr600rr</v>
      </c>
      <c r="G1035">
        <f>Results!U1035</f>
        <v>12</v>
      </c>
    </row>
    <row r="1036" spans="1:7" hidden="1" x14ac:dyDescent="0.25">
      <c r="A1036">
        <f>Results!A1036</f>
        <v>3</v>
      </c>
      <c r="B1036" t="str">
        <f>Results!B1036</f>
        <v>Sat</v>
      </c>
      <c r="C1036" t="str">
        <f>Results!G1036</f>
        <v>Deseret Dash - Novice</v>
      </c>
      <c r="D1036">
        <f>Results!D1036</f>
        <v>11</v>
      </c>
      <c r="E1036" t="str">
        <f>Results!F1036</f>
        <v>Ian Jenson</v>
      </c>
      <c r="F1036" t="str">
        <f>Results!P1036</f>
        <v>Honda Cbr600</v>
      </c>
      <c r="G1036">
        <f>Results!U1036</f>
        <v>10</v>
      </c>
    </row>
    <row r="1037" spans="1:7" hidden="1" x14ac:dyDescent="0.25">
      <c r="A1037">
        <f>Results!A1037</f>
        <v>3</v>
      </c>
      <c r="B1037" t="str">
        <f>Results!B1037</f>
        <v>Sat</v>
      </c>
      <c r="C1037" t="str">
        <f>Results!G1037</f>
        <v>Deseret Dash - Expert</v>
      </c>
      <c r="D1037">
        <f>Results!D1037</f>
        <v>7</v>
      </c>
      <c r="E1037" t="str">
        <f>Results!F1037</f>
        <v>Mark Taylor</v>
      </c>
      <c r="F1037" t="str">
        <f>Results!P1037</f>
        <v>Kawasaki Ninja 400</v>
      </c>
      <c r="G1037">
        <f>Results!U1037</f>
        <v>18</v>
      </c>
    </row>
    <row r="1038" spans="1:7" hidden="1" x14ac:dyDescent="0.25">
      <c r="A1038">
        <f>Results!A1038</f>
        <v>3</v>
      </c>
      <c r="B1038" t="str">
        <f>Results!B1038</f>
        <v>Sat</v>
      </c>
      <c r="C1038" t="str">
        <f>Results!G1038</f>
        <v>Deseret Dash - Novice</v>
      </c>
      <c r="D1038">
        <f>Results!D1038</f>
        <v>12</v>
      </c>
      <c r="E1038" t="str">
        <f>Results!F1038</f>
        <v>Rainey Pogue</v>
      </c>
      <c r="F1038" t="str">
        <f>Results!P1038</f>
        <v>Yamaha R6</v>
      </c>
      <c r="G1038">
        <f>Results!U1038</f>
        <v>9</v>
      </c>
    </row>
    <row r="1039" spans="1:7" hidden="1" x14ac:dyDescent="0.25">
      <c r="A1039">
        <f>Results!A1039</f>
        <v>3</v>
      </c>
      <c r="B1039" t="str">
        <f>Results!B1039</f>
        <v>Sat</v>
      </c>
      <c r="C1039" t="str">
        <f>Results!G1039</f>
        <v>Deseret Dash - Novice</v>
      </c>
      <c r="D1039">
        <f>Results!D1039</f>
        <v>13</v>
      </c>
      <c r="E1039" t="str">
        <f>Results!F1039</f>
        <v>Tyler Donaworth</v>
      </c>
      <c r="F1039" t="str">
        <f>Results!P1039</f>
        <v>Triumph Daytona 675</v>
      </c>
      <c r="G1039">
        <f>Results!U1039</f>
        <v>8</v>
      </c>
    </row>
    <row r="1040" spans="1:7" hidden="1" x14ac:dyDescent="0.25">
      <c r="A1040">
        <f>Results!A1040</f>
        <v>3</v>
      </c>
      <c r="B1040" t="str">
        <f>Results!B1040</f>
        <v>Sat</v>
      </c>
      <c r="C1040" t="str">
        <f>Results!G1040</f>
        <v>Deseret Dash - Expert</v>
      </c>
      <c r="D1040">
        <f>Results!D1040</f>
        <v>8</v>
      </c>
      <c r="E1040" t="str">
        <f>Results!F1040</f>
        <v>John Tran</v>
      </c>
      <c r="F1040" t="str">
        <f>Results!P1040</f>
        <v>Yamaha r1</v>
      </c>
      <c r="G1040">
        <f>Results!U1040</f>
        <v>16</v>
      </c>
    </row>
    <row r="1041" spans="1:7" hidden="1" x14ac:dyDescent="0.25">
      <c r="A1041">
        <f>Results!A1041</f>
        <v>3</v>
      </c>
      <c r="B1041" t="str">
        <f>Results!B1041</f>
        <v>Sat</v>
      </c>
      <c r="C1041" t="str">
        <f>Results!G1041</f>
        <v>Deseret Dash - Novice</v>
      </c>
      <c r="D1041">
        <f>Results!D1041</f>
        <v>14</v>
      </c>
      <c r="E1041" t="str">
        <f>Results!F1041</f>
        <v>Jeff Leeman</v>
      </c>
      <c r="F1041" t="str">
        <f>Results!P1041</f>
        <v>Yamaha R6</v>
      </c>
      <c r="G1041">
        <f>Results!U1041</f>
        <v>7</v>
      </c>
    </row>
    <row r="1042" spans="1:7" hidden="1" x14ac:dyDescent="0.25">
      <c r="A1042">
        <f>Results!A1042</f>
        <v>3</v>
      </c>
      <c r="B1042" t="str">
        <f>Results!B1042</f>
        <v>Sat</v>
      </c>
      <c r="C1042" t="str">
        <f>Results!G1042</f>
        <v>Deseret Dash - Expert</v>
      </c>
      <c r="D1042" t="str">
        <f>Results!D1042</f>
        <v>DNS</v>
      </c>
      <c r="E1042" t="str">
        <f>Results!F1042</f>
        <v>Tyler Bengford</v>
      </c>
      <c r="F1042" t="str">
        <f>Results!P1042</f>
        <v>Kawasaki</v>
      </c>
      <c r="G1042">
        <f>Results!U1042</f>
        <v>0</v>
      </c>
    </row>
    <row r="1043" spans="1:7" hidden="1" x14ac:dyDescent="0.25">
      <c r="A1043">
        <f>Results!A1043</f>
        <v>3</v>
      </c>
      <c r="B1043" t="str">
        <f>Results!B1043</f>
        <v>Sat</v>
      </c>
      <c r="C1043" t="str">
        <f>Results!G1043</f>
        <v>Deseret Dash - Expert</v>
      </c>
      <c r="D1043" t="str">
        <f>Results!D1043</f>
        <v>DNS</v>
      </c>
      <c r="E1043" t="str">
        <f>Results!F1043</f>
        <v>Richard Findlay</v>
      </c>
      <c r="F1043" t="str">
        <f>Results!P1043</f>
        <v>Suzuki GSXR 600</v>
      </c>
      <c r="G1043">
        <f>Results!U1043</f>
        <v>0</v>
      </c>
    </row>
    <row r="1044" spans="1:7" hidden="1" x14ac:dyDescent="0.25">
      <c r="A1044">
        <f>Results!A1044</f>
        <v>3</v>
      </c>
      <c r="B1044" t="str">
        <f>Results!B1044</f>
        <v>Sat</v>
      </c>
      <c r="C1044" t="str">
        <f>Results!G1044</f>
        <v>Deseret Dash - Expert</v>
      </c>
      <c r="D1044" t="str">
        <f>Results!D1044</f>
        <v>DNS</v>
      </c>
      <c r="E1044" t="str">
        <f>Results!F1044</f>
        <v>Joshua Snow</v>
      </c>
      <c r="F1044" t="str">
        <f>Results!P1044</f>
        <v>Yamaha R1</v>
      </c>
      <c r="G1044">
        <f>Results!U1044</f>
        <v>0</v>
      </c>
    </row>
    <row r="1045" spans="1:7" hidden="1" x14ac:dyDescent="0.25">
      <c r="A1045">
        <f>Results!A1045</f>
        <v>3</v>
      </c>
      <c r="B1045" t="str">
        <f>Results!B1045</f>
        <v>Sat</v>
      </c>
      <c r="C1045" t="str">
        <f>Results!G1045</f>
        <v>Deseret Dash - Expert</v>
      </c>
      <c r="D1045" t="str">
        <f>Results!D1045</f>
        <v>DNS</v>
      </c>
      <c r="E1045" t="str">
        <f>Results!F1045</f>
        <v>Kris Porntharavongse</v>
      </c>
      <c r="F1045" t="str">
        <f>Results!P1045</f>
        <v>Kawasaki Zx6r</v>
      </c>
      <c r="G1045">
        <f>Results!U1045</f>
        <v>0</v>
      </c>
    </row>
    <row r="1046" spans="1:7" hidden="1" x14ac:dyDescent="0.25">
      <c r="A1046">
        <f>Results!A1046</f>
        <v>3</v>
      </c>
      <c r="B1046" t="str">
        <f>Results!B1046</f>
        <v>Sat</v>
      </c>
      <c r="C1046" t="str">
        <f>Results!G1046</f>
        <v>Deseret Dash - Expert</v>
      </c>
      <c r="D1046" t="str">
        <f>Results!D1046</f>
        <v>DNS</v>
      </c>
      <c r="E1046" t="str">
        <f>Results!F1046</f>
        <v>Max Tseng</v>
      </c>
      <c r="F1046" t="str">
        <f>Results!P1046</f>
        <v>Yamaha R1</v>
      </c>
      <c r="G1046">
        <f>Results!U1046</f>
        <v>0</v>
      </c>
    </row>
    <row r="1047" spans="1:7" hidden="1" x14ac:dyDescent="0.25">
      <c r="A1047">
        <f>Results!A1047</f>
        <v>3</v>
      </c>
      <c r="B1047" t="str">
        <f>Results!B1047</f>
        <v>Sat</v>
      </c>
      <c r="C1047" t="str">
        <f>Results!G1047</f>
        <v>Deseret Dash - Expert</v>
      </c>
      <c r="D1047" t="str">
        <f>Results!D1047</f>
        <v>DNS</v>
      </c>
      <c r="E1047" t="str">
        <f>Results!F1047</f>
        <v>Bill Davis</v>
      </c>
      <c r="F1047" t="str">
        <f>Results!P1047</f>
        <v>BMW S1000RR</v>
      </c>
      <c r="G1047">
        <f>Results!U1047</f>
        <v>0</v>
      </c>
    </row>
    <row r="1048" spans="1:7" hidden="1" x14ac:dyDescent="0.25">
      <c r="A1048">
        <f>Results!A1048</f>
        <v>3</v>
      </c>
      <c r="B1048" t="str">
        <f>Results!B1048</f>
        <v>Sat</v>
      </c>
      <c r="C1048" t="str">
        <f>Results!G1048</f>
        <v>Deseret Dash - Expert</v>
      </c>
      <c r="D1048" t="str">
        <f>Results!D1048</f>
        <v>DNS</v>
      </c>
      <c r="E1048" t="str">
        <f>Results!F1048</f>
        <v>Alex Zinaich</v>
      </c>
      <c r="F1048" t="str">
        <f>Results!P1048</f>
        <v>Yamaha YZFR1</v>
      </c>
      <c r="G1048">
        <f>Results!U1048</f>
        <v>0</v>
      </c>
    </row>
    <row r="1049" spans="1:7" hidden="1" x14ac:dyDescent="0.25">
      <c r="A1049">
        <f>Results!A1049</f>
        <v>3</v>
      </c>
      <c r="B1049" t="str">
        <f>Results!B1049</f>
        <v>Sat</v>
      </c>
      <c r="C1049" t="str">
        <f>Results!G1049</f>
        <v>Deseret Dash - Expert</v>
      </c>
      <c r="D1049" t="str">
        <f>Results!D1049</f>
        <v>DNS</v>
      </c>
      <c r="E1049" t="str">
        <f>Results!F1049</f>
        <v>Braxton Young</v>
      </c>
      <c r="F1049" t="str">
        <f>Results!P1049</f>
        <v>Honda CBR600rr</v>
      </c>
      <c r="G1049">
        <f>Results!U1049</f>
        <v>0</v>
      </c>
    </row>
    <row r="1050" spans="1:7" hidden="1" x14ac:dyDescent="0.25">
      <c r="A1050">
        <f>Results!A1050</f>
        <v>3</v>
      </c>
      <c r="B1050" t="str">
        <f>Results!B1050</f>
        <v>Sat</v>
      </c>
      <c r="C1050" t="str">
        <f>Results!G1050</f>
        <v>Deseret Dash - Expert</v>
      </c>
      <c r="D1050" t="str">
        <f>Results!D1050</f>
        <v>DNS</v>
      </c>
      <c r="E1050" t="str">
        <f>Results!F1050</f>
        <v>Rick Squires</v>
      </c>
      <c r="F1050" t="str">
        <f>Results!P1050</f>
        <v>Suzuki GSXR1000</v>
      </c>
      <c r="G1050">
        <f>Results!U1050</f>
        <v>0</v>
      </c>
    </row>
    <row r="1051" spans="1:7" hidden="1" x14ac:dyDescent="0.25">
      <c r="A1051">
        <f>Results!A1051</f>
        <v>3</v>
      </c>
      <c r="B1051" t="str">
        <f>Results!B1051</f>
        <v>Sat</v>
      </c>
      <c r="C1051" t="str">
        <f>Results!G1051</f>
        <v>Deseret Dash - Expert</v>
      </c>
      <c r="D1051" t="str">
        <f>Results!D1051</f>
        <v>DNS</v>
      </c>
      <c r="E1051" t="str">
        <f>Results!F1051</f>
        <v>Steven Marco</v>
      </c>
      <c r="F1051" t="str">
        <f>Results!P1051</f>
        <v>Yamaha R1</v>
      </c>
      <c r="G1051">
        <f>Results!U1051</f>
        <v>0</v>
      </c>
    </row>
    <row r="1052" spans="1:7" hidden="1" x14ac:dyDescent="0.25">
      <c r="A1052">
        <f>Results!A1052</f>
        <v>3</v>
      </c>
      <c r="B1052" t="str">
        <f>Results!B1052</f>
        <v>Sat</v>
      </c>
      <c r="C1052" t="str">
        <f>Results!G1052</f>
        <v>Deseret Dash - Expert</v>
      </c>
      <c r="D1052" t="str">
        <f>Results!D1052</f>
        <v>DNS</v>
      </c>
      <c r="E1052" t="str">
        <f>Results!F1052</f>
        <v>Christopher Robison</v>
      </c>
      <c r="F1052" t="str">
        <f>Results!P1052</f>
        <v>Kawasaki ZX6R</v>
      </c>
      <c r="G1052">
        <f>Results!U1052</f>
        <v>0</v>
      </c>
    </row>
    <row r="1053" spans="1:7" hidden="1" x14ac:dyDescent="0.25">
      <c r="A1053">
        <f>Results!A1053</f>
        <v>3</v>
      </c>
      <c r="B1053" t="str">
        <f>Results!B1053</f>
        <v>Sat</v>
      </c>
      <c r="C1053" t="str">
        <f>Results!G1053</f>
        <v>Deseret Dash - Novice</v>
      </c>
      <c r="D1053" t="str">
        <f>Results!D1053</f>
        <v>DNS</v>
      </c>
      <c r="E1053" t="str">
        <f>Results!F1053</f>
        <v>David Behrend</v>
      </c>
      <c r="F1053" t="str">
        <f>Results!P1053</f>
        <v>Yamaha YZFR1</v>
      </c>
      <c r="G1053">
        <f>Results!U1053</f>
        <v>0</v>
      </c>
    </row>
    <row r="1054" spans="1:7" hidden="1" x14ac:dyDescent="0.25">
      <c r="A1054">
        <f>Results!A1054</f>
        <v>3</v>
      </c>
      <c r="B1054" t="str">
        <f>Results!B1054</f>
        <v>Sat</v>
      </c>
      <c r="C1054" t="str">
        <f>Results!G1054</f>
        <v>Deseret Dash - Novice</v>
      </c>
      <c r="D1054" t="str">
        <f>Results!D1054</f>
        <v>DNS</v>
      </c>
      <c r="E1054" t="str">
        <f>Results!F1054</f>
        <v>brock Jones</v>
      </c>
      <c r="F1054" t="str">
        <f>Results!P1054</f>
        <v>Yamaha R6</v>
      </c>
      <c r="G1054">
        <f>Results!U1054</f>
        <v>0</v>
      </c>
    </row>
    <row r="1055" spans="1:7" hidden="1" x14ac:dyDescent="0.25">
      <c r="A1055">
        <f>Results!A1055</f>
        <v>3</v>
      </c>
      <c r="B1055" t="str">
        <f>Results!B1055</f>
        <v>Sat</v>
      </c>
      <c r="C1055" t="str">
        <f>Results!G1055</f>
        <v>Deseret Dash - Novice</v>
      </c>
      <c r="D1055" t="str">
        <f>Results!D1055</f>
        <v>DNS</v>
      </c>
      <c r="E1055" t="str">
        <f>Results!F1055</f>
        <v>Kirk Doyle</v>
      </c>
      <c r="F1055" t="str">
        <f>Results!P1055</f>
        <v>Kawasaki ZX-6</v>
      </c>
      <c r="G1055">
        <f>Results!U1055</f>
        <v>0</v>
      </c>
    </row>
    <row r="1056" spans="1:7" hidden="1" x14ac:dyDescent="0.25">
      <c r="A1056">
        <f>Results!A1056</f>
        <v>3</v>
      </c>
      <c r="B1056" t="str">
        <f>Results!B1056</f>
        <v>Sat</v>
      </c>
      <c r="C1056" t="str">
        <f>Results!G1056</f>
        <v>Deseret Dash - Novice</v>
      </c>
      <c r="D1056" t="str">
        <f>Results!D1056</f>
        <v>DNS</v>
      </c>
      <c r="E1056" t="str">
        <f>Results!F1056</f>
        <v>Nolan Kiiskila</v>
      </c>
      <c r="F1056" t="str">
        <f>Results!P1056</f>
        <v>Ducati PanigaleV2</v>
      </c>
      <c r="G1056">
        <f>Results!U1056</f>
        <v>0</v>
      </c>
    </row>
    <row r="1057" spans="1:7" hidden="1" x14ac:dyDescent="0.25">
      <c r="A1057">
        <f>Results!A1057</f>
        <v>3</v>
      </c>
      <c r="B1057" t="str">
        <f>Results!B1057</f>
        <v>Sat</v>
      </c>
      <c r="C1057" t="str">
        <f>Results!G1057</f>
        <v>Deseret Dash - Novice</v>
      </c>
      <c r="D1057" t="str">
        <f>Results!D1057</f>
        <v>DNS</v>
      </c>
      <c r="E1057" t="str">
        <f>Results!F1057</f>
        <v>Rachel Kuns</v>
      </c>
      <c r="F1057" t="str">
        <f>Results!P1057</f>
        <v>Kawasaki Ninja 400</v>
      </c>
      <c r="G1057">
        <f>Results!U1057</f>
        <v>0</v>
      </c>
    </row>
    <row r="1058" spans="1:7" hidden="1" x14ac:dyDescent="0.25">
      <c r="A1058">
        <f>Results!A1058</f>
        <v>3</v>
      </c>
      <c r="B1058" t="str">
        <f>Results!B1058</f>
        <v>Sat</v>
      </c>
      <c r="C1058" t="str">
        <f>Results!G1058</f>
        <v>Deseret Dash - Novice</v>
      </c>
      <c r="D1058" t="str">
        <f>Results!D1058</f>
        <v>DNS</v>
      </c>
      <c r="E1058" t="str">
        <f>Results!F1058</f>
        <v>Zach Jenson</v>
      </c>
      <c r="F1058" t="str">
        <f>Results!P1058</f>
        <v>Yamaha R6</v>
      </c>
      <c r="G1058">
        <f>Results!U1058</f>
        <v>0</v>
      </c>
    </row>
    <row r="1059" spans="1:7" hidden="1" x14ac:dyDescent="0.25">
      <c r="A1059">
        <f>Results!A1059</f>
        <v>3</v>
      </c>
      <c r="B1059" t="str">
        <f>Results!B1059</f>
        <v>Sat</v>
      </c>
      <c r="C1059" t="str">
        <f>Results!G1059</f>
        <v>Deseret Dash - Novice</v>
      </c>
      <c r="D1059" t="str">
        <f>Results!D1059</f>
        <v>DNS</v>
      </c>
      <c r="E1059" t="str">
        <f>Results!F1059</f>
        <v>Justin Stapleford</v>
      </c>
      <c r="F1059" t="str">
        <f>Results!P1059</f>
        <v>Suzuki Gsxr 1000</v>
      </c>
      <c r="G1059">
        <f>Results!U1059</f>
        <v>0</v>
      </c>
    </row>
    <row r="1060" spans="1:7" hidden="1" x14ac:dyDescent="0.25">
      <c r="A1060">
        <f>Results!A1060</f>
        <v>3</v>
      </c>
      <c r="B1060" t="str">
        <f>Results!B1060</f>
        <v>Sat</v>
      </c>
      <c r="C1060" t="str">
        <f>Results!G1060</f>
        <v>Deseret Dash - Novice</v>
      </c>
      <c r="D1060" t="str">
        <f>Results!D1060</f>
        <v>DNS</v>
      </c>
      <c r="E1060" t="str">
        <f>Results!F1060</f>
        <v>John Tillotson</v>
      </c>
      <c r="F1060" t="str">
        <f>Results!P1060</f>
        <v>Yamaha R1</v>
      </c>
      <c r="G1060">
        <f>Results!U1060</f>
        <v>0</v>
      </c>
    </row>
    <row r="1061" spans="1:7" hidden="1" x14ac:dyDescent="0.25">
      <c r="A1061">
        <f>Results!A1061</f>
        <v>3</v>
      </c>
      <c r="B1061" t="str">
        <f>Results!B1061</f>
        <v>Sat</v>
      </c>
      <c r="C1061" t="str">
        <f>Results!G1061</f>
        <v>Deseret Dash - Novice</v>
      </c>
      <c r="D1061" t="str">
        <f>Results!D1061</f>
        <v>DNS</v>
      </c>
      <c r="E1061" t="str">
        <f>Results!F1061</f>
        <v>Matthew Cooper</v>
      </c>
      <c r="F1061" t="str">
        <f>Results!P1061</f>
        <v>Aprilia Rsv4</v>
      </c>
      <c r="G1061">
        <f>Results!U1061</f>
        <v>0</v>
      </c>
    </row>
    <row r="1062" spans="1:7" hidden="1" x14ac:dyDescent="0.25">
      <c r="A1062">
        <f>Results!A1062</f>
        <v>3</v>
      </c>
      <c r="B1062" t="str">
        <f>Results!B1062</f>
        <v>Sat</v>
      </c>
      <c r="C1062" t="str">
        <f>Results!G1062</f>
        <v>Deseret Dash - Novice</v>
      </c>
      <c r="D1062" t="str">
        <f>Results!D1062</f>
        <v>DNS</v>
      </c>
      <c r="E1062" t="str">
        <f>Results!F1062</f>
        <v>Edwin Hofeling</v>
      </c>
      <c r="F1062" t="str">
        <f>Results!P1062</f>
        <v>Suzuki gsxr 1000</v>
      </c>
      <c r="G1062">
        <f>Results!U1062</f>
        <v>0</v>
      </c>
    </row>
    <row r="1063" spans="1:7" hidden="1" x14ac:dyDescent="0.25">
      <c r="A1063">
        <f>Results!A1063</f>
        <v>3</v>
      </c>
      <c r="B1063" t="str">
        <f>Results!B1063</f>
        <v>Sat</v>
      </c>
      <c r="C1063" t="str">
        <f>Results!G1063</f>
        <v>Deseret Dash - Novice</v>
      </c>
      <c r="D1063" t="str">
        <f>Results!D1063</f>
        <v>DNS</v>
      </c>
      <c r="E1063" t="str">
        <f>Results!F1063</f>
        <v>Victor Arias</v>
      </c>
      <c r="F1063" t="str">
        <f>Results!P1063</f>
        <v>Suzuki GSX-R600</v>
      </c>
      <c r="G1063">
        <f>Results!U1063</f>
        <v>0</v>
      </c>
    </row>
    <row r="1064" spans="1:7" hidden="1" x14ac:dyDescent="0.25">
      <c r="A1064">
        <f>Results!A1064</f>
        <v>3</v>
      </c>
      <c r="B1064" t="str">
        <f>Results!B1064</f>
        <v>Sat</v>
      </c>
      <c r="C1064" t="str">
        <f>Results!G1064</f>
        <v>Deseret Dash - Novice</v>
      </c>
      <c r="D1064" t="str">
        <f>Results!D1064</f>
        <v>DNS</v>
      </c>
      <c r="E1064" t="str">
        <f>Results!F1064</f>
        <v>Stacey Welch</v>
      </c>
      <c r="F1064" t="str">
        <f>Results!P1064</f>
        <v>Honda CBR600RR</v>
      </c>
      <c r="G1064">
        <f>Results!U1064</f>
        <v>0</v>
      </c>
    </row>
    <row r="1065" spans="1:7" hidden="1" x14ac:dyDescent="0.25">
      <c r="A1065">
        <f>Results!A1065</f>
        <v>3</v>
      </c>
      <c r="B1065" t="str">
        <f>Results!B1065</f>
        <v>Sat</v>
      </c>
      <c r="C1065" t="str">
        <f>Results!G1065</f>
        <v>Deseret Dash - Novice</v>
      </c>
      <c r="D1065" t="str">
        <f>Results!D1065</f>
        <v>DNS</v>
      </c>
      <c r="E1065" t="str">
        <f>Results!F1065</f>
        <v>Riley Quigley</v>
      </c>
      <c r="F1065" t="str">
        <f>Results!P1065</f>
        <v>Triumph</v>
      </c>
      <c r="G1065">
        <f>Results!U1065</f>
        <v>0</v>
      </c>
    </row>
    <row r="1066" spans="1:7" hidden="1" x14ac:dyDescent="0.25">
      <c r="A1066">
        <f>Results!A1066</f>
        <v>3</v>
      </c>
      <c r="B1066" t="str">
        <f>Results!B1066</f>
        <v>Sat</v>
      </c>
      <c r="C1066" t="str">
        <f>Results!G1066</f>
        <v>Combined GTO</v>
      </c>
      <c r="D1066">
        <f>Results!D1066</f>
        <v>1</v>
      </c>
      <c r="E1066" t="str">
        <f>Results!F1066</f>
        <v>Rick Squires</v>
      </c>
      <c r="F1066" t="str">
        <f>Results!P1066</f>
        <v>Suzuki GSXR1000</v>
      </c>
      <c r="G1066">
        <f>Results!U1066</f>
        <v>50</v>
      </c>
    </row>
    <row r="1067" spans="1:7" hidden="1" x14ac:dyDescent="0.25">
      <c r="A1067">
        <f>Results!A1067</f>
        <v>3</v>
      </c>
      <c r="B1067" t="str">
        <f>Results!B1067</f>
        <v>Sat</v>
      </c>
      <c r="C1067" t="str">
        <f>Results!G1067</f>
        <v>Combined GTO</v>
      </c>
      <c r="D1067">
        <f>Results!D1067</f>
        <v>2</v>
      </c>
      <c r="E1067" t="str">
        <f>Results!F1067</f>
        <v>John Tran</v>
      </c>
      <c r="F1067" t="str">
        <f>Results!P1067</f>
        <v>Yamaha r1</v>
      </c>
      <c r="G1067">
        <f>Results!U1067</f>
        <v>40</v>
      </c>
    </row>
    <row r="1068" spans="1:7" hidden="1" x14ac:dyDescent="0.25">
      <c r="A1068">
        <f>Results!A1068</f>
        <v>3</v>
      </c>
      <c r="B1068" t="str">
        <f>Results!B1068</f>
        <v>Sat</v>
      </c>
      <c r="C1068" t="str">
        <f>Results!G1068</f>
        <v>Combined GTO</v>
      </c>
      <c r="D1068">
        <f>Results!D1068</f>
        <v>3</v>
      </c>
      <c r="E1068" t="str">
        <f>Results!F1068</f>
        <v>Peter Hofpointner</v>
      </c>
      <c r="F1068" t="str">
        <f>Results!P1068</f>
        <v>Yamaha R6</v>
      </c>
      <c r="G1068">
        <f>Results!U1068</f>
        <v>32</v>
      </c>
    </row>
    <row r="1069" spans="1:7" hidden="1" x14ac:dyDescent="0.25">
      <c r="A1069">
        <f>Results!A1069</f>
        <v>3</v>
      </c>
      <c r="B1069" t="str">
        <f>Results!B1069</f>
        <v>Sat</v>
      </c>
      <c r="C1069" t="str">
        <f>Results!G1069</f>
        <v>Combined GTO</v>
      </c>
      <c r="D1069">
        <f>Results!D1069</f>
        <v>4</v>
      </c>
      <c r="E1069" t="str">
        <f>Results!F1069</f>
        <v>Marshall Miller</v>
      </c>
      <c r="F1069" t="str">
        <f>Results!P1069</f>
        <v>BMW S1000rr</v>
      </c>
      <c r="G1069">
        <f>Results!U1069</f>
        <v>26</v>
      </c>
    </row>
    <row r="1070" spans="1:7" hidden="1" x14ac:dyDescent="0.25">
      <c r="A1070">
        <f>Results!A1070</f>
        <v>3</v>
      </c>
      <c r="B1070" t="str">
        <f>Results!B1070</f>
        <v>Sat</v>
      </c>
      <c r="C1070" t="str">
        <f>Results!G1070</f>
        <v>Combined GTO</v>
      </c>
      <c r="D1070">
        <f>Results!D1070</f>
        <v>5</v>
      </c>
      <c r="E1070" t="str">
        <f>Results!F1070</f>
        <v>David Behrend</v>
      </c>
      <c r="F1070" t="str">
        <f>Results!P1070</f>
        <v>Yamaha YZFR1</v>
      </c>
      <c r="G1070">
        <f>Results!U1070</f>
        <v>22</v>
      </c>
    </row>
    <row r="1071" spans="1:7" hidden="1" x14ac:dyDescent="0.25">
      <c r="A1071">
        <f>Results!A1071</f>
        <v>3</v>
      </c>
      <c r="B1071" t="str">
        <f>Results!B1071</f>
        <v>Sat</v>
      </c>
      <c r="C1071" t="str">
        <f>Results!G1071</f>
        <v>Combined GTO</v>
      </c>
      <c r="D1071">
        <f>Results!D1071</f>
        <v>6</v>
      </c>
      <c r="E1071" t="str">
        <f>Results!F1071</f>
        <v>Max Tseng</v>
      </c>
      <c r="F1071" t="str">
        <f>Results!P1071</f>
        <v>Yamaha R1</v>
      </c>
      <c r="G1071">
        <f>Results!U1071</f>
        <v>20</v>
      </c>
    </row>
    <row r="1072" spans="1:7" hidden="1" x14ac:dyDescent="0.25">
      <c r="A1072">
        <f>Results!A1072</f>
        <v>3</v>
      </c>
      <c r="B1072" t="str">
        <f>Results!B1072</f>
        <v>Sat</v>
      </c>
      <c r="C1072" t="str">
        <f>Results!G1072</f>
        <v>Combined GTO</v>
      </c>
      <c r="D1072">
        <f>Results!D1072</f>
        <v>7</v>
      </c>
      <c r="E1072" t="str">
        <f>Results!F1072</f>
        <v>Christopher Robison</v>
      </c>
      <c r="F1072" t="str">
        <f>Results!P1072</f>
        <v>Kawasaki ZX6R</v>
      </c>
      <c r="G1072">
        <f>Results!U1072</f>
        <v>18</v>
      </c>
    </row>
    <row r="1073" spans="1:7" hidden="1" x14ac:dyDescent="0.25">
      <c r="A1073">
        <f>Results!A1073</f>
        <v>3</v>
      </c>
      <c r="B1073" t="str">
        <f>Results!B1073</f>
        <v>Sat</v>
      </c>
      <c r="C1073" t="str">
        <f>Results!G1073</f>
        <v>Combined GTO</v>
      </c>
      <c r="D1073">
        <f>Results!D1073</f>
        <v>8</v>
      </c>
      <c r="E1073" t="str">
        <f>Results!F1073</f>
        <v>Braxton Young</v>
      </c>
      <c r="F1073" t="str">
        <f>Results!P1073</f>
        <v>Honda CBR600rr</v>
      </c>
      <c r="G1073">
        <f>Results!U1073</f>
        <v>16</v>
      </c>
    </row>
    <row r="1074" spans="1:7" hidden="1" x14ac:dyDescent="0.25">
      <c r="A1074">
        <f>Results!A1074</f>
        <v>3</v>
      </c>
      <c r="B1074" t="str">
        <f>Results!B1074</f>
        <v>Sat</v>
      </c>
      <c r="C1074" t="str">
        <f>Results!G1074</f>
        <v>Combined GTO</v>
      </c>
      <c r="D1074">
        <f>Results!D1074</f>
        <v>9</v>
      </c>
      <c r="E1074" t="str">
        <f>Results!F1074</f>
        <v>Matthew Cooper</v>
      </c>
      <c r="F1074" t="str">
        <f>Results!P1074</f>
        <v>Aprilia Rsv4</v>
      </c>
      <c r="G1074">
        <f>Results!U1074</f>
        <v>14</v>
      </c>
    </row>
    <row r="1075" spans="1:7" hidden="1" x14ac:dyDescent="0.25">
      <c r="A1075">
        <f>Results!A1075</f>
        <v>3</v>
      </c>
      <c r="B1075" t="str">
        <f>Results!B1075</f>
        <v>Sat</v>
      </c>
      <c r="C1075" t="str">
        <f>Results!G1075</f>
        <v>Combined GTO</v>
      </c>
      <c r="D1075">
        <f>Results!D1075</f>
        <v>10</v>
      </c>
      <c r="E1075" t="str">
        <f>Results!F1075</f>
        <v>Edwin Hofeling</v>
      </c>
      <c r="F1075" t="str">
        <f>Results!P1075</f>
        <v>Suzuki gsxr 1000</v>
      </c>
      <c r="G1075">
        <f>Results!U1075</f>
        <v>12</v>
      </c>
    </row>
    <row r="1076" spans="1:7" hidden="1" x14ac:dyDescent="0.25">
      <c r="A1076">
        <f>Results!A1076</f>
        <v>3</v>
      </c>
      <c r="B1076" t="str">
        <f>Results!B1076</f>
        <v>Sat</v>
      </c>
      <c r="C1076" t="str">
        <f>Results!G1076</f>
        <v>Combined GTO</v>
      </c>
      <c r="D1076">
        <f>Results!D1076</f>
        <v>11</v>
      </c>
      <c r="E1076" t="str">
        <f>Results!F1076</f>
        <v>John Tillotson</v>
      </c>
      <c r="F1076" t="str">
        <f>Results!P1076</f>
        <v>Yamaha R1</v>
      </c>
      <c r="G1076">
        <f>Results!U1076</f>
        <v>10</v>
      </c>
    </row>
    <row r="1077" spans="1:7" hidden="1" x14ac:dyDescent="0.25">
      <c r="A1077">
        <f>Results!A1077</f>
        <v>3</v>
      </c>
      <c r="B1077" t="str">
        <f>Results!B1077</f>
        <v>Sat</v>
      </c>
      <c r="C1077" t="str">
        <f>Results!G1077</f>
        <v>Combined GTO</v>
      </c>
      <c r="D1077">
        <f>Results!D1077</f>
        <v>12</v>
      </c>
      <c r="E1077" t="str">
        <f>Results!F1077</f>
        <v>mike jensen</v>
      </c>
      <c r="F1077" t="str">
        <f>Results!P1077</f>
        <v>Kawasaki Zx10r</v>
      </c>
      <c r="G1077">
        <f>Results!U1077</f>
        <v>9</v>
      </c>
    </row>
    <row r="1078" spans="1:7" hidden="1" x14ac:dyDescent="0.25">
      <c r="A1078">
        <f>Results!A1078</f>
        <v>3</v>
      </c>
      <c r="B1078" t="str">
        <f>Results!B1078</f>
        <v>Sat</v>
      </c>
      <c r="C1078" t="str">
        <f>Results!G1078</f>
        <v>Combined GTO</v>
      </c>
      <c r="D1078">
        <f>Results!D1078</f>
        <v>13</v>
      </c>
      <c r="E1078" t="str">
        <f>Results!F1078</f>
        <v>Justin Stapleford</v>
      </c>
      <c r="F1078" t="str">
        <f>Results!P1078</f>
        <v>Suzuki Gsxr 1000</v>
      </c>
      <c r="G1078">
        <f>Results!U1078</f>
        <v>8</v>
      </c>
    </row>
    <row r="1079" spans="1:7" hidden="1" x14ac:dyDescent="0.25">
      <c r="A1079">
        <f>Results!A1079</f>
        <v>3</v>
      </c>
      <c r="B1079" t="str">
        <f>Results!B1079</f>
        <v>Sat</v>
      </c>
      <c r="C1079" t="str">
        <f>Results!G1079</f>
        <v>Combined GTO</v>
      </c>
      <c r="D1079" t="str">
        <f>Results!D1079</f>
        <v>DNF</v>
      </c>
      <c r="E1079" t="str">
        <f>Results!F1079</f>
        <v>Joshua Snow</v>
      </c>
      <c r="F1079" t="str">
        <f>Results!P1079</f>
        <v>Yamaha R1</v>
      </c>
      <c r="G1079">
        <f>Results!U1079</f>
        <v>0</v>
      </c>
    </row>
    <row r="1080" spans="1:7" hidden="1" x14ac:dyDescent="0.25">
      <c r="A1080">
        <f>Results!A1080</f>
        <v>3</v>
      </c>
      <c r="B1080" t="str">
        <f>Results!B1080</f>
        <v>Sat</v>
      </c>
      <c r="C1080" t="str">
        <f>Results!G1080</f>
        <v>Combined GTO</v>
      </c>
      <c r="D1080" t="str">
        <f>Results!D1080</f>
        <v>DNS</v>
      </c>
      <c r="E1080" t="str">
        <f>Results!F1080</f>
        <v>Sam Arquit</v>
      </c>
      <c r="F1080" t="str">
        <f>Results!P1080</f>
        <v>Honda CBR1000RR</v>
      </c>
      <c r="G1080">
        <f>Results!U1080</f>
        <v>0</v>
      </c>
    </row>
    <row r="1081" spans="1:7" hidden="1" x14ac:dyDescent="0.25">
      <c r="A1081">
        <f>Results!A1081</f>
        <v>3</v>
      </c>
      <c r="B1081" t="str">
        <f>Results!B1081</f>
        <v>Sat</v>
      </c>
      <c r="C1081" t="str">
        <f>Results!G1081</f>
        <v>Combined GTO</v>
      </c>
      <c r="D1081" t="str">
        <f>Results!D1081</f>
        <v>DNS</v>
      </c>
      <c r="E1081" t="str">
        <f>Results!F1081</f>
        <v>Mark Taylor</v>
      </c>
      <c r="F1081" t="str">
        <f>Results!P1081</f>
        <v>Kawasaki Ninja 400</v>
      </c>
      <c r="G1081">
        <f>Results!U1081</f>
        <v>0</v>
      </c>
    </row>
    <row r="1082" spans="1:7" hidden="1" x14ac:dyDescent="0.25">
      <c r="A1082">
        <f>Results!A1082</f>
        <v>3</v>
      </c>
      <c r="B1082" t="str">
        <f>Results!B1082</f>
        <v>Sat</v>
      </c>
      <c r="C1082" t="str">
        <f>Results!G1082</f>
        <v>Combined GTO</v>
      </c>
      <c r="D1082" t="str">
        <f>Results!D1082</f>
        <v>DNS</v>
      </c>
      <c r="E1082" t="str">
        <f>Results!F1082</f>
        <v>Tyler Donaworth</v>
      </c>
      <c r="F1082" t="str">
        <f>Results!P1082</f>
        <v>Triumph Daytona 675</v>
      </c>
      <c r="G1082">
        <f>Results!U1082</f>
        <v>0</v>
      </c>
    </row>
    <row r="1083" spans="1:7" hidden="1" x14ac:dyDescent="0.25">
      <c r="A1083">
        <f>Results!A1083</f>
        <v>3</v>
      </c>
      <c r="B1083" t="str">
        <f>Results!B1083</f>
        <v>Sat</v>
      </c>
      <c r="C1083" t="str">
        <f>Results!G1083</f>
        <v>Combined GTO</v>
      </c>
      <c r="D1083" t="str">
        <f>Results!D1083</f>
        <v>DNS</v>
      </c>
      <c r="E1083" t="str">
        <f>Results!F1083</f>
        <v>Daniel Egbert</v>
      </c>
      <c r="F1083" t="str">
        <f>Results!P1083</f>
        <v>Ducati 1199S</v>
      </c>
      <c r="G1083">
        <f>Results!U1083</f>
        <v>0</v>
      </c>
    </row>
    <row r="1084" spans="1:7" hidden="1" x14ac:dyDescent="0.25">
      <c r="A1084">
        <f>Results!A1084</f>
        <v>3</v>
      </c>
      <c r="B1084" t="str">
        <f>Results!B1084</f>
        <v>Sat</v>
      </c>
      <c r="C1084" t="str">
        <f>Results!G1084</f>
        <v>Combined GTO</v>
      </c>
      <c r="D1084" t="str">
        <f>Results!D1084</f>
        <v>DNS</v>
      </c>
      <c r="E1084" t="str">
        <f>Results!F1084</f>
        <v>Victor Arias</v>
      </c>
      <c r="F1084" t="str">
        <f>Results!P1084</f>
        <v>Suzuki GSX-R600</v>
      </c>
      <c r="G1084">
        <f>Results!U1084</f>
        <v>0</v>
      </c>
    </row>
    <row r="1085" spans="1:7" hidden="1" x14ac:dyDescent="0.25">
      <c r="A1085">
        <f>Results!A1085</f>
        <v>3</v>
      </c>
      <c r="B1085" t="str">
        <f>Results!B1085</f>
        <v>Sat</v>
      </c>
      <c r="C1085" t="str">
        <f>Results!G1085</f>
        <v>Combined GTO</v>
      </c>
      <c r="D1085" t="str">
        <f>Results!D1085</f>
        <v>DNS</v>
      </c>
      <c r="E1085" t="str">
        <f>Results!F1085</f>
        <v>Tyler Bengford</v>
      </c>
      <c r="F1085" t="str">
        <f>Results!P1085</f>
        <v>Kawasaki</v>
      </c>
      <c r="G1085">
        <f>Results!U1085</f>
        <v>0</v>
      </c>
    </row>
    <row r="1086" spans="1:7" hidden="1" x14ac:dyDescent="0.25">
      <c r="A1086">
        <f>Results!A1086</f>
        <v>3</v>
      </c>
      <c r="B1086" t="str">
        <f>Results!B1086</f>
        <v>Sat</v>
      </c>
      <c r="C1086" t="str">
        <f>Results!G1086</f>
        <v>Combined GTO</v>
      </c>
      <c r="D1086" t="str">
        <f>Results!D1086</f>
        <v>DNS</v>
      </c>
      <c r="E1086" t="str">
        <f>Results!F1086</f>
        <v>Rainey Pogue</v>
      </c>
      <c r="F1086" t="str">
        <f>Results!P1086</f>
        <v>Yamaha R6</v>
      </c>
      <c r="G1086">
        <f>Results!U1086</f>
        <v>0</v>
      </c>
    </row>
    <row r="1087" spans="1:7" hidden="1" x14ac:dyDescent="0.25">
      <c r="A1087">
        <f>Results!A1087</f>
        <v>3</v>
      </c>
      <c r="B1087" t="str">
        <f>Results!B1087</f>
        <v>Sat</v>
      </c>
      <c r="C1087" t="str">
        <f>Results!G1087</f>
        <v>Combined GTO</v>
      </c>
      <c r="D1087" t="str">
        <f>Results!D1087</f>
        <v>DNS</v>
      </c>
      <c r="E1087" t="str">
        <f>Results!F1087</f>
        <v>Russell Carpenter</v>
      </c>
      <c r="F1087" t="str">
        <f>Results!P1087</f>
        <v>Yamaha R6</v>
      </c>
      <c r="G1087">
        <f>Results!U1087</f>
        <v>0</v>
      </c>
    </row>
    <row r="1088" spans="1:7" hidden="1" x14ac:dyDescent="0.25">
      <c r="A1088">
        <f>Results!A1088</f>
        <v>3</v>
      </c>
      <c r="B1088" t="str">
        <f>Results!B1088</f>
        <v>Sat</v>
      </c>
      <c r="C1088" t="str">
        <f>Results!G1088</f>
        <v>Combined GTO</v>
      </c>
      <c r="D1088" t="str">
        <f>Results!D1088</f>
        <v>DNS</v>
      </c>
      <c r="E1088" t="str">
        <f>Results!F1088</f>
        <v>Mario Fernandez</v>
      </c>
      <c r="F1088" t="str">
        <f>Results!P1088</f>
        <v>Yamaha R6</v>
      </c>
      <c r="G1088">
        <f>Results!U1088</f>
        <v>0</v>
      </c>
    </row>
    <row r="1089" spans="1:7" hidden="1" x14ac:dyDescent="0.25">
      <c r="A1089">
        <f>Results!A1089</f>
        <v>3</v>
      </c>
      <c r="B1089" t="str">
        <f>Results!B1089</f>
        <v>Sat</v>
      </c>
      <c r="C1089" t="str">
        <f>Results!G1089</f>
        <v>Combined GTO</v>
      </c>
      <c r="D1089" t="str">
        <f>Results!D1089</f>
        <v>DNS</v>
      </c>
      <c r="E1089" t="str">
        <f>Results!F1089</f>
        <v>Remington Mathews</v>
      </c>
      <c r="F1089" t="str">
        <f>Results!P1089</f>
        <v>BMW S1000rr</v>
      </c>
      <c r="G1089">
        <f>Results!U1089</f>
        <v>0</v>
      </c>
    </row>
    <row r="1090" spans="1:7" hidden="1" x14ac:dyDescent="0.25">
      <c r="A1090">
        <f>Results!A1090</f>
        <v>3</v>
      </c>
      <c r="B1090" t="str">
        <f>Results!B1090</f>
        <v>Sat</v>
      </c>
      <c r="C1090" t="str">
        <f>Results!G1090</f>
        <v>Combined GTO</v>
      </c>
      <c r="D1090" t="str">
        <f>Results!D1090</f>
        <v>DNS</v>
      </c>
      <c r="E1090" t="str">
        <f>Results!F1090</f>
        <v>Riley Quigley</v>
      </c>
      <c r="F1090" t="str">
        <f>Results!P1090</f>
        <v>Triumph</v>
      </c>
      <c r="G1090">
        <f>Results!U1090</f>
        <v>0</v>
      </c>
    </row>
    <row r="1091" spans="1:7" hidden="1" x14ac:dyDescent="0.25">
      <c r="A1091">
        <f>Results!A1091</f>
        <v>3</v>
      </c>
      <c r="B1091" t="str">
        <f>Results!B1091</f>
        <v>Sat</v>
      </c>
      <c r="C1091" t="str">
        <f>Results!G1091</f>
        <v>KOM GTO</v>
      </c>
      <c r="D1091">
        <f>Results!D1091</f>
        <v>1</v>
      </c>
      <c r="E1091" t="str">
        <f>Results!F1091</f>
        <v>Jerry Hicks</v>
      </c>
      <c r="F1091" t="str">
        <f>Results!P1091</f>
        <v>Kawasaki Ninja ZX10</v>
      </c>
      <c r="G1091">
        <f>Results!U1091</f>
        <v>50</v>
      </c>
    </row>
    <row r="1092" spans="1:7" hidden="1" x14ac:dyDescent="0.25">
      <c r="A1092">
        <f>Results!A1092</f>
        <v>3</v>
      </c>
      <c r="B1092" t="str">
        <f>Results!B1092</f>
        <v>Sat</v>
      </c>
      <c r="C1092" t="str">
        <f>Results!G1092</f>
        <v>KOM GTO</v>
      </c>
      <c r="D1092">
        <f>Results!D1092</f>
        <v>2</v>
      </c>
      <c r="E1092" t="str">
        <f>Results!F1092</f>
        <v>Genaro Lopez</v>
      </c>
      <c r="F1092" t="str">
        <f>Results!P1092</f>
        <v>BMW S1000RR</v>
      </c>
      <c r="G1092">
        <f>Results!U1092</f>
        <v>40</v>
      </c>
    </row>
    <row r="1093" spans="1:7" hidden="1" x14ac:dyDescent="0.25">
      <c r="A1093">
        <f>Results!A1093</f>
        <v>3</v>
      </c>
      <c r="B1093" t="str">
        <f>Results!B1093</f>
        <v>Sat</v>
      </c>
      <c r="C1093" t="str">
        <f>Results!G1093</f>
        <v>KOM GTO</v>
      </c>
      <c r="D1093">
        <f>Results!D1093</f>
        <v>3</v>
      </c>
      <c r="E1093" t="str">
        <f>Results!F1093</f>
        <v>Anthony Norton</v>
      </c>
      <c r="F1093" t="str">
        <f>Results!P1093</f>
        <v>Kawasaki Zx10r</v>
      </c>
      <c r="G1093">
        <f>Results!U1093</f>
        <v>32</v>
      </c>
    </row>
    <row r="1094" spans="1:7" hidden="1" x14ac:dyDescent="0.25">
      <c r="A1094">
        <f>Results!A1094</f>
        <v>3</v>
      </c>
      <c r="B1094" t="str">
        <f>Results!B1094</f>
        <v>Sat</v>
      </c>
      <c r="C1094" t="str">
        <f>Results!G1094</f>
        <v>KOM GTO</v>
      </c>
      <c r="D1094">
        <f>Results!D1094</f>
        <v>4</v>
      </c>
      <c r="E1094" t="str">
        <f>Results!F1094</f>
        <v>Bill Davis</v>
      </c>
      <c r="F1094" t="str">
        <f>Results!P1094</f>
        <v>BMW S1000RR</v>
      </c>
      <c r="G1094">
        <f>Results!U1094</f>
        <v>26</v>
      </c>
    </row>
    <row r="1095" spans="1:7" hidden="1" x14ac:dyDescent="0.25">
      <c r="A1095">
        <f>Results!A1095</f>
        <v>3</v>
      </c>
      <c r="B1095" t="str">
        <f>Results!B1095</f>
        <v>Sat</v>
      </c>
      <c r="C1095" t="str">
        <f>Results!G1095</f>
        <v>KOM GTO</v>
      </c>
      <c r="D1095">
        <f>Results!D1095</f>
        <v>5</v>
      </c>
      <c r="E1095" t="str">
        <f>Results!F1095</f>
        <v>Eric Jones</v>
      </c>
      <c r="F1095" t="str">
        <f>Results!P1095</f>
        <v>Yamaha r1</v>
      </c>
      <c r="G1095">
        <f>Results!U1095</f>
        <v>22</v>
      </c>
    </row>
    <row r="1096" spans="1:7" hidden="1" x14ac:dyDescent="0.25">
      <c r="A1096">
        <f>Results!A1096</f>
        <v>3</v>
      </c>
      <c r="B1096" t="str">
        <f>Results!B1096</f>
        <v>Sat</v>
      </c>
      <c r="C1096" t="str">
        <f>Results!G1096</f>
        <v>KOM GTO</v>
      </c>
      <c r="D1096">
        <f>Results!D1096</f>
        <v>6</v>
      </c>
      <c r="E1096" t="str">
        <f>Results!F1096</f>
        <v>Ryan Richardson</v>
      </c>
      <c r="F1096" t="str">
        <f>Results!P1096</f>
        <v>Kawasaki ZX10R</v>
      </c>
      <c r="G1096">
        <f>Results!U1096</f>
        <v>20</v>
      </c>
    </row>
    <row r="1097" spans="1:7" hidden="1" x14ac:dyDescent="0.25">
      <c r="A1097">
        <f>Results!A1097</f>
        <v>3</v>
      </c>
      <c r="B1097" t="str">
        <f>Results!B1097</f>
        <v>Sat</v>
      </c>
      <c r="C1097" t="str">
        <f>Results!G1097</f>
        <v>KOM GTO</v>
      </c>
      <c r="D1097">
        <f>Results!D1097</f>
        <v>7</v>
      </c>
      <c r="E1097" t="str">
        <f>Results!F1097</f>
        <v>David Meyer</v>
      </c>
      <c r="F1097" t="str">
        <f>Results!P1097</f>
        <v>Yamaha R1</v>
      </c>
      <c r="G1097">
        <f>Results!U1097</f>
        <v>18</v>
      </c>
    </row>
    <row r="1098" spans="1:7" hidden="1" x14ac:dyDescent="0.25">
      <c r="A1098">
        <f>Results!A1098</f>
        <v>3</v>
      </c>
      <c r="B1098" t="str">
        <f>Results!B1098</f>
        <v>Sat</v>
      </c>
      <c r="C1098" t="str">
        <f>Results!G1098</f>
        <v>KOM GTO</v>
      </c>
      <c r="D1098">
        <f>Results!D1098</f>
        <v>8</v>
      </c>
      <c r="E1098" t="str">
        <f>Results!F1098</f>
        <v>Tyler Jones</v>
      </c>
      <c r="F1098" t="str">
        <f>Results!P1098</f>
        <v>837ab94</v>
      </c>
      <c r="G1098">
        <f>Results!U1098</f>
        <v>16</v>
      </c>
    </row>
    <row r="1099" spans="1:7" hidden="1" x14ac:dyDescent="0.25">
      <c r="A1099">
        <f>Results!A1099</f>
        <v>3</v>
      </c>
      <c r="B1099" t="str">
        <f>Results!B1099</f>
        <v>Sat</v>
      </c>
      <c r="C1099" t="str">
        <f>Results!G1099</f>
        <v>KOM GTU</v>
      </c>
      <c r="D1099">
        <f>Results!D1099</f>
        <v>1</v>
      </c>
      <c r="E1099" t="str">
        <f>Results!F1099</f>
        <v>Brian Childree</v>
      </c>
      <c r="F1099" t="str">
        <f>Results!P1099</f>
        <v>Kawasaki ZX-6R</v>
      </c>
      <c r="G1099">
        <f>Results!U1099</f>
        <v>50</v>
      </c>
    </row>
    <row r="1100" spans="1:7" hidden="1" x14ac:dyDescent="0.25">
      <c r="A1100">
        <f>Results!A1100</f>
        <v>3</v>
      </c>
      <c r="B1100" t="str">
        <f>Results!B1100</f>
        <v>Sat</v>
      </c>
      <c r="C1100" t="str">
        <f>Results!G1100</f>
        <v>KOM GTO</v>
      </c>
      <c r="D1100">
        <f>Results!D1100</f>
        <v>9</v>
      </c>
      <c r="E1100" t="str">
        <f>Results!F1100</f>
        <v>Steven Marco</v>
      </c>
      <c r="F1100" t="str">
        <f>Results!P1100</f>
        <v>Yamaha R1</v>
      </c>
      <c r="G1100">
        <f>Results!U1100</f>
        <v>14</v>
      </c>
    </row>
    <row r="1101" spans="1:7" hidden="1" x14ac:dyDescent="0.25">
      <c r="A1101">
        <f>Results!A1101</f>
        <v>3</v>
      </c>
      <c r="B1101" t="str">
        <f>Results!B1101</f>
        <v>Sat</v>
      </c>
      <c r="C1101" t="str">
        <f>Results!G1101</f>
        <v>KOM GTO</v>
      </c>
      <c r="D1101">
        <f>Results!D1101</f>
        <v>10</v>
      </c>
      <c r="E1101" t="str">
        <f>Results!F1101</f>
        <v>Alex Zinaich</v>
      </c>
      <c r="F1101" t="str">
        <f>Results!P1101</f>
        <v>Yamaha YZFR1</v>
      </c>
      <c r="G1101">
        <f>Results!U1101</f>
        <v>12</v>
      </c>
    </row>
    <row r="1102" spans="1:7" hidden="1" x14ac:dyDescent="0.25">
      <c r="A1102">
        <f>Results!A1102</f>
        <v>3</v>
      </c>
      <c r="B1102" t="str">
        <f>Results!B1102</f>
        <v>Sat</v>
      </c>
      <c r="C1102" t="str">
        <f>Results!G1102</f>
        <v>KOM GTO</v>
      </c>
      <c r="D1102">
        <f>Results!D1102</f>
        <v>11</v>
      </c>
      <c r="E1102" t="str">
        <f>Results!F1102</f>
        <v>Braden Jones</v>
      </c>
      <c r="F1102" t="str">
        <f>Results!P1102</f>
        <v>Yamaha R1</v>
      </c>
      <c r="G1102">
        <f>Results!U1102</f>
        <v>10</v>
      </c>
    </row>
    <row r="1103" spans="1:7" hidden="1" x14ac:dyDescent="0.25">
      <c r="A1103">
        <f>Results!A1103</f>
        <v>3</v>
      </c>
      <c r="B1103" t="str">
        <f>Results!B1103</f>
        <v>Sat</v>
      </c>
      <c r="C1103" t="str">
        <f>Results!G1103</f>
        <v>KOM GTU</v>
      </c>
      <c r="D1103">
        <f>Results!D1103</f>
        <v>2</v>
      </c>
      <c r="E1103" t="str">
        <f>Results!F1103</f>
        <v>Richard Findlay</v>
      </c>
      <c r="F1103" t="str">
        <f>Results!P1103</f>
        <v>Suzuki GSXR 600</v>
      </c>
      <c r="G1103">
        <f>Results!U1103</f>
        <v>40</v>
      </c>
    </row>
    <row r="1104" spans="1:7" hidden="1" x14ac:dyDescent="0.25">
      <c r="A1104">
        <f>Results!A1104</f>
        <v>3</v>
      </c>
      <c r="B1104" t="str">
        <f>Results!B1104</f>
        <v>Sat</v>
      </c>
      <c r="C1104" t="str">
        <f>Results!G1104</f>
        <v>KOM GTO</v>
      </c>
      <c r="D1104">
        <f>Results!D1104</f>
        <v>12</v>
      </c>
      <c r="E1104" t="str">
        <f>Results!F1104</f>
        <v>Gilbert Gonzalez</v>
      </c>
      <c r="F1104" t="str">
        <f>Results!P1104</f>
        <v>Kawasaki ZX10R</v>
      </c>
      <c r="G1104">
        <f>Results!U1104</f>
        <v>9</v>
      </c>
    </row>
    <row r="1105" spans="1:7" hidden="1" x14ac:dyDescent="0.25">
      <c r="A1105">
        <f>Results!A1105</f>
        <v>3</v>
      </c>
      <c r="B1105" t="str">
        <f>Results!B1105</f>
        <v>Sat</v>
      </c>
      <c r="C1105" t="str">
        <f>Results!G1105</f>
        <v>KOM GTO</v>
      </c>
      <c r="D1105" t="str">
        <f>Results!D1105</f>
        <v>DNS</v>
      </c>
      <c r="E1105" t="str">
        <f>Results!F1105</f>
        <v>John Tran</v>
      </c>
      <c r="F1105" t="str">
        <f>Results!P1105</f>
        <v>Yamaha r1</v>
      </c>
      <c r="G1105">
        <f>Results!U1105</f>
        <v>0</v>
      </c>
    </row>
    <row r="1106" spans="1:7" hidden="1" x14ac:dyDescent="0.25">
      <c r="A1106">
        <f>Results!A1106</f>
        <v>3</v>
      </c>
      <c r="B1106" t="str">
        <f>Results!B1106</f>
        <v>Sat</v>
      </c>
      <c r="C1106" t="str">
        <f>Results!G1106</f>
        <v>KOM GTO</v>
      </c>
      <c r="D1106" t="str">
        <f>Results!D1106</f>
        <v>DNS</v>
      </c>
      <c r="E1106" t="str">
        <f>Results!F1106</f>
        <v>Tyler Bengford</v>
      </c>
      <c r="F1106" t="str">
        <f>Results!P1106</f>
        <v>Kawasaki</v>
      </c>
      <c r="G1106">
        <f>Results!U1106</f>
        <v>0</v>
      </c>
    </row>
    <row r="1107" spans="1:7" hidden="1" x14ac:dyDescent="0.25">
      <c r="A1107">
        <f>Results!A1107</f>
        <v>3</v>
      </c>
      <c r="B1107" t="str">
        <f>Results!B1107</f>
        <v>Sat</v>
      </c>
      <c r="C1107" t="str">
        <f>Results!G1107</f>
        <v>KOM GTU</v>
      </c>
      <c r="D1107" t="str">
        <f>Results!D1107</f>
        <v>DNS</v>
      </c>
      <c r="E1107" t="str">
        <f>Results!F1107</f>
        <v>Brian Naylor</v>
      </c>
      <c r="F1107" t="str">
        <f>Results!P1107</f>
        <v>Kawasaki zx6r</v>
      </c>
      <c r="G1107">
        <f>Results!U1107</f>
        <v>0</v>
      </c>
    </row>
    <row r="1108" spans="1:7" hidden="1" x14ac:dyDescent="0.25">
      <c r="A1108">
        <f>Results!A1108</f>
        <v>3</v>
      </c>
      <c r="B1108" t="str">
        <f>Results!B1108</f>
        <v>Sat</v>
      </c>
      <c r="C1108" t="str">
        <f>Results!G1108</f>
        <v>KOM GTU</v>
      </c>
      <c r="D1108" t="str">
        <f>Results!D1108</f>
        <v>DNS</v>
      </c>
      <c r="E1108" t="str">
        <f>Results!F1108</f>
        <v>Kris Porntharavongse</v>
      </c>
      <c r="F1108" t="str">
        <f>Results!P1108</f>
        <v>Kawasaki Zx6r</v>
      </c>
      <c r="G1108">
        <f>Results!U1108</f>
        <v>0</v>
      </c>
    </row>
    <row r="1109" spans="1:7" hidden="1" x14ac:dyDescent="0.25">
      <c r="A1109">
        <f>Results!A1109</f>
        <v>4</v>
      </c>
      <c r="B1109" t="str">
        <f>Results!B1109</f>
        <v>Sat</v>
      </c>
      <c r="C1109" t="str">
        <f>Results!G1109</f>
        <v>Modern Vintage - GTO</v>
      </c>
      <c r="D1109">
        <f>Results!D1109</f>
        <v>1</v>
      </c>
      <c r="E1109" t="str">
        <f>Results!F1109</f>
        <v>Kevin Dolan</v>
      </c>
      <c r="F1109" t="str">
        <f>Results!P1109</f>
        <v>Suzuki GSXR1000</v>
      </c>
      <c r="G1109">
        <f>Results!U1109</f>
        <v>50</v>
      </c>
    </row>
    <row r="1110" spans="1:7" hidden="1" x14ac:dyDescent="0.25">
      <c r="A1110">
        <f>Results!A1110</f>
        <v>4</v>
      </c>
      <c r="B1110" t="str">
        <f>Results!B1110</f>
        <v>Sat</v>
      </c>
      <c r="C1110" t="str">
        <f>Results!G1110</f>
        <v>Modern Vintage - GTO</v>
      </c>
      <c r="D1110">
        <f>Results!D1110</f>
        <v>2</v>
      </c>
      <c r="E1110" t="str">
        <f>Results!F1110</f>
        <v>James Kling</v>
      </c>
      <c r="F1110" t="str">
        <f>Results!P1110</f>
        <v>Ducati 1198</v>
      </c>
      <c r="G1110">
        <f>Results!U1110</f>
        <v>40</v>
      </c>
    </row>
    <row r="1111" spans="1:7" hidden="1" x14ac:dyDescent="0.25">
      <c r="A1111">
        <f>Results!A1111</f>
        <v>4</v>
      </c>
      <c r="B1111" t="str">
        <f>Results!B1111</f>
        <v>Sat</v>
      </c>
      <c r="C1111" t="str">
        <f>Results!G1111</f>
        <v>Modern Vintage - GTO</v>
      </c>
      <c r="D1111">
        <f>Results!D1111</f>
        <v>3</v>
      </c>
      <c r="E1111" t="str">
        <f>Results!F1111</f>
        <v>Marshall Miller</v>
      </c>
      <c r="F1111" t="str">
        <f>Results!P1111</f>
        <v>BMW S1000rr</v>
      </c>
      <c r="G1111">
        <f>Results!U1111</f>
        <v>32</v>
      </c>
    </row>
    <row r="1112" spans="1:7" hidden="1" x14ac:dyDescent="0.25">
      <c r="A1112">
        <f>Results!A1112</f>
        <v>4</v>
      </c>
      <c r="B1112" t="str">
        <f>Results!B1112</f>
        <v>Sat</v>
      </c>
      <c r="C1112" t="str">
        <f>Results!G1112</f>
        <v>Modern Vintage - GTO</v>
      </c>
      <c r="D1112">
        <f>Results!D1112</f>
        <v>4</v>
      </c>
      <c r="E1112" t="str">
        <f>Results!F1112</f>
        <v>Sam Arquit</v>
      </c>
      <c r="F1112" t="str">
        <f>Results!P1112</f>
        <v>Honda CBR1000RR</v>
      </c>
      <c r="G1112">
        <f>Results!U1112</f>
        <v>26</v>
      </c>
    </row>
    <row r="1113" spans="1:7" hidden="1" x14ac:dyDescent="0.25">
      <c r="A1113">
        <f>Results!A1113</f>
        <v>4</v>
      </c>
      <c r="B1113" t="str">
        <f>Results!B1113</f>
        <v>Sat</v>
      </c>
      <c r="C1113" t="str">
        <f>Results!G1113</f>
        <v>Modern Vintage - GTO</v>
      </c>
      <c r="D1113">
        <f>Results!D1113</f>
        <v>5</v>
      </c>
      <c r="E1113" t="str">
        <f>Results!F1113</f>
        <v>Joshua Snow</v>
      </c>
      <c r="F1113" t="str">
        <f>Results!P1113</f>
        <v>Yamaha R1</v>
      </c>
      <c r="G1113">
        <f>Results!U1113</f>
        <v>22</v>
      </c>
    </row>
    <row r="1114" spans="1:7" hidden="1" x14ac:dyDescent="0.25">
      <c r="A1114">
        <f>Results!A1114</f>
        <v>4</v>
      </c>
      <c r="B1114" t="str">
        <f>Results!B1114</f>
        <v>Sat</v>
      </c>
      <c r="C1114" t="str">
        <f>Results!G1114</f>
        <v>Modern Vintage - GTU</v>
      </c>
      <c r="D1114">
        <f>Results!D1114</f>
        <v>1</v>
      </c>
      <c r="E1114" t="str">
        <f>Results!F1114</f>
        <v>Richard Findlay</v>
      </c>
      <c r="F1114" t="str">
        <f>Results!P1114</f>
        <v>Suzuki GSXR 600</v>
      </c>
      <c r="G1114">
        <f>Results!U1114</f>
        <v>50</v>
      </c>
    </row>
    <row r="1115" spans="1:7" hidden="1" x14ac:dyDescent="0.25">
      <c r="A1115">
        <f>Results!A1115</f>
        <v>4</v>
      </c>
      <c r="B1115" t="str">
        <f>Results!B1115</f>
        <v>Sat</v>
      </c>
      <c r="C1115" t="str">
        <f>Results!G1115</f>
        <v>Modern Vintage - GTU</v>
      </c>
      <c r="D1115">
        <f>Results!D1115</f>
        <v>2</v>
      </c>
      <c r="E1115" t="str">
        <f>Results!F1115</f>
        <v>Nicholas Schmit</v>
      </c>
      <c r="F1115" t="str">
        <f>Results!P1115</f>
        <v>Suzuki GSXR 600</v>
      </c>
      <c r="G1115">
        <f>Results!U1115</f>
        <v>40</v>
      </c>
    </row>
    <row r="1116" spans="1:7" hidden="1" x14ac:dyDescent="0.25">
      <c r="A1116">
        <f>Results!A1116</f>
        <v>4</v>
      </c>
      <c r="B1116" t="str">
        <f>Results!B1116</f>
        <v>Sat</v>
      </c>
      <c r="C1116" t="str">
        <f>Results!G1116</f>
        <v>Modern Vintage - GTU</v>
      </c>
      <c r="D1116">
        <f>Results!D1116</f>
        <v>3</v>
      </c>
      <c r="E1116" t="str">
        <f>Results!F1116</f>
        <v>Victor Arias</v>
      </c>
      <c r="F1116" t="str">
        <f>Results!P1116</f>
        <v>Yamaha YZF-R6</v>
      </c>
      <c r="G1116">
        <f>Results!U1116</f>
        <v>32</v>
      </c>
    </row>
    <row r="1117" spans="1:7" hidden="1" x14ac:dyDescent="0.25">
      <c r="A1117">
        <f>Results!A1117</f>
        <v>4</v>
      </c>
      <c r="B1117" t="str">
        <f>Results!B1117</f>
        <v>Sat</v>
      </c>
      <c r="C1117" t="str">
        <f>Results!G1117</f>
        <v>Modern Vintage - GTU</v>
      </c>
      <c r="D1117">
        <f>Results!D1117</f>
        <v>4</v>
      </c>
      <c r="E1117" t="str">
        <f>Results!F1117</f>
        <v>Braxton Young</v>
      </c>
      <c r="F1117" t="str">
        <f>Results!P1117</f>
        <v>Honda CBR600rr</v>
      </c>
      <c r="G1117">
        <f>Results!U1117</f>
        <v>26</v>
      </c>
    </row>
    <row r="1118" spans="1:7" hidden="1" x14ac:dyDescent="0.25">
      <c r="A1118">
        <f>Results!A1118</f>
        <v>4</v>
      </c>
      <c r="B1118" t="str">
        <f>Results!B1118</f>
        <v>Sat</v>
      </c>
      <c r="C1118" t="str">
        <f>Results!G1118</f>
        <v>Modern Vintage - GTU</v>
      </c>
      <c r="D1118">
        <f>Results!D1118</f>
        <v>5</v>
      </c>
      <c r="E1118" t="str">
        <f>Results!F1118</f>
        <v>Daniel Egbert</v>
      </c>
      <c r="F1118" t="str">
        <f>Results!P1118</f>
        <v>Suzuki SV650</v>
      </c>
      <c r="G1118">
        <f>Results!U1118</f>
        <v>22</v>
      </c>
    </row>
    <row r="1119" spans="1:7" hidden="1" x14ac:dyDescent="0.25">
      <c r="A1119">
        <f>Results!A1119</f>
        <v>4</v>
      </c>
      <c r="B1119" t="str">
        <f>Results!B1119</f>
        <v>Sat</v>
      </c>
      <c r="C1119" t="str">
        <f>Results!G1119</f>
        <v>Modern Vintage - GTU</v>
      </c>
      <c r="D1119">
        <f>Results!D1119</f>
        <v>6</v>
      </c>
      <c r="E1119" t="str">
        <f>Results!F1119</f>
        <v>Andrew Love</v>
      </c>
      <c r="F1119" t="str">
        <f>Results!P1119</f>
        <v>Kawasaki Zx6r</v>
      </c>
      <c r="G1119">
        <f>Results!U1119</f>
        <v>20</v>
      </c>
    </row>
    <row r="1120" spans="1:7" hidden="1" x14ac:dyDescent="0.25">
      <c r="A1120">
        <f>Results!A1120</f>
        <v>4</v>
      </c>
      <c r="B1120" t="str">
        <f>Results!B1120</f>
        <v>Sat</v>
      </c>
      <c r="C1120" t="str">
        <f>Results!G1120</f>
        <v>Modern Vintage - GTU</v>
      </c>
      <c r="D1120">
        <f>Results!D1120</f>
        <v>7</v>
      </c>
      <c r="E1120" t="str">
        <f>Results!F1120</f>
        <v>Miguel Alamillo</v>
      </c>
      <c r="F1120" t="str">
        <f>Results!P1120</f>
        <v>Suzuki GSX-R 600</v>
      </c>
      <c r="G1120">
        <f>Results!U1120</f>
        <v>18</v>
      </c>
    </row>
    <row r="1121" spans="1:7" hidden="1" x14ac:dyDescent="0.25">
      <c r="A1121">
        <f>Results!A1121</f>
        <v>4</v>
      </c>
      <c r="B1121" t="str">
        <f>Results!B1121</f>
        <v>Sat</v>
      </c>
      <c r="C1121" t="str">
        <f>Results!G1121</f>
        <v>Modern Vintage - GTO</v>
      </c>
      <c r="D1121" t="str">
        <f>Results!D1121</f>
        <v>DNF</v>
      </c>
      <c r="E1121" t="str">
        <f>Results!F1121</f>
        <v>BARRY KETMANY</v>
      </c>
      <c r="F1121" t="str">
        <f>Results!P1121</f>
        <v>Yamaha YzfR1</v>
      </c>
      <c r="G1121">
        <f>Results!U1121</f>
        <v>0</v>
      </c>
    </row>
    <row r="1122" spans="1:7" hidden="1" x14ac:dyDescent="0.25">
      <c r="A1122">
        <f>Results!A1122</f>
        <v>4</v>
      </c>
      <c r="B1122" t="str">
        <f>Results!B1122</f>
        <v>Sat</v>
      </c>
      <c r="C1122" t="str">
        <f>Results!G1122</f>
        <v>Modern Vintage - GTO</v>
      </c>
      <c r="D1122" t="str">
        <f>Results!D1122</f>
        <v>DNS</v>
      </c>
      <c r="E1122" t="str">
        <f>Results!F1122</f>
        <v>Victor Arias</v>
      </c>
      <c r="F1122" t="str">
        <f>Results!P1122</f>
        <v>Yamaha YZF-R6</v>
      </c>
      <c r="G1122">
        <f>Results!U1122</f>
        <v>0</v>
      </c>
    </row>
    <row r="1123" spans="1:7" hidden="1" x14ac:dyDescent="0.25">
      <c r="A1123">
        <f>Results!A1123</f>
        <v>4</v>
      </c>
      <c r="B1123" t="str">
        <f>Results!B1123</f>
        <v>Sat</v>
      </c>
      <c r="C1123" t="str">
        <f>Results!G1123</f>
        <v>Modern Vintage - GTO</v>
      </c>
      <c r="D1123" t="str">
        <f>Results!D1123</f>
        <v>DNS</v>
      </c>
      <c r="E1123" t="str">
        <f>Results!F1123</f>
        <v>Tyler Donaworth</v>
      </c>
      <c r="F1123" t="str">
        <f>Results!P1123</f>
        <v>Triumph Daytona 675</v>
      </c>
      <c r="G1123">
        <f>Results!U1123</f>
        <v>0</v>
      </c>
    </row>
    <row r="1124" spans="1:7" hidden="1" x14ac:dyDescent="0.25">
      <c r="A1124">
        <f>Results!A1124</f>
        <v>4</v>
      </c>
      <c r="B1124" t="str">
        <f>Results!B1124</f>
        <v>Sat</v>
      </c>
      <c r="C1124" t="str">
        <f>Results!G1124</f>
        <v>Modern Vintage - GTU</v>
      </c>
      <c r="D1124" t="str">
        <f>Results!D1124</f>
        <v>DNS</v>
      </c>
      <c r="E1124" t="str">
        <f>Results!F1124</f>
        <v>Kirk Doyle</v>
      </c>
      <c r="F1124" t="str">
        <f>Results!P1124</f>
        <v>Kawasaki ZX-6</v>
      </c>
      <c r="G1124">
        <f>Results!U1124</f>
        <v>0</v>
      </c>
    </row>
    <row r="1125" spans="1:7" hidden="1" x14ac:dyDescent="0.25">
      <c r="A1125">
        <f>Results!A1125</f>
        <v>4</v>
      </c>
      <c r="B1125" t="str">
        <f>Results!B1125</f>
        <v>Sat</v>
      </c>
      <c r="C1125" t="str">
        <f>Results!G1125</f>
        <v>Modern Vintage - GTU</v>
      </c>
      <c r="D1125" t="str">
        <f>Results!D1125</f>
        <v>DNS</v>
      </c>
      <c r="E1125" t="str">
        <f>Results!F1125</f>
        <v>Tyler Donaworth</v>
      </c>
      <c r="F1125" t="str">
        <f>Results!P1125</f>
        <v>Triumph Daytona 675</v>
      </c>
      <c r="G1125">
        <f>Results!U1125</f>
        <v>0</v>
      </c>
    </row>
    <row r="1126" spans="1:7" hidden="1" x14ac:dyDescent="0.25">
      <c r="A1126">
        <f>Results!A1126</f>
        <v>4</v>
      </c>
      <c r="B1126" t="str">
        <f>Results!B1126</f>
        <v>Sat</v>
      </c>
      <c r="C1126" t="str">
        <f>Results!G1126</f>
        <v>Modern Vintage - GTU</v>
      </c>
      <c r="D1126" t="str">
        <f>Results!D1126</f>
        <v>DNS</v>
      </c>
      <c r="E1126" t="str">
        <f>Results!F1126</f>
        <v>Brian Gerwe</v>
      </c>
      <c r="F1126" t="str">
        <f>Results!P1126</f>
        <v>Honda CBR600RR</v>
      </c>
      <c r="G1126">
        <f>Results!U1126</f>
        <v>0</v>
      </c>
    </row>
    <row r="1127" spans="1:7" hidden="1" x14ac:dyDescent="0.25">
      <c r="A1127">
        <f>Results!A1127</f>
        <v>4</v>
      </c>
      <c r="B1127" t="str">
        <f>Results!B1127</f>
        <v>Sat</v>
      </c>
      <c r="C1127" t="str">
        <f>Results!G1127</f>
        <v>Modern Vintage - GTU</v>
      </c>
      <c r="D1127" t="str">
        <f>Results!D1127</f>
        <v>DNS</v>
      </c>
      <c r="E1127" t="str">
        <f>Results!F1127</f>
        <v>Russell Carpenter</v>
      </c>
      <c r="F1127" t="str">
        <f>Results!P1127</f>
        <v>Yamaha R6</v>
      </c>
      <c r="G1127">
        <f>Results!U1127</f>
        <v>0</v>
      </c>
    </row>
    <row r="1128" spans="1:7" hidden="1" x14ac:dyDescent="0.25">
      <c r="A1128">
        <f>Results!A1128</f>
        <v>4</v>
      </c>
      <c r="B1128" t="str">
        <f>Results!B1128</f>
        <v>Sat</v>
      </c>
      <c r="C1128" t="str">
        <f>Results!G1128</f>
        <v>Moto2</v>
      </c>
      <c r="D1128">
        <f>Results!D1128</f>
        <v>1</v>
      </c>
      <c r="E1128" t="str">
        <f>Results!F1128</f>
        <v>Brian Childree</v>
      </c>
      <c r="F1128" t="str">
        <f>Results!P1128</f>
        <v>Kawasaki ZX-6R</v>
      </c>
      <c r="G1128">
        <f>Results!U1128</f>
        <v>50</v>
      </c>
    </row>
    <row r="1129" spans="1:7" hidden="1" x14ac:dyDescent="0.25">
      <c r="A1129">
        <f>Results!A1129</f>
        <v>4</v>
      </c>
      <c r="B1129" t="str">
        <f>Results!B1129</f>
        <v>Sat</v>
      </c>
      <c r="C1129" t="str">
        <f>Results!G1129</f>
        <v>Moto2</v>
      </c>
      <c r="D1129">
        <f>Results!D1129</f>
        <v>2</v>
      </c>
      <c r="E1129" t="str">
        <f>Results!F1129</f>
        <v>Cole Phillips</v>
      </c>
      <c r="F1129" t="str">
        <f>Results!P1129</f>
        <v>Yamaha R6</v>
      </c>
      <c r="G1129">
        <f>Results!U1129</f>
        <v>40</v>
      </c>
    </row>
    <row r="1130" spans="1:7" hidden="1" x14ac:dyDescent="0.25">
      <c r="A1130">
        <f>Results!A1130</f>
        <v>4</v>
      </c>
      <c r="B1130" t="str">
        <f>Results!B1130</f>
        <v>Sat</v>
      </c>
      <c r="C1130" t="str">
        <f>Results!G1130</f>
        <v>Moto2</v>
      </c>
      <c r="D1130">
        <f>Results!D1130</f>
        <v>3</v>
      </c>
      <c r="E1130" t="str">
        <f>Results!F1130</f>
        <v>Peter Hofpointner</v>
      </c>
      <c r="F1130" t="str">
        <f>Results!P1130</f>
        <v>Yamaha R6</v>
      </c>
      <c r="G1130">
        <f>Results!U1130</f>
        <v>32</v>
      </c>
    </row>
    <row r="1131" spans="1:7" hidden="1" x14ac:dyDescent="0.25">
      <c r="A1131">
        <f>Results!A1131</f>
        <v>4</v>
      </c>
      <c r="B1131" t="str">
        <f>Results!B1131</f>
        <v>Sat</v>
      </c>
      <c r="C1131" t="str">
        <f>Results!G1131</f>
        <v>Moto2</v>
      </c>
      <c r="D1131">
        <f>Results!D1131</f>
        <v>4</v>
      </c>
      <c r="E1131" t="str">
        <f>Results!F1131</f>
        <v>Max Tseng</v>
      </c>
      <c r="F1131" t="str">
        <f>Results!P1131</f>
        <v>Yamaha R6</v>
      </c>
      <c r="G1131">
        <f>Results!U1131</f>
        <v>26</v>
      </c>
    </row>
    <row r="1132" spans="1:7" hidden="1" x14ac:dyDescent="0.25">
      <c r="A1132">
        <f>Results!A1132</f>
        <v>4</v>
      </c>
      <c r="B1132" t="str">
        <f>Results!B1132</f>
        <v>Sat</v>
      </c>
      <c r="C1132" t="str">
        <f>Results!G1132</f>
        <v>Moto2</v>
      </c>
      <c r="D1132">
        <f>Results!D1132</f>
        <v>5</v>
      </c>
      <c r="E1132" t="str">
        <f>Results!F1132</f>
        <v>Nicholas Schmit</v>
      </c>
      <c r="F1132" t="str">
        <f>Results!P1132</f>
        <v>Suzuki GSXR 600</v>
      </c>
      <c r="G1132">
        <f>Results!U1132</f>
        <v>22</v>
      </c>
    </row>
    <row r="1133" spans="1:7" hidden="1" x14ac:dyDescent="0.25">
      <c r="A1133">
        <f>Results!A1133</f>
        <v>4</v>
      </c>
      <c r="B1133" t="str">
        <f>Results!B1133</f>
        <v>Sat</v>
      </c>
      <c r="C1133" t="str">
        <f>Results!G1133</f>
        <v>Moto2</v>
      </c>
      <c r="D1133">
        <f>Results!D1133</f>
        <v>6</v>
      </c>
      <c r="E1133" t="str">
        <f>Results!F1133</f>
        <v>brock Jones</v>
      </c>
      <c r="F1133" t="str">
        <f>Results!P1133</f>
        <v>Yamaha R6</v>
      </c>
      <c r="G1133">
        <f>Results!U1133</f>
        <v>20</v>
      </c>
    </row>
    <row r="1134" spans="1:7" hidden="1" x14ac:dyDescent="0.25">
      <c r="A1134">
        <f>Results!A1134</f>
        <v>4</v>
      </c>
      <c r="B1134" t="str">
        <f>Results!B1134</f>
        <v>Sat</v>
      </c>
      <c r="C1134" t="str">
        <f>Results!G1134</f>
        <v>Moto2</v>
      </c>
      <c r="D1134">
        <f>Results!D1134</f>
        <v>7</v>
      </c>
      <c r="E1134" t="str">
        <f>Results!F1134</f>
        <v>Braxton Young</v>
      </c>
      <c r="F1134" t="str">
        <f>Results!P1134</f>
        <v>Honda CBR600rr</v>
      </c>
      <c r="G1134">
        <f>Results!U1134</f>
        <v>18</v>
      </c>
    </row>
    <row r="1135" spans="1:7" hidden="1" x14ac:dyDescent="0.25">
      <c r="A1135">
        <f>Results!A1135</f>
        <v>4</v>
      </c>
      <c r="B1135" t="str">
        <f>Results!B1135</f>
        <v>Sat</v>
      </c>
      <c r="C1135" t="str">
        <f>Results!G1135</f>
        <v>Moto2</v>
      </c>
      <c r="D1135">
        <f>Results!D1135</f>
        <v>8</v>
      </c>
      <c r="E1135" t="str">
        <f>Results!F1135</f>
        <v>Lee Callans</v>
      </c>
      <c r="F1135" t="str">
        <f>Results!P1135</f>
        <v>Yamaha R6</v>
      </c>
      <c r="G1135">
        <f>Results!U1135</f>
        <v>16</v>
      </c>
    </row>
    <row r="1136" spans="1:7" hidden="1" x14ac:dyDescent="0.25">
      <c r="A1136">
        <f>Results!A1136</f>
        <v>4</v>
      </c>
      <c r="B1136" t="str">
        <f>Results!B1136</f>
        <v>Sat</v>
      </c>
      <c r="C1136" t="str">
        <f>Results!G1136</f>
        <v>Moto2</v>
      </c>
      <c r="D1136">
        <f>Results!D1136</f>
        <v>9</v>
      </c>
      <c r="E1136" t="str">
        <f>Results!F1136</f>
        <v>Sam Corser</v>
      </c>
      <c r="F1136" t="str">
        <f>Results!P1136</f>
        <v>Yamaha R6</v>
      </c>
      <c r="G1136">
        <f>Results!U1136</f>
        <v>14</v>
      </c>
    </row>
    <row r="1137" spans="1:7" hidden="1" x14ac:dyDescent="0.25">
      <c r="A1137">
        <f>Results!A1137</f>
        <v>4</v>
      </c>
      <c r="B1137" t="str">
        <f>Results!B1137</f>
        <v>Sat</v>
      </c>
      <c r="C1137" t="str">
        <f>Results!G1137</f>
        <v>Moto2</v>
      </c>
      <c r="D1137">
        <f>Results!D1137</f>
        <v>10</v>
      </c>
      <c r="E1137" t="str">
        <f>Results!F1137</f>
        <v>Chayce Lance</v>
      </c>
      <c r="F1137" t="str">
        <f>Results!P1137</f>
        <v>Yamaha r6</v>
      </c>
      <c r="G1137">
        <f>Results!U1137</f>
        <v>12</v>
      </c>
    </row>
    <row r="1138" spans="1:7" hidden="1" x14ac:dyDescent="0.25">
      <c r="A1138">
        <f>Results!A1138</f>
        <v>4</v>
      </c>
      <c r="B1138" t="str">
        <f>Results!B1138</f>
        <v>Sat</v>
      </c>
      <c r="C1138" t="str">
        <f>Results!G1138</f>
        <v>Moto2</v>
      </c>
      <c r="D1138">
        <f>Results!D1138</f>
        <v>11</v>
      </c>
      <c r="E1138" t="str">
        <f>Results!F1138</f>
        <v>Joshua Fisher</v>
      </c>
      <c r="F1138" t="str">
        <f>Results!P1138</f>
        <v>Triumph Daytona 675R</v>
      </c>
      <c r="G1138">
        <f>Results!U1138</f>
        <v>10</v>
      </c>
    </row>
    <row r="1139" spans="1:7" hidden="1" x14ac:dyDescent="0.25">
      <c r="A1139">
        <f>Results!A1139</f>
        <v>4</v>
      </c>
      <c r="B1139" t="str">
        <f>Results!B1139</f>
        <v>Sat</v>
      </c>
      <c r="C1139" t="str">
        <f>Results!G1139</f>
        <v>Moto2</v>
      </c>
      <c r="D1139">
        <f>Results!D1139</f>
        <v>12</v>
      </c>
      <c r="E1139" t="str">
        <f>Results!F1139</f>
        <v>Mike Jensen</v>
      </c>
      <c r="F1139" t="str">
        <f>Results!P1139</f>
        <v>Triumph 675r Daytona</v>
      </c>
      <c r="G1139">
        <f>Results!U1139</f>
        <v>9</v>
      </c>
    </row>
    <row r="1140" spans="1:7" hidden="1" x14ac:dyDescent="0.25">
      <c r="A1140">
        <f>Results!A1140</f>
        <v>4</v>
      </c>
      <c r="B1140" t="str">
        <f>Results!B1140</f>
        <v>Sat</v>
      </c>
      <c r="C1140" t="str">
        <f>Results!G1140</f>
        <v>Moto2</v>
      </c>
      <c r="D1140">
        <f>Results!D1140</f>
        <v>13</v>
      </c>
      <c r="E1140" t="str">
        <f>Results!F1140</f>
        <v>James Riggs</v>
      </c>
      <c r="F1140" t="str">
        <f>Results!P1140</f>
        <v>Yamaha R6</v>
      </c>
      <c r="G1140">
        <f>Results!U1140</f>
        <v>8</v>
      </c>
    </row>
    <row r="1141" spans="1:7" hidden="1" x14ac:dyDescent="0.25">
      <c r="A1141">
        <f>Results!A1141</f>
        <v>4</v>
      </c>
      <c r="B1141" t="str">
        <f>Results!B1141</f>
        <v>Sat</v>
      </c>
      <c r="C1141" t="str">
        <f>Results!G1141</f>
        <v>Moto2</v>
      </c>
      <c r="D1141">
        <f>Results!D1141</f>
        <v>14</v>
      </c>
      <c r="E1141" t="str">
        <f>Results!F1141</f>
        <v>Tyler Donaworth</v>
      </c>
      <c r="F1141" t="str">
        <f>Results!P1141</f>
        <v>Triumph Daytona 675</v>
      </c>
      <c r="G1141">
        <f>Results!U1141</f>
        <v>7</v>
      </c>
    </row>
    <row r="1142" spans="1:7" hidden="1" x14ac:dyDescent="0.25">
      <c r="A1142">
        <f>Results!A1142</f>
        <v>4</v>
      </c>
      <c r="B1142" t="str">
        <f>Results!B1142</f>
        <v>Sat</v>
      </c>
      <c r="C1142" t="str">
        <f>Results!G1142</f>
        <v>Moto2</v>
      </c>
      <c r="D1142">
        <f>Results!D1142</f>
        <v>15</v>
      </c>
      <c r="E1142" t="str">
        <f>Results!F1142</f>
        <v>Russell Carpenter</v>
      </c>
      <c r="F1142" t="str">
        <f>Results!P1142</f>
        <v>Yamaha R6</v>
      </c>
      <c r="G1142">
        <f>Results!U1142</f>
        <v>6</v>
      </c>
    </row>
    <row r="1143" spans="1:7" hidden="1" x14ac:dyDescent="0.25">
      <c r="A1143">
        <f>Results!A1143</f>
        <v>4</v>
      </c>
      <c r="B1143" t="str">
        <f>Results!B1143</f>
        <v>Sat</v>
      </c>
      <c r="C1143" t="str">
        <f>Results!G1143</f>
        <v>Moto2</v>
      </c>
      <c r="D1143">
        <f>Results!D1143</f>
        <v>16</v>
      </c>
      <c r="E1143" t="str">
        <f>Results!F1143</f>
        <v>Dustin Lance</v>
      </c>
      <c r="F1143" t="str">
        <f>Results!P1143</f>
        <v>Yamaha R6</v>
      </c>
      <c r="G1143">
        <f>Results!U1143</f>
        <v>5</v>
      </c>
    </row>
    <row r="1144" spans="1:7" hidden="1" x14ac:dyDescent="0.25">
      <c r="A1144">
        <f>Results!A1144</f>
        <v>4</v>
      </c>
      <c r="B1144" t="str">
        <f>Results!B1144</f>
        <v>Sat</v>
      </c>
      <c r="C1144" t="str">
        <f>Results!G1144</f>
        <v>Moto2</v>
      </c>
      <c r="D1144">
        <f>Results!D1144</f>
        <v>17</v>
      </c>
      <c r="E1144" t="str">
        <f>Results!F1144</f>
        <v>Moe Fareed</v>
      </c>
      <c r="F1144" t="str">
        <f>Results!P1144</f>
        <v>Triumph Daytona 675R</v>
      </c>
      <c r="G1144">
        <f>Results!U1144</f>
        <v>4</v>
      </c>
    </row>
    <row r="1145" spans="1:7" hidden="1" x14ac:dyDescent="0.25">
      <c r="A1145">
        <f>Results!A1145</f>
        <v>4</v>
      </c>
      <c r="B1145" t="str">
        <f>Results!B1145</f>
        <v>Sat</v>
      </c>
      <c r="C1145" t="str">
        <f>Results!G1145</f>
        <v>Moto3</v>
      </c>
      <c r="D1145">
        <f>Results!D1145</f>
        <v>1</v>
      </c>
      <c r="E1145" t="str">
        <f>Results!F1145</f>
        <v>Brian Gerwe</v>
      </c>
      <c r="F1145" t="str">
        <f>Results!P1145</f>
        <v>Kawasaki Ninja 400</v>
      </c>
      <c r="G1145">
        <f>Results!U1145</f>
        <v>50</v>
      </c>
    </row>
    <row r="1146" spans="1:7" hidden="1" x14ac:dyDescent="0.25">
      <c r="A1146">
        <f>Results!A1146</f>
        <v>4</v>
      </c>
      <c r="B1146" t="str">
        <f>Results!B1146</f>
        <v>Sat</v>
      </c>
      <c r="C1146" t="str">
        <f>Results!G1146</f>
        <v>Moto3</v>
      </c>
      <c r="D1146">
        <f>Results!D1146</f>
        <v>2</v>
      </c>
      <c r="E1146" t="str">
        <f>Results!F1146</f>
        <v>Brad Moore</v>
      </c>
      <c r="F1146" t="str">
        <f>Results!P1146</f>
        <v>Yamaha YZF-R3</v>
      </c>
      <c r="G1146">
        <f>Results!U1146</f>
        <v>40</v>
      </c>
    </row>
    <row r="1147" spans="1:7" hidden="1" x14ac:dyDescent="0.25">
      <c r="A1147">
        <f>Results!A1147</f>
        <v>4</v>
      </c>
      <c r="B1147" t="str">
        <f>Results!B1147</f>
        <v>Sat</v>
      </c>
      <c r="C1147" t="str">
        <f>Results!G1147</f>
        <v>Moto3</v>
      </c>
      <c r="D1147">
        <f>Results!D1147</f>
        <v>3</v>
      </c>
      <c r="E1147" t="str">
        <f>Results!F1147</f>
        <v>Kirk Doyle</v>
      </c>
      <c r="F1147" t="str">
        <f>Results!P1147</f>
        <v>Yamaha FZR400</v>
      </c>
      <c r="G1147">
        <f>Results!U1147</f>
        <v>32</v>
      </c>
    </row>
    <row r="1148" spans="1:7" hidden="1" x14ac:dyDescent="0.25">
      <c r="A1148">
        <f>Results!A1148</f>
        <v>4</v>
      </c>
      <c r="B1148" t="str">
        <f>Results!B1148</f>
        <v>Sat</v>
      </c>
      <c r="C1148" t="str">
        <f>Results!G1148</f>
        <v>Moto3</v>
      </c>
      <c r="D1148">
        <f>Results!D1148</f>
        <v>4</v>
      </c>
      <c r="E1148" t="str">
        <f>Results!F1148</f>
        <v>Alex Hatfield</v>
      </c>
      <c r="F1148" t="str">
        <f>Results!P1148</f>
        <v>Kawasaki Ninja 400</v>
      </c>
      <c r="G1148">
        <f>Results!U1148</f>
        <v>26</v>
      </c>
    </row>
    <row r="1149" spans="1:7" hidden="1" x14ac:dyDescent="0.25">
      <c r="A1149">
        <f>Results!A1149</f>
        <v>4</v>
      </c>
      <c r="B1149" t="str">
        <f>Results!B1149</f>
        <v>Sat</v>
      </c>
      <c r="C1149" t="str">
        <f>Results!G1149</f>
        <v>Moto3</v>
      </c>
      <c r="D1149">
        <f>Results!D1149</f>
        <v>5</v>
      </c>
      <c r="E1149" t="str">
        <f>Results!F1149</f>
        <v>Stephen Webster</v>
      </c>
      <c r="F1149" t="str">
        <f>Results!P1149</f>
        <v>Yamaha R3</v>
      </c>
      <c r="G1149">
        <f>Results!U1149</f>
        <v>22</v>
      </c>
    </row>
    <row r="1150" spans="1:7" hidden="1" x14ac:dyDescent="0.25">
      <c r="A1150">
        <f>Results!A1150</f>
        <v>4</v>
      </c>
      <c r="B1150" t="str">
        <f>Results!B1150</f>
        <v>Sat</v>
      </c>
      <c r="C1150" t="str">
        <f>Results!G1150</f>
        <v>Moto2</v>
      </c>
      <c r="D1150">
        <f>Results!D1150</f>
        <v>18</v>
      </c>
      <c r="E1150" t="str">
        <f>Results!F1150</f>
        <v>Josh Carrion</v>
      </c>
      <c r="F1150" t="str">
        <f>Results!P1150</f>
        <v>Yamaha R6</v>
      </c>
      <c r="G1150">
        <f>Results!U1150</f>
        <v>3</v>
      </c>
    </row>
    <row r="1151" spans="1:7" hidden="1" x14ac:dyDescent="0.25">
      <c r="A1151">
        <f>Results!A1151</f>
        <v>4</v>
      </c>
      <c r="B1151" t="str">
        <f>Results!B1151</f>
        <v>Sat</v>
      </c>
      <c r="C1151" t="str">
        <f>Results!G1151</f>
        <v>Moto3</v>
      </c>
      <c r="D1151">
        <f>Results!D1151</f>
        <v>6</v>
      </c>
      <c r="E1151" t="str">
        <f>Results!F1151</f>
        <v>Rachel Kuns</v>
      </c>
      <c r="F1151" t="str">
        <f>Results!P1151</f>
        <v>Kawasaki Ninja 400</v>
      </c>
      <c r="G1151">
        <f>Results!U1151</f>
        <v>20</v>
      </c>
    </row>
    <row r="1152" spans="1:7" hidden="1" x14ac:dyDescent="0.25">
      <c r="A1152">
        <f>Results!A1152</f>
        <v>4</v>
      </c>
      <c r="B1152" t="str">
        <f>Results!B1152</f>
        <v>Sat</v>
      </c>
      <c r="C1152" t="str">
        <f>Results!G1152</f>
        <v>Moto2</v>
      </c>
      <c r="D1152" t="str">
        <f>Results!D1152</f>
        <v>DNS</v>
      </c>
      <c r="E1152" t="str">
        <f>Results!F1152</f>
        <v>Lee McNutt</v>
      </c>
      <c r="F1152" t="str">
        <f>Results!P1152</f>
        <v>Yamaha R6</v>
      </c>
      <c r="G1152">
        <f>Results!U1152</f>
        <v>0</v>
      </c>
    </row>
    <row r="1153" spans="1:7" hidden="1" x14ac:dyDescent="0.25">
      <c r="A1153">
        <f>Results!A1153</f>
        <v>4</v>
      </c>
      <c r="B1153" t="str">
        <f>Results!B1153</f>
        <v>Sat</v>
      </c>
      <c r="C1153" t="str">
        <f>Results!G1153</f>
        <v>Moto2</v>
      </c>
      <c r="D1153" t="str">
        <f>Results!D1153</f>
        <v>DNS</v>
      </c>
      <c r="E1153" t="str">
        <f>Results!F1153</f>
        <v>Belisario Arango</v>
      </c>
      <c r="F1153" t="str">
        <f>Results!P1153</f>
        <v>Kawasaki zx6r</v>
      </c>
      <c r="G1153">
        <f>Results!U1153</f>
        <v>0</v>
      </c>
    </row>
    <row r="1154" spans="1:7" hidden="1" x14ac:dyDescent="0.25">
      <c r="A1154">
        <f>Results!A1154</f>
        <v>4</v>
      </c>
      <c r="B1154" t="str">
        <f>Results!B1154</f>
        <v>Sat</v>
      </c>
      <c r="C1154" t="str">
        <f>Results!G1154</f>
        <v>Moto2</v>
      </c>
      <c r="D1154" t="str">
        <f>Results!D1154</f>
        <v>DNS</v>
      </c>
      <c r="E1154" t="str">
        <f>Results!F1154</f>
        <v>Mario Fernandez</v>
      </c>
      <c r="F1154" t="str">
        <f>Results!P1154</f>
        <v>Yamaha R6</v>
      </c>
      <c r="G1154">
        <f>Results!U1154</f>
        <v>0</v>
      </c>
    </row>
    <row r="1155" spans="1:7" hidden="1" x14ac:dyDescent="0.25">
      <c r="A1155">
        <f>Results!A1155</f>
        <v>4</v>
      </c>
      <c r="B1155" t="str">
        <f>Results!B1155</f>
        <v>Sat</v>
      </c>
      <c r="C1155" t="str">
        <f>Results!G1155</f>
        <v>Moto2</v>
      </c>
      <c r="D1155" t="str">
        <f>Results!D1155</f>
        <v>DNS</v>
      </c>
      <c r="E1155" t="str">
        <f>Results!F1155</f>
        <v>Victor Arias</v>
      </c>
      <c r="F1155" t="str">
        <f>Results!P1155</f>
        <v>Yamaha YZF-R6</v>
      </c>
      <c r="G1155">
        <f>Results!U1155</f>
        <v>0</v>
      </c>
    </row>
    <row r="1156" spans="1:7" hidden="1" x14ac:dyDescent="0.25">
      <c r="A1156">
        <f>Results!A1156</f>
        <v>4</v>
      </c>
      <c r="B1156" t="str">
        <f>Results!B1156</f>
        <v>Sat</v>
      </c>
      <c r="C1156" t="str">
        <f>Results!G1156</f>
        <v>Moto2</v>
      </c>
      <c r="D1156" t="str">
        <f>Results!D1156</f>
        <v>DNS</v>
      </c>
      <c r="E1156" t="str">
        <f>Results!F1156</f>
        <v>Richard Findlay</v>
      </c>
      <c r="F1156" t="str">
        <f>Results!P1156</f>
        <v>Suzuki GSXR 600</v>
      </c>
      <c r="G1156">
        <f>Results!U1156</f>
        <v>0</v>
      </c>
    </row>
    <row r="1157" spans="1:7" hidden="1" x14ac:dyDescent="0.25">
      <c r="A1157">
        <f>Results!A1157</f>
        <v>4</v>
      </c>
      <c r="B1157" t="str">
        <f>Results!B1157</f>
        <v>Sat</v>
      </c>
      <c r="C1157" t="str">
        <f>Results!G1157</f>
        <v>Moto2</v>
      </c>
      <c r="D1157" t="str">
        <f>Results!D1157</f>
        <v>DNS</v>
      </c>
      <c r="E1157" t="str">
        <f>Results!F1157</f>
        <v>Miguel Alamillo</v>
      </c>
      <c r="F1157" t="str">
        <f>Results!P1157</f>
        <v>Suzuki GSX-R 600</v>
      </c>
      <c r="G1157">
        <f>Results!U1157</f>
        <v>0</v>
      </c>
    </row>
    <row r="1158" spans="1:7" hidden="1" x14ac:dyDescent="0.25">
      <c r="A1158">
        <f>Results!A1158</f>
        <v>4</v>
      </c>
      <c r="B1158" t="str">
        <f>Results!B1158</f>
        <v>Sat</v>
      </c>
      <c r="C1158" t="str">
        <f>Results!G1158</f>
        <v>Moto3</v>
      </c>
      <c r="D1158" t="str">
        <f>Results!D1158</f>
        <v>DNS</v>
      </c>
      <c r="E1158" t="str">
        <f>Results!F1158</f>
        <v>Sean Groenstein</v>
      </c>
      <c r="F1158" t="str">
        <f>Results!P1158</f>
        <v>Honda NSF250R</v>
      </c>
      <c r="G1158">
        <f>Results!U1158</f>
        <v>0</v>
      </c>
    </row>
    <row r="1159" spans="1:7" hidden="1" x14ac:dyDescent="0.25">
      <c r="A1159">
        <f>Results!A1159</f>
        <v>4</v>
      </c>
      <c r="B1159" t="str">
        <f>Results!B1159</f>
        <v>Sat</v>
      </c>
      <c r="C1159" t="str">
        <f>Results!G1159</f>
        <v>Moto3</v>
      </c>
      <c r="D1159" t="str">
        <f>Results!D1159</f>
        <v>DNS</v>
      </c>
      <c r="E1159" t="str">
        <f>Results!F1159</f>
        <v>Christopher De La Torre</v>
      </c>
      <c r="F1159" t="str">
        <f>Results!P1159</f>
        <v>Suzuki Sv650</v>
      </c>
      <c r="G1159">
        <f>Results!U1159</f>
        <v>0</v>
      </c>
    </row>
    <row r="1160" spans="1:7" hidden="1" x14ac:dyDescent="0.25">
      <c r="A1160">
        <f>Results!A1160</f>
        <v>4</v>
      </c>
      <c r="B1160" t="str">
        <f>Results!B1160</f>
        <v>Sat</v>
      </c>
      <c r="C1160" t="str">
        <f>Results!G1160</f>
        <v>Formula 40 - GTO</v>
      </c>
      <c r="D1160">
        <f>Results!D1160</f>
        <v>1</v>
      </c>
      <c r="E1160" t="str">
        <f>Results!F1160</f>
        <v>Bill Davis</v>
      </c>
      <c r="F1160" t="str">
        <f>Results!P1160</f>
        <v>BMW S1000RR</v>
      </c>
      <c r="G1160">
        <f>Results!U1160</f>
        <v>50</v>
      </c>
    </row>
    <row r="1161" spans="1:7" hidden="1" x14ac:dyDescent="0.25">
      <c r="A1161">
        <f>Results!A1161</f>
        <v>4</v>
      </c>
      <c r="B1161" t="str">
        <f>Results!B1161</f>
        <v>Sat</v>
      </c>
      <c r="C1161" t="str">
        <f>Results!G1161</f>
        <v>Formula 40 - GTO</v>
      </c>
      <c r="D1161">
        <f>Results!D1161</f>
        <v>2</v>
      </c>
      <c r="E1161" t="str">
        <f>Results!F1161</f>
        <v>Eric Jones</v>
      </c>
      <c r="F1161" t="str">
        <f>Results!P1161</f>
        <v>Yamaha r1</v>
      </c>
      <c r="G1161">
        <f>Results!U1161</f>
        <v>40</v>
      </c>
    </row>
    <row r="1162" spans="1:7" hidden="1" x14ac:dyDescent="0.25">
      <c r="A1162">
        <f>Results!A1162</f>
        <v>4</v>
      </c>
      <c r="B1162" t="str">
        <f>Results!B1162</f>
        <v>Sat</v>
      </c>
      <c r="C1162" t="str">
        <f>Results!G1162</f>
        <v>Formula 40 - GTO</v>
      </c>
      <c r="D1162">
        <f>Results!D1162</f>
        <v>3</v>
      </c>
      <c r="E1162" t="str">
        <f>Results!F1162</f>
        <v>David Meyer</v>
      </c>
      <c r="F1162" t="str">
        <f>Results!P1162</f>
        <v>Yamaha R1</v>
      </c>
      <c r="G1162">
        <f>Results!U1162</f>
        <v>32</v>
      </c>
    </row>
    <row r="1163" spans="1:7" hidden="1" x14ac:dyDescent="0.25">
      <c r="A1163">
        <f>Results!A1163</f>
        <v>4</v>
      </c>
      <c r="B1163" t="str">
        <f>Results!B1163</f>
        <v>Sat</v>
      </c>
      <c r="C1163" t="str">
        <f>Results!G1163</f>
        <v>Formula 40 - GTO</v>
      </c>
      <c r="D1163">
        <f>Results!D1163</f>
        <v>4</v>
      </c>
      <c r="E1163" t="str">
        <f>Results!F1163</f>
        <v>Michael JR Bradshaw</v>
      </c>
      <c r="F1163" t="str">
        <f>Results!P1163</f>
        <v>Suzuki GSXR1000</v>
      </c>
      <c r="G1163">
        <f>Results!U1163</f>
        <v>26</v>
      </c>
    </row>
    <row r="1164" spans="1:7" hidden="1" x14ac:dyDescent="0.25">
      <c r="A1164">
        <f>Results!A1164</f>
        <v>4</v>
      </c>
      <c r="B1164" t="str">
        <f>Results!B1164</f>
        <v>Sat</v>
      </c>
      <c r="C1164" t="str">
        <f>Results!G1164</f>
        <v>Formula 40 - GTO</v>
      </c>
      <c r="D1164">
        <f>Results!D1164</f>
        <v>5</v>
      </c>
      <c r="E1164" t="str">
        <f>Results!F1164</f>
        <v>Tyler Jones</v>
      </c>
      <c r="F1164" t="str">
        <f>Results!P1164</f>
        <v>Yamaha R-1</v>
      </c>
      <c r="G1164">
        <f>Results!U1164</f>
        <v>22</v>
      </c>
    </row>
    <row r="1165" spans="1:7" hidden="1" x14ac:dyDescent="0.25">
      <c r="A1165">
        <f>Results!A1165</f>
        <v>4</v>
      </c>
      <c r="B1165" t="str">
        <f>Results!B1165</f>
        <v>Sat</v>
      </c>
      <c r="C1165" t="str">
        <f>Results!G1165</f>
        <v>Formula 40 - GTO</v>
      </c>
      <c r="D1165">
        <f>Results!D1165</f>
        <v>6</v>
      </c>
      <c r="E1165" t="str">
        <f>Results!F1165</f>
        <v>Kevin Dolan</v>
      </c>
      <c r="F1165" t="str">
        <f>Results!P1165</f>
        <v>Kawasaki ZX10R</v>
      </c>
      <c r="G1165">
        <f>Results!U1165</f>
        <v>20</v>
      </c>
    </row>
    <row r="1166" spans="1:7" hidden="1" x14ac:dyDescent="0.25">
      <c r="A1166">
        <f>Results!A1166</f>
        <v>4</v>
      </c>
      <c r="B1166" t="str">
        <f>Results!B1166</f>
        <v>Sat</v>
      </c>
      <c r="C1166" t="str">
        <f>Results!G1166</f>
        <v>Formula 40 - GTO</v>
      </c>
      <c r="D1166">
        <f>Results!D1166</f>
        <v>7</v>
      </c>
      <c r="E1166" t="str">
        <f>Results!F1166</f>
        <v>Alex Zinaich</v>
      </c>
      <c r="F1166" t="str">
        <f>Results!P1166</f>
        <v>Yamaha YZFR1</v>
      </c>
      <c r="G1166">
        <f>Results!U1166</f>
        <v>18</v>
      </c>
    </row>
    <row r="1167" spans="1:7" hidden="1" x14ac:dyDescent="0.25">
      <c r="A1167">
        <f>Results!A1167</f>
        <v>4</v>
      </c>
      <c r="B1167" t="str">
        <f>Results!B1167</f>
        <v>Sat</v>
      </c>
      <c r="C1167" t="str">
        <f>Results!G1167</f>
        <v>Formula 40 - GTO</v>
      </c>
      <c r="D1167">
        <f>Results!D1167</f>
        <v>8</v>
      </c>
      <c r="E1167" t="str">
        <f>Results!F1167</f>
        <v>Rick Squires</v>
      </c>
      <c r="F1167" t="str">
        <f>Results!P1167</f>
        <v>Suzuki GSXR1000</v>
      </c>
      <c r="G1167">
        <f>Results!U1167</f>
        <v>16</v>
      </c>
    </row>
    <row r="1168" spans="1:7" hidden="1" x14ac:dyDescent="0.25">
      <c r="A1168">
        <f>Results!A1168</f>
        <v>4</v>
      </c>
      <c r="B1168" t="str">
        <f>Results!B1168</f>
        <v>Sat</v>
      </c>
      <c r="C1168" t="str">
        <f>Results!G1168</f>
        <v>Formula 40 - GTO</v>
      </c>
      <c r="D1168">
        <f>Results!D1168</f>
        <v>9</v>
      </c>
      <c r="E1168" t="str">
        <f>Results!F1168</f>
        <v>James Peterec</v>
      </c>
      <c r="F1168" t="str">
        <f>Results!P1168</f>
        <v>Suzuki GSX-R 1000R</v>
      </c>
      <c r="G1168">
        <f>Results!U1168</f>
        <v>14</v>
      </c>
    </row>
    <row r="1169" spans="1:7" hidden="1" x14ac:dyDescent="0.25">
      <c r="A1169">
        <f>Results!A1169</f>
        <v>4</v>
      </c>
      <c r="B1169" t="str">
        <f>Results!B1169</f>
        <v>Sat</v>
      </c>
      <c r="C1169" t="str">
        <f>Results!G1169</f>
        <v>Formula 40 - GTO</v>
      </c>
      <c r="D1169">
        <f>Results!D1169</f>
        <v>10</v>
      </c>
      <c r="E1169" t="str">
        <f>Results!F1169</f>
        <v>John Tillotson</v>
      </c>
      <c r="F1169" t="str">
        <f>Results!P1169</f>
        <v>Yamaha R1</v>
      </c>
      <c r="G1169">
        <f>Results!U1169</f>
        <v>12</v>
      </c>
    </row>
    <row r="1170" spans="1:7" hidden="1" x14ac:dyDescent="0.25">
      <c r="A1170">
        <f>Results!A1170</f>
        <v>4</v>
      </c>
      <c r="B1170" t="str">
        <f>Results!B1170</f>
        <v>Sat</v>
      </c>
      <c r="C1170" t="str">
        <f>Results!G1170</f>
        <v>Formula 40 - GTU</v>
      </c>
      <c r="D1170">
        <f>Results!D1170</f>
        <v>1</v>
      </c>
      <c r="E1170" t="str">
        <f>Results!F1170</f>
        <v>Victor Arias</v>
      </c>
      <c r="F1170" t="str">
        <f>Results!P1170</f>
        <v>Yamaha YZF-R6</v>
      </c>
      <c r="G1170">
        <f>Results!U1170</f>
        <v>50</v>
      </c>
    </row>
    <row r="1171" spans="1:7" hidden="1" x14ac:dyDescent="0.25">
      <c r="A1171">
        <f>Results!A1171</f>
        <v>4</v>
      </c>
      <c r="B1171" t="str">
        <f>Results!B1171</f>
        <v>Sat</v>
      </c>
      <c r="C1171" t="str">
        <f>Results!G1171</f>
        <v>Formula 40 - GTU</v>
      </c>
      <c r="D1171">
        <f>Results!D1171</f>
        <v>2</v>
      </c>
      <c r="E1171" t="str">
        <f>Results!F1171</f>
        <v>Donald Rothfuss</v>
      </c>
      <c r="F1171" t="str">
        <f>Results!P1171</f>
        <v>Ducati 848 EVO</v>
      </c>
      <c r="G1171">
        <f>Results!U1171</f>
        <v>40</v>
      </c>
    </row>
    <row r="1172" spans="1:7" hidden="1" x14ac:dyDescent="0.25">
      <c r="A1172">
        <f>Results!A1172</f>
        <v>4</v>
      </c>
      <c r="B1172" t="str">
        <f>Results!B1172</f>
        <v>Sat</v>
      </c>
      <c r="C1172" t="str">
        <f>Results!G1172</f>
        <v>Formula 40 - GTU</v>
      </c>
      <c r="D1172">
        <f>Results!D1172</f>
        <v>3</v>
      </c>
      <c r="E1172" t="str">
        <f>Results!F1172</f>
        <v>James Snow</v>
      </c>
      <c r="F1172" t="str">
        <f>Results!P1172</f>
        <v>Suzuki SV650</v>
      </c>
      <c r="G1172">
        <f>Results!U1172</f>
        <v>32</v>
      </c>
    </row>
    <row r="1173" spans="1:7" hidden="1" x14ac:dyDescent="0.25">
      <c r="A1173">
        <f>Results!A1173</f>
        <v>4</v>
      </c>
      <c r="B1173" t="str">
        <f>Results!B1173</f>
        <v>Sat</v>
      </c>
      <c r="C1173" t="str">
        <f>Results!G1173</f>
        <v>Formula 40 - GTU</v>
      </c>
      <c r="D1173">
        <f>Results!D1173</f>
        <v>4</v>
      </c>
      <c r="E1173" t="str">
        <f>Results!F1173</f>
        <v>Daniel Egbert</v>
      </c>
      <c r="F1173" t="str">
        <f>Results!P1173</f>
        <v>Suzuki SV650</v>
      </c>
      <c r="G1173">
        <f>Results!U1173</f>
        <v>26</v>
      </c>
    </row>
    <row r="1174" spans="1:7" hidden="1" x14ac:dyDescent="0.25">
      <c r="A1174">
        <f>Results!A1174</f>
        <v>4</v>
      </c>
      <c r="B1174" t="str">
        <f>Results!B1174</f>
        <v>Sat</v>
      </c>
      <c r="C1174" t="str">
        <f>Results!G1174</f>
        <v>Formula 40 - GTU</v>
      </c>
      <c r="D1174">
        <f>Results!D1174</f>
        <v>5</v>
      </c>
      <c r="E1174" t="str">
        <f>Results!F1174</f>
        <v>Dustin Lance</v>
      </c>
      <c r="F1174" t="str">
        <f>Results!P1174</f>
        <v>Yamaha R6</v>
      </c>
      <c r="G1174">
        <f>Results!U1174</f>
        <v>22</v>
      </c>
    </row>
    <row r="1175" spans="1:7" hidden="1" x14ac:dyDescent="0.25">
      <c r="A1175">
        <f>Results!A1175</f>
        <v>4</v>
      </c>
      <c r="B1175" t="str">
        <f>Results!B1175</f>
        <v>Sat</v>
      </c>
      <c r="C1175" t="str">
        <f>Results!G1175</f>
        <v>Formula 40 - GTU</v>
      </c>
      <c r="D1175">
        <f>Results!D1175</f>
        <v>6</v>
      </c>
      <c r="E1175" t="str">
        <f>Results!F1175</f>
        <v>Andrew Love</v>
      </c>
      <c r="F1175" t="str">
        <f>Results!P1175</f>
        <v>Kawasaki Zx6r</v>
      </c>
      <c r="G1175">
        <f>Results!U1175</f>
        <v>20</v>
      </c>
    </row>
    <row r="1176" spans="1:7" hidden="1" x14ac:dyDescent="0.25">
      <c r="A1176">
        <f>Results!A1176</f>
        <v>4</v>
      </c>
      <c r="B1176" t="str">
        <f>Results!B1176</f>
        <v>Sat</v>
      </c>
      <c r="C1176" t="str">
        <f>Results!G1176</f>
        <v>Formula 40 - GTO</v>
      </c>
      <c r="D1176">
        <f>Results!D1176</f>
        <v>11</v>
      </c>
      <c r="E1176" t="str">
        <f>Results!F1176</f>
        <v>Justin Stapleford</v>
      </c>
      <c r="F1176" t="str">
        <f>Results!P1176</f>
        <v>Suzuki Gsxr 1000</v>
      </c>
      <c r="G1176">
        <f>Results!U1176</f>
        <v>10</v>
      </c>
    </row>
    <row r="1177" spans="1:7" hidden="1" x14ac:dyDescent="0.25">
      <c r="A1177">
        <f>Results!A1177</f>
        <v>4</v>
      </c>
      <c r="B1177" t="str">
        <f>Results!B1177</f>
        <v>Sat</v>
      </c>
      <c r="C1177" t="str">
        <f>Results!G1177</f>
        <v>Formula 40 - GTO</v>
      </c>
      <c r="D1177">
        <f>Results!D1177</f>
        <v>12</v>
      </c>
      <c r="E1177" t="str">
        <f>Results!F1177</f>
        <v>Marshall Miller</v>
      </c>
      <c r="F1177" t="str">
        <f>Results!P1177</f>
        <v>BMW S1000rr</v>
      </c>
      <c r="G1177">
        <f>Results!U1177</f>
        <v>9</v>
      </c>
    </row>
    <row r="1178" spans="1:7" hidden="1" x14ac:dyDescent="0.25">
      <c r="A1178">
        <f>Results!A1178</f>
        <v>4</v>
      </c>
      <c r="B1178" t="str">
        <f>Results!B1178</f>
        <v>Sat</v>
      </c>
      <c r="C1178" t="str">
        <f>Results!G1178</f>
        <v>Formula 40 - GTO</v>
      </c>
      <c r="D1178">
        <f>Results!D1178</f>
        <v>13</v>
      </c>
      <c r="E1178" t="str">
        <f>Results!F1178</f>
        <v>James Kling</v>
      </c>
      <c r="F1178" t="str">
        <f>Results!P1178</f>
        <v>Ducati 1198</v>
      </c>
      <c r="G1178">
        <f>Results!U1178</f>
        <v>8</v>
      </c>
    </row>
    <row r="1179" spans="1:7" hidden="1" x14ac:dyDescent="0.25">
      <c r="A1179">
        <f>Results!A1179</f>
        <v>4</v>
      </c>
      <c r="B1179" t="str">
        <f>Results!B1179</f>
        <v>Sat</v>
      </c>
      <c r="C1179" t="str">
        <f>Results!G1179</f>
        <v>Formula 40 - GTU</v>
      </c>
      <c r="D1179">
        <f>Results!D1179</f>
        <v>7</v>
      </c>
      <c r="E1179" t="str">
        <f>Results!F1179</f>
        <v>Lee McNutt</v>
      </c>
      <c r="F1179" t="str">
        <f>Results!P1179</f>
        <v>Yamaha R6</v>
      </c>
      <c r="G1179">
        <f>Results!U1179</f>
        <v>18</v>
      </c>
    </row>
    <row r="1180" spans="1:7" hidden="1" x14ac:dyDescent="0.25">
      <c r="A1180">
        <f>Results!A1180</f>
        <v>4</v>
      </c>
      <c r="B1180" t="str">
        <f>Results!B1180</f>
        <v>Sat</v>
      </c>
      <c r="C1180" t="str">
        <f>Results!G1180</f>
        <v>Formula 40 - GTU</v>
      </c>
      <c r="D1180">
        <f>Results!D1180</f>
        <v>8</v>
      </c>
      <c r="E1180" t="str">
        <f>Results!F1180</f>
        <v>Raymond Clark</v>
      </c>
      <c r="F1180" t="str">
        <f>Results!P1180</f>
        <v>Triumph 675</v>
      </c>
      <c r="G1180">
        <f>Results!U1180</f>
        <v>16</v>
      </c>
    </row>
    <row r="1181" spans="1:7" hidden="1" x14ac:dyDescent="0.25">
      <c r="A1181">
        <f>Results!A1181</f>
        <v>4</v>
      </c>
      <c r="B1181" t="str">
        <f>Results!B1181</f>
        <v>Sat</v>
      </c>
      <c r="C1181" t="str">
        <f>Results!G1181</f>
        <v>Formula 40 - GTU</v>
      </c>
      <c r="D1181">
        <f>Results!D1181</f>
        <v>9</v>
      </c>
      <c r="E1181" t="str">
        <f>Results!F1181</f>
        <v>Brian Gerwe</v>
      </c>
      <c r="F1181" t="str">
        <f>Results!P1181</f>
        <v>Honda CBR600RR</v>
      </c>
      <c r="G1181">
        <f>Results!U1181</f>
        <v>14</v>
      </c>
    </row>
    <row r="1182" spans="1:7" hidden="1" x14ac:dyDescent="0.25">
      <c r="A1182">
        <f>Results!A1182</f>
        <v>4</v>
      </c>
      <c r="B1182" t="str">
        <f>Results!B1182</f>
        <v>Sat</v>
      </c>
      <c r="C1182" t="str">
        <f>Results!G1182</f>
        <v>Formula 40 - GTU</v>
      </c>
      <c r="D1182">
        <f>Results!D1182</f>
        <v>10</v>
      </c>
      <c r="E1182" t="str">
        <f>Results!F1182</f>
        <v>Brandon Kofford</v>
      </c>
      <c r="F1182" t="str">
        <f>Results!P1182</f>
        <v>Harley-Davidson</v>
      </c>
      <c r="G1182">
        <f>Results!U1182</f>
        <v>12</v>
      </c>
    </row>
    <row r="1183" spans="1:7" hidden="1" x14ac:dyDescent="0.25">
      <c r="A1183">
        <f>Results!A1183</f>
        <v>4</v>
      </c>
      <c r="B1183" t="str">
        <f>Results!B1183</f>
        <v>Sat</v>
      </c>
      <c r="C1183" t="str">
        <f>Results!G1183</f>
        <v>Formula 40 - GTU</v>
      </c>
      <c r="D1183">
        <f>Results!D1183</f>
        <v>11</v>
      </c>
      <c r="E1183" t="str">
        <f>Results!F1183</f>
        <v>Josh Carrion</v>
      </c>
      <c r="F1183" t="str">
        <f>Results!P1183</f>
        <v>Yamaha R6</v>
      </c>
      <c r="G1183">
        <f>Results!U1183</f>
        <v>10</v>
      </c>
    </row>
    <row r="1184" spans="1:7" hidden="1" x14ac:dyDescent="0.25">
      <c r="A1184">
        <f>Results!A1184</f>
        <v>4</v>
      </c>
      <c r="B1184" t="str">
        <f>Results!B1184</f>
        <v>Sat</v>
      </c>
      <c r="C1184" t="str">
        <f>Results!G1184</f>
        <v>Middleweight Superstock</v>
      </c>
      <c r="D1184">
        <f>Results!D1184</f>
        <v>1</v>
      </c>
      <c r="E1184" t="str">
        <f>Results!F1184</f>
        <v>Brian Childree</v>
      </c>
      <c r="F1184" t="str">
        <f>Results!P1184</f>
        <v>Kawasaki ZX-6R</v>
      </c>
      <c r="G1184">
        <f>Results!U1184</f>
        <v>50</v>
      </c>
    </row>
    <row r="1185" spans="1:7" hidden="1" x14ac:dyDescent="0.25">
      <c r="A1185">
        <f>Results!A1185</f>
        <v>4</v>
      </c>
      <c r="B1185" t="str">
        <f>Results!B1185</f>
        <v>Sat</v>
      </c>
      <c r="C1185" t="str">
        <f>Results!G1185</f>
        <v>Middleweight Superstock</v>
      </c>
      <c r="D1185">
        <f>Results!D1185</f>
        <v>2</v>
      </c>
      <c r="E1185" t="str">
        <f>Results!F1185</f>
        <v>Cole Phillips</v>
      </c>
      <c r="F1185" t="str">
        <f>Results!P1185</f>
        <v>Yamaha R6</v>
      </c>
      <c r="G1185">
        <f>Results!U1185</f>
        <v>40</v>
      </c>
    </row>
    <row r="1186" spans="1:7" hidden="1" x14ac:dyDescent="0.25">
      <c r="A1186">
        <f>Results!A1186</f>
        <v>4</v>
      </c>
      <c r="B1186" t="str">
        <f>Results!B1186</f>
        <v>Sat</v>
      </c>
      <c r="C1186" t="str">
        <f>Results!G1186</f>
        <v>Middleweight Superstock</v>
      </c>
      <c r="D1186">
        <f>Results!D1186</f>
        <v>3</v>
      </c>
      <c r="E1186" t="str">
        <f>Results!F1186</f>
        <v>Peter Hofpointner</v>
      </c>
      <c r="F1186" t="str">
        <f>Results!P1186</f>
        <v>Yamaha R6</v>
      </c>
      <c r="G1186">
        <f>Results!U1186</f>
        <v>32</v>
      </c>
    </row>
    <row r="1187" spans="1:7" hidden="1" x14ac:dyDescent="0.25">
      <c r="A1187">
        <f>Results!A1187</f>
        <v>4</v>
      </c>
      <c r="B1187" t="str">
        <f>Results!B1187</f>
        <v>Sat</v>
      </c>
      <c r="C1187" t="str">
        <f>Results!G1187</f>
        <v>Middleweight Superstock</v>
      </c>
      <c r="D1187">
        <f>Results!D1187</f>
        <v>4</v>
      </c>
      <c r="E1187" t="str">
        <f>Results!F1187</f>
        <v>Richard Findlay</v>
      </c>
      <c r="F1187" t="str">
        <f>Results!P1187</f>
        <v>Suzuki GSXR 600</v>
      </c>
      <c r="G1187">
        <f>Results!U1187</f>
        <v>26</v>
      </c>
    </row>
    <row r="1188" spans="1:7" hidden="1" x14ac:dyDescent="0.25">
      <c r="A1188">
        <f>Results!A1188</f>
        <v>4</v>
      </c>
      <c r="B1188" t="str">
        <f>Results!B1188</f>
        <v>Sat</v>
      </c>
      <c r="C1188" t="str">
        <f>Results!G1188</f>
        <v>Middleweight Superstock</v>
      </c>
      <c r="D1188">
        <f>Results!D1188</f>
        <v>5</v>
      </c>
      <c r="E1188" t="str">
        <f>Results!F1188</f>
        <v>Nicholas Schmit</v>
      </c>
      <c r="F1188" t="str">
        <f>Results!P1188</f>
        <v>Suzuki GSXR 600</v>
      </c>
      <c r="G1188">
        <f>Results!U1188</f>
        <v>22</v>
      </c>
    </row>
    <row r="1189" spans="1:7" hidden="1" x14ac:dyDescent="0.25">
      <c r="A1189">
        <f>Results!A1189</f>
        <v>4</v>
      </c>
      <c r="B1189" t="str">
        <f>Results!B1189</f>
        <v>Sat</v>
      </c>
      <c r="C1189" t="str">
        <f>Results!G1189</f>
        <v>Middleweight Superstock</v>
      </c>
      <c r="D1189">
        <f>Results!D1189</f>
        <v>6</v>
      </c>
      <c r="E1189" t="str">
        <f>Results!F1189</f>
        <v>Braxton Young</v>
      </c>
      <c r="F1189" t="str">
        <f>Results!P1189</f>
        <v>Honda CBR600rr</v>
      </c>
      <c r="G1189">
        <f>Results!U1189</f>
        <v>20</v>
      </c>
    </row>
    <row r="1190" spans="1:7" hidden="1" x14ac:dyDescent="0.25">
      <c r="A1190">
        <f>Results!A1190</f>
        <v>4</v>
      </c>
      <c r="B1190" t="str">
        <f>Results!B1190</f>
        <v>Sat</v>
      </c>
      <c r="C1190" t="str">
        <f>Results!G1190</f>
        <v>Middleweight Superstock</v>
      </c>
      <c r="D1190" t="str">
        <f>Results!D1190</f>
        <v>DNS</v>
      </c>
      <c r="E1190" t="str">
        <f>Results!F1190</f>
        <v>James Riggs</v>
      </c>
      <c r="F1190" t="str">
        <f>Results!P1190</f>
        <v>Yamaha R6</v>
      </c>
      <c r="G1190">
        <f>Results!U1190</f>
        <v>0</v>
      </c>
    </row>
    <row r="1191" spans="1:7" hidden="1" x14ac:dyDescent="0.25">
      <c r="A1191">
        <f>Results!A1191</f>
        <v>4</v>
      </c>
      <c r="B1191" t="str">
        <f>Results!B1191</f>
        <v>Sat</v>
      </c>
      <c r="C1191" t="str">
        <f>Results!G1191</f>
        <v>Middleweight Superstock</v>
      </c>
      <c r="D1191" t="str">
        <f>Results!D1191</f>
        <v>DNS</v>
      </c>
      <c r="E1191" t="str">
        <f>Results!F1191</f>
        <v>Lee Callans</v>
      </c>
      <c r="F1191" t="str">
        <f>Results!P1191</f>
        <v>Yamaha R6</v>
      </c>
      <c r="G1191">
        <f>Results!U1191</f>
        <v>0</v>
      </c>
    </row>
    <row r="1192" spans="1:7" hidden="1" x14ac:dyDescent="0.25">
      <c r="A1192">
        <f>Results!A1192</f>
        <v>4</v>
      </c>
      <c r="B1192" t="str">
        <f>Results!B1192</f>
        <v>Sat</v>
      </c>
      <c r="C1192" t="str">
        <f>Results!G1192</f>
        <v>Middleweight Superstock</v>
      </c>
      <c r="D1192" t="str">
        <f>Results!D1192</f>
        <v>DNS</v>
      </c>
      <c r="E1192" t="str">
        <f>Results!F1192</f>
        <v>Max Tseng</v>
      </c>
      <c r="F1192" t="str">
        <f>Results!P1192</f>
        <v>Yamaha R6</v>
      </c>
      <c r="G1192">
        <f>Results!U1192</f>
        <v>0</v>
      </c>
    </row>
    <row r="1193" spans="1:7" hidden="1" x14ac:dyDescent="0.25">
      <c r="A1193">
        <f>Results!A1193</f>
        <v>4</v>
      </c>
      <c r="B1193" t="str">
        <f>Results!B1193</f>
        <v>Sat</v>
      </c>
      <c r="C1193" t="str">
        <f>Results!G1193</f>
        <v>Novice GTU</v>
      </c>
      <c r="D1193">
        <f>Results!D1193</f>
        <v>1</v>
      </c>
      <c r="E1193" t="str">
        <f>Results!F1193</f>
        <v>brock Jones</v>
      </c>
      <c r="F1193" t="str">
        <f>Results!P1193</f>
        <v>Yamaha R6</v>
      </c>
      <c r="G1193">
        <f>Results!U1193</f>
        <v>50</v>
      </c>
    </row>
    <row r="1194" spans="1:7" hidden="1" x14ac:dyDescent="0.25">
      <c r="A1194">
        <f>Results!A1194</f>
        <v>4</v>
      </c>
      <c r="B1194" t="str">
        <f>Results!B1194</f>
        <v>Sat</v>
      </c>
      <c r="C1194" t="str">
        <f>Results!G1194</f>
        <v>Novice GTU</v>
      </c>
      <c r="D1194">
        <f>Results!D1194</f>
        <v>2</v>
      </c>
      <c r="E1194" t="str">
        <f>Results!F1194</f>
        <v>Belisario Arango</v>
      </c>
      <c r="F1194" t="str">
        <f>Results!P1194</f>
        <v>Kawasaki zx6r</v>
      </c>
      <c r="G1194">
        <f>Results!U1194</f>
        <v>40</v>
      </c>
    </row>
    <row r="1195" spans="1:7" hidden="1" x14ac:dyDescent="0.25">
      <c r="A1195">
        <f>Results!A1195</f>
        <v>4</v>
      </c>
      <c r="B1195" t="str">
        <f>Results!B1195</f>
        <v>Sat</v>
      </c>
      <c r="C1195" t="str">
        <f>Results!G1195</f>
        <v>Novice GTU</v>
      </c>
      <c r="D1195">
        <f>Results!D1195</f>
        <v>3</v>
      </c>
      <c r="E1195" t="str">
        <f>Results!F1195</f>
        <v>Victor Arias</v>
      </c>
      <c r="F1195" t="str">
        <f>Results!P1195</f>
        <v>Yamaha YZF-R6</v>
      </c>
      <c r="G1195">
        <f>Results!U1195</f>
        <v>32</v>
      </c>
    </row>
    <row r="1196" spans="1:7" hidden="1" x14ac:dyDescent="0.25">
      <c r="A1196">
        <f>Results!A1196</f>
        <v>4</v>
      </c>
      <c r="B1196" t="str">
        <f>Results!B1196</f>
        <v>Sat</v>
      </c>
      <c r="C1196" t="str">
        <f>Results!G1196</f>
        <v>Novice GTU</v>
      </c>
      <c r="D1196">
        <f>Results!D1196</f>
        <v>4</v>
      </c>
      <c r="E1196" t="str">
        <f>Results!F1196</f>
        <v>Joshua Fisher</v>
      </c>
      <c r="F1196" t="str">
        <f>Results!P1196</f>
        <v>Triumph Daytona 675R</v>
      </c>
      <c r="G1196">
        <f>Results!U1196</f>
        <v>26</v>
      </c>
    </row>
    <row r="1197" spans="1:7" hidden="1" x14ac:dyDescent="0.25">
      <c r="A1197">
        <f>Results!A1197</f>
        <v>4</v>
      </c>
      <c r="B1197" t="str">
        <f>Results!B1197</f>
        <v>Sat</v>
      </c>
      <c r="C1197" t="str">
        <f>Results!G1197</f>
        <v>Novice GTU</v>
      </c>
      <c r="D1197">
        <f>Results!D1197</f>
        <v>5</v>
      </c>
      <c r="E1197" t="str">
        <f>Results!F1197</f>
        <v>Chayce Lance</v>
      </c>
      <c r="F1197" t="str">
        <f>Results!P1197</f>
        <v>Yamaha r6</v>
      </c>
      <c r="G1197">
        <f>Results!U1197</f>
        <v>22</v>
      </c>
    </row>
    <row r="1198" spans="1:7" hidden="1" x14ac:dyDescent="0.25">
      <c r="A1198">
        <f>Results!A1198</f>
        <v>4</v>
      </c>
      <c r="B1198" t="str">
        <f>Results!B1198</f>
        <v>Sat</v>
      </c>
      <c r="C1198" t="str">
        <f>Results!G1198</f>
        <v>Lightweight SuperBike</v>
      </c>
      <c r="D1198">
        <f>Results!D1198</f>
        <v>1</v>
      </c>
      <c r="E1198" t="str">
        <f>Results!F1198</f>
        <v>Ryan Smith</v>
      </c>
      <c r="F1198" t="str">
        <f>Results!P1198</f>
        <v>Aprilia RS660</v>
      </c>
      <c r="G1198">
        <f>Results!U1198</f>
        <v>50</v>
      </c>
    </row>
    <row r="1199" spans="1:7" hidden="1" x14ac:dyDescent="0.25">
      <c r="A1199">
        <f>Results!A1199</f>
        <v>4</v>
      </c>
      <c r="B1199" t="str">
        <f>Results!B1199</f>
        <v>Sat</v>
      </c>
      <c r="C1199" t="str">
        <f>Results!G1199</f>
        <v>Novice GTU</v>
      </c>
      <c r="D1199">
        <f>Results!D1199</f>
        <v>6</v>
      </c>
      <c r="E1199" t="str">
        <f>Results!F1199</f>
        <v>Tyler Donaworth</v>
      </c>
      <c r="F1199" t="str">
        <f>Results!P1199</f>
        <v>Triumph Daytona 675</v>
      </c>
      <c r="G1199">
        <f>Results!U1199</f>
        <v>20</v>
      </c>
    </row>
    <row r="1200" spans="1:7" hidden="1" x14ac:dyDescent="0.25">
      <c r="A1200">
        <f>Results!A1200</f>
        <v>4</v>
      </c>
      <c r="B1200" t="str">
        <f>Results!B1200</f>
        <v>Sat</v>
      </c>
      <c r="C1200" t="str">
        <f>Results!G1200</f>
        <v>Novice GTU</v>
      </c>
      <c r="D1200">
        <f>Results!D1200</f>
        <v>7</v>
      </c>
      <c r="E1200" t="str">
        <f>Results!F1200</f>
        <v>Russell Carpenter</v>
      </c>
      <c r="F1200" t="str">
        <f>Results!P1200</f>
        <v>Yamaha R6</v>
      </c>
      <c r="G1200">
        <f>Results!U1200</f>
        <v>18</v>
      </c>
    </row>
    <row r="1201" spans="1:7" hidden="1" x14ac:dyDescent="0.25">
      <c r="A1201">
        <f>Results!A1201</f>
        <v>4</v>
      </c>
      <c r="B1201" t="str">
        <f>Results!B1201</f>
        <v>Sat</v>
      </c>
      <c r="C1201" t="str">
        <f>Results!G1201</f>
        <v>Novice GTU</v>
      </c>
      <c r="D1201">
        <f>Results!D1201</f>
        <v>8</v>
      </c>
      <c r="E1201" t="str">
        <f>Results!F1201</f>
        <v>Dustin Lance</v>
      </c>
      <c r="F1201" t="str">
        <f>Results!P1201</f>
        <v>Yamaha R6</v>
      </c>
      <c r="G1201">
        <f>Results!U1201</f>
        <v>16</v>
      </c>
    </row>
    <row r="1202" spans="1:7" hidden="1" x14ac:dyDescent="0.25">
      <c r="A1202">
        <f>Results!A1202</f>
        <v>4</v>
      </c>
      <c r="B1202" t="str">
        <f>Results!B1202</f>
        <v>Sat</v>
      </c>
      <c r="C1202" t="str">
        <f>Results!G1202</f>
        <v>Novice GTU</v>
      </c>
      <c r="D1202">
        <f>Results!D1202</f>
        <v>9</v>
      </c>
      <c r="E1202" t="str">
        <f>Results!F1202</f>
        <v>Miguel Alamillo</v>
      </c>
      <c r="F1202" t="str">
        <f>Results!P1202</f>
        <v>Suzuki GSX-R 600</v>
      </c>
      <c r="G1202">
        <f>Results!U1202</f>
        <v>14</v>
      </c>
    </row>
    <row r="1203" spans="1:7" hidden="1" x14ac:dyDescent="0.25">
      <c r="A1203">
        <f>Results!A1203</f>
        <v>4</v>
      </c>
      <c r="B1203" t="str">
        <f>Results!B1203</f>
        <v>Sat</v>
      </c>
      <c r="C1203" t="str">
        <f>Results!G1203</f>
        <v>Lightweight SuperBike</v>
      </c>
      <c r="D1203">
        <f>Results!D1203</f>
        <v>2</v>
      </c>
      <c r="E1203" t="str">
        <f>Results!F1203</f>
        <v>Daniel Egbert</v>
      </c>
      <c r="F1203" t="str">
        <f>Results!P1203</f>
        <v>Suzuki SV650</v>
      </c>
      <c r="G1203">
        <f>Results!U1203</f>
        <v>40</v>
      </c>
    </row>
    <row r="1204" spans="1:7" hidden="1" x14ac:dyDescent="0.25">
      <c r="A1204">
        <f>Results!A1204</f>
        <v>4</v>
      </c>
      <c r="B1204" t="str">
        <f>Results!B1204</f>
        <v>Sat</v>
      </c>
      <c r="C1204" t="str">
        <f>Results!G1204</f>
        <v>Lightweight SuperBike</v>
      </c>
      <c r="D1204">
        <f>Results!D1204</f>
        <v>3</v>
      </c>
      <c r="E1204" t="str">
        <f>Results!F1204</f>
        <v>James Snow</v>
      </c>
      <c r="F1204" t="str">
        <f>Results!P1204</f>
        <v>Suzuki SV650</v>
      </c>
      <c r="G1204">
        <f>Results!U1204</f>
        <v>32</v>
      </c>
    </row>
    <row r="1205" spans="1:7" hidden="1" x14ac:dyDescent="0.25">
      <c r="A1205">
        <f>Results!A1205</f>
        <v>4</v>
      </c>
      <c r="B1205" t="str">
        <f>Results!B1205</f>
        <v>Sat</v>
      </c>
      <c r="C1205" t="str">
        <f>Results!G1205</f>
        <v>Novice GTU</v>
      </c>
      <c r="D1205">
        <f>Results!D1205</f>
        <v>10</v>
      </c>
      <c r="E1205" t="str">
        <f>Results!F1205</f>
        <v>Kirk Doyle</v>
      </c>
      <c r="F1205" t="str">
        <f>Results!P1205</f>
        <v>Kawasaki ZX-6</v>
      </c>
      <c r="G1205">
        <f>Results!U1205</f>
        <v>12</v>
      </c>
    </row>
    <row r="1206" spans="1:7" hidden="1" x14ac:dyDescent="0.25">
      <c r="A1206">
        <f>Results!A1206</f>
        <v>4</v>
      </c>
      <c r="B1206" t="str">
        <f>Results!B1206</f>
        <v>Sat</v>
      </c>
      <c r="C1206" t="str">
        <f>Results!G1206</f>
        <v>Lightweight SuperBike</v>
      </c>
      <c r="D1206">
        <f>Results!D1206</f>
        <v>4</v>
      </c>
      <c r="E1206" t="str">
        <f>Results!F1206</f>
        <v>Sean Groenstein</v>
      </c>
      <c r="F1206" t="str">
        <f>Results!P1206</f>
        <v>Honda NSF250R</v>
      </c>
      <c r="G1206">
        <f>Results!U1206</f>
        <v>26</v>
      </c>
    </row>
    <row r="1207" spans="1:7" hidden="1" x14ac:dyDescent="0.25">
      <c r="A1207">
        <f>Results!A1207</f>
        <v>4</v>
      </c>
      <c r="B1207" t="str">
        <f>Results!B1207</f>
        <v>Sat</v>
      </c>
      <c r="C1207" t="str">
        <f>Results!G1207</f>
        <v>Novice GTU</v>
      </c>
      <c r="D1207">
        <f>Results!D1207</f>
        <v>11</v>
      </c>
      <c r="E1207" t="str">
        <f>Results!F1207</f>
        <v>Moe Fareed</v>
      </c>
      <c r="F1207" t="str">
        <f>Results!P1207</f>
        <v>Triumph Daytona 675R</v>
      </c>
      <c r="G1207">
        <f>Results!U1207</f>
        <v>10</v>
      </c>
    </row>
    <row r="1208" spans="1:7" hidden="1" x14ac:dyDescent="0.25">
      <c r="A1208">
        <f>Results!A1208</f>
        <v>4</v>
      </c>
      <c r="B1208" t="str">
        <f>Results!B1208</f>
        <v>Sat</v>
      </c>
      <c r="C1208" t="str">
        <f>Results!G1208</f>
        <v>Lightweight SuperBike</v>
      </c>
      <c r="D1208">
        <f>Results!D1208</f>
        <v>5</v>
      </c>
      <c r="E1208" t="str">
        <f>Results!F1208</f>
        <v>Jeff Masters</v>
      </c>
      <c r="F1208" t="str">
        <f>Results!P1208</f>
        <v>Yamaha FZ-07</v>
      </c>
      <c r="G1208">
        <f>Results!U1208</f>
        <v>22</v>
      </c>
    </row>
    <row r="1209" spans="1:7" hidden="1" x14ac:dyDescent="0.25">
      <c r="A1209">
        <f>Results!A1209</f>
        <v>4</v>
      </c>
      <c r="B1209" t="str">
        <f>Results!B1209</f>
        <v>Sat</v>
      </c>
      <c r="C1209" t="str">
        <f>Results!G1209</f>
        <v>Lightweight SuperBike</v>
      </c>
      <c r="D1209">
        <f>Results!D1209</f>
        <v>6</v>
      </c>
      <c r="E1209" t="str">
        <f>Results!F1209</f>
        <v>Brad Moore</v>
      </c>
      <c r="F1209" t="str">
        <f>Results!P1209</f>
        <v>Yamaha YZF-R3</v>
      </c>
      <c r="G1209">
        <f>Results!U1209</f>
        <v>20</v>
      </c>
    </row>
    <row r="1210" spans="1:7" hidden="1" x14ac:dyDescent="0.25">
      <c r="A1210">
        <f>Results!A1210</f>
        <v>4</v>
      </c>
      <c r="B1210" t="str">
        <f>Results!B1210</f>
        <v>Sat</v>
      </c>
      <c r="C1210" t="str">
        <f>Results!G1210</f>
        <v>Lightweight SuperBike</v>
      </c>
      <c r="D1210">
        <f>Results!D1210</f>
        <v>7</v>
      </c>
      <c r="E1210" t="str">
        <f>Results!F1210</f>
        <v>Alex Hatfield</v>
      </c>
      <c r="F1210" t="str">
        <f>Results!P1210</f>
        <v>Kawasaki Ninja 400</v>
      </c>
      <c r="G1210">
        <f>Results!U1210</f>
        <v>18</v>
      </c>
    </row>
    <row r="1211" spans="1:7" hidden="1" x14ac:dyDescent="0.25">
      <c r="A1211">
        <f>Results!A1211</f>
        <v>4</v>
      </c>
      <c r="B1211" t="str">
        <f>Results!B1211</f>
        <v>Sat</v>
      </c>
      <c r="C1211" t="str">
        <f>Results!G1211</f>
        <v>Novice GTU</v>
      </c>
      <c r="D1211">
        <f>Results!D1211</f>
        <v>12</v>
      </c>
      <c r="E1211" t="str">
        <f>Results!F1211</f>
        <v>Carson Kofford</v>
      </c>
      <c r="F1211" t="str">
        <f>Results!P1211</f>
        <v>Harley-Davidson Sportster 1200</v>
      </c>
      <c r="G1211">
        <f>Results!U1211</f>
        <v>9</v>
      </c>
    </row>
    <row r="1212" spans="1:7" hidden="1" x14ac:dyDescent="0.25">
      <c r="A1212">
        <f>Results!A1212</f>
        <v>4</v>
      </c>
      <c r="B1212" t="str">
        <f>Results!B1212</f>
        <v>Sat</v>
      </c>
      <c r="C1212" t="str">
        <f>Results!G1212</f>
        <v>Novice GTU</v>
      </c>
      <c r="D1212">
        <f>Results!D1212</f>
        <v>13</v>
      </c>
      <c r="E1212" t="str">
        <f>Results!F1212</f>
        <v>Brandon Kofford</v>
      </c>
      <c r="F1212" t="str">
        <f>Results!P1212</f>
        <v>Harley-Davidson</v>
      </c>
      <c r="G1212">
        <f>Results!U1212</f>
        <v>8</v>
      </c>
    </row>
    <row r="1213" spans="1:7" hidden="1" x14ac:dyDescent="0.25">
      <c r="A1213">
        <f>Results!A1213</f>
        <v>4</v>
      </c>
      <c r="B1213" t="str">
        <f>Results!B1213</f>
        <v>Sat</v>
      </c>
      <c r="C1213" t="str">
        <f>Results!G1213</f>
        <v>Lightweight SuperBike</v>
      </c>
      <c r="D1213">
        <f>Results!D1213</f>
        <v>8</v>
      </c>
      <c r="E1213" t="str">
        <f>Results!F1213</f>
        <v>Stephen Webster</v>
      </c>
      <c r="F1213" t="str">
        <f>Results!P1213</f>
        <v>Yamaha R3</v>
      </c>
      <c r="G1213">
        <f>Results!U1213</f>
        <v>16</v>
      </c>
    </row>
    <row r="1214" spans="1:7" hidden="1" x14ac:dyDescent="0.25">
      <c r="A1214">
        <f>Results!A1214</f>
        <v>4</v>
      </c>
      <c r="B1214" t="str">
        <f>Results!B1214</f>
        <v>Sat</v>
      </c>
      <c r="C1214" t="str">
        <f>Results!G1214</f>
        <v>Novice GTU</v>
      </c>
      <c r="D1214">
        <f>Results!D1214</f>
        <v>14</v>
      </c>
      <c r="E1214" t="str">
        <f>Results!F1214</f>
        <v>Josh Carrion</v>
      </c>
      <c r="F1214" t="str">
        <f>Results!P1214</f>
        <v>Yamaha R6</v>
      </c>
      <c r="G1214">
        <f>Results!U1214</f>
        <v>7</v>
      </c>
    </row>
    <row r="1215" spans="1:7" hidden="1" x14ac:dyDescent="0.25">
      <c r="A1215">
        <f>Results!A1215</f>
        <v>4</v>
      </c>
      <c r="B1215" t="str">
        <f>Results!B1215</f>
        <v>Sat</v>
      </c>
      <c r="C1215" t="str">
        <f>Results!G1215</f>
        <v>Novice GTU</v>
      </c>
      <c r="D1215">
        <f>Results!D1215</f>
        <v>15</v>
      </c>
      <c r="E1215" t="str">
        <f>Results!F1215</f>
        <v>Andrew Love</v>
      </c>
      <c r="F1215" t="str">
        <f>Results!P1215</f>
        <v>Kawasaki Zx6r</v>
      </c>
      <c r="G1215">
        <f>Results!U1215</f>
        <v>6</v>
      </c>
    </row>
    <row r="1216" spans="1:7" hidden="1" x14ac:dyDescent="0.25">
      <c r="A1216">
        <f>Results!A1216</f>
        <v>4</v>
      </c>
      <c r="B1216" t="str">
        <f>Results!B1216</f>
        <v>Sat</v>
      </c>
      <c r="C1216" t="str">
        <f>Results!G1216</f>
        <v>Novice GTU</v>
      </c>
      <c r="D1216" t="str">
        <f>Results!D1216</f>
        <v>DNF</v>
      </c>
      <c r="E1216" t="str">
        <f>Results!F1216</f>
        <v>Brian Gerwe</v>
      </c>
      <c r="F1216" t="str">
        <f>Results!P1216</f>
        <v>Honda CBR600RR</v>
      </c>
      <c r="G1216">
        <f>Results!U1216</f>
        <v>0</v>
      </c>
    </row>
    <row r="1217" spans="1:7" hidden="1" x14ac:dyDescent="0.25">
      <c r="A1217">
        <f>Results!A1217</f>
        <v>4</v>
      </c>
      <c r="B1217" t="str">
        <f>Results!B1217</f>
        <v>Sat</v>
      </c>
      <c r="C1217" t="str">
        <f>Results!G1217</f>
        <v>Novice GTU</v>
      </c>
      <c r="D1217" t="str">
        <f>Results!D1217</f>
        <v>DNF</v>
      </c>
      <c r="E1217" t="str">
        <f>Results!F1217</f>
        <v>Mario Fernandez</v>
      </c>
      <c r="F1217" t="str">
        <f>Results!P1217</f>
        <v>Yamaha R6</v>
      </c>
      <c r="G1217">
        <f>Results!U1217</f>
        <v>0</v>
      </c>
    </row>
    <row r="1218" spans="1:7" hidden="1" x14ac:dyDescent="0.25">
      <c r="A1218">
        <f>Results!A1218</f>
        <v>4</v>
      </c>
      <c r="B1218" t="str">
        <f>Results!B1218</f>
        <v>Sat</v>
      </c>
      <c r="C1218" t="str">
        <f>Results!G1218</f>
        <v>Novice GTU</v>
      </c>
      <c r="D1218" t="str">
        <f>Results!D1218</f>
        <v>DNS</v>
      </c>
      <c r="E1218" t="str">
        <f>Results!F1218</f>
        <v>Raymond Clark</v>
      </c>
      <c r="F1218" t="str">
        <f>Results!P1218</f>
        <v>Triumph 675</v>
      </c>
      <c r="G1218">
        <f>Results!U1218</f>
        <v>0</v>
      </c>
    </row>
    <row r="1219" spans="1:7" hidden="1" x14ac:dyDescent="0.25">
      <c r="A1219">
        <f>Results!A1219</f>
        <v>4</v>
      </c>
      <c r="B1219" t="str">
        <f>Results!B1219</f>
        <v>Sat</v>
      </c>
      <c r="C1219" t="str">
        <f>Results!G1219</f>
        <v>Novice GTU</v>
      </c>
      <c r="D1219" t="str">
        <f>Results!D1219</f>
        <v>DNS</v>
      </c>
      <c r="E1219" t="str">
        <f>Results!F1219</f>
        <v>Sam Corser</v>
      </c>
      <c r="F1219" t="str">
        <f>Results!P1219</f>
        <v>Yamaha R6</v>
      </c>
      <c r="G1219">
        <f>Results!U1219</f>
        <v>0</v>
      </c>
    </row>
    <row r="1220" spans="1:7" hidden="1" x14ac:dyDescent="0.25">
      <c r="A1220">
        <f>Results!A1220</f>
        <v>4</v>
      </c>
      <c r="B1220" t="str">
        <f>Results!B1220</f>
        <v>Sat</v>
      </c>
      <c r="C1220" t="str">
        <f>Results!G1220</f>
        <v>Lightweight SuperBike</v>
      </c>
      <c r="D1220" t="str">
        <f>Results!D1220</f>
        <v>DNS</v>
      </c>
      <c r="E1220" t="str">
        <f>Results!F1220</f>
        <v>Rachel Kuns</v>
      </c>
      <c r="F1220" t="str">
        <f>Results!P1220</f>
        <v>Kawasaki Ninja 400</v>
      </c>
      <c r="G1220">
        <f>Results!U1220</f>
        <v>0</v>
      </c>
    </row>
    <row r="1221" spans="1:7" hidden="1" x14ac:dyDescent="0.25">
      <c r="A1221">
        <f>Results!A1221</f>
        <v>4</v>
      </c>
      <c r="B1221" t="str">
        <f>Results!B1221</f>
        <v>Sat</v>
      </c>
      <c r="C1221" t="str">
        <f>Results!G1221</f>
        <v>Lightweight SuperBike</v>
      </c>
      <c r="D1221" t="str">
        <f>Results!D1221</f>
        <v>DNS</v>
      </c>
      <c r="E1221" t="str">
        <f>Results!F1221</f>
        <v>Brian Gerwe</v>
      </c>
      <c r="F1221" t="str">
        <f>Results!P1221</f>
        <v>Kawasaki Ninja 400</v>
      </c>
      <c r="G1221">
        <f>Results!U1221</f>
        <v>0</v>
      </c>
    </row>
    <row r="1222" spans="1:7" hidden="1" x14ac:dyDescent="0.25">
      <c r="A1222">
        <f>Results!A1222</f>
        <v>4</v>
      </c>
      <c r="B1222" t="str">
        <f>Results!B1222</f>
        <v>Sat</v>
      </c>
      <c r="C1222" t="str">
        <f>Results!G1222</f>
        <v>Lightweight SuperBike</v>
      </c>
      <c r="D1222" t="str">
        <f>Results!D1222</f>
        <v>DNS</v>
      </c>
      <c r="E1222" t="str">
        <f>Results!F1222</f>
        <v>Lee McNutt</v>
      </c>
      <c r="F1222" t="str">
        <f>Results!P1222</f>
        <v>Yamaha R6</v>
      </c>
      <c r="G1222">
        <f>Results!U1222</f>
        <v>0</v>
      </c>
    </row>
    <row r="1223" spans="1:7" hidden="1" x14ac:dyDescent="0.25">
      <c r="A1223">
        <f>Results!A1223</f>
        <v>4</v>
      </c>
      <c r="B1223" t="str">
        <f>Results!B1223</f>
        <v>Sat</v>
      </c>
      <c r="C1223" t="str">
        <f>Results!G1223</f>
        <v>Lightweight SuperBike</v>
      </c>
      <c r="D1223" t="str">
        <f>Results!D1223</f>
        <v>DNS</v>
      </c>
      <c r="E1223" t="str">
        <f>Results!F1223</f>
        <v>Christopher De La Torre</v>
      </c>
      <c r="F1223" t="str">
        <f>Results!P1223</f>
        <v>Suzuki Sv650</v>
      </c>
      <c r="G1223">
        <f>Results!U1223</f>
        <v>0</v>
      </c>
    </row>
    <row r="1224" spans="1:7" hidden="1" x14ac:dyDescent="0.25">
      <c r="A1224">
        <f>Results!A1224</f>
        <v>4</v>
      </c>
      <c r="B1224" t="str">
        <f>Results!B1224</f>
        <v>Sat</v>
      </c>
      <c r="C1224" t="str">
        <f>Results!G1224</f>
        <v>Novice GTO</v>
      </c>
      <c r="D1224">
        <f>Results!D1224</f>
        <v>1</v>
      </c>
      <c r="E1224" t="str">
        <f>Results!F1224</f>
        <v>Remington Mathews</v>
      </c>
      <c r="F1224" t="str">
        <f>Results!P1224</f>
        <v>BMW S1000rr</v>
      </c>
      <c r="G1224">
        <f>Results!U1224</f>
        <v>50</v>
      </c>
    </row>
    <row r="1225" spans="1:7" hidden="1" x14ac:dyDescent="0.25">
      <c r="A1225">
        <f>Results!A1225</f>
        <v>4</v>
      </c>
      <c r="B1225" t="str">
        <f>Results!B1225</f>
        <v>Sat</v>
      </c>
      <c r="C1225" t="str">
        <f>Results!G1225</f>
        <v>Novice GTO</v>
      </c>
      <c r="D1225">
        <f>Results!D1225</f>
        <v>2</v>
      </c>
      <c r="E1225" t="str">
        <f>Results!F1225</f>
        <v>Malachi Roybal</v>
      </c>
      <c r="F1225" t="str">
        <f>Results!P1225</f>
        <v>Yamaha R1</v>
      </c>
      <c r="G1225">
        <f>Results!U1225</f>
        <v>40</v>
      </c>
    </row>
    <row r="1226" spans="1:7" hidden="1" x14ac:dyDescent="0.25">
      <c r="A1226">
        <f>Results!A1226</f>
        <v>4</v>
      </c>
      <c r="B1226" t="str">
        <f>Results!B1226</f>
        <v>Sat</v>
      </c>
      <c r="C1226" t="str">
        <f>Results!G1226</f>
        <v>Novice GTO</v>
      </c>
      <c r="D1226">
        <f>Results!D1226</f>
        <v>3</v>
      </c>
      <c r="E1226" t="str">
        <f>Results!F1226</f>
        <v>Sam Arquit</v>
      </c>
      <c r="F1226" t="str">
        <f>Results!P1226</f>
        <v>Honda CBR1000RR</v>
      </c>
      <c r="G1226">
        <f>Results!U1226</f>
        <v>32</v>
      </c>
    </row>
    <row r="1227" spans="1:7" hidden="1" x14ac:dyDescent="0.25">
      <c r="A1227">
        <f>Results!A1227</f>
        <v>4</v>
      </c>
      <c r="B1227" t="str">
        <f>Results!B1227</f>
        <v>Sat</v>
      </c>
      <c r="C1227" t="str">
        <f>Results!G1227</f>
        <v>Novice GTO</v>
      </c>
      <c r="D1227">
        <f>Results!D1227</f>
        <v>4</v>
      </c>
      <c r="E1227" t="str">
        <f>Results!F1227</f>
        <v>Joshua Fisher</v>
      </c>
      <c r="F1227" t="str">
        <f>Results!P1227</f>
        <v>Triumph Daytona 675R</v>
      </c>
      <c r="G1227">
        <f>Results!U1227</f>
        <v>26</v>
      </c>
    </row>
    <row r="1228" spans="1:7" hidden="1" x14ac:dyDescent="0.25">
      <c r="A1228">
        <f>Results!A1228</f>
        <v>4</v>
      </c>
      <c r="B1228" t="str">
        <f>Results!B1228</f>
        <v>Sat</v>
      </c>
      <c r="C1228" t="str">
        <f>Results!G1228</f>
        <v>Novice GTO</v>
      </c>
      <c r="D1228">
        <f>Results!D1228</f>
        <v>5</v>
      </c>
      <c r="E1228" t="str">
        <f>Results!F1228</f>
        <v>Pratt Wellman</v>
      </c>
      <c r="F1228" t="str">
        <f>Results!P1228</f>
        <v>Aprilia RSV4 RR</v>
      </c>
      <c r="G1228">
        <f>Results!U1228</f>
        <v>22</v>
      </c>
    </row>
    <row r="1229" spans="1:7" hidden="1" x14ac:dyDescent="0.25">
      <c r="A1229">
        <f>Results!A1229</f>
        <v>4</v>
      </c>
      <c r="B1229" t="str">
        <f>Results!B1229</f>
        <v>Sat</v>
      </c>
      <c r="C1229" t="str">
        <f>Results!G1229</f>
        <v>Novice GTO</v>
      </c>
      <c r="D1229">
        <f>Results!D1229</f>
        <v>6</v>
      </c>
      <c r="E1229" t="str">
        <f>Results!F1229</f>
        <v>John Tillotson</v>
      </c>
      <c r="F1229" t="str">
        <f>Results!P1229</f>
        <v>Yamaha R1</v>
      </c>
      <c r="G1229">
        <f>Results!U1229</f>
        <v>20</v>
      </c>
    </row>
    <row r="1230" spans="1:7" hidden="1" x14ac:dyDescent="0.25">
      <c r="A1230">
        <f>Results!A1230</f>
        <v>4</v>
      </c>
      <c r="B1230" t="str">
        <f>Results!B1230</f>
        <v>Sat</v>
      </c>
      <c r="C1230" t="str">
        <f>Results!G1230</f>
        <v>Novice GTO</v>
      </c>
      <c r="D1230">
        <f>Results!D1230</f>
        <v>7</v>
      </c>
      <c r="E1230" t="str">
        <f>Results!F1230</f>
        <v>Sam Corser</v>
      </c>
      <c r="F1230" t="str">
        <f>Results!P1230</f>
        <v>Yamaha R6</v>
      </c>
      <c r="G1230">
        <f>Results!U1230</f>
        <v>18</v>
      </c>
    </row>
    <row r="1231" spans="1:7" hidden="1" x14ac:dyDescent="0.25">
      <c r="A1231">
        <f>Results!A1231</f>
        <v>4</v>
      </c>
      <c r="B1231" t="str">
        <f>Results!B1231</f>
        <v>Sat</v>
      </c>
      <c r="C1231" t="str">
        <f>Results!G1231</f>
        <v>Novice GTO</v>
      </c>
      <c r="D1231">
        <f>Results!D1231</f>
        <v>8</v>
      </c>
      <c r="E1231" t="str">
        <f>Results!F1231</f>
        <v>Mike Jensen</v>
      </c>
      <c r="F1231" t="str">
        <f>Results!P1231</f>
        <v>Kawasaki Zx10r</v>
      </c>
      <c r="G1231">
        <f>Results!U1231</f>
        <v>16</v>
      </c>
    </row>
    <row r="1232" spans="1:7" hidden="1" x14ac:dyDescent="0.25">
      <c r="A1232">
        <f>Results!A1232</f>
        <v>4</v>
      </c>
      <c r="B1232" t="str">
        <f>Results!B1232</f>
        <v>Sat</v>
      </c>
      <c r="C1232" t="str">
        <f>Results!G1232</f>
        <v>Novice GTO</v>
      </c>
      <c r="D1232">
        <f>Results!D1232</f>
        <v>9</v>
      </c>
      <c r="E1232" t="str">
        <f>Results!F1232</f>
        <v>Matthew Cooper</v>
      </c>
      <c r="F1232" t="str">
        <f>Results!P1232</f>
        <v>Aprilia Rsv4</v>
      </c>
      <c r="G1232">
        <f>Results!U1232</f>
        <v>14</v>
      </c>
    </row>
    <row r="1233" spans="1:7" hidden="1" x14ac:dyDescent="0.25">
      <c r="A1233">
        <f>Results!A1233</f>
        <v>4</v>
      </c>
      <c r="B1233" t="str">
        <f>Results!B1233</f>
        <v>Sat</v>
      </c>
      <c r="C1233" t="str">
        <f>Results!G1233</f>
        <v>Novice GTO</v>
      </c>
      <c r="D1233">
        <f>Results!D1233</f>
        <v>10</v>
      </c>
      <c r="E1233" t="str">
        <f>Results!F1233</f>
        <v>Dustin Lance</v>
      </c>
      <c r="F1233" t="str">
        <f>Results!P1233</f>
        <v>Yamaha R6</v>
      </c>
      <c r="G1233">
        <f>Results!U1233</f>
        <v>12</v>
      </c>
    </row>
    <row r="1234" spans="1:7" hidden="1" x14ac:dyDescent="0.25">
      <c r="A1234">
        <f>Results!A1234</f>
        <v>4</v>
      </c>
      <c r="B1234" t="str">
        <f>Results!B1234</f>
        <v>Sat</v>
      </c>
      <c r="C1234" t="str">
        <f>Results!G1234</f>
        <v>Novice GTO</v>
      </c>
      <c r="D1234">
        <f>Results!D1234</f>
        <v>11</v>
      </c>
      <c r="E1234" t="str">
        <f>Results!F1234</f>
        <v>Justin Stapleford</v>
      </c>
      <c r="F1234" t="str">
        <f>Results!P1234</f>
        <v>Suzuki Gsxr 1000</v>
      </c>
      <c r="G1234">
        <f>Results!U1234</f>
        <v>10</v>
      </c>
    </row>
    <row r="1235" spans="1:7" hidden="1" x14ac:dyDescent="0.25">
      <c r="A1235">
        <f>Results!A1235</f>
        <v>4</v>
      </c>
      <c r="B1235" t="str">
        <f>Results!B1235</f>
        <v>Sat</v>
      </c>
      <c r="C1235" t="str">
        <f>Results!G1235</f>
        <v>Novice GTO</v>
      </c>
      <c r="D1235" t="str">
        <f>Results!D1235</f>
        <v>DNF</v>
      </c>
      <c r="E1235" t="str">
        <f>Results!F1235</f>
        <v>Tyler Donaworth</v>
      </c>
      <c r="F1235" t="str">
        <f>Results!P1235</f>
        <v>Triumph Daytona 675</v>
      </c>
      <c r="G1235">
        <f>Results!U1235</f>
        <v>0</v>
      </c>
    </row>
    <row r="1236" spans="1:7" hidden="1" x14ac:dyDescent="0.25">
      <c r="A1236">
        <f>Results!A1236</f>
        <v>4</v>
      </c>
      <c r="B1236" t="str">
        <f>Results!B1236</f>
        <v>Sat</v>
      </c>
      <c r="C1236" t="str">
        <f>Results!G1236</f>
        <v>Novice GTO</v>
      </c>
      <c r="D1236" t="str">
        <f>Results!D1236</f>
        <v>DNS</v>
      </c>
      <c r="E1236" t="str">
        <f>Results!F1236</f>
        <v>BARRY KETMANY</v>
      </c>
      <c r="F1236" t="str">
        <f>Results!P1236</f>
        <v>Yamaha YzfR1</v>
      </c>
      <c r="G1236">
        <f>Results!U1236</f>
        <v>0</v>
      </c>
    </row>
    <row r="1237" spans="1:7" hidden="1" x14ac:dyDescent="0.25">
      <c r="A1237">
        <f>Results!A1237</f>
        <v>4</v>
      </c>
      <c r="B1237" t="str">
        <f>Results!B1237</f>
        <v>Sat</v>
      </c>
      <c r="C1237" t="str">
        <f>Results!G1237</f>
        <v>Novice GTO</v>
      </c>
      <c r="D1237" t="str">
        <f>Results!D1237</f>
        <v>DNS</v>
      </c>
      <c r="E1237" t="str">
        <f>Results!F1237</f>
        <v>Moe Fareed</v>
      </c>
      <c r="F1237" t="str">
        <f>Results!P1237</f>
        <v>Triumph Daytona 675R</v>
      </c>
      <c r="G1237">
        <f>Results!U1237</f>
        <v>0</v>
      </c>
    </row>
    <row r="1238" spans="1:7" hidden="1" x14ac:dyDescent="0.25">
      <c r="A1238">
        <f>Results!A1238</f>
        <v>4</v>
      </c>
      <c r="B1238" t="str">
        <f>Results!B1238</f>
        <v>Sat</v>
      </c>
      <c r="C1238" t="str">
        <f>Results!G1238</f>
        <v>Novice GTO</v>
      </c>
      <c r="D1238" t="str">
        <f>Results!D1238</f>
        <v>DNS</v>
      </c>
      <c r="E1238" t="str">
        <f>Results!F1238</f>
        <v>Belisario Arango</v>
      </c>
      <c r="F1238" t="str">
        <f>Results!P1238</f>
        <v>Kawasaki zx6r</v>
      </c>
      <c r="G1238">
        <f>Results!U1238</f>
        <v>0</v>
      </c>
    </row>
    <row r="1239" spans="1:7" hidden="1" x14ac:dyDescent="0.25">
      <c r="A1239">
        <f>Results!A1239</f>
        <v>4</v>
      </c>
      <c r="B1239" t="str">
        <f>Results!B1239</f>
        <v>Sat</v>
      </c>
      <c r="C1239" t="str">
        <f>Results!G1239</f>
        <v>Novice GTO</v>
      </c>
      <c r="D1239" t="str">
        <f>Results!D1239</f>
        <v>DNS</v>
      </c>
      <c r="E1239" t="str">
        <f>Results!F1239</f>
        <v>Carson Kofford</v>
      </c>
      <c r="F1239" t="str">
        <f>Results!P1239</f>
        <v>Harley-Davidson Sportster 1200</v>
      </c>
      <c r="G1239">
        <f>Results!U1239</f>
        <v>0</v>
      </c>
    </row>
    <row r="1240" spans="1:7" hidden="1" x14ac:dyDescent="0.25">
      <c r="A1240">
        <f>Results!A1240</f>
        <v>4</v>
      </c>
      <c r="B1240" t="str">
        <f>Results!B1240</f>
        <v>Sat</v>
      </c>
      <c r="C1240" t="str">
        <f>Results!G1240</f>
        <v>Novice GTO</v>
      </c>
      <c r="D1240" t="str">
        <f>Results!D1240</f>
        <v>DNS</v>
      </c>
      <c r="E1240" t="str">
        <f>Results!F1240</f>
        <v>Chayce Lance</v>
      </c>
      <c r="F1240" t="str">
        <f>Results!P1240</f>
        <v>Yamaha r6</v>
      </c>
      <c r="G1240">
        <f>Results!U1240</f>
        <v>0</v>
      </c>
    </row>
    <row r="1241" spans="1:7" hidden="1" x14ac:dyDescent="0.25">
      <c r="A1241">
        <f>Results!A1241</f>
        <v>4</v>
      </c>
      <c r="B1241" t="str">
        <f>Results!B1241</f>
        <v>Sat</v>
      </c>
      <c r="C1241" t="str">
        <f>Results!G1241</f>
        <v>Novice GTO</v>
      </c>
      <c r="D1241" t="str">
        <f>Results!D1241</f>
        <v>DNS</v>
      </c>
      <c r="E1241" t="str">
        <f>Results!F1241</f>
        <v>Russell Carpenter</v>
      </c>
      <c r="F1241" t="str">
        <f>Results!P1241</f>
        <v>Yamaha R6</v>
      </c>
      <c r="G1241">
        <f>Results!U1241</f>
        <v>0</v>
      </c>
    </row>
    <row r="1242" spans="1:7" hidden="1" x14ac:dyDescent="0.25">
      <c r="A1242">
        <f>Results!A1242</f>
        <v>4</v>
      </c>
      <c r="B1242" t="str">
        <f>Results!B1242</f>
        <v>Sat</v>
      </c>
      <c r="C1242" t="str">
        <f>Results!G1242</f>
        <v>Novice GTO</v>
      </c>
      <c r="D1242" t="str">
        <f>Results!D1242</f>
        <v>DNS</v>
      </c>
      <c r="E1242" t="str">
        <f>Results!F1242</f>
        <v>Josh Carrion</v>
      </c>
      <c r="F1242" t="str">
        <f>Results!P1242</f>
        <v>Yamaha R6</v>
      </c>
      <c r="G1242">
        <f>Results!U1242</f>
        <v>0</v>
      </c>
    </row>
    <row r="1243" spans="1:7" hidden="1" x14ac:dyDescent="0.25">
      <c r="A1243">
        <f>Results!A1243</f>
        <v>4</v>
      </c>
      <c r="B1243" t="str">
        <f>Results!B1243</f>
        <v>Sat</v>
      </c>
      <c r="C1243" t="str">
        <f>Results!G1243</f>
        <v>Super Street Bike</v>
      </c>
      <c r="D1243">
        <f>Results!D1243</f>
        <v>1</v>
      </c>
      <c r="E1243" t="str">
        <f>Results!F1243</f>
        <v>Victor Arias</v>
      </c>
      <c r="F1243" t="str">
        <f>Results!P1243</f>
        <v>Kawasaki EX500</v>
      </c>
      <c r="G1243">
        <f>Results!U1243</f>
        <v>50</v>
      </c>
    </row>
    <row r="1244" spans="1:7" hidden="1" x14ac:dyDescent="0.25">
      <c r="A1244">
        <f>Results!A1244</f>
        <v>4</v>
      </c>
      <c r="B1244" t="str">
        <f>Results!B1244</f>
        <v>Sat</v>
      </c>
      <c r="C1244" t="str">
        <f>Results!G1244</f>
        <v>KOM Combined</v>
      </c>
      <c r="D1244">
        <f>Results!D1244</f>
        <v>1</v>
      </c>
      <c r="E1244" t="str">
        <f>Results!F1244</f>
        <v>Michael JR Bradshaw</v>
      </c>
      <c r="F1244" t="str">
        <f>Results!P1244</f>
        <v>Suzuki GSXR1000</v>
      </c>
      <c r="G1244">
        <f>Results!U1244</f>
        <v>50</v>
      </c>
    </row>
    <row r="1245" spans="1:7" hidden="1" x14ac:dyDescent="0.25">
      <c r="A1245">
        <f>Results!A1245</f>
        <v>4</v>
      </c>
      <c r="B1245" t="str">
        <f>Results!B1245</f>
        <v>Sat</v>
      </c>
      <c r="C1245" t="str">
        <f>Results!G1245</f>
        <v>KOM Combined</v>
      </c>
      <c r="D1245">
        <f>Results!D1245</f>
        <v>2</v>
      </c>
      <c r="E1245" t="str">
        <f>Results!F1245</f>
        <v>Bill Davis</v>
      </c>
      <c r="F1245" t="str">
        <f>Results!P1245</f>
        <v>BMW S1000RR</v>
      </c>
      <c r="G1245">
        <f>Results!U1245</f>
        <v>40</v>
      </c>
    </row>
    <row r="1246" spans="1:7" hidden="1" x14ac:dyDescent="0.25">
      <c r="A1246">
        <f>Results!A1246</f>
        <v>4</v>
      </c>
      <c r="B1246" t="str">
        <f>Results!B1246</f>
        <v>Sat</v>
      </c>
      <c r="C1246" t="str">
        <f>Results!G1246</f>
        <v>KOM Combined</v>
      </c>
      <c r="D1246">
        <f>Results!D1246</f>
        <v>3</v>
      </c>
      <c r="E1246" t="str">
        <f>Results!F1246</f>
        <v>Braden Jones</v>
      </c>
      <c r="F1246" t="str">
        <f>Results!P1246</f>
        <v>Yamaha R1</v>
      </c>
      <c r="G1246">
        <f>Results!U1246</f>
        <v>32</v>
      </c>
    </row>
    <row r="1247" spans="1:7" hidden="1" x14ac:dyDescent="0.25">
      <c r="A1247">
        <f>Results!A1247</f>
        <v>4</v>
      </c>
      <c r="B1247" t="str">
        <f>Results!B1247</f>
        <v>Sat</v>
      </c>
      <c r="C1247" t="str">
        <f>Results!G1247</f>
        <v>KOM Combined</v>
      </c>
      <c r="D1247">
        <f>Results!D1247</f>
        <v>4</v>
      </c>
      <c r="E1247" t="str">
        <f>Results!F1247</f>
        <v>David Meyer</v>
      </c>
      <c r="F1247" t="str">
        <f>Results!P1247</f>
        <v>Yamaha R1</v>
      </c>
      <c r="G1247">
        <f>Results!U1247</f>
        <v>26</v>
      </c>
    </row>
    <row r="1248" spans="1:7" hidden="1" x14ac:dyDescent="0.25">
      <c r="A1248">
        <f>Results!A1248</f>
        <v>4</v>
      </c>
      <c r="B1248" t="str">
        <f>Results!B1248</f>
        <v>Sat</v>
      </c>
      <c r="C1248" t="str">
        <f>Results!G1248</f>
        <v>KOM Combined</v>
      </c>
      <c r="D1248">
        <f>Results!D1248</f>
        <v>5</v>
      </c>
      <c r="E1248" t="str">
        <f>Results!F1248</f>
        <v>Brian Childree</v>
      </c>
      <c r="F1248" t="str">
        <f>Results!P1248</f>
        <v>Kawasaki ZX-6R</v>
      </c>
      <c r="G1248">
        <f>Results!U1248</f>
        <v>22</v>
      </c>
    </row>
    <row r="1249" spans="1:7" hidden="1" x14ac:dyDescent="0.25">
      <c r="A1249">
        <f>Results!A1249</f>
        <v>4</v>
      </c>
      <c r="B1249" t="str">
        <f>Results!B1249</f>
        <v>Sat</v>
      </c>
      <c r="C1249" t="str">
        <f>Results!G1249</f>
        <v>KOM Combined</v>
      </c>
      <c r="D1249">
        <f>Results!D1249</f>
        <v>6</v>
      </c>
      <c r="E1249" t="str">
        <f>Results!F1249</f>
        <v>Ryan Richardson</v>
      </c>
      <c r="F1249" t="str">
        <f>Results!P1249</f>
        <v>Kawasaki ZX10R</v>
      </c>
      <c r="G1249">
        <f>Results!U1249</f>
        <v>20</v>
      </c>
    </row>
    <row r="1250" spans="1:7" hidden="1" x14ac:dyDescent="0.25">
      <c r="A1250">
        <f>Results!A1250</f>
        <v>4</v>
      </c>
      <c r="B1250" t="str">
        <f>Results!B1250</f>
        <v>Sat</v>
      </c>
      <c r="C1250" t="str">
        <f>Results!G1250</f>
        <v>KOM Combined</v>
      </c>
      <c r="D1250">
        <f>Results!D1250</f>
        <v>7</v>
      </c>
      <c r="E1250" t="str">
        <f>Results!F1250</f>
        <v>Kevin Dolan</v>
      </c>
      <c r="F1250" t="str">
        <f>Results!P1250</f>
        <v>Kawasaki ZX10R</v>
      </c>
      <c r="G1250">
        <f>Results!U1250</f>
        <v>18</v>
      </c>
    </row>
    <row r="1251" spans="1:7" hidden="1" x14ac:dyDescent="0.25">
      <c r="A1251">
        <f>Results!A1251</f>
        <v>4</v>
      </c>
      <c r="B1251" t="str">
        <f>Results!B1251</f>
        <v>Sat</v>
      </c>
      <c r="C1251" t="str">
        <f>Results!G1251</f>
        <v>KOM Combined</v>
      </c>
      <c r="D1251">
        <f>Results!D1251</f>
        <v>8</v>
      </c>
      <c r="E1251" t="str">
        <f>Results!F1251</f>
        <v>Eric Jones</v>
      </c>
      <c r="F1251" t="str">
        <f>Results!P1251</f>
        <v>Yamaha r1</v>
      </c>
      <c r="G1251">
        <f>Results!U1251</f>
        <v>16</v>
      </c>
    </row>
    <row r="1252" spans="1:7" hidden="1" x14ac:dyDescent="0.25">
      <c r="A1252">
        <f>Results!A1252</f>
        <v>4</v>
      </c>
      <c r="B1252" t="str">
        <f>Results!B1252</f>
        <v>Sat</v>
      </c>
      <c r="C1252" t="str">
        <f>Results!G1252</f>
        <v>KOM Combined</v>
      </c>
      <c r="D1252">
        <f>Results!D1252</f>
        <v>9</v>
      </c>
      <c r="E1252" t="str">
        <f>Results!F1252</f>
        <v>Alex Zinaich</v>
      </c>
      <c r="F1252" t="str">
        <f>Results!P1252</f>
        <v>Yamaha YZFR1</v>
      </c>
      <c r="G1252">
        <f>Results!U1252</f>
        <v>14</v>
      </c>
    </row>
    <row r="1253" spans="1:7" hidden="1" x14ac:dyDescent="0.25">
      <c r="A1253">
        <f>Results!A1253</f>
        <v>4</v>
      </c>
      <c r="B1253" t="str">
        <f>Results!B1253</f>
        <v>Sat</v>
      </c>
      <c r="C1253" t="str">
        <f>Results!G1253</f>
        <v>KOM Combined</v>
      </c>
      <c r="D1253">
        <f>Results!D1253</f>
        <v>10</v>
      </c>
      <c r="E1253" t="str">
        <f>Results!F1253</f>
        <v>Cole Phillips</v>
      </c>
      <c r="F1253" t="str">
        <f>Results!P1253</f>
        <v>Yamaha R6</v>
      </c>
      <c r="G1253">
        <f>Results!U1253</f>
        <v>12</v>
      </c>
    </row>
    <row r="1254" spans="1:7" hidden="1" x14ac:dyDescent="0.25">
      <c r="A1254">
        <f>Results!A1254</f>
        <v>4</v>
      </c>
      <c r="B1254" t="str">
        <f>Results!B1254</f>
        <v>Sat</v>
      </c>
      <c r="C1254" t="str">
        <f>Results!G1254</f>
        <v>KOM Combined</v>
      </c>
      <c r="D1254">
        <f>Results!D1254</f>
        <v>11</v>
      </c>
      <c r="E1254" t="str">
        <f>Results!F1254</f>
        <v>Tyler Jones</v>
      </c>
      <c r="F1254" t="str">
        <f>Results!P1254</f>
        <v>Yamaha R-1</v>
      </c>
      <c r="G1254">
        <f>Results!U1254</f>
        <v>10</v>
      </c>
    </row>
    <row r="1255" spans="1:7" hidden="1" x14ac:dyDescent="0.25">
      <c r="A1255">
        <f>Results!A1255</f>
        <v>4</v>
      </c>
      <c r="B1255" t="str">
        <f>Results!B1255</f>
        <v>Sat</v>
      </c>
      <c r="C1255" t="str">
        <f>Results!G1255</f>
        <v>KOM Combined</v>
      </c>
      <c r="D1255" t="str">
        <f>Results!D1255</f>
        <v>DNF</v>
      </c>
      <c r="E1255" t="str">
        <f>Results!F1255</f>
        <v>Gilbert Gonzalez</v>
      </c>
      <c r="F1255" t="str">
        <f>Results!P1255</f>
        <v>Kawasaki ZX10R</v>
      </c>
      <c r="G1255">
        <f>Results!U1255</f>
        <v>0</v>
      </c>
    </row>
    <row r="1256" spans="1:7" hidden="1" x14ac:dyDescent="0.25">
      <c r="A1256">
        <f>Results!A1256</f>
        <v>4</v>
      </c>
      <c r="B1256" t="str">
        <f>Results!B1256</f>
        <v>Sat</v>
      </c>
      <c r="C1256" t="str">
        <f>Results!G1256</f>
        <v>KOM Combined</v>
      </c>
      <c r="D1256" t="str">
        <f>Results!D1256</f>
        <v>DNF</v>
      </c>
      <c r="E1256" t="str">
        <f>Results!F1256</f>
        <v>Jerry Hicks</v>
      </c>
      <c r="F1256" t="str">
        <f>Results!P1256</f>
        <v>Kawasaki Ninja ZX10</v>
      </c>
      <c r="G1256">
        <f>Results!U1256</f>
        <v>0</v>
      </c>
    </row>
    <row r="1257" spans="1:7" hidden="1" x14ac:dyDescent="0.25">
      <c r="A1257">
        <f>Results!A1257</f>
        <v>4</v>
      </c>
      <c r="B1257" t="str">
        <f>Results!B1257</f>
        <v>Sat</v>
      </c>
      <c r="C1257" t="str">
        <f>Results!G1257</f>
        <v>KOM Combined</v>
      </c>
      <c r="D1257" t="str">
        <f>Results!D1257</f>
        <v>DNF</v>
      </c>
      <c r="E1257" t="str">
        <f>Results!F1257</f>
        <v>Genaro Lopez</v>
      </c>
      <c r="F1257" t="str">
        <f>Results!P1257</f>
        <v>BMW S1000RR</v>
      </c>
      <c r="G1257">
        <f>Results!U1257</f>
        <v>0</v>
      </c>
    </row>
    <row r="1258" spans="1:7" hidden="1" x14ac:dyDescent="0.25">
      <c r="A1258">
        <f>Results!A1258</f>
        <v>4</v>
      </c>
      <c r="B1258" t="str">
        <f>Results!B1258</f>
        <v>Sat</v>
      </c>
      <c r="C1258" t="str">
        <f>Results!G1258</f>
        <v>KOM Combined</v>
      </c>
      <c r="D1258" t="str">
        <f>Results!D1258</f>
        <v>DNF</v>
      </c>
      <c r="E1258" t="str">
        <f>Results!F1258</f>
        <v>Anthony Norton</v>
      </c>
      <c r="F1258" t="str">
        <f>Results!P1258</f>
        <v>Kawasaki Zx10r</v>
      </c>
      <c r="G1258">
        <f>Results!U1258</f>
        <v>0</v>
      </c>
    </row>
    <row r="1259" spans="1:7" hidden="1" x14ac:dyDescent="0.25">
      <c r="A1259">
        <f>Results!A1259</f>
        <v>4</v>
      </c>
      <c r="B1259" t="str">
        <f>Results!B1259</f>
        <v>Sat</v>
      </c>
      <c r="C1259" t="str">
        <f>Results!G1259</f>
        <v>KOM Combined</v>
      </c>
      <c r="D1259" t="str">
        <f>Results!D1259</f>
        <v>DNS</v>
      </c>
      <c r="E1259" t="str">
        <f>Results!F1259</f>
        <v>Richard Findlay</v>
      </c>
      <c r="F1259" t="str">
        <f>Results!P1259</f>
        <v>Suzuki GSXR 600</v>
      </c>
      <c r="G1259">
        <f>Results!U1259</f>
        <v>0</v>
      </c>
    </row>
    <row r="1260" spans="1:7" hidden="1" x14ac:dyDescent="0.25">
      <c r="A1260">
        <f>Results!A1260</f>
        <v>4</v>
      </c>
      <c r="B1260" t="str">
        <f>Results!B1260</f>
        <v>Sat</v>
      </c>
      <c r="C1260" t="str">
        <f>Results!G1260</f>
        <v>KOM Combined</v>
      </c>
      <c r="D1260" t="str">
        <f>Results!D1260</f>
        <v>DNS</v>
      </c>
      <c r="E1260" t="str">
        <f>Results!F1260</f>
        <v>Max Tseng</v>
      </c>
      <c r="F1260" t="str">
        <f>Results!P1260</f>
        <v>Yamaha R6</v>
      </c>
      <c r="G1260">
        <f>Results!U1260</f>
        <v>0</v>
      </c>
    </row>
    <row r="1261" spans="1:7" hidden="1" x14ac:dyDescent="0.25">
      <c r="A1261">
        <f>Results!A1261</f>
        <v>4</v>
      </c>
      <c r="B1261" t="str">
        <f>Results!B1261</f>
        <v>Sat</v>
      </c>
      <c r="C1261" t="str">
        <f>Results!G1261</f>
        <v>KOM Combined</v>
      </c>
      <c r="D1261" t="str">
        <f>Results!D1261</f>
        <v>DNS</v>
      </c>
      <c r="E1261" t="str">
        <f>Results!F1261</f>
        <v>Lee McNutt</v>
      </c>
      <c r="F1261" t="str">
        <f>Results!P1261</f>
        <v>Yamaha R6</v>
      </c>
      <c r="G1261">
        <f>Results!U1261</f>
        <v>0</v>
      </c>
    </row>
    <row r="1262" spans="1:7" hidden="1" x14ac:dyDescent="0.25">
      <c r="A1262">
        <f>Results!A1262</f>
        <v>4</v>
      </c>
      <c r="B1262" t="str">
        <f>Results!B1262</f>
        <v>Sat</v>
      </c>
      <c r="C1262" t="str">
        <f>Results!G1262</f>
        <v>KOM GTO</v>
      </c>
      <c r="D1262">
        <f>Results!D1262</f>
        <v>1</v>
      </c>
      <c r="E1262" t="str">
        <f>Results!F1262</f>
        <v>Michael JR Bradshaw</v>
      </c>
      <c r="F1262" t="str">
        <f>Results!P1262</f>
        <v>Suzuki GSXR1000</v>
      </c>
      <c r="G1262">
        <f>Results!U1262</f>
        <v>50</v>
      </c>
    </row>
    <row r="1263" spans="1:7" hidden="1" x14ac:dyDescent="0.25">
      <c r="A1263">
        <f>Results!A1263</f>
        <v>4</v>
      </c>
      <c r="B1263" t="str">
        <f>Results!B1263</f>
        <v>Sat</v>
      </c>
      <c r="C1263" t="str">
        <f>Results!G1263</f>
        <v>KOM GTO</v>
      </c>
      <c r="D1263">
        <f>Results!D1263</f>
        <v>2</v>
      </c>
      <c r="E1263" t="str">
        <f>Results!F1263</f>
        <v>Bill Davis</v>
      </c>
      <c r="F1263" t="str">
        <f>Results!P1263</f>
        <v>BMW S1000RR</v>
      </c>
      <c r="G1263">
        <f>Results!U1263</f>
        <v>40</v>
      </c>
    </row>
    <row r="1264" spans="1:7" hidden="1" x14ac:dyDescent="0.25">
      <c r="A1264">
        <f>Results!A1264</f>
        <v>4</v>
      </c>
      <c r="B1264" t="str">
        <f>Results!B1264</f>
        <v>Sat</v>
      </c>
      <c r="C1264" t="str">
        <f>Results!G1264</f>
        <v>KOM GTO</v>
      </c>
      <c r="D1264">
        <f>Results!D1264</f>
        <v>3</v>
      </c>
      <c r="E1264" t="str">
        <f>Results!F1264</f>
        <v>Braden Jones</v>
      </c>
      <c r="F1264" t="str">
        <f>Results!P1264</f>
        <v>Yamaha R1</v>
      </c>
      <c r="G1264">
        <f>Results!U1264</f>
        <v>32</v>
      </c>
    </row>
    <row r="1265" spans="1:7" hidden="1" x14ac:dyDescent="0.25">
      <c r="A1265">
        <f>Results!A1265</f>
        <v>4</v>
      </c>
      <c r="B1265" t="str">
        <f>Results!B1265</f>
        <v>Sat</v>
      </c>
      <c r="C1265" t="str">
        <f>Results!G1265</f>
        <v>KOM GTO</v>
      </c>
      <c r="D1265">
        <f>Results!D1265</f>
        <v>4</v>
      </c>
      <c r="E1265" t="str">
        <f>Results!F1265</f>
        <v>David Meyer</v>
      </c>
      <c r="F1265" t="str">
        <f>Results!P1265</f>
        <v>Yamaha R1</v>
      </c>
      <c r="G1265">
        <f>Results!U1265</f>
        <v>26</v>
      </c>
    </row>
    <row r="1266" spans="1:7" hidden="1" x14ac:dyDescent="0.25">
      <c r="A1266">
        <f>Results!A1266</f>
        <v>4</v>
      </c>
      <c r="B1266" t="str">
        <f>Results!B1266</f>
        <v>Sat</v>
      </c>
      <c r="C1266" t="str">
        <f>Results!G1266</f>
        <v>KOM GTU</v>
      </c>
      <c r="D1266">
        <f>Results!D1266</f>
        <v>1</v>
      </c>
      <c r="E1266" t="str">
        <f>Results!F1266</f>
        <v>Brian Childree</v>
      </c>
      <c r="F1266" t="str">
        <f>Results!P1266</f>
        <v>Kawasaki ZX-6R</v>
      </c>
      <c r="G1266">
        <f>Results!U1266</f>
        <v>50</v>
      </c>
    </row>
    <row r="1267" spans="1:7" hidden="1" x14ac:dyDescent="0.25">
      <c r="A1267">
        <f>Results!A1267</f>
        <v>4</v>
      </c>
      <c r="B1267" t="str">
        <f>Results!B1267</f>
        <v>Sat</v>
      </c>
      <c r="C1267" t="str">
        <f>Results!G1267</f>
        <v>KOM GTO</v>
      </c>
      <c r="D1267">
        <f>Results!D1267</f>
        <v>5</v>
      </c>
      <c r="E1267" t="str">
        <f>Results!F1267</f>
        <v>Ryan Richardson</v>
      </c>
      <c r="F1267" t="str">
        <f>Results!P1267</f>
        <v>Kawasaki ZX10R</v>
      </c>
      <c r="G1267">
        <f>Results!U1267</f>
        <v>22</v>
      </c>
    </row>
    <row r="1268" spans="1:7" hidden="1" x14ac:dyDescent="0.25">
      <c r="A1268">
        <f>Results!A1268</f>
        <v>4</v>
      </c>
      <c r="B1268" t="str">
        <f>Results!B1268</f>
        <v>Sat</v>
      </c>
      <c r="C1268" t="str">
        <f>Results!G1268</f>
        <v>KOM GTO</v>
      </c>
      <c r="D1268">
        <f>Results!D1268</f>
        <v>6</v>
      </c>
      <c r="E1268" t="str">
        <f>Results!F1268</f>
        <v>Kevin Dolan</v>
      </c>
      <c r="F1268" t="str">
        <f>Results!P1268</f>
        <v>Kawasaki ZX10R</v>
      </c>
      <c r="G1268">
        <f>Results!U1268</f>
        <v>20</v>
      </c>
    </row>
    <row r="1269" spans="1:7" hidden="1" x14ac:dyDescent="0.25">
      <c r="A1269">
        <f>Results!A1269</f>
        <v>4</v>
      </c>
      <c r="B1269" t="str">
        <f>Results!B1269</f>
        <v>Sat</v>
      </c>
      <c r="C1269" t="str">
        <f>Results!G1269</f>
        <v>KOM GTO</v>
      </c>
      <c r="D1269">
        <f>Results!D1269</f>
        <v>7</v>
      </c>
      <c r="E1269" t="str">
        <f>Results!F1269</f>
        <v>Eric Jones</v>
      </c>
      <c r="F1269" t="str">
        <f>Results!P1269</f>
        <v>Yamaha r1</v>
      </c>
      <c r="G1269">
        <f>Results!U1269</f>
        <v>18</v>
      </c>
    </row>
    <row r="1270" spans="1:7" hidden="1" x14ac:dyDescent="0.25">
      <c r="A1270">
        <f>Results!A1270</f>
        <v>4</v>
      </c>
      <c r="B1270" t="str">
        <f>Results!B1270</f>
        <v>Sat</v>
      </c>
      <c r="C1270" t="str">
        <f>Results!G1270</f>
        <v>KOM GTO</v>
      </c>
      <c r="D1270">
        <f>Results!D1270</f>
        <v>8</v>
      </c>
      <c r="E1270" t="str">
        <f>Results!F1270</f>
        <v>Alex Zinaich</v>
      </c>
      <c r="F1270" t="str">
        <f>Results!P1270</f>
        <v>Yamaha YZFR1</v>
      </c>
      <c r="G1270">
        <f>Results!U1270</f>
        <v>16</v>
      </c>
    </row>
    <row r="1271" spans="1:7" hidden="1" x14ac:dyDescent="0.25">
      <c r="A1271">
        <f>Results!A1271</f>
        <v>4</v>
      </c>
      <c r="B1271" t="str">
        <f>Results!B1271</f>
        <v>Sat</v>
      </c>
      <c r="C1271" t="str">
        <f>Results!G1271</f>
        <v>KOM GTU</v>
      </c>
      <c r="D1271">
        <f>Results!D1271</f>
        <v>2</v>
      </c>
      <c r="E1271" t="str">
        <f>Results!F1271</f>
        <v>Cole Phillips</v>
      </c>
      <c r="F1271" t="str">
        <f>Results!P1271</f>
        <v>Yamaha R6</v>
      </c>
      <c r="G1271">
        <f>Results!U1271</f>
        <v>40</v>
      </c>
    </row>
    <row r="1272" spans="1:7" hidden="1" x14ac:dyDescent="0.25">
      <c r="A1272">
        <f>Results!A1272</f>
        <v>4</v>
      </c>
      <c r="B1272" t="str">
        <f>Results!B1272</f>
        <v>Sat</v>
      </c>
      <c r="C1272" t="str">
        <f>Results!G1272</f>
        <v>KOM GTO</v>
      </c>
      <c r="D1272">
        <f>Results!D1272</f>
        <v>9</v>
      </c>
      <c r="E1272" t="str">
        <f>Results!F1272</f>
        <v>Tyler Jones</v>
      </c>
      <c r="F1272" t="str">
        <f>Results!P1272</f>
        <v>Yamaha R-1</v>
      </c>
      <c r="G1272">
        <f>Results!U1272</f>
        <v>14</v>
      </c>
    </row>
    <row r="1273" spans="1:7" hidden="1" x14ac:dyDescent="0.25">
      <c r="A1273">
        <f>Results!A1273</f>
        <v>4</v>
      </c>
      <c r="B1273" t="str">
        <f>Results!B1273</f>
        <v>Sat</v>
      </c>
      <c r="C1273" t="str">
        <f>Results!G1273</f>
        <v>KOM GTO</v>
      </c>
      <c r="D1273" t="str">
        <f>Results!D1273</f>
        <v>DNF</v>
      </c>
      <c r="E1273" t="str">
        <f>Results!F1273</f>
        <v>Gilbert Gonzalez</v>
      </c>
      <c r="F1273" t="str">
        <f>Results!P1273</f>
        <v>Kawasaki ZX10R</v>
      </c>
      <c r="G1273">
        <f>Results!U1273</f>
        <v>0</v>
      </c>
    </row>
    <row r="1274" spans="1:7" hidden="1" x14ac:dyDescent="0.25">
      <c r="A1274">
        <f>Results!A1274</f>
        <v>4</v>
      </c>
      <c r="B1274" t="str">
        <f>Results!B1274</f>
        <v>Sat</v>
      </c>
      <c r="C1274" t="str">
        <f>Results!G1274</f>
        <v>KOM GTO</v>
      </c>
      <c r="D1274" t="str">
        <f>Results!D1274</f>
        <v>DNF</v>
      </c>
      <c r="E1274" t="str">
        <f>Results!F1274</f>
        <v>Jerry Hicks</v>
      </c>
      <c r="F1274" t="str">
        <f>Results!P1274</f>
        <v>Kawasaki Ninja ZX10</v>
      </c>
      <c r="G1274">
        <f>Results!U1274</f>
        <v>0</v>
      </c>
    </row>
    <row r="1275" spans="1:7" hidden="1" x14ac:dyDescent="0.25">
      <c r="A1275">
        <f>Results!A1275</f>
        <v>4</v>
      </c>
      <c r="B1275" t="str">
        <f>Results!B1275</f>
        <v>Sat</v>
      </c>
      <c r="C1275" t="str">
        <f>Results!G1275</f>
        <v>KOM GTO</v>
      </c>
      <c r="D1275" t="str">
        <f>Results!D1275</f>
        <v>DNF</v>
      </c>
      <c r="E1275" t="str">
        <f>Results!F1275</f>
        <v>Genaro Lopez</v>
      </c>
      <c r="F1275" t="str">
        <f>Results!P1275</f>
        <v>BMW S1000RR</v>
      </c>
      <c r="G1275">
        <f>Results!U1275</f>
        <v>0</v>
      </c>
    </row>
    <row r="1276" spans="1:7" hidden="1" x14ac:dyDescent="0.25">
      <c r="A1276">
        <f>Results!A1276</f>
        <v>4</v>
      </c>
      <c r="B1276" t="str">
        <f>Results!B1276</f>
        <v>Sat</v>
      </c>
      <c r="C1276" t="str">
        <f>Results!G1276</f>
        <v>KOM GTO</v>
      </c>
      <c r="D1276" t="str">
        <f>Results!D1276</f>
        <v>DNF</v>
      </c>
      <c r="E1276" t="str">
        <f>Results!F1276</f>
        <v>Anthony Norton</v>
      </c>
      <c r="F1276" t="str">
        <f>Results!P1276</f>
        <v>Kawasaki Zx10r</v>
      </c>
      <c r="G1276">
        <f>Results!U1276</f>
        <v>0</v>
      </c>
    </row>
    <row r="1277" spans="1:7" hidden="1" x14ac:dyDescent="0.25">
      <c r="A1277">
        <f>Results!A1277</f>
        <v>4</v>
      </c>
      <c r="B1277" t="str">
        <f>Results!B1277</f>
        <v>Sat</v>
      </c>
      <c r="C1277" t="str">
        <f>Results!G1277</f>
        <v>KOM GTU</v>
      </c>
      <c r="D1277" t="str">
        <f>Results!D1277</f>
        <v>DNS</v>
      </c>
      <c r="E1277" t="str">
        <f>Results!F1277</f>
        <v>Richard Findlay</v>
      </c>
      <c r="F1277" t="str">
        <f>Results!P1277</f>
        <v>Suzuki GSXR 600</v>
      </c>
      <c r="G1277">
        <f>Results!U1277</f>
        <v>0</v>
      </c>
    </row>
    <row r="1278" spans="1:7" hidden="1" x14ac:dyDescent="0.25">
      <c r="A1278">
        <f>Results!A1278</f>
        <v>4</v>
      </c>
      <c r="B1278" t="str">
        <f>Results!B1278</f>
        <v>Sat</v>
      </c>
      <c r="C1278" t="str">
        <f>Results!G1278</f>
        <v>KOM GTU</v>
      </c>
      <c r="D1278" t="str">
        <f>Results!D1278</f>
        <v>DNS</v>
      </c>
      <c r="E1278" t="str">
        <f>Results!F1278</f>
        <v>Max Tseng</v>
      </c>
      <c r="F1278" t="str">
        <f>Results!P1278</f>
        <v>Yamaha R6</v>
      </c>
      <c r="G1278">
        <f>Results!U1278</f>
        <v>0</v>
      </c>
    </row>
    <row r="1279" spans="1:7" hidden="1" x14ac:dyDescent="0.25">
      <c r="A1279">
        <f>Results!A1279</f>
        <v>4</v>
      </c>
      <c r="B1279" t="str">
        <f>Results!B1279</f>
        <v>Sat</v>
      </c>
      <c r="C1279" t="str">
        <f>Results!G1279</f>
        <v>KOM GTU</v>
      </c>
      <c r="D1279" t="str">
        <f>Results!D1279</f>
        <v>DNS</v>
      </c>
      <c r="E1279" t="str">
        <f>Results!F1279</f>
        <v>Lee McNutt</v>
      </c>
      <c r="F1279" t="str">
        <f>Results!P1279</f>
        <v>Yamaha R6</v>
      </c>
      <c r="G1279">
        <f>Results!U1279</f>
        <v>0</v>
      </c>
    </row>
    <row r="1280" spans="1:7" hidden="1" x14ac:dyDescent="0.25">
      <c r="A1280">
        <f>Results!A1280</f>
        <v>4</v>
      </c>
      <c r="B1280" t="str">
        <f>Results!B1280</f>
        <v>Sat</v>
      </c>
      <c r="C1280" t="str">
        <f>Results!G1280</f>
        <v>Open Twins</v>
      </c>
      <c r="D1280">
        <f>Results!D1280</f>
        <v>1</v>
      </c>
      <c r="E1280" t="str">
        <f>Results!F1280</f>
        <v>James Kling</v>
      </c>
      <c r="F1280" t="str">
        <f>Results!P1280</f>
        <v>Ducati 1198</v>
      </c>
      <c r="G1280">
        <f>Results!U1280</f>
        <v>50</v>
      </c>
    </row>
    <row r="1281" spans="1:7" hidden="1" x14ac:dyDescent="0.25">
      <c r="A1281">
        <f>Results!A1281</f>
        <v>4</v>
      </c>
      <c r="B1281" t="str">
        <f>Results!B1281</f>
        <v>Sat</v>
      </c>
      <c r="C1281" t="str">
        <f>Results!G1281</f>
        <v>Open Twins</v>
      </c>
      <c r="D1281">
        <f>Results!D1281</f>
        <v>2</v>
      </c>
      <c r="E1281" t="str">
        <f>Results!F1281</f>
        <v>Ryan Smith</v>
      </c>
      <c r="F1281" t="str">
        <f>Results!P1281</f>
        <v>Aprilia RS660</v>
      </c>
      <c r="G1281">
        <f>Results!U1281</f>
        <v>40</v>
      </c>
    </row>
    <row r="1282" spans="1:7" hidden="1" x14ac:dyDescent="0.25">
      <c r="A1282">
        <f>Results!A1282</f>
        <v>4</v>
      </c>
      <c r="B1282" t="str">
        <f>Results!B1282</f>
        <v>Sat</v>
      </c>
      <c r="C1282" t="str">
        <f>Results!G1282</f>
        <v>Open Twins</v>
      </c>
      <c r="D1282">
        <f>Results!D1282</f>
        <v>3</v>
      </c>
      <c r="E1282" t="str">
        <f>Results!F1282</f>
        <v>Daniel Egbert</v>
      </c>
      <c r="F1282" t="str">
        <f>Results!P1282</f>
        <v>Ducati 1199S</v>
      </c>
      <c r="G1282">
        <f>Results!U1282</f>
        <v>32</v>
      </c>
    </row>
    <row r="1283" spans="1:7" hidden="1" x14ac:dyDescent="0.25">
      <c r="A1283">
        <f>Results!A1283</f>
        <v>4</v>
      </c>
      <c r="B1283" t="str">
        <f>Results!B1283</f>
        <v>Sat</v>
      </c>
      <c r="C1283" t="str">
        <f>Results!G1283</f>
        <v>Open Twins</v>
      </c>
      <c r="D1283">
        <f>Results!D1283</f>
        <v>4</v>
      </c>
      <c r="E1283" t="str">
        <f>Results!F1283</f>
        <v>Joshua Fisher</v>
      </c>
      <c r="F1283" t="str">
        <f>Results!P1283</f>
        <v>Triumph Daytona 675R</v>
      </c>
      <c r="G1283">
        <f>Results!U1283</f>
        <v>26</v>
      </c>
    </row>
    <row r="1284" spans="1:7" hidden="1" x14ac:dyDescent="0.25">
      <c r="A1284">
        <f>Results!A1284</f>
        <v>4</v>
      </c>
      <c r="B1284" t="str">
        <f>Results!B1284</f>
        <v>Sat</v>
      </c>
      <c r="C1284" t="str">
        <f>Results!G1284</f>
        <v>Open Twins</v>
      </c>
      <c r="D1284">
        <f>Results!D1284</f>
        <v>5</v>
      </c>
      <c r="E1284" t="str">
        <f>Results!F1284</f>
        <v>Mike Jensen</v>
      </c>
      <c r="F1284" t="str">
        <f>Results!P1284</f>
        <v>Triumph 675r Daytona</v>
      </c>
      <c r="G1284">
        <f>Results!U1284</f>
        <v>22</v>
      </c>
    </row>
    <row r="1285" spans="1:7" hidden="1" x14ac:dyDescent="0.25">
      <c r="A1285">
        <f>Results!A1285</f>
        <v>4</v>
      </c>
      <c r="B1285" t="str">
        <f>Results!B1285</f>
        <v>Sat</v>
      </c>
      <c r="C1285" t="str">
        <f>Results!G1285</f>
        <v>Open Twins</v>
      </c>
      <c r="D1285">
        <f>Results!D1285</f>
        <v>6</v>
      </c>
      <c r="E1285" t="str">
        <f>Results!F1285</f>
        <v>Donald Rothfuss</v>
      </c>
      <c r="F1285" t="str">
        <f>Results!P1285</f>
        <v>Ducati 848 EVO</v>
      </c>
      <c r="G1285">
        <f>Results!U1285</f>
        <v>20</v>
      </c>
    </row>
    <row r="1286" spans="1:7" hidden="1" x14ac:dyDescent="0.25">
      <c r="A1286">
        <f>Results!A1286</f>
        <v>4</v>
      </c>
      <c r="B1286" t="str">
        <f>Results!B1286</f>
        <v>Sat</v>
      </c>
      <c r="C1286" t="str">
        <f>Results!G1286</f>
        <v>Open Twins</v>
      </c>
      <c r="D1286">
        <f>Results!D1286</f>
        <v>7</v>
      </c>
      <c r="E1286" t="str">
        <f>Results!F1286</f>
        <v>Tyler Donaworth</v>
      </c>
      <c r="F1286" t="str">
        <f>Results!P1286</f>
        <v>Triumph Daytona 675</v>
      </c>
      <c r="G1286">
        <f>Results!U1286</f>
        <v>18</v>
      </c>
    </row>
    <row r="1287" spans="1:7" hidden="1" x14ac:dyDescent="0.25">
      <c r="A1287">
        <f>Results!A1287</f>
        <v>4</v>
      </c>
      <c r="B1287" t="str">
        <f>Results!B1287</f>
        <v>Sat</v>
      </c>
      <c r="C1287" t="str">
        <f>Results!G1287</f>
        <v>Open Twins</v>
      </c>
      <c r="D1287">
        <f>Results!D1287</f>
        <v>8</v>
      </c>
      <c r="E1287" t="str">
        <f>Results!F1287</f>
        <v>James Snow</v>
      </c>
      <c r="F1287" t="str">
        <f>Results!P1287</f>
        <v>Suzuki SV650</v>
      </c>
      <c r="G1287">
        <f>Results!U1287</f>
        <v>16</v>
      </c>
    </row>
    <row r="1288" spans="1:7" hidden="1" x14ac:dyDescent="0.25">
      <c r="A1288">
        <f>Results!A1288</f>
        <v>4</v>
      </c>
      <c r="B1288" t="str">
        <f>Results!B1288</f>
        <v>Sat</v>
      </c>
      <c r="C1288" t="str">
        <f>Results!G1288</f>
        <v>Production 500</v>
      </c>
      <c r="D1288">
        <f>Results!D1288</f>
        <v>1</v>
      </c>
      <c r="E1288" t="str">
        <f>Results!F1288</f>
        <v>Brian Childree</v>
      </c>
      <c r="F1288" t="str">
        <f>Results!P1288</f>
        <v>Kawasaki Ninja 400</v>
      </c>
      <c r="G1288">
        <f>Results!U1288</f>
        <v>50</v>
      </c>
    </row>
    <row r="1289" spans="1:7" hidden="1" x14ac:dyDescent="0.25">
      <c r="A1289">
        <f>Results!A1289</f>
        <v>4</v>
      </c>
      <c r="B1289" t="str">
        <f>Results!B1289</f>
        <v>Sat</v>
      </c>
      <c r="C1289" t="str">
        <f>Results!G1289</f>
        <v>Open Twins</v>
      </c>
      <c r="D1289">
        <f>Results!D1289</f>
        <v>9</v>
      </c>
      <c r="E1289" t="str">
        <f>Results!F1289</f>
        <v>Moe Fareed</v>
      </c>
      <c r="F1289" t="str">
        <f>Results!P1289</f>
        <v>Triumph Daytona 675R</v>
      </c>
      <c r="G1289">
        <f>Results!U1289</f>
        <v>14</v>
      </c>
    </row>
    <row r="1290" spans="1:7" hidden="1" x14ac:dyDescent="0.25">
      <c r="A1290">
        <f>Results!A1290</f>
        <v>4</v>
      </c>
      <c r="B1290" t="str">
        <f>Results!B1290</f>
        <v>Sat</v>
      </c>
      <c r="C1290" t="str">
        <f>Results!G1290</f>
        <v>Production 500</v>
      </c>
      <c r="D1290" t="str">
        <f>Results!D1290</f>
        <v>Withdrawn</v>
      </c>
      <c r="E1290" t="str">
        <f>Results!F1290</f>
        <v>Kirk Doyle</v>
      </c>
      <c r="F1290" t="str">
        <f>Results!P1290</f>
        <v>Yamaha FZR400</v>
      </c>
      <c r="G1290">
        <f>Results!U1290</f>
        <v>0</v>
      </c>
    </row>
    <row r="1291" spans="1:7" hidden="1" x14ac:dyDescent="0.25">
      <c r="A1291">
        <f>Results!A1291</f>
        <v>4</v>
      </c>
      <c r="B1291" t="str">
        <f>Results!B1291</f>
        <v>Sat</v>
      </c>
      <c r="C1291" t="str">
        <f>Results!G1291</f>
        <v>Production 500</v>
      </c>
      <c r="D1291">
        <f>Results!D1291</f>
        <v>2</v>
      </c>
      <c r="E1291" t="str">
        <f>Results!F1291</f>
        <v>Brian Gerwe</v>
      </c>
      <c r="F1291" t="str">
        <f>Results!P1291</f>
        <v>Kawasaki Ninja 400</v>
      </c>
      <c r="G1291">
        <f>Results!U1291</f>
        <v>40</v>
      </c>
    </row>
    <row r="1292" spans="1:7" hidden="1" x14ac:dyDescent="0.25">
      <c r="A1292">
        <f>Results!A1292</f>
        <v>4</v>
      </c>
      <c r="B1292" t="str">
        <f>Results!B1292</f>
        <v>Sat</v>
      </c>
      <c r="C1292" t="str">
        <f>Results!G1292</f>
        <v>Production 500</v>
      </c>
      <c r="D1292">
        <f>Results!D1292</f>
        <v>3</v>
      </c>
      <c r="E1292" t="str">
        <f>Results!F1292</f>
        <v>Brad Moore</v>
      </c>
      <c r="F1292" t="str">
        <f>Results!P1292</f>
        <v>Yamaha YZF-R3</v>
      </c>
      <c r="G1292">
        <f>Results!U1292</f>
        <v>32</v>
      </c>
    </row>
    <row r="1293" spans="1:7" hidden="1" x14ac:dyDescent="0.25">
      <c r="A1293">
        <f>Results!A1293</f>
        <v>4</v>
      </c>
      <c r="B1293" t="str">
        <f>Results!B1293</f>
        <v>Sat</v>
      </c>
      <c r="C1293" t="str">
        <f>Results!G1293</f>
        <v>Production 500</v>
      </c>
      <c r="D1293">
        <f>Results!D1293</f>
        <v>4</v>
      </c>
      <c r="E1293" t="str">
        <f>Results!F1293</f>
        <v>Alex Hatfield</v>
      </c>
      <c r="F1293" t="str">
        <f>Results!P1293</f>
        <v>Kawasaki Ninja 400</v>
      </c>
      <c r="G1293">
        <f>Results!U1293</f>
        <v>26</v>
      </c>
    </row>
    <row r="1294" spans="1:7" hidden="1" x14ac:dyDescent="0.25">
      <c r="A1294">
        <f>Results!A1294</f>
        <v>4</v>
      </c>
      <c r="B1294" t="str">
        <f>Results!B1294</f>
        <v>Sat</v>
      </c>
      <c r="C1294" t="str">
        <f>Results!G1294</f>
        <v>Open Twins</v>
      </c>
      <c r="D1294">
        <f>Results!D1294</f>
        <v>10</v>
      </c>
      <c r="E1294" t="str">
        <f>Results!F1294</f>
        <v>Brandon Kofford</v>
      </c>
      <c r="F1294" t="str">
        <f>Results!P1294</f>
        <v>Harley-Davidson</v>
      </c>
      <c r="G1294">
        <f>Results!U1294</f>
        <v>12</v>
      </c>
    </row>
    <row r="1295" spans="1:7" hidden="1" x14ac:dyDescent="0.25">
      <c r="A1295">
        <f>Results!A1295</f>
        <v>4</v>
      </c>
      <c r="B1295" t="str">
        <f>Results!B1295</f>
        <v>Sat</v>
      </c>
      <c r="C1295" t="str">
        <f>Results!G1295</f>
        <v>Open Twins</v>
      </c>
      <c r="D1295">
        <f>Results!D1295</f>
        <v>11</v>
      </c>
      <c r="E1295" t="str">
        <f>Results!F1295</f>
        <v>Carson Kofford</v>
      </c>
      <c r="F1295" t="str">
        <f>Results!P1295</f>
        <v>Harley-Davidson Sportster 1200</v>
      </c>
      <c r="G1295">
        <f>Results!U1295</f>
        <v>10</v>
      </c>
    </row>
    <row r="1296" spans="1:7" hidden="1" x14ac:dyDescent="0.25">
      <c r="A1296">
        <f>Results!A1296</f>
        <v>4</v>
      </c>
      <c r="B1296" t="str">
        <f>Results!B1296</f>
        <v>Sat</v>
      </c>
      <c r="C1296" t="str">
        <f>Results!G1296</f>
        <v>Production 500</v>
      </c>
      <c r="D1296">
        <f>Results!D1296</f>
        <v>5</v>
      </c>
      <c r="E1296" t="str">
        <f>Results!F1296</f>
        <v>Rachel Kuns</v>
      </c>
      <c r="F1296" t="str">
        <f>Results!P1296</f>
        <v>Kawasaki Ninja 400</v>
      </c>
      <c r="G1296">
        <f>Results!U1296</f>
        <v>22</v>
      </c>
    </row>
    <row r="1297" spans="1:7" hidden="1" x14ac:dyDescent="0.25">
      <c r="A1297">
        <f>Results!A1297</f>
        <v>4</v>
      </c>
      <c r="B1297" t="str">
        <f>Results!B1297</f>
        <v>Sat</v>
      </c>
      <c r="C1297" t="str">
        <f>Results!G1297</f>
        <v>Production 500</v>
      </c>
      <c r="D1297">
        <f>Results!D1297</f>
        <v>6</v>
      </c>
      <c r="E1297" t="str">
        <f>Results!F1297</f>
        <v>Stephen Webster</v>
      </c>
      <c r="F1297" t="str">
        <f>Results!P1297</f>
        <v>Yamaha R3</v>
      </c>
      <c r="G1297">
        <f>Results!U1297</f>
        <v>20</v>
      </c>
    </row>
    <row r="1298" spans="1:7" hidden="1" x14ac:dyDescent="0.25">
      <c r="A1298">
        <f>Results!A1298</f>
        <v>4</v>
      </c>
      <c r="B1298" t="str">
        <f>Results!B1298</f>
        <v>Sat</v>
      </c>
      <c r="C1298" t="str">
        <f>Results!G1298</f>
        <v>Open Twins</v>
      </c>
      <c r="D1298" t="str">
        <f>Results!D1298</f>
        <v>DNS</v>
      </c>
      <c r="E1298" t="str">
        <f>Results!F1298</f>
        <v>Jeff Masters</v>
      </c>
      <c r="F1298" t="str">
        <f>Results!P1298</f>
        <v>Yamaha FZ-07</v>
      </c>
      <c r="G1298">
        <f>Results!U1298</f>
        <v>0</v>
      </c>
    </row>
    <row r="1299" spans="1:7" hidden="1" x14ac:dyDescent="0.25">
      <c r="A1299">
        <f>Results!A1299</f>
        <v>4</v>
      </c>
      <c r="B1299" t="str">
        <f>Results!B1299</f>
        <v>Sat</v>
      </c>
      <c r="C1299" t="str">
        <f>Results!G1299</f>
        <v>Production 500</v>
      </c>
      <c r="D1299" t="str">
        <f>Results!D1299</f>
        <v>DNS</v>
      </c>
      <c r="E1299" t="str">
        <f>Results!F1299</f>
        <v>Victor Arias</v>
      </c>
      <c r="F1299" t="str">
        <f>Results!P1299</f>
        <v>Kawasaki EX500</v>
      </c>
      <c r="G1299">
        <f>Results!U1299</f>
        <v>0</v>
      </c>
    </row>
    <row r="1300" spans="1:7" hidden="1" x14ac:dyDescent="0.25">
      <c r="A1300">
        <f>Results!A1300</f>
        <v>4</v>
      </c>
      <c r="B1300" t="str">
        <f>Results!B1300</f>
        <v>Sat</v>
      </c>
      <c r="C1300" t="str">
        <f>Results!G1300</f>
        <v>Production 500</v>
      </c>
      <c r="D1300" t="str">
        <f>Results!D1300</f>
        <v>DNS</v>
      </c>
      <c r="E1300" t="str">
        <f>Results!F1300</f>
        <v>John Tillotson</v>
      </c>
      <c r="F1300" t="str">
        <f>Results!P1300</f>
        <v>Yamaha R1</v>
      </c>
      <c r="G1300">
        <f>Results!U1300</f>
        <v>0</v>
      </c>
    </row>
    <row r="1301" spans="1:7" hidden="1" x14ac:dyDescent="0.25">
      <c r="A1301">
        <f>Results!A1301</f>
        <v>4</v>
      </c>
      <c r="B1301" t="str">
        <f>Results!B1301</f>
        <v>Sat</v>
      </c>
      <c r="C1301" t="str">
        <f>Results!G1301</f>
        <v>Open Superstock</v>
      </c>
      <c r="D1301">
        <f>Results!D1301</f>
        <v>1</v>
      </c>
      <c r="E1301" t="str">
        <f>Results!F1301</f>
        <v>Michael JR Bradshaw</v>
      </c>
      <c r="F1301" t="str">
        <f>Results!P1301</f>
        <v>Suzuki GSXR1000</v>
      </c>
      <c r="G1301">
        <f>Results!U1301</f>
        <v>50</v>
      </c>
    </row>
    <row r="1302" spans="1:7" hidden="1" x14ac:dyDescent="0.25">
      <c r="A1302">
        <f>Results!A1302</f>
        <v>4</v>
      </c>
      <c r="B1302" t="str">
        <f>Results!B1302</f>
        <v>Sat</v>
      </c>
      <c r="C1302" t="str">
        <f>Results!G1302</f>
        <v>Open Superstock</v>
      </c>
      <c r="D1302">
        <f>Results!D1302</f>
        <v>2</v>
      </c>
      <c r="E1302" t="str">
        <f>Results!F1302</f>
        <v>Jerry Hicks</v>
      </c>
      <c r="F1302" t="str">
        <f>Results!P1302</f>
        <v>Kawasaki Ninja ZX10</v>
      </c>
      <c r="G1302">
        <f>Results!U1302</f>
        <v>40</v>
      </c>
    </row>
    <row r="1303" spans="1:7" hidden="1" x14ac:dyDescent="0.25">
      <c r="A1303">
        <f>Results!A1303</f>
        <v>4</v>
      </c>
      <c r="B1303" t="str">
        <f>Results!B1303</f>
        <v>Sat</v>
      </c>
      <c r="C1303" t="str">
        <f>Results!G1303</f>
        <v>Open Superstock</v>
      </c>
      <c r="D1303">
        <f>Results!D1303</f>
        <v>3</v>
      </c>
      <c r="E1303" t="str">
        <f>Results!F1303</f>
        <v>Bill Davis</v>
      </c>
      <c r="F1303" t="str">
        <f>Results!P1303</f>
        <v>BMW S1000RR</v>
      </c>
      <c r="G1303">
        <f>Results!U1303</f>
        <v>32</v>
      </c>
    </row>
    <row r="1304" spans="1:7" hidden="1" x14ac:dyDescent="0.25">
      <c r="A1304">
        <f>Results!A1304</f>
        <v>4</v>
      </c>
      <c r="B1304" t="str">
        <f>Results!B1304</f>
        <v>Sat</v>
      </c>
      <c r="C1304" t="str">
        <f>Results!G1304</f>
        <v>Open Superstock</v>
      </c>
      <c r="D1304">
        <f>Results!D1304</f>
        <v>4</v>
      </c>
      <c r="E1304" t="str">
        <f>Results!F1304</f>
        <v>David Meyer</v>
      </c>
      <c r="F1304" t="str">
        <f>Results!P1304</f>
        <v>Yamaha R1</v>
      </c>
      <c r="G1304">
        <f>Results!U1304</f>
        <v>26</v>
      </c>
    </row>
    <row r="1305" spans="1:7" hidden="1" x14ac:dyDescent="0.25">
      <c r="A1305">
        <f>Results!A1305</f>
        <v>4</v>
      </c>
      <c r="B1305" t="str">
        <f>Results!B1305</f>
        <v>Sat</v>
      </c>
      <c r="C1305" t="str">
        <f>Results!G1305</f>
        <v>Open Superstock</v>
      </c>
      <c r="D1305">
        <f>Results!D1305</f>
        <v>5</v>
      </c>
      <c r="E1305" t="str">
        <f>Results!F1305</f>
        <v>Ryan Richardson</v>
      </c>
      <c r="F1305" t="str">
        <f>Results!P1305</f>
        <v>Kawasaki ZX10R</v>
      </c>
      <c r="G1305">
        <f>Results!U1305</f>
        <v>22</v>
      </c>
    </row>
    <row r="1306" spans="1:7" hidden="1" x14ac:dyDescent="0.25">
      <c r="A1306">
        <f>Results!A1306</f>
        <v>4</v>
      </c>
      <c r="B1306" t="str">
        <f>Results!B1306</f>
        <v>Sat</v>
      </c>
      <c r="C1306" t="str">
        <f>Results!G1306</f>
        <v>Open Superstock</v>
      </c>
      <c r="D1306">
        <f>Results!D1306</f>
        <v>6</v>
      </c>
      <c r="E1306" t="str">
        <f>Results!F1306</f>
        <v>James Peterec</v>
      </c>
      <c r="F1306" t="str">
        <f>Results!P1306</f>
        <v>Suzuki GSX-R 1000R</v>
      </c>
      <c r="G1306">
        <f>Results!U1306</f>
        <v>20</v>
      </c>
    </row>
    <row r="1307" spans="1:7" hidden="1" x14ac:dyDescent="0.25">
      <c r="A1307">
        <f>Results!A1307</f>
        <v>4</v>
      </c>
      <c r="B1307" t="str">
        <f>Results!B1307</f>
        <v>Sat</v>
      </c>
      <c r="C1307" t="str">
        <f>Results!G1307</f>
        <v>Open Superstock</v>
      </c>
      <c r="D1307">
        <f>Results!D1307</f>
        <v>7</v>
      </c>
      <c r="E1307" t="str">
        <f>Results!F1307</f>
        <v>Rick Squires</v>
      </c>
      <c r="F1307" t="str">
        <f>Results!P1307</f>
        <v>Suzuki GSXR1000</v>
      </c>
      <c r="G1307">
        <f>Results!U1307</f>
        <v>18</v>
      </c>
    </row>
    <row r="1308" spans="1:7" hidden="1" x14ac:dyDescent="0.25">
      <c r="A1308">
        <f>Results!A1308</f>
        <v>4</v>
      </c>
      <c r="B1308" t="str">
        <f>Results!B1308</f>
        <v>Sat</v>
      </c>
      <c r="C1308" t="str">
        <f>Results!G1308</f>
        <v>Open Superstock</v>
      </c>
      <c r="D1308">
        <f>Results!D1308</f>
        <v>8</v>
      </c>
      <c r="E1308" t="str">
        <f>Results!F1308</f>
        <v>Spencer Kruger</v>
      </c>
      <c r="F1308" t="str">
        <f>Results!P1308</f>
        <v>Yamaha R1</v>
      </c>
      <c r="G1308">
        <f>Results!U1308</f>
        <v>16</v>
      </c>
    </row>
    <row r="1309" spans="1:7" hidden="1" x14ac:dyDescent="0.25">
      <c r="A1309">
        <f>Results!A1309</f>
        <v>4</v>
      </c>
      <c r="B1309" t="str">
        <f>Results!B1309</f>
        <v>Sat</v>
      </c>
      <c r="C1309" t="str">
        <f>Results!G1309</f>
        <v>Open Superstock</v>
      </c>
      <c r="D1309" t="str">
        <f>Results!D1309</f>
        <v>DNS</v>
      </c>
      <c r="E1309" t="str">
        <f>Results!F1309</f>
        <v>Genaro Lopez</v>
      </c>
      <c r="F1309" t="str">
        <f>Results!P1309</f>
        <v>BMW S1000RR</v>
      </c>
      <c r="G1309">
        <f>Results!U1309</f>
        <v>0</v>
      </c>
    </row>
    <row r="1310" spans="1:7" hidden="1" x14ac:dyDescent="0.25">
      <c r="A1310">
        <f>Results!A1310</f>
        <v>4</v>
      </c>
      <c r="B1310" t="str">
        <f>Results!B1310</f>
        <v>Sat</v>
      </c>
      <c r="C1310" t="str">
        <f>Results!G1310</f>
        <v>Open Superstock</v>
      </c>
      <c r="D1310" t="str">
        <f>Results!D1310</f>
        <v>DNS</v>
      </c>
      <c r="E1310" t="str">
        <f>Results!F1310</f>
        <v>Anthony Norton</v>
      </c>
      <c r="F1310" t="str">
        <f>Results!P1310</f>
        <v>Kawasaki Zx10r</v>
      </c>
      <c r="G1310">
        <f>Results!U1310</f>
        <v>0</v>
      </c>
    </row>
    <row r="1311" spans="1:7" hidden="1" x14ac:dyDescent="0.25">
      <c r="A1311">
        <f>Results!A1311</f>
        <v>4</v>
      </c>
      <c r="B1311" t="str">
        <f>Results!B1311</f>
        <v>Sat</v>
      </c>
      <c r="C1311" t="str">
        <f>Results!G1311</f>
        <v>Open Superstock</v>
      </c>
      <c r="D1311" t="str">
        <f>Results!D1311</f>
        <v>DNS</v>
      </c>
      <c r="E1311" t="str">
        <f>Results!F1311</f>
        <v>Braxton Young</v>
      </c>
      <c r="F1311" t="str">
        <f>Results!P1311</f>
        <v>Honda CBR600rr</v>
      </c>
      <c r="G1311">
        <f>Results!U1311</f>
        <v>0</v>
      </c>
    </row>
    <row r="1312" spans="1:7" hidden="1" x14ac:dyDescent="0.25">
      <c r="A1312">
        <f>Results!A1312</f>
        <v>4</v>
      </c>
      <c r="B1312" t="str">
        <f>Results!B1312</f>
        <v>Sat</v>
      </c>
      <c r="C1312" t="str">
        <f>Results!G1312</f>
        <v>Open Superstock</v>
      </c>
      <c r="D1312" t="str">
        <f>Results!D1312</f>
        <v>DNS</v>
      </c>
      <c r="E1312" t="str">
        <f>Results!F1312</f>
        <v>Kevin Dolan</v>
      </c>
      <c r="F1312" t="str">
        <f>Results!P1312</f>
        <v>Kawasaki ZX10R</v>
      </c>
      <c r="G1312">
        <f>Results!U1312</f>
        <v>0</v>
      </c>
    </row>
    <row r="1313" spans="1:7" hidden="1" x14ac:dyDescent="0.25">
      <c r="A1313">
        <f>Results!A1313</f>
        <v>4</v>
      </c>
      <c r="B1313" t="str">
        <f>Results!B1313</f>
        <v>Sat</v>
      </c>
      <c r="C1313" t="str">
        <f>Results!G1313</f>
        <v>Open Superstock</v>
      </c>
      <c r="D1313" t="str">
        <f>Results!D1313</f>
        <v>DNS</v>
      </c>
      <c r="E1313" t="str">
        <f>Results!F1313</f>
        <v>Gilbert Gonzalez</v>
      </c>
      <c r="F1313" t="str">
        <f>Results!P1313</f>
        <v>Kawasaki ZX10R</v>
      </c>
      <c r="G1313">
        <f>Results!U1313</f>
        <v>0</v>
      </c>
    </row>
    <row r="1314" spans="1:7" hidden="1" x14ac:dyDescent="0.25">
      <c r="A1314">
        <f>Results!A1314</f>
        <v>4</v>
      </c>
      <c r="B1314" t="str">
        <f>Results!B1314</f>
        <v>Sat</v>
      </c>
      <c r="C1314" t="str">
        <f>Results!G1314</f>
        <v>Open Superstock</v>
      </c>
      <c r="D1314" t="str">
        <f>Results!D1314</f>
        <v>DNS</v>
      </c>
      <c r="E1314" t="str">
        <f>Results!F1314</f>
        <v>James Kling</v>
      </c>
      <c r="F1314" t="str">
        <f>Results!P1314</f>
        <v>Ducati 1198</v>
      </c>
      <c r="G1314">
        <f>Results!U1314</f>
        <v>0</v>
      </c>
    </row>
    <row r="1315" spans="1:7" hidden="1" x14ac:dyDescent="0.25">
      <c r="A1315">
        <f>Results!A1315</f>
        <v>4</v>
      </c>
      <c r="B1315" t="str">
        <f>Results!B1315</f>
        <v>Sat</v>
      </c>
      <c r="C1315" t="str">
        <f>Results!G1315</f>
        <v>Open Superstock</v>
      </c>
      <c r="D1315" t="str">
        <f>Results!D1315</f>
        <v>DNS</v>
      </c>
      <c r="E1315" t="str">
        <f>Results!F1315</f>
        <v>Max Tseng</v>
      </c>
      <c r="F1315" t="str">
        <f>Results!P1315</f>
        <v>Yamaha R6</v>
      </c>
      <c r="G1315">
        <f>Results!U1315</f>
        <v>0</v>
      </c>
    </row>
    <row r="1316" spans="1:7" hidden="1" x14ac:dyDescent="0.25">
      <c r="A1316">
        <f>Results!A1316</f>
        <v>4</v>
      </c>
      <c r="B1316" t="str">
        <f>Results!B1316</f>
        <v>Sat</v>
      </c>
      <c r="C1316" t="str">
        <f>Results!G1316</f>
        <v>Open Superstock</v>
      </c>
      <c r="D1316" t="str">
        <f>Results!D1316</f>
        <v>DNS</v>
      </c>
      <c r="E1316" t="str">
        <f>Results!F1316</f>
        <v>Alex Zinaich</v>
      </c>
      <c r="F1316" t="str">
        <f>Results!P1316</f>
        <v>Yamaha YZFR1</v>
      </c>
      <c r="G1316">
        <f>Results!U1316</f>
        <v>0</v>
      </c>
    </row>
    <row r="1317" spans="1:7" hidden="1" x14ac:dyDescent="0.25">
      <c r="A1317">
        <f>Results!A1317</f>
        <v>4</v>
      </c>
      <c r="B1317" t="str">
        <f>Results!B1317</f>
        <v>Sat</v>
      </c>
      <c r="C1317" t="str">
        <f>Results!G1317</f>
        <v>Open Superstock</v>
      </c>
      <c r="D1317" t="str">
        <f>Results!D1317</f>
        <v>DNS</v>
      </c>
      <c r="E1317" t="str">
        <f>Results!F1317</f>
        <v>Richard Findlay</v>
      </c>
      <c r="F1317" t="str">
        <f>Results!P1317</f>
        <v>Suzuki GSXR 600</v>
      </c>
      <c r="G1317">
        <f>Results!U1317</f>
        <v>0</v>
      </c>
    </row>
    <row r="1318" spans="1:7" hidden="1" x14ac:dyDescent="0.25">
      <c r="A1318">
        <f>Results!A1318</f>
        <v>4</v>
      </c>
      <c r="B1318" t="str">
        <f>Results!B1318</f>
        <v>Sat</v>
      </c>
      <c r="C1318" t="str">
        <f>Results!G1318</f>
        <v>Combined GTO</v>
      </c>
      <c r="D1318">
        <f>Results!D1318</f>
        <v>1</v>
      </c>
      <c r="E1318" t="str">
        <f>Results!F1318</f>
        <v>Rick Squires</v>
      </c>
      <c r="F1318" t="str">
        <f>Results!P1318</f>
        <v>Suzuki GSXR1000</v>
      </c>
      <c r="G1318">
        <f>Results!U1318</f>
        <v>50</v>
      </c>
    </row>
    <row r="1319" spans="1:7" hidden="1" x14ac:dyDescent="0.25">
      <c r="A1319">
        <f>Results!A1319</f>
        <v>4</v>
      </c>
      <c r="B1319" t="str">
        <f>Results!B1319</f>
        <v>Sat</v>
      </c>
      <c r="C1319" t="str">
        <f>Results!G1319</f>
        <v>Combined GTO</v>
      </c>
      <c r="D1319">
        <f>Results!D1319</f>
        <v>2</v>
      </c>
      <c r="E1319" t="str">
        <f>Results!F1319</f>
        <v>Lee McNutt</v>
      </c>
      <c r="F1319" t="str">
        <f>Results!P1319</f>
        <v>Yamaha R6</v>
      </c>
      <c r="G1319">
        <f>Results!U1319</f>
        <v>40</v>
      </c>
    </row>
    <row r="1320" spans="1:7" hidden="1" x14ac:dyDescent="0.25">
      <c r="A1320">
        <f>Results!A1320</f>
        <v>4</v>
      </c>
      <c r="B1320" t="str">
        <f>Results!B1320</f>
        <v>Sat</v>
      </c>
      <c r="C1320" t="str">
        <f>Results!G1320</f>
        <v>Combined GTO</v>
      </c>
      <c r="D1320">
        <f>Results!D1320</f>
        <v>3</v>
      </c>
      <c r="E1320" t="str">
        <f>Results!F1320</f>
        <v>Peter Hofpointner</v>
      </c>
      <c r="F1320" t="str">
        <f>Results!P1320</f>
        <v>Yamaha R6</v>
      </c>
      <c r="G1320">
        <f>Results!U1320</f>
        <v>32</v>
      </c>
    </row>
    <row r="1321" spans="1:7" hidden="1" x14ac:dyDescent="0.25">
      <c r="A1321">
        <f>Results!A1321</f>
        <v>4</v>
      </c>
      <c r="B1321" t="str">
        <f>Results!B1321</f>
        <v>Sat</v>
      </c>
      <c r="C1321" t="str">
        <f>Results!G1321</f>
        <v>Combined GTO</v>
      </c>
      <c r="D1321">
        <f>Results!D1321</f>
        <v>4</v>
      </c>
      <c r="E1321" t="str">
        <f>Results!F1321</f>
        <v>Marshall Miller</v>
      </c>
      <c r="F1321" t="str">
        <f>Results!P1321</f>
        <v>BMW S1000rr</v>
      </c>
      <c r="G1321">
        <f>Results!U1321</f>
        <v>26</v>
      </c>
    </row>
    <row r="1322" spans="1:7" hidden="1" x14ac:dyDescent="0.25">
      <c r="A1322">
        <f>Results!A1322</f>
        <v>4</v>
      </c>
      <c r="B1322" t="str">
        <f>Results!B1322</f>
        <v>Sat</v>
      </c>
      <c r="C1322" t="str">
        <f>Results!G1322</f>
        <v>Combined GTO</v>
      </c>
      <c r="D1322">
        <f>Results!D1322</f>
        <v>5</v>
      </c>
      <c r="E1322" t="str">
        <f>Results!F1322</f>
        <v>Max Tseng</v>
      </c>
      <c r="F1322" t="str">
        <f>Results!P1322</f>
        <v>Yamaha R6</v>
      </c>
      <c r="G1322">
        <f>Results!U1322</f>
        <v>22</v>
      </c>
    </row>
    <row r="1323" spans="1:7" hidden="1" x14ac:dyDescent="0.25">
      <c r="A1323">
        <f>Results!A1323</f>
        <v>4</v>
      </c>
      <c r="B1323" t="str">
        <f>Results!B1323</f>
        <v>Sat</v>
      </c>
      <c r="C1323" t="str">
        <f>Results!G1323</f>
        <v>Combined GTO</v>
      </c>
      <c r="D1323">
        <f>Results!D1323</f>
        <v>6</v>
      </c>
      <c r="E1323" t="str">
        <f>Results!F1323</f>
        <v>Joshua Snow</v>
      </c>
      <c r="F1323" t="str">
        <f>Results!P1323</f>
        <v>Yamaha R1</v>
      </c>
      <c r="G1323">
        <f>Results!U1323</f>
        <v>20</v>
      </c>
    </row>
    <row r="1324" spans="1:7" hidden="1" x14ac:dyDescent="0.25">
      <c r="A1324">
        <f>Results!A1324</f>
        <v>4</v>
      </c>
      <c r="B1324" t="str">
        <f>Results!B1324</f>
        <v>Sat</v>
      </c>
      <c r="C1324" t="str">
        <f>Results!G1324</f>
        <v>Combined GTO</v>
      </c>
      <c r="D1324">
        <f>Results!D1324</f>
        <v>7</v>
      </c>
      <c r="E1324" t="str">
        <f>Results!F1324</f>
        <v>Sam Corser</v>
      </c>
      <c r="F1324" t="str">
        <f>Results!P1324</f>
        <v>Yamaha R6</v>
      </c>
      <c r="G1324">
        <f>Results!U1324</f>
        <v>18</v>
      </c>
    </row>
    <row r="1325" spans="1:7" hidden="1" x14ac:dyDescent="0.25">
      <c r="A1325">
        <f>Results!A1325</f>
        <v>4</v>
      </c>
      <c r="B1325" t="str">
        <f>Results!B1325</f>
        <v>Sat</v>
      </c>
      <c r="C1325" t="str">
        <f>Results!G1325</f>
        <v>Combined GTO</v>
      </c>
      <c r="D1325">
        <f>Results!D1325</f>
        <v>8</v>
      </c>
      <c r="E1325" t="str">
        <f>Results!F1325</f>
        <v>Malachi Roybal</v>
      </c>
      <c r="F1325" t="str">
        <f>Results!P1325</f>
        <v>Yamaha R1</v>
      </c>
      <c r="G1325">
        <f>Results!U1325</f>
        <v>16</v>
      </c>
    </row>
    <row r="1326" spans="1:7" hidden="1" x14ac:dyDescent="0.25">
      <c r="A1326">
        <f>Results!A1326</f>
        <v>4</v>
      </c>
      <c r="B1326" t="str">
        <f>Results!B1326</f>
        <v>Sat</v>
      </c>
      <c r="C1326" t="str">
        <f>Results!G1326</f>
        <v>Combined GTO</v>
      </c>
      <c r="D1326">
        <f>Results!D1326</f>
        <v>9</v>
      </c>
      <c r="E1326" t="str">
        <f>Results!F1326</f>
        <v>Belisario Arango</v>
      </c>
      <c r="F1326" t="str">
        <f>Results!P1326</f>
        <v>Kawasaki zx6r</v>
      </c>
      <c r="G1326">
        <f>Results!U1326</f>
        <v>14</v>
      </c>
    </row>
    <row r="1327" spans="1:7" hidden="1" x14ac:dyDescent="0.25">
      <c r="A1327">
        <f>Results!A1327</f>
        <v>4</v>
      </c>
      <c r="B1327" t="str">
        <f>Results!B1327</f>
        <v>Sat</v>
      </c>
      <c r="C1327" t="str">
        <f>Results!G1327</f>
        <v>Combined GTO</v>
      </c>
      <c r="D1327">
        <f>Results!D1327</f>
        <v>10</v>
      </c>
      <c r="E1327" t="str">
        <f>Results!F1327</f>
        <v>BARRY KETMANY</v>
      </c>
      <c r="F1327" t="str">
        <f>Results!P1327</f>
        <v>Yamaha YzfR1</v>
      </c>
      <c r="G1327">
        <f>Results!U1327</f>
        <v>12</v>
      </c>
    </row>
    <row r="1328" spans="1:7" hidden="1" x14ac:dyDescent="0.25">
      <c r="A1328">
        <f>Results!A1328</f>
        <v>4</v>
      </c>
      <c r="B1328" t="str">
        <f>Results!B1328</f>
        <v>Sat</v>
      </c>
      <c r="C1328" t="str">
        <f>Results!G1328</f>
        <v>Combined GTO</v>
      </c>
      <c r="D1328">
        <f>Results!D1328</f>
        <v>11</v>
      </c>
      <c r="E1328" t="str">
        <f>Results!F1328</f>
        <v>Tyler Donaworth</v>
      </c>
      <c r="F1328" t="str">
        <f>Results!P1328</f>
        <v>Triumph Daytona 675</v>
      </c>
      <c r="G1328">
        <f>Results!U1328</f>
        <v>10</v>
      </c>
    </row>
    <row r="1329" spans="1:7" hidden="1" x14ac:dyDescent="0.25">
      <c r="A1329">
        <f>Results!A1329</f>
        <v>4</v>
      </c>
      <c r="B1329" t="str">
        <f>Results!B1329</f>
        <v>Sat</v>
      </c>
      <c r="C1329" t="str">
        <f>Results!G1329</f>
        <v>Combined GTO</v>
      </c>
      <c r="D1329">
        <f>Results!D1329</f>
        <v>12</v>
      </c>
      <c r="E1329" t="str">
        <f>Results!F1329</f>
        <v>Pratt Wellman</v>
      </c>
      <c r="F1329" t="str">
        <f>Results!P1329</f>
        <v>Aprilia RSV4 RR</v>
      </c>
      <c r="G1329">
        <f>Results!U1329</f>
        <v>9</v>
      </c>
    </row>
    <row r="1330" spans="1:7" hidden="1" x14ac:dyDescent="0.25">
      <c r="A1330">
        <f>Results!A1330</f>
        <v>4</v>
      </c>
      <c r="B1330" t="str">
        <f>Results!B1330</f>
        <v>Sat</v>
      </c>
      <c r="C1330" t="str">
        <f>Results!G1330</f>
        <v>Combined GTO</v>
      </c>
      <c r="D1330">
        <f>Results!D1330</f>
        <v>13</v>
      </c>
      <c r="E1330" t="str">
        <f>Results!F1330</f>
        <v>Matthew Cooper</v>
      </c>
      <c r="F1330" t="str">
        <f>Results!P1330</f>
        <v>Aprilia Rsv4</v>
      </c>
      <c r="G1330">
        <f>Results!U1330</f>
        <v>8</v>
      </c>
    </row>
    <row r="1331" spans="1:7" hidden="1" x14ac:dyDescent="0.25">
      <c r="A1331">
        <f>Results!A1331</f>
        <v>4</v>
      </c>
      <c r="B1331" t="str">
        <f>Results!B1331</f>
        <v>Sat</v>
      </c>
      <c r="C1331" t="str">
        <f>Results!G1331</f>
        <v>Combined GTO</v>
      </c>
      <c r="D1331">
        <f>Results!D1331</f>
        <v>14</v>
      </c>
      <c r="E1331" t="str">
        <f>Results!F1331</f>
        <v>Josh Carrion</v>
      </c>
      <c r="F1331" t="str">
        <f>Results!P1331</f>
        <v>Yamaha R6</v>
      </c>
      <c r="G1331">
        <f>Results!U1331</f>
        <v>7</v>
      </c>
    </row>
    <row r="1332" spans="1:7" hidden="1" x14ac:dyDescent="0.25">
      <c r="A1332">
        <f>Results!A1332</f>
        <v>4</v>
      </c>
      <c r="B1332" t="str">
        <f>Results!B1332</f>
        <v>Sat</v>
      </c>
      <c r="C1332" t="str">
        <f>Results!G1332</f>
        <v>Combined GTO</v>
      </c>
      <c r="D1332" t="str">
        <f>Results!D1332</f>
        <v>DNF</v>
      </c>
      <c r="E1332" t="str">
        <f>Results!F1332</f>
        <v>James Kling</v>
      </c>
      <c r="F1332" t="str">
        <f>Results!P1332</f>
        <v>Ducati 1198</v>
      </c>
      <c r="G1332">
        <f>Results!U1332</f>
        <v>0</v>
      </c>
    </row>
    <row r="1333" spans="1:7" hidden="1" x14ac:dyDescent="0.25">
      <c r="A1333">
        <f>Results!A1333</f>
        <v>4</v>
      </c>
      <c r="B1333" t="str">
        <f>Results!B1333</f>
        <v>Sat</v>
      </c>
      <c r="C1333" t="str">
        <f>Results!G1333</f>
        <v>Combined GTO</v>
      </c>
      <c r="D1333" t="str">
        <f>Results!D1333</f>
        <v>DNS</v>
      </c>
      <c r="E1333" t="str">
        <f>Results!F1333</f>
        <v>Braxton Young</v>
      </c>
      <c r="F1333" t="str">
        <f>Results!P1333</f>
        <v>Honda CBR600rr</v>
      </c>
      <c r="G1333">
        <f>Results!U1333</f>
        <v>0</v>
      </c>
    </row>
    <row r="1334" spans="1:7" hidden="1" x14ac:dyDescent="0.25">
      <c r="A1334">
        <f>Results!A1334</f>
        <v>4</v>
      </c>
      <c r="B1334" t="str">
        <f>Results!B1334</f>
        <v>Sat</v>
      </c>
      <c r="C1334" t="str">
        <f>Results!G1334</f>
        <v>Combined GTO</v>
      </c>
      <c r="D1334" t="str">
        <f>Results!D1334</f>
        <v>DNS</v>
      </c>
      <c r="E1334" t="str">
        <f>Results!F1334</f>
        <v>Sam Arquit</v>
      </c>
      <c r="F1334" t="str">
        <f>Results!P1334</f>
        <v>Honda CBR1000RR</v>
      </c>
      <c r="G1334">
        <f>Results!U1334</f>
        <v>0</v>
      </c>
    </row>
    <row r="1335" spans="1:7" hidden="1" x14ac:dyDescent="0.25">
      <c r="A1335">
        <f>Results!A1335</f>
        <v>4</v>
      </c>
      <c r="B1335" t="str">
        <f>Results!B1335</f>
        <v>Sat</v>
      </c>
      <c r="C1335" t="str">
        <f>Results!G1335</f>
        <v>Combined GTO</v>
      </c>
      <c r="D1335" t="str">
        <f>Results!D1335</f>
        <v>DNS</v>
      </c>
      <c r="E1335" t="str">
        <f>Results!F1335</f>
        <v>Justin Stapleford</v>
      </c>
      <c r="F1335" t="str">
        <f>Results!P1335</f>
        <v>Suzuki Gsxr 1000</v>
      </c>
      <c r="G1335">
        <f>Results!U1335</f>
        <v>0</v>
      </c>
    </row>
    <row r="1336" spans="1:7" hidden="1" x14ac:dyDescent="0.25">
      <c r="A1336">
        <f>Results!A1336</f>
        <v>4</v>
      </c>
      <c r="B1336" t="str">
        <f>Results!B1336</f>
        <v>Sat</v>
      </c>
      <c r="C1336" t="str">
        <f>Results!G1336</f>
        <v>Combined GTO</v>
      </c>
      <c r="D1336" t="str">
        <f>Results!D1336</f>
        <v>DNS</v>
      </c>
      <c r="E1336" t="str">
        <f>Results!F1336</f>
        <v>John Tillotson</v>
      </c>
      <c r="F1336" t="str">
        <f>Results!P1336</f>
        <v>Yamaha R1</v>
      </c>
      <c r="G1336">
        <f>Results!U1336</f>
        <v>0</v>
      </c>
    </row>
    <row r="1337" spans="1:7" hidden="1" x14ac:dyDescent="0.25">
      <c r="A1337">
        <f>Results!A1337</f>
        <v>4</v>
      </c>
      <c r="B1337" t="str">
        <f>Results!B1337</f>
        <v>Sat</v>
      </c>
      <c r="C1337" t="str">
        <f>Results!G1337</f>
        <v>Combined GTO</v>
      </c>
      <c r="D1337" t="str">
        <f>Results!D1337</f>
        <v>DNS</v>
      </c>
      <c r="E1337" t="str">
        <f>Results!F1337</f>
        <v>Daniel Egbert</v>
      </c>
      <c r="F1337" t="str">
        <f>Results!P1337</f>
        <v>Ducati 1199S</v>
      </c>
      <c r="G1337">
        <f>Results!U1337</f>
        <v>0</v>
      </c>
    </row>
    <row r="1338" spans="1:7" hidden="1" x14ac:dyDescent="0.25">
      <c r="A1338">
        <f>Results!A1338</f>
        <v>4</v>
      </c>
      <c r="B1338" t="str">
        <f>Results!B1338</f>
        <v>Sat</v>
      </c>
      <c r="C1338" t="str">
        <f>Results!G1338</f>
        <v>Combined GTO</v>
      </c>
      <c r="D1338" t="str">
        <f>Results!D1338</f>
        <v>DNS</v>
      </c>
      <c r="E1338" t="str">
        <f>Results!F1338</f>
        <v>Carson Kofford</v>
      </c>
      <c r="F1338" t="str">
        <f>Results!P1338</f>
        <v>Harley-Davidson Sportster 1200</v>
      </c>
      <c r="G1338">
        <f>Results!U1338</f>
        <v>0</v>
      </c>
    </row>
    <row r="1339" spans="1:7" hidden="1" x14ac:dyDescent="0.25">
      <c r="A1339">
        <f>Results!A1339</f>
        <v>4</v>
      </c>
      <c r="B1339" t="str">
        <f>Results!B1339</f>
        <v>Sat</v>
      </c>
      <c r="C1339" t="str">
        <f>Results!G1339</f>
        <v>Combined GTO</v>
      </c>
      <c r="D1339" t="str">
        <f>Results!D1339</f>
        <v>DNS</v>
      </c>
      <c r="E1339" t="str">
        <f>Results!F1339</f>
        <v>Remington Mathews</v>
      </c>
      <c r="F1339" t="str">
        <f>Results!P1339</f>
        <v>BMW S1000rr</v>
      </c>
      <c r="G1339">
        <f>Results!U1339</f>
        <v>0</v>
      </c>
    </row>
    <row r="1340" spans="1:7" hidden="1" x14ac:dyDescent="0.25">
      <c r="A1340">
        <f>Results!A1340</f>
        <v>4</v>
      </c>
      <c r="B1340" t="str">
        <f>Results!B1340</f>
        <v>Sat</v>
      </c>
      <c r="C1340" t="str">
        <f>Results!G1340</f>
        <v>Combined GTO</v>
      </c>
      <c r="D1340" t="str">
        <f>Results!D1340</f>
        <v>DNS</v>
      </c>
      <c r="E1340" t="str">
        <f>Results!F1340</f>
        <v>Anthony Norton</v>
      </c>
      <c r="F1340" t="str">
        <f>Results!P1340</f>
        <v>Kawasaki Zx10r</v>
      </c>
      <c r="G1340">
        <f>Results!U1340</f>
        <v>0</v>
      </c>
    </row>
    <row r="1341" spans="1:7" hidden="1" x14ac:dyDescent="0.25">
      <c r="A1341">
        <f>Results!A1341</f>
        <v>4</v>
      </c>
      <c r="B1341" t="str">
        <f>Results!B1341</f>
        <v>Sat</v>
      </c>
      <c r="C1341" t="str">
        <f>Results!G1341</f>
        <v>Combined GTO</v>
      </c>
      <c r="D1341" t="str">
        <f>Results!D1341</f>
        <v>DNS</v>
      </c>
      <c r="E1341" t="str">
        <f>Results!F1341</f>
        <v>Brandon Kofford</v>
      </c>
      <c r="F1341" t="str">
        <f>Results!P1341</f>
        <v>Harley-Davidson</v>
      </c>
      <c r="G1341">
        <f>Results!U1341</f>
        <v>0</v>
      </c>
    </row>
    <row r="1342" spans="1:7" hidden="1" x14ac:dyDescent="0.25">
      <c r="A1342">
        <f>Results!A1342</f>
        <v>4</v>
      </c>
      <c r="B1342" t="str">
        <f>Results!B1342</f>
        <v>Sat</v>
      </c>
      <c r="C1342" t="str">
        <f>Results!G1342</f>
        <v>Combined GTO</v>
      </c>
      <c r="D1342" t="str">
        <f>Results!D1342</f>
        <v>DNS</v>
      </c>
      <c r="E1342" t="str">
        <f>Results!F1342</f>
        <v>Rachel Kuns</v>
      </c>
      <c r="F1342" t="str">
        <f>Results!P1342</f>
        <v>Kawasaki Ninja 400</v>
      </c>
      <c r="G1342">
        <f>Results!U1342</f>
        <v>0</v>
      </c>
    </row>
    <row r="1343" spans="1:7" hidden="1" x14ac:dyDescent="0.25">
      <c r="A1343">
        <f>Results!A1343</f>
        <v>4</v>
      </c>
      <c r="B1343" t="str">
        <f>Results!B1343</f>
        <v>Sat</v>
      </c>
      <c r="C1343" t="str">
        <f>Results!G1343</f>
        <v>Combined GTO</v>
      </c>
      <c r="D1343" t="str">
        <f>Results!D1343</f>
        <v>DNS</v>
      </c>
      <c r="E1343" t="str">
        <f>Results!F1343</f>
        <v>Russell Carpenter</v>
      </c>
      <c r="F1343" t="str">
        <f>Results!P1343</f>
        <v>Yamaha R6</v>
      </c>
      <c r="G1343">
        <f>Results!U1343</f>
        <v>0</v>
      </c>
    </row>
    <row r="1344" spans="1:7" hidden="1" x14ac:dyDescent="0.25">
      <c r="A1344">
        <f>Results!A1344</f>
        <v>4</v>
      </c>
      <c r="B1344" t="str">
        <f>Results!B1344</f>
        <v>Sat</v>
      </c>
      <c r="C1344" t="str">
        <f>Results!G1344</f>
        <v>Open SuperBike</v>
      </c>
      <c r="D1344">
        <f>Results!D1344</f>
        <v>1</v>
      </c>
      <c r="E1344" t="str">
        <f>Results!F1344</f>
        <v>Jerry Hicks</v>
      </c>
      <c r="F1344" t="str">
        <f>Results!P1344</f>
        <v>Kawasaki Ninja ZX10</v>
      </c>
      <c r="G1344">
        <f>Results!U1344</f>
        <v>50</v>
      </c>
    </row>
    <row r="1345" spans="1:7" hidden="1" x14ac:dyDescent="0.25">
      <c r="A1345">
        <f>Results!A1345</f>
        <v>4</v>
      </c>
      <c r="B1345" t="str">
        <f>Results!B1345</f>
        <v>Sat</v>
      </c>
      <c r="C1345" t="str">
        <f>Results!G1345</f>
        <v>Open SuperBike</v>
      </c>
      <c r="D1345">
        <f>Results!D1345</f>
        <v>2</v>
      </c>
      <c r="E1345" t="str">
        <f>Results!F1345</f>
        <v>Michael JR Bradshaw</v>
      </c>
      <c r="F1345" t="str">
        <f>Results!P1345</f>
        <v>Suzuki GSXR1000</v>
      </c>
      <c r="G1345">
        <f>Results!U1345</f>
        <v>40</v>
      </c>
    </row>
    <row r="1346" spans="1:7" hidden="1" x14ac:dyDescent="0.25">
      <c r="A1346">
        <f>Results!A1346</f>
        <v>4</v>
      </c>
      <c r="B1346" t="str">
        <f>Results!B1346</f>
        <v>Sat</v>
      </c>
      <c r="C1346" t="str">
        <f>Results!G1346</f>
        <v>Open SuperBike</v>
      </c>
      <c r="D1346">
        <f>Results!D1346</f>
        <v>3</v>
      </c>
      <c r="E1346" t="str">
        <f>Results!F1346</f>
        <v>Bill Davis</v>
      </c>
      <c r="F1346" t="str">
        <f>Results!P1346</f>
        <v>BMW S1000RR</v>
      </c>
      <c r="G1346">
        <f>Results!U1346</f>
        <v>32</v>
      </c>
    </row>
    <row r="1347" spans="1:7" hidden="1" x14ac:dyDescent="0.25">
      <c r="A1347">
        <f>Results!A1347</f>
        <v>4</v>
      </c>
      <c r="B1347" t="str">
        <f>Results!B1347</f>
        <v>Sat</v>
      </c>
      <c r="C1347" t="str">
        <f>Results!G1347</f>
        <v>Open SuperBike</v>
      </c>
      <c r="D1347">
        <f>Results!D1347</f>
        <v>4</v>
      </c>
      <c r="E1347" t="str">
        <f>Results!F1347</f>
        <v>Kevin Dolan</v>
      </c>
      <c r="F1347" t="str">
        <f>Results!P1347</f>
        <v>Kawasaki ZX10R</v>
      </c>
      <c r="G1347">
        <f>Results!U1347</f>
        <v>26</v>
      </c>
    </row>
    <row r="1348" spans="1:7" hidden="1" x14ac:dyDescent="0.25">
      <c r="A1348">
        <f>Results!A1348</f>
        <v>4</v>
      </c>
      <c r="B1348" t="str">
        <f>Results!B1348</f>
        <v>Sat</v>
      </c>
      <c r="C1348" t="str">
        <f>Results!G1348</f>
        <v>Open SuperBike</v>
      </c>
      <c r="D1348">
        <f>Results!D1348</f>
        <v>5</v>
      </c>
      <c r="E1348" t="str">
        <f>Results!F1348</f>
        <v>Rick Squires</v>
      </c>
      <c r="F1348" t="str">
        <f>Results!P1348</f>
        <v>Suzuki GSXR1000</v>
      </c>
      <c r="G1348">
        <f>Results!U1348</f>
        <v>22</v>
      </c>
    </row>
    <row r="1349" spans="1:7" hidden="1" x14ac:dyDescent="0.25">
      <c r="A1349">
        <f>Results!A1349</f>
        <v>4</v>
      </c>
      <c r="B1349" t="str">
        <f>Results!B1349</f>
        <v>Sat</v>
      </c>
      <c r="C1349" t="str">
        <f>Results!G1349</f>
        <v>Open SuperBike</v>
      </c>
      <c r="D1349">
        <f>Results!D1349</f>
        <v>6</v>
      </c>
      <c r="E1349" t="str">
        <f>Results!F1349</f>
        <v>Gilbert Gonzalez</v>
      </c>
      <c r="F1349" t="str">
        <f>Results!P1349</f>
        <v>Kawasaki ZX10R</v>
      </c>
      <c r="G1349">
        <f>Results!U1349</f>
        <v>20</v>
      </c>
    </row>
    <row r="1350" spans="1:7" hidden="1" x14ac:dyDescent="0.25">
      <c r="A1350">
        <f>Results!A1350</f>
        <v>4</v>
      </c>
      <c r="B1350" t="str">
        <f>Results!B1350</f>
        <v>Sat</v>
      </c>
      <c r="C1350" t="str">
        <f>Results!G1350</f>
        <v>Open SuperBike</v>
      </c>
      <c r="D1350">
        <f>Results!D1350</f>
        <v>7</v>
      </c>
      <c r="E1350" t="str">
        <f>Results!F1350</f>
        <v>Spencer Kruger</v>
      </c>
      <c r="F1350" t="str">
        <f>Results!P1350</f>
        <v>Yamaha R1</v>
      </c>
      <c r="G1350">
        <f>Results!U1350</f>
        <v>18</v>
      </c>
    </row>
    <row r="1351" spans="1:7" hidden="1" x14ac:dyDescent="0.25">
      <c r="A1351">
        <f>Results!A1351</f>
        <v>4</v>
      </c>
      <c r="B1351" t="str">
        <f>Results!B1351</f>
        <v>Sat</v>
      </c>
      <c r="C1351" t="str">
        <f>Results!G1351</f>
        <v>Open SuperBike</v>
      </c>
      <c r="D1351" t="str">
        <f>Results!D1351</f>
        <v>DNS</v>
      </c>
      <c r="E1351" t="str">
        <f>Results!F1351</f>
        <v>Anthony Norton</v>
      </c>
      <c r="F1351" t="str">
        <f>Results!P1351</f>
        <v>Kawasaki Zx10r</v>
      </c>
      <c r="G1351">
        <f>Results!U1351</f>
        <v>0</v>
      </c>
    </row>
    <row r="1352" spans="1:7" hidden="1" x14ac:dyDescent="0.25">
      <c r="A1352">
        <f>Results!A1352</f>
        <v>4</v>
      </c>
      <c r="B1352" t="str">
        <f>Results!B1352</f>
        <v>Sat</v>
      </c>
      <c r="C1352" t="str">
        <f>Results!G1352</f>
        <v>Open SuperBike</v>
      </c>
      <c r="D1352" t="str">
        <f>Results!D1352</f>
        <v>DNS</v>
      </c>
      <c r="E1352" t="str">
        <f>Results!F1352</f>
        <v>Genaro Lopez</v>
      </c>
      <c r="F1352" t="str">
        <f>Results!P1352</f>
        <v>BMW S1000RR</v>
      </c>
      <c r="G1352">
        <f>Results!U1352</f>
        <v>0</v>
      </c>
    </row>
    <row r="1353" spans="1:7" hidden="1" x14ac:dyDescent="0.25">
      <c r="A1353">
        <f>Results!A1353</f>
        <v>4</v>
      </c>
      <c r="B1353" t="str">
        <f>Results!B1353</f>
        <v>Sat</v>
      </c>
      <c r="C1353" t="str">
        <f>Results!G1353</f>
        <v>Open SuperBike</v>
      </c>
      <c r="D1353" t="str">
        <f>Results!D1353</f>
        <v>DNS</v>
      </c>
      <c r="E1353" t="str">
        <f>Results!F1353</f>
        <v>Ryan Richardson</v>
      </c>
      <c r="F1353" t="str">
        <f>Results!P1353</f>
        <v>Kawasaki ZX10R</v>
      </c>
      <c r="G1353">
        <f>Results!U1353</f>
        <v>0</v>
      </c>
    </row>
    <row r="1354" spans="1:7" hidden="1" x14ac:dyDescent="0.25">
      <c r="A1354">
        <f>Results!A1354</f>
        <v>4</v>
      </c>
      <c r="B1354" t="str">
        <f>Results!B1354</f>
        <v>Sat</v>
      </c>
      <c r="C1354" t="str">
        <f>Results!G1354</f>
        <v>Open SuperBike</v>
      </c>
      <c r="D1354" t="str">
        <f>Results!D1354</f>
        <v>DNS</v>
      </c>
      <c r="E1354" t="str">
        <f>Results!F1354</f>
        <v>Alex Zinaich</v>
      </c>
      <c r="F1354" t="str">
        <f>Results!P1354</f>
        <v>Yamaha YZFR1</v>
      </c>
      <c r="G1354">
        <f>Results!U1354</f>
        <v>0</v>
      </c>
    </row>
    <row r="1355" spans="1:7" hidden="1" x14ac:dyDescent="0.25">
      <c r="A1355">
        <f>Results!A1355</f>
        <v>4</v>
      </c>
      <c r="B1355" t="str">
        <f>Results!B1355</f>
        <v>Sat</v>
      </c>
      <c r="C1355" t="str">
        <f>Results!G1355</f>
        <v>Open SuperBike</v>
      </c>
      <c r="D1355" t="str">
        <f>Results!D1355</f>
        <v>DNS</v>
      </c>
      <c r="E1355" t="str">
        <f>Results!F1355</f>
        <v>Max Tseng</v>
      </c>
      <c r="F1355" t="str">
        <f>Results!P1355</f>
        <v>Yamaha R6</v>
      </c>
      <c r="G1355">
        <f>Results!U1355</f>
        <v>0</v>
      </c>
    </row>
    <row r="1356" spans="1:7" hidden="1" x14ac:dyDescent="0.25">
      <c r="A1356">
        <f>Results!A1356</f>
        <v>4</v>
      </c>
      <c r="B1356" t="str">
        <f>Results!B1356</f>
        <v>Sat</v>
      </c>
      <c r="C1356" t="str">
        <f>Results!G1356</f>
        <v>Open SuperBike</v>
      </c>
      <c r="D1356" t="str">
        <f>Results!D1356</f>
        <v>DNS</v>
      </c>
      <c r="E1356" t="str">
        <f>Results!F1356</f>
        <v>Tyler Jones</v>
      </c>
      <c r="F1356" t="str">
        <f>Results!P1356</f>
        <v>Yamaha R-1</v>
      </c>
      <c r="G1356">
        <f>Results!U1356</f>
        <v>0</v>
      </c>
    </row>
    <row r="1357" spans="1:7" hidden="1" x14ac:dyDescent="0.25">
      <c r="A1357">
        <f>Results!A1357</f>
        <v>4</v>
      </c>
      <c r="B1357" t="str">
        <f>Results!B1357</f>
        <v>Sat</v>
      </c>
      <c r="C1357" t="str">
        <f>Results!G1357</f>
        <v>Open SuperBike</v>
      </c>
      <c r="D1357" t="str">
        <f>Results!D1357</f>
        <v>DNS</v>
      </c>
      <c r="E1357" t="str">
        <f>Results!F1357</f>
        <v>James Peterec</v>
      </c>
      <c r="F1357" t="str">
        <f>Results!P1357</f>
        <v>Suzuki GSX-R 1000R</v>
      </c>
      <c r="G1357">
        <f>Results!U1357</f>
        <v>0</v>
      </c>
    </row>
    <row r="1358" spans="1:7" hidden="1" x14ac:dyDescent="0.25">
      <c r="A1358">
        <f>Results!A1358</f>
        <v>4</v>
      </c>
      <c r="B1358" t="str">
        <f>Results!B1358</f>
        <v>Sat</v>
      </c>
      <c r="C1358" t="str">
        <f>Results!G1358</f>
        <v>Open SuperBike</v>
      </c>
      <c r="D1358" t="str">
        <f>Results!D1358</f>
        <v>DNS</v>
      </c>
      <c r="E1358" t="str">
        <f>Results!F1358</f>
        <v>Joshua Snow</v>
      </c>
      <c r="F1358" t="str">
        <f>Results!P1358</f>
        <v>Yamaha R1</v>
      </c>
      <c r="G1358">
        <f>Results!U1358</f>
        <v>0</v>
      </c>
    </row>
    <row r="1359" spans="1:7" hidden="1" x14ac:dyDescent="0.25">
      <c r="A1359">
        <f>Results!A1359</f>
        <v>4</v>
      </c>
      <c r="B1359" t="str">
        <f>Results!B1359</f>
        <v>Sat</v>
      </c>
      <c r="C1359" t="str">
        <f>Results!G1359</f>
        <v>Open SuperBike</v>
      </c>
      <c r="D1359" t="str">
        <f>Results!D1359</f>
        <v>DNS</v>
      </c>
      <c r="E1359" t="str">
        <f>Results!F1359</f>
        <v>Braxton Young</v>
      </c>
      <c r="F1359" t="str">
        <f>Results!P1359</f>
        <v>Honda CBR600rr</v>
      </c>
      <c r="G1359">
        <f>Results!U1359</f>
        <v>0</v>
      </c>
    </row>
    <row r="1360" spans="1:7" hidden="1" x14ac:dyDescent="0.25">
      <c r="A1360">
        <f>Results!A1360</f>
        <v>4</v>
      </c>
      <c r="B1360" t="str">
        <f>Results!B1360</f>
        <v>Sat</v>
      </c>
      <c r="C1360" t="str">
        <f>Results!G1360</f>
        <v>Deseret Dash - Expert</v>
      </c>
      <c r="D1360">
        <f>Results!D1360</f>
        <v>1</v>
      </c>
      <c r="E1360" t="str">
        <f>Results!F1360</f>
        <v>Eric Jones</v>
      </c>
      <c r="F1360" t="str">
        <f>Results!P1360</f>
        <v>Yamaha r1</v>
      </c>
      <c r="G1360">
        <f>Results!U1360</f>
        <v>50</v>
      </c>
    </row>
    <row r="1361" spans="1:7" hidden="1" x14ac:dyDescent="0.25">
      <c r="A1361">
        <f>Results!A1361</f>
        <v>4</v>
      </c>
      <c r="B1361" t="str">
        <f>Results!B1361</f>
        <v>Sat</v>
      </c>
      <c r="C1361" t="str">
        <f>Results!G1361</f>
        <v>Deseret Dash - Expert</v>
      </c>
      <c r="D1361">
        <f>Results!D1361</f>
        <v>2</v>
      </c>
      <c r="E1361" t="str">
        <f>Results!F1361</f>
        <v>David Meyer</v>
      </c>
      <c r="F1361" t="str">
        <f>Results!P1361</f>
        <v>Yamaha R1</v>
      </c>
      <c r="G1361">
        <f>Results!U1361</f>
        <v>40</v>
      </c>
    </row>
    <row r="1362" spans="1:7" hidden="1" x14ac:dyDescent="0.25">
      <c r="A1362">
        <f>Results!A1362</f>
        <v>4</v>
      </c>
      <c r="B1362" t="str">
        <f>Results!B1362</f>
        <v>Sat</v>
      </c>
      <c r="C1362" t="str">
        <f>Results!G1362</f>
        <v>Deseret Dash - Expert</v>
      </c>
      <c r="D1362">
        <f>Results!D1362</f>
        <v>3</v>
      </c>
      <c r="E1362" t="str">
        <f>Results!F1362</f>
        <v>Braden Jones</v>
      </c>
      <c r="F1362" t="str">
        <f>Results!P1362</f>
        <v>Yamaha R1</v>
      </c>
      <c r="G1362">
        <f>Results!U1362</f>
        <v>32</v>
      </c>
    </row>
    <row r="1363" spans="1:7" hidden="1" x14ac:dyDescent="0.25">
      <c r="A1363">
        <f>Results!A1363</f>
        <v>4</v>
      </c>
      <c r="B1363" t="str">
        <f>Results!B1363</f>
        <v>Sat</v>
      </c>
      <c r="C1363" t="str">
        <f>Results!G1363</f>
        <v>Deseret Dash - Expert</v>
      </c>
      <c r="D1363">
        <f>Results!D1363</f>
        <v>4</v>
      </c>
      <c r="E1363" t="str">
        <f>Results!F1363</f>
        <v>Alex Zinaich</v>
      </c>
      <c r="F1363" t="str">
        <f>Results!P1363</f>
        <v>Yamaha YZFR1</v>
      </c>
      <c r="G1363">
        <f>Results!U1363</f>
        <v>26</v>
      </c>
    </row>
    <row r="1364" spans="1:7" hidden="1" x14ac:dyDescent="0.25">
      <c r="A1364">
        <f>Results!A1364</f>
        <v>4</v>
      </c>
      <c r="B1364" t="str">
        <f>Results!B1364</f>
        <v>Sat</v>
      </c>
      <c r="C1364" t="str">
        <f>Results!G1364</f>
        <v>Deseret Dash - Expert</v>
      </c>
      <c r="D1364">
        <f>Results!D1364</f>
        <v>5</v>
      </c>
      <c r="E1364" t="str">
        <f>Results!F1364</f>
        <v>Joshua Snow</v>
      </c>
      <c r="F1364" t="str">
        <f>Results!P1364</f>
        <v>Yamaha R1</v>
      </c>
      <c r="G1364">
        <f>Results!U1364</f>
        <v>22</v>
      </c>
    </row>
    <row r="1365" spans="1:7" hidden="1" x14ac:dyDescent="0.25">
      <c r="A1365">
        <f>Results!A1365</f>
        <v>4</v>
      </c>
      <c r="B1365" t="str">
        <f>Results!B1365</f>
        <v>Sat</v>
      </c>
      <c r="C1365" t="str">
        <f>Results!G1365</f>
        <v>Deseret Dash - Expert</v>
      </c>
      <c r="D1365">
        <f>Results!D1365</f>
        <v>6</v>
      </c>
      <c r="E1365" t="str">
        <f>Results!F1365</f>
        <v>Nicholas Schmit</v>
      </c>
      <c r="F1365" t="str">
        <f>Results!P1365</f>
        <v>Suzuki GSXR 600</v>
      </c>
      <c r="G1365">
        <f>Results!U1365</f>
        <v>20</v>
      </c>
    </row>
    <row r="1366" spans="1:7" hidden="1" x14ac:dyDescent="0.25">
      <c r="A1366">
        <f>Results!A1366</f>
        <v>4</v>
      </c>
      <c r="B1366" t="str">
        <f>Results!B1366</f>
        <v>Sat</v>
      </c>
      <c r="C1366" t="str">
        <f>Results!G1366</f>
        <v>Deseret Dash - Novice</v>
      </c>
      <c r="D1366">
        <f>Results!D1366</f>
        <v>1</v>
      </c>
      <c r="E1366" t="str">
        <f>Results!F1366</f>
        <v>Sam Arquit</v>
      </c>
      <c r="F1366" t="str">
        <f>Results!P1366</f>
        <v>Honda CBR1000RR</v>
      </c>
      <c r="G1366">
        <f>Results!U1366</f>
        <v>50</v>
      </c>
    </row>
    <row r="1367" spans="1:7" hidden="1" x14ac:dyDescent="0.25">
      <c r="A1367">
        <f>Results!A1367</f>
        <v>4</v>
      </c>
      <c r="B1367" t="str">
        <f>Results!B1367</f>
        <v>Sat</v>
      </c>
      <c r="C1367" t="str">
        <f>Results!G1367</f>
        <v>Deseret Dash - Expert</v>
      </c>
      <c r="D1367">
        <f>Results!D1367</f>
        <v>7</v>
      </c>
      <c r="E1367" t="str">
        <f>Results!F1367</f>
        <v>Marshall Miller</v>
      </c>
      <c r="F1367" t="str">
        <f>Results!P1367</f>
        <v>BMW S1000rr</v>
      </c>
      <c r="G1367">
        <f>Results!U1367</f>
        <v>18</v>
      </c>
    </row>
    <row r="1368" spans="1:7" hidden="1" x14ac:dyDescent="0.25">
      <c r="A1368">
        <f>Results!A1368</f>
        <v>4</v>
      </c>
      <c r="B1368" t="str">
        <f>Results!B1368</f>
        <v>Sat</v>
      </c>
      <c r="C1368" t="str">
        <f>Results!G1368</f>
        <v>Deseret Dash - Novice</v>
      </c>
      <c r="D1368">
        <f>Results!D1368</f>
        <v>2</v>
      </c>
      <c r="E1368" t="str">
        <f>Results!F1368</f>
        <v>Joshua Fisher</v>
      </c>
      <c r="F1368" t="str">
        <f>Results!P1368</f>
        <v>Triumph Daytona 675R</v>
      </c>
      <c r="G1368">
        <f>Results!U1368</f>
        <v>40</v>
      </c>
    </row>
    <row r="1369" spans="1:7" hidden="1" x14ac:dyDescent="0.25">
      <c r="A1369">
        <f>Results!A1369</f>
        <v>4</v>
      </c>
      <c r="B1369" t="str">
        <f>Results!B1369</f>
        <v>Sat</v>
      </c>
      <c r="C1369" t="str">
        <f>Results!G1369</f>
        <v>Deseret Dash - Novice</v>
      </c>
      <c r="D1369">
        <f>Results!D1369</f>
        <v>3</v>
      </c>
      <c r="E1369" t="str">
        <f>Results!F1369</f>
        <v>Brian Gerwe</v>
      </c>
      <c r="F1369" t="str">
        <f>Results!P1369</f>
        <v>Honda CBR600RR</v>
      </c>
      <c r="G1369">
        <f>Results!U1369</f>
        <v>32</v>
      </c>
    </row>
    <row r="1370" spans="1:7" hidden="1" x14ac:dyDescent="0.25">
      <c r="A1370">
        <f>Results!A1370</f>
        <v>4</v>
      </c>
      <c r="B1370" t="str">
        <f>Results!B1370</f>
        <v>Sat</v>
      </c>
      <c r="C1370" t="str">
        <f>Results!G1370</f>
        <v>Deseret Dash - Novice</v>
      </c>
      <c r="D1370">
        <f>Results!D1370</f>
        <v>4</v>
      </c>
      <c r="E1370" t="str">
        <f>Results!F1370</f>
        <v>John Tillotson</v>
      </c>
      <c r="F1370" t="str">
        <f>Results!P1370</f>
        <v>Yamaha R1</v>
      </c>
      <c r="G1370">
        <f>Results!U1370</f>
        <v>26</v>
      </c>
    </row>
    <row r="1371" spans="1:7" hidden="1" x14ac:dyDescent="0.25">
      <c r="A1371">
        <f>Results!A1371</f>
        <v>4</v>
      </c>
      <c r="B1371" t="str">
        <f>Results!B1371</f>
        <v>Sat</v>
      </c>
      <c r="C1371" t="str">
        <f>Results!G1371</f>
        <v>Deseret Dash - Novice</v>
      </c>
      <c r="D1371">
        <f>Results!D1371</f>
        <v>5</v>
      </c>
      <c r="E1371" t="str">
        <f>Results!F1371</f>
        <v>Tyler Donaworth</v>
      </c>
      <c r="F1371" t="str">
        <f>Results!P1371</f>
        <v>Triumph Daytona 675</v>
      </c>
      <c r="G1371">
        <f>Results!U1371</f>
        <v>22</v>
      </c>
    </row>
    <row r="1372" spans="1:7" hidden="1" x14ac:dyDescent="0.25">
      <c r="A1372">
        <f>Results!A1372</f>
        <v>4</v>
      </c>
      <c r="B1372" t="str">
        <f>Results!B1372</f>
        <v>Sat</v>
      </c>
      <c r="C1372" t="str">
        <f>Results!G1372</f>
        <v>Deseret Dash - Novice</v>
      </c>
      <c r="D1372">
        <f>Results!D1372</f>
        <v>6</v>
      </c>
      <c r="E1372" t="str">
        <f>Results!F1372</f>
        <v>Dustin Lance</v>
      </c>
      <c r="F1372" t="str">
        <f>Results!P1372</f>
        <v>Yamaha R6</v>
      </c>
      <c r="G1372">
        <f>Results!U1372</f>
        <v>20</v>
      </c>
    </row>
    <row r="1373" spans="1:7" hidden="1" x14ac:dyDescent="0.25">
      <c r="A1373">
        <f>Results!A1373</f>
        <v>4</v>
      </c>
      <c r="B1373" t="str">
        <f>Results!B1373</f>
        <v>Sat</v>
      </c>
      <c r="C1373" t="str">
        <f>Results!G1373</f>
        <v>Deseret Dash - Novice</v>
      </c>
      <c r="D1373">
        <f>Results!D1373</f>
        <v>7</v>
      </c>
      <c r="E1373" t="str">
        <f>Results!F1373</f>
        <v>Mario Fernandez</v>
      </c>
      <c r="F1373" t="str">
        <f>Results!P1373</f>
        <v>Yamaha R6</v>
      </c>
      <c r="G1373">
        <f>Results!U1373</f>
        <v>18</v>
      </c>
    </row>
    <row r="1374" spans="1:7" hidden="1" x14ac:dyDescent="0.25">
      <c r="A1374">
        <f>Results!A1374</f>
        <v>4</v>
      </c>
      <c r="B1374" t="str">
        <f>Results!B1374</f>
        <v>Sat</v>
      </c>
      <c r="C1374" t="str">
        <f>Results!G1374</f>
        <v>Deseret Dash - Novice</v>
      </c>
      <c r="D1374">
        <f>Results!D1374</f>
        <v>8</v>
      </c>
      <c r="E1374" t="str">
        <f>Results!F1374</f>
        <v>BARRY KETMANY</v>
      </c>
      <c r="F1374" t="str">
        <f>Results!P1374</f>
        <v>Yamaha YzfR1</v>
      </c>
      <c r="G1374">
        <f>Results!U1374</f>
        <v>16</v>
      </c>
    </row>
    <row r="1375" spans="1:7" hidden="1" x14ac:dyDescent="0.25">
      <c r="A1375">
        <f>Results!A1375</f>
        <v>4</v>
      </c>
      <c r="B1375" t="str">
        <f>Results!B1375</f>
        <v>Sat</v>
      </c>
      <c r="C1375" t="str">
        <f>Results!G1375</f>
        <v>Deseret Dash - Novice</v>
      </c>
      <c r="D1375">
        <f>Results!D1375</f>
        <v>9</v>
      </c>
      <c r="E1375" t="str">
        <f>Results!F1375</f>
        <v>Andrew Love</v>
      </c>
      <c r="F1375" t="str">
        <f>Results!P1375</f>
        <v>Kawasaki Zx6r</v>
      </c>
      <c r="G1375">
        <f>Results!U1375</f>
        <v>14</v>
      </c>
    </row>
    <row r="1376" spans="1:7" hidden="1" x14ac:dyDescent="0.25">
      <c r="A1376">
        <f>Results!A1376</f>
        <v>4</v>
      </c>
      <c r="B1376" t="str">
        <f>Results!B1376</f>
        <v>Sat</v>
      </c>
      <c r="C1376" t="str">
        <f>Results!G1376</f>
        <v>Deseret Dash - Novice</v>
      </c>
      <c r="D1376">
        <f>Results!D1376</f>
        <v>10</v>
      </c>
      <c r="E1376" t="str">
        <f>Results!F1376</f>
        <v>Belisario Arango</v>
      </c>
      <c r="F1376" t="str">
        <f>Results!P1376</f>
        <v>Kawasaki zx6r</v>
      </c>
      <c r="G1376">
        <f>Results!U1376</f>
        <v>12</v>
      </c>
    </row>
    <row r="1377" spans="1:7" hidden="1" x14ac:dyDescent="0.25">
      <c r="A1377">
        <f>Results!A1377</f>
        <v>4</v>
      </c>
      <c r="B1377" t="str">
        <f>Results!B1377</f>
        <v>Sat</v>
      </c>
      <c r="C1377" t="str">
        <f>Results!G1377</f>
        <v>Deseret Dash - Novice</v>
      </c>
      <c r="D1377">
        <f>Results!D1377</f>
        <v>11</v>
      </c>
      <c r="E1377" t="str">
        <f>Results!F1377</f>
        <v>brock Jones</v>
      </c>
      <c r="F1377" t="str">
        <f>Results!P1377</f>
        <v>Yamaha R6</v>
      </c>
      <c r="G1377">
        <f>Results!U1377</f>
        <v>10</v>
      </c>
    </row>
    <row r="1378" spans="1:7" hidden="1" x14ac:dyDescent="0.25">
      <c r="A1378">
        <f>Results!A1378</f>
        <v>4</v>
      </c>
      <c r="B1378" t="str">
        <f>Results!B1378</f>
        <v>Sat</v>
      </c>
      <c r="C1378" t="str">
        <f>Results!G1378</f>
        <v>Deseret Dash - Novice</v>
      </c>
      <c r="D1378">
        <f>Results!D1378</f>
        <v>12</v>
      </c>
      <c r="E1378" t="str">
        <f>Results!F1378</f>
        <v>Remington Mathews</v>
      </c>
      <c r="F1378" t="str">
        <f>Results!P1378</f>
        <v>BMW S1000rr</v>
      </c>
      <c r="G1378">
        <f>Results!U1378</f>
        <v>9</v>
      </c>
    </row>
    <row r="1379" spans="1:7" hidden="1" x14ac:dyDescent="0.25">
      <c r="A1379">
        <f>Results!A1379</f>
        <v>4</v>
      </c>
      <c r="B1379" t="str">
        <f>Results!B1379</f>
        <v>Sat</v>
      </c>
      <c r="C1379" t="str">
        <f>Results!G1379</f>
        <v>Deseret Dash - Novice</v>
      </c>
      <c r="D1379">
        <f>Results!D1379</f>
        <v>13</v>
      </c>
      <c r="E1379" t="str">
        <f>Results!F1379</f>
        <v>Justin Stapleford</v>
      </c>
      <c r="F1379" t="str">
        <f>Results!P1379</f>
        <v>Suzuki Gsxr 1000</v>
      </c>
      <c r="G1379">
        <f>Results!U1379</f>
        <v>8</v>
      </c>
    </row>
    <row r="1380" spans="1:7" hidden="1" x14ac:dyDescent="0.25">
      <c r="A1380">
        <f>Results!A1380</f>
        <v>4</v>
      </c>
      <c r="B1380" t="str">
        <f>Results!B1380</f>
        <v>Sat</v>
      </c>
      <c r="C1380" t="str">
        <f>Results!G1380</f>
        <v>Deseret Dash - Expert</v>
      </c>
      <c r="D1380" t="str">
        <f>Results!D1380</f>
        <v>DNS</v>
      </c>
      <c r="E1380" t="str">
        <f>Results!F1380</f>
        <v>Tyler Jones</v>
      </c>
      <c r="F1380" t="str">
        <f>Results!P1380</f>
        <v>Yamaha R-1</v>
      </c>
      <c r="G1380">
        <f>Results!U1380</f>
        <v>0</v>
      </c>
    </row>
    <row r="1381" spans="1:7" hidden="1" x14ac:dyDescent="0.25">
      <c r="A1381">
        <f>Results!A1381</f>
        <v>4</v>
      </c>
      <c r="B1381" t="str">
        <f>Results!B1381</f>
        <v>Sat</v>
      </c>
      <c r="C1381" t="str">
        <f>Results!G1381</f>
        <v>Deseret Dash - Expert</v>
      </c>
      <c r="D1381" t="str">
        <f>Results!D1381</f>
        <v>DNS</v>
      </c>
      <c r="E1381" t="str">
        <f>Results!F1381</f>
        <v>Richard Findlay</v>
      </c>
      <c r="F1381" t="str">
        <f>Results!P1381</f>
        <v>Suzuki GSXR 600</v>
      </c>
      <c r="G1381">
        <f>Results!U1381</f>
        <v>0</v>
      </c>
    </row>
    <row r="1382" spans="1:7" hidden="1" x14ac:dyDescent="0.25">
      <c r="A1382">
        <f>Results!A1382</f>
        <v>4</v>
      </c>
      <c r="B1382" t="str">
        <f>Results!B1382</f>
        <v>Sat</v>
      </c>
      <c r="C1382" t="str">
        <f>Results!G1382</f>
        <v>Deseret Dash - Expert</v>
      </c>
      <c r="D1382" t="str">
        <f>Results!D1382</f>
        <v>DNS</v>
      </c>
      <c r="E1382" t="str">
        <f>Results!F1382</f>
        <v>James Kling</v>
      </c>
      <c r="F1382" t="str">
        <f>Results!P1382</f>
        <v>Ducati 1198</v>
      </c>
      <c r="G1382">
        <f>Results!U1382</f>
        <v>0</v>
      </c>
    </row>
    <row r="1383" spans="1:7" hidden="1" x14ac:dyDescent="0.25">
      <c r="A1383">
        <f>Results!A1383</f>
        <v>4</v>
      </c>
      <c r="B1383" t="str">
        <f>Results!B1383</f>
        <v>Sat</v>
      </c>
      <c r="C1383" t="str">
        <f>Results!G1383</f>
        <v>Deseret Dash - Expert</v>
      </c>
      <c r="D1383" t="str">
        <f>Results!D1383</f>
        <v>DNS</v>
      </c>
      <c r="E1383" t="str">
        <f>Results!F1383</f>
        <v>Max Tseng</v>
      </c>
      <c r="F1383" t="str">
        <f>Results!P1383</f>
        <v>Yamaha R6</v>
      </c>
      <c r="G1383">
        <f>Results!U1383</f>
        <v>0</v>
      </c>
    </row>
    <row r="1384" spans="1:7" hidden="1" x14ac:dyDescent="0.25">
      <c r="A1384">
        <f>Results!A1384</f>
        <v>4</v>
      </c>
      <c r="B1384" t="str">
        <f>Results!B1384</f>
        <v>Sat</v>
      </c>
      <c r="C1384" t="str">
        <f>Results!G1384</f>
        <v>Deseret Dash - Expert</v>
      </c>
      <c r="D1384" t="str">
        <f>Results!D1384</f>
        <v>DNS</v>
      </c>
      <c r="E1384" t="str">
        <f>Results!F1384</f>
        <v>Bill Davis</v>
      </c>
      <c r="F1384" t="str">
        <f>Results!P1384</f>
        <v>BMW S1000RR</v>
      </c>
      <c r="G1384">
        <f>Results!U1384</f>
        <v>0</v>
      </c>
    </row>
    <row r="1385" spans="1:7" hidden="1" x14ac:dyDescent="0.25">
      <c r="A1385">
        <f>Results!A1385</f>
        <v>4</v>
      </c>
      <c r="B1385" t="str">
        <f>Results!B1385</f>
        <v>Sat</v>
      </c>
      <c r="C1385" t="str">
        <f>Results!G1385</f>
        <v>Deseret Dash - Expert</v>
      </c>
      <c r="D1385" t="str">
        <f>Results!D1385</f>
        <v>DNS</v>
      </c>
      <c r="E1385" t="str">
        <f>Results!F1385</f>
        <v>Braxton Young</v>
      </c>
      <c r="F1385" t="str">
        <f>Results!P1385</f>
        <v>Honda CBR600rr</v>
      </c>
      <c r="G1385">
        <f>Results!U1385</f>
        <v>0</v>
      </c>
    </row>
    <row r="1386" spans="1:7" hidden="1" x14ac:dyDescent="0.25">
      <c r="A1386">
        <f>Results!A1386</f>
        <v>4</v>
      </c>
      <c r="B1386" t="str">
        <f>Results!B1386</f>
        <v>Sat</v>
      </c>
      <c r="C1386" t="str">
        <f>Results!G1386</f>
        <v>Deseret Dash - Expert</v>
      </c>
      <c r="D1386" t="str">
        <f>Results!D1386</f>
        <v>DNS</v>
      </c>
      <c r="E1386" t="str">
        <f>Results!F1386</f>
        <v>Lee McNutt</v>
      </c>
      <c r="F1386" t="str">
        <f>Results!P1386</f>
        <v>Yamaha R6</v>
      </c>
      <c r="G1386">
        <f>Results!U1386</f>
        <v>0</v>
      </c>
    </row>
    <row r="1387" spans="1:7" hidden="1" x14ac:dyDescent="0.25">
      <c r="A1387">
        <f>Results!A1387</f>
        <v>4</v>
      </c>
      <c r="B1387" t="str">
        <f>Results!B1387</f>
        <v>Sat</v>
      </c>
      <c r="C1387" t="str">
        <f>Results!G1387</f>
        <v>Deseret Dash - Expert</v>
      </c>
      <c r="D1387" t="str">
        <f>Results!D1387</f>
        <v>DNS</v>
      </c>
      <c r="E1387" t="str">
        <f>Results!F1387</f>
        <v>Rick Squires</v>
      </c>
      <c r="F1387" t="str">
        <f>Results!P1387</f>
        <v>Suzuki GSXR1000</v>
      </c>
      <c r="G1387">
        <f>Results!U1387</f>
        <v>0</v>
      </c>
    </row>
    <row r="1388" spans="1:7" hidden="1" x14ac:dyDescent="0.25">
      <c r="A1388">
        <f>Results!A1388</f>
        <v>4</v>
      </c>
      <c r="B1388" t="str">
        <f>Results!B1388</f>
        <v>Sat</v>
      </c>
      <c r="C1388" t="str">
        <f>Results!G1388</f>
        <v>Deseret Dash - Expert</v>
      </c>
      <c r="D1388" t="str">
        <f>Results!D1388</f>
        <v>DNS</v>
      </c>
      <c r="E1388" t="str">
        <f>Results!F1388</f>
        <v>James Riggs</v>
      </c>
      <c r="F1388" t="str">
        <f>Results!P1388</f>
        <v>Yamaha R6</v>
      </c>
      <c r="G1388">
        <f>Results!U1388</f>
        <v>0</v>
      </c>
    </row>
    <row r="1389" spans="1:7" hidden="1" x14ac:dyDescent="0.25">
      <c r="A1389">
        <f>Results!A1389</f>
        <v>4</v>
      </c>
      <c r="B1389" t="str">
        <f>Results!B1389</f>
        <v>Sat</v>
      </c>
      <c r="C1389" t="str">
        <f>Results!G1389</f>
        <v>Deseret Dash - Novice</v>
      </c>
      <c r="D1389" t="str">
        <f>Results!D1389</f>
        <v>DNS</v>
      </c>
      <c r="E1389" t="str">
        <f>Results!F1389</f>
        <v>Kirk Doyle</v>
      </c>
      <c r="F1389" t="str">
        <f>Results!P1389</f>
        <v>Kawasaki ZX-6</v>
      </c>
      <c r="G1389">
        <f>Results!U1389</f>
        <v>0</v>
      </c>
    </row>
    <row r="1390" spans="1:7" hidden="1" x14ac:dyDescent="0.25">
      <c r="A1390">
        <f>Results!A1390</f>
        <v>4</v>
      </c>
      <c r="B1390" t="str">
        <f>Results!B1390</f>
        <v>Sat</v>
      </c>
      <c r="C1390" t="str">
        <f>Results!G1390</f>
        <v>Deseret Dash - Novice</v>
      </c>
      <c r="D1390" t="str">
        <f>Results!D1390</f>
        <v>DNS</v>
      </c>
      <c r="E1390" t="str">
        <f>Results!F1390</f>
        <v>Rachel Kuns</v>
      </c>
      <c r="F1390" t="str">
        <f>Results!P1390</f>
        <v>Kawasaki Ninja 400</v>
      </c>
      <c r="G1390">
        <f>Results!U1390</f>
        <v>0</v>
      </c>
    </row>
    <row r="1391" spans="1:7" hidden="1" x14ac:dyDescent="0.25">
      <c r="A1391">
        <f>Results!A1391</f>
        <v>4</v>
      </c>
      <c r="B1391" t="str">
        <f>Results!B1391</f>
        <v>Sat</v>
      </c>
      <c r="C1391" t="str">
        <f>Results!G1391</f>
        <v>Deseret Dash - Novice</v>
      </c>
      <c r="D1391" t="str">
        <f>Results!D1391</f>
        <v>DNS</v>
      </c>
      <c r="E1391" t="str">
        <f>Results!F1391</f>
        <v>Sam Corser</v>
      </c>
      <c r="F1391" t="str">
        <f>Results!P1391</f>
        <v>Yamaha R6</v>
      </c>
      <c r="G1391">
        <f>Results!U1391</f>
        <v>0</v>
      </c>
    </row>
    <row r="1392" spans="1:7" hidden="1" x14ac:dyDescent="0.25">
      <c r="A1392">
        <f>Results!A1392</f>
        <v>4</v>
      </c>
      <c r="B1392" t="str">
        <f>Results!B1392</f>
        <v>Sat</v>
      </c>
      <c r="C1392" t="str">
        <f>Results!G1392</f>
        <v>Deseret Dash - Novice</v>
      </c>
      <c r="D1392" t="str">
        <f>Results!D1392</f>
        <v>DNS</v>
      </c>
      <c r="E1392" t="str">
        <f>Results!F1392</f>
        <v>Matthew Cooper</v>
      </c>
      <c r="F1392" t="str">
        <f>Results!P1392</f>
        <v>Aprilia Rsv4</v>
      </c>
      <c r="G1392">
        <f>Results!U1392</f>
        <v>0</v>
      </c>
    </row>
    <row r="1393" spans="1:7" hidden="1" x14ac:dyDescent="0.25">
      <c r="A1393">
        <f>Results!A1393</f>
        <v>4</v>
      </c>
      <c r="B1393" t="str">
        <f>Results!B1393</f>
        <v>Sat</v>
      </c>
      <c r="C1393" t="str">
        <f>Results!G1393</f>
        <v>Deseret Dash - Novice</v>
      </c>
      <c r="D1393" t="str">
        <f>Results!D1393</f>
        <v>DNS</v>
      </c>
      <c r="E1393" t="str">
        <f>Results!F1393</f>
        <v>Moe Fareed</v>
      </c>
      <c r="F1393" t="str">
        <f>Results!P1393</f>
        <v>Triumph Daytona 675R</v>
      </c>
      <c r="G1393">
        <f>Results!U1393</f>
        <v>0</v>
      </c>
    </row>
    <row r="1394" spans="1:7" hidden="1" x14ac:dyDescent="0.25">
      <c r="A1394">
        <f>Results!A1394</f>
        <v>4</v>
      </c>
      <c r="B1394" t="str">
        <f>Results!B1394</f>
        <v>Sat</v>
      </c>
      <c r="C1394" t="str">
        <f>Results!G1394</f>
        <v>Deseret Dash - Novice</v>
      </c>
      <c r="D1394" t="str">
        <f>Results!D1394</f>
        <v>DNS</v>
      </c>
      <c r="E1394" t="str">
        <f>Results!F1394</f>
        <v>Malachi Roybal</v>
      </c>
      <c r="F1394" t="str">
        <f>Results!P1394</f>
        <v>Yamaha R1</v>
      </c>
      <c r="G1394">
        <f>Results!U1394</f>
        <v>0</v>
      </c>
    </row>
    <row r="1395" spans="1:7" hidden="1" x14ac:dyDescent="0.25">
      <c r="A1395">
        <f>Results!A1395</f>
        <v>4</v>
      </c>
      <c r="B1395" t="str">
        <f>Results!B1395</f>
        <v>Sat</v>
      </c>
      <c r="C1395" t="str">
        <f>Results!G1395</f>
        <v>Deseret Dash - Novice</v>
      </c>
      <c r="D1395" t="str">
        <f>Results!D1395</f>
        <v>DNS</v>
      </c>
      <c r="E1395" t="str">
        <f>Results!F1395</f>
        <v>Chayce Lance</v>
      </c>
      <c r="F1395" t="str">
        <f>Results!P1395</f>
        <v>Yamaha r6</v>
      </c>
      <c r="G1395">
        <f>Results!U1395</f>
        <v>0</v>
      </c>
    </row>
    <row r="1396" spans="1:7" hidden="1" x14ac:dyDescent="0.25">
      <c r="A1396">
        <f>Results!A1396</f>
        <v>4</v>
      </c>
      <c r="B1396" t="str">
        <f>Results!B1396</f>
        <v>Sat</v>
      </c>
      <c r="C1396" t="str">
        <f>Results!G1396</f>
        <v>Deseret Dash - Novice</v>
      </c>
      <c r="D1396" t="str">
        <f>Results!D1396</f>
        <v>DNS</v>
      </c>
      <c r="E1396" t="str">
        <f>Results!F1396</f>
        <v>Victor Arias</v>
      </c>
      <c r="F1396" t="str">
        <f>Results!P1396</f>
        <v>Yamaha YZF-R6</v>
      </c>
      <c r="G1396">
        <f>Results!U1396</f>
        <v>0</v>
      </c>
    </row>
    <row r="1397" spans="1:7" hidden="1" x14ac:dyDescent="0.25">
      <c r="A1397">
        <f>Results!A1397</f>
        <v>4</v>
      </c>
      <c r="B1397" t="str">
        <f>Results!B1397</f>
        <v>Sat</v>
      </c>
      <c r="C1397" t="str">
        <f>Results!G1397</f>
        <v>Deseret Dash - Novice</v>
      </c>
      <c r="D1397" t="str">
        <f>Results!D1397</f>
        <v>DNS</v>
      </c>
      <c r="E1397" t="str">
        <f>Results!F1397</f>
        <v>Miguel Alamillo</v>
      </c>
      <c r="F1397" t="str">
        <f>Results!P1397</f>
        <v>Suzuki GSX-R 600</v>
      </c>
      <c r="G1397">
        <f>Results!U1397</f>
        <v>0</v>
      </c>
    </row>
    <row r="1398" spans="1:7" hidden="1" x14ac:dyDescent="0.25">
      <c r="A1398">
        <f>Results!A1398</f>
        <v>4</v>
      </c>
      <c r="B1398" t="str">
        <f>Results!B1398</f>
        <v>Sat</v>
      </c>
      <c r="C1398" t="str">
        <f>Results!G1398</f>
        <v>Deseret Dash - Novice</v>
      </c>
      <c r="D1398" t="str">
        <f>Results!D1398</f>
        <v>DNS</v>
      </c>
      <c r="E1398" t="str">
        <f>Results!F1398</f>
        <v>Josh Carrion</v>
      </c>
      <c r="F1398" t="str">
        <f>Results!P1398</f>
        <v>Yamaha R6</v>
      </c>
      <c r="G1398">
        <f>Results!U1398</f>
        <v>0</v>
      </c>
    </row>
    <row r="1399" spans="1:7" hidden="1" x14ac:dyDescent="0.25">
      <c r="A1399">
        <f>Results!A1399</f>
        <v>4</v>
      </c>
      <c r="B1399" t="str">
        <f>Results!B1399</f>
        <v>Sat</v>
      </c>
      <c r="C1399" t="str">
        <f>Results!G1399</f>
        <v>Combined GTU</v>
      </c>
      <c r="D1399">
        <f>Results!D1399</f>
        <v>1</v>
      </c>
      <c r="E1399" t="str">
        <f>Results!F1399</f>
        <v>Peter Hofpointner</v>
      </c>
      <c r="F1399" t="str">
        <f>Results!P1399</f>
        <v>Yamaha R6</v>
      </c>
      <c r="G1399">
        <f>Results!U1399</f>
        <v>50</v>
      </c>
    </row>
    <row r="1400" spans="1:7" hidden="1" x14ac:dyDescent="0.25">
      <c r="A1400">
        <f>Results!A1400</f>
        <v>4</v>
      </c>
      <c r="B1400" t="str">
        <f>Results!B1400</f>
        <v>Sat</v>
      </c>
      <c r="C1400" t="str">
        <f>Results!G1400</f>
        <v>Combined GTU</v>
      </c>
      <c r="D1400">
        <f>Results!D1400</f>
        <v>2</v>
      </c>
      <c r="E1400" t="str">
        <f>Results!F1400</f>
        <v>Lee McNutt</v>
      </c>
      <c r="F1400" t="str">
        <f>Results!P1400</f>
        <v>Yamaha R6</v>
      </c>
      <c r="G1400">
        <f>Results!U1400</f>
        <v>40</v>
      </c>
    </row>
    <row r="1401" spans="1:7" hidden="1" x14ac:dyDescent="0.25">
      <c r="A1401">
        <f>Results!A1401</f>
        <v>4</v>
      </c>
      <c r="B1401" t="str">
        <f>Results!B1401</f>
        <v>Sat</v>
      </c>
      <c r="C1401" t="str">
        <f>Results!G1401</f>
        <v>Combined GTU</v>
      </c>
      <c r="D1401">
        <f>Results!D1401</f>
        <v>3</v>
      </c>
      <c r="E1401" t="str">
        <f>Results!F1401</f>
        <v>Max Tseng</v>
      </c>
      <c r="F1401" t="str">
        <f>Results!P1401</f>
        <v>Yamaha R6</v>
      </c>
      <c r="G1401">
        <f>Results!U1401</f>
        <v>32</v>
      </c>
    </row>
    <row r="1402" spans="1:7" hidden="1" x14ac:dyDescent="0.25">
      <c r="A1402">
        <f>Results!A1402</f>
        <v>4</v>
      </c>
      <c r="B1402" t="str">
        <f>Results!B1402</f>
        <v>Sat</v>
      </c>
      <c r="C1402" t="str">
        <f>Results!G1402</f>
        <v>Combined GTU</v>
      </c>
      <c r="D1402">
        <f>Results!D1402</f>
        <v>4</v>
      </c>
      <c r="E1402" t="str">
        <f>Results!F1402</f>
        <v>Nicholas Schmit</v>
      </c>
      <c r="F1402" t="str">
        <f>Results!P1402</f>
        <v>Suzuki GSXR 600</v>
      </c>
      <c r="G1402">
        <f>Results!U1402</f>
        <v>26</v>
      </c>
    </row>
    <row r="1403" spans="1:7" hidden="1" x14ac:dyDescent="0.25">
      <c r="A1403">
        <f>Results!A1403</f>
        <v>4</v>
      </c>
      <c r="B1403" t="str">
        <f>Results!B1403</f>
        <v>Sat</v>
      </c>
      <c r="C1403" t="str">
        <f>Results!G1403</f>
        <v>Combined GTU</v>
      </c>
      <c r="D1403">
        <f>Results!D1403</f>
        <v>5</v>
      </c>
      <c r="E1403" t="str">
        <f>Results!F1403</f>
        <v>Sam Corser</v>
      </c>
      <c r="F1403" t="str">
        <f>Results!P1403</f>
        <v>Yamaha R6</v>
      </c>
      <c r="G1403">
        <f>Results!U1403</f>
        <v>22</v>
      </c>
    </row>
    <row r="1404" spans="1:7" hidden="1" x14ac:dyDescent="0.25">
      <c r="A1404">
        <f>Results!A1404</f>
        <v>4</v>
      </c>
      <c r="B1404" t="str">
        <f>Results!B1404</f>
        <v>Sat</v>
      </c>
      <c r="C1404" t="str">
        <f>Results!G1404</f>
        <v>Combined GTU</v>
      </c>
      <c r="D1404">
        <f>Results!D1404</f>
        <v>6</v>
      </c>
      <c r="E1404" t="str">
        <f>Results!F1404</f>
        <v>James Riggs</v>
      </c>
      <c r="F1404" t="str">
        <f>Results!P1404</f>
        <v>Yamaha R6</v>
      </c>
      <c r="G1404">
        <f>Results!U1404</f>
        <v>20</v>
      </c>
    </row>
    <row r="1405" spans="1:7" hidden="1" x14ac:dyDescent="0.25">
      <c r="A1405">
        <f>Results!A1405</f>
        <v>4</v>
      </c>
      <c r="B1405" t="str">
        <f>Results!B1405</f>
        <v>Sat</v>
      </c>
      <c r="C1405" t="str">
        <f>Results!G1405</f>
        <v>Combined GTU</v>
      </c>
      <c r="D1405">
        <f>Results!D1405</f>
        <v>7</v>
      </c>
      <c r="E1405" t="str">
        <f>Results!F1405</f>
        <v>Belisario Arango</v>
      </c>
      <c r="F1405" t="str">
        <f>Results!P1405</f>
        <v>Kawasaki zx6r</v>
      </c>
      <c r="G1405">
        <f>Results!U1405</f>
        <v>18</v>
      </c>
    </row>
    <row r="1406" spans="1:7" hidden="1" x14ac:dyDescent="0.25">
      <c r="A1406">
        <f>Results!A1406</f>
        <v>4</v>
      </c>
      <c r="B1406" t="str">
        <f>Results!B1406</f>
        <v>Sat</v>
      </c>
      <c r="C1406" t="str">
        <f>Results!G1406</f>
        <v>Combined GTU</v>
      </c>
      <c r="D1406">
        <f>Results!D1406</f>
        <v>8</v>
      </c>
      <c r="E1406" t="str">
        <f>Results!F1406</f>
        <v>Joshua Fisher</v>
      </c>
      <c r="F1406" t="str">
        <f>Results!P1406</f>
        <v>Triumph Daytona 675R</v>
      </c>
      <c r="G1406">
        <f>Results!U1406</f>
        <v>16</v>
      </c>
    </row>
    <row r="1407" spans="1:7" hidden="1" x14ac:dyDescent="0.25">
      <c r="A1407">
        <f>Results!A1407</f>
        <v>4</v>
      </c>
      <c r="B1407" t="str">
        <f>Results!B1407</f>
        <v>Sat</v>
      </c>
      <c r="C1407" t="str">
        <f>Results!G1407</f>
        <v>Combined GTU</v>
      </c>
      <c r="D1407">
        <f>Results!D1407</f>
        <v>9</v>
      </c>
      <c r="E1407" t="str">
        <f>Results!F1407</f>
        <v>Brian Gerwe</v>
      </c>
      <c r="F1407" t="str">
        <f>Results!P1407</f>
        <v>Honda CBR600RR</v>
      </c>
      <c r="G1407">
        <f>Results!U1407</f>
        <v>14</v>
      </c>
    </row>
    <row r="1408" spans="1:7" hidden="1" x14ac:dyDescent="0.25">
      <c r="A1408">
        <f>Results!A1408</f>
        <v>4</v>
      </c>
      <c r="B1408" t="str">
        <f>Results!B1408</f>
        <v>Sat</v>
      </c>
      <c r="C1408" t="str">
        <f>Results!G1408</f>
        <v>Combined GTU</v>
      </c>
      <c r="D1408">
        <f>Results!D1408</f>
        <v>10</v>
      </c>
      <c r="E1408" t="str">
        <f>Results!F1408</f>
        <v>Victor Arias</v>
      </c>
      <c r="F1408" t="str">
        <f>Results!P1408</f>
        <v>Yamaha YZF-R6</v>
      </c>
      <c r="G1408">
        <f>Results!U1408</f>
        <v>12</v>
      </c>
    </row>
    <row r="1409" spans="1:7" hidden="1" x14ac:dyDescent="0.25">
      <c r="A1409">
        <f>Results!A1409</f>
        <v>4</v>
      </c>
      <c r="B1409" t="str">
        <f>Results!B1409</f>
        <v>Sat</v>
      </c>
      <c r="C1409" t="str">
        <f>Results!G1409</f>
        <v>Combined GTU</v>
      </c>
      <c r="D1409">
        <f>Results!D1409</f>
        <v>11</v>
      </c>
      <c r="E1409" t="str">
        <f>Results!F1409</f>
        <v>Tyler Donaworth</v>
      </c>
      <c r="F1409" t="str">
        <f>Results!P1409</f>
        <v>Triumph Daytona 675</v>
      </c>
      <c r="G1409">
        <f>Results!U1409</f>
        <v>10</v>
      </c>
    </row>
    <row r="1410" spans="1:7" hidden="1" x14ac:dyDescent="0.25">
      <c r="A1410">
        <f>Results!A1410</f>
        <v>4</v>
      </c>
      <c r="B1410" t="str">
        <f>Results!B1410</f>
        <v>Sat</v>
      </c>
      <c r="C1410" t="str">
        <f>Results!G1410</f>
        <v>Combined GTU</v>
      </c>
      <c r="D1410">
        <f>Results!D1410</f>
        <v>12</v>
      </c>
      <c r="E1410" t="str">
        <f>Results!F1410</f>
        <v>Russell Carpenter</v>
      </c>
      <c r="F1410" t="str">
        <f>Results!P1410</f>
        <v>Yamaha R6</v>
      </c>
      <c r="G1410">
        <f>Results!U1410</f>
        <v>9</v>
      </c>
    </row>
    <row r="1411" spans="1:7" hidden="1" x14ac:dyDescent="0.25">
      <c r="A1411">
        <f>Results!A1411</f>
        <v>4</v>
      </c>
      <c r="B1411" t="str">
        <f>Results!B1411</f>
        <v>Sat</v>
      </c>
      <c r="C1411" t="str">
        <f>Results!G1411</f>
        <v>Combined GTU</v>
      </c>
      <c r="D1411">
        <f>Results!D1411</f>
        <v>13</v>
      </c>
      <c r="E1411" t="str">
        <f>Results!F1411</f>
        <v>Mario Fernandez</v>
      </c>
      <c r="F1411" t="str">
        <f>Results!P1411</f>
        <v>Yamaha R6</v>
      </c>
      <c r="G1411">
        <f>Results!U1411</f>
        <v>8</v>
      </c>
    </row>
    <row r="1412" spans="1:7" hidden="1" x14ac:dyDescent="0.25">
      <c r="A1412">
        <f>Results!A1412</f>
        <v>4</v>
      </c>
      <c r="B1412" t="str">
        <f>Results!B1412</f>
        <v>Sat</v>
      </c>
      <c r="C1412" t="str">
        <f>Results!G1412</f>
        <v>Combined GTU</v>
      </c>
      <c r="D1412">
        <f>Results!D1412</f>
        <v>14</v>
      </c>
      <c r="E1412" t="str">
        <f>Results!F1412</f>
        <v>Donald Rothfuss</v>
      </c>
      <c r="F1412" t="str">
        <f>Results!P1412</f>
        <v>Ducati 848 EVO</v>
      </c>
      <c r="G1412">
        <f>Results!U1412</f>
        <v>7</v>
      </c>
    </row>
    <row r="1413" spans="1:7" hidden="1" x14ac:dyDescent="0.25">
      <c r="A1413">
        <f>Results!A1413</f>
        <v>4</v>
      </c>
      <c r="B1413" t="str">
        <f>Results!B1413</f>
        <v>Sat</v>
      </c>
      <c r="C1413" t="str">
        <f>Results!G1413</f>
        <v>Combined GTU</v>
      </c>
      <c r="D1413" t="str">
        <f>Results!D1413</f>
        <v>DNS</v>
      </c>
      <c r="E1413" t="str">
        <f>Results!F1413</f>
        <v>Braxton Young</v>
      </c>
      <c r="F1413" t="str">
        <f>Results!P1413</f>
        <v>Honda CBR600rr</v>
      </c>
      <c r="G1413">
        <f>Results!U1413</f>
        <v>0</v>
      </c>
    </row>
    <row r="1414" spans="1:7" hidden="1" x14ac:dyDescent="0.25">
      <c r="A1414">
        <f>Results!A1414</f>
        <v>4</v>
      </c>
      <c r="B1414" t="str">
        <f>Results!B1414</f>
        <v>Sat</v>
      </c>
      <c r="C1414" t="str">
        <f>Results!G1414</f>
        <v>Combined GTU</v>
      </c>
      <c r="D1414" t="str">
        <f>Results!D1414</f>
        <v>DNS</v>
      </c>
      <c r="E1414" t="str">
        <f>Results!F1414</f>
        <v>Kirk Doyle</v>
      </c>
      <c r="F1414" t="str">
        <f>Results!P1414</f>
        <v>Kawasaki ZX-6</v>
      </c>
      <c r="G1414">
        <f>Results!U1414</f>
        <v>0</v>
      </c>
    </row>
    <row r="1415" spans="1:7" hidden="1" x14ac:dyDescent="0.25">
      <c r="A1415">
        <f>Results!A1415</f>
        <v>4</v>
      </c>
      <c r="B1415" t="str">
        <f>Results!B1415</f>
        <v>Sat</v>
      </c>
      <c r="C1415" t="str">
        <f>Results!G1415</f>
        <v>Combined GTU</v>
      </c>
      <c r="D1415" t="str">
        <f>Results!D1415</f>
        <v>DNS</v>
      </c>
      <c r="E1415" t="str">
        <f>Results!F1415</f>
        <v>Miguel Alamillo</v>
      </c>
      <c r="F1415" t="str">
        <f>Results!P1415</f>
        <v>Suzuki GSX-R 600</v>
      </c>
      <c r="G1415">
        <f>Results!U1415</f>
        <v>0</v>
      </c>
    </row>
    <row r="1416" spans="1:7" hidden="1" x14ac:dyDescent="0.25">
      <c r="A1416">
        <f>Results!A1416</f>
        <v>4</v>
      </c>
      <c r="B1416" t="str">
        <f>Results!B1416</f>
        <v>Sat</v>
      </c>
      <c r="C1416" t="str">
        <f>Results!G1416</f>
        <v>Combined GTU</v>
      </c>
      <c r="D1416" t="str">
        <f>Results!D1416</f>
        <v>DNS</v>
      </c>
      <c r="E1416" t="str">
        <f>Results!F1416</f>
        <v>Dustin Lance</v>
      </c>
      <c r="F1416" t="str">
        <f>Results!P1416</f>
        <v>Yamaha R6</v>
      </c>
      <c r="G1416">
        <f>Results!U1416</f>
        <v>0</v>
      </c>
    </row>
    <row r="1417" spans="1:7" hidden="1" x14ac:dyDescent="0.25">
      <c r="A1417">
        <f>Results!A1417</f>
        <v>4</v>
      </c>
      <c r="B1417" t="str">
        <f>Results!B1417</f>
        <v>Sat</v>
      </c>
      <c r="C1417" t="str">
        <f>Results!G1417</f>
        <v>Combined GTU</v>
      </c>
      <c r="D1417" t="str">
        <f>Results!D1417</f>
        <v>DNS</v>
      </c>
      <c r="E1417" t="str">
        <f>Results!F1417</f>
        <v>Rachel Kuns</v>
      </c>
      <c r="F1417" t="str">
        <f>Results!P1417</f>
        <v>Kawasaki Ninja 400</v>
      </c>
      <c r="G1417">
        <f>Results!U1417</f>
        <v>0</v>
      </c>
    </row>
    <row r="1418" spans="1:7" hidden="1" x14ac:dyDescent="0.25">
      <c r="A1418">
        <f>Results!A1418</f>
        <v>4</v>
      </c>
      <c r="B1418" t="str">
        <f>Results!B1418</f>
        <v>Sat</v>
      </c>
      <c r="C1418" t="str">
        <f>Results!G1418</f>
        <v>Combined GTU</v>
      </c>
      <c r="D1418" t="str">
        <f>Results!D1418</f>
        <v>DNS</v>
      </c>
      <c r="E1418" t="str">
        <f>Results!F1418</f>
        <v>Moe Fareed</v>
      </c>
      <c r="F1418" t="str">
        <f>Results!P1418</f>
        <v>Triumph Daytona 675R</v>
      </c>
      <c r="G1418">
        <f>Results!U1418</f>
        <v>0</v>
      </c>
    </row>
    <row r="1419" spans="1:7" hidden="1" x14ac:dyDescent="0.25">
      <c r="A1419">
        <f>Results!A1419</f>
        <v>4</v>
      </c>
      <c r="B1419" t="str">
        <f>Results!B1419</f>
        <v>Sat</v>
      </c>
      <c r="C1419" t="str">
        <f>Results!G1419</f>
        <v>Combined GTU</v>
      </c>
      <c r="D1419" t="str">
        <f>Results!D1419</f>
        <v>DNS</v>
      </c>
      <c r="E1419" t="str">
        <f>Results!F1419</f>
        <v>Brandon Kofford</v>
      </c>
      <c r="F1419" t="str">
        <f>Results!P1419</f>
        <v>Harley-Davidson</v>
      </c>
      <c r="G1419">
        <f>Results!U1419</f>
        <v>0</v>
      </c>
    </row>
    <row r="1420" spans="1:7" hidden="1" x14ac:dyDescent="0.25">
      <c r="A1420">
        <f>Results!A1420</f>
        <v>4</v>
      </c>
      <c r="B1420" t="str">
        <f>Results!B1420</f>
        <v>Sat</v>
      </c>
      <c r="C1420" t="str">
        <f>Results!G1420</f>
        <v>Combined GTU</v>
      </c>
      <c r="D1420" t="str">
        <f>Results!D1420</f>
        <v>DNS</v>
      </c>
      <c r="E1420" t="str">
        <f>Results!F1420</f>
        <v>Chayce Lance</v>
      </c>
      <c r="F1420" t="str">
        <f>Results!P1420</f>
        <v>Yamaha r6</v>
      </c>
      <c r="G1420">
        <f>Results!U1420</f>
        <v>0</v>
      </c>
    </row>
    <row r="1421" spans="1:7" hidden="1" x14ac:dyDescent="0.25">
      <c r="A1421">
        <f>Results!A1421</f>
        <v>4</v>
      </c>
      <c r="B1421" t="str">
        <f>Results!B1421</f>
        <v>Sat</v>
      </c>
      <c r="C1421" t="str">
        <f>Results!G1421</f>
        <v>Combined GTU</v>
      </c>
      <c r="D1421" t="str">
        <f>Results!D1421</f>
        <v>DNS</v>
      </c>
      <c r="E1421" t="str">
        <f>Results!F1421</f>
        <v>Josh Carrion</v>
      </c>
      <c r="F1421" t="str">
        <f>Results!P1421</f>
        <v>Yamaha R6</v>
      </c>
      <c r="G1421">
        <f>Results!U1421</f>
        <v>0</v>
      </c>
    </row>
    <row r="1422" spans="1:7" hidden="1" x14ac:dyDescent="0.25">
      <c r="A1422">
        <f>Results!A1422</f>
        <v>4</v>
      </c>
      <c r="B1422" t="str">
        <f>Results!B1422</f>
        <v>Sat</v>
      </c>
      <c r="C1422" t="str">
        <f>Results!G1422</f>
        <v>Stock 1000</v>
      </c>
      <c r="D1422">
        <f>Results!D1422</f>
        <v>1</v>
      </c>
      <c r="E1422" t="str">
        <f>Results!F1422</f>
        <v>Jerry Hicks</v>
      </c>
      <c r="F1422" t="str">
        <f>Results!P1422</f>
        <v>Kawasaki Ninja ZX10</v>
      </c>
      <c r="G1422">
        <f>Results!U1422</f>
        <v>50</v>
      </c>
    </row>
    <row r="1423" spans="1:7" hidden="1" x14ac:dyDescent="0.25">
      <c r="A1423">
        <f>Results!A1423</f>
        <v>4</v>
      </c>
      <c r="B1423" t="str">
        <f>Results!B1423</f>
        <v>Sat</v>
      </c>
      <c r="C1423" t="str">
        <f>Results!G1423</f>
        <v>Stock 1000</v>
      </c>
      <c r="D1423">
        <f>Results!D1423</f>
        <v>2</v>
      </c>
      <c r="E1423" t="str">
        <f>Results!F1423</f>
        <v>Bill Davis</v>
      </c>
      <c r="F1423" t="str">
        <f>Results!P1423</f>
        <v>BMW S1000RR</v>
      </c>
      <c r="G1423">
        <f>Results!U1423</f>
        <v>40</v>
      </c>
    </row>
    <row r="1424" spans="1:7" hidden="1" x14ac:dyDescent="0.25">
      <c r="A1424">
        <f>Results!A1424</f>
        <v>4</v>
      </c>
      <c r="B1424" t="str">
        <f>Results!B1424</f>
        <v>Sat</v>
      </c>
      <c r="C1424" t="str">
        <f>Results!G1424</f>
        <v>Stock 1000</v>
      </c>
      <c r="D1424">
        <f>Results!D1424</f>
        <v>3</v>
      </c>
      <c r="E1424" t="str">
        <f>Results!F1424</f>
        <v>David Meyer</v>
      </c>
      <c r="F1424" t="str">
        <f>Results!P1424</f>
        <v>Yamaha R1</v>
      </c>
      <c r="G1424">
        <f>Results!U1424</f>
        <v>32</v>
      </c>
    </row>
    <row r="1425" spans="1:7" hidden="1" x14ac:dyDescent="0.25">
      <c r="A1425">
        <f>Results!A1425</f>
        <v>4</v>
      </c>
      <c r="B1425" t="str">
        <f>Results!B1425</f>
        <v>Sat</v>
      </c>
      <c r="C1425" t="str">
        <f>Results!G1425</f>
        <v>Stock 1000</v>
      </c>
      <c r="D1425">
        <f>Results!D1425</f>
        <v>4</v>
      </c>
      <c r="E1425" t="str">
        <f>Results!F1425</f>
        <v>Alex Zinaich</v>
      </c>
      <c r="F1425" t="str">
        <f>Results!P1425</f>
        <v>Yamaha YZFR1</v>
      </c>
      <c r="G1425">
        <f>Results!U1425</f>
        <v>26</v>
      </c>
    </row>
    <row r="1426" spans="1:7" hidden="1" x14ac:dyDescent="0.25">
      <c r="A1426">
        <f>Results!A1426</f>
        <v>4</v>
      </c>
      <c r="B1426" t="str">
        <f>Results!B1426</f>
        <v>Sat</v>
      </c>
      <c r="C1426" t="str">
        <f>Results!G1426</f>
        <v>Stock 1000</v>
      </c>
      <c r="D1426">
        <f>Results!D1426</f>
        <v>5</v>
      </c>
      <c r="E1426" t="str">
        <f>Results!F1426</f>
        <v>Gilbert Gonzalez</v>
      </c>
      <c r="F1426" t="str">
        <f>Results!P1426</f>
        <v>Kawasaki ZX10R</v>
      </c>
      <c r="G1426">
        <f>Results!U1426</f>
        <v>22</v>
      </c>
    </row>
    <row r="1427" spans="1:7" hidden="1" x14ac:dyDescent="0.25">
      <c r="A1427">
        <f>Results!A1427</f>
        <v>4</v>
      </c>
      <c r="B1427" t="str">
        <f>Results!B1427</f>
        <v>Sat</v>
      </c>
      <c r="C1427" t="str">
        <f>Results!G1427</f>
        <v>Stock 1000</v>
      </c>
      <c r="D1427">
        <f>Results!D1427</f>
        <v>6</v>
      </c>
      <c r="E1427" t="str">
        <f>Results!F1427</f>
        <v>Ryan Richardson</v>
      </c>
      <c r="F1427" t="str">
        <f>Results!P1427</f>
        <v>Kawasaki ZX10R</v>
      </c>
      <c r="G1427">
        <f>Results!U1427</f>
        <v>20</v>
      </c>
    </row>
    <row r="1428" spans="1:7" hidden="1" x14ac:dyDescent="0.25">
      <c r="A1428">
        <f>Results!A1428</f>
        <v>4</v>
      </c>
      <c r="B1428" t="str">
        <f>Results!B1428</f>
        <v>Sat</v>
      </c>
      <c r="C1428" t="str">
        <f>Results!G1428</f>
        <v>Stock 1000</v>
      </c>
      <c r="D1428">
        <f>Results!D1428</f>
        <v>7</v>
      </c>
      <c r="E1428" t="str">
        <f>Results!F1428</f>
        <v>James Peterec</v>
      </c>
      <c r="F1428" t="str">
        <f>Results!P1428</f>
        <v>Suzuki GSX-R 1000R</v>
      </c>
      <c r="G1428">
        <f>Results!U1428</f>
        <v>18</v>
      </c>
    </row>
    <row r="1429" spans="1:7" hidden="1" x14ac:dyDescent="0.25">
      <c r="A1429">
        <f>Results!A1429</f>
        <v>4</v>
      </c>
      <c r="B1429" t="str">
        <f>Results!B1429</f>
        <v>Sat</v>
      </c>
      <c r="C1429" t="str">
        <f>Results!G1429</f>
        <v>Middleweight SuperBike</v>
      </c>
      <c r="D1429">
        <f>Results!D1429</f>
        <v>1</v>
      </c>
      <c r="E1429" t="str">
        <f>Results!F1429</f>
        <v>Brian Childree</v>
      </c>
      <c r="F1429" t="str">
        <f>Results!P1429</f>
        <v>Kawasaki ZX-6R</v>
      </c>
      <c r="G1429">
        <f>Results!U1429</f>
        <v>50</v>
      </c>
    </row>
    <row r="1430" spans="1:7" hidden="1" x14ac:dyDescent="0.25">
      <c r="A1430">
        <f>Results!A1430</f>
        <v>4</v>
      </c>
      <c r="B1430" t="str">
        <f>Results!B1430</f>
        <v>Sat</v>
      </c>
      <c r="C1430" t="str">
        <f>Results!G1430</f>
        <v>Stock 1000</v>
      </c>
      <c r="D1430">
        <f>Results!D1430</f>
        <v>8</v>
      </c>
      <c r="E1430" t="str">
        <f>Results!F1430</f>
        <v>Rick Squires</v>
      </c>
      <c r="F1430" t="str">
        <f>Results!P1430</f>
        <v>Suzuki GSXR1000</v>
      </c>
      <c r="G1430">
        <f>Results!U1430</f>
        <v>16</v>
      </c>
    </row>
    <row r="1431" spans="1:7" hidden="1" x14ac:dyDescent="0.25">
      <c r="A1431">
        <f>Results!A1431</f>
        <v>4</v>
      </c>
      <c r="B1431" t="str">
        <f>Results!B1431</f>
        <v>Sat</v>
      </c>
      <c r="C1431" t="str">
        <f>Results!G1431</f>
        <v>Middleweight SuperBike</v>
      </c>
      <c r="D1431">
        <f>Results!D1431</f>
        <v>2</v>
      </c>
      <c r="E1431" t="str">
        <f>Results!F1431</f>
        <v>Cole Phillips</v>
      </c>
      <c r="F1431" t="str">
        <f>Results!P1431</f>
        <v>Yamaha R6</v>
      </c>
      <c r="G1431">
        <f>Results!U1431</f>
        <v>40</v>
      </c>
    </row>
    <row r="1432" spans="1:7" hidden="1" x14ac:dyDescent="0.25">
      <c r="A1432">
        <f>Results!A1432</f>
        <v>4</v>
      </c>
      <c r="B1432" t="str">
        <f>Results!B1432</f>
        <v>Sat</v>
      </c>
      <c r="C1432" t="str">
        <f>Results!G1432</f>
        <v>Stock 1000</v>
      </c>
      <c r="D1432">
        <f>Results!D1432</f>
        <v>9</v>
      </c>
      <c r="E1432" t="str">
        <f>Results!F1432</f>
        <v>Malachi Roybal</v>
      </c>
      <c r="F1432" t="str">
        <f>Results!P1432</f>
        <v>Yamaha R1</v>
      </c>
      <c r="G1432">
        <f>Results!U1432</f>
        <v>14</v>
      </c>
    </row>
    <row r="1433" spans="1:7" hidden="1" x14ac:dyDescent="0.25">
      <c r="A1433">
        <f>Results!A1433</f>
        <v>4</v>
      </c>
      <c r="B1433" t="str">
        <f>Results!B1433</f>
        <v>Sat</v>
      </c>
      <c r="C1433" t="str">
        <f>Results!G1433</f>
        <v>Stock 1000</v>
      </c>
      <c r="D1433">
        <f>Results!D1433</f>
        <v>10</v>
      </c>
      <c r="E1433" t="str">
        <f>Results!F1433</f>
        <v>Mike Jensen</v>
      </c>
      <c r="F1433" t="str">
        <f>Results!P1433</f>
        <v>Kawasaki Zx10r</v>
      </c>
      <c r="G1433">
        <f>Results!U1433</f>
        <v>12</v>
      </c>
    </row>
    <row r="1434" spans="1:7" hidden="1" x14ac:dyDescent="0.25">
      <c r="A1434">
        <f>Results!A1434</f>
        <v>4</v>
      </c>
      <c r="B1434" t="str">
        <f>Results!B1434</f>
        <v>Sat</v>
      </c>
      <c r="C1434" t="str">
        <f>Results!G1434</f>
        <v>Middleweight SuperBike</v>
      </c>
      <c r="D1434">
        <f>Results!D1434</f>
        <v>3</v>
      </c>
      <c r="E1434" t="str">
        <f>Results!F1434</f>
        <v>Richard Findlay</v>
      </c>
      <c r="F1434" t="str">
        <f>Results!P1434</f>
        <v>Suzuki GSXR 600</v>
      </c>
      <c r="G1434">
        <f>Results!U1434</f>
        <v>32</v>
      </c>
    </row>
    <row r="1435" spans="1:7" hidden="1" x14ac:dyDescent="0.25">
      <c r="A1435">
        <f>Results!A1435</f>
        <v>4</v>
      </c>
      <c r="B1435" t="str">
        <f>Results!B1435</f>
        <v>Sat</v>
      </c>
      <c r="C1435" t="str">
        <f>Results!G1435</f>
        <v>Stock 1000</v>
      </c>
      <c r="D1435">
        <f>Results!D1435</f>
        <v>11</v>
      </c>
      <c r="E1435" t="str">
        <f>Results!F1435</f>
        <v>Justin Stapleford</v>
      </c>
      <c r="F1435" t="str">
        <f>Results!P1435</f>
        <v>Suzuki Gsxr 1000</v>
      </c>
      <c r="G1435">
        <f>Results!U1435</f>
        <v>10</v>
      </c>
    </row>
    <row r="1436" spans="1:7" hidden="1" x14ac:dyDescent="0.25">
      <c r="A1436">
        <f>Results!A1436</f>
        <v>4</v>
      </c>
      <c r="B1436" t="str">
        <f>Results!B1436</f>
        <v>Sat</v>
      </c>
      <c r="C1436" t="str">
        <f>Results!G1436</f>
        <v>Middleweight SuperBike</v>
      </c>
      <c r="D1436">
        <f>Results!D1436</f>
        <v>4</v>
      </c>
      <c r="E1436" t="str">
        <f>Results!F1436</f>
        <v>Brad Moore</v>
      </c>
      <c r="F1436" t="str">
        <f>Results!P1436</f>
        <v>Yamaha YZF-R3</v>
      </c>
      <c r="G1436">
        <f>Results!U1436</f>
        <v>26</v>
      </c>
    </row>
    <row r="1437" spans="1:7" hidden="1" x14ac:dyDescent="0.25">
      <c r="A1437">
        <f>Results!A1437</f>
        <v>4</v>
      </c>
      <c r="B1437" t="str">
        <f>Results!B1437</f>
        <v>Sat</v>
      </c>
      <c r="C1437" t="str">
        <f>Results!G1437</f>
        <v>Stock 1000</v>
      </c>
      <c r="D1437">
        <f>Results!D1437</f>
        <v>12</v>
      </c>
      <c r="E1437" t="str">
        <f>Results!F1437</f>
        <v>Remington Mathews</v>
      </c>
      <c r="F1437" t="str">
        <f>Results!P1437</f>
        <v>BMW S1000rr</v>
      </c>
      <c r="G1437">
        <f>Results!U1437</f>
        <v>9</v>
      </c>
    </row>
    <row r="1438" spans="1:7" hidden="1" x14ac:dyDescent="0.25">
      <c r="A1438">
        <f>Results!A1438</f>
        <v>4</v>
      </c>
      <c r="B1438" t="str">
        <f>Results!B1438</f>
        <v>Sat</v>
      </c>
      <c r="C1438" t="str">
        <f>Results!G1438</f>
        <v>Stock 1000</v>
      </c>
      <c r="D1438" t="str">
        <f>Results!D1438</f>
        <v>DNS</v>
      </c>
      <c r="E1438" t="str">
        <f>Results!F1438</f>
        <v>Genaro Lopez</v>
      </c>
      <c r="F1438" t="str">
        <f>Results!P1438</f>
        <v>BMW S1000RR</v>
      </c>
      <c r="G1438">
        <f>Results!U1438</f>
        <v>0</v>
      </c>
    </row>
    <row r="1439" spans="1:7" hidden="1" x14ac:dyDescent="0.25">
      <c r="A1439">
        <f>Results!A1439</f>
        <v>4</v>
      </c>
      <c r="B1439" t="str">
        <f>Results!B1439</f>
        <v>Sat</v>
      </c>
      <c r="C1439" t="str">
        <f>Results!G1439</f>
        <v>Stock 1000</v>
      </c>
      <c r="D1439" t="str">
        <f>Results!D1439</f>
        <v>DNS</v>
      </c>
      <c r="E1439" t="str">
        <f>Results!F1439</f>
        <v>Anthony Norton</v>
      </c>
      <c r="F1439" t="str">
        <f>Results!P1439</f>
        <v>Kawasaki Zx10r</v>
      </c>
      <c r="G1439">
        <f>Results!U1439</f>
        <v>0</v>
      </c>
    </row>
    <row r="1440" spans="1:7" hidden="1" x14ac:dyDescent="0.25">
      <c r="A1440">
        <f>Results!A1440</f>
        <v>4</v>
      </c>
      <c r="B1440" t="str">
        <f>Results!B1440</f>
        <v>Sat</v>
      </c>
      <c r="C1440" t="str">
        <f>Results!G1440</f>
        <v>Stock 1000</v>
      </c>
      <c r="D1440" t="str">
        <f>Results!D1440</f>
        <v>DNS</v>
      </c>
      <c r="E1440" t="str">
        <f>Results!F1440</f>
        <v>Pratt Wellman</v>
      </c>
      <c r="F1440" t="str">
        <f>Results!P1440</f>
        <v>Aprilia RSV4 RR</v>
      </c>
      <c r="G1440">
        <f>Results!U1440</f>
        <v>0</v>
      </c>
    </row>
    <row r="1441" spans="1:7" hidden="1" x14ac:dyDescent="0.25">
      <c r="A1441">
        <f>Results!A1441</f>
        <v>4</v>
      </c>
      <c r="B1441" t="str">
        <f>Results!B1441</f>
        <v>Sat</v>
      </c>
      <c r="C1441" t="str">
        <f>Results!G1441</f>
        <v>Stock 1000</v>
      </c>
      <c r="D1441" t="str">
        <f>Results!D1441</f>
        <v>DNS</v>
      </c>
      <c r="E1441" t="str">
        <f>Results!F1441</f>
        <v>Spencer Kruger</v>
      </c>
      <c r="F1441" t="str">
        <f>Results!P1441</f>
        <v>Yamaha R1</v>
      </c>
      <c r="G1441">
        <f>Results!U1441</f>
        <v>0</v>
      </c>
    </row>
    <row r="1442" spans="1:7" hidden="1" x14ac:dyDescent="0.25">
      <c r="A1442">
        <f>Results!A1442</f>
        <v>4</v>
      </c>
      <c r="B1442" t="str">
        <f>Results!B1442</f>
        <v>Sat</v>
      </c>
      <c r="C1442" t="str">
        <f>Results!G1442</f>
        <v>Stock 1000</v>
      </c>
      <c r="D1442" t="str">
        <f>Results!D1442</f>
        <v>DNS</v>
      </c>
      <c r="E1442" t="str">
        <f>Results!F1442</f>
        <v>Matthew Cooper</v>
      </c>
      <c r="F1442" t="str">
        <f>Results!P1442</f>
        <v>Aprilia Rsv4</v>
      </c>
      <c r="G1442">
        <f>Results!U1442</f>
        <v>0</v>
      </c>
    </row>
    <row r="1443" spans="1:7" hidden="1" x14ac:dyDescent="0.25">
      <c r="A1443">
        <f>Results!A1443</f>
        <v>4</v>
      </c>
      <c r="B1443" t="str">
        <f>Results!B1443</f>
        <v>Sat</v>
      </c>
      <c r="C1443" t="str">
        <f>Results!G1443</f>
        <v>Stock 1000</v>
      </c>
      <c r="D1443" t="str">
        <f>Results!D1443</f>
        <v>DNS</v>
      </c>
      <c r="E1443" t="str">
        <f>Results!F1443</f>
        <v>Michael JR Bradshaw</v>
      </c>
      <c r="F1443" t="str">
        <f>Results!P1443</f>
        <v>Suzuki GSXR1000</v>
      </c>
      <c r="G1443">
        <f>Results!U1443</f>
        <v>0</v>
      </c>
    </row>
    <row r="1444" spans="1:7" hidden="1" x14ac:dyDescent="0.25">
      <c r="A1444">
        <f>Results!A1444</f>
        <v>4</v>
      </c>
      <c r="B1444" t="str">
        <f>Results!B1444</f>
        <v>Sat</v>
      </c>
      <c r="C1444" t="str">
        <f>Results!G1444</f>
        <v>Stock 1000</v>
      </c>
      <c r="D1444" t="str">
        <f>Results!D1444</f>
        <v>DNS</v>
      </c>
      <c r="E1444" t="str">
        <f>Results!F1444</f>
        <v>Tyler Jones</v>
      </c>
      <c r="F1444" t="str">
        <f>Results!P1444</f>
        <v>Yamaha R-1</v>
      </c>
      <c r="G1444">
        <f>Results!U1444</f>
        <v>0</v>
      </c>
    </row>
    <row r="1445" spans="1:7" hidden="1" x14ac:dyDescent="0.25">
      <c r="A1445">
        <f>Results!A1445</f>
        <v>4</v>
      </c>
      <c r="B1445" t="str">
        <f>Results!B1445</f>
        <v>Sat</v>
      </c>
      <c r="C1445" t="str">
        <f>Results!G1445</f>
        <v>Stock 1000</v>
      </c>
      <c r="D1445" t="str">
        <f>Results!D1445</f>
        <v>DNS</v>
      </c>
      <c r="E1445" t="str">
        <f>Results!F1445</f>
        <v>Sam Arquit</v>
      </c>
      <c r="F1445" t="str">
        <f>Results!P1445</f>
        <v>Honda CBR1000RR</v>
      </c>
      <c r="G1445">
        <f>Results!U1445</f>
        <v>0</v>
      </c>
    </row>
    <row r="1446" spans="1:7" hidden="1" x14ac:dyDescent="0.25">
      <c r="A1446">
        <f>Results!A1446</f>
        <v>4</v>
      </c>
      <c r="B1446" t="str">
        <f>Results!B1446</f>
        <v>Sat</v>
      </c>
      <c r="C1446" t="str">
        <f>Results!G1446</f>
        <v>Stock 1000</v>
      </c>
      <c r="D1446" t="str">
        <f>Results!D1446</f>
        <v>DNS</v>
      </c>
      <c r="E1446" t="str">
        <f>Results!F1446</f>
        <v>James Kling</v>
      </c>
      <c r="F1446" t="str">
        <f>Results!P1446</f>
        <v>Ducati 1198</v>
      </c>
      <c r="G1446">
        <f>Results!U1446</f>
        <v>0</v>
      </c>
    </row>
    <row r="1447" spans="1:7" hidden="1" x14ac:dyDescent="0.25">
      <c r="A1447">
        <f>Results!A1447</f>
        <v>4</v>
      </c>
      <c r="B1447" t="str">
        <f>Results!B1447</f>
        <v>Sat</v>
      </c>
      <c r="C1447" t="str">
        <f>Results!G1447</f>
        <v>Stock 1000</v>
      </c>
      <c r="D1447" t="str">
        <f>Results!D1447</f>
        <v>DNS</v>
      </c>
      <c r="E1447" t="str">
        <f>Results!F1447</f>
        <v>Kevin Dolan</v>
      </c>
      <c r="F1447" t="str">
        <f>Results!P1447</f>
        <v>Kawasaki ZX10R</v>
      </c>
      <c r="G1447">
        <f>Results!U1447</f>
        <v>0</v>
      </c>
    </row>
    <row r="1448" spans="1:7" hidden="1" x14ac:dyDescent="0.25">
      <c r="A1448">
        <f>Results!A1448</f>
        <v>4</v>
      </c>
      <c r="B1448" t="str">
        <f>Results!B1448</f>
        <v>Sat</v>
      </c>
      <c r="C1448" t="str">
        <f>Results!G1448</f>
        <v>Stock 1000</v>
      </c>
      <c r="D1448" t="str">
        <f>Results!D1448</f>
        <v>DNS</v>
      </c>
      <c r="E1448" t="str">
        <f>Results!F1448</f>
        <v>Lee McNutt</v>
      </c>
      <c r="F1448" t="str">
        <f>Results!P1448</f>
        <v>Yamaha R6</v>
      </c>
      <c r="G1448">
        <f>Results!U1448</f>
        <v>0</v>
      </c>
    </row>
    <row r="1449" spans="1:7" hidden="1" x14ac:dyDescent="0.25">
      <c r="A1449">
        <f>Results!A1449</f>
        <v>4</v>
      </c>
      <c r="B1449" t="str">
        <f>Results!B1449</f>
        <v>Sat</v>
      </c>
      <c r="C1449" t="str">
        <f>Results!G1449</f>
        <v>Stock 1000</v>
      </c>
      <c r="D1449" t="str">
        <f>Results!D1449</f>
        <v>DNS</v>
      </c>
      <c r="E1449" t="str">
        <f>Results!F1449</f>
        <v>Josh Carrion</v>
      </c>
      <c r="F1449" t="str">
        <f>Results!P1449</f>
        <v>Yamaha R6</v>
      </c>
      <c r="G1449">
        <f>Results!U1449</f>
        <v>0</v>
      </c>
    </row>
    <row r="1450" spans="1:7" hidden="1" x14ac:dyDescent="0.25">
      <c r="A1450">
        <f>Results!A1450</f>
        <v>4</v>
      </c>
      <c r="B1450" t="str">
        <f>Results!B1450</f>
        <v>Sat</v>
      </c>
      <c r="C1450" t="str">
        <f>Results!G1450</f>
        <v>Middleweight SuperBike</v>
      </c>
      <c r="D1450" t="str">
        <f>Results!D1450</f>
        <v>DNS</v>
      </c>
      <c r="E1450" t="str">
        <f>Results!F1450</f>
        <v>Braxton Young</v>
      </c>
      <c r="F1450" t="str">
        <f>Results!P1450</f>
        <v>Honda CBR600rr</v>
      </c>
      <c r="G1450">
        <f>Results!U1450</f>
        <v>0</v>
      </c>
    </row>
    <row r="1451" spans="1:7" hidden="1" x14ac:dyDescent="0.25">
      <c r="A1451">
        <f>Results!A1451</f>
        <v>4</v>
      </c>
      <c r="B1451" t="str">
        <f>Results!B1451</f>
        <v>Sat</v>
      </c>
      <c r="C1451" t="str">
        <f>Results!G1451</f>
        <v>Middleweight SuperBike</v>
      </c>
      <c r="D1451" t="str">
        <f>Results!D1451</f>
        <v>DNS</v>
      </c>
      <c r="E1451" t="str">
        <f>Results!F1451</f>
        <v>Nicholas Schmit</v>
      </c>
      <c r="F1451" t="str">
        <f>Results!P1451</f>
        <v>Suzuki GSXR 600</v>
      </c>
      <c r="G1451">
        <f>Results!U1451</f>
        <v>0</v>
      </c>
    </row>
    <row r="1452" spans="1:7" hidden="1" x14ac:dyDescent="0.25">
      <c r="A1452">
        <f>Results!A1452</f>
        <v>4</v>
      </c>
      <c r="B1452" t="str">
        <f>Results!B1452</f>
        <v>Sat</v>
      </c>
      <c r="C1452" t="str">
        <f>Results!G1452</f>
        <v>Middleweight SuperBike</v>
      </c>
      <c r="D1452" t="str">
        <f>Results!D1452</f>
        <v>DNS</v>
      </c>
      <c r="E1452" t="str">
        <f>Results!F1452</f>
        <v>Max Tseng</v>
      </c>
      <c r="F1452" t="str">
        <f>Results!P1452</f>
        <v>Yamaha R6</v>
      </c>
      <c r="G1452">
        <f>Results!U1452</f>
        <v>0</v>
      </c>
    </row>
    <row r="1453" spans="1:7" hidden="1" x14ac:dyDescent="0.25">
      <c r="A1453">
        <f>Results!A1453</f>
        <v>4</v>
      </c>
      <c r="B1453" t="str">
        <f>Results!B1453</f>
        <v>Sat</v>
      </c>
      <c r="C1453" t="str">
        <f>Results!G1453</f>
        <v>Middleweight SuperBike</v>
      </c>
      <c r="D1453" t="str">
        <f>Results!D1453</f>
        <v>DNS</v>
      </c>
      <c r="E1453" t="str">
        <f>Results!F1453</f>
        <v>James Riggs</v>
      </c>
      <c r="F1453" t="str">
        <f>Results!P1453</f>
        <v>Yamaha R6</v>
      </c>
      <c r="G1453">
        <f>Results!U1453</f>
        <v>0</v>
      </c>
    </row>
    <row r="1454" spans="1:7" hidden="1" x14ac:dyDescent="0.25">
      <c r="A1454">
        <f>Results!A1454</f>
        <v>4</v>
      </c>
      <c r="B1454" t="str">
        <f>Results!B1454</f>
        <v>Sat</v>
      </c>
      <c r="C1454" t="str">
        <f>Results!G1454</f>
        <v>Middleweight SuperBike</v>
      </c>
      <c r="D1454" t="str">
        <f>Results!D1454</f>
        <v>DNS</v>
      </c>
      <c r="E1454" t="str">
        <f>Results!F1454</f>
        <v>Lee McNutt</v>
      </c>
      <c r="F1454" t="str">
        <f>Results!P1454</f>
        <v>Yamaha R6</v>
      </c>
      <c r="G1454">
        <f>Results!U1454</f>
        <v>0</v>
      </c>
    </row>
    <row r="1455" spans="1:7" hidden="1" x14ac:dyDescent="0.25">
      <c r="A1455">
        <f>Results!A1455</f>
        <v>4</v>
      </c>
      <c r="B1455" t="str">
        <f>Results!B1455</f>
        <v>Sat</v>
      </c>
      <c r="C1455" t="str">
        <f>Results!G1455</f>
        <v>Sportsman</v>
      </c>
      <c r="D1455">
        <f>Results!D1455</f>
        <v>1</v>
      </c>
      <c r="E1455" t="str">
        <f>Results!F1455</f>
        <v>Russell Carpenter</v>
      </c>
      <c r="F1455" t="str">
        <f>Results!P1455</f>
        <v>Yamaha R6</v>
      </c>
      <c r="G1455">
        <f>Results!U1455</f>
        <v>0</v>
      </c>
    </row>
    <row r="1456" spans="1:7" hidden="1" x14ac:dyDescent="0.25">
      <c r="A1456">
        <f>Results!A1456</f>
        <v>4</v>
      </c>
      <c r="B1456" t="str">
        <f>Results!B1456</f>
        <v>Sat</v>
      </c>
      <c r="C1456" t="str">
        <f>Results!G1456</f>
        <v>Sportsman</v>
      </c>
      <c r="D1456">
        <f>Results!D1456</f>
        <v>2</v>
      </c>
      <c r="E1456" t="str">
        <f>Results!F1456</f>
        <v>Miguel Alamillo</v>
      </c>
      <c r="F1456" t="str">
        <f>Results!P1456</f>
        <v>Suzuki GSX-R 600</v>
      </c>
      <c r="G1456">
        <f>Results!U1456</f>
        <v>0</v>
      </c>
    </row>
    <row r="1457" spans="1:7" hidden="1" x14ac:dyDescent="0.25">
      <c r="A1457">
        <f>Results!A1457</f>
        <v>4</v>
      </c>
      <c r="B1457" t="str">
        <f>Results!B1457</f>
        <v>Sat</v>
      </c>
      <c r="C1457" t="str">
        <f>Results!G1457</f>
        <v>Sportsman</v>
      </c>
      <c r="D1457">
        <f>Results!D1457</f>
        <v>3</v>
      </c>
      <c r="E1457" t="str">
        <f>Results!F1457</f>
        <v>Moe Fareed</v>
      </c>
      <c r="F1457" t="str">
        <f>Results!P1457</f>
        <v>Triumph Daytona 675R</v>
      </c>
      <c r="G1457">
        <f>Results!U1457</f>
        <v>0</v>
      </c>
    </row>
    <row r="1458" spans="1:7" hidden="1" x14ac:dyDescent="0.25">
      <c r="A1458">
        <f>Results!A1458</f>
        <v>4</v>
      </c>
      <c r="B1458" t="str">
        <f>Results!B1458</f>
        <v>Sat</v>
      </c>
      <c r="C1458" t="str">
        <f>Results!G1458</f>
        <v>Sportsman</v>
      </c>
      <c r="D1458">
        <f>Results!D1458</f>
        <v>4</v>
      </c>
      <c r="E1458" t="str">
        <f>Results!F1458</f>
        <v>Justin Stapleford</v>
      </c>
      <c r="F1458" t="str">
        <f>Results!P1458</f>
        <v>Suzuki Gsxr 1000</v>
      </c>
      <c r="G1458">
        <f>Results!U1458</f>
        <v>0</v>
      </c>
    </row>
    <row r="1459" spans="1:7" hidden="1" x14ac:dyDescent="0.25">
      <c r="A1459">
        <f>Results!A1459</f>
        <v>4</v>
      </c>
      <c r="B1459" t="str">
        <f>Results!B1459</f>
        <v>Sat</v>
      </c>
      <c r="C1459" t="str">
        <f>Results!G1459</f>
        <v>Sportsman</v>
      </c>
      <c r="D1459" t="str">
        <f>Results!D1459</f>
        <v>DNS</v>
      </c>
      <c r="E1459" t="str">
        <f>Results!F1459</f>
        <v>Brandon Kofford</v>
      </c>
      <c r="F1459" t="str">
        <f>Results!P1459</f>
        <v>Harley-Davidson</v>
      </c>
      <c r="G1459">
        <f>Results!U1459</f>
        <v>0</v>
      </c>
    </row>
    <row r="1460" spans="1:7" hidden="1" x14ac:dyDescent="0.25">
      <c r="A1460">
        <f>Results!A1460</f>
        <v>4</v>
      </c>
      <c r="B1460" t="str">
        <f>Results!B1460</f>
        <v>Sat</v>
      </c>
      <c r="C1460" t="str">
        <f>Results!G1460</f>
        <v>Sportsman</v>
      </c>
      <c r="D1460" t="str">
        <f>Results!D1460</f>
        <v>DNS</v>
      </c>
      <c r="E1460" t="str">
        <f>Results!F1460</f>
        <v>Stephen Webster</v>
      </c>
      <c r="F1460" t="str">
        <f>Results!P1460</f>
        <v>Yamaha R3</v>
      </c>
      <c r="G1460">
        <f>Results!U1460</f>
        <v>0</v>
      </c>
    </row>
    <row r="1461" spans="1:7" hidden="1" x14ac:dyDescent="0.25">
      <c r="A1461">
        <f>Results!A1461</f>
        <v>4</v>
      </c>
      <c r="B1461" t="str">
        <f>Results!B1461</f>
        <v>Sat</v>
      </c>
      <c r="C1461" t="str">
        <f>Results!G1461</f>
        <v>Sportsman</v>
      </c>
      <c r="D1461" t="str">
        <f>Results!D1461</f>
        <v>DNS</v>
      </c>
      <c r="E1461" t="str">
        <f>Results!F1461</f>
        <v>Carson Kofford</v>
      </c>
      <c r="F1461" t="str">
        <f>Results!P1461</f>
        <v>Harley-Davidson Sportster 1200</v>
      </c>
      <c r="G1461">
        <f>Results!U1461</f>
        <v>0</v>
      </c>
    </row>
    <row r="1462" spans="1:7" hidden="1" x14ac:dyDescent="0.25">
      <c r="A1462">
        <f>Results!A1462</f>
        <v>4</v>
      </c>
      <c r="B1462" t="str">
        <f>Results!B1462</f>
        <v>Sat</v>
      </c>
      <c r="C1462" t="str">
        <f>Results!G1462</f>
        <v>Sportsman</v>
      </c>
      <c r="D1462" t="str">
        <f>Results!D1462</f>
        <v>DNS</v>
      </c>
      <c r="E1462" t="str">
        <f>Results!F1462</f>
        <v>Belisario Arango</v>
      </c>
      <c r="F1462" t="str">
        <f>Results!P1462</f>
        <v>Kawasaki zx6r</v>
      </c>
      <c r="G1462">
        <f>Results!U1462</f>
        <v>0</v>
      </c>
    </row>
    <row r="1463" spans="1:7" hidden="1" x14ac:dyDescent="0.25">
      <c r="A1463">
        <f>Results!A1463</f>
        <v>4</v>
      </c>
      <c r="B1463" t="str">
        <f>Results!B1463</f>
        <v>Sat</v>
      </c>
      <c r="C1463" t="str">
        <f>Results!G1463</f>
        <v>Sportsman</v>
      </c>
      <c r="D1463" t="str">
        <f>Results!D1463</f>
        <v>DNS</v>
      </c>
      <c r="E1463" t="str">
        <f>Results!F1463</f>
        <v>Sean Groenstein</v>
      </c>
      <c r="F1463" t="str">
        <f>Results!P1463</f>
        <v>Honda NSF250R</v>
      </c>
      <c r="G1463">
        <f>Results!U1463</f>
        <v>0</v>
      </c>
    </row>
    <row r="1464" spans="1:7" hidden="1" x14ac:dyDescent="0.25">
      <c r="A1464">
        <f>Results!A1464</f>
        <v>4</v>
      </c>
      <c r="B1464" t="str">
        <f>Results!B1464</f>
        <v>Sat</v>
      </c>
      <c r="C1464" t="str">
        <f>Results!G1464</f>
        <v>Sportsman</v>
      </c>
      <c r="D1464" t="str">
        <f>Results!D1464</f>
        <v>DNS</v>
      </c>
      <c r="E1464" t="str">
        <f>Results!F1464</f>
        <v>Josh Carrion</v>
      </c>
      <c r="F1464" t="str">
        <f>Results!P1464</f>
        <v>Yamaha R6</v>
      </c>
      <c r="G1464">
        <f>Results!U1464</f>
        <v>0</v>
      </c>
    </row>
    <row r="1465" spans="1:7" hidden="1" x14ac:dyDescent="0.25">
      <c r="A1465">
        <f>Results!A1465</f>
        <v>4</v>
      </c>
      <c r="B1465" t="str">
        <f>Results!B1465</f>
        <v>Sat</v>
      </c>
      <c r="C1465" t="str">
        <f>Results!G1465</f>
        <v>Sportsman</v>
      </c>
      <c r="D1465" t="str">
        <f>Results!D1465</f>
        <v>DNS</v>
      </c>
      <c r="E1465" t="str">
        <f>Results!F1465</f>
        <v>Rachel Kuns</v>
      </c>
      <c r="F1465" t="str">
        <f>Results!P1465</f>
        <v>Kawasaki Ninja 400</v>
      </c>
      <c r="G1465">
        <f>Results!U1465</f>
        <v>0</v>
      </c>
    </row>
    <row r="1466" spans="1:7" hidden="1" x14ac:dyDescent="0.25">
      <c r="A1466">
        <f>Results!A1466</f>
        <v>4</v>
      </c>
      <c r="B1466" t="str">
        <f>Results!B1466</f>
        <v>Sat</v>
      </c>
      <c r="C1466" t="str">
        <f>Results!G1466</f>
        <v>Sportsman</v>
      </c>
      <c r="D1466" t="str">
        <f>Results!D1466</f>
        <v>DQ</v>
      </c>
      <c r="E1466" t="str">
        <f>Results!F1466</f>
        <v>John Tillotson</v>
      </c>
      <c r="F1466" t="str">
        <f>Results!P1466</f>
        <v>Yamaha R1</v>
      </c>
      <c r="G1466">
        <f>Results!U1466</f>
        <v>0</v>
      </c>
    </row>
    <row r="1467" spans="1:7" hidden="1" x14ac:dyDescent="0.25">
      <c r="A1467">
        <f>Results!A1467</f>
        <v>4</v>
      </c>
      <c r="B1467" t="str">
        <f>Results!B1467</f>
        <v>Sat</v>
      </c>
      <c r="C1467" t="str">
        <f>Results!G1467</f>
        <v>Sportsman</v>
      </c>
      <c r="D1467" t="str">
        <f>Results!D1467</f>
        <v>DQ</v>
      </c>
      <c r="E1467" t="str">
        <f>Results!F1467</f>
        <v>Mario Fernandez</v>
      </c>
      <c r="F1467" t="str">
        <f>Results!P1467</f>
        <v>Yamaha R6</v>
      </c>
      <c r="G1467">
        <f>Results!U1467</f>
        <v>0</v>
      </c>
    </row>
    <row r="1468" spans="1:7" x14ac:dyDescent="0.25">
      <c r="A1468">
        <f>Results!A1468</f>
        <v>5</v>
      </c>
      <c r="B1468" t="str">
        <f>Results!B1468</f>
        <v>Sat</v>
      </c>
      <c r="C1468" t="str">
        <f>Results!G1468</f>
        <v>KOM Combined</v>
      </c>
      <c r="D1468">
        <f>Results!D1468</f>
        <v>1</v>
      </c>
      <c r="E1468" t="str">
        <f>Results!F1468</f>
        <v>Jerry Hicks</v>
      </c>
      <c r="F1468" t="str">
        <f>Results!P1468</f>
        <v>Kawasaki Ninja ZX10</v>
      </c>
      <c r="G1468">
        <f>Results!U1468</f>
        <v>50</v>
      </c>
    </row>
    <row r="1469" spans="1:7" x14ac:dyDescent="0.25">
      <c r="A1469">
        <f>Results!A1469</f>
        <v>5</v>
      </c>
      <c r="B1469" t="str">
        <f>Results!B1469</f>
        <v>Sat</v>
      </c>
      <c r="C1469" t="str">
        <f>Results!G1469</f>
        <v>KOM Combined</v>
      </c>
      <c r="D1469">
        <f>Results!D1469</f>
        <v>2</v>
      </c>
      <c r="E1469" t="str">
        <f>Results!F1469</f>
        <v>Bill Davis</v>
      </c>
      <c r="F1469" t="str">
        <f>Results!P1469</f>
        <v>BMW S1000RR</v>
      </c>
      <c r="G1469">
        <f>Results!U1469</f>
        <v>40</v>
      </c>
    </row>
    <row r="1470" spans="1:7" x14ac:dyDescent="0.25">
      <c r="A1470">
        <f>Results!A1470</f>
        <v>5</v>
      </c>
      <c r="B1470" t="str">
        <f>Results!B1470</f>
        <v>Sat</v>
      </c>
      <c r="C1470" t="str">
        <f>Results!G1470</f>
        <v>KOM Combined</v>
      </c>
      <c r="D1470">
        <f>Results!D1470</f>
        <v>3</v>
      </c>
      <c r="E1470" t="str">
        <f>Results!F1470</f>
        <v>Ryan Richardson</v>
      </c>
      <c r="F1470" t="str">
        <f>Results!P1470</f>
        <v>Kawasaki ZX10R</v>
      </c>
      <c r="G1470">
        <f>Results!U1470</f>
        <v>32</v>
      </c>
    </row>
    <row r="1471" spans="1:7" x14ac:dyDescent="0.25">
      <c r="A1471">
        <f>Results!A1471</f>
        <v>5</v>
      </c>
      <c r="B1471" t="str">
        <f>Results!B1471</f>
        <v>Sat</v>
      </c>
      <c r="C1471" t="str">
        <f>Results!G1471</f>
        <v>KOM Combined</v>
      </c>
      <c r="D1471">
        <f>Results!D1471</f>
        <v>4</v>
      </c>
      <c r="E1471" t="str">
        <f>Results!F1471</f>
        <v>David Meyer</v>
      </c>
      <c r="F1471" t="str">
        <f>Results!P1471</f>
        <v>Yamaha R1</v>
      </c>
      <c r="G1471">
        <f>Results!U1471</f>
        <v>26</v>
      </c>
    </row>
    <row r="1472" spans="1:7" x14ac:dyDescent="0.25">
      <c r="A1472">
        <f>Results!A1472</f>
        <v>5</v>
      </c>
      <c r="B1472" t="str">
        <f>Results!B1472</f>
        <v>Sat</v>
      </c>
      <c r="C1472" t="str">
        <f>Results!G1472</f>
        <v>KOM Combined</v>
      </c>
      <c r="D1472">
        <f>Results!D1472</f>
        <v>5</v>
      </c>
      <c r="E1472" t="str">
        <f>Results!F1472</f>
        <v>David Thomas</v>
      </c>
      <c r="F1472" t="str">
        <f>Results!P1472</f>
        <v>BMW S1000rr</v>
      </c>
      <c r="G1472">
        <f>Results!U1472</f>
        <v>22</v>
      </c>
    </row>
    <row r="1473" spans="1:7" x14ac:dyDescent="0.25">
      <c r="A1473">
        <f>Results!A1473</f>
        <v>5</v>
      </c>
      <c r="B1473" t="str">
        <f>Results!B1473</f>
        <v>Sat</v>
      </c>
      <c r="C1473" t="str">
        <f>Results!G1473</f>
        <v>KOM Combined</v>
      </c>
      <c r="D1473">
        <f>Results!D1473</f>
        <v>6</v>
      </c>
      <c r="E1473" t="str">
        <f>Results!F1473</f>
        <v>Tyler Jones</v>
      </c>
      <c r="F1473" t="str">
        <f>Results!P1473</f>
        <v>Yamaha R-1</v>
      </c>
      <c r="G1473">
        <f>Results!U1473</f>
        <v>20</v>
      </c>
    </row>
    <row r="1474" spans="1:7" x14ac:dyDescent="0.25">
      <c r="A1474">
        <f>Results!A1474</f>
        <v>5</v>
      </c>
      <c r="B1474" t="str">
        <f>Results!B1474</f>
        <v>Sat</v>
      </c>
      <c r="C1474" t="str">
        <f>Results!G1474</f>
        <v>KOM Combined</v>
      </c>
      <c r="D1474">
        <f>Results!D1474</f>
        <v>7</v>
      </c>
      <c r="E1474" t="str">
        <f>Results!F1474</f>
        <v>Brian Childree</v>
      </c>
      <c r="F1474" t="str">
        <f>Results!P1474</f>
        <v>Kawasaki ZX-6R</v>
      </c>
      <c r="G1474">
        <f>Results!U1474</f>
        <v>18</v>
      </c>
    </row>
    <row r="1475" spans="1:7" x14ac:dyDescent="0.25">
      <c r="A1475">
        <f>Results!A1475</f>
        <v>5</v>
      </c>
      <c r="B1475" t="str">
        <f>Results!B1475</f>
        <v>Sat</v>
      </c>
      <c r="C1475" t="str">
        <f>Results!G1475</f>
        <v>KOM Combined</v>
      </c>
      <c r="D1475">
        <f>Results!D1475</f>
        <v>8</v>
      </c>
      <c r="E1475" t="str">
        <f>Results!F1475</f>
        <v>Cole Phillips</v>
      </c>
      <c r="F1475" t="str">
        <f>Results!P1475</f>
        <v>Yamaha R6</v>
      </c>
      <c r="G1475">
        <f>Results!U1475</f>
        <v>16</v>
      </c>
    </row>
    <row r="1476" spans="1:7" x14ac:dyDescent="0.25">
      <c r="A1476">
        <f>Results!A1476</f>
        <v>5</v>
      </c>
      <c r="B1476" t="str">
        <f>Results!B1476</f>
        <v>Sat</v>
      </c>
      <c r="C1476" t="str">
        <f>Results!G1476</f>
        <v>KOM Combined</v>
      </c>
      <c r="D1476">
        <f>Results!D1476</f>
        <v>9</v>
      </c>
      <c r="E1476" t="str">
        <f>Results!F1476</f>
        <v>Kevin Dolan</v>
      </c>
      <c r="F1476" t="str">
        <f>Results!P1476</f>
        <v>Kawasaki ZX10R</v>
      </c>
      <c r="G1476">
        <f>Results!U1476</f>
        <v>14</v>
      </c>
    </row>
    <row r="1477" spans="1:7" x14ac:dyDescent="0.25">
      <c r="A1477">
        <f>Results!A1477</f>
        <v>5</v>
      </c>
      <c r="B1477" t="str">
        <f>Results!B1477</f>
        <v>Sat</v>
      </c>
      <c r="C1477" t="str">
        <f>Results!G1477</f>
        <v>KOM Combined</v>
      </c>
      <c r="D1477">
        <f>Results!D1477</f>
        <v>10</v>
      </c>
      <c r="E1477" t="str">
        <f>Results!F1477</f>
        <v>Steven Marco</v>
      </c>
      <c r="F1477" t="str">
        <f>Results!P1477</f>
        <v>Yamaha R1</v>
      </c>
      <c r="G1477">
        <f>Results!U1477</f>
        <v>12</v>
      </c>
    </row>
    <row r="1478" spans="1:7" x14ac:dyDescent="0.25">
      <c r="A1478">
        <f>Results!A1478</f>
        <v>5</v>
      </c>
      <c r="B1478" t="str">
        <f>Results!B1478</f>
        <v>Sat</v>
      </c>
      <c r="C1478" t="str">
        <f>Results!G1478</f>
        <v>KOM Combined</v>
      </c>
      <c r="D1478">
        <f>Results!D1478</f>
        <v>11</v>
      </c>
      <c r="E1478" t="str">
        <f>Results!F1478</f>
        <v>Samuel Gluss</v>
      </c>
      <c r="F1478" t="str">
        <f>Results!P1478</f>
        <v>Kawasaki 636</v>
      </c>
      <c r="G1478">
        <f>Results!U1478</f>
        <v>10</v>
      </c>
    </row>
    <row r="1479" spans="1:7" x14ac:dyDescent="0.25">
      <c r="A1479">
        <f>Results!A1479</f>
        <v>5</v>
      </c>
      <c r="B1479" t="str">
        <f>Results!B1479</f>
        <v>Sat</v>
      </c>
      <c r="C1479" t="str">
        <f>Results!G1479</f>
        <v>KOM Combined</v>
      </c>
      <c r="D1479">
        <f>Results!D1479</f>
        <v>12</v>
      </c>
      <c r="E1479" t="str">
        <f>Results!F1479</f>
        <v>Gilbert Gonzalez</v>
      </c>
      <c r="F1479" t="str">
        <f>Results!P1479</f>
        <v>Kawasaki ZX10R</v>
      </c>
      <c r="G1479">
        <f>Results!U1479</f>
        <v>9</v>
      </c>
    </row>
    <row r="1480" spans="1:7" x14ac:dyDescent="0.25">
      <c r="A1480">
        <f>Results!A1480</f>
        <v>5</v>
      </c>
      <c r="B1480" t="str">
        <f>Results!B1480</f>
        <v>Sat</v>
      </c>
      <c r="C1480" t="str">
        <f>Results!G1480</f>
        <v>KOM Combined</v>
      </c>
      <c r="D1480">
        <f>Results!D1480</f>
        <v>13</v>
      </c>
      <c r="E1480" t="str">
        <f>Results!F1480</f>
        <v>Richard Findlay</v>
      </c>
      <c r="F1480" t="str">
        <f>Results!P1480</f>
        <v>Suzuki GSXR 600</v>
      </c>
      <c r="G1480">
        <f>Results!U1480</f>
        <v>8</v>
      </c>
    </row>
    <row r="1481" spans="1:7" x14ac:dyDescent="0.25">
      <c r="A1481">
        <f>Results!A1481</f>
        <v>5</v>
      </c>
      <c r="B1481" t="str">
        <f>Results!B1481</f>
        <v>Sat</v>
      </c>
      <c r="C1481" t="str">
        <f>Results!G1481</f>
        <v>KOM Combined</v>
      </c>
      <c r="D1481">
        <f>Results!D1481</f>
        <v>14</v>
      </c>
      <c r="E1481" t="str">
        <f>Results!F1481</f>
        <v>Braden Jones</v>
      </c>
      <c r="F1481" t="str">
        <f>Results!P1481</f>
        <v>Yamaha R1</v>
      </c>
      <c r="G1481">
        <f>Results!U1481</f>
        <v>7</v>
      </c>
    </row>
    <row r="1482" spans="1:7" x14ac:dyDescent="0.25">
      <c r="A1482">
        <f>Results!A1482</f>
        <v>5</v>
      </c>
      <c r="B1482" t="str">
        <f>Results!B1482</f>
        <v>Sat</v>
      </c>
      <c r="C1482" t="str">
        <f>Results!G1482</f>
        <v>KOM Combined</v>
      </c>
      <c r="D1482" t="str">
        <f>Results!D1482</f>
        <v>DNF</v>
      </c>
      <c r="E1482" t="str">
        <f>Results!F1482</f>
        <v>Eric Jones</v>
      </c>
      <c r="F1482" t="str">
        <f>Results!P1482</f>
        <v>Yamaha r1</v>
      </c>
      <c r="G1482">
        <f>Results!U1482</f>
        <v>0</v>
      </c>
    </row>
    <row r="1483" spans="1:7" x14ac:dyDescent="0.25">
      <c r="A1483">
        <f>Results!A1483</f>
        <v>5</v>
      </c>
      <c r="B1483" t="str">
        <f>Results!B1483</f>
        <v>Sat</v>
      </c>
      <c r="C1483" t="str">
        <f>Results!G1483</f>
        <v>KOM Combined</v>
      </c>
      <c r="D1483" t="str">
        <f>Results!D1483</f>
        <v>DNF</v>
      </c>
      <c r="E1483" t="str">
        <f>Results!F1483</f>
        <v>Spencer Kruger</v>
      </c>
      <c r="F1483" t="str">
        <f>Results!P1483</f>
        <v>Yamaha R1</v>
      </c>
      <c r="G1483">
        <f>Results!U1483</f>
        <v>0</v>
      </c>
    </row>
    <row r="1484" spans="1:7" x14ac:dyDescent="0.25">
      <c r="A1484">
        <f>Results!A1484</f>
        <v>5</v>
      </c>
      <c r="B1484" t="str">
        <f>Results!B1484</f>
        <v>Sat</v>
      </c>
      <c r="C1484" t="str">
        <f>Results!G1484</f>
        <v>KOM Combined</v>
      </c>
      <c r="D1484" t="str">
        <f>Results!D1484</f>
        <v>DNS</v>
      </c>
      <c r="E1484" t="str">
        <f>Results!F1484</f>
        <v>John Tran</v>
      </c>
      <c r="F1484" t="str">
        <f>Results!P1484</f>
        <v>Yamaha r1</v>
      </c>
      <c r="G1484">
        <f>Results!U1484</f>
        <v>0</v>
      </c>
    </row>
    <row r="1485" spans="1:7" x14ac:dyDescent="0.25">
      <c r="A1485">
        <f>Results!A1485</f>
        <v>5</v>
      </c>
      <c r="B1485" t="str">
        <f>Results!B1485</f>
        <v>Sat</v>
      </c>
      <c r="C1485" t="str">
        <f>Results!G1485</f>
        <v>KOM Combined</v>
      </c>
      <c r="D1485" t="str">
        <f>Results!D1485</f>
        <v>DNS</v>
      </c>
      <c r="E1485" t="str">
        <f>Results!F1485</f>
        <v>Aaron Sherman</v>
      </c>
      <c r="F1485" t="str">
        <f>Results!P1485</f>
        <v>Yamaha R1</v>
      </c>
      <c r="G1485">
        <f>Results!U1485</f>
        <v>0</v>
      </c>
    </row>
    <row r="1486" spans="1:7" x14ac:dyDescent="0.25">
      <c r="A1486">
        <f>Results!A1486</f>
        <v>5</v>
      </c>
      <c r="B1486" t="str">
        <f>Results!B1486</f>
        <v>Sat</v>
      </c>
      <c r="C1486" t="str">
        <f>Results!G1486</f>
        <v>KOM Combined</v>
      </c>
      <c r="D1486" t="str">
        <f>Results!D1486</f>
        <v>DNS</v>
      </c>
      <c r="E1486" t="str">
        <f>Results!F1486</f>
        <v>Kris Porntharavongse</v>
      </c>
      <c r="F1486" t="str">
        <f>Results!P1486</f>
        <v>Kawasaki Zx6r</v>
      </c>
      <c r="G1486">
        <f>Results!U1486</f>
        <v>0</v>
      </c>
    </row>
    <row r="1487" spans="1:7" x14ac:dyDescent="0.25">
      <c r="A1487">
        <f>Results!A1487</f>
        <v>5</v>
      </c>
      <c r="B1487" t="str">
        <f>Results!B1487</f>
        <v>Sat</v>
      </c>
      <c r="C1487" t="str">
        <f>Results!G1487</f>
        <v>KOM Combined</v>
      </c>
      <c r="D1487" t="str">
        <f>Results!D1487</f>
        <v>DNS</v>
      </c>
      <c r="E1487" t="str">
        <f>Results!F1487</f>
        <v>Cj Walker</v>
      </c>
      <c r="F1487" t="str">
        <f>Results!P1487</f>
        <v>Suzuki GSXR 1000</v>
      </c>
      <c r="G1487">
        <f>Results!U1487</f>
        <v>0</v>
      </c>
    </row>
    <row r="1488" spans="1:7" x14ac:dyDescent="0.25">
      <c r="A1488">
        <f>Results!A1488</f>
        <v>5</v>
      </c>
      <c r="B1488" t="str">
        <f>Results!B1488</f>
        <v>Sat</v>
      </c>
      <c r="C1488" t="str">
        <f>Results!G1488</f>
        <v>KOM Combined</v>
      </c>
      <c r="D1488" t="str">
        <f>Results!D1488</f>
        <v>DNS</v>
      </c>
      <c r="E1488" t="str">
        <f>Results!F1488</f>
        <v>James Peterec</v>
      </c>
      <c r="F1488" t="str">
        <f>Results!P1488</f>
        <v>Suzuki GSX-R 1000R</v>
      </c>
      <c r="G1488">
        <f>Results!U1488</f>
        <v>0</v>
      </c>
    </row>
    <row r="1489" spans="1:7" x14ac:dyDescent="0.25">
      <c r="A1489">
        <f>Results!A1489</f>
        <v>5</v>
      </c>
      <c r="B1489" t="str">
        <f>Results!B1489</f>
        <v>Sat</v>
      </c>
      <c r="C1489" t="str">
        <f>Results!G1489</f>
        <v>KOM Combined</v>
      </c>
      <c r="D1489" t="str">
        <f>Results!D1489</f>
        <v>DNS</v>
      </c>
      <c r="E1489" t="str">
        <f>Results!F1489</f>
        <v>Lee McNutt</v>
      </c>
      <c r="F1489" t="str">
        <f>Results!P1489</f>
        <v>Yamaha R6</v>
      </c>
      <c r="G1489">
        <f>Results!U1489</f>
        <v>0</v>
      </c>
    </row>
    <row r="1490" spans="1:7" x14ac:dyDescent="0.25">
      <c r="A1490">
        <f>Results!A1490</f>
        <v>5</v>
      </c>
      <c r="B1490" t="str">
        <f>Results!B1490</f>
        <v>Sat</v>
      </c>
      <c r="C1490" t="str">
        <f>Results!G1490</f>
        <v>Super Street Bike</v>
      </c>
      <c r="D1490">
        <f>Results!D1490</f>
        <v>1</v>
      </c>
      <c r="E1490" t="str">
        <f>Results!F1490</f>
        <v>Peter Hofpointner</v>
      </c>
      <c r="F1490" t="str">
        <f>Results!P1490</f>
        <v>Kawasaki ZX10R</v>
      </c>
      <c r="G1490">
        <f>Results!U1490</f>
        <v>50</v>
      </c>
    </row>
    <row r="1491" spans="1:7" x14ac:dyDescent="0.25">
      <c r="A1491">
        <f>Results!A1491</f>
        <v>5</v>
      </c>
      <c r="B1491" t="str">
        <f>Results!B1491</f>
        <v>Sat</v>
      </c>
      <c r="C1491" t="str">
        <f>Results!G1491</f>
        <v>Super Street Bike</v>
      </c>
      <c r="D1491">
        <f>Results!D1491</f>
        <v>2</v>
      </c>
      <c r="E1491" t="str">
        <f>Results!F1491</f>
        <v>Daniel Bodon</v>
      </c>
      <c r="F1491" t="str">
        <f>Results!P1491</f>
        <v>Suzuki Gsxr 600</v>
      </c>
      <c r="G1491">
        <f>Results!U1491</f>
        <v>40</v>
      </c>
    </row>
    <row r="1492" spans="1:7" x14ac:dyDescent="0.25">
      <c r="A1492">
        <f>Results!A1492</f>
        <v>5</v>
      </c>
      <c r="B1492" t="str">
        <f>Results!B1492</f>
        <v>Sat</v>
      </c>
      <c r="C1492" t="str">
        <f>Results!G1492</f>
        <v>Super Street Bike</v>
      </c>
      <c r="D1492">
        <f>Results!D1492</f>
        <v>3</v>
      </c>
      <c r="E1492" t="str">
        <f>Results!F1492</f>
        <v>Victor Arias</v>
      </c>
      <c r="F1492" t="str">
        <f>Results!P1492</f>
        <v>Honda RVT 1000R RC51</v>
      </c>
      <c r="G1492">
        <f>Results!U1492</f>
        <v>32</v>
      </c>
    </row>
    <row r="1493" spans="1:7" x14ac:dyDescent="0.25">
      <c r="A1493">
        <f>Results!A1493</f>
        <v>5</v>
      </c>
      <c r="B1493" t="str">
        <f>Results!B1493</f>
        <v>Sat</v>
      </c>
      <c r="C1493" t="str">
        <f>Results!G1493</f>
        <v>Super Street Bike</v>
      </c>
      <c r="D1493">
        <f>Results!D1493</f>
        <v>4</v>
      </c>
      <c r="E1493" t="str">
        <f>Results!F1493</f>
        <v>Josh Carrion</v>
      </c>
      <c r="F1493" t="str">
        <f>Results!P1493</f>
        <v>Yamaha R6</v>
      </c>
      <c r="G1493">
        <f>Results!U1493</f>
        <v>26</v>
      </c>
    </row>
    <row r="1494" spans="1:7" x14ac:dyDescent="0.25">
      <c r="A1494">
        <f>Results!A1494</f>
        <v>5</v>
      </c>
      <c r="B1494" t="str">
        <f>Results!B1494</f>
        <v>Sat</v>
      </c>
      <c r="C1494" t="str">
        <f>Results!G1494</f>
        <v>Super Street Bike</v>
      </c>
      <c r="D1494" t="str">
        <f>Results!D1494</f>
        <v>DNS</v>
      </c>
      <c r="E1494" t="str">
        <f>Results!F1494</f>
        <v>Tyler Jones</v>
      </c>
      <c r="F1494" t="str">
        <f>Results!P1494</f>
        <v>Yamaha R-1</v>
      </c>
      <c r="G1494">
        <f>Results!U1494</f>
        <v>0</v>
      </c>
    </row>
    <row r="1495" spans="1:7" x14ac:dyDescent="0.25">
      <c r="A1495">
        <f>Results!A1495</f>
        <v>5</v>
      </c>
      <c r="B1495" t="str">
        <f>Results!B1495</f>
        <v>Sat</v>
      </c>
      <c r="C1495" t="str">
        <f>Results!G1495</f>
        <v>Novice GTO</v>
      </c>
      <c r="D1495">
        <f>Results!D1495</f>
        <v>1</v>
      </c>
      <c r="E1495" t="str">
        <f>Results!F1495</f>
        <v>Remington Mathews</v>
      </c>
      <c r="F1495" t="str">
        <f>Results!P1495</f>
        <v>BMW S1000rr</v>
      </c>
      <c r="G1495">
        <f>Results!U1495</f>
        <v>50</v>
      </c>
    </row>
    <row r="1496" spans="1:7" x14ac:dyDescent="0.25">
      <c r="A1496">
        <f>Results!A1496</f>
        <v>5</v>
      </c>
      <c r="B1496" t="str">
        <f>Results!B1496</f>
        <v>Sat</v>
      </c>
      <c r="C1496" t="str">
        <f>Results!G1496</f>
        <v>Novice GTO</v>
      </c>
      <c r="D1496">
        <f>Results!D1496</f>
        <v>2</v>
      </c>
      <c r="E1496" t="str">
        <f>Results!F1496</f>
        <v>Sam Arquit</v>
      </c>
      <c r="F1496" t="str">
        <f>Results!P1496</f>
        <v>Honda CBR1000RR</v>
      </c>
      <c r="G1496">
        <f>Results!U1496</f>
        <v>40</v>
      </c>
    </row>
    <row r="1497" spans="1:7" x14ac:dyDescent="0.25">
      <c r="A1497">
        <f>Results!A1497</f>
        <v>5</v>
      </c>
      <c r="B1497" t="str">
        <f>Results!B1497</f>
        <v>Sat</v>
      </c>
      <c r="C1497" t="str">
        <f>Results!G1497</f>
        <v>Novice GTO</v>
      </c>
      <c r="D1497">
        <f>Results!D1497</f>
        <v>3</v>
      </c>
      <c r="E1497" t="str">
        <f>Results!F1497</f>
        <v>Christopher Mousley</v>
      </c>
      <c r="F1497" t="str">
        <f>Results!P1497</f>
        <v>Yamaha YFZ-R1</v>
      </c>
      <c r="G1497">
        <f>Results!U1497</f>
        <v>32</v>
      </c>
    </row>
    <row r="1498" spans="1:7" x14ac:dyDescent="0.25">
      <c r="A1498">
        <f>Results!A1498</f>
        <v>5</v>
      </c>
      <c r="B1498" t="str">
        <f>Results!B1498</f>
        <v>Sat</v>
      </c>
      <c r="C1498" t="str">
        <f>Results!G1498</f>
        <v>Novice GTO</v>
      </c>
      <c r="D1498">
        <f>Results!D1498</f>
        <v>4</v>
      </c>
      <c r="E1498" t="str">
        <f>Results!F1498</f>
        <v>John Tillotson</v>
      </c>
      <c r="F1498" t="str">
        <f>Results!P1498</f>
        <v>Yamaha R1</v>
      </c>
      <c r="G1498">
        <f>Results!U1498</f>
        <v>26</v>
      </c>
    </row>
    <row r="1499" spans="1:7" x14ac:dyDescent="0.25">
      <c r="A1499">
        <f>Results!A1499</f>
        <v>5</v>
      </c>
      <c r="B1499" t="str">
        <f>Results!B1499</f>
        <v>Sat</v>
      </c>
      <c r="C1499" t="str">
        <f>Results!G1499</f>
        <v>Novice GTO</v>
      </c>
      <c r="D1499">
        <f>Results!D1499</f>
        <v>5</v>
      </c>
      <c r="E1499" t="str">
        <f>Results!F1499</f>
        <v>Pratt Wellman</v>
      </c>
      <c r="F1499" t="str">
        <f>Results!P1499</f>
        <v>Aprilia RSV4 RR</v>
      </c>
      <c r="G1499">
        <f>Results!U1499</f>
        <v>22</v>
      </c>
    </row>
    <row r="1500" spans="1:7" x14ac:dyDescent="0.25">
      <c r="A1500">
        <f>Results!A1500</f>
        <v>5</v>
      </c>
      <c r="B1500" t="str">
        <f>Results!B1500</f>
        <v>Sat</v>
      </c>
      <c r="C1500" t="str">
        <f>Results!G1500</f>
        <v>Novice GTO</v>
      </c>
      <c r="D1500">
        <f>Results!D1500</f>
        <v>6</v>
      </c>
      <c r="E1500" t="str">
        <f>Results!F1500</f>
        <v>David Behrend</v>
      </c>
      <c r="F1500" t="str">
        <f>Results!P1500</f>
        <v>Yamaha YZFR1</v>
      </c>
      <c r="G1500">
        <f>Results!U1500</f>
        <v>20</v>
      </c>
    </row>
    <row r="1501" spans="1:7" x14ac:dyDescent="0.25">
      <c r="A1501">
        <f>Results!A1501</f>
        <v>5</v>
      </c>
      <c r="B1501" t="str">
        <f>Results!B1501</f>
        <v>Sat</v>
      </c>
      <c r="C1501" t="str">
        <f>Results!G1501</f>
        <v>Novice GTO</v>
      </c>
      <c r="D1501">
        <f>Results!D1501</f>
        <v>7</v>
      </c>
      <c r="E1501" t="str">
        <f>Results!F1501</f>
        <v>Dallas Sherman</v>
      </c>
      <c r="F1501" t="str">
        <f>Results!P1501</f>
        <v>8879a36b</v>
      </c>
      <c r="G1501">
        <f>Results!U1501</f>
        <v>18</v>
      </c>
    </row>
    <row r="1502" spans="1:7" x14ac:dyDescent="0.25">
      <c r="A1502">
        <f>Results!A1502</f>
        <v>5</v>
      </c>
      <c r="B1502" t="str">
        <f>Results!B1502</f>
        <v>Sat</v>
      </c>
      <c r="C1502" t="str">
        <f>Results!G1502</f>
        <v>Novice GTO</v>
      </c>
      <c r="D1502">
        <f>Results!D1502</f>
        <v>8</v>
      </c>
      <c r="E1502" t="str">
        <f>Results!F1502</f>
        <v>Mike Jensen</v>
      </c>
      <c r="F1502" t="str">
        <f>Results!P1502</f>
        <v>Kawasaki Zx10r</v>
      </c>
      <c r="G1502">
        <f>Results!U1502</f>
        <v>16</v>
      </c>
    </row>
    <row r="1503" spans="1:7" x14ac:dyDescent="0.25">
      <c r="A1503">
        <f>Results!A1503</f>
        <v>5</v>
      </c>
      <c r="B1503" t="str">
        <f>Results!B1503</f>
        <v>Sat</v>
      </c>
      <c r="C1503" t="str">
        <f>Results!G1503</f>
        <v>Novice GTO</v>
      </c>
      <c r="D1503">
        <f>Results!D1503</f>
        <v>9</v>
      </c>
      <c r="E1503" t="str">
        <f>Results!F1503</f>
        <v>Joshua Fisher</v>
      </c>
      <c r="F1503" t="str">
        <f>Results!P1503</f>
        <v>Triumph Daytona 675R</v>
      </c>
      <c r="G1503">
        <f>Results!U1503</f>
        <v>14</v>
      </c>
    </row>
    <row r="1504" spans="1:7" x14ac:dyDescent="0.25">
      <c r="A1504">
        <f>Results!A1504</f>
        <v>5</v>
      </c>
      <c r="B1504" t="str">
        <f>Results!B1504</f>
        <v>Sat</v>
      </c>
      <c r="C1504" t="str">
        <f>Results!G1504</f>
        <v>Novice GTO</v>
      </c>
      <c r="D1504">
        <f>Results!D1504</f>
        <v>10</v>
      </c>
      <c r="E1504" t="str">
        <f>Results!F1504</f>
        <v>Malachi Roybal</v>
      </c>
      <c r="F1504" t="str">
        <f>Results!P1504</f>
        <v>Yamaha R1</v>
      </c>
      <c r="G1504">
        <f>Results!U1504</f>
        <v>12</v>
      </c>
    </row>
    <row r="1505" spans="1:7" x14ac:dyDescent="0.25">
      <c r="A1505">
        <f>Results!A1505</f>
        <v>5</v>
      </c>
      <c r="B1505" t="str">
        <f>Results!B1505</f>
        <v>Sat</v>
      </c>
      <c r="C1505" t="str">
        <f>Results!G1505</f>
        <v>Novice GTO</v>
      </c>
      <c r="D1505">
        <f>Results!D1505</f>
        <v>11</v>
      </c>
      <c r="E1505" t="str">
        <f>Results!F1505</f>
        <v>Matthew Cooper</v>
      </c>
      <c r="F1505" t="str">
        <f>Results!P1505</f>
        <v>Aprilia Rsv4</v>
      </c>
      <c r="G1505">
        <f>Results!U1505</f>
        <v>10</v>
      </c>
    </row>
    <row r="1506" spans="1:7" x14ac:dyDescent="0.25">
      <c r="A1506">
        <f>Results!A1506</f>
        <v>5</v>
      </c>
      <c r="B1506" t="str">
        <f>Results!B1506</f>
        <v>Sat</v>
      </c>
      <c r="C1506" t="str">
        <f>Results!G1506</f>
        <v>Novice GTO</v>
      </c>
      <c r="D1506">
        <f>Results!D1506</f>
        <v>12</v>
      </c>
      <c r="E1506" t="str">
        <f>Results!F1506</f>
        <v>Edwin Hofeling</v>
      </c>
      <c r="F1506" t="str">
        <f>Results!P1506</f>
        <v>Suzuki gsxr 1000</v>
      </c>
      <c r="G1506">
        <f>Results!U1506</f>
        <v>9</v>
      </c>
    </row>
    <row r="1507" spans="1:7" x14ac:dyDescent="0.25">
      <c r="A1507">
        <f>Results!A1507</f>
        <v>5</v>
      </c>
      <c r="B1507" t="str">
        <f>Results!B1507</f>
        <v>Sat</v>
      </c>
      <c r="C1507" t="str">
        <f>Results!G1507</f>
        <v>Novice GTO</v>
      </c>
      <c r="D1507">
        <f>Results!D1507</f>
        <v>13</v>
      </c>
      <c r="E1507" t="str">
        <f>Results!F1507</f>
        <v>Dustin Lance</v>
      </c>
      <c r="F1507" t="str">
        <f>Results!P1507</f>
        <v>Yamaha R6</v>
      </c>
      <c r="G1507">
        <f>Results!U1507</f>
        <v>8</v>
      </c>
    </row>
    <row r="1508" spans="1:7" x14ac:dyDescent="0.25">
      <c r="A1508">
        <f>Results!A1508</f>
        <v>5</v>
      </c>
      <c r="B1508" t="str">
        <f>Results!B1508</f>
        <v>Sat</v>
      </c>
      <c r="C1508" t="str">
        <f>Results!G1508</f>
        <v>Novice GTO</v>
      </c>
      <c r="D1508">
        <f>Results!D1508</f>
        <v>14</v>
      </c>
      <c r="E1508" t="str">
        <f>Results!F1508</f>
        <v>Justin Stapleford</v>
      </c>
      <c r="F1508" t="str">
        <f>Results!P1508</f>
        <v>Suzuki Gsxr 1000</v>
      </c>
      <c r="G1508">
        <f>Results!U1508</f>
        <v>7</v>
      </c>
    </row>
    <row r="1509" spans="1:7" x14ac:dyDescent="0.25">
      <c r="A1509">
        <f>Results!A1509</f>
        <v>5</v>
      </c>
      <c r="B1509" t="str">
        <f>Results!B1509</f>
        <v>Sat</v>
      </c>
      <c r="C1509" t="str">
        <f>Results!G1509</f>
        <v>Novice GTO</v>
      </c>
      <c r="D1509" t="str">
        <f>Results!D1509</f>
        <v>DNS</v>
      </c>
      <c r="E1509" t="str">
        <f>Results!F1509</f>
        <v>BARRY KETMANY</v>
      </c>
      <c r="F1509" t="str">
        <f>Results!P1509</f>
        <v>Yamaha YzfR1</v>
      </c>
      <c r="G1509">
        <f>Results!U1509</f>
        <v>0</v>
      </c>
    </row>
    <row r="1510" spans="1:7" x14ac:dyDescent="0.25">
      <c r="A1510">
        <f>Results!A1510</f>
        <v>5</v>
      </c>
      <c r="B1510" t="str">
        <f>Results!B1510</f>
        <v>Sat</v>
      </c>
      <c r="C1510" t="str">
        <f>Results!G1510</f>
        <v>Novice GTO</v>
      </c>
      <c r="D1510" t="str">
        <f>Results!D1510</f>
        <v>DNS</v>
      </c>
      <c r="E1510" t="str">
        <f>Results!F1510</f>
        <v>Sam Corser</v>
      </c>
      <c r="F1510" t="str">
        <f>Results!P1510</f>
        <v>Yamaha R6</v>
      </c>
      <c r="G1510">
        <f>Results!U1510</f>
        <v>0</v>
      </c>
    </row>
    <row r="1511" spans="1:7" x14ac:dyDescent="0.25">
      <c r="A1511">
        <f>Results!A1511</f>
        <v>5</v>
      </c>
      <c r="B1511" t="str">
        <f>Results!B1511</f>
        <v>Sat</v>
      </c>
      <c r="C1511" t="str">
        <f>Results!G1511</f>
        <v>Novice GTO</v>
      </c>
      <c r="D1511" t="str">
        <f>Results!D1511</f>
        <v>DNS</v>
      </c>
      <c r="E1511" t="str">
        <f>Results!F1511</f>
        <v>Tyler Donaworth</v>
      </c>
      <c r="F1511" t="str">
        <f>Results!P1511</f>
        <v>Triumph Daytona 675</v>
      </c>
      <c r="G1511">
        <f>Results!U1511</f>
        <v>0</v>
      </c>
    </row>
    <row r="1512" spans="1:7" x14ac:dyDescent="0.25">
      <c r="A1512">
        <f>Results!A1512</f>
        <v>5</v>
      </c>
      <c r="B1512" t="str">
        <f>Results!B1512</f>
        <v>Sat</v>
      </c>
      <c r="C1512" t="str">
        <f>Results!G1512</f>
        <v>Novice GTO</v>
      </c>
      <c r="D1512" t="str">
        <f>Results!D1512</f>
        <v>DNS</v>
      </c>
      <c r="E1512" t="str">
        <f>Results!F1512</f>
        <v>Belisario Arango</v>
      </c>
      <c r="F1512" t="str">
        <f>Results!P1512</f>
        <v>Kawasaki zx6r</v>
      </c>
      <c r="G1512">
        <f>Results!U1512</f>
        <v>0</v>
      </c>
    </row>
    <row r="1513" spans="1:7" x14ac:dyDescent="0.25">
      <c r="A1513">
        <f>Results!A1513</f>
        <v>5</v>
      </c>
      <c r="B1513" t="str">
        <f>Results!B1513</f>
        <v>Sat</v>
      </c>
      <c r="C1513" t="str">
        <f>Results!G1513</f>
        <v>Novice GTO</v>
      </c>
      <c r="D1513" t="str">
        <f>Results!D1513</f>
        <v>DNS</v>
      </c>
      <c r="E1513" t="str">
        <f>Results!F1513</f>
        <v>Josh Carrion</v>
      </c>
      <c r="F1513" t="str">
        <f>Results!P1513</f>
        <v>Yamaha R6</v>
      </c>
      <c r="G1513">
        <f>Results!U1513</f>
        <v>0</v>
      </c>
    </row>
    <row r="1514" spans="1:7" x14ac:dyDescent="0.25">
      <c r="A1514">
        <f>Results!A1514</f>
        <v>5</v>
      </c>
      <c r="B1514" t="str">
        <f>Results!B1514</f>
        <v>Sat</v>
      </c>
      <c r="C1514" t="str">
        <f>Results!G1514</f>
        <v>Novice GTO</v>
      </c>
      <c r="D1514" t="str">
        <f>Results!D1514</f>
        <v>DNS</v>
      </c>
      <c r="E1514" t="str">
        <f>Results!F1514</f>
        <v>Miguel Alamillo</v>
      </c>
      <c r="F1514" t="str">
        <f>Results!P1514</f>
        <v>Suzuki GSX-R 600</v>
      </c>
      <c r="G1514">
        <f>Results!U1514</f>
        <v>0</v>
      </c>
    </row>
    <row r="1515" spans="1:7" x14ac:dyDescent="0.25">
      <c r="A1515">
        <f>Results!A1515</f>
        <v>5</v>
      </c>
      <c r="B1515" t="str">
        <f>Results!B1515</f>
        <v>Sat</v>
      </c>
      <c r="C1515" t="str">
        <f>Results!G1515</f>
        <v>Novice GTO</v>
      </c>
      <c r="D1515" t="str">
        <f>Results!D1515</f>
        <v>DNS</v>
      </c>
      <c r="E1515" t="str">
        <f>Results!F1515</f>
        <v>Chayce Lance</v>
      </c>
      <c r="F1515" t="str">
        <f>Results!P1515</f>
        <v>Yamaha r6</v>
      </c>
      <c r="G1515">
        <f>Results!U1515</f>
        <v>0</v>
      </c>
    </row>
    <row r="1516" spans="1:7" x14ac:dyDescent="0.25">
      <c r="A1516">
        <f>Results!A1516</f>
        <v>5</v>
      </c>
      <c r="B1516" t="str">
        <f>Results!B1516</f>
        <v>Sat</v>
      </c>
      <c r="C1516" t="str">
        <f>Results!G1516</f>
        <v>Novice GTO</v>
      </c>
      <c r="D1516" t="str">
        <f>Results!D1516</f>
        <v>DNS</v>
      </c>
      <c r="E1516" t="str">
        <f>Results!F1516</f>
        <v>Zach Jenson</v>
      </c>
      <c r="F1516" t="str">
        <f>Results!P1516</f>
        <v>Yamaha R6</v>
      </c>
      <c r="G1516">
        <f>Results!U1516</f>
        <v>0</v>
      </c>
    </row>
    <row r="1517" spans="1:7" x14ac:dyDescent="0.25">
      <c r="A1517">
        <f>Results!A1517</f>
        <v>5</v>
      </c>
      <c r="B1517" t="str">
        <f>Results!B1517</f>
        <v>Sat</v>
      </c>
      <c r="C1517" t="str">
        <f>Results!G1517</f>
        <v>Novice GTO</v>
      </c>
      <c r="D1517" t="str">
        <f>Results!D1517</f>
        <v>DNS</v>
      </c>
      <c r="E1517" t="str">
        <f>Results!F1517</f>
        <v>Russell Carpenter</v>
      </c>
      <c r="F1517" t="str">
        <f>Results!P1517</f>
        <v>Yamaha R6</v>
      </c>
      <c r="G1517">
        <f>Results!U1517</f>
        <v>0</v>
      </c>
    </row>
    <row r="1518" spans="1:7" x14ac:dyDescent="0.25">
      <c r="A1518">
        <f>Results!A1518</f>
        <v>5</v>
      </c>
      <c r="B1518" t="str">
        <f>Results!B1518</f>
        <v>Sat</v>
      </c>
      <c r="C1518" t="str">
        <f>Results!G1518</f>
        <v>Novice GTO</v>
      </c>
      <c r="D1518" t="str">
        <f>Results!D1518</f>
        <v>DNS</v>
      </c>
      <c r="E1518" t="str">
        <f>Results!F1518</f>
        <v>Nicholas Sager</v>
      </c>
      <c r="F1518" t="str">
        <f>Results!P1518</f>
        <v>Honda CBR600RR</v>
      </c>
      <c r="G1518">
        <f>Results!U1518</f>
        <v>0</v>
      </c>
    </row>
    <row r="1519" spans="1:7" x14ac:dyDescent="0.25">
      <c r="A1519">
        <f>Results!A1519</f>
        <v>5</v>
      </c>
      <c r="B1519" t="str">
        <f>Results!B1519</f>
        <v>Sat</v>
      </c>
      <c r="C1519" t="str">
        <f>Results!G1519</f>
        <v>Novice GTU</v>
      </c>
      <c r="D1519">
        <f>Results!D1519</f>
        <v>1</v>
      </c>
      <c r="E1519" t="str">
        <f>Results!F1519</f>
        <v>Belisario Arango</v>
      </c>
      <c r="F1519" t="str">
        <f>Results!P1519</f>
        <v>Kawasaki zx6r</v>
      </c>
      <c r="G1519">
        <f>Results!U1519</f>
        <v>50</v>
      </c>
    </row>
    <row r="1520" spans="1:7" x14ac:dyDescent="0.25">
      <c r="A1520">
        <f>Results!A1520</f>
        <v>5</v>
      </c>
      <c r="B1520" t="str">
        <f>Results!B1520</f>
        <v>Sat</v>
      </c>
      <c r="C1520" t="str">
        <f>Results!G1520</f>
        <v>Novice GTU</v>
      </c>
      <c r="D1520">
        <f>Results!D1520</f>
        <v>2</v>
      </c>
      <c r="E1520" t="str">
        <f>Results!F1520</f>
        <v>brock Jones</v>
      </c>
      <c r="F1520" t="str">
        <f>Results!P1520</f>
        <v>Yamaha R6</v>
      </c>
      <c r="G1520">
        <f>Results!U1520</f>
        <v>40</v>
      </c>
    </row>
    <row r="1521" spans="1:7" x14ac:dyDescent="0.25">
      <c r="A1521">
        <f>Results!A1521</f>
        <v>5</v>
      </c>
      <c r="B1521" t="str">
        <f>Results!B1521</f>
        <v>Sat</v>
      </c>
      <c r="C1521" t="str">
        <f>Results!G1521</f>
        <v>Novice GTU</v>
      </c>
      <c r="D1521">
        <f>Results!D1521</f>
        <v>3</v>
      </c>
      <c r="E1521" t="str">
        <f>Results!F1521</f>
        <v>Joshua Fisher</v>
      </c>
      <c r="F1521" t="str">
        <f>Results!P1521</f>
        <v>Triumph Daytona 675R</v>
      </c>
      <c r="G1521">
        <f>Results!U1521</f>
        <v>32</v>
      </c>
    </row>
    <row r="1522" spans="1:7" x14ac:dyDescent="0.25">
      <c r="A1522">
        <f>Results!A1522</f>
        <v>5</v>
      </c>
      <c r="B1522" t="str">
        <f>Results!B1522</f>
        <v>Sat</v>
      </c>
      <c r="C1522" t="str">
        <f>Results!G1522</f>
        <v>Novice GTU</v>
      </c>
      <c r="D1522">
        <f>Results!D1522</f>
        <v>4</v>
      </c>
      <c r="E1522" t="str">
        <f>Results!F1522</f>
        <v>Chayce Lance</v>
      </c>
      <c r="F1522" t="str">
        <f>Results!P1522</f>
        <v>Yamaha r6</v>
      </c>
      <c r="G1522">
        <f>Results!U1522</f>
        <v>26</v>
      </c>
    </row>
    <row r="1523" spans="1:7" x14ac:dyDescent="0.25">
      <c r="A1523">
        <f>Results!A1523</f>
        <v>5</v>
      </c>
      <c r="B1523" t="str">
        <f>Results!B1523</f>
        <v>Sat</v>
      </c>
      <c r="C1523" t="str">
        <f>Results!G1523</f>
        <v>Novice GTU</v>
      </c>
      <c r="D1523">
        <f>Results!D1523</f>
        <v>5</v>
      </c>
      <c r="E1523" t="str">
        <f>Results!F1523</f>
        <v>Jeff Leeman</v>
      </c>
      <c r="F1523" t="str">
        <f>Results!P1523</f>
        <v>Yamaha R6</v>
      </c>
      <c r="G1523">
        <f>Results!U1523</f>
        <v>22</v>
      </c>
    </row>
    <row r="1524" spans="1:7" x14ac:dyDescent="0.25">
      <c r="A1524">
        <f>Results!A1524</f>
        <v>5</v>
      </c>
      <c r="B1524" t="str">
        <f>Results!B1524</f>
        <v>Sat</v>
      </c>
      <c r="C1524" t="str">
        <f>Results!G1524</f>
        <v>Novice GTU</v>
      </c>
      <c r="D1524">
        <f>Results!D1524</f>
        <v>6</v>
      </c>
      <c r="E1524" t="str">
        <f>Results!F1524</f>
        <v>Raymond Clark</v>
      </c>
      <c r="F1524" t="str">
        <f>Results!P1524</f>
        <v>Triumph 675</v>
      </c>
      <c r="G1524">
        <f>Results!U1524</f>
        <v>20</v>
      </c>
    </row>
    <row r="1525" spans="1:7" x14ac:dyDescent="0.25">
      <c r="A1525">
        <f>Results!A1525</f>
        <v>5</v>
      </c>
      <c r="B1525" t="str">
        <f>Results!B1525</f>
        <v>Sat</v>
      </c>
      <c r="C1525" t="str">
        <f>Results!G1525</f>
        <v>Novice GTU</v>
      </c>
      <c r="D1525">
        <f>Results!D1525</f>
        <v>7</v>
      </c>
      <c r="E1525" t="str">
        <f>Results!F1525</f>
        <v>Sam Corser</v>
      </c>
      <c r="F1525" t="str">
        <f>Results!P1525</f>
        <v>Yamaha R6</v>
      </c>
      <c r="G1525">
        <f>Results!U1525</f>
        <v>18</v>
      </c>
    </row>
    <row r="1526" spans="1:7" x14ac:dyDescent="0.25">
      <c r="A1526">
        <f>Results!A1526</f>
        <v>5</v>
      </c>
      <c r="B1526" t="str">
        <f>Results!B1526</f>
        <v>Sat</v>
      </c>
      <c r="C1526" t="str">
        <f>Results!G1526</f>
        <v>Novice GTU</v>
      </c>
      <c r="D1526">
        <f>Results!D1526</f>
        <v>8</v>
      </c>
      <c r="E1526" t="str">
        <f>Results!F1526</f>
        <v>Daniel Bodon</v>
      </c>
      <c r="F1526" t="str">
        <f>Results!P1526</f>
        <v>Suzuki Gsxr 600</v>
      </c>
      <c r="G1526">
        <f>Results!U1526</f>
        <v>16</v>
      </c>
    </row>
    <row r="1527" spans="1:7" x14ac:dyDescent="0.25">
      <c r="A1527">
        <f>Results!A1527</f>
        <v>5</v>
      </c>
      <c r="B1527" t="str">
        <f>Results!B1527</f>
        <v>Sat</v>
      </c>
      <c r="C1527" t="str">
        <f>Results!G1527</f>
        <v>Novice GTU</v>
      </c>
      <c r="D1527">
        <f>Results!D1527</f>
        <v>9</v>
      </c>
      <c r="E1527" t="str">
        <f>Results!F1527</f>
        <v>Kirk Doyle</v>
      </c>
      <c r="F1527" t="str">
        <f>Results!P1527</f>
        <v>Kawasaki ZX-6</v>
      </c>
      <c r="G1527">
        <f>Results!U1527</f>
        <v>14</v>
      </c>
    </row>
    <row r="1528" spans="1:7" x14ac:dyDescent="0.25">
      <c r="A1528">
        <f>Results!A1528</f>
        <v>5</v>
      </c>
      <c r="B1528" t="str">
        <f>Results!B1528</f>
        <v>Sat</v>
      </c>
      <c r="C1528" t="str">
        <f>Results!G1528</f>
        <v>Novice GTU</v>
      </c>
      <c r="D1528">
        <f>Results!D1528</f>
        <v>10</v>
      </c>
      <c r="E1528" t="str">
        <f>Results!F1528</f>
        <v>Zach Jenson</v>
      </c>
      <c r="F1528" t="str">
        <f>Results!P1528</f>
        <v>Yamaha R6</v>
      </c>
      <c r="G1528">
        <f>Results!U1528</f>
        <v>12</v>
      </c>
    </row>
    <row r="1529" spans="1:7" x14ac:dyDescent="0.25">
      <c r="A1529">
        <f>Results!A1529</f>
        <v>5</v>
      </c>
      <c r="B1529" t="str">
        <f>Results!B1529</f>
        <v>Sat</v>
      </c>
      <c r="C1529" t="str">
        <f>Results!G1529</f>
        <v>Novice GTU</v>
      </c>
      <c r="D1529">
        <f>Results!D1529</f>
        <v>11</v>
      </c>
      <c r="E1529" t="str">
        <f>Results!F1529</f>
        <v>Victor Arias</v>
      </c>
      <c r="F1529" t="str">
        <f>Results!P1529</f>
        <v>Yamaha YZF-R6</v>
      </c>
      <c r="G1529">
        <f>Results!U1529</f>
        <v>10</v>
      </c>
    </row>
    <row r="1530" spans="1:7" x14ac:dyDescent="0.25">
      <c r="A1530">
        <f>Results!A1530</f>
        <v>5</v>
      </c>
      <c r="B1530" t="str">
        <f>Results!B1530</f>
        <v>Sat</v>
      </c>
      <c r="C1530" t="str">
        <f>Results!G1530</f>
        <v>Novice GTU</v>
      </c>
      <c r="D1530">
        <f>Results!D1530</f>
        <v>12</v>
      </c>
      <c r="E1530" t="str">
        <f>Results!F1530</f>
        <v>Tyler Donaworth</v>
      </c>
      <c r="F1530" t="str">
        <f>Results!P1530</f>
        <v>Triumph Daytona 675</v>
      </c>
      <c r="G1530">
        <f>Results!U1530</f>
        <v>9</v>
      </c>
    </row>
    <row r="1531" spans="1:7" x14ac:dyDescent="0.25">
      <c r="A1531">
        <f>Results!A1531</f>
        <v>5</v>
      </c>
      <c r="B1531" t="str">
        <f>Results!B1531</f>
        <v>Sat</v>
      </c>
      <c r="C1531" t="str">
        <f>Results!G1531</f>
        <v>Novice GTU</v>
      </c>
      <c r="D1531">
        <f>Results!D1531</f>
        <v>13</v>
      </c>
      <c r="E1531" t="str">
        <f>Results!F1531</f>
        <v>Dustin Lance</v>
      </c>
      <c r="F1531" t="str">
        <f>Results!P1531</f>
        <v>Yamaha R6</v>
      </c>
      <c r="G1531">
        <f>Results!U1531</f>
        <v>8</v>
      </c>
    </row>
    <row r="1532" spans="1:7" x14ac:dyDescent="0.25">
      <c r="A1532">
        <f>Results!A1532</f>
        <v>5</v>
      </c>
      <c r="B1532" t="str">
        <f>Results!B1532</f>
        <v>Sat</v>
      </c>
      <c r="C1532" t="str">
        <f>Results!G1532</f>
        <v>Novice GTU</v>
      </c>
      <c r="D1532">
        <f>Results!D1532</f>
        <v>14</v>
      </c>
      <c r="E1532" t="str">
        <f>Results!F1532</f>
        <v>Russell Carpenter</v>
      </c>
      <c r="F1532" t="str">
        <f>Results!P1532</f>
        <v>Yamaha R6</v>
      </c>
      <c r="G1532">
        <f>Results!U1532</f>
        <v>7</v>
      </c>
    </row>
    <row r="1533" spans="1:7" x14ac:dyDescent="0.25">
      <c r="A1533">
        <f>Results!A1533</f>
        <v>5</v>
      </c>
      <c r="B1533" t="str">
        <f>Results!B1533</f>
        <v>Sat</v>
      </c>
      <c r="C1533" t="str">
        <f>Results!G1533</f>
        <v>Lightweight SuperBike</v>
      </c>
      <c r="D1533">
        <f>Results!D1533</f>
        <v>1</v>
      </c>
      <c r="E1533" t="str">
        <f>Results!F1533</f>
        <v>Ryan Smith</v>
      </c>
      <c r="F1533" t="str">
        <f>Results!P1533</f>
        <v>Aprilia RS660</v>
      </c>
      <c r="G1533">
        <f>Results!U1533</f>
        <v>50</v>
      </c>
    </row>
    <row r="1534" spans="1:7" x14ac:dyDescent="0.25">
      <c r="A1534">
        <f>Results!A1534</f>
        <v>5</v>
      </c>
      <c r="B1534" t="str">
        <f>Results!B1534</f>
        <v>Sat</v>
      </c>
      <c r="C1534" t="str">
        <f>Results!G1534</f>
        <v>Novice GTU</v>
      </c>
      <c r="D1534">
        <f>Results!D1534</f>
        <v>15</v>
      </c>
      <c r="E1534" t="str">
        <f>Results!F1534</f>
        <v>Mario Fernandez</v>
      </c>
      <c r="F1534" t="str">
        <f>Results!P1534</f>
        <v>Yamaha R6</v>
      </c>
      <c r="G1534">
        <f>Results!U1534</f>
        <v>6</v>
      </c>
    </row>
    <row r="1535" spans="1:7" x14ac:dyDescent="0.25">
      <c r="A1535">
        <f>Results!A1535</f>
        <v>5</v>
      </c>
      <c r="B1535" t="str">
        <f>Results!B1535</f>
        <v>Sat</v>
      </c>
      <c r="C1535" t="str">
        <f>Results!G1535</f>
        <v>Lightweight SuperBike</v>
      </c>
      <c r="D1535">
        <f>Results!D1535</f>
        <v>2</v>
      </c>
      <c r="E1535" t="str">
        <f>Results!F1535</f>
        <v>Daniel Egbert</v>
      </c>
      <c r="F1535" t="str">
        <f>Results!P1535</f>
        <v>Suzuki SV650</v>
      </c>
      <c r="G1535">
        <f>Results!U1535</f>
        <v>40</v>
      </c>
    </row>
    <row r="1536" spans="1:7" x14ac:dyDescent="0.25">
      <c r="A1536">
        <f>Results!A1536</f>
        <v>5</v>
      </c>
      <c r="B1536" t="str">
        <f>Results!B1536</f>
        <v>Sat</v>
      </c>
      <c r="C1536" t="str">
        <f>Results!G1536</f>
        <v>Lightweight SuperBike</v>
      </c>
      <c r="D1536">
        <f>Results!D1536</f>
        <v>3</v>
      </c>
      <c r="E1536" t="str">
        <f>Results!F1536</f>
        <v>Christopher De La Torre</v>
      </c>
      <c r="F1536" t="str">
        <f>Results!P1536</f>
        <v>Suzuki Sv650</v>
      </c>
      <c r="G1536">
        <f>Results!U1536</f>
        <v>32</v>
      </c>
    </row>
    <row r="1537" spans="1:7" x14ac:dyDescent="0.25">
      <c r="A1537">
        <f>Results!A1537</f>
        <v>5</v>
      </c>
      <c r="B1537" t="str">
        <f>Results!B1537</f>
        <v>Sat</v>
      </c>
      <c r="C1537" t="str">
        <f>Results!G1537</f>
        <v>Lightweight SuperBike</v>
      </c>
      <c r="D1537">
        <f>Results!D1537</f>
        <v>4</v>
      </c>
      <c r="E1537" t="str">
        <f>Results!F1537</f>
        <v>Mark Taylor</v>
      </c>
      <c r="F1537" t="str">
        <f>Results!P1537</f>
        <v>Kawasaki Ninja 400</v>
      </c>
      <c r="G1537">
        <f>Results!U1537</f>
        <v>26</v>
      </c>
    </row>
    <row r="1538" spans="1:7" x14ac:dyDescent="0.25">
      <c r="A1538">
        <f>Results!A1538</f>
        <v>5</v>
      </c>
      <c r="B1538" t="str">
        <f>Results!B1538</f>
        <v>Sat</v>
      </c>
      <c r="C1538" t="str">
        <f>Results!G1538</f>
        <v>Novice GTU</v>
      </c>
      <c r="D1538">
        <f>Results!D1538</f>
        <v>16</v>
      </c>
      <c r="E1538" t="str">
        <f>Results!F1538</f>
        <v>Nicholas Sager</v>
      </c>
      <c r="F1538" t="str">
        <f>Results!P1538</f>
        <v>Honda CBR600RR</v>
      </c>
      <c r="G1538">
        <f>Results!U1538</f>
        <v>5</v>
      </c>
    </row>
    <row r="1539" spans="1:7" x14ac:dyDescent="0.25">
      <c r="A1539">
        <f>Results!A1539</f>
        <v>5</v>
      </c>
      <c r="B1539" t="str">
        <f>Results!B1539</f>
        <v>Sat</v>
      </c>
      <c r="C1539" t="str">
        <f>Results!G1539</f>
        <v>Lightweight SuperBike</v>
      </c>
      <c r="D1539">
        <f>Results!D1539</f>
        <v>5</v>
      </c>
      <c r="E1539" t="str">
        <f>Results!F1539</f>
        <v>Travers Johnson</v>
      </c>
      <c r="F1539" t="str">
        <f>Results!P1539</f>
        <v>Kawasaki Ninja400</v>
      </c>
      <c r="G1539">
        <f>Results!U1539</f>
        <v>22</v>
      </c>
    </row>
    <row r="1540" spans="1:7" x14ac:dyDescent="0.25">
      <c r="A1540">
        <f>Results!A1540</f>
        <v>5</v>
      </c>
      <c r="B1540" t="str">
        <f>Results!B1540</f>
        <v>Sat</v>
      </c>
      <c r="C1540" t="str">
        <f>Results!G1540</f>
        <v>Novice GTU</v>
      </c>
      <c r="D1540">
        <f>Results!D1540</f>
        <v>17</v>
      </c>
      <c r="E1540" t="str">
        <f>Results!F1540</f>
        <v>Andrew Love</v>
      </c>
      <c r="F1540" t="str">
        <f>Results!P1540</f>
        <v>Kawasaki Zx6r</v>
      </c>
      <c r="G1540">
        <f>Results!U1540</f>
        <v>4</v>
      </c>
    </row>
    <row r="1541" spans="1:7" x14ac:dyDescent="0.25">
      <c r="A1541">
        <f>Results!A1541</f>
        <v>5</v>
      </c>
      <c r="B1541" t="str">
        <f>Results!B1541</f>
        <v>Sat</v>
      </c>
      <c r="C1541" t="str">
        <f>Results!G1541</f>
        <v>Lightweight SuperBike</v>
      </c>
      <c r="D1541">
        <f>Results!D1541</f>
        <v>6</v>
      </c>
      <c r="E1541" t="str">
        <f>Results!F1541</f>
        <v>Rachel Kuns</v>
      </c>
      <c r="F1541" t="str">
        <f>Results!P1541</f>
        <v>Kawasaki Ninja 400</v>
      </c>
      <c r="G1541">
        <f>Results!U1541</f>
        <v>20</v>
      </c>
    </row>
    <row r="1542" spans="1:7" x14ac:dyDescent="0.25">
      <c r="A1542">
        <f>Results!A1542</f>
        <v>5</v>
      </c>
      <c r="B1542" t="str">
        <f>Results!B1542</f>
        <v>Sat</v>
      </c>
      <c r="C1542" t="str">
        <f>Results!G1542</f>
        <v>Novice GTU</v>
      </c>
      <c r="D1542">
        <f>Results!D1542</f>
        <v>18</v>
      </c>
      <c r="E1542" t="str">
        <f>Results!F1542</f>
        <v>Josh Carrion</v>
      </c>
      <c r="F1542" t="str">
        <f>Results!P1542</f>
        <v>Yamaha R6</v>
      </c>
      <c r="G1542">
        <f>Results!U1542</f>
        <v>3</v>
      </c>
    </row>
    <row r="1543" spans="1:7" x14ac:dyDescent="0.25">
      <c r="A1543">
        <f>Results!A1543</f>
        <v>5</v>
      </c>
      <c r="B1543" t="str">
        <f>Results!B1543</f>
        <v>Sat</v>
      </c>
      <c r="C1543" t="str">
        <f>Results!G1543</f>
        <v>Lightweight SuperBike</v>
      </c>
      <c r="D1543">
        <f>Results!D1543</f>
        <v>7</v>
      </c>
      <c r="E1543" t="str">
        <f>Results!F1543</f>
        <v>Samuel Jensen</v>
      </c>
      <c r="F1543" t="str">
        <f>Results!P1543</f>
        <v>black</v>
      </c>
      <c r="G1543">
        <f>Results!U1543</f>
        <v>18</v>
      </c>
    </row>
    <row r="1544" spans="1:7" x14ac:dyDescent="0.25">
      <c r="A1544">
        <f>Results!A1544</f>
        <v>5</v>
      </c>
      <c r="B1544" t="str">
        <f>Results!B1544</f>
        <v>Sat</v>
      </c>
      <c r="C1544" t="str">
        <f>Results!G1544</f>
        <v>Novice GTU</v>
      </c>
      <c r="D1544" t="str">
        <f>Results!D1544</f>
        <v>DNF</v>
      </c>
      <c r="E1544" t="str">
        <f>Results!F1544</f>
        <v>Brian Gerwe</v>
      </c>
      <c r="F1544" t="str">
        <f>Results!P1544</f>
        <v>Honda CBR600RR</v>
      </c>
      <c r="G1544">
        <f>Results!U1544</f>
        <v>0</v>
      </c>
    </row>
    <row r="1545" spans="1:7" x14ac:dyDescent="0.25">
      <c r="A1545">
        <f>Results!A1545</f>
        <v>5</v>
      </c>
      <c r="B1545" t="str">
        <f>Results!B1545</f>
        <v>Sat</v>
      </c>
      <c r="C1545" t="str">
        <f>Results!G1545</f>
        <v>Novice GTU</v>
      </c>
      <c r="D1545" t="str">
        <f>Results!D1545</f>
        <v>DNS</v>
      </c>
      <c r="E1545" t="str">
        <f>Results!F1545</f>
        <v>Miguel Alamillo</v>
      </c>
      <c r="F1545" t="str">
        <f>Results!P1545</f>
        <v>Suzuki GSX-R 600</v>
      </c>
      <c r="G1545">
        <f>Results!U1545</f>
        <v>0</v>
      </c>
    </row>
    <row r="1546" spans="1:7" x14ac:dyDescent="0.25">
      <c r="A1546">
        <f>Results!A1546</f>
        <v>5</v>
      </c>
      <c r="B1546" t="str">
        <f>Results!B1546</f>
        <v>Sat</v>
      </c>
      <c r="C1546" t="str">
        <f>Results!G1546</f>
        <v>Lightweight SuperBike</v>
      </c>
      <c r="D1546" t="str">
        <f>Results!D1546</f>
        <v>DNS</v>
      </c>
      <c r="E1546" t="str">
        <f>Results!F1546</f>
        <v>Alex Hatfield</v>
      </c>
      <c r="F1546" t="str">
        <f>Results!P1546</f>
        <v>Kawasaki Ninja 400</v>
      </c>
      <c r="G1546">
        <f>Results!U1546</f>
        <v>0</v>
      </c>
    </row>
    <row r="1547" spans="1:7" x14ac:dyDescent="0.25">
      <c r="A1547">
        <f>Results!A1547</f>
        <v>5</v>
      </c>
      <c r="B1547" t="str">
        <f>Results!B1547</f>
        <v>Sat</v>
      </c>
      <c r="C1547" t="str">
        <f>Results!G1547</f>
        <v>Lightweight SuperBike</v>
      </c>
      <c r="D1547" t="str">
        <f>Results!D1547</f>
        <v>DNS</v>
      </c>
      <c r="E1547" t="str">
        <f>Results!F1547</f>
        <v>Sean Groenstein</v>
      </c>
      <c r="F1547" t="str">
        <f>Results!P1547</f>
        <v>Honda NSF250R</v>
      </c>
      <c r="G1547">
        <f>Results!U1547</f>
        <v>0</v>
      </c>
    </row>
    <row r="1548" spans="1:7" x14ac:dyDescent="0.25">
      <c r="A1548">
        <f>Results!A1548</f>
        <v>5</v>
      </c>
      <c r="B1548" t="str">
        <f>Results!B1548</f>
        <v>Sat</v>
      </c>
      <c r="C1548" t="str">
        <f>Results!G1548</f>
        <v>Middleweight Superstock</v>
      </c>
      <c r="D1548">
        <f>Results!D1548</f>
        <v>1</v>
      </c>
      <c r="E1548" t="str">
        <f>Results!F1548</f>
        <v>Brian Childree</v>
      </c>
      <c r="F1548" t="str">
        <f>Results!P1548</f>
        <v>Kawasaki ZX-6R</v>
      </c>
      <c r="G1548">
        <f>Results!U1548</f>
        <v>50</v>
      </c>
    </row>
    <row r="1549" spans="1:7" x14ac:dyDescent="0.25">
      <c r="A1549">
        <f>Results!A1549</f>
        <v>5</v>
      </c>
      <c r="B1549" t="str">
        <f>Results!B1549</f>
        <v>Sat</v>
      </c>
      <c r="C1549" t="str">
        <f>Results!G1549</f>
        <v>Middleweight Superstock</v>
      </c>
      <c r="D1549">
        <f>Results!D1549</f>
        <v>2</v>
      </c>
      <c r="E1549" t="str">
        <f>Results!F1549</f>
        <v>Cole Phillips</v>
      </c>
      <c r="F1549" t="str">
        <f>Results!P1549</f>
        <v>Yamaha R6</v>
      </c>
      <c r="G1549">
        <f>Results!U1549</f>
        <v>40</v>
      </c>
    </row>
    <row r="1550" spans="1:7" x14ac:dyDescent="0.25">
      <c r="A1550">
        <f>Results!A1550</f>
        <v>5</v>
      </c>
      <c r="B1550" t="str">
        <f>Results!B1550</f>
        <v>Sat</v>
      </c>
      <c r="C1550" t="str">
        <f>Results!G1550</f>
        <v>Middleweight Superstock</v>
      </c>
      <c r="D1550">
        <f>Results!D1550</f>
        <v>3</v>
      </c>
      <c r="E1550" t="str">
        <f>Results!F1550</f>
        <v>Samuel Gluss</v>
      </c>
      <c r="F1550" t="str">
        <f>Results!P1550</f>
        <v>Kawasaki 636</v>
      </c>
      <c r="G1550">
        <f>Results!U1550</f>
        <v>32</v>
      </c>
    </row>
    <row r="1551" spans="1:7" x14ac:dyDescent="0.25">
      <c r="A1551">
        <f>Results!A1551</f>
        <v>5</v>
      </c>
      <c r="B1551" t="str">
        <f>Results!B1551</f>
        <v>Sat</v>
      </c>
      <c r="C1551" t="str">
        <f>Results!G1551</f>
        <v>Middleweight Superstock</v>
      </c>
      <c r="D1551">
        <f>Results!D1551</f>
        <v>4</v>
      </c>
      <c r="E1551" t="str">
        <f>Results!F1551</f>
        <v>Peter Hofpointner</v>
      </c>
      <c r="F1551" t="str">
        <f>Results!P1551</f>
        <v>Yamaha R6</v>
      </c>
      <c r="G1551">
        <f>Results!U1551</f>
        <v>26</v>
      </c>
    </row>
    <row r="1552" spans="1:7" x14ac:dyDescent="0.25">
      <c r="A1552">
        <f>Results!A1552</f>
        <v>5</v>
      </c>
      <c r="B1552" t="str">
        <f>Results!B1552</f>
        <v>Sat</v>
      </c>
      <c r="C1552" t="str">
        <f>Results!G1552</f>
        <v>Middleweight Superstock</v>
      </c>
      <c r="D1552">
        <f>Results!D1552</f>
        <v>5</v>
      </c>
      <c r="E1552" t="str">
        <f>Results!F1552</f>
        <v>Richard Findlay</v>
      </c>
      <c r="F1552" t="str">
        <f>Results!P1552</f>
        <v>Suzuki GSXR 600</v>
      </c>
      <c r="G1552">
        <f>Results!U1552</f>
        <v>22</v>
      </c>
    </row>
    <row r="1553" spans="1:7" x14ac:dyDescent="0.25">
      <c r="A1553">
        <f>Results!A1553</f>
        <v>5</v>
      </c>
      <c r="B1553" t="str">
        <f>Results!B1553</f>
        <v>Sat</v>
      </c>
      <c r="C1553" t="str">
        <f>Results!G1553</f>
        <v>Middleweight Superstock</v>
      </c>
      <c r="D1553">
        <f>Results!D1553</f>
        <v>6</v>
      </c>
      <c r="E1553" t="str">
        <f>Results!F1553</f>
        <v>Nicholas Schmit</v>
      </c>
      <c r="F1553" t="str">
        <f>Results!P1553</f>
        <v>Suzuki GSXR 600</v>
      </c>
      <c r="G1553">
        <f>Results!U1553</f>
        <v>20</v>
      </c>
    </row>
    <row r="1554" spans="1:7" x14ac:dyDescent="0.25">
      <c r="A1554">
        <f>Results!A1554</f>
        <v>5</v>
      </c>
      <c r="B1554" t="str">
        <f>Results!B1554</f>
        <v>Sat</v>
      </c>
      <c r="C1554" t="str">
        <f>Results!G1554</f>
        <v>Middleweight Superstock</v>
      </c>
      <c r="D1554">
        <f>Results!D1554</f>
        <v>7</v>
      </c>
      <c r="E1554" t="str">
        <f>Results!F1554</f>
        <v>Braxton Young</v>
      </c>
      <c r="F1554" t="str">
        <f>Results!P1554</f>
        <v>Yamaha R6</v>
      </c>
      <c r="G1554">
        <f>Results!U1554</f>
        <v>18</v>
      </c>
    </row>
    <row r="1555" spans="1:7" x14ac:dyDescent="0.25">
      <c r="A1555">
        <f>Results!A1555</f>
        <v>5</v>
      </c>
      <c r="B1555" t="str">
        <f>Results!B1555</f>
        <v>Sat</v>
      </c>
      <c r="C1555" t="str">
        <f>Results!G1555</f>
        <v>Middleweight Superstock</v>
      </c>
      <c r="D1555">
        <f>Results!D1555</f>
        <v>8</v>
      </c>
      <c r="E1555" t="str">
        <f>Results!F1555</f>
        <v>Kris Porntharavongse</v>
      </c>
      <c r="F1555" t="str">
        <f>Results!P1555</f>
        <v>Kawasaki Zx6r</v>
      </c>
      <c r="G1555">
        <f>Results!U1555</f>
        <v>16</v>
      </c>
    </row>
    <row r="1556" spans="1:7" x14ac:dyDescent="0.25">
      <c r="A1556">
        <f>Results!A1556</f>
        <v>5</v>
      </c>
      <c r="B1556" t="str">
        <f>Results!B1556</f>
        <v>Sat</v>
      </c>
      <c r="C1556" t="str">
        <f>Results!G1556</f>
        <v>Middleweight Superstock</v>
      </c>
      <c r="D1556" t="str">
        <f>Results!D1556</f>
        <v>DNS</v>
      </c>
      <c r="E1556" t="str">
        <f>Results!F1556</f>
        <v>James Riggs</v>
      </c>
      <c r="F1556" t="str">
        <f>Results!P1556</f>
        <v>Yamaha R6</v>
      </c>
      <c r="G1556">
        <f>Results!U1556</f>
        <v>0</v>
      </c>
    </row>
    <row r="1557" spans="1:7" x14ac:dyDescent="0.25">
      <c r="A1557">
        <f>Results!A1557</f>
        <v>5</v>
      </c>
      <c r="B1557" t="str">
        <f>Results!B1557</f>
        <v>Sat</v>
      </c>
      <c r="C1557" t="str">
        <f>Results!G1557</f>
        <v>Middleweight Superstock</v>
      </c>
      <c r="D1557" t="str">
        <f>Results!D1557</f>
        <v>DNS</v>
      </c>
      <c r="E1557" t="str">
        <f>Results!F1557</f>
        <v>Max Tseng</v>
      </c>
      <c r="F1557" t="str">
        <f>Results!P1557</f>
        <v>Yamaha R6</v>
      </c>
      <c r="G1557">
        <f>Results!U1557</f>
        <v>0</v>
      </c>
    </row>
    <row r="1558" spans="1:7" x14ac:dyDescent="0.25">
      <c r="A1558">
        <f>Results!A1558</f>
        <v>5</v>
      </c>
      <c r="B1558" t="str">
        <f>Results!B1558</f>
        <v>Sat</v>
      </c>
      <c r="C1558" t="str">
        <f>Results!G1558</f>
        <v>Middleweight Superstock</v>
      </c>
      <c r="D1558" t="str">
        <f>Results!D1558</f>
        <v>DNS</v>
      </c>
      <c r="E1558" t="str">
        <f>Results!F1558</f>
        <v>Grant Cowan</v>
      </c>
      <c r="F1558" t="str">
        <f>Results!P1558</f>
        <v>Kawasaki zx6r</v>
      </c>
      <c r="G1558">
        <f>Results!U1558</f>
        <v>0</v>
      </c>
    </row>
    <row r="1559" spans="1:7" x14ac:dyDescent="0.25">
      <c r="A1559">
        <f>Results!A1559</f>
        <v>5</v>
      </c>
      <c r="B1559" t="str">
        <f>Results!B1559</f>
        <v>Sat</v>
      </c>
      <c r="C1559" t="str">
        <f>Results!G1559</f>
        <v>Formula 40 - GTO</v>
      </c>
      <c r="D1559">
        <f>Results!D1559</f>
        <v>1</v>
      </c>
      <c r="E1559" t="str">
        <f>Results!F1559</f>
        <v>Bill Davis</v>
      </c>
      <c r="F1559" t="str">
        <f>Results!P1559</f>
        <v>BMW S1000RR</v>
      </c>
      <c r="G1559">
        <f>Results!U1559</f>
        <v>50</v>
      </c>
    </row>
    <row r="1560" spans="1:7" x14ac:dyDescent="0.25">
      <c r="A1560">
        <f>Results!A1560</f>
        <v>5</v>
      </c>
      <c r="B1560" t="str">
        <f>Results!B1560</f>
        <v>Sat</v>
      </c>
      <c r="C1560" t="str">
        <f>Results!G1560</f>
        <v>Formula 40 - GTO</v>
      </c>
      <c r="D1560">
        <f>Results!D1560</f>
        <v>2</v>
      </c>
      <c r="E1560" t="str">
        <f>Results!F1560</f>
        <v>Eric Jones</v>
      </c>
      <c r="F1560" t="str">
        <f>Results!P1560</f>
        <v>Yamaha r1</v>
      </c>
      <c r="G1560">
        <f>Results!U1560</f>
        <v>40</v>
      </c>
    </row>
    <row r="1561" spans="1:7" x14ac:dyDescent="0.25">
      <c r="A1561">
        <f>Results!A1561</f>
        <v>5</v>
      </c>
      <c r="B1561" t="str">
        <f>Results!B1561</f>
        <v>Sat</v>
      </c>
      <c r="C1561" t="str">
        <f>Results!G1561</f>
        <v>Formula 40 - GTO</v>
      </c>
      <c r="D1561">
        <f>Results!D1561</f>
        <v>3</v>
      </c>
      <c r="E1561" t="str">
        <f>Results!F1561</f>
        <v>Tyler Jones</v>
      </c>
      <c r="F1561" t="str">
        <f>Results!P1561</f>
        <v>Yamaha R-1</v>
      </c>
      <c r="G1561">
        <f>Results!U1561</f>
        <v>32</v>
      </c>
    </row>
    <row r="1562" spans="1:7" x14ac:dyDescent="0.25">
      <c r="A1562">
        <f>Results!A1562</f>
        <v>5</v>
      </c>
      <c r="B1562" t="str">
        <f>Results!B1562</f>
        <v>Sat</v>
      </c>
      <c r="C1562" t="str">
        <f>Results!G1562</f>
        <v>Formula 40 - GTO</v>
      </c>
      <c r="D1562">
        <f>Results!D1562</f>
        <v>4</v>
      </c>
      <c r="E1562" t="str">
        <f>Results!F1562</f>
        <v>David Meyer</v>
      </c>
      <c r="F1562" t="str">
        <f>Results!P1562</f>
        <v>Yamaha R1</v>
      </c>
      <c r="G1562">
        <f>Results!U1562</f>
        <v>26</v>
      </c>
    </row>
    <row r="1563" spans="1:7" x14ac:dyDescent="0.25">
      <c r="A1563">
        <f>Results!A1563</f>
        <v>5</v>
      </c>
      <c r="B1563" t="str">
        <f>Results!B1563</f>
        <v>Sat</v>
      </c>
      <c r="C1563" t="str">
        <f>Results!G1563</f>
        <v>Formula 40 - GTO</v>
      </c>
      <c r="D1563">
        <f>Results!D1563</f>
        <v>5</v>
      </c>
      <c r="E1563" t="str">
        <f>Results!F1563</f>
        <v>Rick Squires</v>
      </c>
      <c r="F1563" t="str">
        <f>Results!P1563</f>
        <v>Suzuki GSXR1000</v>
      </c>
      <c r="G1563">
        <f>Results!U1563</f>
        <v>22</v>
      </c>
    </row>
    <row r="1564" spans="1:7" x14ac:dyDescent="0.25">
      <c r="A1564">
        <f>Results!A1564</f>
        <v>5</v>
      </c>
      <c r="B1564" t="str">
        <f>Results!B1564</f>
        <v>Sat</v>
      </c>
      <c r="C1564" t="str">
        <f>Results!G1564</f>
        <v>Formula 40 - GTO</v>
      </c>
      <c r="D1564">
        <f>Results!D1564</f>
        <v>6</v>
      </c>
      <c r="E1564" t="str">
        <f>Results!F1564</f>
        <v>John Tran</v>
      </c>
      <c r="F1564" t="str">
        <f>Results!P1564</f>
        <v>Yamaha r1</v>
      </c>
      <c r="G1564">
        <f>Results!U1564</f>
        <v>20</v>
      </c>
    </row>
    <row r="1565" spans="1:7" x14ac:dyDescent="0.25">
      <c r="A1565">
        <f>Results!A1565</f>
        <v>5</v>
      </c>
      <c r="B1565" t="str">
        <f>Results!B1565</f>
        <v>Sat</v>
      </c>
      <c r="C1565" t="str">
        <f>Results!G1565</f>
        <v>Formula 40 - GTO</v>
      </c>
      <c r="D1565">
        <f>Results!D1565</f>
        <v>7</v>
      </c>
      <c r="E1565" t="str">
        <f>Results!F1565</f>
        <v>Kevin Dolan</v>
      </c>
      <c r="F1565" t="str">
        <f>Results!P1565</f>
        <v>Kawasaki ZX10R</v>
      </c>
      <c r="G1565">
        <f>Results!U1565</f>
        <v>18</v>
      </c>
    </row>
    <row r="1566" spans="1:7" x14ac:dyDescent="0.25">
      <c r="A1566">
        <f>Results!A1566</f>
        <v>5</v>
      </c>
      <c r="B1566" t="str">
        <f>Results!B1566</f>
        <v>Sat</v>
      </c>
      <c r="C1566" t="str">
        <f>Results!G1566</f>
        <v>Formula 40 - GTO</v>
      </c>
      <c r="D1566">
        <f>Results!D1566</f>
        <v>8</v>
      </c>
      <c r="E1566" t="str">
        <f>Results!F1566</f>
        <v>James Kling</v>
      </c>
      <c r="F1566" t="str">
        <f>Results!P1566</f>
        <v>Ducati 1198</v>
      </c>
      <c r="G1566">
        <f>Results!U1566</f>
        <v>16</v>
      </c>
    </row>
    <row r="1567" spans="1:7" x14ac:dyDescent="0.25">
      <c r="A1567">
        <f>Results!A1567</f>
        <v>5</v>
      </c>
      <c r="B1567" t="str">
        <f>Results!B1567</f>
        <v>Sat</v>
      </c>
      <c r="C1567" t="str">
        <f>Results!G1567</f>
        <v>Formula 40 - GTO</v>
      </c>
      <c r="D1567">
        <f>Results!D1567</f>
        <v>9</v>
      </c>
      <c r="E1567" t="str">
        <f>Results!F1567</f>
        <v>James Peterec</v>
      </c>
      <c r="F1567" t="str">
        <f>Results!P1567</f>
        <v>Suzuki GSX-R 1000R</v>
      </c>
      <c r="G1567">
        <f>Results!U1567</f>
        <v>14</v>
      </c>
    </row>
    <row r="1568" spans="1:7" x14ac:dyDescent="0.25">
      <c r="A1568">
        <f>Results!A1568</f>
        <v>5</v>
      </c>
      <c r="B1568" t="str">
        <f>Results!B1568</f>
        <v>Sat</v>
      </c>
      <c r="C1568" t="str">
        <f>Results!G1568</f>
        <v>Formula 40 - GTO</v>
      </c>
      <c r="D1568">
        <f>Results!D1568</f>
        <v>10</v>
      </c>
      <c r="E1568" t="str">
        <f>Results!F1568</f>
        <v>Aaron Sherman</v>
      </c>
      <c r="F1568" t="str">
        <f>Results!P1568</f>
        <v>Yamaha R1</v>
      </c>
      <c r="G1568">
        <f>Results!U1568</f>
        <v>12</v>
      </c>
    </row>
    <row r="1569" spans="1:7" x14ac:dyDescent="0.25">
      <c r="A1569">
        <f>Results!A1569</f>
        <v>5</v>
      </c>
      <c r="B1569" t="str">
        <f>Results!B1569</f>
        <v>Sat</v>
      </c>
      <c r="C1569" t="str">
        <f>Results!G1569</f>
        <v>Formula 40 - GTO</v>
      </c>
      <c r="D1569">
        <f>Results!D1569</f>
        <v>11</v>
      </c>
      <c r="E1569" t="str">
        <f>Results!F1569</f>
        <v>Christopher Mousley</v>
      </c>
      <c r="F1569" t="str">
        <f>Results!P1569</f>
        <v>Yamaha YFZ-R1</v>
      </c>
      <c r="G1569">
        <f>Results!U1569</f>
        <v>10</v>
      </c>
    </row>
    <row r="1570" spans="1:7" x14ac:dyDescent="0.25">
      <c r="A1570">
        <f>Results!A1570</f>
        <v>5</v>
      </c>
      <c r="B1570" t="str">
        <f>Results!B1570</f>
        <v>Sat</v>
      </c>
      <c r="C1570" t="str">
        <f>Results!G1570</f>
        <v>Formula 40 - GTO</v>
      </c>
      <c r="D1570">
        <f>Results!D1570</f>
        <v>12</v>
      </c>
      <c r="E1570" t="str">
        <f>Results!F1570</f>
        <v>John Tillotson</v>
      </c>
      <c r="F1570" t="str">
        <f>Results!P1570</f>
        <v>Yamaha R1</v>
      </c>
      <c r="G1570">
        <f>Results!U1570</f>
        <v>9</v>
      </c>
    </row>
    <row r="1571" spans="1:7" x14ac:dyDescent="0.25">
      <c r="A1571">
        <f>Results!A1571</f>
        <v>5</v>
      </c>
      <c r="B1571" t="str">
        <f>Results!B1571</f>
        <v>Sat</v>
      </c>
      <c r="C1571" t="str">
        <f>Results!G1571</f>
        <v>Formula 40 - GTO</v>
      </c>
      <c r="D1571">
        <f>Results!D1571</f>
        <v>13</v>
      </c>
      <c r="E1571" t="str">
        <f>Results!F1571</f>
        <v>Edwin Hofeling</v>
      </c>
      <c r="F1571" t="str">
        <f>Results!P1571</f>
        <v>Suzuki gsxr 1000</v>
      </c>
      <c r="G1571">
        <f>Results!U1571</f>
        <v>8</v>
      </c>
    </row>
    <row r="1572" spans="1:7" x14ac:dyDescent="0.25">
      <c r="A1572">
        <f>Results!A1572</f>
        <v>5</v>
      </c>
      <c r="B1572" t="str">
        <f>Results!B1572</f>
        <v>Sat</v>
      </c>
      <c r="C1572" t="str">
        <f>Results!G1572</f>
        <v>Formula 40 - GTU</v>
      </c>
      <c r="D1572">
        <f>Results!D1572</f>
        <v>1</v>
      </c>
      <c r="E1572" t="str">
        <f>Results!F1572</f>
        <v>Raymond Clark</v>
      </c>
      <c r="F1572" t="str">
        <f>Results!P1572</f>
        <v>Triumph 675</v>
      </c>
      <c r="G1572">
        <f>Results!U1572</f>
        <v>50</v>
      </c>
    </row>
    <row r="1573" spans="1:7" x14ac:dyDescent="0.25">
      <c r="A1573">
        <f>Results!A1573</f>
        <v>5</v>
      </c>
      <c r="B1573" t="str">
        <f>Results!B1573</f>
        <v>Sat</v>
      </c>
      <c r="C1573" t="str">
        <f>Results!G1573</f>
        <v>Formula 40 - GTU</v>
      </c>
      <c r="D1573">
        <f>Results!D1573</f>
        <v>2</v>
      </c>
      <c r="E1573" t="str">
        <f>Results!F1573</f>
        <v>Nathan Bell</v>
      </c>
      <c r="F1573" t="str">
        <f>Results!P1573</f>
        <v>Yamaha YZF R6</v>
      </c>
      <c r="G1573">
        <f>Results!U1573</f>
        <v>40</v>
      </c>
    </row>
    <row r="1574" spans="1:7" x14ac:dyDescent="0.25">
      <c r="A1574">
        <f>Results!A1574</f>
        <v>5</v>
      </c>
      <c r="B1574" t="str">
        <f>Results!B1574</f>
        <v>Sat</v>
      </c>
      <c r="C1574" t="str">
        <f>Results!G1574</f>
        <v>Formula 40 - GTU</v>
      </c>
      <c r="D1574">
        <f>Results!D1574</f>
        <v>3</v>
      </c>
      <c r="E1574" t="str">
        <f>Results!F1574</f>
        <v>Victor Arias</v>
      </c>
      <c r="F1574" t="str">
        <f>Results!P1574</f>
        <v>Yamaha YZF-R6</v>
      </c>
      <c r="G1574">
        <f>Results!U1574</f>
        <v>32</v>
      </c>
    </row>
    <row r="1575" spans="1:7" x14ac:dyDescent="0.25">
      <c r="A1575">
        <f>Results!A1575</f>
        <v>5</v>
      </c>
      <c r="B1575" t="str">
        <f>Results!B1575</f>
        <v>Sat</v>
      </c>
      <c r="C1575" t="str">
        <f>Results!G1575</f>
        <v>Formula 40 - GTU</v>
      </c>
      <c r="D1575">
        <f>Results!D1575</f>
        <v>4</v>
      </c>
      <c r="E1575" t="str">
        <f>Results!F1575</f>
        <v>Daniel Egbert</v>
      </c>
      <c r="F1575" t="str">
        <f>Results!P1575</f>
        <v>Suzuki SV650</v>
      </c>
      <c r="G1575">
        <f>Results!U1575</f>
        <v>26</v>
      </c>
    </row>
    <row r="1576" spans="1:7" x14ac:dyDescent="0.25">
      <c r="A1576">
        <f>Results!A1576</f>
        <v>5</v>
      </c>
      <c r="B1576" t="str">
        <f>Results!B1576</f>
        <v>Sat</v>
      </c>
      <c r="C1576" t="str">
        <f>Results!G1576</f>
        <v>Formula 40 - GTU</v>
      </c>
      <c r="D1576">
        <f>Results!D1576</f>
        <v>5</v>
      </c>
      <c r="E1576" t="str">
        <f>Results!F1576</f>
        <v>Donald Rothfuss</v>
      </c>
      <c r="F1576" t="str">
        <f>Results!P1576</f>
        <v>Ducati 848 EVO</v>
      </c>
      <c r="G1576">
        <f>Results!U1576</f>
        <v>22</v>
      </c>
    </row>
    <row r="1577" spans="1:7" x14ac:dyDescent="0.25">
      <c r="A1577">
        <f>Results!A1577</f>
        <v>5</v>
      </c>
      <c r="B1577" t="str">
        <f>Results!B1577</f>
        <v>Sat</v>
      </c>
      <c r="C1577" t="str">
        <f>Results!G1577</f>
        <v>Formula 40 - GTU</v>
      </c>
      <c r="D1577">
        <f>Results!D1577</f>
        <v>6</v>
      </c>
      <c r="E1577" t="str">
        <f>Results!F1577</f>
        <v>Dustin Lance</v>
      </c>
      <c r="F1577" t="str">
        <f>Results!P1577</f>
        <v>Yamaha R6</v>
      </c>
      <c r="G1577">
        <f>Results!U1577</f>
        <v>20</v>
      </c>
    </row>
    <row r="1578" spans="1:7" x14ac:dyDescent="0.25">
      <c r="A1578">
        <f>Results!A1578</f>
        <v>5</v>
      </c>
      <c r="B1578" t="str">
        <f>Results!B1578</f>
        <v>Sat</v>
      </c>
      <c r="C1578" t="str">
        <f>Results!G1578</f>
        <v>Formula 40 - GTO</v>
      </c>
      <c r="D1578">
        <f>Results!D1578</f>
        <v>14</v>
      </c>
      <c r="E1578" t="str">
        <f>Results!F1578</f>
        <v>Justin Stapleford</v>
      </c>
      <c r="F1578" t="str">
        <f>Results!P1578</f>
        <v>Suzuki Gsxr 1000</v>
      </c>
      <c r="G1578">
        <f>Results!U1578</f>
        <v>7</v>
      </c>
    </row>
    <row r="1579" spans="1:7" x14ac:dyDescent="0.25">
      <c r="A1579">
        <f>Results!A1579</f>
        <v>5</v>
      </c>
      <c r="B1579" t="str">
        <f>Results!B1579</f>
        <v>Sat</v>
      </c>
      <c r="C1579" t="str">
        <f>Results!G1579</f>
        <v>Formula 40 - GTU</v>
      </c>
      <c r="D1579">
        <f>Results!D1579</f>
        <v>7</v>
      </c>
      <c r="E1579" t="str">
        <f>Results!F1579</f>
        <v>Steven Marco</v>
      </c>
      <c r="F1579" t="str">
        <f>Results!P1579</f>
        <v>Yamaha R1</v>
      </c>
      <c r="G1579">
        <f>Results!U1579</f>
        <v>18</v>
      </c>
    </row>
    <row r="1580" spans="1:7" x14ac:dyDescent="0.25">
      <c r="A1580">
        <f>Results!A1580</f>
        <v>5</v>
      </c>
      <c r="B1580" t="str">
        <f>Results!B1580</f>
        <v>Sat</v>
      </c>
      <c r="C1580" t="str">
        <f>Results!G1580</f>
        <v>Formula 40 - GTO</v>
      </c>
      <c r="D1580" t="str">
        <f>Results!D1580</f>
        <v>DNS</v>
      </c>
      <c r="E1580" t="str">
        <f>Results!F1580</f>
        <v>Dallas Sherman</v>
      </c>
      <c r="F1580" t="str">
        <f>Results!P1580</f>
        <v>Yamaha R1</v>
      </c>
      <c r="G1580">
        <f>Results!U1580</f>
        <v>0</v>
      </c>
    </row>
    <row r="1581" spans="1:7" x14ac:dyDescent="0.25">
      <c r="A1581">
        <f>Results!A1581</f>
        <v>5</v>
      </c>
      <c r="B1581" t="str">
        <f>Results!B1581</f>
        <v>Sat</v>
      </c>
      <c r="C1581" t="str">
        <f>Results!G1581</f>
        <v>Formula 40 - GTU</v>
      </c>
      <c r="D1581" t="str">
        <f>Results!D1581</f>
        <v>DNS</v>
      </c>
      <c r="E1581" t="str">
        <f>Results!F1581</f>
        <v>Lee McNutt</v>
      </c>
      <c r="F1581" t="str">
        <f>Results!P1581</f>
        <v>Yamaha R6</v>
      </c>
      <c r="G1581">
        <f>Results!U1581</f>
        <v>0</v>
      </c>
    </row>
    <row r="1582" spans="1:7" x14ac:dyDescent="0.25">
      <c r="A1582">
        <f>Results!A1582</f>
        <v>5</v>
      </c>
      <c r="B1582" t="str">
        <f>Results!B1582</f>
        <v>Sat</v>
      </c>
      <c r="C1582" t="str">
        <f>Results!G1582</f>
        <v>Formula 40 - GTU</v>
      </c>
      <c r="D1582" t="str">
        <f>Results!D1582</f>
        <v>DNS</v>
      </c>
      <c r="E1582" t="str">
        <f>Results!F1582</f>
        <v>Mark Taylor</v>
      </c>
      <c r="F1582" t="str">
        <f>Results!P1582</f>
        <v>Kawasaki Ninja 400</v>
      </c>
      <c r="G1582">
        <f>Results!U1582</f>
        <v>0</v>
      </c>
    </row>
    <row r="1583" spans="1:7" x14ac:dyDescent="0.25">
      <c r="A1583">
        <f>Results!A1583</f>
        <v>5</v>
      </c>
      <c r="B1583" t="str">
        <f>Results!B1583</f>
        <v>Sat</v>
      </c>
      <c r="C1583" t="str">
        <f>Results!G1583</f>
        <v>Formula 40 - GTU</v>
      </c>
      <c r="D1583" t="str">
        <f>Results!D1583</f>
        <v>DNS</v>
      </c>
      <c r="E1583" t="str">
        <f>Results!F1583</f>
        <v>Kris Porntharavongse</v>
      </c>
      <c r="F1583" t="str">
        <f>Results!P1583</f>
        <v>Kawasaki Zx6r</v>
      </c>
      <c r="G1583">
        <f>Results!U1583</f>
        <v>0</v>
      </c>
    </row>
    <row r="1584" spans="1:7" x14ac:dyDescent="0.25">
      <c r="A1584">
        <f>Results!A1584</f>
        <v>5</v>
      </c>
      <c r="B1584" t="str">
        <f>Results!B1584</f>
        <v>Sat</v>
      </c>
      <c r="C1584" t="str">
        <f>Results!G1584</f>
        <v>Formula 40 - GTU</v>
      </c>
      <c r="D1584" t="str">
        <f>Results!D1584</f>
        <v>DNS</v>
      </c>
      <c r="E1584" t="str">
        <f>Results!F1584</f>
        <v>Samuel Jensen</v>
      </c>
      <c r="F1584" t="str">
        <f>Results!P1584</f>
        <v>black</v>
      </c>
      <c r="G1584">
        <f>Results!U1584</f>
        <v>0</v>
      </c>
    </row>
    <row r="1585" spans="1:7" x14ac:dyDescent="0.25">
      <c r="A1585">
        <f>Results!A1585</f>
        <v>5</v>
      </c>
      <c r="B1585" t="str">
        <f>Results!B1585</f>
        <v>Sat</v>
      </c>
      <c r="C1585" t="str">
        <f>Results!G1585</f>
        <v>Moto2</v>
      </c>
      <c r="D1585">
        <f>Results!D1585</f>
        <v>1</v>
      </c>
      <c r="E1585" t="str">
        <f>Results!F1585</f>
        <v>Brian Childree</v>
      </c>
      <c r="F1585" t="str">
        <f>Results!P1585</f>
        <v>Kawasaki ZX-6R</v>
      </c>
      <c r="G1585">
        <f>Results!U1585</f>
        <v>50</v>
      </c>
    </row>
    <row r="1586" spans="1:7" x14ac:dyDescent="0.25">
      <c r="A1586">
        <f>Results!A1586</f>
        <v>5</v>
      </c>
      <c r="B1586" t="str">
        <f>Results!B1586</f>
        <v>Sat</v>
      </c>
      <c r="C1586" t="str">
        <f>Results!G1586</f>
        <v>Moto2</v>
      </c>
      <c r="D1586">
        <f>Results!D1586</f>
        <v>2</v>
      </c>
      <c r="E1586" t="str">
        <f>Results!F1586</f>
        <v>Cole Phillips</v>
      </c>
      <c r="F1586" t="str">
        <f>Results!P1586</f>
        <v>Yamaha R6</v>
      </c>
      <c r="G1586">
        <f>Results!U1586</f>
        <v>40</v>
      </c>
    </row>
    <row r="1587" spans="1:7" x14ac:dyDescent="0.25">
      <c r="A1587">
        <f>Results!A1587</f>
        <v>5</v>
      </c>
      <c r="B1587" t="str">
        <f>Results!B1587</f>
        <v>Sat</v>
      </c>
      <c r="C1587" t="str">
        <f>Results!G1587</f>
        <v>Moto2</v>
      </c>
      <c r="D1587">
        <f>Results!D1587</f>
        <v>3</v>
      </c>
      <c r="E1587" t="str">
        <f>Results!F1587</f>
        <v>Peter Hofpointner</v>
      </c>
      <c r="F1587" t="str">
        <f>Results!P1587</f>
        <v>Yamaha R6</v>
      </c>
      <c r="G1587">
        <f>Results!U1587</f>
        <v>32</v>
      </c>
    </row>
    <row r="1588" spans="1:7" x14ac:dyDescent="0.25">
      <c r="A1588">
        <f>Results!A1588</f>
        <v>5</v>
      </c>
      <c r="B1588" t="str">
        <f>Results!B1588</f>
        <v>Sat</v>
      </c>
      <c r="C1588" t="str">
        <f>Results!G1588</f>
        <v>Moto2</v>
      </c>
      <c r="D1588">
        <f>Results!D1588</f>
        <v>4</v>
      </c>
      <c r="E1588" t="str">
        <f>Results!F1588</f>
        <v>Lee McNutt</v>
      </c>
      <c r="F1588" t="str">
        <f>Results!P1588</f>
        <v>Yamaha R6</v>
      </c>
      <c r="G1588">
        <f>Results!U1588</f>
        <v>26</v>
      </c>
    </row>
    <row r="1589" spans="1:7" x14ac:dyDescent="0.25">
      <c r="A1589">
        <f>Results!A1589</f>
        <v>5</v>
      </c>
      <c r="B1589" t="str">
        <f>Results!B1589</f>
        <v>Sat</v>
      </c>
      <c r="C1589" t="str">
        <f>Results!G1589</f>
        <v>Moto2</v>
      </c>
      <c r="D1589">
        <f>Results!D1589</f>
        <v>5</v>
      </c>
      <c r="E1589" t="str">
        <f>Results!F1589</f>
        <v>Samuel Gluss</v>
      </c>
      <c r="F1589" t="str">
        <f>Results!P1589</f>
        <v>Kawasaki 636</v>
      </c>
      <c r="G1589">
        <f>Results!U1589</f>
        <v>22</v>
      </c>
    </row>
    <row r="1590" spans="1:7" x14ac:dyDescent="0.25">
      <c r="A1590">
        <f>Results!A1590</f>
        <v>5</v>
      </c>
      <c r="B1590" t="str">
        <f>Results!B1590</f>
        <v>Sat</v>
      </c>
      <c r="C1590" t="str">
        <f>Results!G1590</f>
        <v>Moto2</v>
      </c>
      <c r="D1590">
        <f>Results!D1590</f>
        <v>6</v>
      </c>
      <c r="E1590" t="str">
        <f>Results!F1590</f>
        <v>Nicholas Schmit</v>
      </c>
      <c r="F1590" t="str">
        <f>Results!P1590</f>
        <v>Suzuki GSXR 600</v>
      </c>
      <c r="G1590">
        <f>Results!U1590</f>
        <v>20</v>
      </c>
    </row>
    <row r="1591" spans="1:7" x14ac:dyDescent="0.25">
      <c r="A1591">
        <f>Results!A1591</f>
        <v>5</v>
      </c>
      <c r="B1591" t="str">
        <f>Results!B1591</f>
        <v>Sat</v>
      </c>
      <c r="C1591" t="str">
        <f>Results!G1591</f>
        <v>Moto2</v>
      </c>
      <c r="D1591">
        <f>Results!D1591</f>
        <v>7</v>
      </c>
      <c r="E1591" t="str">
        <f>Results!F1591</f>
        <v>Chayce Lance</v>
      </c>
      <c r="F1591" t="str">
        <f>Results!P1591</f>
        <v>Yamaha r6</v>
      </c>
      <c r="G1591">
        <f>Results!U1591</f>
        <v>18</v>
      </c>
    </row>
    <row r="1592" spans="1:7" x14ac:dyDescent="0.25">
      <c r="A1592">
        <f>Results!A1592</f>
        <v>5</v>
      </c>
      <c r="B1592" t="str">
        <f>Results!B1592</f>
        <v>Sat</v>
      </c>
      <c r="C1592" t="str">
        <f>Results!G1592</f>
        <v>Moto2</v>
      </c>
      <c r="D1592">
        <f>Results!D1592</f>
        <v>8</v>
      </c>
      <c r="E1592" t="str">
        <f>Results!F1592</f>
        <v>Joshua Fisher</v>
      </c>
      <c r="F1592" t="str">
        <f>Results!P1592</f>
        <v>Triumph Daytona 675R</v>
      </c>
      <c r="G1592">
        <f>Results!U1592</f>
        <v>16</v>
      </c>
    </row>
    <row r="1593" spans="1:7" x14ac:dyDescent="0.25">
      <c r="A1593">
        <f>Results!A1593</f>
        <v>5</v>
      </c>
      <c r="B1593" t="str">
        <f>Results!B1593</f>
        <v>Sat</v>
      </c>
      <c r="C1593" t="str">
        <f>Results!G1593</f>
        <v>Moto2</v>
      </c>
      <c r="D1593">
        <f>Results!D1593</f>
        <v>9</v>
      </c>
      <c r="E1593" t="str">
        <f>Results!F1593</f>
        <v>brock Jones</v>
      </c>
      <c r="F1593" t="str">
        <f>Results!P1593</f>
        <v>Yamaha R6</v>
      </c>
      <c r="G1593">
        <f>Results!U1593</f>
        <v>14</v>
      </c>
    </row>
    <row r="1594" spans="1:7" x14ac:dyDescent="0.25">
      <c r="A1594">
        <f>Results!A1594</f>
        <v>5</v>
      </c>
      <c r="B1594" t="str">
        <f>Results!B1594</f>
        <v>Sat</v>
      </c>
      <c r="C1594" t="str">
        <f>Results!G1594</f>
        <v>Moto2</v>
      </c>
      <c r="D1594">
        <f>Results!D1594</f>
        <v>10</v>
      </c>
      <c r="E1594" t="str">
        <f>Results!F1594</f>
        <v>Jeff Leeman</v>
      </c>
      <c r="F1594" t="str">
        <f>Results!P1594</f>
        <v>Yamaha R6</v>
      </c>
      <c r="G1594">
        <f>Results!U1594</f>
        <v>12</v>
      </c>
    </row>
    <row r="1595" spans="1:7" x14ac:dyDescent="0.25">
      <c r="A1595">
        <f>Results!A1595</f>
        <v>5</v>
      </c>
      <c r="B1595" t="str">
        <f>Results!B1595</f>
        <v>Sat</v>
      </c>
      <c r="C1595" t="str">
        <f>Results!G1595</f>
        <v>Moto2</v>
      </c>
      <c r="D1595">
        <f>Results!D1595</f>
        <v>11</v>
      </c>
      <c r="E1595" t="str">
        <f>Results!F1595</f>
        <v>Kris Porntharavongse</v>
      </c>
      <c r="F1595" t="str">
        <f>Results!P1595</f>
        <v>Kawasaki Zx6r</v>
      </c>
      <c r="G1595">
        <f>Results!U1595</f>
        <v>10</v>
      </c>
    </row>
    <row r="1596" spans="1:7" x14ac:dyDescent="0.25">
      <c r="A1596">
        <f>Results!A1596</f>
        <v>5</v>
      </c>
      <c r="B1596" t="str">
        <f>Results!B1596</f>
        <v>Sat</v>
      </c>
      <c r="C1596" t="str">
        <f>Results!G1596</f>
        <v>Moto2</v>
      </c>
      <c r="D1596">
        <f>Results!D1596</f>
        <v>12</v>
      </c>
      <c r="E1596" t="str">
        <f>Results!F1596</f>
        <v>Sam Corser</v>
      </c>
      <c r="F1596" t="str">
        <f>Results!P1596</f>
        <v>Yamaha R6</v>
      </c>
      <c r="G1596">
        <f>Results!U1596</f>
        <v>9</v>
      </c>
    </row>
    <row r="1597" spans="1:7" x14ac:dyDescent="0.25">
      <c r="A1597">
        <f>Results!A1597</f>
        <v>5</v>
      </c>
      <c r="B1597" t="str">
        <f>Results!B1597</f>
        <v>Sat</v>
      </c>
      <c r="C1597" t="str">
        <f>Results!G1597</f>
        <v>Moto2</v>
      </c>
      <c r="D1597">
        <f>Results!D1597</f>
        <v>13</v>
      </c>
      <c r="E1597" t="str">
        <f>Results!F1597</f>
        <v>Braxton Young</v>
      </c>
      <c r="F1597" t="str">
        <f>Results!P1597</f>
        <v>Yamaha R6</v>
      </c>
      <c r="G1597">
        <f>Results!U1597</f>
        <v>8</v>
      </c>
    </row>
    <row r="1598" spans="1:7" x14ac:dyDescent="0.25">
      <c r="A1598">
        <f>Results!A1598</f>
        <v>5</v>
      </c>
      <c r="B1598" t="str">
        <f>Results!B1598</f>
        <v>Sat</v>
      </c>
      <c r="C1598" t="str">
        <f>Results!G1598</f>
        <v>Moto2</v>
      </c>
      <c r="D1598">
        <f>Results!D1598</f>
        <v>14</v>
      </c>
      <c r="E1598" t="str">
        <f>Results!F1598</f>
        <v>Daniel Bodon</v>
      </c>
      <c r="F1598" t="str">
        <f>Results!P1598</f>
        <v>Suzuki Gsxr 600</v>
      </c>
      <c r="G1598">
        <f>Results!U1598</f>
        <v>7</v>
      </c>
    </row>
    <row r="1599" spans="1:7" x14ac:dyDescent="0.25">
      <c r="A1599">
        <f>Results!A1599</f>
        <v>5</v>
      </c>
      <c r="B1599" t="str">
        <f>Results!B1599</f>
        <v>Sat</v>
      </c>
      <c r="C1599" t="str">
        <f>Results!G1599</f>
        <v>Moto2</v>
      </c>
      <c r="D1599">
        <f>Results!D1599</f>
        <v>15</v>
      </c>
      <c r="E1599" t="str">
        <f>Results!F1599</f>
        <v>Dustin Lance</v>
      </c>
      <c r="F1599" t="str">
        <f>Results!P1599</f>
        <v>Yamaha R6</v>
      </c>
      <c r="G1599">
        <f>Results!U1599</f>
        <v>6</v>
      </c>
    </row>
    <row r="1600" spans="1:7" x14ac:dyDescent="0.25">
      <c r="A1600">
        <f>Results!A1600</f>
        <v>5</v>
      </c>
      <c r="B1600" t="str">
        <f>Results!B1600</f>
        <v>Sat</v>
      </c>
      <c r="C1600" t="str">
        <f>Results!G1600</f>
        <v>Moto2</v>
      </c>
      <c r="D1600">
        <f>Results!D1600</f>
        <v>16</v>
      </c>
      <c r="E1600" t="str">
        <f>Results!F1600</f>
        <v>Mario Fernandez</v>
      </c>
      <c r="F1600" t="str">
        <f>Results!P1600</f>
        <v>Yamaha R6</v>
      </c>
      <c r="G1600">
        <f>Results!U1600</f>
        <v>5</v>
      </c>
    </row>
    <row r="1601" spans="1:7" x14ac:dyDescent="0.25">
      <c r="A1601">
        <f>Results!A1601</f>
        <v>5</v>
      </c>
      <c r="B1601" t="str">
        <f>Results!B1601</f>
        <v>Sat</v>
      </c>
      <c r="C1601" t="str">
        <f>Results!G1601</f>
        <v>Moto2</v>
      </c>
      <c r="D1601">
        <f>Results!D1601</f>
        <v>17</v>
      </c>
      <c r="E1601" t="str">
        <f>Results!F1601</f>
        <v>Russell Carpenter</v>
      </c>
      <c r="F1601" t="str">
        <f>Results!P1601</f>
        <v>Yamaha R6</v>
      </c>
      <c r="G1601">
        <f>Results!U1601</f>
        <v>4</v>
      </c>
    </row>
    <row r="1602" spans="1:7" x14ac:dyDescent="0.25">
      <c r="A1602">
        <f>Results!A1602</f>
        <v>5</v>
      </c>
      <c r="B1602" t="str">
        <f>Results!B1602</f>
        <v>Sat</v>
      </c>
      <c r="C1602" t="str">
        <f>Results!G1602</f>
        <v>Moto3</v>
      </c>
      <c r="D1602">
        <f>Results!D1602</f>
        <v>1</v>
      </c>
      <c r="E1602" t="str">
        <f>Results!F1602</f>
        <v>Christopher De La Torre</v>
      </c>
      <c r="F1602" t="str">
        <f>Results!P1602</f>
        <v>Suzuki Sv650</v>
      </c>
      <c r="G1602">
        <f>Results!U1602</f>
        <v>50</v>
      </c>
    </row>
    <row r="1603" spans="1:7" x14ac:dyDescent="0.25">
      <c r="A1603">
        <f>Results!A1603</f>
        <v>5</v>
      </c>
      <c r="B1603" t="str">
        <f>Results!B1603</f>
        <v>Sat</v>
      </c>
      <c r="C1603" t="str">
        <f>Results!G1603</f>
        <v>Moto3</v>
      </c>
      <c r="D1603">
        <f>Results!D1603</f>
        <v>2</v>
      </c>
      <c r="E1603" t="str">
        <f>Results!F1603</f>
        <v>Sean Groenstein</v>
      </c>
      <c r="F1603" t="str">
        <f>Results!P1603</f>
        <v>Honda NSF250R</v>
      </c>
      <c r="G1603">
        <f>Results!U1603</f>
        <v>40</v>
      </c>
    </row>
    <row r="1604" spans="1:7" x14ac:dyDescent="0.25">
      <c r="A1604">
        <f>Results!A1604</f>
        <v>5</v>
      </c>
      <c r="B1604" t="str">
        <f>Results!B1604</f>
        <v>Sat</v>
      </c>
      <c r="C1604" t="str">
        <f>Results!G1604</f>
        <v>Moto3</v>
      </c>
      <c r="D1604">
        <f>Results!D1604</f>
        <v>3</v>
      </c>
      <c r="E1604" t="str">
        <f>Results!F1604</f>
        <v>Mark Taylor</v>
      </c>
      <c r="F1604" t="str">
        <f>Results!P1604</f>
        <v>Kawasaki Ninja 400</v>
      </c>
      <c r="G1604">
        <f>Results!U1604</f>
        <v>32</v>
      </c>
    </row>
    <row r="1605" spans="1:7" x14ac:dyDescent="0.25">
      <c r="A1605">
        <f>Results!A1605</f>
        <v>5</v>
      </c>
      <c r="B1605" t="str">
        <f>Results!B1605</f>
        <v>Sat</v>
      </c>
      <c r="C1605" t="str">
        <f>Results!G1605</f>
        <v>Moto2</v>
      </c>
      <c r="D1605">
        <f>Results!D1605</f>
        <v>18</v>
      </c>
      <c r="E1605" t="str">
        <f>Results!F1605</f>
        <v>Nicholas Sager</v>
      </c>
      <c r="F1605" t="str">
        <f>Results!P1605</f>
        <v>Honda CBR600RR</v>
      </c>
      <c r="G1605">
        <f>Results!U1605</f>
        <v>3</v>
      </c>
    </row>
    <row r="1606" spans="1:7" x14ac:dyDescent="0.25">
      <c r="A1606">
        <f>Results!A1606</f>
        <v>5</v>
      </c>
      <c r="B1606" t="str">
        <f>Results!B1606</f>
        <v>Sat</v>
      </c>
      <c r="C1606" t="str">
        <f>Results!G1606</f>
        <v>Moto3</v>
      </c>
      <c r="D1606">
        <f>Results!D1606</f>
        <v>4</v>
      </c>
      <c r="E1606" t="str">
        <f>Results!F1606</f>
        <v>Brian Gerwe</v>
      </c>
      <c r="F1606" t="str">
        <f>Results!P1606</f>
        <v>Kawasaki Ninja 400</v>
      </c>
      <c r="G1606">
        <f>Results!U1606</f>
        <v>26</v>
      </c>
    </row>
    <row r="1607" spans="1:7" x14ac:dyDescent="0.25">
      <c r="A1607">
        <f>Results!A1607</f>
        <v>5</v>
      </c>
      <c r="B1607" t="str">
        <f>Results!B1607</f>
        <v>Sat</v>
      </c>
      <c r="C1607" t="str">
        <f>Results!G1607</f>
        <v>Moto3</v>
      </c>
      <c r="D1607">
        <f>Results!D1607</f>
        <v>5</v>
      </c>
      <c r="E1607" t="str">
        <f>Results!F1607</f>
        <v>Travers Johnson</v>
      </c>
      <c r="F1607" t="str">
        <f>Results!P1607</f>
        <v>Kawasaki Ninja400</v>
      </c>
      <c r="G1607">
        <f>Results!U1607</f>
        <v>22</v>
      </c>
    </row>
    <row r="1608" spans="1:7" x14ac:dyDescent="0.25">
      <c r="A1608">
        <f>Results!A1608</f>
        <v>5</v>
      </c>
      <c r="B1608" t="str">
        <f>Results!B1608</f>
        <v>Sat</v>
      </c>
      <c r="C1608" t="str">
        <f>Results!G1608</f>
        <v>Moto3</v>
      </c>
      <c r="D1608">
        <f>Results!D1608</f>
        <v>6</v>
      </c>
      <c r="E1608" t="str">
        <f>Results!F1608</f>
        <v>Rachel Kuns</v>
      </c>
      <c r="F1608" t="str">
        <f>Results!P1608</f>
        <v>Kawasaki Ninja 400</v>
      </c>
      <c r="G1608">
        <f>Results!U1608</f>
        <v>20</v>
      </c>
    </row>
    <row r="1609" spans="1:7" x14ac:dyDescent="0.25">
      <c r="A1609">
        <f>Results!A1609</f>
        <v>5</v>
      </c>
      <c r="B1609" t="str">
        <f>Results!B1609</f>
        <v>Sat</v>
      </c>
      <c r="C1609" t="str">
        <f>Results!G1609</f>
        <v>Moto3</v>
      </c>
      <c r="D1609">
        <f>Results!D1609</f>
        <v>7</v>
      </c>
      <c r="E1609" t="str">
        <f>Results!F1609</f>
        <v>Alex Hatfield</v>
      </c>
      <c r="F1609" t="str">
        <f>Results!P1609</f>
        <v>Kawasaki Ninja 400</v>
      </c>
      <c r="G1609">
        <f>Results!U1609</f>
        <v>18</v>
      </c>
    </row>
    <row r="1610" spans="1:7" x14ac:dyDescent="0.25">
      <c r="A1610">
        <f>Results!A1610</f>
        <v>5</v>
      </c>
      <c r="B1610" t="str">
        <f>Results!B1610</f>
        <v>Sat</v>
      </c>
      <c r="C1610" t="str">
        <f>Results!G1610</f>
        <v>Moto2</v>
      </c>
      <c r="D1610">
        <f>Results!D1610</f>
        <v>19</v>
      </c>
      <c r="E1610" t="str">
        <f>Results!F1610</f>
        <v>Josh Carrion</v>
      </c>
      <c r="F1610" t="str">
        <f>Results!P1610</f>
        <v>Yamaha R6</v>
      </c>
      <c r="G1610">
        <f>Results!U1610</f>
        <v>2</v>
      </c>
    </row>
    <row r="1611" spans="1:7" x14ac:dyDescent="0.25">
      <c r="A1611">
        <f>Results!A1611</f>
        <v>5</v>
      </c>
      <c r="B1611" t="str">
        <f>Results!B1611</f>
        <v>Sat</v>
      </c>
      <c r="C1611" t="str">
        <f>Results!G1611</f>
        <v>Moto3</v>
      </c>
      <c r="D1611">
        <f>Results!D1611</f>
        <v>8</v>
      </c>
      <c r="E1611" t="str">
        <f>Results!F1611</f>
        <v>Samuel Jensen</v>
      </c>
      <c r="F1611" t="str">
        <f>Results!P1611</f>
        <v>black</v>
      </c>
      <c r="G1611">
        <f>Results!U1611</f>
        <v>16</v>
      </c>
    </row>
    <row r="1612" spans="1:7" x14ac:dyDescent="0.25">
      <c r="A1612">
        <f>Results!A1612</f>
        <v>5</v>
      </c>
      <c r="B1612" t="str">
        <f>Results!B1612</f>
        <v>Sat</v>
      </c>
      <c r="C1612" t="str">
        <f>Results!G1612</f>
        <v>Moto2</v>
      </c>
      <c r="D1612" t="str">
        <f>Results!D1612</f>
        <v>DNF</v>
      </c>
      <c r="E1612" t="str">
        <f>Results!F1612</f>
        <v>Grant Cowan</v>
      </c>
      <c r="F1612" t="str">
        <f>Results!P1612</f>
        <v>Kawasaki zx6r</v>
      </c>
      <c r="G1612">
        <f>Results!U1612</f>
        <v>0</v>
      </c>
    </row>
    <row r="1613" spans="1:7" x14ac:dyDescent="0.25">
      <c r="A1613">
        <f>Results!A1613</f>
        <v>5</v>
      </c>
      <c r="B1613" t="str">
        <f>Results!B1613</f>
        <v>Sat</v>
      </c>
      <c r="C1613" t="str">
        <f>Results!G1613</f>
        <v>Moto2</v>
      </c>
      <c r="D1613" t="str">
        <f>Results!D1613</f>
        <v>DNS</v>
      </c>
      <c r="E1613" t="str">
        <f>Results!F1613</f>
        <v>Max Tseng</v>
      </c>
      <c r="F1613" t="str">
        <f>Results!P1613</f>
        <v>Yamaha R6</v>
      </c>
      <c r="G1613">
        <f>Results!U1613</f>
        <v>0</v>
      </c>
    </row>
    <row r="1614" spans="1:7" x14ac:dyDescent="0.25">
      <c r="A1614">
        <f>Results!A1614</f>
        <v>5</v>
      </c>
      <c r="B1614" t="str">
        <f>Results!B1614</f>
        <v>Sat</v>
      </c>
      <c r="C1614" t="str">
        <f>Results!G1614</f>
        <v>Moto2</v>
      </c>
      <c r="D1614" t="str">
        <f>Results!D1614</f>
        <v>DNS</v>
      </c>
      <c r="E1614" t="str">
        <f>Results!F1614</f>
        <v>Belisario Arango</v>
      </c>
      <c r="F1614" t="str">
        <f>Results!P1614</f>
        <v>Kawasaki zx6r</v>
      </c>
      <c r="G1614">
        <f>Results!U1614</f>
        <v>0</v>
      </c>
    </row>
    <row r="1615" spans="1:7" x14ac:dyDescent="0.25">
      <c r="A1615">
        <f>Results!A1615</f>
        <v>5</v>
      </c>
      <c r="B1615" t="str">
        <f>Results!B1615</f>
        <v>Sat</v>
      </c>
      <c r="C1615" t="str">
        <f>Results!G1615</f>
        <v>Moto2</v>
      </c>
      <c r="D1615" t="str">
        <f>Results!D1615</f>
        <v>DNS</v>
      </c>
      <c r="E1615" t="str">
        <f>Results!F1615</f>
        <v>Tyler Donaworth</v>
      </c>
      <c r="F1615" t="str">
        <f>Results!P1615</f>
        <v>Triumph Daytona 675</v>
      </c>
      <c r="G1615">
        <f>Results!U1615</f>
        <v>0</v>
      </c>
    </row>
    <row r="1616" spans="1:7" x14ac:dyDescent="0.25">
      <c r="A1616">
        <f>Results!A1616</f>
        <v>5</v>
      </c>
      <c r="B1616" t="str">
        <f>Results!B1616</f>
        <v>Sat</v>
      </c>
      <c r="C1616" t="str">
        <f>Results!G1616</f>
        <v>Moto2</v>
      </c>
      <c r="D1616" t="str">
        <f>Results!D1616</f>
        <v>DNS</v>
      </c>
      <c r="E1616" t="str">
        <f>Results!F1616</f>
        <v>Zach Jenson</v>
      </c>
      <c r="F1616" t="str">
        <f>Results!P1616</f>
        <v>Yamaha R6</v>
      </c>
      <c r="G1616">
        <f>Results!U1616</f>
        <v>0</v>
      </c>
    </row>
    <row r="1617" spans="1:7" x14ac:dyDescent="0.25">
      <c r="A1617">
        <f>Results!A1617</f>
        <v>5</v>
      </c>
      <c r="B1617" t="str">
        <f>Results!B1617</f>
        <v>Sat</v>
      </c>
      <c r="C1617" t="str">
        <f>Results!G1617</f>
        <v>Moto2</v>
      </c>
      <c r="D1617" t="str">
        <f>Results!D1617</f>
        <v>DNS</v>
      </c>
      <c r="E1617" t="str">
        <f>Results!F1617</f>
        <v>James Riggs</v>
      </c>
      <c r="F1617" t="str">
        <f>Results!P1617</f>
        <v>Yamaha R6</v>
      </c>
      <c r="G1617">
        <f>Results!U1617</f>
        <v>0</v>
      </c>
    </row>
    <row r="1618" spans="1:7" x14ac:dyDescent="0.25">
      <c r="A1618">
        <f>Results!A1618</f>
        <v>5</v>
      </c>
      <c r="B1618" t="str">
        <f>Results!B1618</f>
        <v>Sat</v>
      </c>
      <c r="C1618" t="str">
        <f>Results!G1618</f>
        <v>Moto2</v>
      </c>
      <c r="D1618" t="str">
        <f>Results!D1618</f>
        <v>DNS</v>
      </c>
      <c r="E1618" t="str">
        <f>Results!F1618</f>
        <v>Victor Arias</v>
      </c>
      <c r="F1618" t="str">
        <f>Results!P1618</f>
        <v>Yamaha YZF-R6</v>
      </c>
      <c r="G1618">
        <f>Results!U1618</f>
        <v>0</v>
      </c>
    </row>
    <row r="1619" spans="1:7" x14ac:dyDescent="0.25">
      <c r="A1619">
        <f>Results!A1619</f>
        <v>5</v>
      </c>
      <c r="B1619" t="str">
        <f>Results!B1619</f>
        <v>Sat</v>
      </c>
      <c r="C1619" t="str">
        <f>Results!G1619</f>
        <v>Moto2</v>
      </c>
      <c r="D1619" t="str">
        <f>Results!D1619</f>
        <v>DNS</v>
      </c>
      <c r="E1619" t="str">
        <f>Results!F1619</f>
        <v>Miguel Alamillo</v>
      </c>
      <c r="F1619" t="str">
        <f>Results!P1619</f>
        <v>Suzuki GSX-R 600</v>
      </c>
      <c r="G1619">
        <f>Results!U1619</f>
        <v>0</v>
      </c>
    </row>
    <row r="1620" spans="1:7" x14ac:dyDescent="0.25">
      <c r="A1620">
        <f>Results!A1620</f>
        <v>5</v>
      </c>
      <c r="B1620" t="str">
        <f>Results!B1620</f>
        <v>Sat</v>
      </c>
      <c r="C1620" t="str">
        <f>Results!G1620</f>
        <v>Moto2</v>
      </c>
      <c r="D1620" t="str">
        <f>Results!D1620</f>
        <v>DNS</v>
      </c>
      <c r="E1620" t="str">
        <f>Results!F1620</f>
        <v>Richard Findlay</v>
      </c>
      <c r="F1620" t="str">
        <f>Results!P1620</f>
        <v>Suzuki GSXR 600</v>
      </c>
      <c r="G1620">
        <f>Results!U1620</f>
        <v>0</v>
      </c>
    </row>
    <row r="1621" spans="1:7" x14ac:dyDescent="0.25">
      <c r="A1621">
        <f>Results!A1621</f>
        <v>5</v>
      </c>
      <c r="B1621" t="str">
        <f>Results!B1621</f>
        <v>Sat</v>
      </c>
      <c r="C1621" t="str">
        <f>Results!G1621</f>
        <v>Modern Vintage - GTO</v>
      </c>
      <c r="D1621">
        <f>Results!D1621</f>
        <v>1</v>
      </c>
      <c r="E1621" t="str">
        <f>Results!F1621</f>
        <v>Kevin Dolan</v>
      </c>
      <c r="F1621" t="str">
        <f>Results!P1621</f>
        <v>Suzuki GSXR1000</v>
      </c>
      <c r="G1621">
        <f>Results!U1621</f>
        <v>50</v>
      </c>
    </row>
    <row r="1622" spans="1:7" x14ac:dyDescent="0.25">
      <c r="A1622">
        <f>Results!A1622</f>
        <v>5</v>
      </c>
      <c r="B1622" t="str">
        <f>Results!B1622</f>
        <v>Sat</v>
      </c>
      <c r="C1622" t="str">
        <f>Results!G1622</f>
        <v>Modern Vintage - GTO</v>
      </c>
      <c r="D1622">
        <f>Results!D1622</f>
        <v>2</v>
      </c>
      <c r="E1622" t="str">
        <f>Results!F1622</f>
        <v>James Kling</v>
      </c>
      <c r="F1622" t="str">
        <f>Results!P1622</f>
        <v>Ducati 1198</v>
      </c>
      <c r="G1622">
        <f>Results!U1622</f>
        <v>40</v>
      </c>
    </row>
    <row r="1623" spans="1:7" x14ac:dyDescent="0.25">
      <c r="A1623">
        <f>Results!A1623</f>
        <v>5</v>
      </c>
      <c r="B1623" t="str">
        <f>Results!B1623</f>
        <v>Sat</v>
      </c>
      <c r="C1623" t="str">
        <f>Results!G1623</f>
        <v>Modern Vintage - GTO</v>
      </c>
      <c r="D1623">
        <f>Results!D1623</f>
        <v>3</v>
      </c>
      <c r="E1623" t="str">
        <f>Results!F1623</f>
        <v>Joshua Snow</v>
      </c>
      <c r="F1623" t="str">
        <f>Results!P1623</f>
        <v>Yamaha R1</v>
      </c>
      <c r="G1623">
        <f>Results!U1623</f>
        <v>32</v>
      </c>
    </row>
    <row r="1624" spans="1:7" x14ac:dyDescent="0.25">
      <c r="A1624">
        <f>Results!A1624</f>
        <v>5</v>
      </c>
      <c r="B1624" t="str">
        <f>Results!B1624</f>
        <v>Sat</v>
      </c>
      <c r="C1624" t="str">
        <f>Results!G1624</f>
        <v>Modern Vintage - GTO</v>
      </c>
      <c r="D1624">
        <f>Results!D1624</f>
        <v>4</v>
      </c>
      <c r="E1624" t="str">
        <f>Results!F1624</f>
        <v>Sam Arquit</v>
      </c>
      <c r="F1624" t="str">
        <f>Results!P1624</f>
        <v>Honda CBR1000RR</v>
      </c>
      <c r="G1624">
        <f>Results!U1624</f>
        <v>26</v>
      </c>
    </row>
    <row r="1625" spans="1:7" x14ac:dyDescent="0.25">
      <c r="A1625">
        <f>Results!A1625</f>
        <v>5</v>
      </c>
      <c r="B1625" t="str">
        <f>Results!B1625</f>
        <v>Sat</v>
      </c>
      <c r="C1625" t="str">
        <f>Results!G1625</f>
        <v>Modern Vintage - GTO</v>
      </c>
      <c r="D1625">
        <f>Results!D1625</f>
        <v>5</v>
      </c>
      <c r="E1625" t="str">
        <f>Results!F1625</f>
        <v>BARRY KETMANY</v>
      </c>
      <c r="F1625" t="str">
        <f>Results!P1625</f>
        <v>Yamaha YzfR1</v>
      </c>
      <c r="G1625">
        <f>Results!U1625</f>
        <v>22</v>
      </c>
    </row>
    <row r="1626" spans="1:7" x14ac:dyDescent="0.25">
      <c r="A1626">
        <f>Results!A1626</f>
        <v>5</v>
      </c>
      <c r="B1626" t="str">
        <f>Results!B1626</f>
        <v>Sat</v>
      </c>
      <c r="C1626" t="str">
        <f>Results!G1626</f>
        <v>Modern Vintage - GTU</v>
      </c>
      <c r="D1626">
        <f>Results!D1626</f>
        <v>1</v>
      </c>
      <c r="E1626" t="str">
        <f>Results!F1626</f>
        <v>Nicholas Schmit</v>
      </c>
      <c r="F1626" t="str">
        <f>Results!P1626</f>
        <v>Suzuki GSXR 600</v>
      </c>
      <c r="G1626">
        <f>Results!U1626</f>
        <v>50</v>
      </c>
    </row>
    <row r="1627" spans="1:7" x14ac:dyDescent="0.25">
      <c r="A1627">
        <f>Results!A1627</f>
        <v>5</v>
      </c>
      <c r="B1627" t="str">
        <f>Results!B1627</f>
        <v>Sat</v>
      </c>
      <c r="C1627" t="str">
        <f>Results!G1627</f>
        <v>Modern Vintage - GTU</v>
      </c>
      <c r="D1627">
        <f>Results!D1627</f>
        <v>2</v>
      </c>
      <c r="E1627" t="str">
        <f>Results!F1627</f>
        <v>Richard Findlay</v>
      </c>
      <c r="F1627" t="str">
        <f>Results!P1627</f>
        <v>Suzuki GSXR 600</v>
      </c>
      <c r="G1627">
        <f>Results!U1627</f>
        <v>40</v>
      </c>
    </row>
    <row r="1628" spans="1:7" x14ac:dyDescent="0.25">
      <c r="A1628">
        <f>Results!A1628</f>
        <v>5</v>
      </c>
      <c r="B1628" t="str">
        <f>Results!B1628</f>
        <v>Sat</v>
      </c>
      <c r="C1628" t="str">
        <f>Results!G1628</f>
        <v>Modern Vintage - GTU</v>
      </c>
      <c r="D1628">
        <f>Results!D1628</f>
        <v>3</v>
      </c>
      <c r="E1628" t="str">
        <f>Results!F1628</f>
        <v>Tyler Donaworth</v>
      </c>
      <c r="F1628" t="str">
        <f>Results!P1628</f>
        <v>Triumph Daytona 675</v>
      </c>
      <c r="G1628">
        <f>Results!U1628</f>
        <v>32</v>
      </c>
    </row>
    <row r="1629" spans="1:7" x14ac:dyDescent="0.25">
      <c r="A1629">
        <f>Results!A1629</f>
        <v>5</v>
      </c>
      <c r="B1629" t="str">
        <f>Results!B1629</f>
        <v>Sat</v>
      </c>
      <c r="C1629" t="str">
        <f>Results!G1629</f>
        <v>Modern Vintage - GTU</v>
      </c>
      <c r="D1629">
        <f>Results!D1629</f>
        <v>4</v>
      </c>
      <c r="E1629" t="str">
        <f>Results!F1629</f>
        <v>Braxton Young</v>
      </c>
      <c r="F1629" t="str">
        <f>Results!P1629</f>
        <v>Yamaha R6</v>
      </c>
      <c r="G1629">
        <f>Results!U1629</f>
        <v>26</v>
      </c>
    </row>
    <row r="1630" spans="1:7" x14ac:dyDescent="0.25">
      <c r="A1630">
        <f>Results!A1630</f>
        <v>5</v>
      </c>
      <c r="B1630" t="str">
        <f>Results!B1630</f>
        <v>Sat</v>
      </c>
      <c r="C1630" t="str">
        <f>Results!G1630</f>
        <v>Modern Vintage - GTU</v>
      </c>
      <c r="D1630">
        <f>Results!D1630</f>
        <v>5</v>
      </c>
      <c r="E1630" t="str">
        <f>Results!F1630</f>
        <v>Kirk Doyle</v>
      </c>
      <c r="F1630" t="str">
        <f>Results!P1630</f>
        <v>Kawasaki ZX-6</v>
      </c>
      <c r="G1630">
        <f>Results!U1630</f>
        <v>22</v>
      </c>
    </row>
    <row r="1631" spans="1:7" x14ac:dyDescent="0.25">
      <c r="A1631">
        <f>Results!A1631</f>
        <v>5</v>
      </c>
      <c r="B1631" t="str">
        <f>Results!B1631</f>
        <v>Sat</v>
      </c>
      <c r="C1631" t="str">
        <f>Results!G1631</f>
        <v>Modern Vintage - GTU</v>
      </c>
      <c r="D1631">
        <f>Results!D1631</f>
        <v>6</v>
      </c>
      <c r="E1631" t="str">
        <f>Results!F1631</f>
        <v>Victor Arias</v>
      </c>
      <c r="F1631" t="str">
        <f>Results!P1631</f>
        <v>Yamaha YZF-R6</v>
      </c>
      <c r="G1631">
        <f>Results!U1631</f>
        <v>20</v>
      </c>
    </row>
    <row r="1632" spans="1:7" x14ac:dyDescent="0.25">
      <c r="A1632">
        <f>Results!A1632</f>
        <v>5</v>
      </c>
      <c r="B1632" t="str">
        <f>Results!B1632</f>
        <v>Sat</v>
      </c>
      <c r="C1632" t="str">
        <f>Results!G1632</f>
        <v>Modern Vintage - GTU</v>
      </c>
      <c r="D1632">
        <f>Results!D1632</f>
        <v>7</v>
      </c>
      <c r="E1632" t="str">
        <f>Results!F1632</f>
        <v>Daniel Egbert</v>
      </c>
      <c r="F1632" t="str">
        <f>Results!P1632</f>
        <v>Suzuki SV650</v>
      </c>
      <c r="G1632">
        <f>Results!U1632</f>
        <v>18</v>
      </c>
    </row>
    <row r="1633" spans="1:7" x14ac:dyDescent="0.25">
      <c r="A1633">
        <f>Results!A1633</f>
        <v>5</v>
      </c>
      <c r="B1633" t="str">
        <f>Results!B1633</f>
        <v>Sat</v>
      </c>
      <c r="C1633" t="str">
        <f>Results!G1633</f>
        <v>Modern Vintage - GTU</v>
      </c>
      <c r="D1633" t="str">
        <f>Results!D1633</f>
        <v>DNF</v>
      </c>
      <c r="E1633" t="str">
        <f>Results!F1633</f>
        <v>Andrew Love</v>
      </c>
      <c r="F1633" t="str">
        <f>Results!P1633</f>
        <v>Kawasaki Zx6r</v>
      </c>
      <c r="G1633">
        <f>Results!U1633</f>
        <v>0</v>
      </c>
    </row>
    <row r="1634" spans="1:7" x14ac:dyDescent="0.25">
      <c r="A1634">
        <f>Results!A1634</f>
        <v>5</v>
      </c>
      <c r="B1634" t="str">
        <f>Results!B1634</f>
        <v>Sat</v>
      </c>
      <c r="C1634" t="str">
        <f>Results!G1634</f>
        <v>Modern Vintage - GTU</v>
      </c>
      <c r="D1634" t="str">
        <f>Results!D1634</f>
        <v>DNS</v>
      </c>
      <c r="E1634" t="str">
        <f>Results!F1634</f>
        <v>Miguel Alamillo</v>
      </c>
      <c r="F1634" t="str">
        <f>Results!P1634</f>
        <v>Suzuki GSX-R 600</v>
      </c>
      <c r="G1634">
        <f>Results!U1634</f>
        <v>0</v>
      </c>
    </row>
    <row r="1635" spans="1:7" x14ac:dyDescent="0.25">
      <c r="A1635">
        <f>Results!A1635</f>
        <v>5</v>
      </c>
      <c r="B1635" t="str">
        <f>Results!B1635</f>
        <v>Sat</v>
      </c>
      <c r="C1635" t="str">
        <f>Results!G1635</f>
        <v>Modern Vintage - GTO</v>
      </c>
      <c r="D1635" t="str">
        <f>Results!D1635</f>
        <v>DNS</v>
      </c>
      <c r="E1635" t="str">
        <f>Results!F1635</f>
        <v>Tyler Donaworth</v>
      </c>
      <c r="F1635" t="str">
        <f>Results!P1635</f>
        <v>Triumph Daytona 675</v>
      </c>
      <c r="G1635">
        <f>Results!U1635</f>
        <v>0</v>
      </c>
    </row>
    <row r="1636" spans="1:7" x14ac:dyDescent="0.25">
      <c r="A1636">
        <f>Results!A1636</f>
        <v>5</v>
      </c>
      <c r="B1636" t="str">
        <f>Results!B1636</f>
        <v>Sat</v>
      </c>
      <c r="C1636" t="str">
        <f>Results!G1636</f>
        <v>Modern Vintage - GTU</v>
      </c>
      <c r="D1636" t="str">
        <f>Results!D1636</f>
        <v>DNS</v>
      </c>
      <c r="E1636" t="str">
        <f>Results!F1636</f>
        <v>Russell Carpenter</v>
      </c>
      <c r="F1636" t="str">
        <f>Results!P1636</f>
        <v>Yamaha R6</v>
      </c>
      <c r="G1636">
        <f>Results!U1636</f>
        <v>0</v>
      </c>
    </row>
    <row r="1637" spans="1:7" x14ac:dyDescent="0.25">
      <c r="A1637">
        <f>Results!A1637</f>
        <v>5</v>
      </c>
      <c r="B1637" t="str">
        <f>Results!B1637</f>
        <v>Sat</v>
      </c>
      <c r="C1637" t="str">
        <f>Results!G1637</f>
        <v>KOM GTO</v>
      </c>
      <c r="D1637">
        <f>Results!D1637</f>
        <v>1</v>
      </c>
      <c r="E1637" t="str">
        <f>Results!F1637</f>
        <v>Jerry Hicks</v>
      </c>
      <c r="F1637" t="str">
        <f>Results!P1637</f>
        <v>Kawasaki Ninja ZX10</v>
      </c>
      <c r="G1637">
        <f>Results!U1637</f>
        <v>50</v>
      </c>
    </row>
    <row r="1638" spans="1:7" x14ac:dyDescent="0.25">
      <c r="A1638">
        <f>Results!A1638</f>
        <v>5</v>
      </c>
      <c r="B1638" t="str">
        <f>Results!B1638</f>
        <v>Sat</v>
      </c>
      <c r="C1638" t="str">
        <f>Results!G1638</f>
        <v>KOM GTO</v>
      </c>
      <c r="D1638">
        <f>Results!D1638</f>
        <v>2</v>
      </c>
      <c r="E1638" t="str">
        <f>Results!F1638</f>
        <v>Bill Davis</v>
      </c>
      <c r="F1638" t="str">
        <f>Results!P1638</f>
        <v>BMW S1000RR</v>
      </c>
      <c r="G1638">
        <f>Results!U1638</f>
        <v>40</v>
      </c>
    </row>
    <row r="1639" spans="1:7" x14ac:dyDescent="0.25">
      <c r="A1639">
        <f>Results!A1639</f>
        <v>5</v>
      </c>
      <c r="B1639" t="str">
        <f>Results!B1639</f>
        <v>Sat</v>
      </c>
      <c r="C1639" t="str">
        <f>Results!G1639</f>
        <v>KOM GTO</v>
      </c>
      <c r="D1639">
        <f>Results!D1639</f>
        <v>3</v>
      </c>
      <c r="E1639" t="str">
        <f>Results!F1639</f>
        <v>Ryan Richardson</v>
      </c>
      <c r="F1639" t="str">
        <f>Results!P1639</f>
        <v>Kawasaki ZX10R</v>
      </c>
      <c r="G1639">
        <f>Results!U1639</f>
        <v>32</v>
      </c>
    </row>
    <row r="1640" spans="1:7" x14ac:dyDescent="0.25">
      <c r="A1640">
        <f>Results!A1640</f>
        <v>5</v>
      </c>
      <c r="B1640" t="str">
        <f>Results!B1640</f>
        <v>Sat</v>
      </c>
      <c r="C1640" t="str">
        <f>Results!G1640</f>
        <v>KOM GTO</v>
      </c>
      <c r="D1640">
        <f>Results!D1640</f>
        <v>4</v>
      </c>
      <c r="E1640" t="str">
        <f>Results!F1640</f>
        <v>David Meyer</v>
      </c>
      <c r="F1640" t="str">
        <f>Results!P1640</f>
        <v>Yamaha R1</v>
      </c>
      <c r="G1640">
        <f>Results!U1640</f>
        <v>26</v>
      </c>
    </row>
    <row r="1641" spans="1:7" x14ac:dyDescent="0.25">
      <c r="A1641">
        <f>Results!A1641</f>
        <v>5</v>
      </c>
      <c r="B1641" t="str">
        <f>Results!B1641</f>
        <v>Sat</v>
      </c>
      <c r="C1641" t="str">
        <f>Results!G1641</f>
        <v>KOM GTO</v>
      </c>
      <c r="D1641">
        <f>Results!D1641</f>
        <v>5</v>
      </c>
      <c r="E1641" t="str">
        <f>Results!F1641</f>
        <v>David Thomas</v>
      </c>
      <c r="F1641" t="str">
        <f>Results!P1641</f>
        <v>BMW S1000rr</v>
      </c>
      <c r="G1641">
        <f>Results!U1641</f>
        <v>22</v>
      </c>
    </row>
    <row r="1642" spans="1:7" x14ac:dyDescent="0.25">
      <c r="A1642">
        <f>Results!A1642</f>
        <v>5</v>
      </c>
      <c r="B1642" t="str">
        <f>Results!B1642</f>
        <v>Sat</v>
      </c>
      <c r="C1642" t="str">
        <f>Results!G1642</f>
        <v>KOM GTO</v>
      </c>
      <c r="D1642">
        <f>Results!D1642</f>
        <v>6</v>
      </c>
      <c r="E1642" t="str">
        <f>Results!F1642</f>
        <v>Tyler Jones</v>
      </c>
      <c r="F1642" t="str">
        <f>Results!P1642</f>
        <v>Yamaha R-1</v>
      </c>
      <c r="G1642">
        <f>Results!U1642</f>
        <v>20</v>
      </c>
    </row>
    <row r="1643" spans="1:7" x14ac:dyDescent="0.25">
      <c r="A1643">
        <f>Results!A1643</f>
        <v>5</v>
      </c>
      <c r="B1643" t="str">
        <f>Results!B1643</f>
        <v>Sat</v>
      </c>
      <c r="C1643" t="str">
        <f>Results!G1643</f>
        <v>KOM GTU</v>
      </c>
      <c r="D1643">
        <f>Results!D1643</f>
        <v>1</v>
      </c>
      <c r="E1643" t="str">
        <f>Results!F1643</f>
        <v>Brian Childree</v>
      </c>
      <c r="F1643" t="str">
        <f>Results!P1643</f>
        <v>Kawasaki ZX-6R</v>
      </c>
      <c r="G1643">
        <f>Results!U1643</f>
        <v>50</v>
      </c>
    </row>
    <row r="1644" spans="1:7" x14ac:dyDescent="0.25">
      <c r="A1644">
        <f>Results!A1644</f>
        <v>5</v>
      </c>
      <c r="B1644" t="str">
        <f>Results!B1644</f>
        <v>Sat</v>
      </c>
      <c r="C1644" t="str">
        <f>Results!G1644</f>
        <v>KOM GTU</v>
      </c>
      <c r="D1644">
        <f>Results!D1644</f>
        <v>2</v>
      </c>
      <c r="E1644" t="str">
        <f>Results!F1644</f>
        <v>Cole Phillips</v>
      </c>
      <c r="F1644" t="str">
        <f>Results!P1644</f>
        <v>Yamaha R6</v>
      </c>
      <c r="G1644">
        <f>Results!U1644</f>
        <v>40</v>
      </c>
    </row>
    <row r="1645" spans="1:7" x14ac:dyDescent="0.25">
      <c r="A1645">
        <f>Results!A1645</f>
        <v>5</v>
      </c>
      <c r="B1645" t="str">
        <f>Results!B1645</f>
        <v>Sat</v>
      </c>
      <c r="C1645" t="str">
        <f>Results!G1645</f>
        <v>KOM GTO</v>
      </c>
      <c r="D1645">
        <f>Results!D1645</f>
        <v>7</v>
      </c>
      <c r="E1645" t="str">
        <f>Results!F1645</f>
        <v>Kevin Dolan</v>
      </c>
      <c r="F1645" t="str">
        <f>Results!P1645</f>
        <v>Kawasaki ZX10R</v>
      </c>
      <c r="G1645">
        <f>Results!U1645</f>
        <v>18</v>
      </c>
    </row>
    <row r="1646" spans="1:7" x14ac:dyDescent="0.25">
      <c r="A1646">
        <f>Results!A1646</f>
        <v>5</v>
      </c>
      <c r="B1646" t="str">
        <f>Results!B1646</f>
        <v>Sat</v>
      </c>
      <c r="C1646" t="str">
        <f>Results!G1646</f>
        <v>KOM GTO</v>
      </c>
      <c r="D1646">
        <f>Results!D1646</f>
        <v>8</v>
      </c>
      <c r="E1646" t="str">
        <f>Results!F1646</f>
        <v>Steven Marco</v>
      </c>
      <c r="F1646" t="str">
        <f>Results!P1646</f>
        <v>Yamaha R1</v>
      </c>
      <c r="G1646">
        <f>Results!U1646</f>
        <v>16</v>
      </c>
    </row>
    <row r="1647" spans="1:7" x14ac:dyDescent="0.25">
      <c r="A1647">
        <f>Results!A1647</f>
        <v>5</v>
      </c>
      <c r="B1647" t="str">
        <f>Results!B1647</f>
        <v>Sat</v>
      </c>
      <c r="C1647" t="str">
        <f>Results!G1647</f>
        <v>KOM GTU</v>
      </c>
      <c r="D1647">
        <f>Results!D1647</f>
        <v>3</v>
      </c>
      <c r="E1647" t="str">
        <f>Results!F1647</f>
        <v>Samuel Gluss</v>
      </c>
      <c r="F1647" t="str">
        <f>Results!P1647</f>
        <v>Kawasaki 636</v>
      </c>
      <c r="G1647">
        <f>Results!U1647</f>
        <v>32</v>
      </c>
    </row>
    <row r="1648" spans="1:7" x14ac:dyDescent="0.25">
      <c r="A1648">
        <f>Results!A1648</f>
        <v>5</v>
      </c>
      <c r="B1648" t="str">
        <f>Results!B1648</f>
        <v>Sat</v>
      </c>
      <c r="C1648" t="str">
        <f>Results!G1648</f>
        <v>KOM GTO</v>
      </c>
      <c r="D1648">
        <f>Results!D1648</f>
        <v>9</v>
      </c>
      <c r="E1648" t="str">
        <f>Results!F1648</f>
        <v>Gilbert Gonzalez</v>
      </c>
      <c r="F1648" t="str">
        <f>Results!P1648</f>
        <v>Kawasaki ZX10R</v>
      </c>
      <c r="G1648">
        <f>Results!U1648</f>
        <v>14</v>
      </c>
    </row>
    <row r="1649" spans="1:7" x14ac:dyDescent="0.25">
      <c r="A1649">
        <f>Results!A1649</f>
        <v>5</v>
      </c>
      <c r="B1649" t="str">
        <f>Results!B1649</f>
        <v>Sat</v>
      </c>
      <c r="C1649" t="str">
        <f>Results!G1649</f>
        <v>KOM GTU</v>
      </c>
      <c r="D1649">
        <f>Results!D1649</f>
        <v>4</v>
      </c>
      <c r="E1649" t="str">
        <f>Results!F1649</f>
        <v>Richard Findlay</v>
      </c>
      <c r="F1649" t="str">
        <f>Results!P1649</f>
        <v>Suzuki GSXR 600</v>
      </c>
      <c r="G1649">
        <f>Results!U1649</f>
        <v>26</v>
      </c>
    </row>
    <row r="1650" spans="1:7" x14ac:dyDescent="0.25">
      <c r="A1650">
        <f>Results!A1650</f>
        <v>5</v>
      </c>
      <c r="B1650" t="str">
        <f>Results!B1650</f>
        <v>Sat</v>
      </c>
      <c r="C1650" t="str">
        <f>Results!G1650</f>
        <v>KOM GTO</v>
      </c>
      <c r="D1650">
        <f>Results!D1650</f>
        <v>10</v>
      </c>
      <c r="E1650" t="str">
        <f>Results!F1650</f>
        <v>Braden Jones</v>
      </c>
      <c r="F1650" t="str">
        <f>Results!P1650</f>
        <v>Yamaha R1</v>
      </c>
      <c r="G1650">
        <f>Results!U1650</f>
        <v>12</v>
      </c>
    </row>
    <row r="1651" spans="1:7" x14ac:dyDescent="0.25">
      <c r="A1651">
        <f>Results!A1651</f>
        <v>5</v>
      </c>
      <c r="B1651" t="str">
        <f>Results!B1651</f>
        <v>Sat</v>
      </c>
      <c r="C1651" t="str">
        <f>Results!G1651</f>
        <v>KOM GTO</v>
      </c>
      <c r="D1651" t="str">
        <f>Results!D1651</f>
        <v>DNF</v>
      </c>
      <c r="E1651" t="str">
        <f>Results!F1651</f>
        <v>Eric Jones</v>
      </c>
      <c r="F1651" t="str">
        <f>Results!P1651</f>
        <v>Yamaha r1</v>
      </c>
      <c r="G1651">
        <f>Results!U1651</f>
        <v>0</v>
      </c>
    </row>
    <row r="1652" spans="1:7" x14ac:dyDescent="0.25">
      <c r="A1652">
        <f>Results!A1652</f>
        <v>5</v>
      </c>
      <c r="B1652" t="str">
        <f>Results!B1652</f>
        <v>Sat</v>
      </c>
      <c r="C1652" t="str">
        <f>Results!G1652</f>
        <v>KOM GTO</v>
      </c>
      <c r="D1652" t="str">
        <f>Results!D1652</f>
        <v>DNF</v>
      </c>
      <c r="E1652" t="str">
        <f>Results!F1652</f>
        <v>Spencer Kruger</v>
      </c>
      <c r="F1652" t="str">
        <f>Results!P1652</f>
        <v>Yamaha R1</v>
      </c>
      <c r="G1652">
        <f>Results!U1652</f>
        <v>0</v>
      </c>
    </row>
    <row r="1653" spans="1:7" x14ac:dyDescent="0.25">
      <c r="A1653">
        <f>Results!A1653</f>
        <v>5</v>
      </c>
      <c r="B1653" t="str">
        <f>Results!B1653</f>
        <v>Sat</v>
      </c>
      <c r="C1653" t="str">
        <f>Results!G1653</f>
        <v>KOM GTO</v>
      </c>
      <c r="D1653" t="str">
        <f>Results!D1653</f>
        <v>DNS</v>
      </c>
      <c r="E1653" t="str">
        <f>Results!F1653</f>
        <v>John Tran</v>
      </c>
      <c r="F1653" t="str">
        <f>Results!P1653</f>
        <v>Yamaha r1</v>
      </c>
      <c r="G1653">
        <f>Results!U1653</f>
        <v>0</v>
      </c>
    </row>
    <row r="1654" spans="1:7" x14ac:dyDescent="0.25">
      <c r="A1654">
        <f>Results!A1654</f>
        <v>5</v>
      </c>
      <c r="B1654" t="str">
        <f>Results!B1654</f>
        <v>Sat</v>
      </c>
      <c r="C1654" t="str">
        <f>Results!G1654</f>
        <v>KOM GTO</v>
      </c>
      <c r="D1654" t="str">
        <f>Results!D1654</f>
        <v>DNS</v>
      </c>
      <c r="E1654" t="str">
        <f>Results!F1654</f>
        <v>Aaron Sherman</v>
      </c>
      <c r="F1654" t="str">
        <f>Results!P1654</f>
        <v>Yamaha R1</v>
      </c>
      <c r="G1654">
        <f>Results!U1654</f>
        <v>0</v>
      </c>
    </row>
    <row r="1655" spans="1:7" x14ac:dyDescent="0.25">
      <c r="A1655">
        <f>Results!A1655</f>
        <v>5</v>
      </c>
      <c r="B1655" t="str">
        <f>Results!B1655</f>
        <v>Sat</v>
      </c>
      <c r="C1655" t="str">
        <f>Results!G1655</f>
        <v>KOM GTU</v>
      </c>
      <c r="D1655" t="str">
        <f>Results!D1655</f>
        <v>DNS</v>
      </c>
      <c r="E1655" t="str">
        <f>Results!F1655</f>
        <v>Kris Porntharavongse</v>
      </c>
      <c r="F1655" t="str">
        <f>Results!P1655</f>
        <v>Kawasaki Zx6r</v>
      </c>
      <c r="G1655">
        <f>Results!U1655</f>
        <v>0</v>
      </c>
    </row>
    <row r="1656" spans="1:7" x14ac:dyDescent="0.25">
      <c r="A1656">
        <f>Results!A1656</f>
        <v>5</v>
      </c>
      <c r="B1656" t="str">
        <f>Results!B1656</f>
        <v>Sat</v>
      </c>
      <c r="C1656" t="str">
        <f>Results!G1656</f>
        <v>KOM GTO</v>
      </c>
      <c r="D1656" t="str">
        <f>Results!D1656</f>
        <v>DNS</v>
      </c>
      <c r="E1656" t="str">
        <f>Results!F1656</f>
        <v>Cj Walker</v>
      </c>
      <c r="F1656" t="str">
        <f>Results!P1656</f>
        <v>Suzuki GSXR 1000</v>
      </c>
      <c r="G1656">
        <f>Results!U1656</f>
        <v>0</v>
      </c>
    </row>
    <row r="1657" spans="1:7" x14ac:dyDescent="0.25">
      <c r="A1657">
        <f>Results!A1657</f>
        <v>5</v>
      </c>
      <c r="B1657" t="str">
        <f>Results!B1657</f>
        <v>Sat</v>
      </c>
      <c r="C1657" t="str">
        <f>Results!G1657</f>
        <v>KOM GTO</v>
      </c>
      <c r="D1657" t="str">
        <f>Results!D1657</f>
        <v>DNS</v>
      </c>
      <c r="E1657" t="str">
        <f>Results!F1657</f>
        <v>James Peterec</v>
      </c>
      <c r="F1657" t="str">
        <f>Results!P1657</f>
        <v>Suzuki GSX-R 1000R</v>
      </c>
      <c r="G1657">
        <f>Results!U1657</f>
        <v>0</v>
      </c>
    </row>
    <row r="1658" spans="1:7" x14ac:dyDescent="0.25">
      <c r="A1658">
        <f>Results!A1658</f>
        <v>5</v>
      </c>
      <c r="B1658" t="str">
        <f>Results!B1658</f>
        <v>Sat</v>
      </c>
      <c r="C1658" t="str">
        <f>Results!G1658</f>
        <v>KOM GTU</v>
      </c>
      <c r="D1658" t="str">
        <f>Results!D1658</f>
        <v>DNS</v>
      </c>
      <c r="E1658" t="str">
        <f>Results!F1658</f>
        <v>Lee McNutt</v>
      </c>
      <c r="F1658" t="str">
        <f>Results!P1658</f>
        <v>Yamaha R6</v>
      </c>
      <c r="G1658">
        <f>Results!U1658</f>
        <v>0</v>
      </c>
    </row>
    <row r="1659" spans="1:7" x14ac:dyDescent="0.25">
      <c r="A1659">
        <f>Results!A1659</f>
        <v>5</v>
      </c>
      <c r="B1659" t="str">
        <f>Results!B1659</f>
        <v>Sat</v>
      </c>
      <c r="C1659" t="str">
        <f>Results!G1659</f>
        <v>Stock 1000</v>
      </c>
      <c r="D1659">
        <f>Results!D1659</f>
        <v>1</v>
      </c>
      <c r="E1659" t="str">
        <f>Results!F1659</f>
        <v>Jerry Hicks</v>
      </c>
      <c r="F1659" t="str">
        <f>Results!P1659</f>
        <v>Kawasaki Ninja ZX10</v>
      </c>
      <c r="G1659">
        <f>Results!U1659</f>
        <v>50</v>
      </c>
    </row>
    <row r="1660" spans="1:7" x14ac:dyDescent="0.25">
      <c r="A1660">
        <f>Results!A1660</f>
        <v>5</v>
      </c>
      <c r="B1660" t="str">
        <f>Results!B1660</f>
        <v>Sat</v>
      </c>
      <c r="C1660" t="str">
        <f>Results!G1660</f>
        <v>Stock 1000</v>
      </c>
      <c r="D1660">
        <f>Results!D1660</f>
        <v>2</v>
      </c>
      <c r="E1660" t="str">
        <f>Results!F1660</f>
        <v>Ryan Richardson</v>
      </c>
      <c r="F1660" t="str">
        <f>Results!P1660</f>
        <v>Kawasaki ZX10R</v>
      </c>
      <c r="G1660">
        <f>Results!U1660</f>
        <v>40</v>
      </c>
    </row>
    <row r="1661" spans="1:7" x14ac:dyDescent="0.25">
      <c r="A1661">
        <f>Results!A1661</f>
        <v>5</v>
      </c>
      <c r="B1661" t="str">
        <f>Results!B1661</f>
        <v>Sat</v>
      </c>
      <c r="C1661" t="str">
        <f>Results!G1661</f>
        <v>Stock 1000</v>
      </c>
      <c r="D1661">
        <f>Results!D1661</f>
        <v>3</v>
      </c>
      <c r="E1661" t="str">
        <f>Results!F1661</f>
        <v>David Meyer</v>
      </c>
      <c r="F1661" t="str">
        <f>Results!P1661</f>
        <v>Yamaha R1</v>
      </c>
      <c r="G1661">
        <f>Results!U1661</f>
        <v>32</v>
      </c>
    </row>
    <row r="1662" spans="1:7" x14ac:dyDescent="0.25">
      <c r="A1662">
        <f>Results!A1662</f>
        <v>5</v>
      </c>
      <c r="B1662" t="str">
        <f>Results!B1662</f>
        <v>Sat</v>
      </c>
      <c r="C1662" t="str">
        <f>Results!G1662</f>
        <v>Stock 1000</v>
      </c>
      <c r="D1662">
        <f>Results!D1662</f>
        <v>4</v>
      </c>
      <c r="E1662" t="str">
        <f>Results!F1662</f>
        <v>Aaron Sherman</v>
      </c>
      <c r="F1662" t="str">
        <f>Results!P1662</f>
        <v>Yamaha R1</v>
      </c>
      <c r="G1662">
        <f>Results!U1662</f>
        <v>26</v>
      </c>
    </row>
    <row r="1663" spans="1:7" x14ac:dyDescent="0.25">
      <c r="A1663">
        <f>Results!A1663</f>
        <v>5</v>
      </c>
      <c r="B1663" t="str">
        <f>Results!B1663</f>
        <v>Sat</v>
      </c>
      <c r="C1663" t="str">
        <f>Results!G1663</f>
        <v>Stock 1000</v>
      </c>
      <c r="D1663">
        <f>Results!D1663</f>
        <v>5</v>
      </c>
      <c r="E1663" t="str">
        <f>Results!F1663</f>
        <v>Rick Squires</v>
      </c>
      <c r="F1663" t="str">
        <f>Results!P1663</f>
        <v>Suzuki GSXR1000</v>
      </c>
      <c r="G1663">
        <f>Results!U1663</f>
        <v>22</v>
      </c>
    </row>
    <row r="1664" spans="1:7" x14ac:dyDescent="0.25">
      <c r="A1664">
        <f>Results!A1664</f>
        <v>5</v>
      </c>
      <c r="B1664" t="str">
        <f>Results!B1664</f>
        <v>Sat</v>
      </c>
      <c r="C1664" t="str">
        <f>Results!G1664</f>
        <v>Stock 1000</v>
      </c>
      <c r="D1664">
        <f>Results!D1664</f>
        <v>6</v>
      </c>
      <c r="E1664" t="str">
        <f>Results!F1664</f>
        <v>James Kling</v>
      </c>
      <c r="F1664" t="str">
        <f>Results!P1664</f>
        <v>Ducati 1198</v>
      </c>
      <c r="G1664">
        <f>Results!U1664</f>
        <v>20</v>
      </c>
    </row>
    <row r="1665" spans="1:7" x14ac:dyDescent="0.25">
      <c r="A1665">
        <f>Results!A1665</f>
        <v>5</v>
      </c>
      <c r="B1665" t="str">
        <f>Results!B1665</f>
        <v>Sat</v>
      </c>
      <c r="C1665" t="str">
        <f>Results!G1665</f>
        <v>Stock 1000</v>
      </c>
      <c r="D1665">
        <f>Results!D1665</f>
        <v>7</v>
      </c>
      <c r="E1665" t="str">
        <f>Results!F1665</f>
        <v>Gilbert Gonzalez</v>
      </c>
      <c r="F1665" t="str">
        <f>Results!P1665</f>
        <v>Kawasaki ZX10R</v>
      </c>
      <c r="G1665">
        <f>Results!U1665</f>
        <v>18</v>
      </c>
    </row>
    <row r="1666" spans="1:7" x14ac:dyDescent="0.25">
      <c r="A1666">
        <f>Results!A1666</f>
        <v>5</v>
      </c>
      <c r="B1666" t="str">
        <f>Results!B1666</f>
        <v>Sat</v>
      </c>
      <c r="C1666" t="str">
        <f>Results!G1666</f>
        <v>Stock 1000</v>
      </c>
      <c r="D1666">
        <f>Results!D1666</f>
        <v>8</v>
      </c>
      <c r="E1666" t="str">
        <f>Results!F1666</f>
        <v>David Thomas</v>
      </c>
      <c r="F1666" t="str">
        <f>Results!P1666</f>
        <v>BMW S1000rr</v>
      </c>
      <c r="G1666">
        <f>Results!U1666</f>
        <v>16</v>
      </c>
    </row>
    <row r="1667" spans="1:7" x14ac:dyDescent="0.25">
      <c r="A1667">
        <f>Results!A1667</f>
        <v>5</v>
      </c>
      <c r="B1667" t="str">
        <f>Results!B1667</f>
        <v>Sat</v>
      </c>
      <c r="C1667" t="str">
        <f>Results!G1667</f>
        <v>Stock 1000</v>
      </c>
      <c r="D1667">
        <f>Results!D1667</f>
        <v>9</v>
      </c>
      <c r="E1667" t="str">
        <f>Results!F1667</f>
        <v>Steven Marco</v>
      </c>
      <c r="F1667" t="str">
        <f>Results!P1667</f>
        <v>Yamaha R1</v>
      </c>
      <c r="G1667">
        <f>Results!U1667</f>
        <v>14</v>
      </c>
    </row>
    <row r="1668" spans="1:7" x14ac:dyDescent="0.25">
      <c r="A1668">
        <f>Results!A1668</f>
        <v>5</v>
      </c>
      <c r="B1668" t="str">
        <f>Results!B1668</f>
        <v>Sat</v>
      </c>
      <c r="C1668" t="str">
        <f>Results!G1668</f>
        <v>Stock 1000</v>
      </c>
      <c r="D1668">
        <f>Results!D1668</f>
        <v>10</v>
      </c>
      <c r="E1668" t="str">
        <f>Results!F1668</f>
        <v>Sam Arquit</v>
      </c>
      <c r="F1668" t="str">
        <f>Results!P1668</f>
        <v>Honda CBR1000RR</v>
      </c>
      <c r="G1668">
        <f>Results!U1668</f>
        <v>12</v>
      </c>
    </row>
    <row r="1669" spans="1:7" x14ac:dyDescent="0.25">
      <c r="A1669">
        <f>Results!A1669</f>
        <v>5</v>
      </c>
      <c r="B1669" t="str">
        <f>Results!B1669</f>
        <v>Sat</v>
      </c>
      <c r="C1669" t="str">
        <f>Results!G1669</f>
        <v>Stock 1000</v>
      </c>
      <c r="D1669">
        <f>Results!D1669</f>
        <v>11</v>
      </c>
      <c r="E1669" t="str">
        <f>Results!F1669</f>
        <v>James Peterec</v>
      </c>
      <c r="F1669" t="str">
        <f>Results!P1669</f>
        <v>Suzuki GSX-R 1000R</v>
      </c>
      <c r="G1669">
        <f>Results!U1669</f>
        <v>10</v>
      </c>
    </row>
    <row r="1670" spans="1:7" x14ac:dyDescent="0.25">
      <c r="A1670">
        <f>Results!A1670</f>
        <v>5</v>
      </c>
      <c r="B1670" t="str">
        <f>Results!B1670</f>
        <v>Sat</v>
      </c>
      <c r="C1670" t="str">
        <f>Results!G1670</f>
        <v>Stock 1000</v>
      </c>
      <c r="D1670">
        <f>Results!D1670</f>
        <v>12</v>
      </c>
      <c r="E1670" t="str">
        <f>Results!F1670</f>
        <v>Malachi Roybal</v>
      </c>
      <c r="F1670" t="str">
        <f>Results!P1670</f>
        <v>Yamaha R1</v>
      </c>
      <c r="G1670">
        <f>Results!U1670</f>
        <v>9</v>
      </c>
    </row>
    <row r="1671" spans="1:7" x14ac:dyDescent="0.25">
      <c r="A1671">
        <f>Results!A1671</f>
        <v>5</v>
      </c>
      <c r="B1671" t="str">
        <f>Results!B1671</f>
        <v>Sat</v>
      </c>
      <c r="C1671" t="str">
        <f>Results!G1671</f>
        <v>Stock 1000</v>
      </c>
      <c r="D1671">
        <f>Results!D1671</f>
        <v>13</v>
      </c>
      <c r="E1671" t="str">
        <f>Results!F1671</f>
        <v>Max Tseng</v>
      </c>
      <c r="F1671" t="str">
        <f>Results!P1671</f>
        <v>Yamaha R1</v>
      </c>
      <c r="G1671">
        <f>Results!U1671</f>
        <v>8</v>
      </c>
    </row>
    <row r="1672" spans="1:7" x14ac:dyDescent="0.25">
      <c r="A1672">
        <f>Results!A1672</f>
        <v>5</v>
      </c>
      <c r="B1672" t="str">
        <f>Results!B1672</f>
        <v>Sat</v>
      </c>
      <c r="C1672" t="str">
        <f>Results!G1672</f>
        <v>Stock 1000</v>
      </c>
      <c r="D1672">
        <f>Results!D1672</f>
        <v>14</v>
      </c>
      <c r="E1672" t="str">
        <f>Results!F1672</f>
        <v>Mike Jensen</v>
      </c>
      <c r="F1672" t="str">
        <f>Results!P1672</f>
        <v>Kawasaki Zx10r</v>
      </c>
      <c r="G1672">
        <f>Results!U1672</f>
        <v>7</v>
      </c>
    </row>
    <row r="1673" spans="1:7" x14ac:dyDescent="0.25">
      <c r="A1673">
        <f>Results!A1673</f>
        <v>5</v>
      </c>
      <c r="B1673" t="str">
        <f>Results!B1673</f>
        <v>Sat</v>
      </c>
      <c r="C1673" t="str">
        <f>Results!G1673</f>
        <v>Stock 1000</v>
      </c>
      <c r="D1673">
        <f>Results!D1673</f>
        <v>15</v>
      </c>
      <c r="E1673" t="str">
        <f>Results!F1673</f>
        <v>Spencer Kruger</v>
      </c>
      <c r="F1673" t="str">
        <f>Results!P1673</f>
        <v>Yamaha R1</v>
      </c>
      <c r="G1673">
        <f>Results!U1673</f>
        <v>6</v>
      </c>
    </row>
    <row r="1674" spans="1:7" x14ac:dyDescent="0.25">
      <c r="A1674">
        <f>Results!A1674</f>
        <v>5</v>
      </c>
      <c r="B1674" t="str">
        <f>Results!B1674</f>
        <v>Sat</v>
      </c>
      <c r="C1674" t="str">
        <f>Results!G1674</f>
        <v>Stock 1000</v>
      </c>
      <c r="D1674">
        <f>Results!D1674</f>
        <v>16</v>
      </c>
      <c r="E1674" t="str">
        <f>Results!F1674</f>
        <v>Matthew Cooper</v>
      </c>
      <c r="F1674" t="str">
        <f>Results!P1674</f>
        <v>Aprilia Rsv4</v>
      </c>
      <c r="G1674">
        <f>Results!U1674</f>
        <v>5</v>
      </c>
    </row>
    <row r="1675" spans="1:7" x14ac:dyDescent="0.25">
      <c r="A1675">
        <f>Results!A1675</f>
        <v>5</v>
      </c>
      <c r="B1675" t="str">
        <f>Results!B1675</f>
        <v>Sat</v>
      </c>
      <c r="C1675" t="str">
        <f>Results!G1675</f>
        <v>Middleweight Superbike</v>
      </c>
      <c r="D1675">
        <f>Results!D1675</f>
        <v>1</v>
      </c>
      <c r="E1675" t="str">
        <f>Results!F1675</f>
        <v>Brian Childree</v>
      </c>
      <c r="F1675" t="str">
        <f>Results!P1675</f>
        <v>Kawasaki ZX-6R</v>
      </c>
      <c r="G1675">
        <f>Results!U1675</f>
        <v>50</v>
      </c>
    </row>
    <row r="1676" spans="1:7" x14ac:dyDescent="0.25">
      <c r="A1676">
        <f>Results!A1676</f>
        <v>5</v>
      </c>
      <c r="B1676" t="str">
        <f>Results!B1676</f>
        <v>Sat</v>
      </c>
      <c r="C1676" t="str">
        <f>Results!G1676</f>
        <v>Middleweight Superbike</v>
      </c>
      <c r="D1676">
        <f>Results!D1676</f>
        <v>2</v>
      </c>
      <c r="E1676" t="str">
        <f>Results!F1676</f>
        <v>Cole Phillips</v>
      </c>
      <c r="F1676" t="str">
        <f>Results!P1676</f>
        <v>Yamaha R6</v>
      </c>
      <c r="G1676">
        <f>Results!U1676</f>
        <v>40</v>
      </c>
    </row>
    <row r="1677" spans="1:7" x14ac:dyDescent="0.25">
      <c r="A1677">
        <f>Results!A1677</f>
        <v>5</v>
      </c>
      <c r="B1677" t="str">
        <f>Results!B1677</f>
        <v>Sat</v>
      </c>
      <c r="C1677" t="str">
        <f>Results!G1677</f>
        <v>Middleweight Superbike</v>
      </c>
      <c r="D1677">
        <f>Results!D1677</f>
        <v>3</v>
      </c>
      <c r="E1677" t="str">
        <f>Results!F1677</f>
        <v>Samuel Gluss</v>
      </c>
      <c r="F1677" t="str">
        <f>Results!P1677</f>
        <v>Kawasaki 636</v>
      </c>
      <c r="G1677">
        <f>Results!U1677</f>
        <v>32</v>
      </c>
    </row>
    <row r="1678" spans="1:7" x14ac:dyDescent="0.25">
      <c r="A1678">
        <f>Results!A1678</f>
        <v>5</v>
      </c>
      <c r="B1678" t="str">
        <f>Results!B1678</f>
        <v>Sat</v>
      </c>
      <c r="C1678" t="str">
        <f>Results!G1678</f>
        <v>Middleweight Superbike</v>
      </c>
      <c r="D1678">
        <f>Results!D1678</f>
        <v>4</v>
      </c>
      <c r="E1678" t="str">
        <f>Results!F1678</f>
        <v>Nicholas Schmit</v>
      </c>
      <c r="F1678" t="str">
        <f>Results!P1678</f>
        <v>Suzuki GSXR 600</v>
      </c>
      <c r="G1678">
        <f>Results!U1678</f>
        <v>26</v>
      </c>
    </row>
    <row r="1679" spans="1:7" x14ac:dyDescent="0.25">
      <c r="A1679">
        <f>Results!A1679</f>
        <v>5</v>
      </c>
      <c r="B1679" t="str">
        <f>Results!B1679</f>
        <v>Sat</v>
      </c>
      <c r="C1679" t="str">
        <f>Results!G1679</f>
        <v>Middleweight Superbike</v>
      </c>
      <c r="D1679">
        <f>Results!D1679</f>
        <v>5</v>
      </c>
      <c r="E1679" t="str">
        <f>Results!F1679</f>
        <v>Richard Findlay</v>
      </c>
      <c r="F1679" t="str">
        <f>Results!P1679</f>
        <v>Suzuki GSXR 600</v>
      </c>
      <c r="G1679">
        <f>Results!U1679</f>
        <v>22</v>
      </c>
    </row>
    <row r="1680" spans="1:7" x14ac:dyDescent="0.25">
      <c r="A1680">
        <f>Results!A1680</f>
        <v>5</v>
      </c>
      <c r="B1680" t="str">
        <f>Results!B1680</f>
        <v>Sat</v>
      </c>
      <c r="C1680" t="str">
        <f>Results!G1680</f>
        <v>Middleweight Superbike</v>
      </c>
      <c r="D1680">
        <f>Results!D1680</f>
        <v>6</v>
      </c>
      <c r="E1680" t="str">
        <f>Results!F1680</f>
        <v>Braxton Young</v>
      </c>
      <c r="F1680" t="str">
        <f>Results!P1680</f>
        <v>Yamaha R6</v>
      </c>
      <c r="G1680">
        <f>Results!U1680</f>
        <v>20</v>
      </c>
    </row>
    <row r="1681" spans="1:7" x14ac:dyDescent="0.25">
      <c r="A1681">
        <f>Results!A1681</f>
        <v>5</v>
      </c>
      <c r="B1681" t="str">
        <f>Results!B1681</f>
        <v>Sat</v>
      </c>
      <c r="C1681" t="str">
        <f>Results!G1681</f>
        <v>Stock 1000</v>
      </c>
      <c r="D1681" t="str">
        <f>Results!D1681</f>
        <v>DNF</v>
      </c>
      <c r="E1681" t="str">
        <f>Results!F1681</f>
        <v>Bill Davis</v>
      </c>
      <c r="F1681" t="str">
        <f>Results!P1681</f>
        <v>BMW S1000RR</v>
      </c>
      <c r="G1681">
        <f>Results!U1681</f>
        <v>0</v>
      </c>
    </row>
    <row r="1682" spans="1:7" x14ac:dyDescent="0.25">
      <c r="A1682">
        <f>Results!A1682</f>
        <v>5</v>
      </c>
      <c r="B1682" t="str">
        <f>Results!B1682</f>
        <v>Sat</v>
      </c>
      <c r="C1682" t="str">
        <f>Results!G1682</f>
        <v>Stock 1000</v>
      </c>
      <c r="D1682" t="str">
        <f>Results!D1682</f>
        <v>DNF</v>
      </c>
      <c r="E1682" t="str">
        <f>Results!F1682</f>
        <v>Dallas Sherman</v>
      </c>
      <c r="F1682" t="str">
        <f>Results!P1682</f>
        <v>Yamaha R1</v>
      </c>
      <c r="G1682">
        <f>Results!U1682</f>
        <v>0</v>
      </c>
    </row>
    <row r="1683" spans="1:7" x14ac:dyDescent="0.25">
      <c r="A1683">
        <f>Results!A1683</f>
        <v>5</v>
      </c>
      <c r="B1683" t="str">
        <f>Results!B1683</f>
        <v>Sat</v>
      </c>
      <c r="C1683" t="str">
        <f>Results!G1683</f>
        <v>Stock 1000</v>
      </c>
      <c r="D1683" t="str">
        <f>Results!D1683</f>
        <v>DNS</v>
      </c>
      <c r="E1683" t="str">
        <f>Results!F1683</f>
        <v>John Tran</v>
      </c>
      <c r="F1683" t="str">
        <f>Results!P1683</f>
        <v>Yamaha r1</v>
      </c>
      <c r="G1683">
        <f>Results!U1683</f>
        <v>0</v>
      </c>
    </row>
    <row r="1684" spans="1:7" x14ac:dyDescent="0.25">
      <c r="A1684">
        <f>Results!A1684</f>
        <v>5</v>
      </c>
      <c r="B1684" t="str">
        <f>Results!B1684</f>
        <v>Sat</v>
      </c>
      <c r="C1684" t="str">
        <f>Results!G1684</f>
        <v>Stock 1000</v>
      </c>
      <c r="D1684" t="str">
        <f>Results!D1684</f>
        <v>DNS</v>
      </c>
      <c r="E1684" t="str">
        <f>Results!F1684</f>
        <v>Pratt Wellman</v>
      </c>
      <c r="F1684" t="str">
        <f>Results!P1684</f>
        <v>Aprilia RSV4 RR</v>
      </c>
      <c r="G1684">
        <f>Results!U1684</f>
        <v>0</v>
      </c>
    </row>
    <row r="1685" spans="1:7" x14ac:dyDescent="0.25">
      <c r="A1685">
        <f>Results!A1685</f>
        <v>5</v>
      </c>
      <c r="B1685" t="str">
        <f>Results!B1685</f>
        <v>Sat</v>
      </c>
      <c r="C1685" t="str">
        <f>Results!G1685</f>
        <v>Stock 1000</v>
      </c>
      <c r="D1685" t="str">
        <f>Results!D1685</f>
        <v>DNS</v>
      </c>
      <c r="E1685" t="str">
        <f>Results!F1685</f>
        <v>Justin Stapleford</v>
      </c>
      <c r="F1685" t="str">
        <f>Results!P1685</f>
        <v>Suzuki Gsxr 1000</v>
      </c>
      <c r="G1685">
        <f>Results!U1685</f>
        <v>0</v>
      </c>
    </row>
    <row r="1686" spans="1:7" x14ac:dyDescent="0.25">
      <c r="A1686">
        <f>Results!A1686</f>
        <v>5</v>
      </c>
      <c r="B1686" t="str">
        <f>Results!B1686</f>
        <v>Sat</v>
      </c>
      <c r="C1686" t="str">
        <f>Results!G1686</f>
        <v>Stock 1000</v>
      </c>
      <c r="D1686" t="str">
        <f>Results!D1686</f>
        <v>DNS</v>
      </c>
      <c r="E1686" t="str">
        <f>Results!F1686</f>
        <v>Tyler Jones</v>
      </c>
      <c r="F1686" t="str">
        <f>Results!P1686</f>
        <v>Yamaha R-1</v>
      </c>
      <c r="G1686">
        <f>Results!U1686</f>
        <v>0</v>
      </c>
    </row>
    <row r="1687" spans="1:7" x14ac:dyDescent="0.25">
      <c r="A1687">
        <f>Results!A1687</f>
        <v>5</v>
      </c>
      <c r="B1687" t="str">
        <f>Results!B1687</f>
        <v>Sat</v>
      </c>
      <c r="C1687" t="str">
        <f>Results!G1687</f>
        <v>Stock 1000</v>
      </c>
      <c r="D1687" t="str">
        <f>Results!D1687</f>
        <v>DNS</v>
      </c>
      <c r="E1687" t="str">
        <f>Results!F1687</f>
        <v>Remington Mathews</v>
      </c>
      <c r="F1687" t="str">
        <f>Results!P1687</f>
        <v>BMW S1000rr</v>
      </c>
      <c r="G1687">
        <f>Results!U1687</f>
        <v>0</v>
      </c>
    </row>
    <row r="1688" spans="1:7" x14ac:dyDescent="0.25">
      <c r="A1688">
        <f>Results!A1688</f>
        <v>5</v>
      </c>
      <c r="B1688" t="str">
        <f>Results!B1688</f>
        <v>Sat</v>
      </c>
      <c r="C1688" t="str">
        <f>Results!G1688</f>
        <v>Stock 1000</v>
      </c>
      <c r="D1688" t="str">
        <f>Results!D1688</f>
        <v>DNS</v>
      </c>
      <c r="E1688" t="str">
        <f>Results!F1688</f>
        <v>BARRY KETMANY</v>
      </c>
      <c r="F1688" t="str">
        <f>Results!P1688</f>
        <v>Yamaha YzfR1</v>
      </c>
      <c r="G1688">
        <f>Results!U1688</f>
        <v>0</v>
      </c>
    </row>
    <row r="1689" spans="1:7" x14ac:dyDescent="0.25">
      <c r="A1689">
        <f>Results!A1689</f>
        <v>5</v>
      </c>
      <c r="B1689" t="str">
        <f>Results!B1689</f>
        <v>Sat</v>
      </c>
      <c r="C1689" t="str">
        <f>Results!G1689</f>
        <v>Stock 1000</v>
      </c>
      <c r="D1689" t="str">
        <f>Results!D1689</f>
        <v>DNS</v>
      </c>
      <c r="E1689" t="str">
        <f>Results!F1689</f>
        <v>Kevin Dolan</v>
      </c>
      <c r="F1689" t="str">
        <f>Results!P1689</f>
        <v>Kawasaki ZX10R</v>
      </c>
      <c r="G1689">
        <f>Results!U1689</f>
        <v>0</v>
      </c>
    </row>
    <row r="1690" spans="1:7" x14ac:dyDescent="0.25">
      <c r="A1690">
        <f>Results!A1690</f>
        <v>5</v>
      </c>
      <c r="B1690" t="str">
        <f>Results!B1690</f>
        <v>Sat</v>
      </c>
      <c r="C1690" t="str">
        <f>Results!G1690</f>
        <v>Stock 1000</v>
      </c>
      <c r="D1690" t="str">
        <f>Results!D1690</f>
        <v>DNS</v>
      </c>
      <c r="E1690" t="str">
        <f>Results!F1690</f>
        <v>Lee McNutt</v>
      </c>
      <c r="F1690" t="str">
        <f>Results!P1690</f>
        <v>Yamaha R6</v>
      </c>
      <c r="G1690">
        <f>Results!U1690</f>
        <v>0</v>
      </c>
    </row>
    <row r="1691" spans="1:7" x14ac:dyDescent="0.25">
      <c r="A1691">
        <f>Results!A1691</f>
        <v>5</v>
      </c>
      <c r="B1691" t="str">
        <f>Results!B1691</f>
        <v>Sat</v>
      </c>
      <c r="C1691" t="str">
        <f>Results!G1691</f>
        <v>Stock 1000</v>
      </c>
      <c r="D1691" t="str">
        <f>Results!D1691</f>
        <v>DNS</v>
      </c>
      <c r="E1691" t="str">
        <f>Results!F1691</f>
        <v>Christopher Mousley</v>
      </c>
      <c r="F1691" t="str">
        <f>Results!P1691</f>
        <v>Yamaha YFZ-R1</v>
      </c>
      <c r="G1691">
        <f>Results!U1691</f>
        <v>0</v>
      </c>
    </row>
    <row r="1692" spans="1:7" x14ac:dyDescent="0.25">
      <c r="A1692">
        <f>Results!A1692</f>
        <v>5</v>
      </c>
      <c r="B1692" t="str">
        <f>Results!B1692</f>
        <v>Sat</v>
      </c>
      <c r="C1692" t="str">
        <f>Results!G1692</f>
        <v>Stock 1000</v>
      </c>
      <c r="D1692" t="str">
        <f>Results!D1692</f>
        <v>DNS</v>
      </c>
      <c r="E1692" t="str">
        <f>Results!F1692</f>
        <v>Cj Walker</v>
      </c>
      <c r="F1692" t="str">
        <f>Results!P1692</f>
        <v>Suzuki GSXR 1000</v>
      </c>
      <c r="G1692">
        <f>Results!U1692</f>
        <v>0</v>
      </c>
    </row>
    <row r="1693" spans="1:7" x14ac:dyDescent="0.25">
      <c r="A1693">
        <f>Results!A1693</f>
        <v>5</v>
      </c>
      <c r="B1693" t="str">
        <f>Results!B1693</f>
        <v>Sat</v>
      </c>
      <c r="C1693" t="str">
        <f>Results!G1693</f>
        <v>Middleweight Superbike</v>
      </c>
      <c r="D1693" t="str">
        <f>Results!D1693</f>
        <v>DNS</v>
      </c>
      <c r="E1693" t="str">
        <f>Results!F1693</f>
        <v>Peter Hofpointner</v>
      </c>
      <c r="F1693" t="str">
        <f>Results!P1693</f>
        <v>Yamaha R6</v>
      </c>
      <c r="G1693">
        <f>Results!U1693</f>
        <v>0</v>
      </c>
    </row>
    <row r="1694" spans="1:7" x14ac:dyDescent="0.25">
      <c r="A1694">
        <f>Results!A1694</f>
        <v>5</v>
      </c>
      <c r="B1694" t="str">
        <f>Results!B1694</f>
        <v>Sat</v>
      </c>
      <c r="C1694" t="str">
        <f>Results!G1694</f>
        <v>Middleweight Superbike</v>
      </c>
      <c r="D1694" t="str">
        <f>Results!D1694</f>
        <v>DNS</v>
      </c>
      <c r="E1694" t="str">
        <f>Results!F1694</f>
        <v>James Riggs</v>
      </c>
      <c r="F1694" t="str">
        <f>Results!P1694</f>
        <v>Yamaha R6</v>
      </c>
      <c r="G1694">
        <f>Results!U1694</f>
        <v>0</v>
      </c>
    </row>
    <row r="1695" spans="1:7" x14ac:dyDescent="0.25">
      <c r="A1695">
        <f>Results!A1695</f>
        <v>5</v>
      </c>
      <c r="B1695" t="str">
        <f>Results!B1695</f>
        <v>Sat</v>
      </c>
      <c r="C1695" t="str">
        <f>Results!G1695</f>
        <v>Middleweight Superbike</v>
      </c>
      <c r="D1695" t="str">
        <f>Results!D1695</f>
        <v>DNS</v>
      </c>
      <c r="E1695" t="str">
        <f>Results!F1695</f>
        <v>Kris Porntharavongse</v>
      </c>
      <c r="F1695" t="str">
        <f>Results!P1695</f>
        <v>Kawasaki Zx6r</v>
      </c>
      <c r="G1695">
        <f>Results!U1695</f>
        <v>0</v>
      </c>
    </row>
    <row r="1696" spans="1:7" x14ac:dyDescent="0.25">
      <c r="A1696">
        <f>Results!A1696</f>
        <v>5</v>
      </c>
      <c r="B1696" t="str">
        <f>Results!B1696</f>
        <v>Sat</v>
      </c>
      <c r="C1696" t="str">
        <f>Results!G1696</f>
        <v>Middleweight Superbike</v>
      </c>
      <c r="D1696" t="str">
        <f>Results!D1696</f>
        <v>DNS</v>
      </c>
      <c r="E1696" t="str">
        <f>Results!F1696</f>
        <v>Max Tseng</v>
      </c>
      <c r="F1696" t="str">
        <f>Results!P1696</f>
        <v>Yamaha R6</v>
      </c>
      <c r="G1696">
        <f>Results!U1696</f>
        <v>0</v>
      </c>
    </row>
    <row r="1697" spans="1:7" x14ac:dyDescent="0.25">
      <c r="A1697">
        <f>Results!A1697</f>
        <v>5</v>
      </c>
      <c r="B1697" t="str">
        <f>Results!B1697</f>
        <v>Sat</v>
      </c>
      <c r="C1697" t="str">
        <f>Results!G1697</f>
        <v>Middleweight Superbike</v>
      </c>
      <c r="D1697" t="str">
        <f>Results!D1697</f>
        <v>DNS</v>
      </c>
      <c r="E1697" t="str">
        <f>Results!F1697</f>
        <v>Grant Cowan</v>
      </c>
      <c r="F1697" t="str">
        <f>Results!P1697</f>
        <v>Kawasaki zx6r</v>
      </c>
      <c r="G1697">
        <f>Results!U1697</f>
        <v>0</v>
      </c>
    </row>
    <row r="1698" spans="1:7" x14ac:dyDescent="0.25">
      <c r="A1698">
        <f>Results!A1698</f>
        <v>5</v>
      </c>
      <c r="B1698" t="str">
        <f>Results!B1698</f>
        <v>Sat</v>
      </c>
      <c r="C1698" t="str">
        <f>Results!G1698</f>
        <v>Combined GTU</v>
      </c>
      <c r="D1698">
        <f>Results!D1698</f>
        <v>1</v>
      </c>
      <c r="E1698" t="str">
        <f>Results!F1698</f>
        <v>Lee McNutt</v>
      </c>
      <c r="F1698" t="str">
        <f>Results!P1698</f>
        <v>Yamaha R6</v>
      </c>
      <c r="G1698">
        <f>Results!U1698</f>
        <v>50</v>
      </c>
    </row>
    <row r="1699" spans="1:7" x14ac:dyDescent="0.25">
      <c r="A1699">
        <f>Results!A1699</f>
        <v>5</v>
      </c>
      <c r="B1699" t="str">
        <f>Results!B1699</f>
        <v>Sat</v>
      </c>
      <c r="C1699" t="str">
        <f>Results!G1699</f>
        <v>Combined GTU</v>
      </c>
      <c r="D1699">
        <f>Results!D1699</f>
        <v>2</v>
      </c>
      <c r="E1699" t="str">
        <f>Results!F1699</f>
        <v>Peter Hofpointner</v>
      </c>
      <c r="F1699" t="str">
        <f>Results!P1699</f>
        <v>Yamaha R6</v>
      </c>
      <c r="G1699">
        <f>Results!U1699</f>
        <v>40</v>
      </c>
    </row>
    <row r="1700" spans="1:7" x14ac:dyDescent="0.25">
      <c r="A1700">
        <f>Results!A1700</f>
        <v>5</v>
      </c>
      <c r="B1700" t="str">
        <f>Results!B1700</f>
        <v>Sat</v>
      </c>
      <c r="C1700" t="str">
        <f>Results!G1700</f>
        <v>Combined GTU</v>
      </c>
      <c r="D1700">
        <f>Results!D1700</f>
        <v>3</v>
      </c>
      <c r="E1700" t="str">
        <f>Results!F1700</f>
        <v>Samuel Gluss</v>
      </c>
      <c r="F1700" t="str">
        <f>Results!P1700</f>
        <v>Kawasaki 636</v>
      </c>
      <c r="G1700">
        <f>Results!U1700</f>
        <v>32</v>
      </c>
    </row>
    <row r="1701" spans="1:7" x14ac:dyDescent="0.25">
      <c r="A1701">
        <f>Results!A1701</f>
        <v>5</v>
      </c>
      <c r="B1701" t="str">
        <f>Results!B1701</f>
        <v>Sat</v>
      </c>
      <c r="C1701" t="str">
        <f>Results!G1701</f>
        <v>Combined GTU</v>
      </c>
      <c r="D1701">
        <f>Results!D1701</f>
        <v>4</v>
      </c>
      <c r="E1701" t="str">
        <f>Results!F1701</f>
        <v>Belisario Arango</v>
      </c>
      <c r="F1701" t="str">
        <f>Results!P1701</f>
        <v>Kawasaki zx6r</v>
      </c>
      <c r="G1701">
        <f>Results!U1701</f>
        <v>26</v>
      </c>
    </row>
    <row r="1702" spans="1:7" x14ac:dyDescent="0.25">
      <c r="A1702">
        <f>Results!A1702</f>
        <v>5</v>
      </c>
      <c r="B1702" t="str">
        <f>Results!B1702</f>
        <v>Sat</v>
      </c>
      <c r="C1702" t="str">
        <f>Results!G1702</f>
        <v>Combined GTU</v>
      </c>
      <c r="D1702">
        <f>Results!D1702</f>
        <v>5</v>
      </c>
      <c r="E1702" t="str">
        <f>Results!F1702</f>
        <v>Nicholas Schmit</v>
      </c>
      <c r="F1702" t="str">
        <f>Results!P1702</f>
        <v>Suzuki GSXR 600</v>
      </c>
      <c r="G1702">
        <f>Results!U1702</f>
        <v>22</v>
      </c>
    </row>
    <row r="1703" spans="1:7" x14ac:dyDescent="0.25">
      <c r="A1703">
        <f>Results!A1703</f>
        <v>5</v>
      </c>
      <c r="B1703" t="str">
        <f>Results!B1703</f>
        <v>Sat</v>
      </c>
      <c r="C1703" t="str">
        <f>Results!G1703</f>
        <v>Combined GTU</v>
      </c>
      <c r="D1703">
        <f>Results!D1703</f>
        <v>6</v>
      </c>
      <c r="E1703" t="str">
        <f>Results!F1703</f>
        <v>Joshua Fisher</v>
      </c>
      <c r="F1703" t="str">
        <f>Results!P1703</f>
        <v>Triumph Daytona 675R</v>
      </c>
      <c r="G1703">
        <f>Results!U1703</f>
        <v>20</v>
      </c>
    </row>
    <row r="1704" spans="1:7" x14ac:dyDescent="0.25">
      <c r="A1704">
        <f>Results!A1704</f>
        <v>5</v>
      </c>
      <c r="B1704" t="str">
        <f>Results!B1704</f>
        <v>Sat</v>
      </c>
      <c r="C1704" t="str">
        <f>Results!G1704</f>
        <v>Combined GTU</v>
      </c>
      <c r="D1704">
        <f>Results!D1704</f>
        <v>7</v>
      </c>
      <c r="E1704" t="str">
        <f>Results!F1704</f>
        <v>Sam Corser</v>
      </c>
      <c r="F1704" t="str">
        <f>Results!P1704</f>
        <v>Yamaha R6</v>
      </c>
      <c r="G1704">
        <f>Results!U1704</f>
        <v>18</v>
      </c>
    </row>
    <row r="1705" spans="1:7" x14ac:dyDescent="0.25">
      <c r="A1705">
        <f>Results!A1705</f>
        <v>5</v>
      </c>
      <c r="B1705" t="str">
        <f>Results!B1705</f>
        <v>Sat</v>
      </c>
      <c r="C1705" t="str">
        <f>Results!G1705</f>
        <v>Combined GTU</v>
      </c>
      <c r="D1705">
        <f>Results!D1705</f>
        <v>8</v>
      </c>
      <c r="E1705" t="str">
        <f>Results!F1705</f>
        <v>Braxton Young</v>
      </c>
      <c r="F1705" t="str">
        <f>Results!P1705</f>
        <v>Yamaha R6</v>
      </c>
      <c r="G1705">
        <f>Results!U1705</f>
        <v>16</v>
      </c>
    </row>
    <row r="1706" spans="1:7" x14ac:dyDescent="0.25">
      <c r="A1706">
        <f>Results!A1706</f>
        <v>5</v>
      </c>
      <c r="B1706" t="str">
        <f>Results!B1706</f>
        <v>Sat</v>
      </c>
      <c r="C1706" t="str">
        <f>Results!G1706</f>
        <v>Combined GTU</v>
      </c>
      <c r="D1706">
        <f>Results!D1706</f>
        <v>9</v>
      </c>
      <c r="E1706" t="str">
        <f>Results!F1706</f>
        <v>Jeff Leeman</v>
      </c>
      <c r="F1706" t="str">
        <f>Results!P1706</f>
        <v>Yamaha R6</v>
      </c>
      <c r="G1706">
        <f>Results!U1706</f>
        <v>14</v>
      </c>
    </row>
    <row r="1707" spans="1:7" x14ac:dyDescent="0.25">
      <c r="A1707">
        <f>Results!A1707</f>
        <v>5</v>
      </c>
      <c r="B1707" t="str">
        <f>Results!B1707</f>
        <v>Sat</v>
      </c>
      <c r="C1707" t="str">
        <f>Results!G1707</f>
        <v>Combined GTU</v>
      </c>
      <c r="D1707">
        <f>Results!D1707</f>
        <v>10</v>
      </c>
      <c r="E1707" t="str">
        <f>Results!F1707</f>
        <v>Brian Gerwe</v>
      </c>
      <c r="F1707" t="str">
        <f>Results!P1707</f>
        <v>Honda CBR600RR</v>
      </c>
      <c r="G1707">
        <f>Results!U1707</f>
        <v>12</v>
      </c>
    </row>
    <row r="1708" spans="1:7" x14ac:dyDescent="0.25">
      <c r="A1708">
        <f>Results!A1708</f>
        <v>5</v>
      </c>
      <c r="B1708" t="str">
        <f>Results!B1708</f>
        <v>Sat</v>
      </c>
      <c r="C1708" t="str">
        <f>Results!G1708</f>
        <v>Combined GTU</v>
      </c>
      <c r="D1708">
        <f>Results!D1708</f>
        <v>11</v>
      </c>
      <c r="E1708" t="str">
        <f>Results!F1708</f>
        <v>Donald Rothfuss</v>
      </c>
      <c r="F1708" t="str">
        <f>Results!P1708</f>
        <v>Ducati 848 EVO</v>
      </c>
      <c r="G1708">
        <f>Results!U1708</f>
        <v>10</v>
      </c>
    </row>
    <row r="1709" spans="1:7" x14ac:dyDescent="0.25">
      <c r="A1709">
        <f>Results!A1709</f>
        <v>5</v>
      </c>
      <c r="B1709" t="str">
        <f>Results!B1709</f>
        <v>Sat</v>
      </c>
      <c r="C1709" t="str">
        <f>Results!G1709</f>
        <v>Combined GTU</v>
      </c>
      <c r="D1709">
        <f>Results!D1709</f>
        <v>12</v>
      </c>
      <c r="E1709" t="str">
        <f>Results!F1709</f>
        <v>Raymond Clark</v>
      </c>
      <c r="F1709" t="str">
        <f>Results!P1709</f>
        <v>Triumph 675</v>
      </c>
      <c r="G1709">
        <f>Results!U1709</f>
        <v>9</v>
      </c>
    </row>
    <row r="1710" spans="1:7" x14ac:dyDescent="0.25">
      <c r="A1710">
        <f>Results!A1710</f>
        <v>5</v>
      </c>
      <c r="B1710" t="str">
        <f>Results!B1710</f>
        <v>Sat</v>
      </c>
      <c r="C1710" t="str">
        <f>Results!G1710</f>
        <v>Combined GTU</v>
      </c>
      <c r="D1710">
        <f>Results!D1710</f>
        <v>13</v>
      </c>
      <c r="E1710" t="str">
        <f>Results!F1710</f>
        <v>Zach Jenson</v>
      </c>
      <c r="F1710" t="str">
        <f>Results!P1710</f>
        <v>Yamaha R6</v>
      </c>
      <c r="G1710">
        <f>Results!U1710</f>
        <v>8</v>
      </c>
    </row>
    <row r="1711" spans="1:7" x14ac:dyDescent="0.25">
      <c r="A1711">
        <f>Results!A1711</f>
        <v>5</v>
      </c>
      <c r="B1711" t="str">
        <f>Results!B1711</f>
        <v>Sat</v>
      </c>
      <c r="C1711" t="str">
        <f>Results!G1711</f>
        <v>Combined GTU</v>
      </c>
      <c r="D1711">
        <f>Results!D1711</f>
        <v>14</v>
      </c>
      <c r="E1711" t="str">
        <f>Results!F1711</f>
        <v>Tyler Donaworth</v>
      </c>
      <c r="F1711" t="str">
        <f>Results!P1711</f>
        <v>Triumph Daytona 675</v>
      </c>
      <c r="G1711">
        <f>Results!U1711</f>
        <v>7</v>
      </c>
    </row>
    <row r="1712" spans="1:7" x14ac:dyDescent="0.25">
      <c r="A1712">
        <f>Results!A1712</f>
        <v>5</v>
      </c>
      <c r="B1712" t="str">
        <f>Results!B1712</f>
        <v>Sat</v>
      </c>
      <c r="C1712" t="str">
        <f>Results!G1712</f>
        <v>Combined GTU</v>
      </c>
      <c r="D1712">
        <f>Results!D1712</f>
        <v>15</v>
      </c>
      <c r="E1712" t="str">
        <f>Results!F1712</f>
        <v>Russell Carpenter</v>
      </c>
      <c r="F1712" t="str">
        <f>Results!P1712</f>
        <v>Yamaha R6</v>
      </c>
      <c r="G1712">
        <f>Results!U1712</f>
        <v>6</v>
      </c>
    </row>
    <row r="1713" spans="1:7" x14ac:dyDescent="0.25">
      <c r="A1713">
        <f>Results!A1713</f>
        <v>5</v>
      </c>
      <c r="B1713" t="str">
        <f>Results!B1713</f>
        <v>Sat</v>
      </c>
      <c r="C1713" t="str">
        <f>Results!G1713</f>
        <v>Combined GTU</v>
      </c>
      <c r="D1713">
        <f>Results!D1713</f>
        <v>16</v>
      </c>
      <c r="E1713" t="str">
        <f>Results!F1713</f>
        <v>Nathan Bell</v>
      </c>
      <c r="F1713" t="str">
        <f>Results!P1713</f>
        <v>Yamaha YZF R6</v>
      </c>
      <c r="G1713">
        <f>Results!U1713</f>
        <v>5</v>
      </c>
    </row>
    <row r="1714" spans="1:7" x14ac:dyDescent="0.25">
      <c r="A1714">
        <f>Results!A1714</f>
        <v>5</v>
      </c>
      <c r="B1714" t="str">
        <f>Results!B1714</f>
        <v>Sat</v>
      </c>
      <c r="C1714" t="str">
        <f>Results!G1714</f>
        <v>Combined GTU</v>
      </c>
      <c r="D1714">
        <f>Results!D1714</f>
        <v>17</v>
      </c>
      <c r="E1714" t="str">
        <f>Results!F1714</f>
        <v>Mario Fernandez</v>
      </c>
      <c r="F1714" t="str">
        <f>Results!P1714</f>
        <v>Yamaha R6</v>
      </c>
      <c r="G1714">
        <f>Results!U1714</f>
        <v>4</v>
      </c>
    </row>
    <row r="1715" spans="1:7" x14ac:dyDescent="0.25">
      <c r="A1715">
        <f>Results!A1715</f>
        <v>5</v>
      </c>
      <c r="B1715" t="str">
        <f>Results!B1715</f>
        <v>Sat</v>
      </c>
      <c r="C1715" t="str">
        <f>Results!G1715</f>
        <v>Combined GTU</v>
      </c>
      <c r="D1715">
        <f>Results!D1715</f>
        <v>18</v>
      </c>
      <c r="E1715" t="str">
        <f>Results!F1715</f>
        <v>Nicholas Sager</v>
      </c>
      <c r="F1715" t="str">
        <f>Results!P1715</f>
        <v>Honda CBR600RR</v>
      </c>
      <c r="G1715">
        <f>Results!U1715</f>
        <v>3</v>
      </c>
    </row>
    <row r="1716" spans="1:7" x14ac:dyDescent="0.25">
      <c r="A1716">
        <f>Results!A1716</f>
        <v>5</v>
      </c>
      <c r="B1716" t="str">
        <f>Results!B1716</f>
        <v>Sat</v>
      </c>
      <c r="C1716" t="str">
        <f>Results!G1716</f>
        <v>Combined GTU</v>
      </c>
      <c r="D1716">
        <f>Results!D1716</f>
        <v>19</v>
      </c>
      <c r="E1716" t="str">
        <f>Results!F1716</f>
        <v>Mark Taylor</v>
      </c>
      <c r="F1716" t="str">
        <f>Results!P1716</f>
        <v>Kawasaki Ninja 400</v>
      </c>
      <c r="G1716">
        <f>Results!U1716</f>
        <v>2</v>
      </c>
    </row>
    <row r="1717" spans="1:7" x14ac:dyDescent="0.25">
      <c r="A1717">
        <f>Results!A1717</f>
        <v>5</v>
      </c>
      <c r="B1717" t="str">
        <f>Results!B1717</f>
        <v>Sat</v>
      </c>
      <c r="C1717" t="str">
        <f>Results!G1717</f>
        <v>Combined GTU</v>
      </c>
      <c r="D1717">
        <f>Results!D1717</f>
        <v>20</v>
      </c>
      <c r="E1717" t="str">
        <f>Results!F1717</f>
        <v>Rachel Kuns</v>
      </c>
      <c r="F1717" t="str">
        <f>Results!P1717</f>
        <v>Kawasaki Ninja 400</v>
      </c>
      <c r="G1717">
        <f>Results!U1717</f>
        <v>1</v>
      </c>
    </row>
    <row r="1718" spans="1:7" x14ac:dyDescent="0.25">
      <c r="A1718">
        <f>Results!A1718</f>
        <v>5</v>
      </c>
      <c r="B1718" t="str">
        <f>Results!B1718</f>
        <v>Sat</v>
      </c>
      <c r="C1718" t="str">
        <f>Results!G1718</f>
        <v>Combined GTU</v>
      </c>
      <c r="D1718" t="str">
        <f>Results!D1718</f>
        <v>DNF</v>
      </c>
      <c r="E1718" t="str">
        <f>Results!F1718</f>
        <v>Daniel Bodon</v>
      </c>
      <c r="F1718" t="str">
        <f>Results!P1718</f>
        <v>Suzuki Gsxr 600</v>
      </c>
      <c r="G1718">
        <f>Results!U1718</f>
        <v>0</v>
      </c>
    </row>
    <row r="1719" spans="1:7" x14ac:dyDescent="0.25">
      <c r="A1719">
        <f>Results!A1719</f>
        <v>5</v>
      </c>
      <c r="B1719" t="str">
        <f>Results!B1719</f>
        <v>Sat</v>
      </c>
      <c r="C1719" t="str">
        <f>Results!G1719</f>
        <v>Combined GTU</v>
      </c>
      <c r="D1719" t="str">
        <f>Results!D1719</f>
        <v>DNF</v>
      </c>
      <c r="E1719" t="str">
        <f>Results!F1719</f>
        <v>Kirk Doyle</v>
      </c>
      <c r="F1719" t="str">
        <f>Results!P1719</f>
        <v>Kawasaki ZX-6</v>
      </c>
      <c r="G1719">
        <f>Results!U1719</f>
        <v>0</v>
      </c>
    </row>
    <row r="1720" spans="1:7" x14ac:dyDescent="0.25">
      <c r="A1720">
        <f>Results!A1720</f>
        <v>5</v>
      </c>
      <c r="B1720" t="str">
        <f>Results!B1720</f>
        <v>Sat</v>
      </c>
      <c r="C1720" t="str">
        <f>Results!G1720</f>
        <v>Combined GTU</v>
      </c>
      <c r="D1720" t="str">
        <f>Results!D1720</f>
        <v>DNS</v>
      </c>
      <c r="E1720" t="str">
        <f>Results!F1720</f>
        <v>James Riggs</v>
      </c>
      <c r="F1720" t="str">
        <f>Results!P1720</f>
        <v>Yamaha R6</v>
      </c>
      <c r="G1720">
        <f>Results!U1720</f>
        <v>0</v>
      </c>
    </row>
    <row r="1721" spans="1:7" x14ac:dyDescent="0.25">
      <c r="A1721">
        <f>Results!A1721</f>
        <v>5</v>
      </c>
      <c r="B1721" t="str">
        <f>Results!B1721</f>
        <v>Sat</v>
      </c>
      <c r="C1721" t="str">
        <f>Results!G1721</f>
        <v>Combined GTU</v>
      </c>
      <c r="D1721" t="str">
        <f>Results!D1721</f>
        <v>DNS</v>
      </c>
      <c r="E1721" t="str">
        <f>Results!F1721</f>
        <v>Max Tseng</v>
      </c>
      <c r="F1721" t="str">
        <f>Results!P1721</f>
        <v>Yamaha R6</v>
      </c>
      <c r="G1721">
        <f>Results!U1721</f>
        <v>0</v>
      </c>
    </row>
    <row r="1722" spans="1:7" x14ac:dyDescent="0.25">
      <c r="A1722">
        <f>Results!A1722</f>
        <v>5</v>
      </c>
      <c r="B1722" t="str">
        <f>Results!B1722</f>
        <v>Sat</v>
      </c>
      <c r="C1722" t="str">
        <f>Results!G1722</f>
        <v>Combined GTU</v>
      </c>
      <c r="D1722" t="str">
        <f>Results!D1722</f>
        <v>DNS</v>
      </c>
      <c r="E1722" t="str">
        <f>Results!F1722</f>
        <v>Victor Arias</v>
      </c>
      <c r="F1722" t="str">
        <f>Results!P1722</f>
        <v>Yamaha YZF-R6</v>
      </c>
      <c r="G1722">
        <f>Results!U1722</f>
        <v>0</v>
      </c>
    </row>
    <row r="1723" spans="1:7" x14ac:dyDescent="0.25">
      <c r="A1723">
        <f>Results!A1723</f>
        <v>5</v>
      </c>
      <c r="B1723" t="str">
        <f>Results!B1723</f>
        <v>Sat</v>
      </c>
      <c r="C1723" t="str">
        <f>Results!G1723</f>
        <v>Combined GTU</v>
      </c>
      <c r="D1723" t="str">
        <f>Results!D1723</f>
        <v>DNS</v>
      </c>
      <c r="E1723" t="str">
        <f>Results!F1723</f>
        <v>Richard Findlay</v>
      </c>
      <c r="F1723" t="str">
        <f>Results!P1723</f>
        <v>Suzuki GSXR 600</v>
      </c>
      <c r="G1723">
        <f>Results!U1723</f>
        <v>0</v>
      </c>
    </row>
    <row r="1724" spans="1:7" x14ac:dyDescent="0.25">
      <c r="A1724">
        <f>Results!A1724</f>
        <v>5</v>
      </c>
      <c r="B1724" t="str">
        <f>Results!B1724</f>
        <v>Sat</v>
      </c>
      <c r="C1724" t="str">
        <f>Results!G1724</f>
        <v>Combined GTU</v>
      </c>
      <c r="D1724" t="str">
        <f>Results!D1724</f>
        <v>DNS</v>
      </c>
      <c r="E1724" t="str">
        <f>Results!F1724</f>
        <v>Miguel Alamillo</v>
      </c>
      <c r="F1724" t="str">
        <f>Results!P1724</f>
        <v>Suzuki GSX-R 600</v>
      </c>
      <c r="G1724">
        <f>Results!U1724</f>
        <v>0</v>
      </c>
    </row>
    <row r="1725" spans="1:7" x14ac:dyDescent="0.25">
      <c r="A1725">
        <f>Results!A1725</f>
        <v>5</v>
      </c>
      <c r="B1725" t="str">
        <f>Results!B1725</f>
        <v>Sat</v>
      </c>
      <c r="C1725" t="str">
        <f>Results!G1725</f>
        <v>Combined GTU</v>
      </c>
      <c r="D1725" t="str">
        <f>Results!D1725</f>
        <v>DNS</v>
      </c>
      <c r="E1725" t="str">
        <f>Results!F1725</f>
        <v>Dustin Lance</v>
      </c>
      <c r="F1725" t="str">
        <f>Results!P1725</f>
        <v>Yamaha R6</v>
      </c>
      <c r="G1725">
        <f>Results!U1725</f>
        <v>0</v>
      </c>
    </row>
    <row r="1726" spans="1:7" x14ac:dyDescent="0.25">
      <c r="A1726">
        <f>Results!A1726</f>
        <v>5</v>
      </c>
      <c r="B1726" t="str">
        <f>Results!B1726</f>
        <v>Sat</v>
      </c>
      <c r="C1726" t="str">
        <f>Results!G1726</f>
        <v>Combined GTU</v>
      </c>
      <c r="D1726" t="str">
        <f>Results!D1726</f>
        <v>DNS</v>
      </c>
      <c r="E1726" t="str">
        <f>Results!F1726</f>
        <v>Josh Carrion</v>
      </c>
      <c r="F1726" t="str">
        <f>Results!P1726</f>
        <v>Yamaha R6</v>
      </c>
      <c r="G1726">
        <f>Results!U1726</f>
        <v>0</v>
      </c>
    </row>
    <row r="1727" spans="1:7" x14ac:dyDescent="0.25">
      <c r="A1727">
        <f>Results!A1727</f>
        <v>5</v>
      </c>
      <c r="B1727" t="str">
        <f>Results!B1727</f>
        <v>Sat</v>
      </c>
      <c r="C1727" t="str">
        <f>Results!G1727</f>
        <v>Combined GTU</v>
      </c>
      <c r="D1727" t="str">
        <f>Results!D1727</f>
        <v>DNS</v>
      </c>
      <c r="E1727" t="str">
        <f>Results!F1727</f>
        <v>Chayce Lance</v>
      </c>
      <c r="F1727" t="str">
        <f>Results!P1727</f>
        <v>Yamaha r6</v>
      </c>
      <c r="G1727">
        <f>Results!U1727</f>
        <v>0</v>
      </c>
    </row>
    <row r="1728" spans="1:7" x14ac:dyDescent="0.25">
      <c r="A1728">
        <f>Results!A1728</f>
        <v>5</v>
      </c>
      <c r="B1728" t="str">
        <f>Results!B1728</f>
        <v>Sat</v>
      </c>
      <c r="C1728" t="str">
        <f>Results!G1728</f>
        <v>Combined GTU</v>
      </c>
      <c r="D1728" t="str">
        <f>Results!D1728</f>
        <v>DNS</v>
      </c>
      <c r="E1728" t="str">
        <f>Results!F1728</f>
        <v>Kris Porntharavongse</v>
      </c>
      <c r="F1728" t="str">
        <f>Results!P1728</f>
        <v>Kawasaki Zx6r</v>
      </c>
      <c r="G1728">
        <f>Results!U1728</f>
        <v>0</v>
      </c>
    </row>
    <row r="1729" spans="1:7" x14ac:dyDescent="0.25">
      <c r="A1729">
        <f>Results!A1729</f>
        <v>5</v>
      </c>
      <c r="B1729" t="str">
        <f>Results!B1729</f>
        <v>Sat</v>
      </c>
      <c r="C1729" t="str">
        <f>Results!G1729</f>
        <v>Combined GTU</v>
      </c>
      <c r="D1729" t="str">
        <f>Results!D1729</f>
        <v>DNS</v>
      </c>
      <c r="E1729" t="str">
        <f>Results!F1729</f>
        <v>Samuel Jensen</v>
      </c>
      <c r="F1729" t="str">
        <f>Results!P1729</f>
        <v>black</v>
      </c>
      <c r="G1729">
        <f>Results!U1729</f>
        <v>0</v>
      </c>
    </row>
    <row r="1730" spans="1:7" x14ac:dyDescent="0.25">
      <c r="A1730">
        <f>Results!A1730</f>
        <v>5</v>
      </c>
      <c r="B1730" t="str">
        <f>Results!B1730</f>
        <v>Sat</v>
      </c>
      <c r="C1730" t="str">
        <f>Results!G1730</f>
        <v>Open SuperBike</v>
      </c>
      <c r="D1730">
        <f>Results!D1730</f>
        <v>1</v>
      </c>
      <c r="E1730" t="str">
        <f>Results!F1730</f>
        <v>Jerry Hicks</v>
      </c>
      <c r="F1730" t="str">
        <f>Results!P1730</f>
        <v>Kawasaki Ninja ZX10</v>
      </c>
      <c r="G1730">
        <f>Results!U1730</f>
        <v>50</v>
      </c>
    </row>
    <row r="1731" spans="1:7" x14ac:dyDescent="0.25">
      <c r="A1731">
        <f>Results!A1731</f>
        <v>5</v>
      </c>
      <c r="B1731" t="str">
        <f>Results!B1731</f>
        <v>Sat</v>
      </c>
      <c r="C1731" t="str">
        <f>Results!G1731</f>
        <v>Open SuperBike</v>
      </c>
      <c r="D1731">
        <f>Results!D1731</f>
        <v>2</v>
      </c>
      <c r="E1731" t="str">
        <f>Results!F1731</f>
        <v>Bill Davis</v>
      </c>
      <c r="F1731" t="str">
        <f>Results!P1731</f>
        <v>BMW S1000RR</v>
      </c>
      <c r="G1731">
        <f>Results!U1731</f>
        <v>40</v>
      </c>
    </row>
    <row r="1732" spans="1:7" x14ac:dyDescent="0.25">
      <c r="A1732">
        <f>Results!A1732</f>
        <v>5</v>
      </c>
      <c r="B1732" t="str">
        <f>Results!B1732</f>
        <v>Sat</v>
      </c>
      <c r="C1732" t="str">
        <f>Results!G1732</f>
        <v>Open SuperBike</v>
      </c>
      <c r="D1732">
        <f>Results!D1732</f>
        <v>3</v>
      </c>
      <c r="E1732" t="str">
        <f>Results!F1732</f>
        <v>Ryan Richardson</v>
      </c>
      <c r="F1732" t="str">
        <f>Results!P1732</f>
        <v>Kawasaki ZX10R</v>
      </c>
      <c r="G1732">
        <f>Results!U1732</f>
        <v>32</v>
      </c>
    </row>
    <row r="1733" spans="1:7" x14ac:dyDescent="0.25">
      <c r="A1733">
        <f>Results!A1733</f>
        <v>5</v>
      </c>
      <c r="B1733" t="str">
        <f>Results!B1733</f>
        <v>Sat</v>
      </c>
      <c r="C1733" t="str">
        <f>Results!G1733</f>
        <v>Open SuperBike</v>
      </c>
      <c r="D1733">
        <f>Results!D1733</f>
        <v>4</v>
      </c>
      <c r="E1733" t="str">
        <f>Results!F1733</f>
        <v>Kevin Dolan</v>
      </c>
      <c r="F1733" t="str">
        <f>Results!P1733</f>
        <v>Kawasaki ZX10R</v>
      </c>
      <c r="G1733">
        <f>Results!U1733</f>
        <v>26</v>
      </c>
    </row>
    <row r="1734" spans="1:7" x14ac:dyDescent="0.25">
      <c r="A1734">
        <f>Results!A1734</f>
        <v>5</v>
      </c>
      <c r="B1734" t="str">
        <f>Results!B1734</f>
        <v>Sat</v>
      </c>
      <c r="C1734" t="str">
        <f>Results!G1734</f>
        <v>Open SuperBike</v>
      </c>
      <c r="D1734">
        <f>Results!D1734</f>
        <v>5</v>
      </c>
      <c r="E1734" t="str">
        <f>Results!F1734</f>
        <v>David Thomas</v>
      </c>
      <c r="F1734" t="str">
        <f>Results!P1734</f>
        <v>BMW S1000rr</v>
      </c>
      <c r="G1734">
        <f>Results!U1734</f>
        <v>22</v>
      </c>
    </row>
    <row r="1735" spans="1:7" x14ac:dyDescent="0.25">
      <c r="A1735">
        <f>Results!A1735</f>
        <v>5</v>
      </c>
      <c r="B1735" t="str">
        <f>Results!B1735</f>
        <v>Sat</v>
      </c>
      <c r="C1735" t="str">
        <f>Results!G1735</f>
        <v>Open SuperBike</v>
      </c>
      <c r="D1735">
        <f>Results!D1735</f>
        <v>6</v>
      </c>
      <c r="E1735" t="str">
        <f>Results!F1735</f>
        <v>Gilbert Gonzalez</v>
      </c>
      <c r="F1735" t="str">
        <f>Results!P1735</f>
        <v>Kawasaki ZX10R</v>
      </c>
      <c r="G1735">
        <f>Results!U1735</f>
        <v>20</v>
      </c>
    </row>
    <row r="1736" spans="1:7" x14ac:dyDescent="0.25">
      <c r="A1736">
        <f>Results!A1736</f>
        <v>5</v>
      </c>
      <c r="B1736" t="str">
        <f>Results!B1736</f>
        <v>Sat</v>
      </c>
      <c r="C1736" t="str">
        <f>Results!G1736</f>
        <v>Open SuperBike</v>
      </c>
      <c r="D1736">
        <f>Results!D1736</f>
        <v>7</v>
      </c>
      <c r="E1736" t="str">
        <f>Results!F1736</f>
        <v>Rick Squires</v>
      </c>
      <c r="F1736" t="str">
        <f>Results!P1736</f>
        <v>Suzuki GSXR1000</v>
      </c>
      <c r="G1736">
        <f>Results!U1736</f>
        <v>18</v>
      </c>
    </row>
    <row r="1737" spans="1:7" x14ac:dyDescent="0.25">
      <c r="A1737">
        <f>Results!A1737</f>
        <v>5</v>
      </c>
      <c r="B1737" t="str">
        <f>Results!B1737</f>
        <v>Sat</v>
      </c>
      <c r="C1737" t="str">
        <f>Results!G1737</f>
        <v>Open SuperBike</v>
      </c>
      <c r="D1737">
        <f>Results!D1737</f>
        <v>8</v>
      </c>
      <c r="E1737" t="str">
        <f>Results!F1737</f>
        <v>Spencer Kruger</v>
      </c>
      <c r="F1737" t="str">
        <f>Results!P1737</f>
        <v>Yamaha R1</v>
      </c>
      <c r="G1737">
        <f>Results!U1737</f>
        <v>16</v>
      </c>
    </row>
    <row r="1738" spans="1:7" x14ac:dyDescent="0.25">
      <c r="A1738">
        <f>Results!A1738</f>
        <v>5</v>
      </c>
      <c r="B1738" t="str">
        <f>Results!B1738</f>
        <v>Sat</v>
      </c>
      <c r="C1738" t="str">
        <f>Results!G1738</f>
        <v>Open SuperBike</v>
      </c>
      <c r="D1738">
        <f>Results!D1738</f>
        <v>9</v>
      </c>
      <c r="E1738" t="str">
        <f>Results!F1738</f>
        <v>Steven Marco</v>
      </c>
      <c r="F1738" t="str">
        <f>Results!P1738</f>
        <v>Yamaha R1</v>
      </c>
      <c r="G1738">
        <f>Results!U1738</f>
        <v>14</v>
      </c>
    </row>
    <row r="1739" spans="1:7" x14ac:dyDescent="0.25">
      <c r="A1739">
        <f>Results!A1739</f>
        <v>5</v>
      </c>
      <c r="B1739" t="str">
        <f>Results!B1739</f>
        <v>Sat</v>
      </c>
      <c r="C1739" t="str">
        <f>Results!G1739</f>
        <v>Open SuperBike</v>
      </c>
      <c r="D1739" t="str">
        <f>Results!D1739</f>
        <v>DNS</v>
      </c>
      <c r="E1739" t="str">
        <f>Results!F1739</f>
        <v>John Tran</v>
      </c>
      <c r="F1739" t="str">
        <f>Results!P1739</f>
        <v>Yamaha r1</v>
      </c>
      <c r="G1739">
        <f>Results!U1739</f>
        <v>0</v>
      </c>
    </row>
    <row r="1740" spans="1:7" x14ac:dyDescent="0.25">
      <c r="A1740">
        <f>Results!A1740</f>
        <v>5</v>
      </c>
      <c r="B1740" t="str">
        <f>Results!B1740</f>
        <v>Sat</v>
      </c>
      <c r="C1740" t="str">
        <f>Results!G1740</f>
        <v>Open SuperBike</v>
      </c>
      <c r="D1740" t="str">
        <f>Results!D1740</f>
        <v>DNS</v>
      </c>
      <c r="E1740" t="str">
        <f>Results!F1740</f>
        <v>Max Tseng</v>
      </c>
      <c r="F1740" t="str">
        <f>Results!P1740</f>
        <v>Yamaha R1</v>
      </c>
      <c r="G1740">
        <f>Results!U1740</f>
        <v>0</v>
      </c>
    </row>
    <row r="1741" spans="1:7" x14ac:dyDescent="0.25">
      <c r="A1741">
        <f>Results!A1741</f>
        <v>5</v>
      </c>
      <c r="B1741" t="str">
        <f>Results!B1741</f>
        <v>Sat</v>
      </c>
      <c r="C1741" t="str">
        <f>Results!G1741</f>
        <v>Open SuperBike</v>
      </c>
      <c r="D1741" t="str">
        <f>Results!D1741</f>
        <v>DNS</v>
      </c>
      <c r="E1741" t="str">
        <f>Results!F1741</f>
        <v>James Kling</v>
      </c>
      <c r="F1741" t="str">
        <f>Results!P1741</f>
        <v>Ducati 1198</v>
      </c>
      <c r="G1741">
        <f>Results!U1741</f>
        <v>0</v>
      </c>
    </row>
    <row r="1742" spans="1:7" x14ac:dyDescent="0.25">
      <c r="A1742">
        <f>Results!A1742</f>
        <v>5</v>
      </c>
      <c r="B1742" t="str">
        <f>Results!B1742</f>
        <v>Sat</v>
      </c>
      <c r="C1742" t="str">
        <f>Results!G1742</f>
        <v>Open SuperBike</v>
      </c>
      <c r="D1742" t="str">
        <f>Results!D1742</f>
        <v>DNS</v>
      </c>
      <c r="E1742" t="str">
        <f>Results!F1742</f>
        <v>James Peterec</v>
      </c>
      <c r="F1742" t="str">
        <f>Results!P1742</f>
        <v>Suzuki GSX-R 1000R</v>
      </c>
      <c r="G1742">
        <f>Results!U1742</f>
        <v>0</v>
      </c>
    </row>
    <row r="1743" spans="1:7" x14ac:dyDescent="0.25">
      <c r="A1743">
        <f>Results!A1743</f>
        <v>5</v>
      </c>
      <c r="B1743" t="str">
        <f>Results!B1743</f>
        <v>Sat</v>
      </c>
      <c r="C1743" t="str">
        <f>Results!G1743</f>
        <v>Open SuperBike</v>
      </c>
      <c r="D1743" t="str">
        <f>Results!D1743</f>
        <v>DNS</v>
      </c>
      <c r="E1743" t="str">
        <f>Results!F1743</f>
        <v>Lee McNutt</v>
      </c>
      <c r="F1743" t="str">
        <f>Results!P1743</f>
        <v>Yamaha R6</v>
      </c>
      <c r="G1743">
        <f>Results!U1743</f>
        <v>0</v>
      </c>
    </row>
    <row r="1744" spans="1:7" x14ac:dyDescent="0.25">
      <c r="A1744">
        <f>Results!A1744</f>
        <v>5</v>
      </c>
      <c r="B1744" t="str">
        <f>Results!B1744</f>
        <v>Sat</v>
      </c>
      <c r="C1744" t="str">
        <f>Results!G1744</f>
        <v>Open SuperBike</v>
      </c>
      <c r="D1744" t="str">
        <f>Results!D1744</f>
        <v>DNS</v>
      </c>
      <c r="E1744" t="str">
        <f>Results!F1744</f>
        <v>Aaron Sherman</v>
      </c>
      <c r="F1744" t="str">
        <f>Results!P1744</f>
        <v>Yamaha R1</v>
      </c>
      <c r="G1744">
        <f>Results!U1744</f>
        <v>0</v>
      </c>
    </row>
    <row r="1745" spans="1:7" x14ac:dyDescent="0.25">
      <c r="A1745">
        <f>Results!A1745</f>
        <v>5</v>
      </c>
      <c r="B1745" t="str">
        <f>Results!B1745</f>
        <v>Sat</v>
      </c>
      <c r="C1745" t="str">
        <f>Results!G1745</f>
        <v>Open SuperBike</v>
      </c>
      <c r="D1745" t="str">
        <f>Results!D1745</f>
        <v>DNS</v>
      </c>
      <c r="E1745" t="str">
        <f>Results!F1745</f>
        <v>Braxton Young</v>
      </c>
      <c r="F1745" t="str">
        <f>Results!P1745</f>
        <v>Yamaha R6</v>
      </c>
      <c r="G1745">
        <f>Results!U1745</f>
        <v>0</v>
      </c>
    </row>
    <row r="1746" spans="1:7" x14ac:dyDescent="0.25">
      <c r="A1746">
        <f>Results!A1746</f>
        <v>5</v>
      </c>
      <c r="B1746" t="str">
        <f>Results!B1746</f>
        <v>Sat</v>
      </c>
      <c r="C1746" t="str">
        <f>Results!G1746</f>
        <v>Open SuperBike</v>
      </c>
      <c r="D1746" t="str">
        <f>Results!D1746</f>
        <v>DNS</v>
      </c>
      <c r="E1746" t="str">
        <f>Results!F1746</f>
        <v>Cj Walker</v>
      </c>
      <c r="F1746" t="str">
        <f>Results!P1746</f>
        <v>Suzuki GSXR 1000</v>
      </c>
      <c r="G1746">
        <f>Results!U1746</f>
        <v>0</v>
      </c>
    </row>
    <row r="1747" spans="1:7" x14ac:dyDescent="0.25">
      <c r="A1747">
        <f>Results!A1747</f>
        <v>5</v>
      </c>
      <c r="B1747" t="str">
        <f>Results!B1747</f>
        <v>Sat</v>
      </c>
      <c r="C1747" t="str">
        <f>Results!G1747</f>
        <v>Deseret Dash - Expert</v>
      </c>
      <c r="D1747">
        <f>Results!D1747</f>
        <v>1</v>
      </c>
      <c r="E1747" t="str">
        <f>Results!F1747</f>
        <v>David Meyer</v>
      </c>
      <c r="F1747" t="str">
        <f>Results!P1747</f>
        <v>Yamaha R1</v>
      </c>
      <c r="G1747">
        <f>Results!U1747</f>
        <v>50</v>
      </c>
    </row>
    <row r="1748" spans="1:7" x14ac:dyDescent="0.25">
      <c r="A1748">
        <f>Results!A1748</f>
        <v>5</v>
      </c>
      <c r="B1748" t="str">
        <f>Results!B1748</f>
        <v>Sat</v>
      </c>
      <c r="C1748" t="str">
        <f>Results!G1748</f>
        <v>Deseret Dash - Expert</v>
      </c>
      <c r="D1748">
        <f>Results!D1748</f>
        <v>2</v>
      </c>
      <c r="E1748" t="str">
        <f>Results!F1748</f>
        <v>Tyler Jones</v>
      </c>
      <c r="F1748" t="str">
        <f>Results!P1748</f>
        <v>Yamaha R-1</v>
      </c>
      <c r="G1748">
        <f>Results!U1748</f>
        <v>40</v>
      </c>
    </row>
    <row r="1749" spans="1:7" x14ac:dyDescent="0.25">
      <c r="A1749">
        <f>Results!A1749</f>
        <v>5</v>
      </c>
      <c r="B1749" t="str">
        <f>Results!B1749</f>
        <v>Sat</v>
      </c>
      <c r="C1749" t="str">
        <f>Results!G1749</f>
        <v>Deseret Dash - Expert</v>
      </c>
      <c r="D1749">
        <f>Results!D1749</f>
        <v>3</v>
      </c>
      <c r="E1749" t="str">
        <f>Results!F1749</f>
        <v>Braden Jones</v>
      </c>
      <c r="F1749" t="str">
        <f>Results!P1749</f>
        <v>Yamaha R1</v>
      </c>
      <c r="G1749">
        <f>Results!U1749</f>
        <v>32</v>
      </c>
    </row>
    <row r="1750" spans="1:7" x14ac:dyDescent="0.25">
      <c r="A1750">
        <f>Results!A1750</f>
        <v>5</v>
      </c>
      <c r="B1750" t="str">
        <f>Results!B1750</f>
        <v>Sat</v>
      </c>
      <c r="C1750" t="str">
        <f>Results!G1750</f>
        <v>Deseret Dash - Expert</v>
      </c>
      <c r="D1750">
        <f>Results!D1750</f>
        <v>4</v>
      </c>
      <c r="E1750" t="str">
        <f>Results!F1750</f>
        <v>John Tran</v>
      </c>
      <c r="F1750" t="str">
        <f>Results!P1750</f>
        <v>Yamaha r1</v>
      </c>
      <c r="G1750">
        <f>Results!U1750</f>
        <v>26</v>
      </c>
    </row>
    <row r="1751" spans="1:7" x14ac:dyDescent="0.25">
      <c r="A1751">
        <f>Results!A1751</f>
        <v>5</v>
      </c>
      <c r="B1751" t="str">
        <f>Results!B1751</f>
        <v>Sat</v>
      </c>
      <c r="C1751" t="str">
        <f>Results!G1751</f>
        <v>Deseret Dash - Expert</v>
      </c>
      <c r="D1751">
        <f>Results!D1751</f>
        <v>5</v>
      </c>
      <c r="E1751" t="str">
        <f>Results!F1751</f>
        <v>James Kling</v>
      </c>
      <c r="F1751" t="str">
        <f>Results!P1751</f>
        <v>Ducati 1198</v>
      </c>
      <c r="G1751">
        <f>Results!U1751</f>
        <v>22</v>
      </c>
    </row>
    <row r="1752" spans="1:7" x14ac:dyDescent="0.25">
      <c r="A1752">
        <f>Results!A1752</f>
        <v>5</v>
      </c>
      <c r="B1752" t="str">
        <f>Results!B1752</f>
        <v>Sat</v>
      </c>
      <c r="C1752" t="str">
        <f>Results!G1752</f>
        <v>Deseret Dash - Expert</v>
      </c>
      <c r="D1752">
        <f>Results!D1752</f>
        <v>6</v>
      </c>
      <c r="E1752" t="str">
        <f>Results!F1752</f>
        <v>Samuel Gluss</v>
      </c>
      <c r="F1752" t="str">
        <f>Results!P1752</f>
        <v>Kawasaki 636</v>
      </c>
      <c r="G1752">
        <f>Results!U1752</f>
        <v>20</v>
      </c>
    </row>
    <row r="1753" spans="1:7" x14ac:dyDescent="0.25">
      <c r="A1753">
        <f>Results!A1753</f>
        <v>5</v>
      </c>
      <c r="B1753" t="str">
        <f>Results!B1753</f>
        <v>Sat</v>
      </c>
      <c r="C1753" t="str">
        <f>Results!G1753</f>
        <v>Deseret Dash - Expert</v>
      </c>
      <c r="D1753">
        <f>Results!D1753</f>
        <v>7</v>
      </c>
      <c r="E1753" t="str">
        <f>Results!F1753</f>
        <v>Joshua Snow</v>
      </c>
      <c r="F1753" t="str">
        <f>Results!P1753</f>
        <v>Yamaha R1</v>
      </c>
      <c r="G1753">
        <f>Results!U1753</f>
        <v>18</v>
      </c>
    </row>
    <row r="1754" spans="1:7" x14ac:dyDescent="0.25">
      <c r="A1754">
        <f>Results!A1754</f>
        <v>5</v>
      </c>
      <c r="B1754" t="str">
        <f>Results!B1754</f>
        <v>Sat</v>
      </c>
      <c r="C1754" t="str">
        <f>Results!G1754</f>
        <v>Deseret Dash - Expert</v>
      </c>
      <c r="D1754">
        <f>Results!D1754</f>
        <v>8</v>
      </c>
      <c r="E1754" t="str">
        <f>Results!F1754</f>
        <v>Max Tseng</v>
      </c>
      <c r="F1754" t="str">
        <f>Results!P1754</f>
        <v>Yamaha R1</v>
      </c>
      <c r="G1754">
        <f>Results!U1754</f>
        <v>16</v>
      </c>
    </row>
    <row r="1755" spans="1:7" x14ac:dyDescent="0.25">
      <c r="A1755">
        <f>Results!A1755</f>
        <v>5</v>
      </c>
      <c r="B1755" t="str">
        <f>Results!B1755</f>
        <v>Sat</v>
      </c>
      <c r="C1755" t="str">
        <f>Results!G1755</f>
        <v>Deseret Dash - Expert</v>
      </c>
      <c r="D1755">
        <f>Results!D1755</f>
        <v>9</v>
      </c>
      <c r="E1755" t="str">
        <f>Results!F1755</f>
        <v>Pratt Wellman</v>
      </c>
      <c r="F1755" t="str">
        <f>Results!P1755</f>
        <v>Aprilia RSV4 RR</v>
      </c>
      <c r="G1755">
        <f>Results!U1755</f>
        <v>14</v>
      </c>
    </row>
    <row r="1756" spans="1:7" x14ac:dyDescent="0.25">
      <c r="A1756">
        <f>Results!A1756</f>
        <v>5</v>
      </c>
      <c r="B1756" t="str">
        <f>Results!B1756</f>
        <v>Sat</v>
      </c>
      <c r="C1756" t="str">
        <f>Results!G1756</f>
        <v>Deseret Dash - Expert</v>
      </c>
      <c r="D1756">
        <f>Results!D1756</f>
        <v>10</v>
      </c>
      <c r="E1756" t="str">
        <f>Results!F1756</f>
        <v>Nicholas Schmit</v>
      </c>
      <c r="F1756" t="str">
        <f>Results!P1756</f>
        <v>Suzuki GSXR 600</v>
      </c>
      <c r="G1756">
        <f>Results!U1756</f>
        <v>12</v>
      </c>
    </row>
    <row r="1757" spans="1:7" x14ac:dyDescent="0.25">
      <c r="A1757">
        <f>Results!A1757</f>
        <v>5</v>
      </c>
      <c r="B1757" t="str">
        <f>Results!B1757</f>
        <v>Sat</v>
      </c>
      <c r="C1757" t="str">
        <f>Results!G1757</f>
        <v>Deseret Dash - Expert</v>
      </c>
      <c r="D1757">
        <f>Results!D1757</f>
        <v>11</v>
      </c>
      <c r="E1757" t="str">
        <f>Results!F1757</f>
        <v>Cj Walker</v>
      </c>
      <c r="F1757" t="str">
        <f>Results!P1757</f>
        <v>Suzuki GSXR 1000</v>
      </c>
      <c r="G1757">
        <f>Results!U1757</f>
        <v>10</v>
      </c>
    </row>
    <row r="1758" spans="1:7" x14ac:dyDescent="0.25">
      <c r="A1758">
        <f>Results!A1758</f>
        <v>5</v>
      </c>
      <c r="B1758" t="str">
        <f>Results!B1758</f>
        <v>Sat</v>
      </c>
      <c r="C1758" t="str">
        <f>Results!G1758</f>
        <v>Deseret Dash - Novice</v>
      </c>
      <c r="D1758">
        <f>Results!D1758</f>
        <v>1</v>
      </c>
      <c r="E1758" t="str">
        <f>Results!F1758</f>
        <v>Remington Mathews</v>
      </c>
      <c r="F1758" t="str">
        <f>Results!P1758</f>
        <v>BMW S1000rr</v>
      </c>
      <c r="G1758">
        <f>Results!U1758</f>
        <v>50</v>
      </c>
    </row>
    <row r="1759" spans="1:7" x14ac:dyDescent="0.25">
      <c r="A1759">
        <f>Results!A1759</f>
        <v>5</v>
      </c>
      <c r="B1759" t="str">
        <f>Results!B1759</f>
        <v>Sat</v>
      </c>
      <c r="C1759" t="str">
        <f>Results!G1759</f>
        <v>Deseret Dash - Novice</v>
      </c>
      <c r="D1759">
        <f>Results!D1759</f>
        <v>2</v>
      </c>
      <c r="E1759" t="str">
        <f>Results!F1759</f>
        <v>Sam Arquit</v>
      </c>
      <c r="F1759" t="str">
        <f>Results!P1759</f>
        <v>Honda CBR1000RR</v>
      </c>
      <c r="G1759">
        <f>Results!U1759</f>
        <v>40</v>
      </c>
    </row>
    <row r="1760" spans="1:7" x14ac:dyDescent="0.25">
      <c r="A1760">
        <f>Results!A1760</f>
        <v>5</v>
      </c>
      <c r="B1760" t="str">
        <f>Results!B1760</f>
        <v>Sat</v>
      </c>
      <c r="C1760" t="str">
        <f>Results!G1760</f>
        <v>Deseret Dash - Novice</v>
      </c>
      <c r="D1760">
        <f>Results!D1760</f>
        <v>3</v>
      </c>
      <c r="E1760" t="str">
        <f>Results!F1760</f>
        <v>David Behrend</v>
      </c>
      <c r="F1760" t="str">
        <f>Results!P1760</f>
        <v>Yamaha YZFR1</v>
      </c>
      <c r="G1760">
        <f>Results!U1760</f>
        <v>32</v>
      </c>
    </row>
    <row r="1761" spans="1:7" x14ac:dyDescent="0.25">
      <c r="A1761">
        <f>Results!A1761</f>
        <v>5</v>
      </c>
      <c r="B1761" t="str">
        <f>Results!B1761</f>
        <v>Sat</v>
      </c>
      <c r="C1761" t="str">
        <f>Results!G1761</f>
        <v>Deseret Dash - Novice</v>
      </c>
      <c r="D1761">
        <f>Results!D1761</f>
        <v>4</v>
      </c>
      <c r="E1761" t="str">
        <f>Results!F1761</f>
        <v>John Tillotson</v>
      </c>
      <c r="F1761" t="str">
        <f>Results!P1761</f>
        <v>Yamaha R1</v>
      </c>
      <c r="G1761">
        <f>Results!U1761</f>
        <v>26</v>
      </c>
    </row>
    <row r="1762" spans="1:7" x14ac:dyDescent="0.25">
      <c r="A1762">
        <f>Results!A1762</f>
        <v>5</v>
      </c>
      <c r="B1762" t="str">
        <f>Results!B1762</f>
        <v>Sat</v>
      </c>
      <c r="C1762" t="str">
        <f>Results!G1762</f>
        <v>Deseret Dash - Novice</v>
      </c>
      <c r="D1762">
        <f>Results!D1762</f>
        <v>5</v>
      </c>
      <c r="E1762" t="str">
        <f>Results!F1762</f>
        <v>Chayce Lance</v>
      </c>
      <c r="F1762" t="str">
        <f>Results!P1762</f>
        <v>Yamaha r6</v>
      </c>
      <c r="G1762">
        <f>Results!U1762</f>
        <v>22</v>
      </c>
    </row>
    <row r="1763" spans="1:7" x14ac:dyDescent="0.25">
      <c r="A1763">
        <f>Results!A1763</f>
        <v>5</v>
      </c>
      <c r="B1763" t="str">
        <f>Results!B1763</f>
        <v>Sat</v>
      </c>
      <c r="C1763" t="str">
        <f>Results!G1763</f>
        <v>Deseret Dash - Novice</v>
      </c>
      <c r="D1763">
        <f>Results!D1763</f>
        <v>6</v>
      </c>
      <c r="E1763" t="str">
        <f>Results!F1763</f>
        <v>Joshua Fisher</v>
      </c>
      <c r="F1763" t="str">
        <f>Results!P1763</f>
        <v>Triumph Daytona 675R</v>
      </c>
      <c r="G1763">
        <f>Results!U1763</f>
        <v>20</v>
      </c>
    </row>
    <row r="1764" spans="1:7" x14ac:dyDescent="0.25">
      <c r="A1764">
        <f>Results!A1764</f>
        <v>5</v>
      </c>
      <c r="B1764" t="str">
        <f>Results!B1764</f>
        <v>Sat</v>
      </c>
      <c r="C1764" t="str">
        <f>Results!G1764</f>
        <v>Deseret Dash - Novice</v>
      </c>
      <c r="D1764">
        <f>Results!D1764</f>
        <v>7</v>
      </c>
      <c r="E1764" t="str">
        <f>Results!F1764</f>
        <v>Sam Corser</v>
      </c>
      <c r="F1764" t="str">
        <f>Results!P1764</f>
        <v>Yamaha R6</v>
      </c>
      <c r="G1764">
        <f>Results!U1764</f>
        <v>18</v>
      </c>
    </row>
    <row r="1765" spans="1:7" x14ac:dyDescent="0.25">
      <c r="A1765">
        <f>Results!A1765</f>
        <v>5</v>
      </c>
      <c r="B1765" t="str">
        <f>Results!B1765</f>
        <v>Sat</v>
      </c>
      <c r="C1765" t="str">
        <f>Results!G1765</f>
        <v>Deseret Dash - Novice</v>
      </c>
      <c r="D1765">
        <f>Results!D1765</f>
        <v>8</v>
      </c>
      <c r="E1765" t="str">
        <f>Results!F1765</f>
        <v>Christopher Mousley</v>
      </c>
      <c r="F1765" t="str">
        <f>Results!P1765</f>
        <v>Yamaha YFZ-R1</v>
      </c>
      <c r="G1765">
        <f>Results!U1765</f>
        <v>16</v>
      </c>
    </row>
    <row r="1766" spans="1:7" x14ac:dyDescent="0.25">
      <c r="A1766">
        <f>Results!A1766</f>
        <v>5</v>
      </c>
      <c r="B1766" t="str">
        <f>Results!B1766</f>
        <v>Sat</v>
      </c>
      <c r="C1766" t="str">
        <f>Results!G1766</f>
        <v>Deseret Dash - Novice</v>
      </c>
      <c r="D1766">
        <f>Results!D1766</f>
        <v>9</v>
      </c>
      <c r="E1766" t="str">
        <f>Results!F1766</f>
        <v>Mike Jensen</v>
      </c>
      <c r="F1766" t="str">
        <f>Results!P1766</f>
        <v>Kawasaki Zx10r</v>
      </c>
      <c r="G1766">
        <f>Results!U1766</f>
        <v>14</v>
      </c>
    </row>
    <row r="1767" spans="1:7" x14ac:dyDescent="0.25">
      <c r="A1767">
        <f>Results!A1767</f>
        <v>5</v>
      </c>
      <c r="B1767" t="str">
        <f>Results!B1767</f>
        <v>Sat</v>
      </c>
      <c r="C1767" t="str">
        <f>Results!G1767</f>
        <v>Deseret Dash - Novice</v>
      </c>
      <c r="D1767">
        <f>Results!D1767</f>
        <v>10</v>
      </c>
      <c r="E1767" t="str">
        <f>Results!F1767</f>
        <v>Belisario Arango</v>
      </c>
      <c r="F1767" t="str">
        <f>Results!P1767</f>
        <v>Kawasaki zx6r</v>
      </c>
      <c r="G1767">
        <f>Results!U1767</f>
        <v>12</v>
      </c>
    </row>
    <row r="1768" spans="1:7" x14ac:dyDescent="0.25">
      <c r="A1768">
        <f>Results!A1768</f>
        <v>5</v>
      </c>
      <c r="B1768" t="str">
        <f>Results!B1768</f>
        <v>Sat</v>
      </c>
      <c r="C1768" t="str">
        <f>Results!G1768</f>
        <v>Deseret Dash - Novice</v>
      </c>
      <c r="D1768">
        <f>Results!D1768</f>
        <v>11</v>
      </c>
      <c r="E1768" t="str">
        <f>Results!F1768</f>
        <v>Jeff Leeman</v>
      </c>
      <c r="F1768" t="str">
        <f>Results!P1768</f>
        <v>Yamaha R6</v>
      </c>
      <c r="G1768">
        <f>Results!U1768</f>
        <v>10</v>
      </c>
    </row>
    <row r="1769" spans="1:7" x14ac:dyDescent="0.25">
      <c r="A1769">
        <f>Results!A1769</f>
        <v>5</v>
      </c>
      <c r="B1769" t="str">
        <f>Results!B1769</f>
        <v>Sat</v>
      </c>
      <c r="C1769" t="str">
        <f>Results!G1769</f>
        <v>Deseret Dash - Novice</v>
      </c>
      <c r="D1769">
        <f>Results!D1769</f>
        <v>12</v>
      </c>
      <c r="E1769" t="str">
        <f>Results!F1769</f>
        <v>Brian Gerwe</v>
      </c>
      <c r="F1769" t="str">
        <f>Results!P1769</f>
        <v>Honda CBR600RR</v>
      </c>
      <c r="G1769">
        <f>Results!U1769</f>
        <v>9</v>
      </c>
    </row>
    <row r="1770" spans="1:7" x14ac:dyDescent="0.25">
      <c r="A1770">
        <f>Results!A1770</f>
        <v>5</v>
      </c>
      <c r="B1770" t="str">
        <f>Results!B1770</f>
        <v>Sat</v>
      </c>
      <c r="C1770" t="str">
        <f>Results!G1770</f>
        <v>Deseret Dash - Novice</v>
      </c>
      <c r="D1770">
        <f>Results!D1770</f>
        <v>13</v>
      </c>
      <c r="E1770" t="str">
        <f>Results!F1770</f>
        <v>BARRY KETMANY</v>
      </c>
      <c r="F1770" t="str">
        <f>Results!P1770</f>
        <v>Yamaha YzfR1</v>
      </c>
      <c r="G1770">
        <f>Results!U1770</f>
        <v>8</v>
      </c>
    </row>
    <row r="1771" spans="1:7" x14ac:dyDescent="0.25">
      <c r="A1771">
        <f>Results!A1771</f>
        <v>5</v>
      </c>
      <c r="B1771" t="str">
        <f>Results!B1771</f>
        <v>Sat</v>
      </c>
      <c r="C1771" t="str">
        <f>Results!G1771</f>
        <v>Deseret Dash - Novice</v>
      </c>
      <c r="D1771">
        <f>Results!D1771</f>
        <v>14</v>
      </c>
      <c r="E1771" t="str">
        <f>Results!F1771</f>
        <v>Tyler Donaworth</v>
      </c>
      <c r="F1771" t="str">
        <f>Results!P1771</f>
        <v>Triumph Daytona 675</v>
      </c>
      <c r="G1771">
        <f>Results!U1771</f>
        <v>7</v>
      </c>
    </row>
    <row r="1772" spans="1:7" x14ac:dyDescent="0.25">
      <c r="A1772">
        <f>Results!A1772</f>
        <v>5</v>
      </c>
      <c r="B1772" t="str">
        <f>Results!B1772</f>
        <v>Sat</v>
      </c>
      <c r="C1772" t="str">
        <f>Results!G1772</f>
        <v>Deseret Dash - Novice</v>
      </c>
      <c r="D1772">
        <f>Results!D1772</f>
        <v>15</v>
      </c>
      <c r="E1772" t="str">
        <f>Results!F1772</f>
        <v>Dustin Lance</v>
      </c>
      <c r="F1772" t="str">
        <f>Results!P1772</f>
        <v>Yamaha R6</v>
      </c>
      <c r="G1772">
        <f>Results!U1772</f>
        <v>6</v>
      </c>
    </row>
    <row r="1773" spans="1:7" x14ac:dyDescent="0.25">
      <c r="A1773">
        <f>Results!A1773</f>
        <v>5</v>
      </c>
      <c r="B1773" t="str">
        <f>Results!B1773</f>
        <v>Sat</v>
      </c>
      <c r="C1773" t="str">
        <f>Results!G1773</f>
        <v>Deseret Dash - Novice</v>
      </c>
      <c r="D1773">
        <f>Results!D1773</f>
        <v>16</v>
      </c>
      <c r="E1773" t="str">
        <f>Results!F1773</f>
        <v>Zach Jenson</v>
      </c>
      <c r="F1773" t="str">
        <f>Results!P1773</f>
        <v>Yamaha R6</v>
      </c>
      <c r="G1773">
        <f>Results!U1773</f>
        <v>5</v>
      </c>
    </row>
    <row r="1774" spans="1:7" x14ac:dyDescent="0.25">
      <c r="A1774">
        <f>Results!A1774</f>
        <v>5</v>
      </c>
      <c r="B1774" t="str">
        <f>Results!B1774</f>
        <v>Sat</v>
      </c>
      <c r="C1774" t="str">
        <f>Results!G1774</f>
        <v>Deseret Dash - Novice</v>
      </c>
      <c r="D1774">
        <f>Results!D1774</f>
        <v>17</v>
      </c>
      <c r="E1774" t="str">
        <f>Results!F1774</f>
        <v>Mario Fernandez</v>
      </c>
      <c r="F1774" t="str">
        <f>Results!P1774</f>
        <v>Yamaha R6</v>
      </c>
      <c r="G1774">
        <f>Results!U1774</f>
        <v>4</v>
      </c>
    </row>
    <row r="1775" spans="1:7" x14ac:dyDescent="0.25">
      <c r="A1775">
        <f>Results!A1775</f>
        <v>5</v>
      </c>
      <c r="B1775" t="str">
        <f>Results!B1775</f>
        <v>Sat</v>
      </c>
      <c r="C1775" t="str">
        <f>Results!G1775</f>
        <v>Deseret Dash - Novice</v>
      </c>
      <c r="D1775">
        <f>Results!D1775</f>
        <v>18</v>
      </c>
      <c r="E1775" t="str">
        <f>Results!F1775</f>
        <v>Justin Stapleford</v>
      </c>
      <c r="F1775" t="str">
        <f>Results!P1775</f>
        <v>Suzuki Gsxr 1000</v>
      </c>
      <c r="G1775">
        <f>Results!U1775</f>
        <v>3</v>
      </c>
    </row>
    <row r="1776" spans="1:7" x14ac:dyDescent="0.25">
      <c r="A1776">
        <f>Results!A1776</f>
        <v>5</v>
      </c>
      <c r="B1776" t="str">
        <f>Results!B1776</f>
        <v>Sat</v>
      </c>
      <c r="C1776" t="str">
        <f>Results!G1776</f>
        <v>Deseret Dash - Novice</v>
      </c>
      <c r="D1776">
        <f>Results!D1776</f>
        <v>19</v>
      </c>
      <c r="E1776" t="str">
        <f>Results!F1776</f>
        <v>Nicholas Sager</v>
      </c>
      <c r="F1776" t="str">
        <f>Results!P1776</f>
        <v>Honda CBR600RR</v>
      </c>
      <c r="G1776">
        <f>Results!U1776</f>
        <v>2</v>
      </c>
    </row>
    <row r="1777" spans="1:7" x14ac:dyDescent="0.25">
      <c r="A1777">
        <f>Results!A1777</f>
        <v>5</v>
      </c>
      <c r="B1777" t="str">
        <f>Results!B1777</f>
        <v>Sat</v>
      </c>
      <c r="C1777" t="str">
        <f>Results!G1777</f>
        <v>Deseret Dash - Novice</v>
      </c>
      <c r="D1777">
        <f>Results!D1777</f>
        <v>20</v>
      </c>
      <c r="E1777" t="str">
        <f>Results!F1777</f>
        <v>Samuel Jensen</v>
      </c>
      <c r="F1777" t="str">
        <f>Results!P1777</f>
        <v>black</v>
      </c>
      <c r="G1777">
        <f>Results!U1777</f>
        <v>1</v>
      </c>
    </row>
    <row r="1778" spans="1:7" x14ac:dyDescent="0.25">
      <c r="A1778">
        <f>Results!A1778</f>
        <v>5</v>
      </c>
      <c r="B1778" t="str">
        <f>Results!B1778</f>
        <v>Sat</v>
      </c>
      <c r="C1778" t="str">
        <f>Results!G1778</f>
        <v>Deseret Dash - Novice</v>
      </c>
      <c r="D1778">
        <f>Results!D1778</f>
        <v>21</v>
      </c>
      <c r="E1778" t="str">
        <f>Results!F1778</f>
        <v>Andrew Love</v>
      </c>
      <c r="F1778" t="str">
        <f>Results!P1778</f>
        <v>Kawasaki Zx6r</v>
      </c>
      <c r="G1778">
        <f>Results!U1778</f>
        <v>0</v>
      </c>
    </row>
    <row r="1779" spans="1:7" x14ac:dyDescent="0.25">
      <c r="A1779">
        <f>Results!A1779</f>
        <v>5</v>
      </c>
      <c r="B1779" t="str">
        <f>Results!B1779</f>
        <v>Sat</v>
      </c>
      <c r="C1779" t="str">
        <f>Results!G1779</f>
        <v>Deseret Dash - Novice</v>
      </c>
      <c r="D1779">
        <f>Results!D1779</f>
        <v>22</v>
      </c>
      <c r="E1779" t="str">
        <f>Results!F1779</f>
        <v>Josh Carrion</v>
      </c>
      <c r="F1779" t="str">
        <f>Results!P1779</f>
        <v>Yamaha R6</v>
      </c>
      <c r="G1779">
        <f>Results!U1779</f>
        <v>0</v>
      </c>
    </row>
    <row r="1780" spans="1:7" x14ac:dyDescent="0.25">
      <c r="A1780">
        <f>Results!A1780</f>
        <v>5</v>
      </c>
      <c r="B1780" t="str">
        <f>Results!B1780</f>
        <v>Sat</v>
      </c>
      <c r="C1780" t="str">
        <f>Results!G1780</f>
        <v>Deseret Dash - Expert</v>
      </c>
      <c r="D1780" t="str">
        <f>Results!D1780</f>
        <v>DNS</v>
      </c>
      <c r="E1780" t="str">
        <f>Results!F1780</f>
        <v>Braxton Young</v>
      </c>
      <c r="F1780" t="str">
        <f>Results!P1780</f>
        <v>Yamaha R6</v>
      </c>
      <c r="G1780">
        <f>Results!U1780</f>
        <v>0</v>
      </c>
    </row>
    <row r="1781" spans="1:7" x14ac:dyDescent="0.25">
      <c r="A1781">
        <f>Results!A1781</f>
        <v>5</v>
      </c>
      <c r="B1781" t="str">
        <f>Results!B1781</f>
        <v>Sat</v>
      </c>
      <c r="C1781" t="str">
        <f>Results!G1781</f>
        <v>Deseret Dash - Expert</v>
      </c>
      <c r="D1781" t="str">
        <f>Results!D1781</f>
        <v>DNS</v>
      </c>
      <c r="E1781" t="str">
        <f>Results!F1781</f>
        <v>Eric Jones</v>
      </c>
      <c r="F1781" t="str">
        <f>Results!P1781</f>
        <v>Yamaha r1</v>
      </c>
      <c r="G1781">
        <f>Results!U1781</f>
        <v>0</v>
      </c>
    </row>
    <row r="1782" spans="1:7" x14ac:dyDescent="0.25">
      <c r="A1782">
        <f>Results!A1782</f>
        <v>5</v>
      </c>
      <c r="B1782" t="str">
        <f>Results!B1782</f>
        <v>Sat</v>
      </c>
      <c r="C1782" t="str">
        <f>Results!G1782</f>
        <v>Deseret Dash - Expert</v>
      </c>
      <c r="D1782" t="str">
        <f>Results!D1782</f>
        <v>DNS</v>
      </c>
      <c r="E1782" t="str">
        <f>Results!F1782</f>
        <v>Mark Taylor</v>
      </c>
      <c r="F1782" t="str">
        <f>Results!P1782</f>
        <v>Kawasaki Ninja 400</v>
      </c>
      <c r="G1782">
        <f>Results!U1782</f>
        <v>0</v>
      </c>
    </row>
    <row r="1783" spans="1:7" x14ac:dyDescent="0.25">
      <c r="A1783">
        <f>Results!A1783</f>
        <v>5</v>
      </c>
      <c r="B1783" t="str">
        <f>Results!B1783</f>
        <v>Sat</v>
      </c>
      <c r="C1783" t="str">
        <f>Results!G1783</f>
        <v>Deseret Dash - Expert</v>
      </c>
      <c r="D1783" t="str">
        <f>Results!D1783</f>
        <v>DNS</v>
      </c>
      <c r="E1783" t="str">
        <f>Results!F1783</f>
        <v>James Riggs</v>
      </c>
      <c r="F1783" t="str">
        <f>Results!P1783</f>
        <v>Yamaha R6</v>
      </c>
      <c r="G1783">
        <f>Results!U1783</f>
        <v>0</v>
      </c>
    </row>
    <row r="1784" spans="1:7" x14ac:dyDescent="0.25">
      <c r="A1784">
        <f>Results!A1784</f>
        <v>5</v>
      </c>
      <c r="B1784" t="str">
        <f>Results!B1784</f>
        <v>Sat</v>
      </c>
      <c r="C1784" t="str">
        <f>Results!G1784</f>
        <v>Deseret Dash - Expert</v>
      </c>
      <c r="D1784" t="str">
        <f>Results!D1784</f>
        <v>DNS</v>
      </c>
      <c r="E1784" t="str">
        <f>Results!F1784</f>
        <v>Kris Porntharavongse</v>
      </c>
      <c r="F1784" t="str">
        <f>Results!P1784</f>
        <v>Kawasaki Zx6r</v>
      </c>
      <c r="G1784">
        <f>Results!U1784</f>
        <v>0</v>
      </c>
    </row>
    <row r="1785" spans="1:7" x14ac:dyDescent="0.25">
      <c r="A1785">
        <f>Results!A1785</f>
        <v>5</v>
      </c>
      <c r="B1785" t="str">
        <f>Results!B1785</f>
        <v>Sat</v>
      </c>
      <c r="C1785" t="str">
        <f>Results!G1785</f>
        <v>Deseret Dash - Expert</v>
      </c>
      <c r="D1785" t="str">
        <f>Results!D1785</f>
        <v>DNS</v>
      </c>
      <c r="E1785" t="str">
        <f>Results!F1785</f>
        <v>Bill Davis</v>
      </c>
      <c r="F1785" t="str">
        <f>Results!P1785</f>
        <v>BMW S1000RR</v>
      </c>
      <c r="G1785">
        <f>Results!U1785</f>
        <v>0</v>
      </c>
    </row>
    <row r="1786" spans="1:7" x14ac:dyDescent="0.25">
      <c r="A1786">
        <f>Results!A1786</f>
        <v>5</v>
      </c>
      <c r="B1786" t="str">
        <f>Results!B1786</f>
        <v>Sat</v>
      </c>
      <c r="C1786" t="str">
        <f>Results!G1786</f>
        <v>Deseret Dash - Expert</v>
      </c>
      <c r="D1786" t="str">
        <f>Results!D1786</f>
        <v>DNS</v>
      </c>
      <c r="E1786" t="str">
        <f>Results!F1786</f>
        <v>Kevin Dolan</v>
      </c>
      <c r="F1786" t="str">
        <f>Results!P1786</f>
        <v>Kawasaki ZX10R</v>
      </c>
      <c r="G1786">
        <f>Results!U1786</f>
        <v>0</v>
      </c>
    </row>
    <row r="1787" spans="1:7" x14ac:dyDescent="0.25">
      <c r="A1787">
        <f>Results!A1787</f>
        <v>5</v>
      </c>
      <c r="B1787" t="str">
        <f>Results!B1787</f>
        <v>Sat</v>
      </c>
      <c r="C1787" t="str">
        <f>Results!G1787</f>
        <v>Deseret Dash - Expert</v>
      </c>
      <c r="D1787" t="str">
        <f>Results!D1787</f>
        <v>DNS</v>
      </c>
      <c r="E1787" t="str">
        <f>Results!F1787</f>
        <v>Lee McNutt</v>
      </c>
      <c r="F1787" t="str">
        <f>Results!P1787</f>
        <v>Yamaha R6</v>
      </c>
      <c r="G1787">
        <f>Results!U1787</f>
        <v>0</v>
      </c>
    </row>
    <row r="1788" spans="1:7" x14ac:dyDescent="0.25">
      <c r="A1788">
        <f>Results!A1788</f>
        <v>5</v>
      </c>
      <c r="B1788" t="str">
        <f>Results!B1788</f>
        <v>Sat</v>
      </c>
      <c r="C1788" t="str">
        <f>Results!G1788</f>
        <v>Deseret Dash - Expert</v>
      </c>
      <c r="D1788" t="str">
        <f>Results!D1788</f>
        <v>DNS</v>
      </c>
      <c r="E1788" t="str">
        <f>Results!F1788</f>
        <v>Rick Squires</v>
      </c>
      <c r="F1788" t="str">
        <f>Results!P1788</f>
        <v>Suzuki GSXR1000</v>
      </c>
      <c r="G1788">
        <f>Results!U1788</f>
        <v>0</v>
      </c>
    </row>
    <row r="1789" spans="1:7" x14ac:dyDescent="0.25">
      <c r="A1789">
        <f>Results!A1789</f>
        <v>5</v>
      </c>
      <c r="B1789" t="str">
        <f>Results!B1789</f>
        <v>Sat</v>
      </c>
      <c r="C1789" t="str">
        <f>Results!G1789</f>
        <v>Deseret Dash - Novice</v>
      </c>
      <c r="D1789" t="str">
        <f>Results!D1789</f>
        <v>DNS</v>
      </c>
      <c r="E1789" t="str">
        <f>Results!F1789</f>
        <v>brock Jones</v>
      </c>
      <c r="F1789" t="str">
        <f>Results!P1789</f>
        <v>Yamaha R6</v>
      </c>
      <c r="G1789">
        <f>Results!U1789</f>
        <v>0</v>
      </c>
    </row>
    <row r="1790" spans="1:7" x14ac:dyDescent="0.25">
      <c r="A1790">
        <f>Results!A1790</f>
        <v>5</v>
      </c>
      <c r="B1790" t="str">
        <f>Results!B1790</f>
        <v>Sat</v>
      </c>
      <c r="C1790" t="str">
        <f>Results!G1790</f>
        <v>Deseret Dash - Novice</v>
      </c>
      <c r="D1790" t="str">
        <f>Results!D1790</f>
        <v>DNS</v>
      </c>
      <c r="E1790" t="str">
        <f>Results!F1790</f>
        <v>Kirk Doyle</v>
      </c>
      <c r="F1790" t="str">
        <f>Results!P1790</f>
        <v>Kawasaki ZX-6</v>
      </c>
      <c r="G1790">
        <f>Results!U1790</f>
        <v>0</v>
      </c>
    </row>
    <row r="1791" spans="1:7" x14ac:dyDescent="0.25">
      <c r="A1791">
        <f>Results!A1791</f>
        <v>5</v>
      </c>
      <c r="B1791" t="str">
        <f>Results!B1791</f>
        <v>Sat</v>
      </c>
      <c r="C1791" t="str">
        <f>Results!G1791</f>
        <v>Deseret Dash - Novice</v>
      </c>
      <c r="D1791" t="str">
        <f>Results!D1791</f>
        <v>DNS</v>
      </c>
      <c r="E1791" t="str">
        <f>Results!F1791</f>
        <v>Rachel Kuns</v>
      </c>
      <c r="F1791" t="str">
        <f>Results!P1791</f>
        <v>Kawasaki Ninja 400</v>
      </c>
      <c r="G1791">
        <f>Results!U1791</f>
        <v>0</v>
      </c>
    </row>
    <row r="1792" spans="1:7" x14ac:dyDescent="0.25">
      <c r="A1792">
        <f>Results!A1792</f>
        <v>5</v>
      </c>
      <c r="B1792" t="str">
        <f>Results!B1792</f>
        <v>Sat</v>
      </c>
      <c r="C1792" t="str">
        <f>Results!G1792</f>
        <v>Deseret Dash - Novice</v>
      </c>
      <c r="D1792" t="str">
        <f>Results!D1792</f>
        <v>DNS</v>
      </c>
      <c r="E1792" t="str">
        <f>Results!F1792</f>
        <v>Matthew Cooper</v>
      </c>
      <c r="F1792" t="str">
        <f>Results!P1792</f>
        <v>Aprilia Rsv4</v>
      </c>
      <c r="G1792">
        <f>Results!U1792</f>
        <v>0</v>
      </c>
    </row>
    <row r="1793" spans="1:7" x14ac:dyDescent="0.25">
      <c r="A1793">
        <f>Results!A1793</f>
        <v>5</v>
      </c>
      <c r="B1793" t="str">
        <f>Results!B1793</f>
        <v>Sat</v>
      </c>
      <c r="C1793" t="str">
        <f>Results!G1793</f>
        <v>Deseret Dash - Novice</v>
      </c>
      <c r="D1793" t="str">
        <f>Results!D1793</f>
        <v>DNS</v>
      </c>
      <c r="E1793" t="str">
        <f>Results!F1793</f>
        <v>Malachi Roybal</v>
      </c>
      <c r="F1793" t="str">
        <f>Results!P1793</f>
        <v>Yamaha R1</v>
      </c>
      <c r="G1793">
        <f>Results!U1793</f>
        <v>0</v>
      </c>
    </row>
    <row r="1794" spans="1:7" x14ac:dyDescent="0.25">
      <c r="A1794">
        <f>Results!A1794</f>
        <v>5</v>
      </c>
      <c r="B1794" t="str">
        <f>Results!B1794</f>
        <v>Sat</v>
      </c>
      <c r="C1794" t="str">
        <f>Results!G1794</f>
        <v>Deseret Dash - Novice</v>
      </c>
      <c r="D1794" t="str">
        <f>Results!D1794</f>
        <v>DNS</v>
      </c>
      <c r="E1794" t="str">
        <f>Results!F1794</f>
        <v>Edwin Hofeling</v>
      </c>
      <c r="F1794" t="str">
        <f>Results!P1794</f>
        <v>Suzuki gsxr 1000</v>
      </c>
      <c r="G1794">
        <f>Results!U1794</f>
        <v>0</v>
      </c>
    </row>
    <row r="1795" spans="1:7" x14ac:dyDescent="0.25">
      <c r="A1795">
        <f>Results!A1795</f>
        <v>5</v>
      </c>
      <c r="B1795" t="str">
        <f>Results!B1795</f>
        <v>Sat</v>
      </c>
      <c r="C1795" t="str">
        <f>Results!G1795</f>
        <v>Deseret Dash - Novice</v>
      </c>
      <c r="D1795" t="str">
        <f>Results!D1795</f>
        <v>DNS</v>
      </c>
      <c r="E1795" t="str">
        <f>Results!F1795</f>
        <v>Victor Arias</v>
      </c>
      <c r="F1795" t="str">
        <f>Results!P1795</f>
        <v>Yamaha YZF-R6</v>
      </c>
      <c r="G1795">
        <f>Results!U1795</f>
        <v>0</v>
      </c>
    </row>
    <row r="1796" spans="1:7" x14ac:dyDescent="0.25">
      <c r="A1796">
        <f>Results!A1796</f>
        <v>5</v>
      </c>
      <c r="B1796" t="str">
        <f>Results!B1796</f>
        <v>Sat</v>
      </c>
      <c r="C1796" t="str">
        <f>Results!G1796</f>
        <v>Deseret Dash - Novice</v>
      </c>
      <c r="D1796" t="str">
        <f>Results!D1796</f>
        <v>DNS</v>
      </c>
      <c r="E1796" t="str">
        <f>Results!F1796</f>
        <v>Miguel Alamillo</v>
      </c>
      <c r="F1796" t="str">
        <f>Results!P1796</f>
        <v>Suzuki GSX-R 600</v>
      </c>
      <c r="G1796">
        <f>Results!U1796</f>
        <v>0</v>
      </c>
    </row>
    <row r="1797" spans="1:7" x14ac:dyDescent="0.25">
      <c r="A1797">
        <f>Results!A1797</f>
        <v>5</v>
      </c>
      <c r="B1797" t="str">
        <f>Results!B1797</f>
        <v>Sat</v>
      </c>
      <c r="C1797" t="str">
        <f>Results!G1797</f>
        <v>Deseret Dash - Novice</v>
      </c>
      <c r="D1797" t="str">
        <f>Results!D1797</f>
        <v>DNS</v>
      </c>
      <c r="E1797" t="str">
        <f>Results!F1797</f>
        <v>Daniel Bodon</v>
      </c>
      <c r="F1797" t="str">
        <f>Results!P1797</f>
        <v>Suzuki Gsxr 600</v>
      </c>
      <c r="G1797">
        <f>Results!U1797</f>
        <v>0</v>
      </c>
    </row>
    <row r="1798" spans="1:7" x14ac:dyDescent="0.25">
      <c r="A1798">
        <f>Results!A1798</f>
        <v>5</v>
      </c>
      <c r="B1798" t="str">
        <f>Results!B1798</f>
        <v>Sat</v>
      </c>
      <c r="C1798" t="str">
        <f>Results!G1798</f>
        <v>Deseret Dash - Novice</v>
      </c>
      <c r="D1798" t="str">
        <f>Results!D1798</f>
        <v>DNS</v>
      </c>
      <c r="E1798" t="str">
        <f>Results!F1798</f>
        <v>Russell Carpenter</v>
      </c>
      <c r="F1798" t="str">
        <f>Results!P1798</f>
        <v>Yamaha R6</v>
      </c>
      <c r="G1798">
        <f>Results!U1798</f>
        <v>0</v>
      </c>
    </row>
    <row r="1799" spans="1:7" x14ac:dyDescent="0.25">
      <c r="A1799">
        <f>Results!A1799</f>
        <v>5</v>
      </c>
      <c r="B1799" t="str">
        <f>Results!B1799</f>
        <v>Sat</v>
      </c>
      <c r="C1799" t="str">
        <f>Results!G1799</f>
        <v>Deseret Dash - Novice</v>
      </c>
      <c r="D1799" t="str">
        <f>Results!D1799</f>
        <v>DNS</v>
      </c>
      <c r="E1799" t="str">
        <f>Results!F1799</f>
        <v>Dallas Sherman</v>
      </c>
      <c r="F1799" t="str">
        <f>Results!P1799</f>
        <v>Yamaha R1</v>
      </c>
      <c r="G1799">
        <f>Results!U1799</f>
        <v>0</v>
      </c>
    </row>
    <row r="1800" spans="1:7" x14ac:dyDescent="0.25">
      <c r="A1800">
        <f>Results!A1800</f>
        <v>5</v>
      </c>
      <c r="B1800" t="str">
        <f>Results!B1800</f>
        <v>Sat</v>
      </c>
      <c r="C1800" t="str">
        <f>Results!G1800</f>
        <v>Open Superstock</v>
      </c>
      <c r="D1800">
        <f>Results!D1800</f>
        <v>1</v>
      </c>
      <c r="E1800" t="str">
        <f>Results!F1800</f>
        <v>Jerry Hicks</v>
      </c>
      <c r="F1800" t="str">
        <f>Results!P1800</f>
        <v>Kawasaki Ninja ZX10</v>
      </c>
      <c r="G1800">
        <f>Results!U1800</f>
        <v>50</v>
      </c>
    </row>
    <row r="1801" spans="1:7" x14ac:dyDescent="0.25">
      <c r="A1801">
        <f>Results!A1801</f>
        <v>5</v>
      </c>
      <c r="B1801" t="str">
        <f>Results!B1801</f>
        <v>Sat</v>
      </c>
      <c r="C1801" t="str">
        <f>Results!G1801</f>
        <v>Open Superstock</v>
      </c>
      <c r="D1801">
        <f>Results!D1801</f>
        <v>2</v>
      </c>
      <c r="E1801" t="str">
        <f>Results!F1801</f>
        <v>Ryan Richardson</v>
      </c>
      <c r="F1801" t="str">
        <f>Results!P1801</f>
        <v>Kawasaki ZX10R</v>
      </c>
      <c r="G1801">
        <f>Results!U1801</f>
        <v>40</v>
      </c>
    </row>
    <row r="1802" spans="1:7" x14ac:dyDescent="0.25">
      <c r="A1802">
        <f>Results!A1802</f>
        <v>5</v>
      </c>
      <c r="B1802" t="str">
        <f>Results!B1802</f>
        <v>Sat</v>
      </c>
      <c r="C1802" t="str">
        <f>Results!G1802</f>
        <v>Open Superstock</v>
      </c>
      <c r="D1802">
        <f>Results!D1802</f>
        <v>3</v>
      </c>
      <c r="E1802" t="str">
        <f>Results!F1802</f>
        <v>David Thomas</v>
      </c>
      <c r="F1802" t="str">
        <f>Results!P1802</f>
        <v>BMW S1000rr</v>
      </c>
      <c r="G1802">
        <f>Results!U1802</f>
        <v>32</v>
      </c>
    </row>
    <row r="1803" spans="1:7" x14ac:dyDescent="0.25">
      <c r="A1803">
        <f>Results!A1803</f>
        <v>5</v>
      </c>
      <c r="B1803" t="str">
        <f>Results!B1803</f>
        <v>Sat</v>
      </c>
      <c r="C1803" t="str">
        <f>Results!G1803</f>
        <v>Open Superstock</v>
      </c>
      <c r="D1803">
        <f>Results!D1803</f>
        <v>4</v>
      </c>
      <c r="E1803" t="str">
        <f>Results!F1803</f>
        <v>Bill Davis</v>
      </c>
      <c r="F1803" t="str">
        <f>Results!P1803</f>
        <v>BMW S1000RR</v>
      </c>
      <c r="G1803">
        <f>Results!U1803</f>
        <v>26</v>
      </c>
    </row>
    <row r="1804" spans="1:7" x14ac:dyDescent="0.25">
      <c r="A1804">
        <f>Results!A1804</f>
        <v>5</v>
      </c>
      <c r="B1804" t="str">
        <f>Results!B1804</f>
        <v>Sat</v>
      </c>
      <c r="C1804" t="str">
        <f>Results!G1804</f>
        <v>Open Superstock</v>
      </c>
      <c r="D1804">
        <f>Results!D1804</f>
        <v>5</v>
      </c>
      <c r="E1804" t="str">
        <f>Results!F1804</f>
        <v>Tyler Jones</v>
      </c>
      <c r="F1804" t="str">
        <f>Results!P1804</f>
        <v>Yamaha R-1</v>
      </c>
      <c r="G1804">
        <f>Results!U1804</f>
        <v>22</v>
      </c>
    </row>
    <row r="1805" spans="1:7" x14ac:dyDescent="0.25">
      <c r="A1805">
        <f>Results!A1805</f>
        <v>5</v>
      </c>
      <c r="B1805" t="str">
        <f>Results!B1805</f>
        <v>Sat</v>
      </c>
      <c r="C1805" t="str">
        <f>Results!G1805</f>
        <v>Open Superstock</v>
      </c>
      <c r="D1805">
        <f>Results!D1805</f>
        <v>6</v>
      </c>
      <c r="E1805" t="str">
        <f>Results!F1805</f>
        <v>David Meyer</v>
      </c>
      <c r="F1805" t="str">
        <f>Results!P1805</f>
        <v>Yamaha R1</v>
      </c>
      <c r="G1805">
        <f>Results!U1805</f>
        <v>20</v>
      </c>
    </row>
    <row r="1806" spans="1:7" x14ac:dyDescent="0.25">
      <c r="A1806">
        <f>Results!A1806</f>
        <v>5</v>
      </c>
      <c r="B1806" t="str">
        <f>Results!B1806</f>
        <v>Sat</v>
      </c>
      <c r="C1806" t="str">
        <f>Results!G1806</f>
        <v>Open Superstock</v>
      </c>
      <c r="D1806">
        <f>Results!D1806</f>
        <v>7</v>
      </c>
      <c r="E1806" t="str">
        <f>Results!F1806</f>
        <v>Rick Squires</v>
      </c>
      <c r="F1806" t="str">
        <f>Results!P1806</f>
        <v>Suzuki GSXR1000</v>
      </c>
      <c r="G1806">
        <f>Results!U1806</f>
        <v>18</v>
      </c>
    </row>
    <row r="1807" spans="1:7" x14ac:dyDescent="0.25">
      <c r="A1807">
        <f>Results!A1807</f>
        <v>5</v>
      </c>
      <c r="B1807" t="str">
        <f>Results!B1807</f>
        <v>Sat</v>
      </c>
      <c r="C1807" t="str">
        <f>Results!G1807</f>
        <v>Open Superstock</v>
      </c>
      <c r="D1807">
        <f>Results!D1807</f>
        <v>8</v>
      </c>
      <c r="E1807" t="str">
        <f>Results!F1807</f>
        <v>John Tran</v>
      </c>
      <c r="F1807" t="str">
        <f>Results!P1807</f>
        <v>Yamaha r1</v>
      </c>
      <c r="G1807">
        <f>Results!U1807</f>
        <v>16</v>
      </c>
    </row>
    <row r="1808" spans="1:7" x14ac:dyDescent="0.25">
      <c r="A1808">
        <f>Results!A1808</f>
        <v>5</v>
      </c>
      <c r="B1808" t="str">
        <f>Results!B1808</f>
        <v>Sat</v>
      </c>
      <c r="C1808" t="str">
        <f>Results!G1808</f>
        <v>Open Superstock</v>
      </c>
      <c r="D1808">
        <f>Results!D1808</f>
        <v>9</v>
      </c>
      <c r="E1808" t="str">
        <f>Results!F1808</f>
        <v>James Peterec</v>
      </c>
      <c r="F1808" t="str">
        <f>Results!P1808</f>
        <v>Suzuki GSX-R 1000R</v>
      </c>
      <c r="G1808">
        <f>Results!U1808</f>
        <v>14</v>
      </c>
    </row>
    <row r="1809" spans="1:7" x14ac:dyDescent="0.25">
      <c r="A1809">
        <f>Results!A1809</f>
        <v>5</v>
      </c>
      <c r="B1809" t="str">
        <f>Results!B1809</f>
        <v>Sat</v>
      </c>
      <c r="C1809" t="str">
        <f>Results!G1809</f>
        <v>Open Superstock</v>
      </c>
      <c r="D1809">
        <f>Results!D1809</f>
        <v>10</v>
      </c>
      <c r="E1809" t="str">
        <f>Results!F1809</f>
        <v>Steven Marco</v>
      </c>
      <c r="F1809" t="str">
        <f>Results!P1809</f>
        <v>Yamaha R1</v>
      </c>
      <c r="G1809">
        <f>Results!U1809</f>
        <v>12</v>
      </c>
    </row>
    <row r="1810" spans="1:7" x14ac:dyDescent="0.25">
      <c r="A1810">
        <f>Results!A1810</f>
        <v>5</v>
      </c>
      <c r="B1810" t="str">
        <f>Results!B1810</f>
        <v>Sat</v>
      </c>
      <c r="C1810" t="str">
        <f>Results!G1810</f>
        <v>Open Superstock</v>
      </c>
      <c r="D1810">
        <f>Results!D1810</f>
        <v>11</v>
      </c>
      <c r="E1810" t="str">
        <f>Results!F1810</f>
        <v>Spencer Kruger</v>
      </c>
      <c r="F1810" t="str">
        <f>Results!P1810</f>
        <v>Yamaha R1</v>
      </c>
      <c r="G1810">
        <f>Results!U1810</f>
        <v>10</v>
      </c>
    </row>
    <row r="1811" spans="1:7" x14ac:dyDescent="0.25">
      <c r="A1811">
        <f>Results!A1811</f>
        <v>5</v>
      </c>
      <c r="B1811" t="str">
        <f>Results!B1811</f>
        <v>Sat</v>
      </c>
      <c r="C1811" t="str">
        <f>Results!G1811</f>
        <v>Open Superstock</v>
      </c>
      <c r="D1811" t="str">
        <f>Results!D1811</f>
        <v>DNS</v>
      </c>
      <c r="E1811" t="str">
        <f>Results!F1811</f>
        <v>Braxton Young</v>
      </c>
      <c r="F1811" t="str">
        <f>Results!P1811</f>
        <v>Yamaha R6</v>
      </c>
      <c r="G1811">
        <f>Results!U1811</f>
        <v>0</v>
      </c>
    </row>
    <row r="1812" spans="1:7" x14ac:dyDescent="0.25">
      <c r="A1812">
        <f>Results!A1812</f>
        <v>5</v>
      </c>
      <c r="B1812" t="str">
        <f>Results!B1812</f>
        <v>Sat</v>
      </c>
      <c r="C1812" t="str">
        <f>Results!G1812</f>
        <v>Open Superstock</v>
      </c>
      <c r="D1812" t="str">
        <f>Results!D1812</f>
        <v>DNS</v>
      </c>
      <c r="E1812" t="str">
        <f>Results!F1812</f>
        <v>Kevin Dolan</v>
      </c>
      <c r="F1812" t="str">
        <f>Results!P1812</f>
        <v>Kawasaki ZX10R</v>
      </c>
      <c r="G1812">
        <f>Results!U1812</f>
        <v>0</v>
      </c>
    </row>
    <row r="1813" spans="1:7" x14ac:dyDescent="0.25">
      <c r="A1813">
        <f>Results!A1813</f>
        <v>5</v>
      </c>
      <c r="B1813" t="str">
        <f>Results!B1813</f>
        <v>Sat</v>
      </c>
      <c r="C1813" t="str">
        <f>Results!G1813</f>
        <v>Open Superstock</v>
      </c>
      <c r="D1813" t="str">
        <f>Results!D1813</f>
        <v>DNS</v>
      </c>
      <c r="E1813" t="str">
        <f>Results!F1813</f>
        <v>Max Tseng</v>
      </c>
      <c r="F1813" t="str">
        <f>Results!P1813</f>
        <v>Yamaha R1</v>
      </c>
      <c r="G1813">
        <f>Results!U1813</f>
        <v>0</v>
      </c>
    </row>
    <row r="1814" spans="1:7" x14ac:dyDescent="0.25">
      <c r="A1814">
        <f>Results!A1814</f>
        <v>5</v>
      </c>
      <c r="B1814" t="str">
        <f>Results!B1814</f>
        <v>Sat</v>
      </c>
      <c r="C1814" t="str">
        <f>Results!G1814</f>
        <v>Open Superstock</v>
      </c>
      <c r="D1814" t="str">
        <f>Results!D1814</f>
        <v>DNS</v>
      </c>
      <c r="E1814" t="str">
        <f>Results!F1814</f>
        <v>James Kling</v>
      </c>
      <c r="F1814" t="str">
        <f>Results!P1814</f>
        <v>Ducati 1198</v>
      </c>
      <c r="G1814">
        <f>Results!U1814</f>
        <v>0</v>
      </c>
    </row>
    <row r="1815" spans="1:7" x14ac:dyDescent="0.25">
      <c r="A1815">
        <f>Results!A1815</f>
        <v>5</v>
      </c>
      <c r="B1815" t="str">
        <f>Results!B1815</f>
        <v>Sat</v>
      </c>
      <c r="C1815" t="str">
        <f>Results!G1815</f>
        <v>Open Superstock</v>
      </c>
      <c r="D1815" t="str">
        <f>Results!D1815</f>
        <v>DNS</v>
      </c>
      <c r="E1815" t="str">
        <f>Results!F1815</f>
        <v>Grant Cowan</v>
      </c>
      <c r="F1815" t="str">
        <f>Results!P1815</f>
        <v>Kawasaki zx6r</v>
      </c>
      <c r="G1815">
        <f>Results!U1815</f>
        <v>0</v>
      </c>
    </row>
    <row r="1816" spans="1:7" x14ac:dyDescent="0.25">
      <c r="A1816">
        <f>Results!A1816</f>
        <v>5</v>
      </c>
      <c r="B1816" t="str">
        <f>Results!B1816</f>
        <v>Sat</v>
      </c>
      <c r="C1816" t="str">
        <f>Results!G1816</f>
        <v>Open Superstock</v>
      </c>
      <c r="D1816" t="str">
        <f>Results!D1816</f>
        <v>DNS</v>
      </c>
      <c r="E1816" t="str">
        <f>Results!F1816</f>
        <v>Gilbert Gonzalez</v>
      </c>
      <c r="F1816" t="str">
        <f>Results!P1816</f>
        <v>Kawasaki ZX10R</v>
      </c>
      <c r="G1816">
        <f>Results!U1816</f>
        <v>0</v>
      </c>
    </row>
    <row r="1817" spans="1:7" x14ac:dyDescent="0.25">
      <c r="A1817">
        <f>Results!A1817</f>
        <v>5</v>
      </c>
      <c r="B1817" t="str">
        <f>Results!B1817</f>
        <v>Sat</v>
      </c>
      <c r="C1817" t="str">
        <f>Results!G1817</f>
        <v>Open Superstock</v>
      </c>
      <c r="D1817" t="str">
        <f>Results!D1817</f>
        <v>DNS</v>
      </c>
      <c r="E1817" t="str">
        <f>Results!F1817</f>
        <v>Aaron Sherman</v>
      </c>
      <c r="F1817" t="str">
        <f>Results!P1817</f>
        <v>Yamaha R1</v>
      </c>
      <c r="G1817">
        <f>Results!U1817</f>
        <v>0</v>
      </c>
    </row>
    <row r="1818" spans="1:7" x14ac:dyDescent="0.25">
      <c r="A1818">
        <f>Results!A1818</f>
        <v>5</v>
      </c>
      <c r="B1818" t="str">
        <f>Results!B1818</f>
        <v>Sat</v>
      </c>
      <c r="C1818" t="str">
        <f>Results!G1818</f>
        <v>Open Superstock</v>
      </c>
      <c r="D1818" t="str">
        <f>Results!D1818</f>
        <v>DNS</v>
      </c>
      <c r="E1818" t="str">
        <f>Results!F1818</f>
        <v>Cj Walker</v>
      </c>
      <c r="F1818" t="str">
        <f>Results!P1818</f>
        <v>Suzuki GSXR 1000</v>
      </c>
      <c r="G1818">
        <f>Results!U1818</f>
        <v>0</v>
      </c>
    </row>
    <row r="1819" spans="1:7" x14ac:dyDescent="0.25">
      <c r="A1819">
        <f>Results!A1819</f>
        <v>5</v>
      </c>
      <c r="B1819" t="str">
        <f>Results!B1819</f>
        <v>Sat</v>
      </c>
      <c r="C1819" t="str">
        <f>Results!G1819</f>
        <v>Combined GTO</v>
      </c>
      <c r="D1819">
        <f>Results!D1819</f>
        <v>1</v>
      </c>
      <c r="E1819" t="str">
        <f>Results!F1819</f>
        <v>David Thomas</v>
      </c>
      <c r="F1819" t="str">
        <f>Results!P1819</f>
        <v>BMW S1000rr</v>
      </c>
      <c r="G1819">
        <f>Results!U1819</f>
        <v>50</v>
      </c>
    </row>
    <row r="1820" spans="1:7" x14ac:dyDescent="0.25">
      <c r="A1820">
        <f>Results!A1820</f>
        <v>5</v>
      </c>
      <c r="B1820" t="str">
        <f>Results!B1820</f>
        <v>Sat</v>
      </c>
      <c r="C1820" t="str">
        <f>Results!G1820</f>
        <v>Combined GTO</v>
      </c>
      <c r="D1820">
        <f>Results!D1820</f>
        <v>2</v>
      </c>
      <c r="E1820" t="str">
        <f>Results!F1820</f>
        <v>John Tran</v>
      </c>
      <c r="F1820" t="str">
        <f>Results!P1820</f>
        <v>Yamaha r1</v>
      </c>
      <c r="G1820">
        <f>Results!U1820</f>
        <v>40</v>
      </c>
    </row>
    <row r="1821" spans="1:7" x14ac:dyDescent="0.25">
      <c r="A1821">
        <f>Results!A1821</f>
        <v>5</v>
      </c>
      <c r="B1821" t="str">
        <f>Results!B1821</f>
        <v>Sat</v>
      </c>
      <c r="C1821" t="str">
        <f>Results!G1821</f>
        <v>Combined GTO</v>
      </c>
      <c r="D1821">
        <f>Results!D1821</f>
        <v>3</v>
      </c>
      <c r="E1821" t="str">
        <f>Results!F1821</f>
        <v>Rick Squires</v>
      </c>
      <c r="F1821" t="str">
        <f>Results!P1821</f>
        <v>Suzuki GSXR1000</v>
      </c>
      <c r="G1821">
        <f>Results!U1821</f>
        <v>32</v>
      </c>
    </row>
    <row r="1822" spans="1:7" x14ac:dyDescent="0.25">
      <c r="A1822">
        <f>Results!A1822</f>
        <v>5</v>
      </c>
      <c r="B1822" t="str">
        <f>Results!B1822</f>
        <v>Sat</v>
      </c>
      <c r="C1822" t="str">
        <f>Results!G1822</f>
        <v>Combined GTO</v>
      </c>
      <c r="D1822">
        <f>Results!D1822</f>
        <v>4</v>
      </c>
      <c r="E1822" t="str">
        <f>Results!F1822</f>
        <v>Lee McNutt</v>
      </c>
      <c r="F1822" t="str">
        <f>Results!P1822</f>
        <v>Yamaha R6</v>
      </c>
      <c r="G1822">
        <f>Results!U1822</f>
        <v>26</v>
      </c>
    </row>
    <row r="1823" spans="1:7" x14ac:dyDescent="0.25">
      <c r="A1823">
        <f>Results!A1823</f>
        <v>5</v>
      </c>
      <c r="B1823" t="str">
        <f>Results!B1823</f>
        <v>Sat</v>
      </c>
      <c r="C1823" t="str">
        <f>Results!G1823</f>
        <v>Combined GTO</v>
      </c>
      <c r="D1823">
        <f>Results!D1823</f>
        <v>5</v>
      </c>
      <c r="E1823" t="str">
        <f>Results!F1823</f>
        <v>Aaron Sherman</v>
      </c>
      <c r="F1823" t="str">
        <f>Results!P1823</f>
        <v>Yamaha R1</v>
      </c>
      <c r="G1823">
        <f>Results!U1823</f>
        <v>22</v>
      </c>
    </row>
    <row r="1824" spans="1:7" x14ac:dyDescent="0.25">
      <c r="A1824">
        <f>Results!A1824</f>
        <v>5</v>
      </c>
      <c r="B1824" t="str">
        <f>Results!B1824</f>
        <v>Sat</v>
      </c>
      <c r="C1824" t="str">
        <f>Results!G1824</f>
        <v>Combined GTO</v>
      </c>
      <c r="D1824">
        <f>Results!D1824</f>
        <v>6</v>
      </c>
      <c r="E1824" t="str">
        <f>Results!F1824</f>
        <v>James Kling</v>
      </c>
      <c r="F1824" t="str">
        <f>Results!P1824</f>
        <v>Ducati 1198</v>
      </c>
      <c r="G1824">
        <f>Results!U1824</f>
        <v>20</v>
      </c>
    </row>
    <row r="1825" spans="1:7" x14ac:dyDescent="0.25">
      <c r="A1825">
        <f>Results!A1825</f>
        <v>5</v>
      </c>
      <c r="B1825" t="str">
        <f>Results!B1825</f>
        <v>Sat</v>
      </c>
      <c r="C1825" t="str">
        <f>Results!G1825</f>
        <v>Combined GTO</v>
      </c>
      <c r="D1825">
        <f>Results!D1825</f>
        <v>7</v>
      </c>
      <c r="E1825" t="str">
        <f>Results!F1825</f>
        <v>David Behrend</v>
      </c>
      <c r="F1825" t="str">
        <f>Results!P1825</f>
        <v>Yamaha YZFR1</v>
      </c>
      <c r="G1825">
        <f>Results!U1825</f>
        <v>18</v>
      </c>
    </row>
    <row r="1826" spans="1:7" x14ac:dyDescent="0.25">
      <c r="A1826">
        <f>Results!A1826</f>
        <v>5</v>
      </c>
      <c r="B1826" t="str">
        <f>Results!B1826</f>
        <v>Sat</v>
      </c>
      <c r="C1826" t="str">
        <f>Results!G1826</f>
        <v>Combined GTO</v>
      </c>
      <c r="D1826">
        <f>Results!D1826</f>
        <v>8</v>
      </c>
      <c r="E1826" t="str">
        <f>Results!F1826</f>
        <v>Joshua Snow</v>
      </c>
      <c r="F1826" t="str">
        <f>Results!P1826</f>
        <v>Yamaha R1</v>
      </c>
      <c r="G1826">
        <f>Results!U1826</f>
        <v>16</v>
      </c>
    </row>
    <row r="1827" spans="1:7" x14ac:dyDescent="0.25">
      <c r="A1827">
        <f>Results!A1827</f>
        <v>5</v>
      </c>
      <c r="B1827" t="str">
        <f>Results!B1827</f>
        <v>Sat</v>
      </c>
      <c r="C1827" t="str">
        <f>Results!G1827</f>
        <v>Combined GTO</v>
      </c>
      <c r="D1827">
        <f>Results!D1827</f>
        <v>9</v>
      </c>
      <c r="E1827" t="str">
        <f>Results!F1827</f>
        <v>Max Tseng</v>
      </c>
      <c r="F1827" t="str">
        <f>Results!P1827</f>
        <v>Yamaha R1</v>
      </c>
      <c r="G1827">
        <f>Results!U1827</f>
        <v>14</v>
      </c>
    </row>
    <row r="1828" spans="1:7" x14ac:dyDescent="0.25">
      <c r="A1828">
        <f>Results!A1828</f>
        <v>5</v>
      </c>
      <c r="B1828" t="str">
        <f>Results!B1828</f>
        <v>Sat</v>
      </c>
      <c r="C1828" t="str">
        <f>Results!G1828</f>
        <v>Combined GTO</v>
      </c>
      <c r="D1828">
        <f>Results!D1828</f>
        <v>10</v>
      </c>
      <c r="E1828" t="str">
        <f>Results!F1828</f>
        <v>Pratt Wellman</v>
      </c>
      <c r="F1828" t="str">
        <f>Results!P1828</f>
        <v>Aprilia RSV4 RR</v>
      </c>
      <c r="G1828">
        <f>Results!U1828</f>
        <v>12</v>
      </c>
    </row>
    <row r="1829" spans="1:7" x14ac:dyDescent="0.25">
      <c r="A1829">
        <f>Results!A1829</f>
        <v>5</v>
      </c>
      <c r="B1829" t="str">
        <f>Results!B1829</f>
        <v>Sat</v>
      </c>
      <c r="C1829" t="str">
        <f>Results!G1829</f>
        <v>Combined GTO</v>
      </c>
      <c r="D1829">
        <f>Results!D1829</f>
        <v>11</v>
      </c>
      <c r="E1829" t="str">
        <f>Results!F1829</f>
        <v>Peter Hofpointner</v>
      </c>
      <c r="F1829" t="str">
        <f>Results!P1829</f>
        <v>Yamaha R6</v>
      </c>
      <c r="G1829">
        <f>Results!U1829</f>
        <v>10</v>
      </c>
    </row>
    <row r="1830" spans="1:7" x14ac:dyDescent="0.25">
      <c r="A1830">
        <f>Results!A1830</f>
        <v>5</v>
      </c>
      <c r="B1830" t="str">
        <f>Results!B1830</f>
        <v>Sat</v>
      </c>
      <c r="C1830" t="str">
        <f>Results!G1830</f>
        <v>Combined GTO</v>
      </c>
      <c r="D1830">
        <f>Results!D1830</f>
        <v>12</v>
      </c>
      <c r="E1830" t="str">
        <f>Results!F1830</f>
        <v>Malachi Roybal</v>
      </c>
      <c r="F1830" t="str">
        <f>Results!P1830</f>
        <v>Yamaha R1</v>
      </c>
      <c r="G1830">
        <f>Results!U1830</f>
        <v>9</v>
      </c>
    </row>
    <row r="1831" spans="1:7" x14ac:dyDescent="0.25">
      <c r="A1831">
        <f>Results!A1831</f>
        <v>5</v>
      </c>
      <c r="B1831" t="str">
        <f>Results!B1831</f>
        <v>Sat</v>
      </c>
      <c r="C1831" t="str">
        <f>Results!G1831</f>
        <v>Combined GTO</v>
      </c>
      <c r="D1831">
        <f>Results!D1831</f>
        <v>13</v>
      </c>
      <c r="E1831" t="str">
        <f>Results!F1831</f>
        <v>John Tillotson</v>
      </c>
      <c r="F1831" t="str">
        <f>Results!P1831</f>
        <v>Yamaha R1</v>
      </c>
      <c r="G1831">
        <f>Results!U1831</f>
        <v>8</v>
      </c>
    </row>
    <row r="1832" spans="1:7" x14ac:dyDescent="0.25">
      <c r="A1832">
        <f>Results!A1832</f>
        <v>5</v>
      </c>
      <c r="B1832" t="str">
        <f>Results!B1832</f>
        <v>Sat</v>
      </c>
      <c r="C1832" t="str">
        <f>Results!G1832</f>
        <v>Combined GTO</v>
      </c>
      <c r="D1832">
        <f>Results!D1832</f>
        <v>14</v>
      </c>
      <c r="E1832" t="str">
        <f>Results!F1832</f>
        <v>Matthew Cooper</v>
      </c>
      <c r="F1832" t="str">
        <f>Results!P1832</f>
        <v>Aprilia Rsv4</v>
      </c>
      <c r="G1832">
        <f>Results!U1832</f>
        <v>7</v>
      </c>
    </row>
    <row r="1833" spans="1:7" x14ac:dyDescent="0.25">
      <c r="A1833">
        <f>Results!A1833</f>
        <v>5</v>
      </c>
      <c r="B1833" t="str">
        <f>Results!B1833</f>
        <v>Sat</v>
      </c>
      <c r="C1833" t="str">
        <f>Results!G1833</f>
        <v>Combined GTO</v>
      </c>
      <c r="D1833">
        <f>Results!D1833</f>
        <v>15</v>
      </c>
      <c r="E1833" t="str">
        <f>Results!F1833</f>
        <v>BARRY KETMANY</v>
      </c>
      <c r="F1833" t="str">
        <f>Results!P1833</f>
        <v>Yamaha YzfR1</v>
      </c>
      <c r="G1833">
        <f>Results!U1833</f>
        <v>6</v>
      </c>
    </row>
    <row r="1834" spans="1:7" x14ac:dyDescent="0.25">
      <c r="A1834">
        <f>Results!A1834</f>
        <v>5</v>
      </c>
      <c r="B1834" t="str">
        <f>Results!B1834</f>
        <v>Sat</v>
      </c>
      <c r="C1834" t="str">
        <f>Results!G1834</f>
        <v>Combined GTO</v>
      </c>
      <c r="D1834">
        <f>Results!D1834</f>
        <v>16</v>
      </c>
      <c r="E1834" t="str">
        <f>Results!F1834</f>
        <v>Belisario Arango</v>
      </c>
      <c r="F1834" t="str">
        <f>Results!P1834</f>
        <v>4bf2efc0</v>
      </c>
      <c r="G1834">
        <f>Results!U1834</f>
        <v>5</v>
      </c>
    </row>
    <row r="1835" spans="1:7" x14ac:dyDescent="0.25">
      <c r="A1835">
        <f>Results!A1835</f>
        <v>5</v>
      </c>
      <c r="B1835" t="str">
        <f>Results!B1835</f>
        <v>Sat</v>
      </c>
      <c r="C1835" t="str">
        <f>Results!G1835</f>
        <v>Combined GTO</v>
      </c>
      <c r="D1835">
        <f>Results!D1835</f>
        <v>17</v>
      </c>
      <c r="E1835" t="str">
        <f>Results!F1835</f>
        <v>Christopher Mousley</v>
      </c>
      <c r="F1835" t="str">
        <f>Results!P1835</f>
        <v>Yamaha YFZ-R1</v>
      </c>
      <c r="G1835">
        <f>Results!U1835</f>
        <v>4</v>
      </c>
    </row>
    <row r="1836" spans="1:7" x14ac:dyDescent="0.25">
      <c r="A1836">
        <f>Results!A1836</f>
        <v>5</v>
      </c>
      <c r="B1836" t="str">
        <f>Results!B1836</f>
        <v>Sat</v>
      </c>
      <c r="C1836" t="str">
        <f>Results!G1836</f>
        <v>Combined GTO</v>
      </c>
      <c r="D1836">
        <f>Results!D1836</f>
        <v>18</v>
      </c>
      <c r="E1836" t="str">
        <f>Results!F1836</f>
        <v>Braxton Young</v>
      </c>
      <c r="F1836" t="str">
        <f>Results!P1836</f>
        <v>Yamaha R6</v>
      </c>
      <c r="G1836">
        <f>Results!U1836</f>
        <v>3</v>
      </c>
    </row>
    <row r="1837" spans="1:7" x14ac:dyDescent="0.25">
      <c r="A1837">
        <f>Results!A1837</f>
        <v>5</v>
      </c>
      <c r="B1837" t="str">
        <f>Results!B1837</f>
        <v>Sat</v>
      </c>
      <c r="C1837" t="str">
        <f>Results!G1837</f>
        <v>Combined GTO</v>
      </c>
      <c r="D1837">
        <f>Results!D1837</f>
        <v>19</v>
      </c>
      <c r="E1837" t="str">
        <f>Results!F1837</f>
        <v>Daniel Bodon</v>
      </c>
      <c r="F1837" t="str">
        <f>Results!P1837</f>
        <v>Suzuki Gsxr 600</v>
      </c>
      <c r="G1837">
        <f>Results!U1837</f>
        <v>2</v>
      </c>
    </row>
    <row r="1838" spans="1:7" x14ac:dyDescent="0.25">
      <c r="A1838">
        <f>Results!A1838</f>
        <v>5</v>
      </c>
      <c r="B1838" t="str">
        <f>Results!B1838</f>
        <v>Sat</v>
      </c>
      <c r="C1838" t="str">
        <f>Results!G1838</f>
        <v>Combined GTO</v>
      </c>
      <c r="D1838">
        <f>Results!D1838</f>
        <v>20</v>
      </c>
      <c r="E1838" t="str">
        <f>Results!F1838</f>
        <v>Cj Walker</v>
      </c>
      <c r="F1838" t="str">
        <f>Results!P1838</f>
        <v>Suzuki GSXR 1000</v>
      </c>
      <c r="G1838">
        <f>Results!U1838</f>
        <v>1</v>
      </c>
    </row>
    <row r="1839" spans="1:7" x14ac:dyDescent="0.25">
      <c r="A1839">
        <f>Results!A1839</f>
        <v>5</v>
      </c>
      <c r="B1839" t="str">
        <f>Results!B1839</f>
        <v>Sat</v>
      </c>
      <c r="C1839" t="str">
        <f>Results!G1839</f>
        <v>Combined GTO</v>
      </c>
      <c r="D1839">
        <f>Results!D1839</f>
        <v>21</v>
      </c>
      <c r="E1839" t="str">
        <f>Results!F1839</f>
        <v>Edwin Hofeling</v>
      </c>
      <c r="F1839" t="str">
        <f>Results!P1839</f>
        <v>Suzuki gsxr 1000</v>
      </c>
      <c r="G1839">
        <f>Results!U1839</f>
        <v>0</v>
      </c>
    </row>
    <row r="1840" spans="1:7" x14ac:dyDescent="0.25">
      <c r="A1840">
        <f>Results!A1840</f>
        <v>5</v>
      </c>
      <c r="B1840" t="str">
        <f>Results!B1840</f>
        <v>Sat</v>
      </c>
      <c r="C1840" t="str">
        <f>Results!G1840</f>
        <v>Combined GTO</v>
      </c>
      <c r="D1840">
        <f>Results!D1840</f>
        <v>22</v>
      </c>
      <c r="E1840" t="str">
        <f>Results!F1840</f>
        <v>Dustin Lance</v>
      </c>
      <c r="F1840" t="str">
        <f>Results!P1840</f>
        <v>Yamaha R6</v>
      </c>
      <c r="G1840">
        <f>Results!U1840</f>
        <v>0</v>
      </c>
    </row>
    <row r="1841" spans="1:7" x14ac:dyDescent="0.25">
      <c r="A1841">
        <f>Results!A1841</f>
        <v>5</v>
      </c>
      <c r="B1841" t="str">
        <f>Results!B1841</f>
        <v>Sat</v>
      </c>
      <c r="C1841" t="str">
        <f>Results!G1841</f>
        <v>Combined GTO</v>
      </c>
      <c r="D1841">
        <f>Results!D1841</f>
        <v>23</v>
      </c>
      <c r="E1841" t="str">
        <f>Results!F1841</f>
        <v>Josh Carrion</v>
      </c>
      <c r="F1841" t="str">
        <f>Results!P1841</f>
        <v>Yamaha R6</v>
      </c>
      <c r="G1841">
        <f>Results!U1841</f>
        <v>0</v>
      </c>
    </row>
    <row r="1842" spans="1:7" x14ac:dyDescent="0.25">
      <c r="A1842">
        <f>Results!A1842</f>
        <v>5</v>
      </c>
      <c r="B1842" t="str">
        <f>Results!B1842</f>
        <v>Sat</v>
      </c>
      <c r="C1842" t="str">
        <f>Results!G1842</f>
        <v>Combined GTO</v>
      </c>
      <c r="D1842" t="str">
        <f>Results!D1842</f>
        <v>DNF</v>
      </c>
      <c r="E1842" t="str">
        <f>Results!F1842</f>
        <v>Dallas Sherman</v>
      </c>
      <c r="F1842" t="str">
        <f>Results!P1842</f>
        <v>Yamaha R1</v>
      </c>
      <c r="G1842">
        <f>Results!U1842</f>
        <v>0</v>
      </c>
    </row>
    <row r="1843" spans="1:7" x14ac:dyDescent="0.25">
      <c r="A1843">
        <f>Results!A1843</f>
        <v>5</v>
      </c>
      <c r="B1843" t="str">
        <f>Results!B1843</f>
        <v>Sat</v>
      </c>
      <c r="C1843" t="str">
        <f>Results!G1843</f>
        <v>Combined GTO</v>
      </c>
      <c r="D1843" t="str">
        <f>Results!D1843</f>
        <v>DNS</v>
      </c>
      <c r="E1843" t="str">
        <f>Results!F1843</f>
        <v>Chayce Lance</v>
      </c>
      <c r="F1843" t="str">
        <f>Results!P1843</f>
        <v>Yamaha r6</v>
      </c>
      <c r="G1843">
        <f>Results!U1843</f>
        <v>0</v>
      </c>
    </row>
    <row r="1844" spans="1:7" x14ac:dyDescent="0.25">
      <c r="A1844">
        <f>Results!A1844</f>
        <v>5</v>
      </c>
      <c r="B1844" t="str">
        <f>Results!B1844</f>
        <v>Sat</v>
      </c>
      <c r="C1844" t="str">
        <f>Results!G1844</f>
        <v>Combined GTO</v>
      </c>
      <c r="D1844" t="str">
        <f>Results!D1844</f>
        <v>DNS</v>
      </c>
      <c r="E1844" t="str">
        <f>Results!F1844</f>
        <v>Sam Corser</v>
      </c>
      <c r="F1844" t="str">
        <f>Results!P1844</f>
        <v>Yamaha R6</v>
      </c>
      <c r="G1844">
        <f>Results!U1844</f>
        <v>0</v>
      </c>
    </row>
    <row r="1845" spans="1:7" x14ac:dyDescent="0.25">
      <c r="A1845">
        <f>Results!A1845</f>
        <v>5</v>
      </c>
      <c r="B1845" t="str">
        <f>Results!B1845</f>
        <v>Sat</v>
      </c>
      <c r="C1845" t="str">
        <f>Results!G1845</f>
        <v>Combined GTO</v>
      </c>
      <c r="D1845" t="str">
        <f>Results!D1845</f>
        <v>DNS</v>
      </c>
      <c r="E1845" t="str">
        <f>Results!F1845</f>
        <v>Sam Arquit</v>
      </c>
      <c r="F1845" t="str">
        <f>Results!P1845</f>
        <v>Honda CBR1000RR</v>
      </c>
      <c r="G1845">
        <f>Results!U1845</f>
        <v>0</v>
      </c>
    </row>
    <row r="1846" spans="1:7" x14ac:dyDescent="0.25">
      <c r="A1846">
        <f>Results!A1846</f>
        <v>5</v>
      </c>
      <c r="B1846" t="str">
        <f>Results!B1846</f>
        <v>Sat</v>
      </c>
      <c r="C1846" t="str">
        <f>Results!G1846</f>
        <v>Combined GTO</v>
      </c>
      <c r="D1846" t="str">
        <f>Results!D1846</f>
        <v>DNS</v>
      </c>
      <c r="E1846" t="str">
        <f>Results!F1846</f>
        <v>Tyler Donaworth</v>
      </c>
      <c r="F1846" t="str">
        <f>Results!P1846</f>
        <v>Triumph Daytona 675</v>
      </c>
      <c r="G1846">
        <f>Results!U1846</f>
        <v>0</v>
      </c>
    </row>
    <row r="1847" spans="1:7" x14ac:dyDescent="0.25">
      <c r="A1847">
        <f>Results!A1847</f>
        <v>5</v>
      </c>
      <c r="B1847" t="str">
        <f>Results!B1847</f>
        <v>Sat</v>
      </c>
      <c r="C1847" t="str">
        <f>Results!G1847</f>
        <v>Combined GTO</v>
      </c>
      <c r="D1847" t="str">
        <f>Results!D1847</f>
        <v>DNS</v>
      </c>
      <c r="E1847" t="str">
        <f>Results!F1847</f>
        <v>Justin Stapleford</v>
      </c>
      <c r="F1847" t="str">
        <f>Results!P1847</f>
        <v>Suzuki Gsxr 1000</v>
      </c>
      <c r="G1847">
        <f>Results!U1847</f>
        <v>0</v>
      </c>
    </row>
    <row r="1848" spans="1:7" x14ac:dyDescent="0.25">
      <c r="A1848">
        <f>Results!A1848</f>
        <v>5</v>
      </c>
      <c r="B1848" t="str">
        <f>Results!B1848</f>
        <v>Sat</v>
      </c>
      <c r="C1848" t="str">
        <f>Results!G1848</f>
        <v>Combined GTO</v>
      </c>
      <c r="D1848" t="str">
        <f>Results!D1848</f>
        <v>DNS</v>
      </c>
      <c r="E1848" t="str">
        <f>Results!F1848</f>
        <v>Mike Jensen</v>
      </c>
      <c r="F1848" t="str">
        <f>Results!P1848</f>
        <v>Kawasaki Zx10r</v>
      </c>
      <c r="G1848">
        <f>Results!U1848</f>
        <v>0</v>
      </c>
    </row>
    <row r="1849" spans="1:7" x14ac:dyDescent="0.25">
      <c r="A1849">
        <f>Results!A1849</f>
        <v>5</v>
      </c>
      <c r="B1849" t="str">
        <f>Results!B1849</f>
        <v>Sat</v>
      </c>
      <c r="C1849" t="str">
        <f>Results!G1849</f>
        <v>Combined GTO</v>
      </c>
      <c r="D1849" t="str">
        <f>Results!D1849</f>
        <v>DNS</v>
      </c>
      <c r="E1849" t="str">
        <f>Results!F1849</f>
        <v>Mark Taylor</v>
      </c>
      <c r="F1849" t="str">
        <f>Results!P1849</f>
        <v>Kawasaki Ninja 400</v>
      </c>
      <c r="G1849">
        <f>Results!U1849</f>
        <v>0</v>
      </c>
    </row>
    <row r="1850" spans="1:7" x14ac:dyDescent="0.25">
      <c r="A1850">
        <f>Results!A1850</f>
        <v>5</v>
      </c>
      <c r="B1850" t="str">
        <f>Results!B1850</f>
        <v>Sat</v>
      </c>
      <c r="C1850" t="str">
        <f>Results!G1850</f>
        <v>Combined GTO</v>
      </c>
      <c r="D1850" t="str">
        <f>Results!D1850</f>
        <v>DNS</v>
      </c>
      <c r="E1850" t="str">
        <f>Results!F1850</f>
        <v>Daniel Egbert</v>
      </c>
      <c r="F1850" t="str">
        <f>Results!P1850</f>
        <v>Ducati 1199S</v>
      </c>
      <c r="G1850">
        <f>Results!U1850</f>
        <v>0</v>
      </c>
    </row>
    <row r="1851" spans="1:7" x14ac:dyDescent="0.25">
      <c r="A1851">
        <f>Results!A1851</f>
        <v>5</v>
      </c>
      <c r="B1851" t="str">
        <f>Results!B1851</f>
        <v>Sat</v>
      </c>
      <c r="C1851" t="str">
        <f>Results!G1851</f>
        <v>Combined GTO</v>
      </c>
      <c r="D1851" t="str">
        <f>Results!D1851</f>
        <v>DNS</v>
      </c>
      <c r="E1851" t="str">
        <f>Results!F1851</f>
        <v>Victor Arias</v>
      </c>
      <c r="F1851" t="str">
        <f>Results!P1851</f>
        <v>Yamaha YZF-R6</v>
      </c>
      <c r="G1851">
        <f>Results!U1851</f>
        <v>0</v>
      </c>
    </row>
    <row r="1852" spans="1:7" x14ac:dyDescent="0.25">
      <c r="A1852">
        <f>Results!A1852</f>
        <v>5</v>
      </c>
      <c r="B1852" t="str">
        <f>Results!B1852</f>
        <v>Sat</v>
      </c>
      <c r="C1852" t="str">
        <f>Results!G1852</f>
        <v>Combined GTO</v>
      </c>
      <c r="D1852" t="str">
        <f>Results!D1852</f>
        <v>DNS</v>
      </c>
      <c r="E1852" t="str">
        <f>Results!F1852</f>
        <v>Remington Mathews</v>
      </c>
      <c r="F1852" t="str">
        <f>Results!P1852</f>
        <v>BMW S1000rr</v>
      </c>
      <c r="G1852">
        <f>Results!U1852</f>
        <v>0</v>
      </c>
    </row>
    <row r="1853" spans="1:7" x14ac:dyDescent="0.25">
      <c r="A1853">
        <f>Results!A1853</f>
        <v>5</v>
      </c>
      <c r="B1853" t="str">
        <f>Results!B1853</f>
        <v>Sat</v>
      </c>
      <c r="C1853" t="str">
        <f>Results!G1853</f>
        <v>Combined GTO</v>
      </c>
      <c r="D1853" t="str">
        <f>Results!D1853</f>
        <v>DNS</v>
      </c>
      <c r="E1853" t="str">
        <f>Results!F1853</f>
        <v>Russell Carpenter</v>
      </c>
      <c r="F1853" t="str">
        <f>Results!P1853</f>
        <v>Yamaha R6</v>
      </c>
      <c r="G1853">
        <f>Results!U1853</f>
        <v>0</v>
      </c>
    </row>
    <row r="1854" spans="1:7" x14ac:dyDescent="0.25">
      <c r="A1854">
        <f>Results!A1854</f>
        <v>5</v>
      </c>
      <c r="B1854" t="str">
        <f>Results!B1854</f>
        <v>Sat</v>
      </c>
      <c r="C1854" t="str">
        <f>Results!G1854</f>
        <v>Open Twins</v>
      </c>
      <c r="D1854">
        <f>Results!D1854</f>
        <v>1</v>
      </c>
      <c r="E1854" t="str">
        <f>Results!F1854</f>
        <v>James Kling</v>
      </c>
      <c r="F1854" t="str">
        <f>Results!P1854</f>
        <v>Ducati 1198</v>
      </c>
      <c r="G1854">
        <f>Results!U1854</f>
        <v>50</v>
      </c>
    </row>
    <row r="1855" spans="1:7" x14ac:dyDescent="0.25">
      <c r="A1855">
        <f>Results!A1855</f>
        <v>5</v>
      </c>
      <c r="B1855" t="str">
        <f>Results!B1855</f>
        <v>Sat</v>
      </c>
      <c r="C1855" t="str">
        <f>Results!G1855</f>
        <v>Open Twins</v>
      </c>
      <c r="D1855">
        <f>Results!D1855</f>
        <v>2</v>
      </c>
      <c r="E1855" t="str">
        <f>Results!F1855</f>
        <v>Ryan Smith</v>
      </c>
      <c r="F1855" t="str">
        <f>Results!P1855</f>
        <v>Aprilia RS660</v>
      </c>
      <c r="G1855">
        <f>Results!U1855</f>
        <v>40</v>
      </c>
    </row>
    <row r="1856" spans="1:7" x14ac:dyDescent="0.25">
      <c r="A1856">
        <f>Results!A1856</f>
        <v>5</v>
      </c>
      <c r="B1856" t="str">
        <f>Results!B1856</f>
        <v>Sat</v>
      </c>
      <c r="C1856" t="str">
        <f>Results!G1856</f>
        <v>Open Twins</v>
      </c>
      <c r="D1856">
        <f>Results!D1856</f>
        <v>3</v>
      </c>
      <c r="E1856" t="str">
        <f>Results!F1856</f>
        <v>Daniel Egbert</v>
      </c>
      <c r="F1856" t="str">
        <f>Results!P1856</f>
        <v>Ducati 1199S</v>
      </c>
      <c r="G1856">
        <f>Results!U1856</f>
        <v>32</v>
      </c>
    </row>
    <row r="1857" spans="1:7" x14ac:dyDescent="0.25">
      <c r="A1857">
        <f>Results!A1857</f>
        <v>5</v>
      </c>
      <c r="B1857" t="str">
        <f>Results!B1857</f>
        <v>Sat</v>
      </c>
      <c r="C1857" t="str">
        <f>Results!G1857</f>
        <v>Open Twins</v>
      </c>
      <c r="D1857">
        <f>Results!D1857</f>
        <v>4</v>
      </c>
      <c r="E1857" t="str">
        <f>Results!F1857</f>
        <v>Joshua Fisher</v>
      </c>
      <c r="F1857" t="str">
        <f>Results!P1857</f>
        <v>Triumph Daytona 675R</v>
      </c>
      <c r="G1857">
        <f>Results!U1857</f>
        <v>26</v>
      </c>
    </row>
    <row r="1858" spans="1:7" x14ac:dyDescent="0.25">
      <c r="A1858">
        <f>Results!A1858</f>
        <v>5</v>
      </c>
      <c r="B1858" t="str">
        <f>Results!B1858</f>
        <v>Sat</v>
      </c>
      <c r="C1858" t="str">
        <f>Results!G1858</f>
        <v>Open Twins</v>
      </c>
      <c r="D1858">
        <f>Results!D1858</f>
        <v>5</v>
      </c>
      <c r="E1858" t="str">
        <f>Results!F1858</f>
        <v>Donald Rothfuss</v>
      </c>
      <c r="F1858" t="str">
        <f>Results!P1858</f>
        <v>Ducati 848 EVO</v>
      </c>
      <c r="G1858">
        <f>Results!U1858</f>
        <v>22</v>
      </c>
    </row>
    <row r="1859" spans="1:7" x14ac:dyDescent="0.25">
      <c r="A1859">
        <f>Results!A1859</f>
        <v>5</v>
      </c>
      <c r="B1859" t="str">
        <f>Results!B1859</f>
        <v>Sat</v>
      </c>
      <c r="C1859" t="str">
        <f>Results!G1859</f>
        <v>Open Twins</v>
      </c>
      <c r="D1859">
        <f>Results!D1859</f>
        <v>6</v>
      </c>
      <c r="E1859" t="str">
        <f>Results!F1859</f>
        <v>Raymond Clark</v>
      </c>
      <c r="F1859" t="str">
        <f>Results!P1859</f>
        <v>Triumph 675</v>
      </c>
      <c r="G1859">
        <f>Results!U1859</f>
        <v>20</v>
      </c>
    </row>
    <row r="1860" spans="1:7" x14ac:dyDescent="0.25">
      <c r="A1860">
        <f>Results!A1860</f>
        <v>5</v>
      </c>
      <c r="B1860" t="str">
        <f>Results!B1860</f>
        <v>Sat</v>
      </c>
      <c r="C1860" t="str">
        <f>Results!G1860</f>
        <v>Open Twins</v>
      </c>
      <c r="D1860">
        <f>Results!D1860</f>
        <v>7</v>
      </c>
      <c r="E1860" t="str">
        <f>Results!F1860</f>
        <v>Tyler Donaworth</v>
      </c>
      <c r="F1860" t="str">
        <f>Results!P1860</f>
        <v>Triumph Daytona 675</v>
      </c>
      <c r="G1860">
        <f>Results!U1860</f>
        <v>18</v>
      </c>
    </row>
    <row r="1861" spans="1:7" x14ac:dyDescent="0.25">
      <c r="A1861">
        <f>Results!A1861</f>
        <v>5</v>
      </c>
      <c r="B1861" t="str">
        <f>Results!B1861</f>
        <v>Sat</v>
      </c>
      <c r="C1861" t="str">
        <f>Results!G1861</f>
        <v>Production 500</v>
      </c>
      <c r="D1861">
        <f>Results!D1861</f>
        <v>1</v>
      </c>
      <c r="E1861" t="str">
        <f>Results!F1861</f>
        <v>Brian Childree</v>
      </c>
      <c r="F1861" t="str">
        <f>Results!P1861</f>
        <v>Kawasaki Ninja 400</v>
      </c>
      <c r="G1861">
        <f>Results!U1861</f>
        <v>50</v>
      </c>
    </row>
    <row r="1862" spans="1:7" x14ac:dyDescent="0.25">
      <c r="A1862">
        <f>Results!A1862</f>
        <v>5</v>
      </c>
      <c r="B1862" t="str">
        <f>Results!B1862</f>
        <v>Sat</v>
      </c>
      <c r="C1862" t="str">
        <f>Results!G1862</f>
        <v>Production 500</v>
      </c>
      <c r="D1862">
        <f>Results!D1862</f>
        <v>2</v>
      </c>
      <c r="E1862" t="str">
        <f>Results!F1862</f>
        <v>Mark Taylor</v>
      </c>
      <c r="F1862" t="str">
        <f>Results!P1862</f>
        <v>Kawasaki Ninja 400</v>
      </c>
      <c r="G1862">
        <f>Results!U1862</f>
        <v>40</v>
      </c>
    </row>
    <row r="1863" spans="1:7" x14ac:dyDescent="0.25">
      <c r="A1863">
        <f>Results!A1863</f>
        <v>5</v>
      </c>
      <c r="B1863" t="str">
        <f>Results!B1863</f>
        <v>Sat</v>
      </c>
      <c r="C1863" t="str">
        <f>Results!G1863</f>
        <v>Production 500</v>
      </c>
      <c r="D1863">
        <f>Results!D1863</f>
        <v>3</v>
      </c>
      <c r="E1863" t="str">
        <f>Results!F1863</f>
        <v>Brian Gerwe</v>
      </c>
      <c r="F1863" t="str">
        <f>Results!P1863</f>
        <v>Kawasaki Ninja 400</v>
      </c>
      <c r="G1863">
        <f>Results!U1863</f>
        <v>32</v>
      </c>
    </row>
    <row r="1864" spans="1:7" x14ac:dyDescent="0.25">
      <c r="A1864">
        <f>Results!A1864</f>
        <v>5</v>
      </c>
      <c r="B1864" t="str">
        <f>Results!B1864</f>
        <v>Sat</v>
      </c>
      <c r="C1864" t="str">
        <f>Results!G1864</f>
        <v>Production 500</v>
      </c>
      <c r="D1864">
        <f>Results!D1864</f>
        <v>4</v>
      </c>
      <c r="E1864" t="str">
        <f>Results!F1864</f>
        <v>Travers Johnson</v>
      </c>
      <c r="F1864" t="str">
        <f>Results!P1864</f>
        <v>Kawasaki Ninja400</v>
      </c>
      <c r="G1864">
        <f>Results!U1864</f>
        <v>26</v>
      </c>
    </row>
    <row r="1865" spans="1:7" x14ac:dyDescent="0.25">
      <c r="A1865">
        <f>Results!A1865</f>
        <v>5</v>
      </c>
      <c r="B1865" t="str">
        <f>Results!B1865</f>
        <v>Sat</v>
      </c>
      <c r="C1865" t="str">
        <f>Results!G1865</f>
        <v>Production 500</v>
      </c>
      <c r="D1865">
        <f>Results!D1865</f>
        <v>5</v>
      </c>
      <c r="E1865" t="str">
        <f>Results!F1865</f>
        <v>Kirk Doyle</v>
      </c>
      <c r="F1865" t="str">
        <f>Results!P1865</f>
        <v>Yamaha FZR400</v>
      </c>
      <c r="G1865">
        <f>Results!U1865</f>
        <v>22</v>
      </c>
    </row>
    <row r="1866" spans="1:7" x14ac:dyDescent="0.25">
      <c r="A1866">
        <f>Results!A1866</f>
        <v>5</v>
      </c>
      <c r="B1866" t="str">
        <f>Results!B1866</f>
        <v>Sat</v>
      </c>
      <c r="C1866" t="str">
        <f>Results!G1866</f>
        <v>Production 500</v>
      </c>
      <c r="D1866">
        <f>Results!D1866</f>
        <v>6</v>
      </c>
      <c r="E1866" t="str">
        <f>Results!F1866</f>
        <v>Rachel Kuns</v>
      </c>
      <c r="F1866" t="str">
        <f>Results!P1866</f>
        <v>Kawasaki Ninja 400</v>
      </c>
      <c r="G1866">
        <f>Results!U1866</f>
        <v>20</v>
      </c>
    </row>
    <row r="1867" spans="1:7" x14ac:dyDescent="0.25">
      <c r="A1867">
        <f>Results!A1867</f>
        <v>5</v>
      </c>
      <c r="B1867" t="str">
        <f>Results!B1867</f>
        <v>Sat</v>
      </c>
      <c r="C1867" t="str">
        <f>Results!G1867</f>
        <v>Production 500</v>
      </c>
      <c r="D1867">
        <f>Results!D1867</f>
        <v>7</v>
      </c>
      <c r="E1867" t="str">
        <f>Results!F1867</f>
        <v>Samuel Jensen</v>
      </c>
      <c r="F1867" t="str">
        <f>Results!P1867</f>
        <v>black</v>
      </c>
      <c r="G1867">
        <f>Results!U1867</f>
        <v>18</v>
      </c>
    </row>
    <row r="1868" spans="1:7" x14ac:dyDescent="0.25">
      <c r="A1868">
        <f>Results!A1868</f>
        <v>5</v>
      </c>
      <c r="B1868" t="str">
        <f>Results!B1868</f>
        <v>Sat</v>
      </c>
      <c r="C1868" t="str">
        <f>Results!G1868</f>
        <v>Open Twins</v>
      </c>
      <c r="D1868" t="str">
        <f>Results!D1868</f>
        <v>DNS</v>
      </c>
      <c r="E1868" t="str">
        <f>Results!F1868</f>
        <v>Christopher De La Torre</v>
      </c>
      <c r="F1868" t="str">
        <f>Results!P1868</f>
        <v>Suzuki Sv650</v>
      </c>
      <c r="G1868">
        <f>Results!U1868</f>
        <v>0</v>
      </c>
    </row>
    <row r="1869" spans="1:7" x14ac:dyDescent="0.25">
      <c r="A1869">
        <f>Results!A1869</f>
        <v>5</v>
      </c>
      <c r="B1869" t="str">
        <f>Results!B1869</f>
        <v>Sat</v>
      </c>
      <c r="C1869" t="str">
        <f>Results!G1869</f>
        <v>Open Twins</v>
      </c>
      <c r="D1869" t="str">
        <f>Results!D1869</f>
        <v>DNS</v>
      </c>
      <c r="E1869" t="str">
        <f>Results!F1869</f>
        <v>Travers Johnson</v>
      </c>
      <c r="F1869" t="str">
        <f>Results!P1869</f>
        <v>Kawasaki Ninja400</v>
      </c>
      <c r="G1869">
        <f>Results!U1869</f>
        <v>0</v>
      </c>
    </row>
    <row r="1870" spans="1:7" x14ac:dyDescent="0.25">
      <c r="A1870">
        <f>Results!A1870</f>
        <v>5</v>
      </c>
      <c r="B1870" t="str">
        <f>Results!B1870</f>
        <v>Sat</v>
      </c>
      <c r="C1870" t="str">
        <f>Results!G1870</f>
        <v>Production 500</v>
      </c>
      <c r="D1870" t="str">
        <f>Results!D1870</f>
        <v>DNS</v>
      </c>
      <c r="E1870" t="str">
        <f>Results!F1870</f>
        <v>Alex Hatfield</v>
      </c>
      <c r="F1870" t="str">
        <f>Results!P1870</f>
        <v>Kawasaki Ninja 400</v>
      </c>
      <c r="G1870">
        <f>Results!U1870</f>
        <v>0</v>
      </c>
    </row>
    <row r="1871" spans="1:7" x14ac:dyDescent="0.25">
      <c r="A1871">
        <f>Results!A1871</f>
        <v>5</v>
      </c>
      <c r="B1871" t="str">
        <f>Results!B1871</f>
        <v>Sat</v>
      </c>
      <c r="C1871" t="str">
        <f>Results!G1871</f>
        <v>Sportsman</v>
      </c>
      <c r="D1871">
        <f>Results!D1871</f>
        <v>1</v>
      </c>
      <c r="E1871" t="str">
        <f>Results!F1871</f>
        <v>Mario Fernandez</v>
      </c>
      <c r="F1871" t="str">
        <f>Results!P1871</f>
        <v>Yamaha R6</v>
      </c>
      <c r="G1871">
        <f>Results!U1871</f>
        <v>0</v>
      </c>
    </row>
    <row r="1872" spans="1:7" x14ac:dyDescent="0.25">
      <c r="A1872">
        <f>Results!A1872</f>
        <v>5</v>
      </c>
      <c r="B1872" t="str">
        <f>Results!B1872</f>
        <v>Sat</v>
      </c>
      <c r="C1872" t="str">
        <f>Results!G1872</f>
        <v>Sportsman</v>
      </c>
      <c r="D1872">
        <f>Results!D1872</f>
        <v>2</v>
      </c>
      <c r="E1872" t="str">
        <f>Results!F1872</f>
        <v>Justin Stapleford</v>
      </c>
      <c r="F1872" t="str">
        <f>Results!P1872</f>
        <v>Suzuki Gsxr 1000</v>
      </c>
      <c r="G1872">
        <f>Results!U1872</f>
        <v>0</v>
      </c>
    </row>
    <row r="1873" spans="1:7" x14ac:dyDescent="0.25">
      <c r="A1873">
        <f>Results!A1873</f>
        <v>5</v>
      </c>
      <c r="B1873" t="str">
        <f>Results!B1873</f>
        <v>Sat</v>
      </c>
      <c r="C1873" t="str">
        <f>Results!G1873</f>
        <v>Sportsman</v>
      </c>
      <c r="D1873">
        <f>Results!D1873</f>
        <v>3</v>
      </c>
      <c r="E1873" t="str">
        <f>Results!F1873</f>
        <v>Travers Johnson</v>
      </c>
      <c r="F1873" t="str">
        <f>Results!P1873</f>
        <v>Kawasaki Ninja400</v>
      </c>
      <c r="G1873">
        <f>Results!U1873</f>
        <v>0</v>
      </c>
    </row>
    <row r="1874" spans="1:7" x14ac:dyDescent="0.25">
      <c r="A1874">
        <f>Results!A1874</f>
        <v>5</v>
      </c>
      <c r="B1874" t="str">
        <f>Results!B1874</f>
        <v>Sat</v>
      </c>
      <c r="C1874" t="str">
        <f>Results!G1874</f>
        <v>Sportsman</v>
      </c>
      <c r="D1874" t="str">
        <f>Results!D1874</f>
        <v>DNS</v>
      </c>
      <c r="E1874" t="str">
        <f>Results!F1874</f>
        <v>Kris Porntharavongse</v>
      </c>
      <c r="F1874" t="str">
        <f>Results!P1874</f>
        <v>Kawasaki Zx6r</v>
      </c>
      <c r="G1874">
        <f>Results!U1874</f>
        <v>0</v>
      </c>
    </row>
    <row r="1875" spans="1:7" x14ac:dyDescent="0.25">
      <c r="A1875">
        <f>Results!A1875</f>
        <v>5</v>
      </c>
      <c r="B1875" t="str">
        <f>Results!B1875</f>
        <v>Sat</v>
      </c>
      <c r="C1875" t="str">
        <f>Results!G1875</f>
        <v>Sportsman</v>
      </c>
      <c r="D1875" t="str">
        <f>Results!D1875</f>
        <v>DNS</v>
      </c>
      <c r="E1875" t="str">
        <f>Results!F1875</f>
        <v>Josh Carrion</v>
      </c>
      <c r="F1875" t="str">
        <f>Results!P1875</f>
        <v>Yamaha R6</v>
      </c>
      <c r="G1875">
        <f>Results!U1875</f>
        <v>0</v>
      </c>
    </row>
    <row r="1876" spans="1:7" x14ac:dyDescent="0.25">
      <c r="A1876">
        <f>Results!A1876</f>
        <v>5</v>
      </c>
      <c r="B1876" t="str">
        <f>Results!B1876</f>
        <v>Sat</v>
      </c>
      <c r="C1876" t="str">
        <f>Results!G1876</f>
        <v>Sportsman</v>
      </c>
      <c r="D1876" t="str">
        <f>Results!D1876</f>
        <v>DNS</v>
      </c>
      <c r="E1876" t="str">
        <f>Results!F1876</f>
        <v>Miguel Alamillo</v>
      </c>
      <c r="F1876" t="str">
        <f>Results!P1876</f>
        <v>Suzuki GSX-R 600</v>
      </c>
      <c r="G1876">
        <f>Results!U1876</f>
        <v>0</v>
      </c>
    </row>
    <row r="1877" spans="1:7" x14ac:dyDescent="0.25">
      <c r="A1877">
        <f>Results!A1877</f>
        <v>5</v>
      </c>
      <c r="B1877" t="str">
        <f>Results!B1877</f>
        <v>Sat</v>
      </c>
      <c r="C1877" t="str">
        <f>Results!G1877</f>
        <v>Sportsman</v>
      </c>
      <c r="D1877" t="str">
        <f>Results!D1877</f>
        <v>DNS</v>
      </c>
      <c r="E1877" t="str">
        <f>Results!F1877</f>
        <v>Daniel Bodon</v>
      </c>
      <c r="F1877" t="str">
        <f>Results!P1877</f>
        <v>Suzuki Gsxr 600</v>
      </c>
      <c r="G1877">
        <f>Results!U1877</f>
        <v>0</v>
      </c>
    </row>
    <row r="1878" spans="1:7" x14ac:dyDescent="0.25">
      <c r="A1878">
        <f>Results!A1878</f>
        <v>5</v>
      </c>
      <c r="B1878" t="str">
        <f>Results!B1878</f>
        <v>Sat</v>
      </c>
      <c r="C1878" t="str">
        <f>Results!G1878</f>
        <v>Sportsman</v>
      </c>
      <c r="D1878" t="str">
        <f>Results!D1878</f>
        <v>DNS</v>
      </c>
      <c r="E1878" t="str">
        <f>Results!F1878</f>
        <v>Sean Groenstein</v>
      </c>
      <c r="F1878" t="str">
        <f>Results!P1878</f>
        <v>Honda NSF250R</v>
      </c>
      <c r="G1878">
        <f>Results!U1878</f>
        <v>0</v>
      </c>
    </row>
    <row r="1879" spans="1:7" x14ac:dyDescent="0.25">
      <c r="A1879">
        <f>Results!A1879</f>
        <v>5</v>
      </c>
      <c r="B1879" t="str">
        <f>Results!B1879</f>
        <v>Sat</v>
      </c>
      <c r="C1879" t="str">
        <f>Results!G1879</f>
        <v>Sportsman</v>
      </c>
      <c r="D1879" t="str">
        <f>Results!D1879</f>
        <v>DNS</v>
      </c>
      <c r="E1879" t="str">
        <f>Results!F1879</f>
        <v>Nicholas Sager</v>
      </c>
      <c r="F1879" t="str">
        <f>Results!P1879</f>
        <v>Honda CBR600RR</v>
      </c>
      <c r="G1879">
        <f>Results!U1879</f>
        <v>0</v>
      </c>
    </row>
    <row r="1880" spans="1:7" x14ac:dyDescent="0.25">
      <c r="A1880">
        <f>Results!A1880</f>
        <v>5</v>
      </c>
      <c r="B1880" t="str">
        <f>Results!B1880</f>
        <v>Sat</v>
      </c>
      <c r="C1880" t="str">
        <f>Results!G1880</f>
        <v>Sportsman</v>
      </c>
      <c r="D1880" t="str">
        <f>Results!D1880</f>
        <v>DNS</v>
      </c>
      <c r="E1880" t="str">
        <f>Results!F1880</f>
        <v>Rachel Kuns</v>
      </c>
      <c r="F1880" t="str">
        <f>Results!P1880</f>
        <v>Kawasaki Ninja 400</v>
      </c>
      <c r="G1880">
        <f>Results!U1880</f>
        <v>0</v>
      </c>
    </row>
    <row r="1881" spans="1:7" x14ac:dyDescent="0.25">
      <c r="A1881">
        <f>Results!A1881</f>
        <v>5</v>
      </c>
      <c r="B1881" t="str">
        <f>Results!B1881</f>
        <v>Sat</v>
      </c>
      <c r="C1881" t="str">
        <f>Results!G1881</f>
        <v>Sportsman</v>
      </c>
      <c r="D1881" t="str">
        <f>Results!D1881</f>
        <v>DNS</v>
      </c>
      <c r="E1881" t="str">
        <f>Results!F1881</f>
        <v>Victor Arias</v>
      </c>
      <c r="F1881" t="str">
        <f>Results!P1881</f>
        <v>Yamaha YZF-R6</v>
      </c>
      <c r="G1881">
        <f>Results!U1881</f>
        <v>0</v>
      </c>
    </row>
    <row r="1882" spans="1:7" x14ac:dyDescent="0.25">
      <c r="A1882">
        <f>Results!A1882</f>
        <v>5</v>
      </c>
      <c r="B1882" t="str">
        <f>Results!B1882</f>
        <v>Sat</v>
      </c>
      <c r="C1882" t="str">
        <f>Results!G1882</f>
        <v>Sportsman</v>
      </c>
      <c r="D1882" t="str">
        <f>Results!D1882</f>
        <v>DNS</v>
      </c>
      <c r="E1882" t="str">
        <f>Results!F1882</f>
        <v>Samuel Jensen</v>
      </c>
      <c r="F1882" t="str">
        <f>Results!P1882</f>
        <v>black</v>
      </c>
      <c r="G1882">
        <f>Results!U1882</f>
        <v>0</v>
      </c>
    </row>
    <row r="1883" spans="1:7" x14ac:dyDescent="0.25">
      <c r="A1883">
        <f>Results!A1883</f>
        <v>5</v>
      </c>
      <c r="B1883" t="str">
        <f>Results!B1883</f>
        <v>Sat</v>
      </c>
      <c r="C1883" t="str">
        <f>Results!G1883</f>
        <v>Sportsman</v>
      </c>
      <c r="D1883" t="str">
        <f>Results!D1883</f>
        <v>DNS</v>
      </c>
      <c r="E1883" t="str">
        <f>Results!F1883</f>
        <v>Aaron Sherman</v>
      </c>
      <c r="F1883" t="str">
        <f>Results!P1883</f>
        <v>Yamaha R1</v>
      </c>
      <c r="G1883">
        <f>Results!U1883</f>
        <v>0</v>
      </c>
    </row>
    <row r="1884" spans="1:7" x14ac:dyDescent="0.25">
      <c r="A1884">
        <f>Results!A1884</f>
        <v>5</v>
      </c>
      <c r="B1884" t="str">
        <f>Results!B1884</f>
        <v>Sat</v>
      </c>
      <c r="C1884" t="str">
        <f>Results!G1884</f>
        <v>Sportsman</v>
      </c>
      <c r="D1884" t="str">
        <f>Results!D1884</f>
        <v>DNS</v>
      </c>
      <c r="E1884" t="str">
        <f>Results!F1884</f>
        <v>Max Tseng</v>
      </c>
      <c r="F1884" t="str">
        <f>Results!P1884</f>
        <v>Yamaha R1</v>
      </c>
      <c r="G1884">
        <f>Results!U1884</f>
        <v>0</v>
      </c>
    </row>
    <row r="1885" spans="1:7" x14ac:dyDescent="0.25">
      <c r="A1885">
        <f>Results!A1885</f>
        <v>5</v>
      </c>
      <c r="B1885" t="str">
        <f>Results!B1885</f>
        <v>Sat</v>
      </c>
      <c r="C1885" t="str">
        <f>Results!G1885</f>
        <v>Sportsman</v>
      </c>
      <c r="D1885" t="str">
        <f>Results!D1885</f>
        <v>DNS</v>
      </c>
      <c r="E1885" t="str">
        <f>Results!F1885</f>
        <v>Dallas Sherman</v>
      </c>
      <c r="F1885" t="str">
        <f>Results!P1885</f>
        <v>Yamaha R1</v>
      </c>
      <c r="G1885">
        <f>Results!U1885</f>
        <v>0</v>
      </c>
    </row>
    <row r="1886" spans="1:7" hidden="1" x14ac:dyDescent="0.25">
      <c r="A1886">
        <f>Results!A1886</f>
        <v>0</v>
      </c>
      <c r="B1886">
        <f>Results!B1886</f>
        <v>0</v>
      </c>
      <c r="C1886">
        <f>Results!G1886</f>
        <v>0</v>
      </c>
      <c r="D1886">
        <f>Results!D1886</f>
        <v>0</v>
      </c>
      <c r="E1886">
        <f>Results!F1886</f>
        <v>0</v>
      </c>
      <c r="F1886">
        <f>Results!P1886</f>
        <v>0</v>
      </c>
      <c r="G1886">
        <f>Results!U1886</f>
        <v>0</v>
      </c>
    </row>
    <row r="1887" spans="1:7" hidden="1" x14ac:dyDescent="0.25">
      <c r="A1887">
        <f>Results!A1887</f>
        <v>0</v>
      </c>
      <c r="B1887">
        <f>Results!B1887</f>
        <v>0</v>
      </c>
      <c r="C1887">
        <f>Results!G1887</f>
        <v>0</v>
      </c>
      <c r="D1887">
        <f>Results!D1887</f>
        <v>0</v>
      </c>
      <c r="E1887">
        <f>Results!F1887</f>
        <v>0</v>
      </c>
      <c r="F1887">
        <f>Results!P1887</f>
        <v>0</v>
      </c>
      <c r="G1887">
        <f>Results!U1887</f>
        <v>0</v>
      </c>
    </row>
    <row r="1888" spans="1:7" hidden="1" x14ac:dyDescent="0.25">
      <c r="A1888">
        <f>Results!A1888</f>
        <v>0</v>
      </c>
      <c r="B1888">
        <f>Results!B1888</f>
        <v>0</v>
      </c>
      <c r="C1888">
        <f>Results!G1888</f>
        <v>0</v>
      </c>
      <c r="D1888">
        <f>Results!D1888</f>
        <v>0</v>
      </c>
      <c r="E1888">
        <f>Results!F1888</f>
        <v>0</v>
      </c>
      <c r="F1888">
        <f>Results!P1888</f>
        <v>0</v>
      </c>
      <c r="G1888">
        <f>Results!U1888</f>
        <v>0</v>
      </c>
    </row>
    <row r="1889" spans="1:7" hidden="1" x14ac:dyDescent="0.25">
      <c r="A1889">
        <f>Results!A1889</f>
        <v>0</v>
      </c>
      <c r="B1889">
        <f>Results!B1889</f>
        <v>0</v>
      </c>
      <c r="C1889">
        <f>Results!G1889</f>
        <v>0</v>
      </c>
      <c r="D1889">
        <f>Results!D1889</f>
        <v>0</v>
      </c>
      <c r="E1889">
        <f>Results!F1889</f>
        <v>0</v>
      </c>
      <c r="F1889">
        <f>Results!P1889</f>
        <v>0</v>
      </c>
      <c r="G1889">
        <f>Results!U1889</f>
        <v>0</v>
      </c>
    </row>
    <row r="1890" spans="1:7" hidden="1" x14ac:dyDescent="0.25">
      <c r="A1890">
        <f>Results!A1890</f>
        <v>0</v>
      </c>
      <c r="B1890">
        <f>Results!B1890</f>
        <v>0</v>
      </c>
      <c r="C1890">
        <f>Results!G1890</f>
        <v>0</v>
      </c>
      <c r="D1890">
        <f>Results!D1890</f>
        <v>0</v>
      </c>
      <c r="E1890">
        <f>Results!F1890</f>
        <v>0</v>
      </c>
      <c r="F1890">
        <f>Results!P1890</f>
        <v>0</v>
      </c>
      <c r="G1890">
        <f>Results!U1890</f>
        <v>0</v>
      </c>
    </row>
    <row r="1891" spans="1:7" hidden="1" x14ac:dyDescent="0.25">
      <c r="A1891">
        <f>Results!A1891</f>
        <v>0</v>
      </c>
      <c r="B1891">
        <f>Results!B1891</f>
        <v>0</v>
      </c>
      <c r="C1891">
        <f>Results!G1891</f>
        <v>0</v>
      </c>
      <c r="D1891">
        <f>Results!D1891</f>
        <v>0</v>
      </c>
      <c r="E1891">
        <f>Results!F1891</f>
        <v>0</v>
      </c>
      <c r="F1891">
        <f>Results!P1891</f>
        <v>0</v>
      </c>
      <c r="G1891">
        <f>Results!U1891</f>
        <v>0</v>
      </c>
    </row>
    <row r="1892" spans="1:7" hidden="1" x14ac:dyDescent="0.25">
      <c r="A1892">
        <f>Results!A1892</f>
        <v>0</v>
      </c>
      <c r="B1892">
        <f>Results!B1892</f>
        <v>0</v>
      </c>
      <c r="C1892">
        <f>Results!G1892</f>
        <v>0</v>
      </c>
      <c r="D1892">
        <f>Results!D1892</f>
        <v>0</v>
      </c>
      <c r="E1892">
        <f>Results!F1892</f>
        <v>0</v>
      </c>
      <c r="F1892">
        <f>Results!P1892</f>
        <v>0</v>
      </c>
      <c r="G1892">
        <f>Results!U1892</f>
        <v>0</v>
      </c>
    </row>
    <row r="1893" spans="1:7" hidden="1" x14ac:dyDescent="0.25">
      <c r="A1893">
        <f>Results!A1893</f>
        <v>0</v>
      </c>
      <c r="B1893">
        <f>Results!B1893</f>
        <v>0</v>
      </c>
      <c r="C1893">
        <f>Results!G1893</f>
        <v>0</v>
      </c>
      <c r="D1893">
        <f>Results!D1893</f>
        <v>0</v>
      </c>
      <c r="E1893">
        <f>Results!F1893</f>
        <v>0</v>
      </c>
      <c r="F1893">
        <f>Results!P1893</f>
        <v>0</v>
      </c>
      <c r="G1893">
        <f>Results!U1893</f>
        <v>0</v>
      </c>
    </row>
    <row r="1894" spans="1:7" hidden="1" x14ac:dyDescent="0.25">
      <c r="A1894">
        <f>Results!A1894</f>
        <v>0</v>
      </c>
      <c r="B1894">
        <f>Results!B1894</f>
        <v>0</v>
      </c>
      <c r="C1894">
        <f>Results!G1894</f>
        <v>0</v>
      </c>
      <c r="D1894">
        <f>Results!D1894</f>
        <v>0</v>
      </c>
      <c r="E1894">
        <f>Results!F1894</f>
        <v>0</v>
      </c>
      <c r="F1894">
        <f>Results!P1894</f>
        <v>0</v>
      </c>
      <c r="G1894">
        <f>Results!U1894</f>
        <v>0</v>
      </c>
    </row>
    <row r="1895" spans="1:7" hidden="1" x14ac:dyDescent="0.25">
      <c r="A1895">
        <f>Results!A1895</f>
        <v>0</v>
      </c>
      <c r="B1895">
        <f>Results!B1895</f>
        <v>0</v>
      </c>
      <c r="C1895">
        <f>Results!G1895</f>
        <v>0</v>
      </c>
      <c r="D1895">
        <f>Results!D1895</f>
        <v>0</v>
      </c>
      <c r="E1895">
        <f>Results!F1895</f>
        <v>0</v>
      </c>
      <c r="F1895">
        <f>Results!P1895</f>
        <v>0</v>
      </c>
      <c r="G1895">
        <f>Results!U1895</f>
        <v>0</v>
      </c>
    </row>
    <row r="1896" spans="1:7" hidden="1" x14ac:dyDescent="0.25">
      <c r="A1896">
        <f>Results!A1896</f>
        <v>0</v>
      </c>
      <c r="B1896">
        <f>Results!B1896</f>
        <v>0</v>
      </c>
      <c r="C1896">
        <f>Results!G1896</f>
        <v>0</v>
      </c>
      <c r="D1896">
        <f>Results!D1896</f>
        <v>0</v>
      </c>
      <c r="E1896">
        <f>Results!F1896</f>
        <v>0</v>
      </c>
      <c r="F1896">
        <f>Results!P1896</f>
        <v>0</v>
      </c>
      <c r="G1896">
        <f>Results!U1896</f>
        <v>0</v>
      </c>
    </row>
    <row r="1897" spans="1:7" hidden="1" x14ac:dyDescent="0.25">
      <c r="A1897">
        <f>Results!A1897</f>
        <v>0</v>
      </c>
      <c r="B1897">
        <f>Results!B1897</f>
        <v>0</v>
      </c>
      <c r="C1897">
        <f>Results!G1897</f>
        <v>0</v>
      </c>
      <c r="D1897">
        <f>Results!D1897</f>
        <v>0</v>
      </c>
      <c r="E1897">
        <f>Results!F1897</f>
        <v>0</v>
      </c>
      <c r="F1897">
        <f>Results!P1897</f>
        <v>0</v>
      </c>
      <c r="G1897">
        <f>Results!U1897</f>
        <v>0</v>
      </c>
    </row>
    <row r="1898" spans="1:7" hidden="1" x14ac:dyDescent="0.25">
      <c r="A1898">
        <f>Results!A1898</f>
        <v>0</v>
      </c>
      <c r="B1898">
        <f>Results!B1898</f>
        <v>0</v>
      </c>
      <c r="C1898">
        <f>Results!G1898</f>
        <v>0</v>
      </c>
      <c r="D1898">
        <f>Results!D1898</f>
        <v>0</v>
      </c>
      <c r="E1898">
        <f>Results!F1898</f>
        <v>0</v>
      </c>
      <c r="F1898">
        <f>Results!P1898</f>
        <v>0</v>
      </c>
      <c r="G1898">
        <f>Results!U1898</f>
        <v>0</v>
      </c>
    </row>
    <row r="1899" spans="1:7" hidden="1" x14ac:dyDescent="0.25">
      <c r="A1899">
        <f>Results!A1899</f>
        <v>0</v>
      </c>
      <c r="B1899">
        <f>Results!B1899</f>
        <v>0</v>
      </c>
      <c r="C1899">
        <f>Results!G1899</f>
        <v>0</v>
      </c>
      <c r="D1899">
        <f>Results!D1899</f>
        <v>0</v>
      </c>
      <c r="E1899">
        <f>Results!F1899</f>
        <v>0</v>
      </c>
      <c r="F1899">
        <f>Results!P1899</f>
        <v>0</v>
      </c>
      <c r="G1899">
        <f>Results!U1899</f>
        <v>0</v>
      </c>
    </row>
    <row r="1900" spans="1:7" hidden="1" x14ac:dyDescent="0.25">
      <c r="A1900">
        <f>Results!A1900</f>
        <v>0</v>
      </c>
      <c r="B1900">
        <f>Results!B1900</f>
        <v>0</v>
      </c>
      <c r="C1900">
        <f>Results!G1900</f>
        <v>0</v>
      </c>
      <c r="D1900">
        <f>Results!D1900</f>
        <v>0</v>
      </c>
      <c r="E1900">
        <f>Results!F1900</f>
        <v>0</v>
      </c>
      <c r="F1900">
        <f>Results!P1900</f>
        <v>0</v>
      </c>
      <c r="G1900">
        <f>Results!U1900</f>
        <v>0</v>
      </c>
    </row>
    <row r="1901" spans="1:7" hidden="1" x14ac:dyDescent="0.25">
      <c r="A1901">
        <f>Results!A1901</f>
        <v>0</v>
      </c>
      <c r="B1901">
        <f>Results!B1901</f>
        <v>0</v>
      </c>
      <c r="C1901">
        <f>Results!G1901</f>
        <v>0</v>
      </c>
      <c r="D1901">
        <f>Results!D1901</f>
        <v>0</v>
      </c>
      <c r="E1901">
        <f>Results!F1901</f>
        <v>0</v>
      </c>
      <c r="F1901">
        <f>Results!P1901</f>
        <v>0</v>
      </c>
      <c r="G1901">
        <f>Results!U1901</f>
        <v>0</v>
      </c>
    </row>
    <row r="1902" spans="1:7" hidden="1" x14ac:dyDescent="0.25">
      <c r="A1902">
        <f>Results!A1902</f>
        <v>0</v>
      </c>
      <c r="B1902">
        <f>Results!B1902</f>
        <v>0</v>
      </c>
      <c r="C1902">
        <f>Results!G1902</f>
        <v>0</v>
      </c>
      <c r="D1902">
        <f>Results!D1902</f>
        <v>0</v>
      </c>
      <c r="E1902">
        <f>Results!F1902</f>
        <v>0</v>
      </c>
      <c r="F1902">
        <f>Results!P1902</f>
        <v>0</v>
      </c>
      <c r="G1902">
        <f>Results!U1902</f>
        <v>0</v>
      </c>
    </row>
    <row r="1903" spans="1:7" hidden="1" x14ac:dyDescent="0.25">
      <c r="A1903">
        <f>Results!A1903</f>
        <v>0</v>
      </c>
      <c r="B1903">
        <f>Results!B1903</f>
        <v>0</v>
      </c>
      <c r="C1903">
        <f>Results!G1903</f>
        <v>0</v>
      </c>
      <c r="D1903">
        <f>Results!D1903</f>
        <v>0</v>
      </c>
      <c r="E1903">
        <f>Results!F1903</f>
        <v>0</v>
      </c>
      <c r="F1903">
        <f>Results!P1903</f>
        <v>0</v>
      </c>
      <c r="G1903">
        <f>Results!U1903</f>
        <v>0</v>
      </c>
    </row>
    <row r="1904" spans="1:7" hidden="1" x14ac:dyDescent="0.25">
      <c r="A1904">
        <f>Results!A1904</f>
        <v>0</v>
      </c>
      <c r="B1904">
        <f>Results!B1904</f>
        <v>0</v>
      </c>
      <c r="C1904">
        <f>Results!G1904</f>
        <v>0</v>
      </c>
      <c r="D1904">
        <f>Results!D1904</f>
        <v>0</v>
      </c>
      <c r="E1904">
        <f>Results!F1904</f>
        <v>0</v>
      </c>
      <c r="F1904">
        <f>Results!P1904</f>
        <v>0</v>
      </c>
      <c r="G1904">
        <f>Results!U1904</f>
        <v>0</v>
      </c>
    </row>
    <row r="1905" spans="1:7" hidden="1" x14ac:dyDescent="0.25">
      <c r="A1905">
        <f>Results!A1905</f>
        <v>0</v>
      </c>
      <c r="B1905">
        <f>Results!B1905</f>
        <v>0</v>
      </c>
      <c r="C1905">
        <f>Results!G1905</f>
        <v>0</v>
      </c>
      <c r="D1905">
        <f>Results!D1905</f>
        <v>0</v>
      </c>
      <c r="E1905">
        <f>Results!F1905</f>
        <v>0</v>
      </c>
      <c r="F1905">
        <f>Results!P1905</f>
        <v>0</v>
      </c>
      <c r="G1905">
        <f>Results!U1905</f>
        <v>0</v>
      </c>
    </row>
    <row r="1906" spans="1:7" hidden="1" x14ac:dyDescent="0.25">
      <c r="A1906">
        <f>Results!A1906</f>
        <v>0</v>
      </c>
      <c r="B1906">
        <f>Results!B1906</f>
        <v>0</v>
      </c>
      <c r="C1906">
        <f>Results!G1906</f>
        <v>0</v>
      </c>
      <c r="D1906">
        <f>Results!D1906</f>
        <v>0</v>
      </c>
      <c r="E1906">
        <f>Results!F1906</f>
        <v>0</v>
      </c>
      <c r="F1906">
        <f>Results!P1906</f>
        <v>0</v>
      </c>
      <c r="G1906">
        <f>Results!U1906</f>
        <v>0</v>
      </c>
    </row>
    <row r="1907" spans="1:7" hidden="1" x14ac:dyDescent="0.25">
      <c r="A1907">
        <f>Results!A1907</f>
        <v>0</v>
      </c>
      <c r="B1907">
        <f>Results!B1907</f>
        <v>0</v>
      </c>
      <c r="C1907">
        <f>Results!G1907</f>
        <v>0</v>
      </c>
      <c r="D1907">
        <f>Results!D1907</f>
        <v>0</v>
      </c>
      <c r="E1907">
        <f>Results!F1907</f>
        <v>0</v>
      </c>
      <c r="F1907">
        <f>Results!P1907</f>
        <v>0</v>
      </c>
      <c r="G1907">
        <f>Results!U1907</f>
        <v>0</v>
      </c>
    </row>
    <row r="1908" spans="1:7" hidden="1" x14ac:dyDescent="0.25">
      <c r="A1908">
        <f>Results!A1908</f>
        <v>0</v>
      </c>
      <c r="B1908">
        <f>Results!B1908</f>
        <v>0</v>
      </c>
      <c r="C1908">
        <f>Results!G1908</f>
        <v>0</v>
      </c>
      <c r="D1908">
        <f>Results!D1908</f>
        <v>0</v>
      </c>
      <c r="E1908">
        <f>Results!F1908</f>
        <v>0</v>
      </c>
      <c r="F1908">
        <f>Results!P1908</f>
        <v>0</v>
      </c>
      <c r="G1908">
        <f>Results!U1908</f>
        <v>0</v>
      </c>
    </row>
    <row r="1909" spans="1:7" hidden="1" x14ac:dyDescent="0.25">
      <c r="A1909">
        <f>Results!A1909</f>
        <v>0</v>
      </c>
      <c r="B1909">
        <f>Results!B1909</f>
        <v>0</v>
      </c>
      <c r="C1909">
        <f>Results!G1909</f>
        <v>0</v>
      </c>
      <c r="D1909">
        <f>Results!D1909</f>
        <v>0</v>
      </c>
      <c r="E1909">
        <f>Results!F1909</f>
        <v>0</v>
      </c>
      <c r="F1909">
        <f>Results!P1909</f>
        <v>0</v>
      </c>
      <c r="G1909">
        <f>Results!U1909</f>
        <v>0</v>
      </c>
    </row>
    <row r="1910" spans="1:7" hidden="1" x14ac:dyDescent="0.25">
      <c r="A1910">
        <f>Results!A1910</f>
        <v>0</v>
      </c>
      <c r="B1910">
        <f>Results!B1910</f>
        <v>0</v>
      </c>
      <c r="C1910">
        <f>Results!G1910</f>
        <v>0</v>
      </c>
      <c r="D1910">
        <f>Results!D1910</f>
        <v>0</v>
      </c>
      <c r="E1910">
        <f>Results!F1910</f>
        <v>0</v>
      </c>
      <c r="F1910">
        <f>Results!P1910</f>
        <v>0</v>
      </c>
      <c r="G1910">
        <f>Results!U1910</f>
        <v>0</v>
      </c>
    </row>
    <row r="1911" spans="1:7" hidden="1" x14ac:dyDescent="0.25">
      <c r="A1911">
        <f>Results!A1911</f>
        <v>0</v>
      </c>
      <c r="B1911">
        <f>Results!B1911</f>
        <v>0</v>
      </c>
      <c r="C1911">
        <f>Results!G1911</f>
        <v>0</v>
      </c>
      <c r="D1911">
        <f>Results!D1911</f>
        <v>0</v>
      </c>
      <c r="E1911">
        <f>Results!F1911</f>
        <v>0</v>
      </c>
      <c r="F1911">
        <f>Results!P1911</f>
        <v>0</v>
      </c>
      <c r="G1911">
        <f>Results!U1911</f>
        <v>0</v>
      </c>
    </row>
    <row r="1912" spans="1:7" hidden="1" x14ac:dyDescent="0.25">
      <c r="A1912">
        <f>Results!A1912</f>
        <v>0</v>
      </c>
      <c r="B1912">
        <f>Results!B1912</f>
        <v>0</v>
      </c>
      <c r="C1912">
        <f>Results!G1912</f>
        <v>0</v>
      </c>
      <c r="D1912">
        <f>Results!D1912</f>
        <v>0</v>
      </c>
      <c r="E1912">
        <f>Results!F1912</f>
        <v>0</v>
      </c>
      <c r="F1912">
        <f>Results!P1912</f>
        <v>0</v>
      </c>
      <c r="G1912">
        <f>Results!U1912</f>
        <v>0</v>
      </c>
    </row>
    <row r="1913" spans="1:7" hidden="1" x14ac:dyDescent="0.25">
      <c r="A1913">
        <f>Results!A1913</f>
        <v>0</v>
      </c>
      <c r="B1913">
        <f>Results!B1913</f>
        <v>0</v>
      </c>
      <c r="C1913">
        <f>Results!G1913</f>
        <v>0</v>
      </c>
      <c r="D1913">
        <f>Results!D1913</f>
        <v>0</v>
      </c>
      <c r="E1913">
        <f>Results!F1913</f>
        <v>0</v>
      </c>
      <c r="F1913">
        <f>Results!P1913</f>
        <v>0</v>
      </c>
      <c r="G1913">
        <f>Results!U1913</f>
        <v>0</v>
      </c>
    </row>
    <row r="1914" spans="1:7" hidden="1" x14ac:dyDescent="0.25">
      <c r="A1914">
        <f>Results!A1914</f>
        <v>0</v>
      </c>
      <c r="B1914">
        <f>Results!B1914</f>
        <v>0</v>
      </c>
      <c r="C1914">
        <f>Results!G1914</f>
        <v>0</v>
      </c>
      <c r="D1914">
        <f>Results!D1914</f>
        <v>0</v>
      </c>
      <c r="E1914">
        <f>Results!F1914</f>
        <v>0</v>
      </c>
      <c r="F1914">
        <f>Results!P1914</f>
        <v>0</v>
      </c>
      <c r="G1914">
        <f>Results!U1914</f>
        <v>0</v>
      </c>
    </row>
    <row r="1915" spans="1:7" hidden="1" x14ac:dyDescent="0.25">
      <c r="A1915">
        <f>Results!A1915</f>
        <v>0</v>
      </c>
      <c r="B1915">
        <f>Results!B1915</f>
        <v>0</v>
      </c>
      <c r="C1915">
        <f>Results!G1915</f>
        <v>0</v>
      </c>
      <c r="D1915">
        <f>Results!D1915</f>
        <v>0</v>
      </c>
      <c r="E1915">
        <f>Results!F1915</f>
        <v>0</v>
      </c>
      <c r="F1915">
        <f>Results!P1915</f>
        <v>0</v>
      </c>
      <c r="G1915">
        <f>Results!U1915</f>
        <v>0</v>
      </c>
    </row>
    <row r="1916" spans="1:7" hidden="1" x14ac:dyDescent="0.25">
      <c r="A1916">
        <f>Results!A1916</f>
        <v>0</v>
      </c>
      <c r="B1916">
        <f>Results!B1916</f>
        <v>0</v>
      </c>
      <c r="C1916">
        <f>Results!G1916</f>
        <v>0</v>
      </c>
      <c r="D1916">
        <f>Results!D1916</f>
        <v>0</v>
      </c>
      <c r="E1916">
        <f>Results!F1916</f>
        <v>0</v>
      </c>
      <c r="F1916">
        <f>Results!P1916</f>
        <v>0</v>
      </c>
      <c r="G1916">
        <f>Results!U1916</f>
        <v>0</v>
      </c>
    </row>
    <row r="1917" spans="1:7" hidden="1" x14ac:dyDescent="0.25">
      <c r="A1917">
        <f>Results!A1917</f>
        <v>0</v>
      </c>
      <c r="B1917">
        <f>Results!B1917</f>
        <v>0</v>
      </c>
      <c r="C1917">
        <f>Results!G1917</f>
        <v>0</v>
      </c>
      <c r="D1917">
        <f>Results!D1917</f>
        <v>0</v>
      </c>
      <c r="E1917">
        <f>Results!F1917</f>
        <v>0</v>
      </c>
      <c r="F1917">
        <f>Results!P1917</f>
        <v>0</v>
      </c>
      <c r="G1917">
        <f>Results!U1917</f>
        <v>0</v>
      </c>
    </row>
    <row r="1918" spans="1:7" hidden="1" x14ac:dyDescent="0.25">
      <c r="A1918">
        <f>Results!A1918</f>
        <v>0</v>
      </c>
      <c r="B1918">
        <f>Results!B1918</f>
        <v>0</v>
      </c>
      <c r="C1918">
        <f>Results!G1918</f>
        <v>0</v>
      </c>
      <c r="D1918">
        <f>Results!D1918</f>
        <v>0</v>
      </c>
      <c r="E1918">
        <f>Results!F1918</f>
        <v>0</v>
      </c>
      <c r="F1918">
        <f>Results!P1918</f>
        <v>0</v>
      </c>
      <c r="G1918">
        <f>Results!U1918</f>
        <v>0</v>
      </c>
    </row>
    <row r="1919" spans="1:7" hidden="1" x14ac:dyDescent="0.25">
      <c r="A1919">
        <f>Results!A1919</f>
        <v>0</v>
      </c>
      <c r="B1919">
        <f>Results!B1919</f>
        <v>0</v>
      </c>
      <c r="C1919">
        <f>Results!G1919</f>
        <v>0</v>
      </c>
      <c r="D1919">
        <f>Results!D1919</f>
        <v>0</v>
      </c>
      <c r="E1919">
        <f>Results!F1919</f>
        <v>0</v>
      </c>
      <c r="F1919">
        <f>Results!P1919</f>
        <v>0</v>
      </c>
      <c r="G1919">
        <f>Results!U1919</f>
        <v>0</v>
      </c>
    </row>
    <row r="1920" spans="1:7" hidden="1" x14ac:dyDescent="0.25">
      <c r="A1920">
        <f>Results!A1920</f>
        <v>0</v>
      </c>
      <c r="B1920">
        <f>Results!B1920</f>
        <v>0</v>
      </c>
      <c r="C1920">
        <f>Results!G1920</f>
        <v>0</v>
      </c>
      <c r="D1920">
        <f>Results!D1920</f>
        <v>0</v>
      </c>
      <c r="E1920">
        <f>Results!F1920</f>
        <v>0</v>
      </c>
      <c r="F1920">
        <f>Results!P1920</f>
        <v>0</v>
      </c>
      <c r="G1920">
        <f>Results!U1920</f>
        <v>0</v>
      </c>
    </row>
    <row r="1921" spans="1:7" hidden="1" x14ac:dyDescent="0.25">
      <c r="A1921">
        <f>Results!A1921</f>
        <v>0</v>
      </c>
      <c r="B1921">
        <f>Results!B1921</f>
        <v>0</v>
      </c>
      <c r="C1921">
        <f>Results!G1921</f>
        <v>0</v>
      </c>
      <c r="D1921">
        <f>Results!D1921</f>
        <v>0</v>
      </c>
      <c r="E1921">
        <f>Results!F1921</f>
        <v>0</v>
      </c>
      <c r="F1921">
        <f>Results!P1921</f>
        <v>0</v>
      </c>
      <c r="G1921">
        <f>Results!U1921</f>
        <v>0</v>
      </c>
    </row>
    <row r="1922" spans="1:7" hidden="1" x14ac:dyDescent="0.25">
      <c r="A1922">
        <f>Results!A1922</f>
        <v>0</v>
      </c>
      <c r="B1922">
        <f>Results!B1922</f>
        <v>0</v>
      </c>
      <c r="C1922">
        <f>Results!G1922</f>
        <v>0</v>
      </c>
      <c r="D1922">
        <f>Results!D1922</f>
        <v>0</v>
      </c>
      <c r="E1922">
        <f>Results!F1922</f>
        <v>0</v>
      </c>
      <c r="F1922">
        <f>Results!P1922</f>
        <v>0</v>
      </c>
      <c r="G1922">
        <f>Results!U1922</f>
        <v>0</v>
      </c>
    </row>
    <row r="1923" spans="1:7" hidden="1" x14ac:dyDescent="0.25">
      <c r="A1923">
        <f>Results!A1923</f>
        <v>0</v>
      </c>
      <c r="B1923">
        <f>Results!B1923</f>
        <v>0</v>
      </c>
      <c r="C1923">
        <f>Results!G1923</f>
        <v>0</v>
      </c>
      <c r="D1923">
        <f>Results!D1923</f>
        <v>0</v>
      </c>
      <c r="E1923">
        <f>Results!F1923</f>
        <v>0</v>
      </c>
      <c r="F1923">
        <f>Results!P1923</f>
        <v>0</v>
      </c>
      <c r="G1923">
        <f>Results!U1923</f>
        <v>0</v>
      </c>
    </row>
    <row r="1924" spans="1:7" hidden="1" x14ac:dyDescent="0.25">
      <c r="A1924">
        <f>Results!A1924</f>
        <v>0</v>
      </c>
      <c r="B1924">
        <f>Results!B1924</f>
        <v>0</v>
      </c>
      <c r="C1924">
        <f>Results!G1924</f>
        <v>0</v>
      </c>
      <c r="D1924">
        <f>Results!D1924</f>
        <v>0</v>
      </c>
      <c r="E1924">
        <f>Results!F1924</f>
        <v>0</v>
      </c>
      <c r="F1924">
        <f>Results!P1924</f>
        <v>0</v>
      </c>
      <c r="G1924">
        <f>Results!U1924</f>
        <v>0</v>
      </c>
    </row>
    <row r="1925" spans="1:7" hidden="1" x14ac:dyDescent="0.25">
      <c r="A1925">
        <f>Results!A1925</f>
        <v>0</v>
      </c>
      <c r="B1925">
        <f>Results!B1925</f>
        <v>0</v>
      </c>
      <c r="C1925">
        <f>Results!G1925</f>
        <v>0</v>
      </c>
      <c r="D1925">
        <f>Results!D1925</f>
        <v>0</v>
      </c>
      <c r="E1925">
        <f>Results!F1925</f>
        <v>0</v>
      </c>
      <c r="F1925">
        <f>Results!P1925</f>
        <v>0</v>
      </c>
      <c r="G1925">
        <f>Results!U1925</f>
        <v>0</v>
      </c>
    </row>
    <row r="1926" spans="1:7" hidden="1" x14ac:dyDescent="0.25">
      <c r="A1926">
        <f>Results!A1926</f>
        <v>0</v>
      </c>
      <c r="B1926">
        <f>Results!B1926</f>
        <v>0</v>
      </c>
      <c r="C1926">
        <f>Results!G1926</f>
        <v>0</v>
      </c>
      <c r="D1926">
        <f>Results!D1926</f>
        <v>0</v>
      </c>
      <c r="E1926">
        <f>Results!F1926</f>
        <v>0</v>
      </c>
      <c r="F1926">
        <f>Results!P1926</f>
        <v>0</v>
      </c>
      <c r="G1926">
        <f>Results!U1926</f>
        <v>0</v>
      </c>
    </row>
    <row r="1927" spans="1:7" hidden="1" x14ac:dyDescent="0.25">
      <c r="A1927">
        <f>Results!A1927</f>
        <v>0</v>
      </c>
      <c r="B1927">
        <f>Results!B1927</f>
        <v>0</v>
      </c>
      <c r="C1927">
        <f>Results!G1927</f>
        <v>0</v>
      </c>
      <c r="D1927">
        <f>Results!D1927</f>
        <v>0</v>
      </c>
      <c r="E1927">
        <f>Results!F1927</f>
        <v>0</v>
      </c>
      <c r="F1927">
        <f>Results!P1927</f>
        <v>0</v>
      </c>
      <c r="G1927">
        <f>Results!U1927</f>
        <v>0</v>
      </c>
    </row>
    <row r="1928" spans="1:7" hidden="1" x14ac:dyDescent="0.25">
      <c r="A1928">
        <f>Results!A1928</f>
        <v>0</v>
      </c>
      <c r="B1928">
        <f>Results!B1928</f>
        <v>0</v>
      </c>
      <c r="C1928">
        <f>Results!G1928</f>
        <v>0</v>
      </c>
      <c r="D1928">
        <f>Results!D1928</f>
        <v>0</v>
      </c>
      <c r="E1928">
        <f>Results!F1928</f>
        <v>0</v>
      </c>
      <c r="F1928">
        <f>Results!P1928</f>
        <v>0</v>
      </c>
      <c r="G1928">
        <f>Results!U1928</f>
        <v>0</v>
      </c>
    </row>
    <row r="1929" spans="1:7" hidden="1" x14ac:dyDescent="0.25">
      <c r="A1929">
        <f>Results!A1929</f>
        <v>0</v>
      </c>
      <c r="B1929">
        <f>Results!B1929</f>
        <v>0</v>
      </c>
      <c r="C1929">
        <f>Results!G1929</f>
        <v>0</v>
      </c>
      <c r="D1929">
        <f>Results!D1929</f>
        <v>0</v>
      </c>
      <c r="E1929">
        <f>Results!F1929</f>
        <v>0</v>
      </c>
      <c r="F1929">
        <f>Results!P1929</f>
        <v>0</v>
      </c>
      <c r="G1929">
        <f>Results!U1929</f>
        <v>0</v>
      </c>
    </row>
    <row r="1930" spans="1:7" hidden="1" x14ac:dyDescent="0.25">
      <c r="A1930">
        <f>Results!A1930</f>
        <v>0</v>
      </c>
      <c r="B1930">
        <f>Results!B1930</f>
        <v>0</v>
      </c>
      <c r="C1930">
        <f>Results!G1930</f>
        <v>0</v>
      </c>
      <c r="D1930">
        <f>Results!D1930</f>
        <v>0</v>
      </c>
      <c r="E1930">
        <f>Results!F1930</f>
        <v>0</v>
      </c>
      <c r="F1930">
        <f>Results!P1930</f>
        <v>0</v>
      </c>
      <c r="G1930">
        <f>Results!U1930</f>
        <v>0</v>
      </c>
    </row>
    <row r="1931" spans="1:7" hidden="1" x14ac:dyDescent="0.25">
      <c r="A1931">
        <f>Results!A1931</f>
        <v>0</v>
      </c>
      <c r="B1931">
        <f>Results!B1931</f>
        <v>0</v>
      </c>
      <c r="C1931">
        <f>Results!G1931</f>
        <v>0</v>
      </c>
      <c r="D1931">
        <f>Results!D1931</f>
        <v>0</v>
      </c>
      <c r="E1931">
        <f>Results!F1931</f>
        <v>0</v>
      </c>
      <c r="F1931">
        <f>Results!P1931</f>
        <v>0</v>
      </c>
      <c r="G1931">
        <f>Results!U1931</f>
        <v>0</v>
      </c>
    </row>
    <row r="1932" spans="1:7" hidden="1" x14ac:dyDescent="0.25">
      <c r="A1932">
        <f>Results!A1932</f>
        <v>0</v>
      </c>
      <c r="B1932">
        <f>Results!B1932</f>
        <v>0</v>
      </c>
      <c r="C1932">
        <f>Results!G1932</f>
        <v>0</v>
      </c>
      <c r="D1932">
        <f>Results!D1932</f>
        <v>0</v>
      </c>
      <c r="E1932">
        <f>Results!F1932</f>
        <v>0</v>
      </c>
      <c r="F1932">
        <f>Results!P1932</f>
        <v>0</v>
      </c>
      <c r="G1932">
        <f>Results!U1932</f>
        <v>0</v>
      </c>
    </row>
    <row r="1933" spans="1:7" hidden="1" x14ac:dyDescent="0.25">
      <c r="A1933">
        <f>Results!A1933</f>
        <v>0</v>
      </c>
      <c r="B1933">
        <f>Results!B1933</f>
        <v>0</v>
      </c>
      <c r="C1933">
        <f>Results!G1933</f>
        <v>0</v>
      </c>
      <c r="D1933">
        <f>Results!D1933</f>
        <v>0</v>
      </c>
      <c r="E1933">
        <f>Results!F1933</f>
        <v>0</v>
      </c>
      <c r="F1933">
        <f>Results!P1933</f>
        <v>0</v>
      </c>
      <c r="G1933">
        <f>Results!U1933</f>
        <v>0</v>
      </c>
    </row>
    <row r="1934" spans="1:7" hidden="1" x14ac:dyDescent="0.25">
      <c r="A1934">
        <f>Results!A1934</f>
        <v>0</v>
      </c>
      <c r="B1934">
        <f>Results!B1934</f>
        <v>0</v>
      </c>
      <c r="C1934">
        <f>Results!G1934</f>
        <v>0</v>
      </c>
      <c r="D1934">
        <f>Results!D1934</f>
        <v>0</v>
      </c>
      <c r="E1934">
        <f>Results!F1934</f>
        <v>0</v>
      </c>
      <c r="F1934">
        <f>Results!P1934</f>
        <v>0</v>
      </c>
      <c r="G1934">
        <f>Results!U1934</f>
        <v>0</v>
      </c>
    </row>
    <row r="1935" spans="1:7" hidden="1" x14ac:dyDescent="0.25">
      <c r="A1935">
        <f>Results!A1935</f>
        <v>0</v>
      </c>
      <c r="B1935">
        <f>Results!B1935</f>
        <v>0</v>
      </c>
      <c r="C1935">
        <f>Results!G1935</f>
        <v>0</v>
      </c>
      <c r="D1935">
        <f>Results!D1935</f>
        <v>0</v>
      </c>
      <c r="E1935">
        <f>Results!F1935</f>
        <v>0</v>
      </c>
      <c r="F1935">
        <f>Results!P1935</f>
        <v>0</v>
      </c>
      <c r="G1935">
        <f>Results!U1935</f>
        <v>0</v>
      </c>
    </row>
    <row r="1936" spans="1:7" hidden="1" x14ac:dyDescent="0.25">
      <c r="A1936">
        <f>Results!A1936</f>
        <v>0</v>
      </c>
      <c r="B1936">
        <f>Results!B1936</f>
        <v>0</v>
      </c>
      <c r="C1936">
        <f>Results!G1936</f>
        <v>0</v>
      </c>
      <c r="D1936">
        <f>Results!D1936</f>
        <v>0</v>
      </c>
      <c r="E1936">
        <f>Results!F1936</f>
        <v>0</v>
      </c>
      <c r="F1936">
        <f>Results!P1936</f>
        <v>0</v>
      </c>
      <c r="G1936">
        <f>Results!U1936</f>
        <v>0</v>
      </c>
    </row>
    <row r="1937" spans="1:7" hidden="1" x14ac:dyDescent="0.25">
      <c r="A1937">
        <f>Results!A1937</f>
        <v>0</v>
      </c>
      <c r="B1937">
        <f>Results!B1937</f>
        <v>0</v>
      </c>
      <c r="C1937">
        <f>Results!G1937</f>
        <v>0</v>
      </c>
      <c r="D1937">
        <f>Results!D1937</f>
        <v>0</v>
      </c>
      <c r="E1937">
        <f>Results!F1937</f>
        <v>0</v>
      </c>
      <c r="F1937">
        <f>Results!P1937</f>
        <v>0</v>
      </c>
      <c r="G1937">
        <f>Results!U1937</f>
        <v>0</v>
      </c>
    </row>
    <row r="1938" spans="1:7" hidden="1" x14ac:dyDescent="0.25">
      <c r="A1938">
        <f>Results!A1938</f>
        <v>0</v>
      </c>
      <c r="B1938">
        <f>Results!B1938</f>
        <v>0</v>
      </c>
      <c r="C1938">
        <f>Results!G1938</f>
        <v>0</v>
      </c>
      <c r="D1938">
        <f>Results!D1938</f>
        <v>0</v>
      </c>
      <c r="E1938">
        <f>Results!F1938</f>
        <v>0</v>
      </c>
      <c r="F1938">
        <f>Results!P1938</f>
        <v>0</v>
      </c>
      <c r="G1938">
        <f>Results!U1938</f>
        <v>0</v>
      </c>
    </row>
    <row r="1939" spans="1:7" hidden="1" x14ac:dyDescent="0.25">
      <c r="A1939">
        <f>Results!A1939</f>
        <v>0</v>
      </c>
      <c r="B1939">
        <f>Results!B1939</f>
        <v>0</v>
      </c>
      <c r="C1939">
        <f>Results!G1939</f>
        <v>0</v>
      </c>
      <c r="D1939">
        <f>Results!D1939</f>
        <v>0</v>
      </c>
      <c r="E1939">
        <f>Results!F1939</f>
        <v>0</v>
      </c>
      <c r="F1939">
        <f>Results!P1939</f>
        <v>0</v>
      </c>
      <c r="G1939">
        <f>Results!U1939</f>
        <v>0</v>
      </c>
    </row>
    <row r="1940" spans="1:7" hidden="1" x14ac:dyDescent="0.25">
      <c r="A1940">
        <f>Results!A1940</f>
        <v>0</v>
      </c>
      <c r="B1940">
        <f>Results!B1940</f>
        <v>0</v>
      </c>
      <c r="C1940">
        <f>Results!G1940</f>
        <v>0</v>
      </c>
      <c r="D1940">
        <f>Results!D1940</f>
        <v>0</v>
      </c>
      <c r="E1940">
        <f>Results!F1940</f>
        <v>0</v>
      </c>
      <c r="F1940">
        <f>Results!P1940</f>
        <v>0</v>
      </c>
      <c r="G1940">
        <f>Results!U1940</f>
        <v>0</v>
      </c>
    </row>
    <row r="1941" spans="1:7" hidden="1" x14ac:dyDescent="0.25">
      <c r="A1941">
        <f>Results!A1941</f>
        <v>0</v>
      </c>
      <c r="B1941">
        <f>Results!B1941</f>
        <v>0</v>
      </c>
      <c r="C1941">
        <f>Results!G1941</f>
        <v>0</v>
      </c>
      <c r="D1941">
        <f>Results!D1941</f>
        <v>0</v>
      </c>
      <c r="E1941">
        <f>Results!F1941</f>
        <v>0</v>
      </c>
      <c r="F1941">
        <f>Results!P1941</f>
        <v>0</v>
      </c>
      <c r="G1941">
        <f>Results!U1941</f>
        <v>0</v>
      </c>
    </row>
    <row r="1942" spans="1:7" hidden="1" x14ac:dyDescent="0.25">
      <c r="A1942">
        <f>Results!A1942</f>
        <v>0</v>
      </c>
      <c r="B1942">
        <f>Results!B1942</f>
        <v>0</v>
      </c>
      <c r="C1942">
        <f>Results!G1942</f>
        <v>0</v>
      </c>
      <c r="D1942">
        <f>Results!D1942</f>
        <v>0</v>
      </c>
      <c r="E1942">
        <f>Results!F1942</f>
        <v>0</v>
      </c>
      <c r="F1942">
        <f>Results!P1942</f>
        <v>0</v>
      </c>
      <c r="G1942">
        <f>Results!U1942</f>
        <v>0</v>
      </c>
    </row>
    <row r="1943" spans="1:7" hidden="1" x14ac:dyDescent="0.25">
      <c r="A1943">
        <f>Results!A1943</f>
        <v>0</v>
      </c>
      <c r="B1943">
        <f>Results!B1943</f>
        <v>0</v>
      </c>
      <c r="C1943">
        <f>Results!G1943</f>
        <v>0</v>
      </c>
      <c r="D1943">
        <f>Results!D1943</f>
        <v>0</v>
      </c>
      <c r="E1943">
        <f>Results!F1943</f>
        <v>0</v>
      </c>
      <c r="F1943">
        <f>Results!P1943</f>
        <v>0</v>
      </c>
      <c r="G1943">
        <f>Results!U1943</f>
        <v>0</v>
      </c>
    </row>
    <row r="1944" spans="1:7" hidden="1" x14ac:dyDescent="0.25">
      <c r="A1944">
        <f>Results!A1944</f>
        <v>0</v>
      </c>
      <c r="B1944">
        <f>Results!B1944</f>
        <v>0</v>
      </c>
      <c r="C1944">
        <f>Results!G1944</f>
        <v>0</v>
      </c>
      <c r="D1944">
        <f>Results!D1944</f>
        <v>0</v>
      </c>
      <c r="E1944">
        <f>Results!F1944</f>
        <v>0</v>
      </c>
      <c r="F1944">
        <f>Results!P1944</f>
        <v>0</v>
      </c>
      <c r="G1944">
        <f>Results!U1944</f>
        <v>0</v>
      </c>
    </row>
    <row r="1945" spans="1:7" hidden="1" x14ac:dyDescent="0.25">
      <c r="A1945">
        <f>Results!A1945</f>
        <v>0</v>
      </c>
      <c r="B1945">
        <f>Results!B1945</f>
        <v>0</v>
      </c>
      <c r="C1945">
        <f>Results!G1945</f>
        <v>0</v>
      </c>
      <c r="D1945">
        <f>Results!D1945</f>
        <v>0</v>
      </c>
      <c r="E1945">
        <f>Results!F1945</f>
        <v>0</v>
      </c>
      <c r="F1945">
        <f>Results!P1945</f>
        <v>0</v>
      </c>
      <c r="G1945">
        <f>Results!U1945</f>
        <v>0</v>
      </c>
    </row>
    <row r="1946" spans="1:7" hidden="1" x14ac:dyDescent="0.25">
      <c r="A1946">
        <f>Results!A1946</f>
        <v>0</v>
      </c>
      <c r="B1946">
        <f>Results!B1946</f>
        <v>0</v>
      </c>
      <c r="C1946">
        <f>Results!G1946</f>
        <v>0</v>
      </c>
      <c r="D1946">
        <f>Results!D1946</f>
        <v>0</v>
      </c>
      <c r="E1946">
        <f>Results!F1946</f>
        <v>0</v>
      </c>
      <c r="F1946">
        <f>Results!P1946</f>
        <v>0</v>
      </c>
      <c r="G1946">
        <f>Results!U1946</f>
        <v>0</v>
      </c>
    </row>
    <row r="1947" spans="1:7" hidden="1" x14ac:dyDescent="0.25">
      <c r="A1947">
        <f>Results!A1947</f>
        <v>0</v>
      </c>
      <c r="B1947">
        <f>Results!B1947</f>
        <v>0</v>
      </c>
      <c r="C1947">
        <f>Results!G1947</f>
        <v>0</v>
      </c>
      <c r="D1947">
        <f>Results!D1947</f>
        <v>0</v>
      </c>
      <c r="E1947">
        <f>Results!F1947</f>
        <v>0</v>
      </c>
      <c r="F1947">
        <f>Results!P1947</f>
        <v>0</v>
      </c>
      <c r="G1947">
        <f>Results!U1947</f>
        <v>0</v>
      </c>
    </row>
    <row r="1948" spans="1:7" hidden="1" x14ac:dyDescent="0.25">
      <c r="A1948">
        <f>Results!A1948</f>
        <v>0</v>
      </c>
      <c r="B1948">
        <f>Results!B1948</f>
        <v>0</v>
      </c>
      <c r="C1948">
        <f>Results!G1948</f>
        <v>0</v>
      </c>
      <c r="D1948">
        <f>Results!D1948</f>
        <v>0</v>
      </c>
      <c r="E1948">
        <f>Results!F1948</f>
        <v>0</v>
      </c>
      <c r="F1948">
        <f>Results!P1948</f>
        <v>0</v>
      </c>
      <c r="G1948">
        <f>Results!U1948</f>
        <v>0</v>
      </c>
    </row>
    <row r="1949" spans="1:7" hidden="1" x14ac:dyDescent="0.25">
      <c r="A1949">
        <f>Results!A1949</f>
        <v>0</v>
      </c>
      <c r="B1949">
        <f>Results!B1949</f>
        <v>0</v>
      </c>
      <c r="C1949">
        <f>Results!G1949</f>
        <v>0</v>
      </c>
      <c r="D1949">
        <f>Results!D1949</f>
        <v>0</v>
      </c>
      <c r="E1949">
        <f>Results!F1949</f>
        <v>0</v>
      </c>
      <c r="F1949">
        <f>Results!P1949</f>
        <v>0</v>
      </c>
      <c r="G1949">
        <f>Results!U1949</f>
        <v>0</v>
      </c>
    </row>
    <row r="1950" spans="1:7" hidden="1" x14ac:dyDescent="0.25">
      <c r="A1950">
        <f>Results!A1950</f>
        <v>0</v>
      </c>
      <c r="B1950">
        <f>Results!B1950</f>
        <v>0</v>
      </c>
      <c r="C1950">
        <f>Results!G1950</f>
        <v>0</v>
      </c>
      <c r="D1950">
        <f>Results!D1950</f>
        <v>0</v>
      </c>
      <c r="E1950">
        <f>Results!F1950</f>
        <v>0</v>
      </c>
      <c r="F1950">
        <f>Results!P1950</f>
        <v>0</v>
      </c>
      <c r="G1950">
        <f>Results!U1950</f>
        <v>0</v>
      </c>
    </row>
    <row r="1951" spans="1:7" hidden="1" x14ac:dyDescent="0.25">
      <c r="A1951">
        <f>Results!A1951</f>
        <v>0</v>
      </c>
      <c r="B1951">
        <f>Results!B1951</f>
        <v>0</v>
      </c>
      <c r="C1951">
        <f>Results!G1951</f>
        <v>0</v>
      </c>
      <c r="D1951">
        <f>Results!D1951</f>
        <v>0</v>
      </c>
      <c r="E1951">
        <f>Results!F1951</f>
        <v>0</v>
      </c>
      <c r="F1951">
        <f>Results!P1951</f>
        <v>0</v>
      </c>
      <c r="G1951">
        <f>Results!U1951</f>
        <v>0</v>
      </c>
    </row>
    <row r="1952" spans="1:7" hidden="1" x14ac:dyDescent="0.25">
      <c r="A1952">
        <f>Results!A1952</f>
        <v>0</v>
      </c>
      <c r="B1952">
        <f>Results!B1952</f>
        <v>0</v>
      </c>
      <c r="C1952">
        <f>Results!G1952</f>
        <v>0</v>
      </c>
      <c r="D1952">
        <f>Results!D1952</f>
        <v>0</v>
      </c>
      <c r="E1952">
        <f>Results!F1952</f>
        <v>0</v>
      </c>
      <c r="F1952">
        <f>Results!P1952</f>
        <v>0</v>
      </c>
      <c r="G1952">
        <f>Results!U1952</f>
        <v>0</v>
      </c>
    </row>
    <row r="1953" spans="1:7" hidden="1" x14ac:dyDescent="0.25">
      <c r="A1953">
        <f>Results!A1953</f>
        <v>0</v>
      </c>
      <c r="B1953">
        <f>Results!B1953</f>
        <v>0</v>
      </c>
      <c r="C1953">
        <f>Results!G1953</f>
        <v>0</v>
      </c>
      <c r="D1953">
        <f>Results!D1953</f>
        <v>0</v>
      </c>
      <c r="E1953">
        <f>Results!F1953</f>
        <v>0</v>
      </c>
      <c r="F1953">
        <f>Results!P1953</f>
        <v>0</v>
      </c>
      <c r="G1953">
        <f>Results!U1953</f>
        <v>0</v>
      </c>
    </row>
    <row r="1954" spans="1:7" hidden="1" x14ac:dyDescent="0.25">
      <c r="A1954">
        <f>Results!A1954</f>
        <v>0</v>
      </c>
      <c r="B1954">
        <f>Results!B1954</f>
        <v>0</v>
      </c>
      <c r="C1954">
        <f>Results!G1954</f>
        <v>0</v>
      </c>
      <c r="D1954">
        <f>Results!D1954</f>
        <v>0</v>
      </c>
      <c r="E1954">
        <f>Results!F1954</f>
        <v>0</v>
      </c>
      <c r="F1954">
        <f>Results!P1954</f>
        <v>0</v>
      </c>
      <c r="G1954">
        <f>Results!U1954</f>
        <v>0</v>
      </c>
    </row>
    <row r="1955" spans="1:7" hidden="1" x14ac:dyDescent="0.25">
      <c r="A1955">
        <f>Results!A1955</f>
        <v>0</v>
      </c>
      <c r="B1955">
        <f>Results!B1955</f>
        <v>0</v>
      </c>
      <c r="C1955">
        <f>Results!G1955</f>
        <v>0</v>
      </c>
      <c r="D1955">
        <f>Results!D1955</f>
        <v>0</v>
      </c>
      <c r="E1955">
        <f>Results!F1955</f>
        <v>0</v>
      </c>
      <c r="F1955">
        <f>Results!P1955</f>
        <v>0</v>
      </c>
      <c r="G1955">
        <f>Results!U1955</f>
        <v>0</v>
      </c>
    </row>
    <row r="1956" spans="1:7" hidden="1" x14ac:dyDescent="0.25">
      <c r="A1956">
        <f>Results!A1956</f>
        <v>0</v>
      </c>
      <c r="B1956">
        <f>Results!B1956</f>
        <v>0</v>
      </c>
      <c r="C1956">
        <f>Results!G1956</f>
        <v>0</v>
      </c>
      <c r="D1956">
        <f>Results!D1956</f>
        <v>0</v>
      </c>
      <c r="E1956">
        <f>Results!F1956</f>
        <v>0</v>
      </c>
      <c r="F1956">
        <f>Results!P1956</f>
        <v>0</v>
      </c>
      <c r="G1956">
        <f>Results!U1956</f>
        <v>0</v>
      </c>
    </row>
    <row r="1957" spans="1:7" hidden="1" x14ac:dyDescent="0.25">
      <c r="A1957">
        <f>Results!A1957</f>
        <v>0</v>
      </c>
      <c r="B1957">
        <f>Results!B1957</f>
        <v>0</v>
      </c>
      <c r="C1957">
        <f>Results!G1957</f>
        <v>0</v>
      </c>
      <c r="D1957">
        <f>Results!D1957</f>
        <v>0</v>
      </c>
      <c r="E1957">
        <f>Results!F1957</f>
        <v>0</v>
      </c>
      <c r="F1957">
        <f>Results!P1957</f>
        <v>0</v>
      </c>
      <c r="G1957">
        <f>Results!U1957</f>
        <v>0</v>
      </c>
    </row>
    <row r="1958" spans="1:7" hidden="1" x14ac:dyDescent="0.25">
      <c r="A1958">
        <f>Results!A1958</f>
        <v>0</v>
      </c>
      <c r="B1958">
        <f>Results!B1958</f>
        <v>0</v>
      </c>
      <c r="C1958">
        <f>Results!G1958</f>
        <v>0</v>
      </c>
      <c r="D1958">
        <f>Results!D1958</f>
        <v>0</v>
      </c>
      <c r="E1958">
        <f>Results!F1958</f>
        <v>0</v>
      </c>
      <c r="F1958">
        <f>Results!P1958</f>
        <v>0</v>
      </c>
      <c r="G1958">
        <f>Results!U1958</f>
        <v>0</v>
      </c>
    </row>
    <row r="1959" spans="1:7" hidden="1" x14ac:dyDescent="0.25">
      <c r="A1959">
        <f>Results!A1959</f>
        <v>0</v>
      </c>
      <c r="B1959">
        <f>Results!B1959</f>
        <v>0</v>
      </c>
      <c r="C1959">
        <f>Results!G1959</f>
        <v>0</v>
      </c>
      <c r="D1959">
        <f>Results!D1959</f>
        <v>0</v>
      </c>
      <c r="E1959">
        <f>Results!F1959</f>
        <v>0</v>
      </c>
      <c r="F1959">
        <f>Results!P1959</f>
        <v>0</v>
      </c>
      <c r="G1959">
        <f>Results!U1959</f>
        <v>0</v>
      </c>
    </row>
    <row r="1960" spans="1:7" hidden="1" x14ac:dyDescent="0.25">
      <c r="A1960">
        <f>Results!A1960</f>
        <v>0</v>
      </c>
      <c r="B1960">
        <f>Results!B1960</f>
        <v>0</v>
      </c>
      <c r="C1960">
        <f>Results!G1960</f>
        <v>0</v>
      </c>
      <c r="D1960">
        <f>Results!D1960</f>
        <v>0</v>
      </c>
      <c r="E1960">
        <f>Results!F1960</f>
        <v>0</v>
      </c>
      <c r="F1960">
        <f>Results!P1960</f>
        <v>0</v>
      </c>
      <c r="G1960">
        <f>Results!U1960</f>
        <v>0</v>
      </c>
    </row>
    <row r="1961" spans="1:7" hidden="1" x14ac:dyDescent="0.25">
      <c r="A1961">
        <f>Results!A1961</f>
        <v>0</v>
      </c>
      <c r="B1961">
        <f>Results!B1961</f>
        <v>0</v>
      </c>
      <c r="C1961">
        <f>Results!G1961</f>
        <v>0</v>
      </c>
      <c r="D1961">
        <f>Results!D1961</f>
        <v>0</v>
      </c>
      <c r="E1961">
        <f>Results!F1961</f>
        <v>0</v>
      </c>
      <c r="F1961">
        <f>Results!P1961</f>
        <v>0</v>
      </c>
      <c r="G1961">
        <f>Results!U1961</f>
        <v>0</v>
      </c>
    </row>
    <row r="1962" spans="1:7" hidden="1" x14ac:dyDescent="0.25">
      <c r="A1962">
        <f>Results!A1962</f>
        <v>0</v>
      </c>
      <c r="B1962">
        <f>Results!B1962</f>
        <v>0</v>
      </c>
      <c r="C1962">
        <f>Results!G1962</f>
        <v>0</v>
      </c>
      <c r="D1962">
        <f>Results!D1962</f>
        <v>0</v>
      </c>
      <c r="E1962">
        <f>Results!F1962</f>
        <v>0</v>
      </c>
      <c r="F1962">
        <f>Results!P1962</f>
        <v>0</v>
      </c>
      <c r="G1962">
        <f>Results!U1962</f>
        <v>0</v>
      </c>
    </row>
    <row r="1963" spans="1:7" hidden="1" x14ac:dyDescent="0.25">
      <c r="A1963">
        <f>Results!A1963</f>
        <v>0</v>
      </c>
      <c r="B1963">
        <f>Results!B1963</f>
        <v>0</v>
      </c>
      <c r="C1963">
        <f>Results!G1963</f>
        <v>0</v>
      </c>
      <c r="D1963">
        <f>Results!D1963</f>
        <v>0</v>
      </c>
      <c r="E1963">
        <f>Results!F1963</f>
        <v>0</v>
      </c>
      <c r="F1963">
        <f>Results!P1963</f>
        <v>0</v>
      </c>
      <c r="G1963">
        <f>Results!U1963</f>
        <v>0</v>
      </c>
    </row>
    <row r="1964" spans="1:7" hidden="1" x14ac:dyDescent="0.25">
      <c r="A1964">
        <f>Results!A1964</f>
        <v>0</v>
      </c>
      <c r="B1964">
        <f>Results!B1964</f>
        <v>0</v>
      </c>
      <c r="C1964">
        <f>Results!G1964</f>
        <v>0</v>
      </c>
      <c r="D1964">
        <f>Results!D1964</f>
        <v>0</v>
      </c>
      <c r="E1964">
        <f>Results!F1964</f>
        <v>0</v>
      </c>
      <c r="F1964">
        <f>Results!P1964</f>
        <v>0</v>
      </c>
      <c r="G1964">
        <f>Results!U1964</f>
        <v>0</v>
      </c>
    </row>
    <row r="1965" spans="1:7" hidden="1" x14ac:dyDescent="0.25">
      <c r="A1965">
        <f>Results!A1965</f>
        <v>0</v>
      </c>
      <c r="B1965">
        <f>Results!B1965</f>
        <v>0</v>
      </c>
      <c r="C1965">
        <f>Results!G1965</f>
        <v>0</v>
      </c>
      <c r="D1965">
        <f>Results!D1965</f>
        <v>0</v>
      </c>
      <c r="E1965">
        <f>Results!F1965</f>
        <v>0</v>
      </c>
      <c r="F1965">
        <f>Results!P1965</f>
        <v>0</v>
      </c>
      <c r="G1965">
        <f>Results!U1965</f>
        <v>0</v>
      </c>
    </row>
    <row r="1966" spans="1:7" hidden="1" x14ac:dyDescent="0.25">
      <c r="A1966">
        <f>Results!A1966</f>
        <v>0</v>
      </c>
      <c r="B1966">
        <f>Results!B1966</f>
        <v>0</v>
      </c>
      <c r="C1966">
        <f>Results!G1966</f>
        <v>0</v>
      </c>
      <c r="D1966">
        <f>Results!D1966</f>
        <v>0</v>
      </c>
      <c r="E1966">
        <f>Results!F1966</f>
        <v>0</v>
      </c>
      <c r="F1966">
        <f>Results!P1966</f>
        <v>0</v>
      </c>
      <c r="G1966">
        <f>Results!U1966</f>
        <v>0</v>
      </c>
    </row>
    <row r="1967" spans="1:7" hidden="1" x14ac:dyDescent="0.25">
      <c r="A1967">
        <f>Results!A1967</f>
        <v>0</v>
      </c>
      <c r="B1967">
        <f>Results!B1967</f>
        <v>0</v>
      </c>
      <c r="C1967">
        <f>Results!G1967</f>
        <v>0</v>
      </c>
      <c r="D1967">
        <f>Results!D1967</f>
        <v>0</v>
      </c>
      <c r="E1967">
        <f>Results!F1967</f>
        <v>0</v>
      </c>
      <c r="F1967">
        <f>Results!P1967</f>
        <v>0</v>
      </c>
      <c r="G1967">
        <f>Results!U1967</f>
        <v>0</v>
      </c>
    </row>
    <row r="1968" spans="1:7" hidden="1" x14ac:dyDescent="0.25">
      <c r="A1968">
        <f>Results!A1968</f>
        <v>0</v>
      </c>
      <c r="B1968">
        <f>Results!B1968</f>
        <v>0</v>
      </c>
      <c r="C1968">
        <f>Results!G1968</f>
        <v>0</v>
      </c>
      <c r="D1968">
        <f>Results!D1968</f>
        <v>0</v>
      </c>
      <c r="E1968">
        <f>Results!F1968</f>
        <v>0</v>
      </c>
      <c r="F1968">
        <f>Results!P1968</f>
        <v>0</v>
      </c>
      <c r="G1968">
        <f>Results!U1968</f>
        <v>0</v>
      </c>
    </row>
    <row r="1969" spans="1:7" hidden="1" x14ac:dyDescent="0.25">
      <c r="A1969">
        <f>Results!A1969</f>
        <v>0</v>
      </c>
      <c r="B1969">
        <f>Results!B1969</f>
        <v>0</v>
      </c>
      <c r="C1969">
        <f>Results!G1969</f>
        <v>0</v>
      </c>
      <c r="D1969">
        <f>Results!D1969</f>
        <v>0</v>
      </c>
      <c r="E1969">
        <f>Results!F1969</f>
        <v>0</v>
      </c>
      <c r="F1969">
        <f>Results!P1969</f>
        <v>0</v>
      </c>
      <c r="G1969">
        <f>Results!U1969</f>
        <v>0</v>
      </c>
    </row>
    <row r="1970" spans="1:7" hidden="1" x14ac:dyDescent="0.25">
      <c r="A1970">
        <f>Results!A1970</f>
        <v>0</v>
      </c>
      <c r="B1970">
        <f>Results!B1970</f>
        <v>0</v>
      </c>
      <c r="C1970">
        <f>Results!G1970</f>
        <v>0</v>
      </c>
      <c r="D1970">
        <f>Results!D1970</f>
        <v>0</v>
      </c>
      <c r="E1970">
        <f>Results!F1970</f>
        <v>0</v>
      </c>
      <c r="F1970">
        <f>Results!P1970</f>
        <v>0</v>
      </c>
      <c r="G1970">
        <f>Results!U1970</f>
        <v>0</v>
      </c>
    </row>
    <row r="1971" spans="1:7" hidden="1" x14ac:dyDescent="0.25">
      <c r="A1971">
        <f>Results!A1971</f>
        <v>0</v>
      </c>
      <c r="B1971">
        <f>Results!B1971</f>
        <v>0</v>
      </c>
      <c r="C1971">
        <f>Results!G1971</f>
        <v>0</v>
      </c>
      <c r="D1971">
        <f>Results!D1971</f>
        <v>0</v>
      </c>
      <c r="E1971">
        <f>Results!F1971</f>
        <v>0</v>
      </c>
      <c r="F1971">
        <f>Results!P1971</f>
        <v>0</v>
      </c>
      <c r="G1971">
        <f>Results!U1971</f>
        <v>0</v>
      </c>
    </row>
    <row r="1972" spans="1:7" hidden="1" x14ac:dyDescent="0.25">
      <c r="A1972">
        <f>Results!A1972</f>
        <v>0</v>
      </c>
      <c r="B1972">
        <f>Results!B1972</f>
        <v>0</v>
      </c>
      <c r="C1972">
        <f>Results!G1972</f>
        <v>0</v>
      </c>
      <c r="D1972">
        <f>Results!D1972</f>
        <v>0</v>
      </c>
      <c r="E1972">
        <f>Results!F1972</f>
        <v>0</v>
      </c>
      <c r="F1972">
        <f>Results!P1972</f>
        <v>0</v>
      </c>
      <c r="G1972">
        <f>Results!U1972</f>
        <v>0</v>
      </c>
    </row>
    <row r="1973" spans="1:7" hidden="1" x14ac:dyDescent="0.25">
      <c r="A1973">
        <f>Results!A1973</f>
        <v>0</v>
      </c>
      <c r="B1973">
        <f>Results!B1973</f>
        <v>0</v>
      </c>
      <c r="C1973">
        <f>Results!G1973</f>
        <v>0</v>
      </c>
      <c r="D1973">
        <f>Results!D1973</f>
        <v>0</v>
      </c>
      <c r="E1973">
        <f>Results!F1973</f>
        <v>0</v>
      </c>
      <c r="F1973">
        <f>Results!P1973</f>
        <v>0</v>
      </c>
      <c r="G1973">
        <f>Results!U1973</f>
        <v>0</v>
      </c>
    </row>
    <row r="1974" spans="1:7" hidden="1" x14ac:dyDescent="0.25">
      <c r="A1974">
        <f>Results!A1974</f>
        <v>0</v>
      </c>
      <c r="B1974">
        <f>Results!B1974</f>
        <v>0</v>
      </c>
      <c r="C1974">
        <f>Results!G1974</f>
        <v>0</v>
      </c>
      <c r="D1974">
        <f>Results!D1974</f>
        <v>0</v>
      </c>
      <c r="E1974">
        <f>Results!F1974</f>
        <v>0</v>
      </c>
      <c r="F1974">
        <f>Results!P1974</f>
        <v>0</v>
      </c>
      <c r="G1974">
        <f>Results!U1974</f>
        <v>0</v>
      </c>
    </row>
    <row r="1975" spans="1:7" hidden="1" x14ac:dyDescent="0.25">
      <c r="A1975">
        <f>Results!A1975</f>
        <v>0</v>
      </c>
      <c r="B1975">
        <f>Results!B1975</f>
        <v>0</v>
      </c>
      <c r="C1975">
        <f>Results!G1975</f>
        <v>0</v>
      </c>
      <c r="D1975">
        <f>Results!D1975</f>
        <v>0</v>
      </c>
      <c r="E1975">
        <f>Results!F1975</f>
        <v>0</v>
      </c>
      <c r="F1975">
        <f>Results!P1975</f>
        <v>0</v>
      </c>
      <c r="G1975">
        <f>Results!U1975</f>
        <v>0</v>
      </c>
    </row>
    <row r="1976" spans="1:7" hidden="1" x14ac:dyDescent="0.25">
      <c r="A1976">
        <f>Results!A1976</f>
        <v>0</v>
      </c>
      <c r="B1976">
        <f>Results!B1976</f>
        <v>0</v>
      </c>
      <c r="C1976">
        <f>Results!G1976</f>
        <v>0</v>
      </c>
      <c r="D1976">
        <f>Results!D1976</f>
        <v>0</v>
      </c>
      <c r="E1976">
        <f>Results!F1976</f>
        <v>0</v>
      </c>
      <c r="F1976">
        <f>Results!P1976</f>
        <v>0</v>
      </c>
      <c r="G1976">
        <f>Results!U1976</f>
        <v>0</v>
      </c>
    </row>
    <row r="1977" spans="1:7" hidden="1" x14ac:dyDescent="0.25">
      <c r="A1977">
        <f>Results!A1977</f>
        <v>0</v>
      </c>
      <c r="B1977">
        <f>Results!B1977</f>
        <v>0</v>
      </c>
      <c r="C1977">
        <f>Results!G1977</f>
        <v>0</v>
      </c>
      <c r="D1977">
        <f>Results!D1977</f>
        <v>0</v>
      </c>
      <c r="E1977">
        <f>Results!F1977</f>
        <v>0</v>
      </c>
      <c r="F1977">
        <f>Results!P1977</f>
        <v>0</v>
      </c>
      <c r="G1977">
        <f>Results!U1977</f>
        <v>0</v>
      </c>
    </row>
    <row r="1978" spans="1:7" hidden="1" x14ac:dyDescent="0.25">
      <c r="A1978">
        <f>Results!A1978</f>
        <v>0</v>
      </c>
      <c r="B1978">
        <f>Results!B1978</f>
        <v>0</v>
      </c>
      <c r="C1978">
        <f>Results!G1978</f>
        <v>0</v>
      </c>
      <c r="D1978">
        <f>Results!D1978</f>
        <v>0</v>
      </c>
      <c r="E1978">
        <f>Results!F1978</f>
        <v>0</v>
      </c>
      <c r="F1978">
        <f>Results!P1978</f>
        <v>0</v>
      </c>
      <c r="G1978">
        <f>Results!U1978</f>
        <v>0</v>
      </c>
    </row>
    <row r="1979" spans="1:7" hidden="1" x14ac:dyDescent="0.25">
      <c r="A1979">
        <f>Results!A1979</f>
        <v>0</v>
      </c>
      <c r="B1979">
        <f>Results!B1979</f>
        <v>0</v>
      </c>
      <c r="C1979">
        <f>Results!G1979</f>
        <v>0</v>
      </c>
      <c r="D1979">
        <f>Results!D1979</f>
        <v>0</v>
      </c>
      <c r="E1979">
        <f>Results!F1979</f>
        <v>0</v>
      </c>
      <c r="F1979">
        <f>Results!P1979</f>
        <v>0</v>
      </c>
      <c r="G1979">
        <f>Results!U1979</f>
        <v>0</v>
      </c>
    </row>
    <row r="1980" spans="1:7" hidden="1" x14ac:dyDescent="0.25">
      <c r="A1980">
        <f>Results!A1980</f>
        <v>0</v>
      </c>
      <c r="B1980">
        <f>Results!B1980</f>
        <v>0</v>
      </c>
      <c r="C1980">
        <f>Results!G1980</f>
        <v>0</v>
      </c>
      <c r="D1980">
        <f>Results!D1980</f>
        <v>0</v>
      </c>
      <c r="E1980">
        <f>Results!F1980</f>
        <v>0</v>
      </c>
      <c r="F1980">
        <f>Results!P1980</f>
        <v>0</v>
      </c>
      <c r="G1980">
        <f>Results!U1980</f>
        <v>0</v>
      </c>
    </row>
    <row r="1981" spans="1:7" hidden="1" x14ac:dyDescent="0.25">
      <c r="A1981">
        <f>Results!A1981</f>
        <v>0</v>
      </c>
      <c r="B1981">
        <f>Results!B1981</f>
        <v>0</v>
      </c>
      <c r="C1981">
        <f>Results!G1981</f>
        <v>0</v>
      </c>
      <c r="D1981">
        <f>Results!D1981</f>
        <v>0</v>
      </c>
      <c r="E1981">
        <f>Results!F1981</f>
        <v>0</v>
      </c>
      <c r="F1981">
        <f>Results!P1981</f>
        <v>0</v>
      </c>
      <c r="G1981">
        <f>Results!U1981</f>
        <v>0</v>
      </c>
    </row>
    <row r="1982" spans="1:7" hidden="1" x14ac:dyDescent="0.25">
      <c r="A1982">
        <f>Results!A1982</f>
        <v>0</v>
      </c>
      <c r="B1982">
        <f>Results!B1982</f>
        <v>0</v>
      </c>
      <c r="C1982">
        <f>Results!G1982</f>
        <v>0</v>
      </c>
      <c r="D1982">
        <f>Results!D1982</f>
        <v>0</v>
      </c>
      <c r="E1982">
        <f>Results!F1982</f>
        <v>0</v>
      </c>
      <c r="F1982">
        <f>Results!P1982</f>
        <v>0</v>
      </c>
      <c r="G1982">
        <f>Results!U1982</f>
        <v>0</v>
      </c>
    </row>
    <row r="1983" spans="1:7" hidden="1" x14ac:dyDescent="0.25">
      <c r="A1983">
        <f>Results!A1983</f>
        <v>0</v>
      </c>
      <c r="B1983">
        <f>Results!B1983</f>
        <v>0</v>
      </c>
      <c r="C1983">
        <f>Results!G1983</f>
        <v>0</v>
      </c>
      <c r="D1983">
        <f>Results!D1983</f>
        <v>0</v>
      </c>
      <c r="E1983">
        <f>Results!F1983</f>
        <v>0</v>
      </c>
      <c r="F1983">
        <f>Results!P1983</f>
        <v>0</v>
      </c>
      <c r="G1983">
        <f>Results!U1983</f>
        <v>0</v>
      </c>
    </row>
    <row r="1984" spans="1:7" hidden="1" x14ac:dyDescent="0.25">
      <c r="A1984">
        <f>Results!A1984</f>
        <v>0</v>
      </c>
      <c r="B1984">
        <f>Results!B1984</f>
        <v>0</v>
      </c>
      <c r="C1984">
        <f>Results!G1984</f>
        <v>0</v>
      </c>
      <c r="D1984">
        <f>Results!D1984</f>
        <v>0</v>
      </c>
      <c r="E1984">
        <f>Results!F1984</f>
        <v>0</v>
      </c>
      <c r="F1984">
        <f>Results!P1984</f>
        <v>0</v>
      </c>
      <c r="G1984">
        <f>Results!U1984</f>
        <v>0</v>
      </c>
    </row>
    <row r="1985" spans="1:7" hidden="1" x14ac:dyDescent="0.25">
      <c r="A1985">
        <f>Results!A1985</f>
        <v>0</v>
      </c>
      <c r="B1985">
        <f>Results!B1985</f>
        <v>0</v>
      </c>
      <c r="C1985">
        <f>Results!G1985</f>
        <v>0</v>
      </c>
      <c r="D1985">
        <f>Results!D1985</f>
        <v>0</v>
      </c>
      <c r="E1985">
        <f>Results!F1985</f>
        <v>0</v>
      </c>
      <c r="F1985">
        <f>Results!P1985</f>
        <v>0</v>
      </c>
      <c r="G1985">
        <f>Results!U1985</f>
        <v>0</v>
      </c>
    </row>
    <row r="1986" spans="1:7" hidden="1" x14ac:dyDescent="0.25">
      <c r="A1986">
        <f>Results!A1986</f>
        <v>0</v>
      </c>
      <c r="B1986">
        <f>Results!B1986</f>
        <v>0</v>
      </c>
      <c r="C1986">
        <f>Results!G1986</f>
        <v>0</v>
      </c>
      <c r="D1986">
        <f>Results!D1986</f>
        <v>0</v>
      </c>
      <c r="E1986">
        <f>Results!F1986</f>
        <v>0</v>
      </c>
      <c r="F1986">
        <f>Results!P1986</f>
        <v>0</v>
      </c>
      <c r="G1986">
        <f>Results!U1986</f>
        <v>0</v>
      </c>
    </row>
    <row r="1987" spans="1:7" hidden="1" x14ac:dyDescent="0.25">
      <c r="A1987">
        <f>Results!A1987</f>
        <v>0</v>
      </c>
      <c r="B1987">
        <f>Results!B1987</f>
        <v>0</v>
      </c>
      <c r="C1987">
        <f>Results!G1987</f>
        <v>0</v>
      </c>
      <c r="D1987">
        <f>Results!D1987</f>
        <v>0</v>
      </c>
      <c r="E1987">
        <f>Results!F1987</f>
        <v>0</v>
      </c>
      <c r="F1987">
        <f>Results!P1987</f>
        <v>0</v>
      </c>
      <c r="G1987">
        <f>Results!U1987</f>
        <v>0</v>
      </c>
    </row>
    <row r="1988" spans="1:7" hidden="1" x14ac:dyDescent="0.25">
      <c r="A1988">
        <f>Results!A1988</f>
        <v>0</v>
      </c>
      <c r="B1988">
        <f>Results!B1988</f>
        <v>0</v>
      </c>
      <c r="C1988">
        <f>Results!G1988</f>
        <v>0</v>
      </c>
      <c r="D1988">
        <f>Results!D1988</f>
        <v>0</v>
      </c>
      <c r="E1988">
        <f>Results!F1988</f>
        <v>0</v>
      </c>
      <c r="F1988">
        <f>Results!P1988</f>
        <v>0</v>
      </c>
      <c r="G1988">
        <f>Results!U1988</f>
        <v>0</v>
      </c>
    </row>
    <row r="1989" spans="1:7" hidden="1" x14ac:dyDescent="0.25">
      <c r="A1989">
        <f>Results!A1989</f>
        <v>0</v>
      </c>
      <c r="B1989">
        <f>Results!B1989</f>
        <v>0</v>
      </c>
      <c r="C1989">
        <f>Results!G1989</f>
        <v>0</v>
      </c>
      <c r="D1989">
        <f>Results!D1989</f>
        <v>0</v>
      </c>
      <c r="E1989">
        <f>Results!F1989</f>
        <v>0</v>
      </c>
      <c r="F1989">
        <f>Results!P1989</f>
        <v>0</v>
      </c>
      <c r="G1989">
        <f>Results!U1989</f>
        <v>0</v>
      </c>
    </row>
    <row r="1990" spans="1:7" hidden="1" x14ac:dyDescent="0.25">
      <c r="A1990">
        <f>Results!A1990</f>
        <v>0</v>
      </c>
      <c r="B1990">
        <f>Results!B1990</f>
        <v>0</v>
      </c>
      <c r="C1990">
        <f>Results!G1990</f>
        <v>0</v>
      </c>
      <c r="D1990">
        <f>Results!D1990</f>
        <v>0</v>
      </c>
      <c r="E1990">
        <f>Results!F1990</f>
        <v>0</v>
      </c>
      <c r="F1990">
        <f>Results!P1990</f>
        <v>0</v>
      </c>
      <c r="G1990">
        <f>Results!U1990</f>
        <v>0</v>
      </c>
    </row>
    <row r="1991" spans="1:7" hidden="1" x14ac:dyDescent="0.25">
      <c r="A1991">
        <f>Results!A1991</f>
        <v>0</v>
      </c>
      <c r="B1991">
        <f>Results!B1991</f>
        <v>0</v>
      </c>
      <c r="C1991">
        <f>Results!G1991</f>
        <v>0</v>
      </c>
      <c r="D1991">
        <f>Results!D1991</f>
        <v>0</v>
      </c>
      <c r="E1991">
        <f>Results!F1991</f>
        <v>0</v>
      </c>
      <c r="F1991">
        <f>Results!P1991</f>
        <v>0</v>
      </c>
      <c r="G1991">
        <f>Results!U1991</f>
        <v>0</v>
      </c>
    </row>
    <row r="1992" spans="1:7" hidden="1" x14ac:dyDescent="0.25">
      <c r="A1992">
        <f>Results!A1992</f>
        <v>0</v>
      </c>
      <c r="B1992">
        <f>Results!B1992</f>
        <v>0</v>
      </c>
      <c r="C1992">
        <f>Results!G1992</f>
        <v>0</v>
      </c>
      <c r="D1992">
        <f>Results!D1992</f>
        <v>0</v>
      </c>
      <c r="E1992">
        <f>Results!F1992</f>
        <v>0</v>
      </c>
      <c r="F1992">
        <f>Results!P1992</f>
        <v>0</v>
      </c>
      <c r="G1992">
        <f>Results!U1992</f>
        <v>0</v>
      </c>
    </row>
    <row r="1993" spans="1:7" hidden="1" x14ac:dyDescent="0.25">
      <c r="A1993">
        <f>Results!A1993</f>
        <v>0</v>
      </c>
      <c r="B1993">
        <f>Results!B1993</f>
        <v>0</v>
      </c>
      <c r="C1993">
        <f>Results!G1993</f>
        <v>0</v>
      </c>
      <c r="D1993">
        <f>Results!D1993</f>
        <v>0</v>
      </c>
      <c r="E1993">
        <f>Results!F1993</f>
        <v>0</v>
      </c>
      <c r="F1993">
        <f>Results!P1993</f>
        <v>0</v>
      </c>
      <c r="G1993">
        <f>Results!U1993</f>
        <v>0</v>
      </c>
    </row>
    <row r="1994" spans="1:7" hidden="1" x14ac:dyDescent="0.25">
      <c r="A1994">
        <f>Results!A1994</f>
        <v>0</v>
      </c>
      <c r="B1994">
        <f>Results!B1994</f>
        <v>0</v>
      </c>
      <c r="C1994">
        <f>Results!G1994</f>
        <v>0</v>
      </c>
      <c r="D1994">
        <f>Results!D1994</f>
        <v>0</v>
      </c>
      <c r="E1994">
        <f>Results!F1994</f>
        <v>0</v>
      </c>
      <c r="F1994">
        <f>Results!P1994</f>
        <v>0</v>
      </c>
      <c r="G1994">
        <f>Results!U1994</f>
        <v>0</v>
      </c>
    </row>
    <row r="1995" spans="1:7" hidden="1" x14ac:dyDescent="0.25">
      <c r="A1995">
        <f>Results!A1995</f>
        <v>0</v>
      </c>
      <c r="B1995">
        <f>Results!B1995</f>
        <v>0</v>
      </c>
      <c r="C1995">
        <f>Results!G1995</f>
        <v>0</v>
      </c>
      <c r="D1995">
        <f>Results!D1995</f>
        <v>0</v>
      </c>
      <c r="E1995">
        <f>Results!F1995</f>
        <v>0</v>
      </c>
      <c r="F1995">
        <f>Results!P1995</f>
        <v>0</v>
      </c>
      <c r="G1995">
        <f>Results!U1995</f>
        <v>0</v>
      </c>
    </row>
    <row r="1996" spans="1:7" hidden="1" x14ac:dyDescent="0.25">
      <c r="A1996">
        <f>Results!A1996</f>
        <v>0</v>
      </c>
      <c r="B1996">
        <f>Results!B1996</f>
        <v>0</v>
      </c>
      <c r="C1996">
        <f>Results!G1996</f>
        <v>0</v>
      </c>
      <c r="D1996">
        <f>Results!D1996</f>
        <v>0</v>
      </c>
      <c r="E1996">
        <f>Results!F1996</f>
        <v>0</v>
      </c>
      <c r="F1996">
        <f>Results!P1996</f>
        <v>0</v>
      </c>
      <c r="G1996">
        <f>Results!U1996</f>
        <v>0</v>
      </c>
    </row>
    <row r="1997" spans="1:7" hidden="1" x14ac:dyDescent="0.25">
      <c r="A1997">
        <f>Results!A1997</f>
        <v>0</v>
      </c>
      <c r="B1997">
        <f>Results!B1997</f>
        <v>0</v>
      </c>
      <c r="C1997">
        <f>Results!G1997</f>
        <v>0</v>
      </c>
      <c r="D1997">
        <f>Results!D1997</f>
        <v>0</v>
      </c>
      <c r="E1997">
        <f>Results!F1997</f>
        <v>0</v>
      </c>
      <c r="F1997">
        <f>Results!P1997</f>
        <v>0</v>
      </c>
      <c r="G1997">
        <f>Results!U1997</f>
        <v>0</v>
      </c>
    </row>
    <row r="1998" spans="1:7" hidden="1" x14ac:dyDescent="0.25">
      <c r="A1998">
        <f>Results!A1998</f>
        <v>0</v>
      </c>
      <c r="B1998">
        <f>Results!B1998</f>
        <v>0</v>
      </c>
      <c r="C1998">
        <f>Results!G1998</f>
        <v>0</v>
      </c>
      <c r="D1998">
        <f>Results!D1998</f>
        <v>0</v>
      </c>
      <c r="E1998">
        <f>Results!F1998</f>
        <v>0</v>
      </c>
      <c r="F1998">
        <f>Results!P1998</f>
        <v>0</v>
      </c>
      <c r="G1998">
        <f>Results!U1998</f>
        <v>0</v>
      </c>
    </row>
    <row r="1999" spans="1:7" hidden="1" x14ac:dyDescent="0.25">
      <c r="A1999">
        <f>Results!A1999</f>
        <v>0</v>
      </c>
      <c r="B1999">
        <f>Results!B1999</f>
        <v>0</v>
      </c>
      <c r="C1999">
        <f>Results!G1999</f>
        <v>0</v>
      </c>
      <c r="D1999">
        <f>Results!D1999</f>
        <v>0</v>
      </c>
      <c r="E1999">
        <f>Results!F1999</f>
        <v>0</v>
      </c>
      <c r="F1999">
        <f>Results!P1999</f>
        <v>0</v>
      </c>
      <c r="G1999">
        <f>Results!U1999</f>
        <v>0</v>
      </c>
    </row>
    <row r="2000" spans="1:7" hidden="1" x14ac:dyDescent="0.25">
      <c r="A2000">
        <f>Results!A2000</f>
        <v>0</v>
      </c>
      <c r="B2000">
        <f>Results!B2000</f>
        <v>0</v>
      </c>
      <c r="C2000">
        <f>Results!G2000</f>
        <v>0</v>
      </c>
      <c r="D2000">
        <f>Results!D2000</f>
        <v>0</v>
      </c>
      <c r="E2000">
        <f>Results!F2000</f>
        <v>0</v>
      </c>
      <c r="F2000">
        <f>Results!P2000</f>
        <v>0</v>
      </c>
      <c r="G2000">
        <f>Results!U2000</f>
        <v>0</v>
      </c>
    </row>
    <row r="2001" spans="1:7" hidden="1" x14ac:dyDescent="0.25">
      <c r="A2001">
        <f>Results!A2001</f>
        <v>0</v>
      </c>
      <c r="B2001">
        <f>Results!B2001</f>
        <v>0</v>
      </c>
      <c r="C2001">
        <f>Results!G2001</f>
        <v>0</v>
      </c>
      <c r="D2001">
        <f>Results!D2001</f>
        <v>0</v>
      </c>
      <c r="E2001">
        <f>Results!F2001</f>
        <v>0</v>
      </c>
      <c r="F2001">
        <f>Results!P2001</f>
        <v>0</v>
      </c>
      <c r="G2001">
        <f>Results!U2001</f>
        <v>0</v>
      </c>
    </row>
    <row r="2002" spans="1:7" hidden="1" x14ac:dyDescent="0.25">
      <c r="A2002">
        <f>Results!A2002</f>
        <v>0</v>
      </c>
      <c r="B2002">
        <f>Results!B2002</f>
        <v>0</v>
      </c>
      <c r="C2002">
        <f>Results!G2002</f>
        <v>0</v>
      </c>
      <c r="D2002">
        <f>Results!D2002</f>
        <v>0</v>
      </c>
      <c r="E2002">
        <f>Results!F2002</f>
        <v>0</v>
      </c>
      <c r="F2002">
        <f>Results!P2002</f>
        <v>0</v>
      </c>
      <c r="G2002">
        <f>Results!U2002</f>
        <v>0</v>
      </c>
    </row>
    <row r="2003" spans="1:7" hidden="1" x14ac:dyDescent="0.25">
      <c r="A2003">
        <f>Results!A2003</f>
        <v>0</v>
      </c>
      <c r="B2003">
        <f>Results!B2003</f>
        <v>0</v>
      </c>
      <c r="C2003">
        <f>Results!G2003</f>
        <v>0</v>
      </c>
      <c r="D2003">
        <f>Results!D2003</f>
        <v>0</v>
      </c>
      <c r="E2003">
        <f>Results!F2003</f>
        <v>0</v>
      </c>
      <c r="F2003">
        <f>Results!P2003</f>
        <v>0</v>
      </c>
      <c r="G2003">
        <f>Results!U2003</f>
        <v>0</v>
      </c>
    </row>
    <row r="2004" spans="1:7" hidden="1" x14ac:dyDescent="0.25">
      <c r="A2004">
        <f>Results!A2004</f>
        <v>0</v>
      </c>
      <c r="B2004">
        <f>Results!B2004</f>
        <v>0</v>
      </c>
      <c r="C2004">
        <f>Results!G2004</f>
        <v>0</v>
      </c>
      <c r="D2004">
        <f>Results!D2004</f>
        <v>0</v>
      </c>
      <c r="E2004">
        <f>Results!F2004</f>
        <v>0</v>
      </c>
      <c r="F2004">
        <f>Results!P2004</f>
        <v>0</v>
      </c>
      <c r="G2004">
        <f>Results!U2004</f>
        <v>0</v>
      </c>
    </row>
    <row r="2005" spans="1:7" hidden="1" x14ac:dyDescent="0.25">
      <c r="A2005">
        <f>Results!A2005</f>
        <v>0</v>
      </c>
      <c r="B2005">
        <f>Results!B2005</f>
        <v>0</v>
      </c>
      <c r="C2005">
        <f>Results!G2005</f>
        <v>0</v>
      </c>
      <c r="D2005">
        <f>Results!D2005</f>
        <v>0</v>
      </c>
      <c r="E2005">
        <f>Results!F2005</f>
        <v>0</v>
      </c>
      <c r="F2005">
        <f>Results!P2005</f>
        <v>0</v>
      </c>
      <c r="G2005">
        <f>Results!U2005</f>
        <v>0</v>
      </c>
    </row>
    <row r="2006" spans="1:7" hidden="1" x14ac:dyDescent="0.25">
      <c r="A2006">
        <f>Results!A2006</f>
        <v>0</v>
      </c>
      <c r="B2006">
        <f>Results!B2006</f>
        <v>0</v>
      </c>
      <c r="C2006">
        <f>Results!G2006</f>
        <v>0</v>
      </c>
      <c r="D2006">
        <f>Results!D2006</f>
        <v>0</v>
      </c>
      <c r="E2006">
        <f>Results!F2006</f>
        <v>0</v>
      </c>
      <c r="F2006">
        <f>Results!P2006</f>
        <v>0</v>
      </c>
      <c r="G2006">
        <f>Results!U2006</f>
        <v>0</v>
      </c>
    </row>
    <row r="2007" spans="1:7" hidden="1" x14ac:dyDescent="0.25">
      <c r="A2007">
        <f>Results!A2007</f>
        <v>0</v>
      </c>
      <c r="B2007">
        <f>Results!B2007</f>
        <v>0</v>
      </c>
      <c r="C2007">
        <f>Results!G2007</f>
        <v>0</v>
      </c>
      <c r="D2007">
        <f>Results!D2007</f>
        <v>0</v>
      </c>
      <c r="E2007">
        <f>Results!F2007</f>
        <v>0</v>
      </c>
      <c r="F2007">
        <f>Results!P2007</f>
        <v>0</v>
      </c>
      <c r="G2007">
        <f>Results!U2007</f>
        <v>0</v>
      </c>
    </row>
    <row r="2008" spans="1:7" hidden="1" x14ac:dyDescent="0.25">
      <c r="A2008">
        <f>Results!A2008</f>
        <v>0</v>
      </c>
      <c r="B2008">
        <f>Results!B2008</f>
        <v>0</v>
      </c>
      <c r="C2008">
        <f>Results!G2008</f>
        <v>0</v>
      </c>
      <c r="D2008">
        <f>Results!D2008</f>
        <v>0</v>
      </c>
      <c r="E2008">
        <f>Results!F2008</f>
        <v>0</v>
      </c>
      <c r="F2008">
        <f>Results!P2008</f>
        <v>0</v>
      </c>
      <c r="G2008">
        <f>Results!U2008</f>
        <v>0</v>
      </c>
    </row>
    <row r="2009" spans="1:7" hidden="1" x14ac:dyDescent="0.25">
      <c r="A2009">
        <f>Results!A2009</f>
        <v>0</v>
      </c>
      <c r="B2009">
        <f>Results!B2009</f>
        <v>0</v>
      </c>
      <c r="C2009">
        <f>Results!G2009</f>
        <v>0</v>
      </c>
      <c r="D2009">
        <f>Results!D2009</f>
        <v>0</v>
      </c>
      <c r="E2009">
        <f>Results!F2009</f>
        <v>0</v>
      </c>
      <c r="F2009">
        <f>Results!P2009</f>
        <v>0</v>
      </c>
      <c r="G2009">
        <f>Results!U2009</f>
        <v>0</v>
      </c>
    </row>
    <row r="2010" spans="1:7" hidden="1" x14ac:dyDescent="0.25">
      <c r="A2010">
        <f>Results!A2010</f>
        <v>0</v>
      </c>
      <c r="B2010">
        <f>Results!B2010</f>
        <v>0</v>
      </c>
      <c r="C2010">
        <f>Results!G2010</f>
        <v>0</v>
      </c>
      <c r="D2010">
        <f>Results!D2010</f>
        <v>0</v>
      </c>
      <c r="E2010">
        <f>Results!F2010</f>
        <v>0</v>
      </c>
      <c r="F2010">
        <f>Results!P2010</f>
        <v>0</v>
      </c>
      <c r="G2010">
        <f>Results!U2010</f>
        <v>0</v>
      </c>
    </row>
    <row r="2011" spans="1:7" hidden="1" x14ac:dyDescent="0.25">
      <c r="A2011">
        <f>Results!A2011</f>
        <v>0</v>
      </c>
      <c r="B2011">
        <f>Results!B2011</f>
        <v>0</v>
      </c>
      <c r="C2011">
        <f>Results!G2011</f>
        <v>0</v>
      </c>
      <c r="D2011">
        <f>Results!D2011</f>
        <v>0</v>
      </c>
      <c r="E2011">
        <f>Results!F2011</f>
        <v>0</v>
      </c>
      <c r="F2011">
        <f>Results!P2011</f>
        <v>0</v>
      </c>
      <c r="G2011">
        <f>Results!U2011</f>
        <v>0</v>
      </c>
    </row>
    <row r="2012" spans="1:7" hidden="1" x14ac:dyDescent="0.25">
      <c r="A2012">
        <f>Results!A2012</f>
        <v>0</v>
      </c>
      <c r="B2012">
        <f>Results!B2012</f>
        <v>0</v>
      </c>
      <c r="C2012">
        <f>Results!G2012</f>
        <v>0</v>
      </c>
      <c r="D2012">
        <f>Results!D2012</f>
        <v>0</v>
      </c>
      <c r="E2012">
        <f>Results!F2012</f>
        <v>0</v>
      </c>
      <c r="F2012">
        <f>Results!P2012</f>
        <v>0</v>
      </c>
      <c r="G2012">
        <f>Results!U2012</f>
        <v>0</v>
      </c>
    </row>
    <row r="2013" spans="1:7" hidden="1" x14ac:dyDescent="0.25">
      <c r="A2013">
        <f>Results!A2013</f>
        <v>0</v>
      </c>
      <c r="B2013">
        <f>Results!B2013</f>
        <v>0</v>
      </c>
      <c r="C2013">
        <f>Results!G2013</f>
        <v>0</v>
      </c>
      <c r="D2013">
        <f>Results!D2013</f>
        <v>0</v>
      </c>
      <c r="E2013">
        <f>Results!F2013</f>
        <v>0</v>
      </c>
      <c r="F2013">
        <f>Results!P2013</f>
        <v>0</v>
      </c>
      <c r="G2013">
        <f>Results!U2013</f>
        <v>0</v>
      </c>
    </row>
    <row r="2014" spans="1:7" hidden="1" x14ac:dyDescent="0.25">
      <c r="A2014">
        <f>Results!A2014</f>
        <v>0</v>
      </c>
      <c r="B2014">
        <f>Results!B2014</f>
        <v>0</v>
      </c>
      <c r="C2014">
        <f>Results!G2014</f>
        <v>0</v>
      </c>
      <c r="D2014">
        <f>Results!D2014</f>
        <v>0</v>
      </c>
      <c r="E2014">
        <f>Results!F2014</f>
        <v>0</v>
      </c>
      <c r="F2014">
        <f>Results!P2014</f>
        <v>0</v>
      </c>
      <c r="G2014">
        <f>Results!U2014</f>
        <v>0</v>
      </c>
    </row>
    <row r="2015" spans="1:7" hidden="1" x14ac:dyDescent="0.25">
      <c r="A2015">
        <f>Results!A2015</f>
        <v>0</v>
      </c>
      <c r="B2015">
        <f>Results!B2015</f>
        <v>0</v>
      </c>
      <c r="C2015">
        <f>Results!G2015</f>
        <v>0</v>
      </c>
      <c r="D2015">
        <f>Results!D2015</f>
        <v>0</v>
      </c>
      <c r="E2015">
        <f>Results!F2015</f>
        <v>0</v>
      </c>
      <c r="F2015">
        <f>Results!P2015</f>
        <v>0</v>
      </c>
      <c r="G2015">
        <f>Results!U2015</f>
        <v>0</v>
      </c>
    </row>
    <row r="2016" spans="1:7" hidden="1" x14ac:dyDescent="0.25">
      <c r="A2016">
        <f>Results!A2016</f>
        <v>0</v>
      </c>
      <c r="B2016">
        <f>Results!B2016</f>
        <v>0</v>
      </c>
      <c r="C2016">
        <f>Results!G2016</f>
        <v>0</v>
      </c>
      <c r="D2016">
        <f>Results!D2016</f>
        <v>0</v>
      </c>
      <c r="E2016">
        <f>Results!F2016</f>
        <v>0</v>
      </c>
      <c r="F2016">
        <f>Results!P2016</f>
        <v>0</v>
      </c>
      <c r="G2016">
        <f>Results!U2016</f>
        <v>0</v>
      </c>
    </row>
    <row r="2017" spans="1:7" hidden="1" x14ac:dyDescent="0.25">
      <c r="A2017">
        <f>Results!A2017</f>
        <v>0</v>
      </c>
      <c r="B2017">
        <f>Results!B2017</f>
        <v>0</v>
      </c>
      <c r="C2017">
        <f>Results!G2017</f>
        <v>0</v>
      </c>
      <c r="D2017">
        <f>Results!D2017</f>
        <v>0</v>
      </c>
      <c r="E2017">
        <f>Results!F2017</f>
        <v>0</v>
      </c>
      <c r="F2017">
        <f>Results!P2017</f>
        <v>0</v>
      </c>
      <c r="G2017">
        <f>Results!U2017</f>
        <v>0</v>
      </c>
    </row>
    <row r="2018" spans="1:7" hidden="1" x14ac:dyDescent="0.25">
      <c r="A2018">
        <f>Results!A2018</f>
        <v>0</v>
      </c>
      <c r="B2018">
        <f>Results!B2018</f>
        <v>0</v>
      </c>
      <c r="C2018">
        <f>Results!G2018</f>
        <v>0</v>
      </c>
      <c r="D2018">
        <f>Results!D2018</f>
        <v>0</v>
      </c>
      <c r="E2018">
        <f>Results!F2018</f>
        <v>0</v>
      </c>
      <c r="F2018">
        <f>Results!P2018</f>
        <v>0</v>
      </c>
      <c r="G2018">
        <f>Results!U2018</f>
        <v>0</v>
      </c>
    </row>
    <row r="2019" spans="1:7" hidden="1" x14ac:dyDescent="0.25">
      <c r="A2019">
        <f>Results!A2019</f>
        <v>0</v>
      </c>
      <c r="B2019">
        <f>Results!B2019</f>
        <v>0</v>
      </c>
      <c r="C2019">
        <f>Results!G2019</f>
        <v>0</v>
      </c>
      <c r="D2019">
        <f>Results!D2019</f>
        <v>0</v>
      </c>
      <c r="E2019">
        <f>Results!F2019</f>
        <v>0</v>
      </c>
      <c r="F2019">
        <f>Results!P2019</f>
        <v>0</v>
      </c>
      <c r="G2019">
        <f>Results!U2019</f>
        <v>0</v>
      </c>
    </row>
    <row r="2020" spans="1:7" hidden="1" x14ac:dyDescent="0.25">
      <c r="A2020">
        <f>Results!A2020</f>
        <v>0</v>
      </c>
      <c r="B2020">
        <f>Results!B2020</f>
        <v>0</v>
      </c>
      <c r="C2020">
        <f>Results!G2020</f>
        <v>0</v>
      </c>
      <c r="D2020">
        <f>Results!D2020</f>
        <v>0</v>
      </c>
      <c r="E2020">
        <f>Results!F2020</f>
        <v>0</v>
      </c>
      <c r="F2020">
        <f>Results!P2020</f>
        <v>0</v>
      </c>
      <c r="G2020">
        <f>Results!U2020</f>
        <v>0</v>
      </c>
    </row>
    <row r="2021" spans="1:7" hidden="1" x14ac:dyDescent="0.25">
      <c r="A2021">
        <f>Results!A2021</f>
        <v>0</v>
      </c>
      <c r="B2021">
        <f>Results!B2021</f>
        <v>0</v>
      </c>
      <c r="C2021">
        <f>Results!G2021</f>
        <v>0</v>
      </c>
      <c r="D2021">
        <f>Results!D2021</f>
        <v>0</v>
      </c>
      <c r="E2021">
        <f>Results!F2021</f>
        <v>0</v>
      </c>
      <c r="F2021">
        <f>Results!P2021</f>
        <v>0</v>
      </c>
      <c r="G2021">
        <f>Results!U2021</f>
        <v>0</v>
      </c>
    </row>
    <row r="2022" spans="1:7" hidden="1" x14ac:dyDescent="0.25">
      <c r="A2022">
        <f>Results!A2022</f>
        <v>0</v>
      </c>
      <c r="B2022">
        <f>Results!B2022</f>
        <v>0</v>
      </c>
      <c r="C2022">
        <f>Results!G2022</f>
        <v>0</v>
      </c>
      <c r="D2022">
        <f>Results!D2022</f>
        <v>0</v>
      </c>
      <c r="E2022">
        <f>Results!F2022</f>
        <v>0</v>
      </c>
      <c r="F2022">
        <f>Results!P2022</f>
        <v>0</v>
      </c>
      <c r="G2022">
        <f>Results!U2022</f>
        <v>0</v>
      </c>
    </row>
    <row r="2023" spans="1:7" hidden="1" x14ac:dyDescent="0.25">
      <c r="A2023">
        <f>Results!A2023</f>
        <v>0</v>
      </c>
      <c r="B2023">
        <f>Results!B2023</f>
        <v>0</v>
      </c>
      <c r="C2023">
        <f>Results!G2023</f>
        <v>0</v>
      </c>
      <c r="D2023">
        <f>Results!D2023</f>
        <v>0</v>
      </c>
      <c r="E2023">
        <f>Results!F2023</f>
        <v>0</v>
      </c>
      <c r="F2023">
        <f>Results!P2023</f>
        <v>0</v>
      </c>
      <c r="G2023">
        <f>Results!U2023</f>
        <v>0</v>
      </c>
    </row>
    <row r="2024" spans="1:7" hidden="1" x14ac:dyDescent="0.25">
      <c r="A2024">
        <f>Results!A2024</f>
        <v>0</v>
      </c>
      <c r="B2024">
        <f>Results!B2024</f>
        <v>0</v>
      </c>
      <c r="C2024">
        <f>Results!G2024</f>
        <v>0</v>
      </c>
      <c r="D2024">
        <f>Results!D2024</f>
        <v>0</v>
      </c>
      <c r="E2024">
        <f>Results!F2024</f>
        <v>0</v>
      </c>
      <c r="F2024">
        <f>Results!P2024</f>
        <v>0</v>
      </c>
      <c r="G2024">
        <f>Results!U2024</f>
        <v>0</v>
      </c>
    </row>
    <row r="2025" spans="1:7" hidden="1" x14ac:dyDescent="0.25">
      <c r="A2025">
        <f>Results!A2025</f>
        <v>0</v>
      </c>
      <c r="B2025">
        <f>Results!B2025</f>
        <v>0</v>
      </c>
      <c r="C2025">
        <f>Results!G2025</f>
        <v>0</v>
      </c>
      <c r="D2025">
        <f>Results!D2025</f>
        <v>0</v>
      </c>
      <c r="E2025">
        <f>Results!F2025</f>
        <v>0</v>
      </c>
      <c r="F2025">
        <f>Results!P2025</f>
        <v>0</v>
      </c>
      <c r="G2025">
        <f>Results!U2025</f>
        <v>0</v>
      </c>
    </row>
    <row r="2026" spans="1:7" hidden="1" x14ac:dyDescent="0.25">
      <c r="A2026">
        <f>Results!A2026</f>
        <v>0</v>
      </c>
      <c r="B2026">
        <f>Results!B2026</f>
        <v>0</v>
      </c>
      <c r="C2026">
        <f>Results!G2026</f>
        <v>0</v>
      </c>
      <c r="D2026">
        <f>Results!D2026</f>
        <v>0</v>
      </c>
      <c r="E2026">
        <f>Results!F2026</f>
        <v>0</v>
      </c>
      <c r="F2026">
        <f>Results!P2026</f>
        <v>0</v>
      </c>
      <c r="G2026">
        <f>Results!U2026</f>
        <v>0</v>
      </c>
    </row>
    <row r="2027" spans="1:7" hidden="1" x14ac:dyDescent="0.25">
      <c r="A2027">
        <f>Results!A2027</f>
        <v>0</v>
      </c>
      <c r="B2027">
        <f>Results!B2027</f>
        <v>0</v>
      </c>
      <c r="C2027">
        <f>Results!G2027</f>
        <v>0</v>
      </c>
      <c r="D2027">
        <f>Results!D2027</f>
        <v>0</v>
      </c>
      <c r="E2027">
        <f>Results!F2027</f>
        <v>0</v>
      </c>
      <c r="F2027">
        <f>Results!P2027</f>
        <v>0</v>
      </c>
      <c r="G2027">
        <f>Results!U2027</f>
        <v>0</v>
      </c>
    </row>
    <row r="2028" spans="1:7" hidden="1" x14ac:dyDescent="0.25">
      <c r="A2028">
        <f>Results!A2028</f>
        <v>0</v>
      </c>
      <c r="B2028">
        <f>Results!B2028</f>
        <v>0</v>
      </c>
      <c r="C2028">
        <f>Results!G2028</f>
        <v>0</v>
      </c>
      <c r="D2028">
        <f>Results!D2028</f>
        <v>0</v>
      </c>
      <c r="E2028">
        <f>Results!F2028</f>
        <v>0</v>
      </c>
      <c r="F2028">
        <f>Results!P2028</f>
        <v>0</v>
      </c>
      <c r="G2028">
        <f>Results!U2028</f>
        <v>0</v>
      </c>
    </row>
    <row r="2029" spans="1:7" hidden="1" x14ac:dyDescent="0.25">
      <c r="A2029">
        <f>Results!A2029</f>
        <v>0</v>
      </c>
      <c r="B2029">
        <f>Results!B2029</f>
        <v>0</v>
      </c>
      <c r="C2029">
        <f>Results!G2029</f>
        <v>0</v>
      </c>
      <c r="D2029">
        <f>Results!D2029</f>
        <v>0</v>
      </c>
      <c r="E2029">
        <f>Results!F2029</f>
        <v>0</v>
      </c>
      <c r="F2029">
        <f>Results!P2029</f>
        <v>0</v>
      </c>
      <c r="G2029">
        <f>Results!U2029</f>
        <v>0</v>
      </c>
    </row>
    <row r="2030" spans="1:7" hidden="1" x14ac:dyDescent="0.25">
      <c r="A2030">
        <f>Results!A2030</f>
        <v>0</v>
      </c>
      <c r="B2030">
        <f>Results!B2030</f>
        <v>0</v>
      </c>
      <c r="C2030">
        <f>Results!G2030</f>
        <v>0</v>
      </c>
      <c r="D2030">
        <f>Results!D2030</f>
        <v>0</v>
      </c>
      <c r="E2030">
        <f>Results!F2030</f>
        <v>0</v>
      </c>
      <c r="F2030">
        <f>Results!P2030</f>
        <v>0</v>
      </c>
      <c r="G2030">
        <f>Results!U2030</f>
        <v>0</v>
      </c>
    </row>
    <row r="2031" spans="1:7" hidden="1" x14ac:dyDescent="0.25">
      <c r="A2031">
        <f>Results!A2031</f>
        <v>0</v>
      </c>
      <c r="B2031">
        <f>Results!B2031</f>
        <v>0</v>
      </c>
      <c r="C2031">
        <f>Results!G2031</f>
        <v>0</v>
      </c>
      <c r="D2031">
        <f>Results!D2031</f>
        <v>0</v>
      </c>
      <c r="E2031">
        <f>Results!F2031</f>
        <v>0</v>
      </c>
      <c r="F2031">
        <f>Results!P2031</f>
        <v>0</v>
      </c>
      <c r="G2031">
        <f>Results!U2031</f>
        <v>0</v>
      </c>
    </row>
    <row r="2032" spans="1:7" hidden="1" x14ac:dyDescent="0.25">
      <c r="A2032">
        <f>Results!A2032</f>
        <v>0</v>
      </c>
      <c r="B2032">
        <f>Results!B2032</f>
        <v>0</v>
      </c>
      <c r="C2032">
        <f>Results!G2032</f>
        <v>0</v>
      </c>
      <c r="D2032">
        <f>Results!D2032</f>
        <v>0</v>
      </c>
      <c r="E2032">
        <f>Results!F2032</f>
        <v>0</v>
      </c>
      <c r="F2032">
        <f>Results!P2032</f>
        <v>0</v>
      </c>
      <c r="G2032">
        <f>Results!U2032</f>
        <v>0</v>
      </c>
    </row>
    <row r="2033" spans="1:7" hidden="1" x14ac:dyDescent="0.25">
      <c r="A2033">
        <f>Results!A2033</f>
        <v>0</v>
      </c>
      <c r="B2033">
        <f>Results!B2033</f>
        <v>0</v>
      </c>
      <c r="C2033">
        <f>Results!G2033</f>
        <v>0</v>
      </c>
      <c r="D2033">
        <f>Results!D2033</f>
        <v>0</v>
      </c>
      <c r="E2033">
        <f>Results!F2033</f>
        <v>0</v>
      </c>
      <c r="F2033">
        <f>Results!P2033</f>
        <v>0</v>
      </c>
      <c r="G2033">
        <f>Results!U2033</f>
        <v>0</v>
      </c>
    </row>
    <row r="2034" spans="1:7" hidden="1" x14ac:dyDescent="0.25">
      <c r="A2034">
        <f>Results!A2034</f>
        <v>0</v>
      </c>
      <c r="B2034">
        <f>Results!B2034</f>
        <v>0</v>
      </c>
      <c r="C2034">
        <f>Results!G2034</f>
        <v>0</v>
      </c>
      <c r="D2034">
        <f>Results!D2034</f>
        <v>0</v>
      </c>
      <c r="E2034">
        <f>Results!F2034</f>
        <v>0</v>
      </c>
      <c r="F2034">
        <f>Results!P2034</f>
        <v>0</v>
      </c>
      <c r="G2034">
        <f>Results!U2034</f>
        <v>0</v>
      </c>
    </row>
    <row r="2035" spans="1:7" hidden="1" x14ac:dyDescent="0.25">
      <c r="A2035">
        <f>Results!A2035</f>
        <v>0</v>
      </c>
      <c r="B2035">
        <f>Results!B2035</f>
        <v>0</v>
      </c>
      <c r="C2035">
        <f>Results!G2035</f>
        <v>0</v>
      </c>
      <c r="D2035">
        <f>Results!D2035</f>
        <v>0</v>
      </c>
      <c r="E2035">
        <f>Results!F2035</f>
        <v>0</v>
      </c>
      <c r="F2035">
        <f>Results!P2035</f>
        <v>0</v>
      </c>
      <c r="G2035">
        <f>Results!U2035</f>
        <v>0</v>
      </c>
    </row>
    <row r="2036" spans="1:7" hidden="1" x14ac:dyDescent="0.25">
      <c r="A2036">
        <f>Results!A2036</f>
        <v>0</v>
      </c>
      <c r="B2036">
        <f>Results!B2036</f>
        <v>0</v>
      </c>
      <c r="C2036">
        <f>Results!G2036</f>
        <v>0</v>
      </c>
      <c r="D2036">
        <f>Results!D2036</f>
        <v>0</v>
      </c>
      <c r="E2036">
        <f>Results!F2036</f>
        <v>0</v>
      </c>
      <c r="F2036">
        <f>Results!P2036</f>
        <v>0</v>
      </c>
      <c r="G2036">
        <f>Results!U2036</f>
        <v>0</v>
      </c>
    </row>
    <row r="2037" spans="1:7" hidden="1" x14ac:dyDescent="0.25">
      <c r="A2037">
        <f>Results!A2037</f>
        <v>0</v>
      </c>
      <c r="B2037">
        <f>Results!B2037</f>
        <v>0</v>
      </c>
      <c r="C2037">
        <f>Results!G2037</f>
        <v>0</v>
      </c>
      <c r="D2037">
        <f>Results!D2037</f>
        <v>0</v>
      </c>
      <c r="E2037">
        <f>Results!F2037</f>
        <v>0</v>
      </c>
      <c r="F2037">
        <f>Results!P2037</f>
        <v>0</v>
      </c>
      <c r="G2037">
        <f>Results!U2037</f>
        <v>0</v>
      </c>
    </row>
    <row r="2038" spans="1:7" hidden="1" x14ac:dyDescent="0.25">
      <c r="A2038">
        <f>Results!A2038</f>
        <v>0</v>
      </c>
      <c r="B2038">
        <f>Results!B2038</f>
        <v>0</v>
      </c>
      <c r="C2038">
        <f>Results!G2038</f>
        <v>0</v>
      </c>
      <c r="D2038">
        <f>Results!D2038</f>
        <v>0</v>
      </c>
      <c r="E2038">
        <f>Results!F2038</f>
        <v>0</v>
      </c>
      <c r="F2038">
        <f>Results!P2038</f>
        <v>0</v>
      </c>
      <c r="G2038">
        <f>Results!U2038</f>
        <v>0</v>
      </c>
    </row>
    <row r="2039" spans="1:7" hidden="1" x14ac:dyDescent="0.25">
      <c r="A2039">
        <f>Results!A2039</f>
        <v>0</v>
      </c>
      <c r="B2039">
        <f>Results!B2039</f>
        <v>0</v>
      </c>
      <c r="C2039">
        <f>Results!G2039</f>
        <v>0</v>
      </c>
      <c r="D2039">
        <f>Results!D2039</f>
        <v>0</v>
      </c>
      <c r="E2039">
        <f>Results!F2039</f>
        <v>0</v>
      </c>
      <c r="F2039">
        <f>Results!P2039</f>
        <v>0</v>
      </c>
      <c r="G2039">
        <f>Results!U2039</f>
        <v>0</v>
      </c>
    </row>
    <row r="2040" spans="1:7" hidden="1" x14ac:dyDescent="0.25">
      <c r="A2040">
        <f>Results!A2040</f>
        <v>0</v>
      </c>
      <c r="B2040">
        <f>Results!B2040</f>
        <v>0</v>
      </c>
      <c r="C2040">
        <f>Results!G2040</f>
        <v>0</v>
      </c>
      <c r="D2040">
        <f>Results!D2040</f>
        <v>0</v>
      </c>
      <c r="E2040">
        <f>Results!F2040</f>
        <v>0</v>
      </c>
      <c r="F2040">
        <f>Results!P2040</f>
        <v>0</v>
      </c>
      <c r="G2040">
        <f>Results!U2040</f>
        <v>0</v>
      </c>
    </row>
    <row r="2041" spans="1:7" hidden="1" x14ac:dyDescent="0.25">
      <c r="A2041">
        <f>Results!A2041</f>
        <v>0</v>
      </c>
      <c r="B2041">
        <f>Results!B2041</f>
        <v>0</v>
      </c>
      <c r="C2041">
        <f>Results!G2041</f>
        <v>0</v>
      </c>
      <c r="D2041">
        <f>Results!D2041</f>
        <v>0</v>
      </c>
      <c r="E2041">
        <f>Results!F2041</f>
        <v>0</v>
      </c>
      <c r="F2041">
        <f>Results!P2041</f>
        <v>0</v>
      </c>
      <c r="G2041">
        <f>Results!U2041</f>
        <v>0</v>
      </c>
    </row>
    <row r="2042" spans="1:7" hidden="1" x14ac:dyDescent="0.25">
      <c r="A2042">
        <f>Results!A2042</f>
        <v>0</v>
      </c>
      <c r="B2042">
        <f>Results!B2042</f>
        <v>0</v>
      </c>
      <c r="C2042">
        <f>Results!G2042</f>
        <v>0</v>
      </c>
      <c r="D2042">
        <f>Results!D2042</f>
        <v>0</v>
      </c>
      <c r="E2042">
        <f>Results!F2042</f>
        <v>0</v>
      </c>
      <c r="F2042">
        <f>Results!P2042</f>
        <v>0</v>
      </c>
      <c r="G2042">
        <f>Results!U2042</f>
        <v>0</v>
      </c>
    </row>
    <row r="2043" spans="1:7" hidden="1" x14ac:dyDescent="0.25">
      <c r="A2043">
        <f>Results!A2043</f>
        <v>0</v>
      </c>
      <c r="B2043">
        <f>Results!B2043</f>
        <v>0</v>
      </c>
      <c r="C2043">
        <f>Results!G2043</f>
        <v>0</v>
      </c>
      <c r="D2043">
        <f>Results!D2043</f>
        <v>0</v>
      </c>
      <c r="E2043">
        <f>Results!F2043</f>
        <v>0</v>
      </c>
      <c r="F2043">
        <f>Results!P2043</f>
        <v>0</v>
      </c>
      <c r="G2043">
        <f>Results!U2043</f>
        <v>0</v>
      </c>
    </row>
    <row r="2044" spans="1:7" hidden="1" x14ac:dyDescent="0.25">
      <c r="A2044">
        <f>Results!A2044</f>
        <v>0</v>
      </c>
      <c r="B2044">
        <f>Results!B2044</f>
        <v>0</v>
      </c>
      <c r="C2044">
        <f>Results!G2044</f>
        <v>0</v>
      </c>
      <c r="D2044">
        <f>Results!D2044</f>
        <v>0</v>
      </c>
      <c r="E2044">
        <f>Results!F2044</f>
        <v>0</v>
      </c>
      <c r="F2044">
        <f>Results!P2044</f>
        <v>0</v>
      </c>
      <c r="G2044">
        <f>Results!U2044</f>
        <v>0</v>
      </c>
    </row>
    <row r="2045" spans="1:7" hidden="1" x14ac:dyDescent="0.25">
      <c r="A2045">
        <f>Results!A2045</f>
        <v>0</v>
      </c>
      <c r="B2045">
        <f>Results!B2045</f>
        <v>0</v>
      </c>
      <c r="C2045">
        <f>Results!G2045</f>
        <v>0</v>
      </c>
      <c r="D2045">
        <f>Results!D2045</f>
        <v>0</v>
      </c>
      <c r="E2045">
        <f>Results!F2045</f>
        <v>0</v>
      </c>
      <c r="F2045">
        <f>Results!P2045</f>
        <v>0</v>
      </c>
      <c r="G2045">
        <f>Results!U2045</f>
        <v>0</v>
      </c>
    </row>
    <row r="2046" spans="1:7" hidden="1" x14ac:dyDescent="0.25">
      <c r="A2046">
        <f>Results!A2046</f>
        <v>0</v>
      </c>
      <c r="B2046">
        <f>Results!B2046</f>
        <v>0</v>
      </c>
      <c r="C2046">
        <f>Results!G2046</f>
        <v>0</v>
      </c>
      <c r="D2046">
        <f>Results!D2046</f>
        <v>0</v>
      </c>
      <c r="E2046">
        <f>Results!F2046</f>
        <v>0</v>
      </c>
      <c r="F2046">
        <f>Results!P2046</f>
        <v>0</v>
      </c>
      <c r="G2046">
        <f>Results!U2046</f>
        <v>0</v>
      </c>
    </row>
    <row r="2047" spans="1:7" hidden="1" x14ac:dyDescent="0.25">
      <c r="A2047">
        <f>Results!A2047</f>
        <v>0</v>
      </c>
      <c r="B2047">
        <f>Results!B2047</f>
        <v>0</v>
      </c>
      <c r="C2047">
        <f>Results!G2047</f>
        <v>0</v>
      </c>
      <c r="D2047">
        <f>Results!D2047</f>
        <v>0</v>
      </c>
      <c r="E2047">
        <f>Results!F2047</f>
        <v>0</v>
      </c>
      <c r="F2047">
        <f>Results!P2047</f>
        <v>0</v>
      </c>
      <c r="G2047">
        <f>Results!U2047</f>
        <v>0</v>
      </c>
    </row>
    <row r="2048" spans="1:7" hidden="1" x14ac:dyDescent="0.25">
      <c r="A2048">
        <f>Results!A2048</f>
        <v>0</v>
      </c>
      <c r="B2048">
        <f>Results!B2048</f>
        <v>0</v>
      </c>
      <c r="C2048">
        <f>Results!G2048</f>
        <v>0</v>
      </c>
      <c r="D2048">
        <f>Results!D2048</f>
        <v>0</v>
      </c>
      <c r="E2048">
        <f>Results!F2048</f>
        <v>0</v>
      </c>
      <c r="F2048">
        <f>Results!P2048</f>
        <v>0</v>
      </c>
      <c r="G2048">
        <f>Results!U2048</f>
        <v>0</v>
      </c>
    </row>
    <row r="2049" spans="1:7" hidden="1" x14ac:dyDescent="0.25">
      <c r="A2049">
        <f>Results!A2049</f>
        <v>0</v>
      </c>
      <c r="B2049">
        <f>Results!B2049</f>
        <v>0</v>
      </c>
      <c r="C2049">
        <f>Results!G2049</f>
        <v>0</v>
      </c>
      <c r="D2049">
        <f>Results!D2049</f>
        <v>0</v>
      </c>
      <c r="E2049">
        <f>Results!F2049</f>
        <v>0</v>
      </c>
      <c r="F2049">
        <f>Results!P2049</f>
        <v>0</v>
      </c>
      <c r="G2049">
        <f>Results!U2049</f>
        <v>0</v>
      </c>
    </row>
    <row r="2050" spans="1:7" hidden="1" x14ac:dyDescent="0.25">
      <c r="A2050">
        <f>Results!A2050</f>
        <v>0</v>
      </c>
      <c r="B2050">
        <f>Results!B2050</f>
        <v>0</v>
      </c>
      <c r="C2050">
        <f>Results!G2050</f>
        <v>0</v>
      </c>
      <c r="D2050">
        <f>Results!D2050</f>
        <v>0</v>
      </c>
      <c r="E2050">
        <f>Results!F2050</f>
        <v>0</v>
      </c>
      <c r="F2050">
        <f>Results!P2050</f>
        <v>0</v>
      </c>
      <c r="G2050">
        <f>Results!U2050</f>
        <v>0</v>
      </c>
    </row>
    <row r="2051" spans="1:7" hidden="1" x14ac:dyDescent="0.25">
      <c r="A2051">
        <f>Results!A2051</f>
        <v>0</v>
      </c>
      <c r="B2051">
        <f>Results!B2051</f>
        <v>0</v>
      </c>
      <c r="C2051">
        <f>Results!G2051</f>
        <v>0</v>
      </c>
      <c r="D2051">
        <f>Results!D2051</f>
        <v>0</v>
      </c>
      <c r="E2051">
        <f>Results!F2051</f>
        <v>0</v>
      </c>
      <c r="F2051">
        <f>Results!P2051</f>
        <v>0</v>
      </c>
      <c r="G2051">
        <f>Results!U2051</f>
        <v>0</v>
      </c>
    </row>
    <row r="2052" spans="1:7" hidden="1" x14ac:dyDescent="0.25">
      <c r="A2052">
        <f>Results!A2052</f>
        <v>0</v>
      </c>
      <c r="B2052">
        <f>Results!B2052</f>
        <v>0</v>
      </c>
      <c r="C2052">
        <f>Results!G2052</f>
        <v>0</v>
      </c>
      <c r="D2052">
        <f>Results!D2052</f>
        <v>0</v>
      </c>
      <c r="E2052">
        <f>Results!F2052</f>
        <v>0</v>
      </c>
      <c r="F2052">
        <f>Results!P2052</f>
        <v>0</v>
      </c>
      <c r="G2052">
        <f>Results!U2052</f>
        <v>0</v>
      </c>
    </row>
    <row r="2053" spans="1:7" hidden="1" x14ac:dyDescent="0.25">
      <c r="A2053">
        <f>Results!A2053</f>
        <v>0</v>
      </c>
      <c r="B2053">
        <f>Results!B2053</f>
        <v>0</v>
      </c>
      <c r="C2053">
        <f>Results!G2053</f>
        <v>0</v>
      </c>
      <c r="D2053">
        <f>Results!D2053</f>
        <v>0</v>
      </c>
      <c r="E2053">
        <f>Results!F2053</f>
        <v>0</v>
      </c>
      <c r="F2053">
        <f>Results!P2053</f>
        <v>0</v>
      </c>
      <c r="G2053">
        <f>Results!U2053</f>
        <v>0</v>
      </c>
    </row>
    <row r="2054" spans="1:7" hidden="1" x14ac:dyDescent="0.25">
      <c r="A2054">
        <f>Results!A2054</f>
        <v>0</v>
      </c>
      <c r="B2054">
        <f>Results!B2054</f>
        <v>0</v>
      </c>
      <c r="C2054">
        <f>Results!G2054</f>
        <v>0</v>
      </c>
      <c r="D2054">
        <f>Results!D2054</f>
        <v>0</v>
      </c>
      <c r="E2054">
        <f>Results!F2054</f>
        <v>0</v>
      </c>
      <c r="F2054">
        <f>Results!P2054</f>
        <v>0</v>
      </c>
      <c r="G2054">
        <f>Results!U2054</f>
        <v>0</v>
      </c>
    </row>
    <row r="2055" spans="1:7" hidden="1" x14ac:dyDescent="0.25">
      <c r="A2055">
        <f>Results!A2055</f>
        <v>0</v>
      </c>
      <c r="B2055">
        <f>Results!B2055</f>
        <v>0</v>
      </c>
      <c r="C2055">
        <f>Results!G2055</f>
        <v>0</v>
      </c>
      <c r="D2055">
        <f>Results!D2055</f>
        <v>0</v>
      </c>
      <c r="E2055">
        <f>Results!F2055</f>
        <v>0</v>
      </c>
      <c r="F2055">
        <f>Results!P2055</f>
        <v>0</v>
      </c>
      <c r="G2055">
        <f>Results!U2055</f>
        <v>0</v>
      </c>
    </row>
    <row r="2056" spans="1:7" hidden="1" x14ac:dyDescent="0.25">
      <c r="A2056">
        <f>Results!A2056</f>
        <v>0</v>
      </c>
      <c r="B2056">
        <f>Results!B2056</f>
        <v>0</v>
      </c>
      <c r="C2056">
        <f>Results!G2056</f>
        <v>0</v>
      </c>
      <c r="D2056">
        <f>Results!D2056</f>
        <v>0</v>
      </c>
      <c r="E2056">
        <f>Results!F2056</f>
        <v>0</v>
      </c>
      <c r="F2056">
        <f>Results!P2056</f>
        <v>0</v>
      </c>
      <c r="G2056">
        <f>Results!U2056</f>
        <v>0</v>
      </c>
    </row>
    <row r="2057" spans="1:7" hidden="1" x14ac:dyDescent="0.25">
      <c r="A2057">
        <f>Results!A2057</f>
        <v>0</v>
      </c>
      <c r="B2057">
        <f>Results!B2057</f>
        <v>0</v>
      </c>
      <c r="C2057">
        <f>Results!G2057</f>
        <v>0</v>
      </c>
      <c r="D2057">
        <f>Results!D2057</f>
        <v>0</v>
      </c>
      <c r="E2057">
        <f>Results!F2057</f>
        <v>0</v>
      </c>
      <c r="F2057">
        <f>Results!P2057</f>
        <v>0</v>
      </c>
      <c r="G2057">
        <f>Results!U2057</f>
        <v>0</v>
      </c>
    </row>
    <row r="2058" spans="1:7" hidden="1" x14ac:dyDescent="0.25">
      <c r="A2058">
        <f>Results!A2058</f>
        <v>0</v>
      </c>
      <c r="B2058">
        <f>Results!B2058</f>
        <v>0</v>
      </c>
      <c r="C2058">
        <f>Results!G2058</f>
        <v>0</v>
      </c>
      <c r="D2058">
        <f>Results!D2058</f>
        <v>0</v>
      </c>
      <c r="E2058">
        <f>Results!F2058</f>
        <v>0</v>
      </c>
      <c r="F2058">
        <f>Results!P2058</f>
        <v>0</v>
      </c>
      <c r="G2058">
        <f>Results!U2058</f>
        <v>0</v>
      </c>
    </row>
    <row r="2059" spans="1:7" hidden="1" x14ac:dyDescent="0.25">
      <c r="A2059">
        <f>Results!A2059</f>
        <v>0</v>
      </c>
      <c r="B2059">
        <f>Results!B2059</f>
        <v>0</v>
      </c>
      <c r="C2059">
        <f>Results!G2059</f>
        <v>0</v>
      </c>
      <c r="D2059">
        <f>Results!D2059</f>
        <v>0</v>
      </c>
      <c r="E2059">
        <f>Results!F2059</f>
        <v>0</v>
      </c>
      <c r="F2059">
        <f>Results!P2059</f>
        <v>0</v>
      </c>
      <c r="G2059">
        <f>Results!U2059</f>
        <v>0</v>
      </c>
    </row>
    <row r="2060" spans="1:7" hidden="1" x14ac:dyDescent="0.25">
      <c r="A2060">
        <f>Results!A2060</f>
        <v>0</v>
      </c>
      <c r="B2060">
        <f>Results!B2060</f>
        <v>0</v>
      </c>
      <c r="C2060">
        <f>Results!G2060</f>
        <v>0</v>
      </c>
      <c r="D2060">
        <f>Results!D2060</f>
        <v>0</v>
      </c>
      <c r="E2060">
        <f>Results!F2060</f>
        <v>0</v>
      </c>
      <c r="F2060">
        <f>Results!P2060</f>
        <v>0</v>
      </c>
      <c r="G2060">
        <f>Results!U2060</f>
        <v>0</v>
      </c>
    </row>
    <row r="2061" spans="1:7" hidden="1" x14ac:dyDescent="0.25">
      <c r="A2061">
        <f>Results!A2061</f>
        <v>0</v>
      </c>
      <c r="B2061">
        <f>Results!B2061</f>
        <v>0</v>
      </c>
      <c r="C2061">
        <f>Results!G2061</f>
        <v>0</v>
      </c>
      <c r="D2061">
        <f>Results!D2061</f>
        <v>0</v>
      </c>
      <c r="E2061">
        <f>Results!F2061</f>
        <v>0</v>
      </c>
      <c r="F2061">
        <f>Results!P2061</f>
        <v>0</v>
      </c>
      <c r="G2061">
        <f>Results!U2061</f>
        <v>0</v>
      </c>
    </row>
    <row r="2062" spans="1:7" hidden="1" x14ac:dyDescent="0.25">
      <c r="A2062">
        <f>Results!A2062</f>
        <v>0</v>
      </c>
      <c r="B2062">
        <f>Results!B2062</f>
        <v>0</v>
      </c>
      <c r="C2062">
        <f>Results!G2062</f>
        <v>0</v>
      </c>
      <c r="D2062">
        <f>Results!D2062</f>
        <v>0</v>
      </c>
      <c r="E2062">
        <f>Results!F2062</f>
        <v>0</v>
      </c>
      <c r="F2062">
        <f>Results!P2062</f>
        <v>0</v>
      </c>
      <c r="G2062">
        <f>Results!U2062</f>
        <v>0</v>
      </c>
    </row>
    <row r="2063" spans="1:7" hidden="1" x14ac:dyDescent="0.25">
      <c r="A2063">
        <f>Results!A2063</f>
        <v>0</v>
      </c>
      <c r="B2063">
        <f>Results!B2063</f>
        <v>0</v>
      </c>
      <c r="C2063">
        <f>Results!G2063</f>
        <v>0</v>
      </c>
      <c r="D2063">
        <f>Results!D2063</f>
        <v>0</v>
      </c>
      <c r="E2063">
        <f>Results!F2063</f>
        <v>0</v>
      </c>
      <c r="F2063">
        <f>Results!P2063</f>
        <v>0</v>
      </c>
      <c r="G2063">
        <f>Results!U2063</f>
        <v>0</v>
      </c>
    </row>
    <row r="2064" spans="1:7" hidden="1" x14ac:dyDescent="0.25">
      <c r="A2064">
        <f>Results!A2064</f>
        <v>0</v>
      </c>
      <c r="B2064">
        <f>Results!B2064</f>
        <v>0</v>
      </c>
      <c r="C2064">
        <f>Results!G2064</f>
        <v>0</v>
      </c>
      <c r="D2064">
        <f>Results!D2064</f>
        <v>0</v>
      </c>
      <c r="E2064">
        <f>Results!F2064</f>
        <v>0</v>
      </c>
      <c r="F2064">
        <f>Results!P2064</f>
        <v>0</v>
      </c>
      <c r="G2064">
        <f>Results!U2064</f>
        <v>0</v>
      </c>
    </row>
    <row r="2065" spans="1:7" hidden="1" x14ac:dyDescent="0.25">
      <c r="A2065">
        <f>Results!A2065</f>
        <v>0</v>
      </c>
      <c r="B2065">
        <f>Results!B2065</f>
        <v>0</v>
      </c>
      <c r="C2065">
        <f>Results!G2065</f>
        <v>0</v>
      </c>
      <c r="D2065">
        <f>Results!D2065</f>
        <v>0</v>
      </c>
      <c r="E2065">
        <f>Results!F2065</f>
        <v>0</v>
      </c>
      <c r="F2065">
        <f>Results!P2065</f>
        <v>0</v>
      </c>
      <c r="G2065">
        <f>Results!U2065</f>
        <v>0</v>
      </c>
    </row>
    <row r="2066" spans="1:7" hidden="1" x14ac:dyDescent="0.25">
      <c r="A2066">
        <f>Results!A2066</f>
        <v>0</v>
      </c>
      <c r="B2066">
        <f>Results!B2066</f>
        <v>0</v>
      </c>
      <c r="C2066">
        <f>Results!G2066</f>
        <v>0</v>
      </c>
      <c r="D2066">
        <f>Results!D2066</f>
        <v>0</v>
      </c>
      <c r="E2066">
        <f>Results!F2066</f>
        <v>0</v>
      </c>
      <c r="F2066">
        <f>Results!P2066</f>
        <v>0</v>
      </c>
      <c r="G2066">
        <f>Results!U2066</f>
        <v>0</v>
      </c>
    </row>
    <row r="2067" spans="1:7" hidden="1" x14ac:dyDescent="0.25">
      <c r="A2067">
        <f>Results!A2067</f>
        <v>0</v>
      </c>
      <c r="B2067">
        <f>Results!B2067</f>
        <v>0</v>
      </c>
      <c r="C2067">
        <f>Results!G2067</f>
        <v>0</v>
      </c>
      <c r="D2067">
        <f>Results!D2067</f>
        <v>0</v>
      </c>
      <c r="E2067">
        <f>Results!F2067</f>
        <v>0</v>
      </c>
      <c r="F2067">
        <f>Results!P2067</f>
        <v>0</v>
      </c>
      <c r="G2067">
        <f>Results!U2067</f>
        <v>0</v>
      </c>
    </row>
    <row r="2068" spans="1:7" hidden="1" x14ac:dyDescent="0.25">
      <c r="A2068">
        <f>Results!A2068</f>
        <v>0</v>
      </c>
      <c r="B2068">
        <f>Results!B2068</f>
        <v>0</v>
      </c>
      <c r="C2068">
        <f>Results!G2068</f>
        <v>0</v>
      </c>
      <c r="D2068">
        <f>Results!D2068</f>
        <v>0</v>
      </c>
      <c r="E2068">
        <f>Results!F2068</f>
        <v>0</v>
      </c>
      <c r="F2068">
        <f>Results!P2068</f>
        <v>0</v>
      </c>
      <c r="G2068">
        <f>Results!U2068</f>
        <v>0</v>
      </c>
    </row>
    <row r="2069" spans="1:7" hidden="1" x14ac:dyDescent="0.25">
      <c r="A2069">
        <f>Results!A2069</f>
        <v>0</v>
      </c>
      <c r="B2069">
        <f>Results!B2069</f>
        <v>0</v>
      </c>
      <c r="C2069">
        <f>Results!G2069</f>
        <v>0</v>
      </c>
      <c r="D2069">
        <f>Results!D2069</f>
        <v>0</v>
      </c>
      <c r="E2069">
        <f>Results!F2069</f>
        <v>0</v>
      </c>
      <c r="F2069">
        <f>Results!P2069</f>
        <v>0</v>
      </c>
      <c r="G2069">
        <f>Results!U2069</f>
        <v>0</v>
      </c>
    </row>
    <row r="2070" spans="1:7" hidden="1" x14ac:dyDescent="0.25">
      <c r="A2070">
        <f>Results!A2070</f>
        <v>0</v>
      </c>
      <c r="B2070">
        <f>Results!B2070</f>
        <v>0</v>
      </c>
      <c r="C2070">
        <f>Results!G2070</f>
        <v>0</v>
      </c>
      <c r="D2070">
        <f>Results!D2070</f>
        <v>0</v>
      </c>
      <c r="E2070">
        <f>Results!F2070</f>
        <v>0</v>
      </c>
      <c r="F2070">
        <f>Results!P2070</f>
        <v>0</v>
      </c>
      <c r="G2070">
        <f>Results!U2070</f>
        <v>0</v>
      </c>
    </row>
    <row r="2071" spans="1:7" hidden="1" x14ac:dyDescent="0.25">
      <c r="A2071">
        <f>Results!A2071</f>
        <v>0</v>
      </c>
      <c r="B2071">
        <f>Results!B2071</f>
        <v>0</v>
      </c>
      <c r="C2071">
        <f>Results!G2071</f>
        <v>0</v>
      </c>
      <c r="D2071">
        <f>Results!D2071</f>
        <v>0</v>
      </c>
      <c r="E2071">
        <f>Results!F2071</f>
        <v>0</v>
      </c>
      <c r="F2071">
        <f>Results!P2071</f>
        <v>0</v>
      </c>
      <c r="G2071">
        <f>Results!U2071</f>
        <v>0</v>
      </c>
    </row>
    <row r="2072" spans="1:7" hidden="1" x14ac:dyDescent="0.25">
      <c r="A2072">
        <f>Results!A2072</f>
        <v>0</v>
      </c>
      <c r="B2072">
        <f>Results!B2072</f>
        <v>0</v>
      </c>
      <c r="C2072">
        <f>Results!G2072</f>
        <v>0</v>
      </c>
      <c r="D2072">
        <f>Results!D2072</f>
        <v>0</v>
      </c>
      <c r="E2072">
        <f>Results!F2072</f>
        <v>0</v>
      </c>
      <c r="F2072">
        <f>Results!P2072</f>
        <v>0</v>
      </c>
      <c r="G2072">
        <f>Results!U2072</f>
        <v>0</v>
      </c>
    </row>
    <row r="2073" spans="1:7" hidden="1" x14ac:dyDescent="0.25">
      <c r="A2073">
        <f>Results!A2073</f>
        <v>0</v>
      </c>
      <c r="B2073">
        <f>Results!B2073</f>
        <v>0</v>
      </c>
      <c r="C2073">
        <f>Results!G2073</f>
        <v>0</v>
      </c>
      <c r="D2073">
        <f>Results!D2073</f>
        <v>0</v>
      </c>
      <c r="E2073">
        <f>Results!F2073</f>
        <v>0</v>
      </c>
      <c r="F2073">
        <f>Results!P2073</f>
        <v>0</v>
      </c>
      <c r="G2073">
        <f>Results!U2073</f>
        <v>0</v>
      </c>
    </row>
    <row r="2074" spans="1:7" hidden="1" x14ac:dyDescent="0.25">
      <c r="A2074">
        <f>Results!A2074</f>
        <v>0</v>
      </c>
      <c r="B2074">
        <f>Results!B2074</f>
        <v>0</v>
      </c>
      <c r="C2074">
        <f>Results!G2074</f>
        <v>0</v>
      </c>
      <c r="D2074">
        <f>Results!D2074</f>
        <v>0</v>
      </c>
      <c r="E2074">
        <f>Results!F2074</f>
        <v>0</v>
      </c>
      <c r="F2074">
        <f>Results!P2074</f>
        <v>0</v>
      </c>
      <c r="G2074">
        <f>Results!U2074</f>
        <v>0</v>
      </c>
    </row>
    <row r="2075" spans="1:7" hidden="1" x14ac:dyDescent="0.25">
      <c r="A2075">
        <f>Results!A2075</f>
        <v>0</v>
      </c>
      <c r="B2075">
        <f>Results!B2075</f>
        <v>0</v>
      </c>
      <c r="C2075">
        <f>Results!G2075</f>
        <v>0</v>
      </c>
      <c r="D2075">
        <f>Results!D2075</f>
        <v>0</v>
      </c>
      <c r="E2075">
        <f>Results!F2075</f>
        <v>0</v>
      </c>
      <c r="F2075">
        <f>Results!P2075</f>
        <v>0</v>
      </c>
      <c r="G2075">
        <f>Results!U2075</f>
        <v>0</v>
      </c>
    </row>
    <row r="2076" spans="1:7" hidden="1" x14ac:dyDescent="0.25">
      <c r="A2076">
        <f>Results!A2076</f>
        <v>0</v>
      </c>
      <c r="B2076">
        <f>Results!B2076</f>
        <v>0</v>
      </c>
      <c r="C2076">
        <f>Results!G2076</f>
        <v>0</v>
      </c>
      <c r="D2076">
        <f>Results!D2076</f>
        <v>0</v>
      </c>
      <c r="E2076">
        <f>Results!F2076</f>
        <v>0</v>
      </c>
      <c r="F2076">
        <f>Results!P2076</f>
        <v>0</v>
      </c>
      <c r="G2076">
        <f>Results!U2076</f>
        <v>0</v>
      </c>
    </row>
    <row r="2077" spans="1:7" hidden="1" x14ac:dyDescent="0.25">
      <c r="A2077">
        <f>Results!A2077</f>
        <v>0</v>
      </c>
      <c r="B2077">
        <f>Results!B2077</f>
        <v>0</v>
      </c>
      <c r="C2077">
        <f>Results!G2077</f>
        <v>0</v>
      </c>
      <c r="D2077">
        <f>Results!D2077</f>
        <v>0</v>
      </c>
      <c r="E2077">
        <f>Results!F2077</f>
        <v>0</v>
      </c>
      <c r="F2077">
        <f>Results!P2077</f>
        <v>0</v>
      </c>
      <c r="G2077">
        <f>Results!U2077</f>
        <v>0</v>
      </c>
    </row>
    <row r="2078" spans="1:7" hidden="1" x14ac:dyDescent="0.25">
      <c r="A2078">
        <f>Results!A2078</f>
        <v>0</v>
      </c>
      <c r="B2078">
        <f>Results!B2078</f>
        <v>0</v>
      </c>
      <c r="C2078">
        <f>Results!G2078</f>
        <v>0</v>
      </c>
      <c r="D2078">
        <f>Results!D2078</f>
        <v>0</v>
      </c>
      <c r="E2078">
        <f>Results!F2078</f>
        <v>0</v>
      </c>
      <c r="F2078">
        <f>Results!P2078</f>
        <v>0</v>
      </c>
      <c r="G2078">
        <f>Results!U2078</f>
        <v>0</v>
      </c>
    </row>
    <row r="2079" spans="1:7" hidden="1" x14ac:dyDescent="0.25">
      <c r="A2079">
        <f>Results!A2079</f>
        <v>0</v>
      </c>
      <c r="B2079">
        <f>Results!B2079</f>
        <v>0</v>
      </c>
      <c r="C2079">
        <f>Results!G2079</f>
        <v>0</v>
      </c>
      <c r="D2079">
        <f>Results!D2079</f>
        <v>0</v>
      </c>
      <c r="E2079">
        <f>Results!F2079</f>
        <v>0</v>
      </c>
      <c r="F2079">
        <f>Results!P2079</f>
        <v>0</v>
      </c>
      <c r="G2079">
        <f>Results!U2079</f>
        <v>0</v>
      </c>
    </row>
    <row r="2080" spans="1:7" hidden="1" x14ac:dyDescent="0.25">
      <c r="A2080">
        <f>Results!A2080</f>
        <v>0</v>
      </c>
      <c r="B2080">
        <f>Results!B2080</f>
        <v>0</v>
      </c>
      <c r="C2080">
        <f>Results!G2080</f>
        <v>0</v>
      </c>
      <c r="D2080">
        <f>Results!D2080</f>
        <v>0</v>
      </c>
      <c r="E2080">
        <f>Results!F2080</f>
        <v>0</v>
      </c>
      <c r="F2080">
        <f>Results!P2080</f>
        <v>0</v>
      </c>
      <c r="G2080">
        <f>Results!U2080</f>
        <v>0</v>
      </c>
    </row>
    <row r="2081" spans="1:7" hidden="1" x14ac:dyDescent="0.25">
      <c r="A2081">
        <f>Results!A2081</f>
        <v>0</v>
      </c>
      <c r="B2081">
        <f>Results!B2081</f>
        <v>0</v>
      </c>
      <c r="C2081">
        <f>Results!G2081</f>
        <v>0</v>
      </c>
      <c r="D2081">
        <f>Results!D2081</f>
        <v>0</v>
      </c>
      <c r="E2081">
        <f>Results!F2081</f>
        <v>0</v>
      </c>
      <c r="F2081">
        <f>Results!P2081</f>
        <v>0</v>
      </c>
      <c r="G2081">
        <f>Results!U2081</f>
        <v>0</v>
      </c>
    </row>
    <row r="2082" spans="1:7" hidden="1" x14ac:dyDescent="0.25">
      <c r="A2082">
        <f>Results!A2082</f>
        <v>0</v>
      </c>
      <c r="B2082">
        <f>Results!B2082</f>
        <v>0</v>
      </c>
      <c r="C2082">
        <f>Results!G2082</f>
        <v>0</v>
      </c>
      <c r="D2082">
        <f>Results!D2082</f>
        <v>0</v>
      </c>
      <c r="E2082">
        <f>Results!F2082</f>
        <v>0</v>
      </c>
      <c r="F2082">
        <f>Results!P2082</f>
        <v>0</v>
      </c>
      <c r="G2082">
        <f>Results!U2082</f>
        <v>0</v>
      </c>
    </row>
    <row r="2083" spans="1:7" hidden="1" x14ac:dyDescent="0.25">
      <c r="A2083">
        <f>Results!A2083</f>
        <v>0</v>
      </c>
      <c r="B2083">
        <f>Results!B2083</f>
        <v>0</v>
      </c>
      <c r="C2083">
        <f>Results!G2083</f>
        <v>0</v>
      </c>
      <c r="D2083">
        <f>Results!D2083</f>
        <v>0</v>
      </c>
      <c r="E2083">
        <f>Results!F2083</f>
        <v>0</v>
      </c>
      <c r="F2083">
        <f>Results!P2083</f>
        <v>0</v>
      </c>
      <c r="G2083">
        <f>Results!U2083</f>
        <v>0</v>
      </c>
    </row>
    <row r="2084" spans="1:7" hidden="1" x14ac:dyDescent="0.25">
      <c r="A2084">
        <f>Results!A2084</f>
        <v>0</v>
      </c>
      <c r="B2084">
        <f>Results!B2084</f>
        <v>0</v>
      </c>
      <c r="C2084">
        <f>Results!G2084</f>
        <v>0</v>
      </c>
      <c r="D2084">
        <f>Results!D2084</f>
        <v>0</v>
      </c>
      <c r="E2084">
        <f>Results!F2084</f>
        <v>0</v>
      </c>
      <c r="F2084">
        <f>Results!P2084</f>
        <v>0</v>
      </c>
      <c r="G2084">
        <f>Results!U2084</f>
        <v>0</v>
      </c>
    </row>
    <row r="2085" spans="1:7" hidden="1" x14ac:dyDescent="0.25">
      <c r="A2085">
        <f>Results!A2085</f>
        <v>0</v>
      </c>
      <c r="B2085">
        <f>Results!B2085</f>
        <v>0</v>
      </c>
      <c r="C2085">
        <f>Results!G2085</f>
        <v>0</v>
      </c>
      <c r="D2085">
        <f>Results!D2085</f>
        <v>0</v>
      </c>
      <c r="E2085">
        <f>Results!F2085</f>
        <v>0</v>
      </c>
      <c r="F2085">
        <f>Results!P2085</f>
        <v>0</v>
      </c>
      <c r="G2085">
        <f>Results!U2085</f>
        <v>0</v>
      </c>
    </row>
    <row r="2086" spans="1:7" hidden="1" x14ac:dyDescent="0.25">
      <c r="A2086">
        <f>Results!A2086</f>
        <v>0</v>
      </c>
      <c r="B2086">
        <f>Results!B2086</f>
        <v>0</v>
      </c>
      <c r="C2086">
        <f>Results!G2086</f>
        <v>0</v>
      </c>
      <c r="D2086">
        <f>Results!D2086</f>
        <v>0</v>
      </c>
      <c r="E2086">
        <f>Results!F2086</f>
        <v>0</v>
      </c>
      <c r="F2086">
        <f>Results!P2086</f>
        <v>0</v>
      </c>
      <c r="G2086">
        <f>Results!U2086</f>
        <v>0</v>
      </c>
    </row>
    <row r="2087" spans="1:7" hidden="1" x14ac:dyDescent="0.25">
      <c r="A2087">
        <f>Results!A2087</f>
        <v>0</v>
      </c>
      <c r="B2087">
        <f>Results!B2087</f>
        <v>0</v>
      </c>
      <c r="C2087">
        <f>Results!G2087</f>
        <v>0</v>
      </c>
      <c r="D2087">
        <f>Results!D2087</f>
        <v>0</v>
      </c>
      <c r="E2087">
        <f>Results!F2087</f>
        <v>0</v>
      </c>
      <c r="F2087">
        <f>Results!P2087</f>
        <v>0</v>
      </c>
      <c r="G2087">
        <f>Results!U2087</f>
        <v>0</v>
      </c>
    </row>
    <row r="2088" spans="1:7" hidden="1" x14ac:dyDescent="0.25">
      <c r="A2088">
        <f>Results!A2088</f>
        <v>0</v>
      </c>
      <c r="B2088">
        <f>Results!B2088</f>
        <v>0</v>
      </c>
      <c r="C2088">
        <f>Results!G2088</f>
        <v>0</v>
      </c>
      <c r="D2088">
        <f>Results!D2088</f>
        <v>0</v>
      </c>
      <c r="E2088">
        <f>Results!F2088</f>
        <v>0</v>
      </c>
      <c r="F2088">
        <f>Results!P2088</f>
        <v>0</v>
      </c>
      <c r="G2088">
        <f>Results!U2088</f>
        <v>0</v>
      </c>
    </row>
    <row r="2089" spans="1:7" hidden="1" x14ac:dyDescent="0.25">
      <c r="A2089">
        <f>Results!A2089</f>
        <v>0</v>
      </c>
      <c r="B2089">
        <f>Results!B2089</f>
        <v>0</v>
      </c>
      <c r="C2089">
        <f>Results!G2089</f>
        <v>0</v>
      </c>
      <c r="D2089">
        <f>Results!D2089</f>
        <v>0</v>
      </c>
      <c r="E2089">
        <f>Results!F2089</f>
        <v>0</v>
      </c>
      <c r="F2089">
        <f>Results!P2089</f>
        <v>0</v>
      </c>
      <c r="G2089">
        <f>Results!U2089</f>
        <v>0</v>
      </c>
    </row>
    <row r="2090" spans="1:7" hidden="1" x14ac:dyDescent="0.25">
      <c r="A2090">
        <f>Results!A2090</f>
        <v>0</v>
      </c>
      <c r="B2090">
        <f>Results!B2090</f>
        <v>0</v>
      </c>
      <c r="C2090">
        <f>Results!G2090</f>
        <v>0</v>
      </c>
      <c r="D2090">
        <f>Results!D2090</f>
        <v>0</v>
      </c>
      <c r="E2090">
        <f>Results!F2090</f>
        <v>0</v>
      </c>
      <c r="F2090">
        <f>Results!P2090</f>
        <v>0</v>
      </c>
      <c r="G2090">
        <f>Results!U2090</f>
        <v>0</v>
      </c>
    </row>
    <row r="2091" spans="1:7" hidden="1" x14ac:dyDescent="0.25">
      <c r="A2091">
        <f>Results!A2091</f>
        <v>0</v>
      </c>
      <c r="B2091">
        <f>Results!B2091</f>
        <v>0</v>
      </c>
      <c r="C2091">
        <f>Results!G2091</f>
        <v>0</v>
      </c>
      <c r="D2091">
        <f>Results!D2091</f>
        <v>0</v>
      </c>
      <c r="E2091">
        <f>Results!F2091</f>
        <v>0</v>
      </c>
      <c r="F2091">
        <f>Results!P2091</f>
        <v>0</v>
      </c>
      <c r="G2091">
        <f>Results!U2091</f>
        <v>0</v>
      </c>
    </row>
    <row r="2092" spans="1:7" hidden="1" x14ac:dyDescent="0.25">
      <c r="A2092">
        <f>Results!A2092</f>
        <v>0</v>
      </c>
      <c r="B2092">
        <f>Results!B2092</f>
        <v>0</v>
      </c>
      <c r="C2092">
        <f>Results!G2092</f>
        <v>0</v>
      </c>
      <c r="D2092">
        <f>Results!D2092</f>
        <v>0</v>
      </c>
      <c r="E2092">
        <f>Results!F2092</f>
        <v>0</v>
      </c>
      <c r="F2092">
        <f>Results!P2092</f>
        <v>0</v>
      </c>
      <c r="G2092">
        <f>Results!U2092</f>
        <v>0</v>
      </c>
    </row>
    <row r="2093" spans="1:7" hidden="1" x14ac:dyDescent="0.25">
      <c r="A2093">
        <f>Results!A2093</f>
        <v>0</v>
      </c>
      <c r="B2093">
        <f>Results!B2093</f>
        <v>0</v>
      </c>
      <c r="C2093">
        <f>Results!G2093</f>
        <v>0</v>
      </c>
      <c r="D2093">
        <f>Results!D2093</f>
        <v>0</v>
      </c>
      <c r="E2093">
        <f>Results!F2093</f>
        <v>0</v>
      </c>
      <c r="F2093">
        <f>Results!P2093</f>
        <v>0</v>
      </c>
      <c r="G2093">
        <f>Results!U2093</f>
        <v>0</v>
      </c>
    </row>
    <row r="2094" spans="1:7" hidden="1" x14ac:dyDescent="0.25">
      <c r="A2094">
        <f>Results!A2094</f>
        <v>0</v>
      </c>
      <c r="B2094">
        <f>Results!B2094</f>
        <v>0</v>
      </c>
      <c r="C2094">
        <f>Results!G2094</f>
        <v>0</v>
      </c>
      <c r="D2094">
        <f>Results!D2094</f>
        <v>0</v>
      </c>
      <c r="E2094">
        <f>Results!F2094</f>
        <v>0</v>
      </c>
      <c r="F2094">
        <f>Results!P2094</f>
        <v>0</v>
      </c>
      <c r="G2094">
        <f>Results!U2094</f>
        <v>0</v>
      </c>
    </row>
    <row r="2095" spans="1:7" hidden="1" x14ac:dyDescent="0.25">
      <c r="A2095">
        <f>Results!A2095</f>
        <v>0</v>
      </c>
      <c r="B2095">
        <f>Results!B2095</f>
        <v>0</v>
      </c>
      <c r="C2095">
        <f>Results!G2095</f>
        <v>0</v>
      </c>
      <c r="D2095">
        <f>Results!D2095</f>
        <v>0</v>
      </c>
      <c r="E2095">
        <f>Results!F2095</f>
        <v>0</v>
      </c>
      <c r="F2095">
        <f>Results!P2095</f>
        <v>0</v>
      </c>
      <c r="G2095">
        <f>Results!U2095</f>
        <v>0</v>
      </c>
    </row>
    <row r="2096" spans="1:7" hidden="1" x14ac:dyDescent="0.25">
      <c r="A2096">
        <f>Results!A2096</f>
        <v>0</v>
      </c>
      <c r="B2096">
        <f>Results!B2096</f>
        <v>0</v>
      </c>
      <c r="C2096">
        <f>Results!G2096</f>
        <v>0</v>
      </c>
      <c r="D2096">
        <f>Results!D2096</f>
        <v>0</v>
      </c>
      <c r="E2096">
        <f>Results!F2096</f>
        <v>0</v>
      </c>
      <c r="F2096">
        <f>Results!P2096</f>
        <v>0</v>
      </c>
      <c r="G2096">
        <f>Results!U2096</f>
        <v>0</v>
      </c>
    </row>
    <row r="2097" spans="1:7" hidden="1" x14ac:dyDescent="0.25">
      <c r="A2097">
        <f>Results!A2097</f>
        <v>0</v>
      </c>
      <c r="B2097">
        <f>Results!B2097</f>
        <v>0</v>
      </c>
      <c r="C2097">
        <f>Results!G2097</f>
        <v>0</v>
      </c>
      <c r="D2097">
        <f>Results!D2097</f>
        <v>0</v>
      </c>
      <c r="E2097">
        <f>Results!F2097</f>
        <v>0</v>
      </c>
      <c r="F2097">
        <f>Results!P2097</f>
        <v>0</v>
      </c>
      <c r="G2097">
        <f>Results!U2097</f>
        <v>0</v>
      </c>
    </row>
    <row r="2098" spans="1:7" hidden="1" x14ac:dyDescent="0.25">
      <c r="A2098">
        <f>Results!A2098</f>
        <v>0</v>
      </c>
      <c r="B2098">
        <f>Results!B2098</f>
        <v>0</v>
      </c>
      <c r="C2098">
        <f>Results!G2098</f>
        <v>0</v>
      </c>
      <c r="D2098">
        <f>Results!D2098</f>
        <v>0</v>
      </c>
      <c r="E2098">
        <f>Results!F2098</f>
        <v>0</v>
      </c>
      <c r="F2098">
        <f>Results!P2098</f>
        <v>0</v>
      </c>
      <c r="G2098">
        <f>Results!U2098</f>
        <v>0</v>
      </c>
    </row>
    <row r="2099" spans="1:7" hidden="1" x14ac:dyDescent="0.25">
      <c r="A2099">
        <f>Results!A2099</f>
        <v>0</v>
      </c>
      <c r="B2099">
        <f>Results!B2099</f>
        <v>0</v>
      </c>
      <c r="C2099">
        <f>Results!G2099</f>
        <v>0</v>
      </c>
      <c r="D2099">
        <f>Results!D2099</f>
        <v>0</v>
      </c>
      <c r="E2099">
        <f>Results!F2099</f>
        <v>0</v>
      </c>
      <c r="F2099">
        <f>Results!P2099</f>
        <v>0</v>
      </c>
      <c r="G2099">
        <f>Results!U2099</f>
        <v>0</v>
      </c>
    </row>
    <row r="2100" spans="1:7" hidden="1" x14ac:dyDescent="0.25">
      <c r="A2100">
        <f>Results!A2100</f>
        <v>0</v>
      </c>
      <c r="B2100">
        <f>Results!B2100</f>
        <v>0</v>
      </c>
      <c r="C2100">
        <f>Results!G2100</f>
        <v>0</v>
      </c>
      <c r="D2100">
        <f>Results!D2100</f>
        <v>0</v>
      </c>
      <c r="E2100">
        <f>Results!F2100</f>
        <v>0</v>
      </c>
      <c r="F2100">
        <f>Results!P2100</f>
        <v>0</v>
      </c>
      <c r="G2100">
        <f>Results!U2100</f>
        <v>0</v>
      </c>
    </row>
    <row r="2101" spans="1:7" hidden="1" x14ac:dyDescent="0.25">
      <c r="A2101">
        <f>Results!A2101</f>
        <v>0</v>
      </c>
      <c r="B2101">
        <f>Results!B2101</f>
        <v>0</v>
      </c>
      <c r="C2101">
        <f>Results!G2101</f>
        <v>0</v>
      </c>
      <c r="D2101">
        <f>Results!D2101</f>
        <v>0</v>
      </c>
      <c r="E2101">
        <f>Results!F2101</f>
        <v>0</v>
      </c>
      <c r="F2101">
        <f>Results!P2101</f>
        <v>0</v>
      </c>
      <c r="G2101">
        <f>Results!U2101</f>
        <v>0</v>
      </c>
    </row>
    <row r="2102" spans="1:7" hidden="1" x14ac:dyDescent="0.25">
      <c r="A2102">
        <f>Results!A2102</f>
        <v>0</v>
      </c>
      <c r="B2102">
        <f>Results!B2102</f>
        <v>0</v>
      </c>
      <c r="C2102">
        <f>Results!G2102</f>
        <v>0</v>
      </c>
      <c r="D2102">
        <f>Results!D2102</f>
        <v>0</v>
      </c>
      <c r="E2102">
        <f>Results!F2102</f>
        <v>0</v>
      </c>
      <c r="F2102">
        <f>Results!P2102</f>
        <v>0</v>
      </c>
      <c r="G2102">
        <f>Results!U2102</f>
        <v>0</v>
      </c>
    </row>
    <row r="2103" spans="1:7" hidden="1" x14ac:dyDescent="0.25">
      <c r="A2103">
        <f>Results!A2103</f>
        <v>0</v>
      </c>
      <c r="B2103">
        <f>Results!B2103</f>
        <v>0</v>
      </c>
      <c r="C2103">
        <f>Results!G2103</f>
        <v>0</v>
      </c>
      <c r="D2103">
        <f>Results!D2103</f>
        <v>0</v>
      </c>
      <c r="E2103">
        <f>Results!F2103</f>
        <v>0</v>
      </c>
      <c r="F2103">
        <f>Results!P2103</f>
        <v>0</v>
      </c>
      <c r="G2103">
        <f>Results!U2103</f>
        <v>0</v>
      </c>
    </row>
    <row r="2104" spans="1:7" hidden="1" x14ac:dyDescent="0.25">
      <c r="A2104">
        <f>Results!A2104</f>
        <v>0</v>
      </c>
      <c r="B2104">
        <f>Results!B2104</f>
        <v>0</v>
      </c>
      <c r="C2104">
        <f>Results!G2104</f>
        <v>0</v>
      </c>
      <c r="D2104">
        <f>Results!D2104</f>
        <v>0</v>
      </c>
      <c r="E2104">
        <f>Results!F2104</f>
        <v>0</v>
      </c>
      <c r="F2104">
        <f>Results!P2104</f>
        <v>0</v>
      </c>
      <c r="G2104">
        <f>Results!U2104</f>
        <v>0</v>
      </c>
    </row>
    <row r="2105" spans="1:7" hidden="1" x14ac:dyDescent="0.25">
      <c r="A2105">
        <f>Results!A2105</f>
        <v>0</v>
      </c>
      <c r="B2105">
        <f>Results!B2105</f>
        <v>0</v>
      </c>
      <c r="C2105">
        <f>Results!G2105</f>
        <v>0</v>
      </c>
      <c r="D2105">
        <f>Results!D2105</f>
        <v>0</v>
      </c>
      <c r="E2105">
        <f>Results!F2105</f>
        <v>0</v>
      </c>
      <c r="F2105">
        <f>Results!P2105</f>
        <v>0</v>
      </c>
      <c r="G2105">
        <f>Results!U2105</f>
        <v>0</v>
      </c>
    </row>
    <row r="2106" spans="1:7" hidden="1" x14ac:dyDescent="0.25">
      <c r="A2106">
        <f>Results!A2106</f>
        <v>0</v>
      </c>
      <c r="B2106">
        <f>Results!B2106</f>
        <v>0</v>
      </c>
      <c r="C2106">
        <f>Results!G2106</f>
        <v>0</v>
      </c>
      <c r="D2106">
        <f>Results!D2106</f>
        <v>0</v>
      </c>
      <c r="E2106">
        <f>Results!F2106</f>
        <v>0</v>
      </c>
      <c r="F2106">
        <f>Results!P2106</f>
        <v>0</v>
      </c>
      <c r="G2106">
        <f>Results!U2106</f>
        <v>0</v>
      </c>
    </row>
    <row r="2107" spans="1:7" hidden="1" x14ac:dyDescent="0.25">
      <c r="A2107">
        <f>Results!A2107</f>
        <v>0</v>
      </c>
      <c r="B2107">
        <f>Results!B2107</f>
        <v>0</v>
      </c>
      <c r="C2107">
        <f>Results!G2107</f>
        <v>0</v>
      </c>
      <c r="D2107">
        <f>Results!D2107</f>
        <v>0</v>
      </c>
      <c r="E2107">
        <f>Results!F2107</f>
        <v>0</v>
      </c>
      <c r="F2107">
        <f>Results!P2107</f>
        <v>0</v>
      </c>
      <c r="G2107">
        <f>Results!U2107</f>
        <v>0</v>
      </c>
    </row>
    <row r="2108" spans="1:7" hidden="1" x14ac:dyDescent="0.25">
      <c r="A2108">
        <f>Results!A2108</f>
        <v>0</v>
      </c>
      <c r="B2108">
        <f>Results!B2108</f>
        <v>0</v>
      </c>
      <c r="C2108">
        <f>Results!G2108</f>
        <v>0</v>
      </c>
      <c r="D2108">
        <f>Results!D2108</f>
        <v>0</v>
      </c>
      <c r="E2108">
        <f>Results!F2108</f>
        <v>0</v>
      </c>
      <c r="F2108">
        <f>Results!P2108</f>
        <v>0</v>
      </c>
      <c r="G2108">
        <f>Results!U2108</f>
        <v>0</v>
      </c>
    </row>
    <row r="2109" spans="1:7" hidden="1" x14ac:dyDescent="0.25">
      <c r="A2109">
        <f>Results!A2109</f>
        <v>0</v>
      </c>
      <c r="B2109">
        <f>Results!B2109</f>
        <v>0</v>
      </c>
      <c r="C2109">
        <f>Results!G2109</f>
        <v>0</v>
      </c>
      <c r="D2109">
        <f>Results!D2109</f>
        <v>0</v>
      </c>
      <c r="E2109">
        <f>Results!F2109</f>
        <v>0</v>
      </c>
      <c r="F2109">
        <f>Results!P2109</f>
        <v>0</v>
      </c>
      <c r="G2109">
        <f>Results!U2109</f>
        <v>0</v>
      </c>
    </row>
    <row r="2110" spans="1:7" hidden="1" x14ac:dyDescent="0.25">
      <c r="A2110">
        <f>Results!A2110</f>
        <v>0</v>
      </c>
      <c r="B2110">
        <f>Results!B2110</f>
        <v>0</v>
      </c>
      <c r="C2110">
        <f>Results!G2110</f>
        <v>0</v>
      </c>
      <c r="D2110">
        <f>Results!D2110</f>
        <v>0</v>
      </c>
      <c r="E2110">
        <f>Results!F2110</f>
        <v>0</v>
      </c>
      <c r="F2110">
        <f>Results!P2110</f>
        <v>0</v>
      </c>
      <c r="G2110">
        <f>Results!U2110</f>
        <v>0</v>
      </c>
    </row>
    <row r="2111" spans="1:7" hidden="1" x14ac:dyDescent="0.25">
      <c r="A2111">
        <f>Results!A2111</f>
        <v>0</v>
      </c>
      <c r="B2111">
        <f>Results!B2111</f>
        <v>0</v>
      </c>
      <c r="C2111">
        <f>Results!G2111</f>
        <v>0</v>
      </c>
      <c r="D2111">
        <f>Results!D2111</f>
        <v>0</v>
      </c>
      <c r="E2111">
        <f>Results!F2111</f>
        <v>0</v>
      </c>
      <c r="F2111">
        <f>Results!P2111</f>
        <v>0</v>
      </c>
      <c r="G2111">
        <f>Results!U2111</f>
        <v>0</v>
      </c>
    </row>
    <row r="2112" spans="1:7" hidden="1" x14ac:dyDescent="0.25">
      <c r="A2112">
        <f>Results!A2112</f>
        <v>0</v>
      </c>
      <c r="B2112">
        <f>Results!B2112</f>
        <v>0</v>
      </c>
      <c r="C2112">
        <f>Results!G2112</f>
        <v>0</v>
      </c>
      <c r="D2112">
        <f>Results!D2112</f>
        <v>0</v>
      </c>
      <c r="E2112">
        <f>Results!F2112</f>
        <v>0</v>
      </c>
      <c r="F2112">
        <f>Results!P2112</f>
        <v>0</v>
      </c>
      <c r="G2112">
        <f>Results!U2112</f>
        <v>0</v>
      </c>
    </row>
    <row r="2113" spans="1:7" hidden="1" x14ac:dyDescent="0.25">
      <c r="A2113">
        <f>Results!A2113</f>
        <v>0</v>
      </c>
      <c r="B2113">
        <f>Results!B2113</f>
        <v>0</v>
      </c>
      <c r="C2113">
        <f>Results!G2113</f>
        <v>0</v>
      </c>
      <c r="D2113">
        <f>Results!D2113</f>
        <v>0</v>
      </c>
      <c r="E2113">
        <f>Results!F2113</f>
        <v>0</v>
      </c>
      <c r="F2113">
        <f>Results!P2113</f>
        <v>0</v>
      </c>
      <c r="G2113">
        <f>Results!U2113</f>
        <v>0</v>
      </c>
    </row>
    <row r="2114" spans="1:7" hidden="1" x14ac:dyDescent="0.25">
      <c r="A2114">
        <f>Results!A2114</f>
        <v>0</v>
      </c>
      <c r="B2114">
        <f>Results!B2114</f>
        <v>0</v>
      </c>
      <c r="C2114">
        <f>Results!G2114</f>
        <v>0</v>
      </c>
      <c r="D2114">
        <f>Results!D2114</f>
        <v>0</v>
      </c>
      <c r="E2114">
        <f>Results!F2114</f>
        <v>0</v>
      </c>
      <c r="F2114">
        <f>Results!P2114</f>
        <v>0</v>
      </c>
      <c r="G2114">
        <f>Results!U2114</f>
        <v>0</v>
      </c>
    </row>
    <row r="2115" spans="1:7" hidden="1" x14ac:dyDescent="0.25">
      <c r="A2115">
        <f>Results!A2115</f>
        <v>0</v>
      </c>
      <c r="B2115">
        <f>Results!B2115</f>
        <v>0</v>
      </c>
      <c r="C2115">
        <f>Results!G2115</f>
        <v>0</v>
      </c>
      <c r="D2115">
        <f>Results!D2115</f>
        <v>0</v>
      </c>
      <c r="E2115">
        <f>Results!F2115</f>
        <v>0</v>
      </c>
      <c r="F2115">
        <f>Results!P2115</f>
        <v>0</v>
      </c>
      <c r="G2115">
        <f>Results!U2115</f>
        <v>0</v>
      </c>
    </row>
    <row r="2116" spans="1:7" hidden="1" x14ac:dyDescent="0.25">
      <c r="A2116">
        <f>Results!A2116</f>
        <v>0</v>
      </c>
      <c r="B2116">
        <f>Results!B2116</f>
        <v>0</v>
      </c>
      <c r="C2116">
        <f>Results!G2116</f>
        <v>0</v>
      </c>
      <c r="D2116">
        <f>Results!D2116</f>
        <v>0</v>
      </c>
      <c r="E2116">
        <f>Results!F2116</f>
        <v>0</v>
      </c>
      <c r="F2116">
        <f>Results!P2116</f>
        <v>0</v>
      </c>
      <c r="G2116">
        <f>Results!U2116</f>
        <v>0</v>
      </c>
    </row>
    <row r="2117" spans="1:7" hidden="1" x14ac:dyDescent="0.25">
      <c r="A2117">
        <f>Results!A2117</f>
        <v>0</v>
      </c>
      <c r="B2117">
        <f>Results!B2117</f>
        <v>0</v>
      </c>
      <c r="C2117">
        <f>Results!G2117</f>
        <v>0</v>
      </c>
      <c r="D2117">
        <f>Results!D2117</f>
        <v>0</v>
      </c>
      <c r="E2117">
        <f>Results!F2117</f>
        <v>0</v>
      </c>
      <c r="F2117">
        <f>Results!P2117</f>
        <v>0</v>
      </c>
      <c r="G2117">
        <f>Results!U2117</f>
        <v>0</v>
      </c>
    </row>
    <row r="2118" spans="1:7" hidden="1" x14ac:dyDescent="0.25">
      <c r="A2118">
        <f>Results!A2118</f>
        <v>0</v>
      </c>
      <c r="B2118">
        <f>Results!B2118</f>
        <v>0</v>
      </c>
      <c r="C2118">
        <f>Results!G2118</f>
        <v>0</v>
      </c>
      <c r="D2118">
        <f>Results!D2118</f>
        <v>0</v>
      </c>
      <c r="E2118">
        <f>Results!F2118</f>
        <v>0</v>
      </c>
      <c r="F2118">
        <f>Results!P2118</f>
        <v>0</v>
      </c>
      <c r="G2118">
        <f>Results!U2118</f>
        <v>0</v>
      </c>
    </row>
    <row r="2119" spans="1:7" hidden="1" x14ac:dyDescent="0.25">
      <c r="A2119">
        <f>Results!A2119</f>
        <v>0</v>
      </c>
      <c r="B2119">
        <f>Results!B2119</f>
        <v>0</v>
      </c>
      <c r="C2119">
        <f>Results!G2119</f>
        <v>0</v>
      </c>
      <c r="D2119">
        <f>Results!D2119</f>
        <v>0</v>
      </c>
      <c r="E2119">
        <f>Results!F2119</f>
        <v>0</v>
      </c>
      <c r="F2119">
        <f>Results!P2119</f>
        <v>0</v>
      </c>
      <c r="G2119">
        <f>Results!U2119</f>
        <v>0</v>
      </c>
    </row>
    <row r="2120" spans="1:7" hidden="1" x14ac:dyDescent="0.25">
      <c r="A2120">
        <f>Results!A2120</f>
        <v>0</v>
      </c>
      <c r="B2120">
        <f>Results!B2120</f>
        <v>0</v>
      </c>
      <c r="C2120">
        <f>Results!G2120</f>
        <v>0</v>
      </c>
      <c r="D2120">
        <f>Results!D2120</f>
        <v>0</v>
      </c>
      <c r="E2120">
        <f>Results!F2120</f>
        <v>0</v>
      </c>
      <c r="F2120">
        <f>Results!P2120</f>
        <v>0</v>
      </c>
      <c r="G2120">
        <f>Results!U2120</f>
        <v>0</v>
      </c>
    </row>
    <row r="2121" spans="1:7" hidden="1" x14ac:dyDescent="0.25">
      <c r="A2121">
        <f>Results!A2121</f>
        <v>0</v>
      </c>
      <c r="B2121">
        <f>Results!B2121</f>
        <v>0</v>
      </c>
      <c r="C2121">
        <f>Results!G2121</f>
        <v>0</v>
      </c>
      <c r="D2121">
        <f>Results!D2121</f>
        <v>0</v>
      </c>
      <c r="E2121">
        <f>Results!F2121</f>
        <v>0</v>
      </c>
      <c r="F2121">
        <f>Results!P2121</f>
        <v>0</v>
      </c>
      <c r="G2121">
        <f>Results!U2121</f>
        <v>0</v>
      </c>
    </row>
    <row r="2122" spans="1:7" hidden="1" x14ac:dyDescent="0.25">
      <c r="A2122">
        <f>Results!A2122</f>
        <v>0</v>
      </c>
      <c r="B2122">
        <f>Results!B2122</f>
        <v>0</v>
      </c>
      <c r="C2122">
        <f>Results!G2122</f>
        <v>0</v>
      </c>
      <c r="D2122">
        <f>Results!D2122</f>
        <v>0</v>
      </c>
      <c r="E2122">
        <f>Results!F2122</f>
        <v>0</v>
      </c>
      <c r="F2122">
        <f>Results!P2122</f>
        <v>0</v>
      </c>
      <c r="G2122">
        <f>Results!U2122</f>
        <v>0</v>
      </c>
    </row>
    <row r="2123" spans="1:7" hidden="1" x14ac:dyDescent="0.25">
      <c r="A2123">
        <f>Results!A2123</f>
        <v>0</v>
      </c>
      <c r="B2123">
        <f>Results!B2123</f>
        <v>0</v>
      </c>
      <c r="C2123">
        <f>Results!G2123</f>
        <v>0</v>
      </c>
      <c r="D2123">
        <f>Results!D2123</f>
        <v>0</v>
      </c>
      <c r="E2123">
        <f>Results!F2123</f>
        <v>0</v>
      </c>
      <c r="F2123">
        <f>Results!P2123</f>
        <v>0</v>
      </c>
      <c r="G2123">
        <f>Results!U2123</f>
        <v>0</v>
      </c>
    </row>
    <row r="2124" spans="1:7" hidden="1" x14ac:dyDescent="0.25">
      <c r="A2124">
        <f>Results!A2124</f>
        <v>0</v>
      </c>
      <c r="B2124">
        <f>Results!B2124</f>
        <v>0</v>
      </c>
      <c r="C2124">
        <f>Results!G2124</f>
        <v>0</v>
      </c>
      <c r="D2124">
        <f>Results!D2124</f>
        <v>0</v>
      </c>
      <c r="E2124">
        <f>Results!F2124</f>
        <v>0</v>
      </c>
      <c r="F2124">
        <f>Results!P2124</f>
        <v>0</v>
      </c>
      <c r="G2124">
        <f>Results!U2124</f>
        <v>0</v>
      </c>
    </row>
    <row r="2125" spans="1:7" hidden="1" x14ac:dyDescent="0.25">
      <c r="A2125">
        <f>Results!A2125</f>
        <v>0</v>
      </c>
      <c r="B2125">
        <f>Results!B2125</f>
        <v>0</v>
      </c>
      <c r="C2125">
        <f>Results!G2125</f>
        <v>0</v>
      </c>
      <c r="D2125">
        <f>Results!D2125</f>
        <v>0</v>
      </c>
      <c r="E2125">
        <f>Results!F2125</f>
        <v>0</v>
      </c>
      <c r="F2125">
        <f>Results!P2125</f>
        <v>0</v>
      </c>
      <c r="G2125">
        <f>Results!U2125</f>
        <v>0</v>
      </c>
    </row>
    <row r="2126" spans="1:7" hidden="1" x14ac:dyDescent="0.25">
      <c r="A2126">
        <f>Results!A2126</f>
        <v>0</v>
      </c>
      <c r="B2126">
        <f>Results!B2126</f>
        <v>0</v>
      </c>
      <c r="C2126">
        <f>Results!G2126</f>
        <v>0</v>
      </c>
      <c r="D2126">
        <f>Results!D2126</f>
        <v>0</v>
      </c>
      <c r="E2126">
        <f>Results!F2126</f>
        <v>0</v>
      </c>
      <c r="F2126">
        <f>Results!P2126</f>
        <v>0</v>
      </c>
      <c r="G2126">
        <f>Results!U2126</f>
        <v>0</v>
      </c>
    </row>
    <row r="2127" spans="1:7" hidden="1" x14ac:dyDescent="0.25">
      <c r="A2127">
        <f>Results!A2127</f>
        <v>0</v>
      </c>
      <c r="B2127">
        <f>Results!B2127</f>
        <v>0</v>
      </c>
      <c r="C2127">
        <f>Results!G2127</f>
        <v>0</v>
      </c>
      <c r="D2127">
        <f>Results!D2127</f>
        <v>0</v>
      </c>
      <c r="E2127">
        <f>Results!F2127</f>
        <v>0</v>
      </c>
      <c r="F2127">
        <f>Results!P2127</f>
        <v>0</v>
      </c>
      <c r="G2127">
        <f>Results!U2127</f>
        <v>0</v>
      </c>
    </row>
    <row r="2128" spans="1:7" hidden="1" x14ac:dyDescent="0.25">
      <c r="A2128">
        <f>Results!A2128</f>
        <v>0</v>
      </c>
      <c r="B2128">
        <f>Results!B2128</f>
        <v>0</v>
      </c>
      <c r="C2128">
        <f>Results!G2128</f>
        <v>0</v>
      </c>
      <c r="D2128">
        <f>Results!D2128</f>
        <v>0</v>
      </c>
      <c r="E2128">
        <f>Results!F2128</f>
        <v>0</v>
      </c>
      <c r="F2128">
        <f>Results!P2128</f>
        <v>0</v>
      </c>
      <c r="G2128">
        <f>Results!U2128</f>
        <v>0</v>
      </c>
    </row>
    <row r="2129" spans="1:7" hidden="1" x14ac:dyDescent="0.25">
      <c r="A2129">
        <f>Results!A2129</f>
        <v>0</v>
      </c>
      <c r="B2129">
        <f>Results!B2129</f>
        <v>0</v>
      </c>
      <c r="C2129">
        <f>Results!G2129</f>
        <v>0</v>
      </c>
      <c r="D2129">
        <f>Results!D2129</f>
        <v>0</v>
      </c>
      <c r="E2129">
        <f>Results!F2129</f>
        <v>0</v>
      </c>
      <c r="F2129">
        <f>Results!P2129</f>
        <v>0</v>
      </c>
      <c r="G2129">
        <f>Results!U2129</f>
        <v>0</v>
      </c>
    </row>
    <row r="2130" spans="1:7" hidden="1" x14ac:dyDescent="0.25">
      <c r="A2130">
        <f>Results!A2130</f>
        <v>0</v>
      </c>
      <c r="B2130">
        <f>Results!B2130</f>
        <v>0</v>
      </c>
      <c r="C2130">
        <f>Results!G2130</f>
        <v>0</v>
      </c>
      <c r="D2130">
        <f>Results!D2130</f>
        <v>0</v>
      </c>
      <c r="E2130">
        <f>Results!F2130</f>
        <v>0</v>
      </c>
      <c r="F2130">
        <f>Results!P2130</f>
        <v>0</v>
      </c>
      <c r="G2130">
        <f>Results!U2130</f>
        <v>0</v>
      </c>
    </row>
    <row r="2131" spans="1:7" hidden="1" x14ac:dyDescent="0.25">
      <c r="A2131">
        <f>Results!A2131</f>
        <v>0</v>
      </c>
      <c r="B2131">
        <f>Results!B2131</f>
        <v>0</v>
      </c>
      <c r="C2131">
        <f>Results!G2131</f>
        <v>0</v>
      </c>
      <c r="D2131">
        <f>Results!D2131</f>
        <v>0</v>
      </c>
      <c r="E2131">
        <f>Results!F2131</f>
        <v>0</v>
      </c>
      <c r="F2131">
        <f>Results!P2131</f>
        <v>0</v>
      </c>
      <c r="G2131">
        <f>Results!U2131</f>
        <v>0</v>
      </c>
    </row>
    <row r="2132" spans="1:7" hidden="1" x14ac:dyDescent="0.25">
      <c r="A2132">
        <f>Results!A2132</f>
        <v>0</v>
      </c>
      <c r="B2132">
        <f>Results!B2132</f>
        <v>0</v>
      </c>
      <c r="C2132">
        <f>Results!G2132</f>
        <v>0</v>
      </c>
      <c r="D2132">
        <f>Results!D2132</f>
        <v>0</v>
      </c>
      <c r="E2132">
        <f>Results!F2132</f>
        <v>0</v>
      </c>
      <c r="F2132">
        <f>Results!P2132</f>
        <v>0</v>
      </c>
      <c r="G2132">
        <f>Results!U2132</f>
        <v>0</v>
      </c>
    </row>
    <row r="2133" spans="1:7" hidden="1" x14ac:dyDescent="0.25">
      <c r="A2133">
        <f>Results!A2133</f>
        <v>0</v>
      </c>
      <c r="B2133">
        <f>Results!B2133</f>
        <v>0</v>
      </c>
      <c r="C2133">
        <f>Results!G2133</f>
        <v>0</v>
      </c>
      <c r="D2133">
        <f>Results!D2133</f>
        <v>0</v>
      </c>
      <c r="E2133">
        <f>Results!F2133</f>
        <v>0</v>
      </c>
      <c r="F2133">
        <f>Results!P2133</f>
        <v>0</v>
      </c>
      <c r="G2133">
        <f>Results!U2133</f>
        <v>0</v>
      </c>
    </row>
    <row r="2134" spans="1:7" hidden="1" x14ac:dyDescent="0.25">
      <c r="A2134">
        <f>Results!A2134</f>
        <v>0</v>
      </c>
      <c r="B2134">
        <f>Results!B2134</f>
        <v>0</v>
      </c>
      <c r="C2134">
        <f>Results!G2134</f>
        <v>0</v>
      </c>
      <c r="D2134">
        <f>Results!D2134</f>
        <v>0</v>
      </c>
      <c r="E2134">
        <f>Results!F2134</f>
        <v>0</v>
      </c>
      <c r="F2134">
        <f>Results!P2134</f>
        <v>0</v>
      </c>
      <c r="G2134">
        <f>Results!U2134</f>
        <v>0</v>
      </c>
    </row>
    <row r="2135" spans="1:7" hidden="1" x14ac:dyDescent="0.25">
      <c r="A2135">
        <f>Results!A2135</f>
        <v>0</v>
      </c>
      <c r="B2135">
        <f>Results!B2135</f>
        <v>0</v>
      </c>
      <c r="C2135">
        <f>Results!G2135</f>
        <v>0</v>
      </c>
      <c r="D2135">
        <f>Results!D2135</f>
        <v>0</v>
      </c>
      <c r="E2135">
        <f>Results!F2135</f>
        <v>0</v>
      </c>
      <c r="F2135">
        <f>Results!P2135</f>
        <v>0</v>
      </c>
      <c r="G2135">
        <f>Results!U2135</f>
        <v>0</v>
      </c>
    </row>
    <row r="2136" spans="1:7" hidden="1" x14ac:dyDescent="0.25">
      <c r="A2136">
        <f>Results!A2136</f>
        <v>0</v>
      </c>
      <c r="B2136">
        <f>Results!B2136</f>
        <v>0</v>
      </c>
      <c r="C2136">
        <f>Results!G2136</f>
        <v>0</v>
      </c>
      <c r="D2136">
        <f>Results!D2136</f>
        <v>0</v>
      </c>
      <c r="E2136">
        <f>Results!F2136</f>
        <v>0</v>
      </c>
      <c r="F2136">
        <f>Results!P2136</f>
        <v>0</v>
      </c>
      <c r="G2136">
        <f>Results!U2136</f>
        <v>0</v>
      </c>
    </row>
    <row r="2137" spans="1:7" hidden="1" x14ac:dyDescent="0.25">
      <c r="A2137">
        <f>Results!A2137</f>
        <v>0</v>
      </c>
      <c r="B2137">
        <f>Results!B2137</f>
        <v>0</v>
      </c>
      <c r="C2137">
        <f>Results!G2137</f>
        <v>0</v>
      </c>
      <c r="D2137">
        <f>Results!D2137</f>
        <v>0</v>
      </c>
      <c r="E2137">
        <f>Results!F2137</f>
        <v>0</v>
      </c>
      <c r="F2137">
        <f>Results!P2137</f>
        <v>0</v>
      </c>
      <c r="G2137">
        <f>Results!U2137</f>
        <v>0</v>
      </c>
    </row>
    <row r="2138" spans="1:7" hidden="1" x14ac:dyDescent="0.25">
      <c r="A2138">
        <f>Results!A2138</f>
        <v>0</v>
      </c>
      <c r="B2138">
        <f>Results!B2138</f>
        <v>0</v>
      </c>
      <c r="C2138">
        <f>Results!G2138</f>
        <v>0</v>
      </c>
      <c r="D2138">
        <f>Results!D2138</f>
        <v>0</v>
      </c>
      <c r="E2138">
        <f>Results!F2138</f>
        <v>0</v>
      </c>
      <c r="F2138">
        <f>Results!P2138</f>
        <v>0</v>
      </c>
      <c r="G2138">
        <f>Results!U2138</f>
        <v>0</v>
      </c>
    </row>
    <row r="2139" spans="1:7" hidden="1" x14ac:dyDescent="0.25">
      <c r="A2139">
        <f>Results!A2139</f>
        <v>0</v>
      </c>
      <c r="B2139">
        <f>Results!B2139</f>
        <v>0</v>
      </c>
      <c r="C2139">
        <f>Results!G2139</f>
        <v>0</v>
      </c>
      <c r="D2139">
        <f>Results!D2139</f>
        <v>0</v>
      </c>
      <c r="E2139">
        <f>Results!F2139</f>
        <v>0</v>
      </c>
      <c r="F2139">
        <f>Results!P2139</f>
        <v>0</v>
      </c>
      <c r="G2139">
        <f>Results!U2139</f>
        <v>0</v>
      </c>
    </row>
    <row r="2140" spans="1:7" hidden="1" x14ac:dyDescent="0.25">
      <c r="A2140">
        <f>Results!A2140</f>
        <v>0</v>
      </c>
      <c r="B2140">
        <f>Results!B2140</f>
        <v>0</v>
      </c>
      <c r="C2140">
        <f>Results!G2140</f>
        <v>0</v>
      </c>
      <c r="D2140">
        <f>Results!D2140</f>
        <v>0</v>
      </c>
      <c r="E2140">
        <f>Results!F2140</f>
        <v>0</v>
      </c>
      <c r="F2140">
        <f>Results!P2140</f>
        <v>0</v>
      </c>
      <c r="G2140">
        <f>Results!U2140</f>
        <v>0</v>
      </c>
    </row>
    <row r="2141" spans="1:7" hidden="1" x14ac:dyDescent="0.25">
      <c r="A2141">
        <f>Results!A2141</f>
        <v>0</v>
      </c>
      <c r="B2141">
        <f>Results!B2141</f>
        <v>0</v>
      </c>
      <c r="C2141">
        <f>Results!G2141</f>
        <v>0</v>
      </c>
      <c r="D2141">
        <f>Results!D2141</f>
        <v>0</v>
      </c>
      <c r="E2141">
        <f>Results!F2141</f>
        <v>0</v>
      </c>
      <c r="F2141">
        <f>Results!P2141</f>
        <v>0</v>
      </c>
      <c r="G2141">
        <f>Results!U2141</f>
        <v>0</v>
      </c>
    </row>
    <row r="2142" spans="1:7" hidden="1" x14ac:dyDescent="0.25">
      <c r="A2142">
        <f>Results!A2142</f>
        <v>0</v>
      </c>
      <c r="B2142">
        <f>Results!B2142</f>
        <v>0</v>
      </c>
      <c r="C2142">
        <f>Results!G2142</f>
        <v>0</v>
      </c>
      <c r="D2142">
        <f>Results!D2142</f>
        <v>0</v>
      </c>
      <c r="E2142">
        <f>Results!F2142</f>
        <v>0</v>
      </c>
      <c r="F2142">
        <f>Results!P2142</f>
        <v>0</v>
      </c>
      <c r="G2142">
        <f>Results!U2142</f>
        <v>0</v>
      </c>
    </row>
    <row r="2143" spans="1:7" hidden="1" x14ac:dyDescent="0.25">
      <c r="A2143">
        <f>Results!A2143</f>
        <v>0</v>
      </c>
      <c r="B2143">
        <f>Results!B2143</f>
        <v>0</v>
      </c>
      <c r="C2143">
        <f>Results!G2143</f>
        <v>0</v>
      </c>
      <c r="D2143">
        <f>Results!D2143</f>
        <v>0</v>
      </c>
      <c r="E2143">
        <f>Results!F2143</f>
        <v>0</v>
      </c>
      <c r="F2143">
        <f>Results!P2143</f>
        <v>0</v>
      </c>
      <c r="G2143">
        <f>Results!U2143</f>
        <v>0</v>
      </c>
    </row>
    <row r="2144" spans="1:7" hidden="1" x14ac:dyDescent="0.25">
      <c r="A2144">
        <f>Results!A2144</f>
        <v>0</v>
      </c>
      <c r="B2144">
        <f>Results!B2144</f>
        <v>0</v>
      </c>
      <c r="C2144">
        <f>Results!G2144</f>
        <v>0</v>
      </c>
      <c r="D2144">
        <f>Results!D2144</f>
        <v>0</v>
      </c>
      <c r="E2144">
        <f>Results!F2144</f>
        <v>0</v>
      </c>
      <c r="F2144">
        <f>Results!P2144</f>
        <v>0</v>
      </c>
      <c r="G2144">
        <f>Results!U2144</f>
        <v>0</v>
      </c>
    </row>
    <row r="2145" spans="1:7" hidden="1" x14ac:dyDescent="0.25">
      <c r="A2145">
        <f>Results!A2145</f>
        <v>0</v>
      </c>
      <c r="B2145">
        <f>Results!B2145</f>
        <v>0</v>
      </c>
      <c r="C2145">
        <f>Results!G2145</f>
        <v>0</v>
      </c>
      <c r="D2145">
        <f>Results!D2145</f>
        <v>0</v>
      </c>
      <c r="E2145">
        <f>Results!F2145</f>
        <v>0</v>
      </c>
      <c r="F2145">
        <f>Results!P2145</f>
        <v>0</v>
      </c>
      <c r="G2145">
        <f>Results!U2145</f>
        <v>0</v>
      </c>
    </row>
    <row r="2146" spans="1:7" hidden="1" x14ac:dyDescent="0.25">
      <c r="A2146">
        <f>Results!A2146</f>
        <v>0</v>
      </c>
      <c r="B2146">
        <f>Results!B2146</f>
        <v>0</v>
      </c>
      <c r="C2146">
        <f>Results!G2146</f>
        <v>0</v>
      </c>
      <c r="D2146">
        <f>Results!D2146</f>
        <v>0</v>
      </c>
      <c r="E2146">
        <f>Results!F2146</f>
        <v>0</v>
      </c>
      <c r="F2146">
        <f>Results!P2146</f>
        <v>0</v>
      </c>
      <c r="G2146">
        <f>Results!U2146</f>
        <v>0</v>
      </c>
    </row>
    <row r="2147" spans="1:7" hidden="1" x14ac:dyDescent="0.25">
      <c r="A2147">
        <f>Results!A2147</f>
        <v>0</v>
      </c>
      <c r="B2147">
        <f>Results!B2147</f>
        <v>0</v>
      </c>
      <c r="C2147">
        <f>Results!G2147</f>
        <v>0</v>
      </c>
      <c r="D2147">
        <f>Results!D2147</f>
        <v>0</v>
      </c>
      <c r="E2147">
        <f>Results!F2147</f>
        <v>0</v>
      </c>
      <c r="F2147">
        <f>Results!P2147</f>
        <v>0</v>
      </c>
      <c r="G2147">
        <f>Results!U2147</f>
        <v>0</v>
      </c>
    </row>
    <row r="2148" spans="1:7" hidden="1" x14ac:dyDescent="0.25">
      <c r="A2148">
        <f>Results!A2148</f>
        <v>0</v>
      </c>
      <c r="B2148">
        <f>Results!B2148</f>
        <v>0</v>
      </c>
      <c r="C2148">
        <f>Results!G2148</f>
        <v>0</v>
      </c>
      <c r="D2148">
        <f>Results!D2148</f>
        <v>0</v>
      </c>
      <c r="E2148">
        <f>Results!F2148</f>
        <v>0</v>
      </c>
      <c r="F2148">
        <f>Results!P2148</f>
        <v>0</v>
      </c>
      <c r="G2148">
        <f>Results!U2148</f>
        <v>0</v>
      </c>
    </row>
    <row r="2149" spans="1:7" hidden="1" x14ac:dyDescent="0.25">
      <c r="A2149">
        <f>Results!A2149</f>
        <v>0</v>
      </c>
      <c r="B2149">
        <f>Results!B2149</f>
        <v>0</v>
      </c>
      <c r="C2149">
        <f>Results!G2149</f>
        <v>0</v>
      </c>
      <c r="D2149">
        <f>Results!D2149</f>
        <v>0</v>
      </c>
      <c r="E2149">
        <f>Results!F2149</f>
        <v>0</v>
      </c>
      <c r="F2149">
        <f>Results!P2149</f>
        <v>0</v>
      </c>
      <c r="G2149">
        <f>Results!U2149</f>
        <v>0</v>
      </c>
    </row>
    <row r="2150" spans="1:7" hidden="1" x14ac:dyDescent="0.25">
      <c r="A2150">
        <f>Results!A2150</f>
        <v>0</v>
      </c>
      <c r="B2150">
        <f>Results!B2150</f>
        <v>0</v>
      </c>
      <c r="C2150">
        <f>Results!G2150</f>
        <v>0</v>
      </c>
      <c r="D2150">
        <f>Results!D2150</f>
        <v>0</v>
      </c>
      <c r="E2150">
        <f>Results!F2150</f>
        <v>0</v>
      </c>
      <c r="F2150">
        <f>Results!P2150</f>
        <v>0</v>
      </c>
      <c r="G2150">
        <f>Results!U2150</f>
        <v>0</v>
      </c>
    </row>
    <row r="2151" spans="1:7" hidden="1" x14ac:dyDescent="0.25">
      <c r="A2151">
        <f>Results!A2151</f>
        <v>0</v>
      </c>
      <c r="B2151">
        <f>Results!B2151</f>
        <v>0</v>
      </c>
      <c r="C2151">
        <f>Results!G2151</f>
        <v>0</v>
      </c>
      <c r="D2151">
        <f>Results!D2151</f>
        <v>0</v>
      </c>
      <c r="E2151">
        <f>Results!F2151</f>
        <v>0</v>
      </c>
      <c r="F2151">
        <f>Results!P2151</f>
        <v>0</v>
      </c>
      <c r="G2151">
        <f>Results!U2151</f>
        <v>0</v>
      </c>
    </row>
    <row r="2152" spans="1:7" hidden="1" x14ac:dyDescent="0.25">
      <c r="A2152">
        <f>Results!A2152</f>
        <v>0</v>
      </c>
      <c r="B2152">
        <f>Results!B2152</f>
        <v>0</v>
      </c>
      <c r="C2152">
        <f>Results!G2152</f>
        <v>0</v>
      </c>
      <c r="D2152">
        <f>Results!D2152</f>
        <v>0</v>
      </c>
      <c r="E2152">
        <f>Results!F2152</f>
        <v>0</v>
      </c>
      <c r="F2152">
        <f>Results!P2152</f>
        <v>0</v>
      </c>
      <c r="G2152">
        <f>Results!U2152</f>
        <v>0</v>
      </c>
    </row>
    <row r="2153" spans="1:7" hidden="1" x14ac:dyDescent="0.25">
      <c r="A2153">
        <f>Results!A2153</f>
        <v>0</v>
      </c>
      <c r="B2153">
        <f>Results!B2153</f>
        <v>0</v>
      </c>
      <c r="C2153">
        <f>Results!G2153</f>
        <v>0</v>
      </c>
      <c r="D2153">
        <f>Results!D2153</f>
        <v>0</v>
      </c>
      <c r="E2153">
        <f>Results!F2153</f>
        <v>0</v>
      </c>
      <c r="F2153">
        <f>Results!P2153</f>
        <v>0</v>
      </c>
      <c r="G2153">
        <f>Results!U2153</f>
        <v>0</v>
      </c>
    </row>
    <row r="2154" spans="1:7" hidden="1" x14ac:dyDescent="0.25">
      <c r="A2154">
        <f>Results!A2154</f>
        <v>0</v>
      </c>
      <c r="B2154">
        <f>Results!B2154</f>
        <v>0</v>
      </c>
      <c r="C2154">
        <f>Results!G2154</f>
        <v>0</v>
      </c>
      <c r="D2154">
        <f>Results!D2154</f>
        <v>0</v>
      </c>
      <c r="E2154">
        <f>Results!F2154</f>
        <v>0</v>
      </c>
      <c r="F2154">
        <f>Results!P2154</f>
        <v>0</v>
      </c>
      <c r="G2154">
        <f>Results!U2154</f>
        <v>0</v>
      </c>
    </row>
    <row r="2155" spans="1:7" hidden="1" x14ac:dyDescent="0.25">
      <c r="A2155">
        <f>Results!A2155</f>
        <v>0</v>
      </c>
      <c r="B2155">
        <f>Results!B2155</f>
        <v>0</v>
      </c>
      <c r="C2155">
        <f>Results!G2155</f>
        <v>0</v>
      </c>
      <c r="D2155">
        <f>Results!D2155</f>
        <v>0</v>
      </c>
      <c r="E2155">
        <f>Results!F2155</f>
        <v>0</v>
      </c>
      <c r="F2155">
        <f>Results!P2155</f>
        <v>0</v>
      </c>
      <c r="G2155">
        <f>Results!U2155</f>
        <v>0</v>
      </c>
    </row>
    <row r="2156" spans="1:7" hidden="1" x14ac:dyDescent="0.25">
      <c r="A2156">
        <f>Results!A2156</f>
        <v>0</v>
      </c>
      <c r="B2156">
        <f>Results!B2156</f>
        <v>0</v>
      </c>
      <c r="C2156">
        <f>Results!G2156</f>
        <v>0</v>
      </c>
      <c r="D2156">
        <f>Results!D2156</f>
        <v>0</v>
      </c>
      <c r="E2156">
        <f>Results!F2156</f>
        <v>0</v>
      </c>
      <c r="F2156">
        <f>Results!P2156</f>
        <v>0</v>
      </c>
      <c r="G2156">
        <f>Results!U2156</f>
        <v>0</v>
      </c>
    </row>
    <row r="2157" spans="1:7" hidden="1" x14ac:dyDescent="0.25">
      <c r="A2157">
        <f>Results!A2157</f>
        <v>0</v>
      </c>
      <c r="B2157">
        <f>Results!B2157</f>
        <v>0</v>
      </c>
      <c r="C2157">
        <f>Results!G2157</f>
        <v>0</v>
      </c>
      <c r="D2157">
        <f>Results!D2157</f>
        <v>0</v>
      </c>
      <c r="E2157">
        <f>Results!F2157</f>
        <v>0</v>
      </c>
      <c r="F2157">
        <f>Results!P2157</f>
        <v>0</v>
      </c>
      <c r="G2157">
        <f>Results!U2157</f>
        <v>0</v>
      </c>
    </row>
    <row r="2158" spans="1:7" hidden="1" x14ac:dyDescent="0.25">
      <c r="A2158">
        <f>Results!A2158</f>
        <v>0</v>
      </c>
      <c r="B2158">
        <f>Results!B2158</f>
        <v>0</v>
      </c>
      <c r="C2158">
        <f>Results!G2158</f>
        <v>0</v>
      </c>
      <c r="D2158">
        <f>Results!D2158</f>
        <v>0</v>
      </c>
      <c r="E2158">
        <f>Results!F2158</f>
        <v>0</v>
      </c>
      <c r="F2158">
        <f>Results!P2158</f>
        <v>0</v>
      </c>
      <c r="G2158">
        <f>Results!U2158</f>
        <v>0</v>
      </c>
    </row>
    <row r="2159" spans="1:7" hidden="1" x14ac:dyDescent="0.25">
      <c r="A2159">
        <f>Results!A2159</f>
        <v>0</v>
      </c>
      <c r="B2159">
        <f>Results!B2159</f>
        <v>0</v>
      </c>
      <c r="C2159">
        <f>Results!G2159</f>
        <v>0</v>
      </c>
      <c r="D2159">
        <f>Results!D2159</f>
        <v>0</v>
      </c>
      <c r="E2159">
        <f>Results!F2159</f>
        <v>0</v>
      </c>
      <c r="F2159">
        <f>Results!P2159</f>
        <v>0</v>
      </c>
      <c r="G2159">
        <f>Results!U2159</f>
        <v>0</v>
      </c>
    </row>
    <row r="2160" spans="1:7" hidden="1" x14ac:dyDescent="0.25">
      <c r="A2160">
        <f>Results!A2160</f>
        <v>0</v>
      </c>
      <c r="B2160">
        <f>Results!B2160</f>
        <v>0</v>
      </c>
      <c r="C2160">
        <f>Results!G2160</f>
        <v>0</v>
      </c>
      <c r="D2160">
        <f>Results!D2160</f>
        <v>0</v>
      </c>
      <c r="E2160">
        <f>Results!F2160</f>
        <v>0</v>
      </c>
      <c r="F2160">
        <f>Results!P2160</f>
        <v>0</v>
      </c>
      <c r="G2160">
        <f>Results!U2160</f>
        <v>0</v>
      </c>
    </row>
    <row r="2161" spans="1:7" hidden="1" x14ac:dyDescent="0.25">
      <c r="A2161">
        <f>Results!A2161</f>
        <v>0</v>
      </c>
      <c r="B2161">
        <f>Results!B2161</f>
        <v>0</v>
      </c>
      <c r="C2161">
        <f>Results!G2161</f>
        <v>0</v>
      </c>
      <c r="D2161">
        <f>Results!D2161</f>
        <v>0</v>
      </c>
      <c r="E2161">
        <f>Results!F2161</f>
        <v>0</v>
      </c>
      <c r="F2161">
        <f>Results!P2161</f>
        <v>0</v>
      </c>
      <c r="G2161">
        <f>Results!U2161</f>
        <v>0</v>
      </c>
    </row>
    <row r="2162" spans="1:7" hidden="1" x14ac:dyDescent="0.25">
      <c r="A2162">
        <f>Results!A2162</f>
        <v>0</v>
      </c>
      <c r="B2162">
        <f>Results!B2162</f>
        <v>0</v>
      </c>
      <c r="C2162">
        <f>Results!G2162</f>
        <v>0</v>
      </c>
      <c r="D2162">
        <f>Results!D2162</f>
        <v>0</v>
      </c>
      <c r="E2162">
        <f>Results!F2162</f>
        <v>0</v>
      </c>
      <c r="F2162">
        <f>Results!P2162</f>
        <v>0</v>
      </c>
      <c r="G2162">
        <f>Results!U2162</f>
        <v>0</v>
      </c>
    </row>
    <row r="2163" spans="1:7" hidden="1" x14ac:dyDescent="0.25">
      <c r="A2163">
        <f>Results!A2163</f>
        <v>0</v>
      </c>
      <c r="B2163">
        <f>Results!B2163</f>
        <v>0</v>
      </c>
      <c r="C2163">
        <f>Results!G2163</f>
        <v>0</v>
      </c>
      <c r="D2163">
        <f>Results!D2163</f>
        <v>0</v>
      </c>
      <c r="E2163">
        <f>Results!F2163</f>
        <v>0</v>
      </c>
      <c r="F2163">
        <f>Results!P2163</f>
        <v>0</v>
      </c>
      <c r="G2163">
        <f>Results!U2163</f>
        <v>0</v>
      </c>
    </row>
    <row r="2164" spans="1:7" hidden="1" x14ac:dyDescent="0.25">
      <c r="A2164">
        <f>Results!A2164</f>
        <v>0</v>
      </c>
      <c r="B2164">
        <f>Results!B2164</f>
        <v>0</v>
      </c>
      <c r="C2164">
        <f>Results!G2164</f>
        <v>0</v>
      </c>
      <c r="D2164">
        <f>Results!D2164</f>
        <v>0</v>
      </c>
      <c r="E2164">
        <f>Results!F2164</f>
        <v>0</v>
      </c>
      <c r="F2164">
        <f>Results!P2164</f>
        <v>0</v>
      </c>
      <c r="G2164">
        <f>Results!U2164</f>
        <v>0</v>
      </c>
    </row>
    <row r="2165" spans="1:7" hidden="1" x14ac:dyDescent="0.25">
      <c r="A2165">
        <f>Results!A2165</f>
        <v>0</v>
      </c>
      <c r="B2165">
        <f>Results!B2165</f>
        <v>0</v>
      </c>
      <c r="C2165">
        <f>Results!G2165</f>
        <v>0</v>
      </c>
      <c r="D2165">
        <f>Results!D2165</f>
        <v>0</v>
      </c>
      <c r="E2165">
        <f>Results!F2165</f>
        <v>0</v>
      </c>
      <c r="F2165">
        <f>Results!P2165</f>
        <v>0</v>
      </c>
      <c r="G2165">
        <f>Results!U2165</f>
        <v>0</v>
      </c>
    </row>
    <row r="2166" spans="1:7" hidden="1" x14ac:dyDescent="0.25">
      <c r="A2166">
        <f>Results!A2166</f>
        <v>0</v>
      </c>
      <c r="B2166">
        <f>Results!B2166</f>
        <v>0</v>
      </c>
      <c r="C2166">
        <f>Results!G2166</f>
        <v>0</v>
      </c>
      <c r="D2166">
        <f>Results!D2166</f>
        <v>0</v>
      </c>
      <c r="E2166">
        <f>Results!F2166</f>
        <v>0</v>
      </c>
      <c r="F2166">
        <f>Results!P2166</f>
        <v>0</v>
      </c>
      <c r="G2166">
        <f>Results!U2166</f>
        <v>0</v>
      </c>
    </row>
    <row r="2167" spans="1:7" hidden="1" x14ac:dyDescent="0.25">
      <c r="A2167">
        <f>Results!A2167</f>
        <v>0</v>
      </c>
      <c r="B2167">
        <f>Results!B2167</f>
        <v>0</v>
      </c>
      <c r="C2167">
        <f>Results!G2167</f>
        <v>0</v>
      </c>
      <c r="D2167">
        <f>Results!D2167</f>
        <v>0</v>
      </c>
      <c r="E2167">
        <f>Results!F2167</f>
        <v>0</v>
      </c>
      <c r="F2167">
        <f>Results!P2167</f>
        <v>0</v>
      </c>
      <c r="G2167">
        <f>Results!U2167</f>
        <v>0</v>
      </c>
    </row>
    <row r="2168" spans="1:7" hidden="1" x14ac:dyDescent="0.25">
      <c r="A2168">
        <f>Results!A2168</f>
        <v>0</v>
      </c>
      <c r="B2168">
        <f>Results!B2168</f>
        <v>0</v>
      </c>
      <c r="C2168">
        <f>Results!G2168</f>
        <v>0</v>
      </c>
      <c r="D2168">
        <f>Results!D2168</f>
        <v>0</v>
      </c>
      <c r="E2168">
        <f>Results!F2168</f>
        <v>0</v>
      </c>
      <c r="F2168">
        <f>Results!P2168</f>
        <v>0</v>
      </c>
      <c r="G2168">
        <f>Results!U2168</f>
        <v>0</v>
      </c>
    </row>
    <row r="2169" spans="1:7" hidden="1" x14ac:dyDescent="0.25">
      <c r="A2169">
        <f>Results!A2169</f>
        <v>0</v>
      </c>
      <c r="B2169">
        <f>Results!B2169</f>
        <v>0</v>
      </c>
      <c r="C2169">
        <f>Results!G2169</f>
        <v>0</v>
      </c>
      <c r="D2169">
        <f>Results!D2169</f>
        <v>0</v>
      </c>
      <c r="E2169">
        <f>Results!F2169</f>
        <v>0</v>
      </c>
      <c r="F2169">
        <f>Results!P2169</f>
        <v>0</v>
      </c>
      <c r="G2169">
        <f>Results!U2169</f>
        <v>0</v>
      </c>
    </row>
    <row r="2170" spans="1:7" hidden="1" x14ac:dyDescent="0.25">
      <c r="A2170">
        <f>Results!A2170</f>
        <v>0</v>
      </c>
      <c r="B2170">
        <f>Results!B2170</f>
        <v>0</v>
      </c>
      <c r="C2170">
        <f>Results!G2170</f>
        <v>0</v>
      </c>
      <c r="D2170">
        <f>Results!D2170</f>
        <v>0</v>
      </c>
      <c r="E2170">
        <f>Results!F2170</f>
        <v>0</v>
      </c>
      <c r="F2170">
        <f>Results!P2170</f>
        <v>0</v>
      </c>
      <c r="G2170">
        <f>Results!U2170</f>
        <v>0</v>
      </c>
    </row>
    <row r="2171" spans="1:7" hidden="1" x14ac:dyDescent="0.25">
      <c r="A2171">
        <f>Results!A2171</f>
        <v>0</v>
      </c>
      <c r="B2171">
        <f>Results!B2171</f>
        <v>0</v>
      </c>
      <c r="C2171">
        <f>Results!G2171</f>
        <v>0</v>
      </c>
      <c r="D2171">
        <f>Results!D2171</f>
        <v>0</v>
      </c>
      <c r="E2171">
        <f>Results!F2171</f>
        <v>0</v>
      </c>
      <c r="F2171">
        <f>Results!P2171</f>
        <v>0</v>
      </c>
      <c r="G2171">
        <f>Results!U2171</f>
        <v>0</v>
      </c>
    </row>
    <row r="2172" spans="1:7" hidden="1" x14ac:dyDescent="0.25">
      <c r="A2172">
        <f>Results!A2172</f>
        <v>0</v>
      </c>
      <c r="B2172">
        <f>Results!B2172</f>
        <v>0</v>
      </c>
      <c r="C2172">
        <f>Results!G2172</f>
        <v>0</v>
      </c>
      <c r="D2172">
        <f>Results!D2172</f>
        <v>0</v>
      </c>
      <c r="E2172">
        <f>Results!F2172</f>
        <v>0</v>
      </c>
      <c r="F2172">
        <f>Results!P2172</f>
        <v>0</v>
      </c>
      <c r="G2172">
        <f>Results!U2172</f>
        <v>0</v>
      </c>
    </row>
    <row r="2173" spans="1:7" hidden="1" x14ac:dyDescent="0.25">
      <c r="A2173">
        <f>Results!A2173</f>
        <v>0</v>
      </c>
      <c r="B2173">
        <f>Results!B2173</f>
        <v>0</v>
      </c>
      <c r="C2173">
        <f>Results!G2173</f>
        <v>0</v>
      </c>
      <c r="D2173">
        <f>Results!D2173</f>
        <v>0</v>
      </c>
      <c r="E2173">
        <f>Results!F2173</f>
        <v>0</v>
      </c>
      <c r="F2173">
        <f>Results!P2173</f>
        <v>0</v>
      </c>
      <c r="G2173">
        <f>Results!U2173</f>
        <v>0</v>
      </c>
    </row>
    <row r="2174" spans="1:7" hidden="1" x14ac:dyDescent="0.25">
      <c r="A2174">
        <f>Results!A2174</f>
        <v>0</v>
      </c>
      <c r="B2174">
        <f>Results!B2174</f>
        <v>0</v>
      </c>
      <c r="C2174">
        <f>Results!G2174</f>
        <v>0</v>
      </c>
      <c r="D2174">
        <f>Results!D2174</f>
        <v>0</v>
      </c>
      <c r="E2174">
        <f>Results!F2174</f>
        <v>0</v>
      </c>
      <c r="F2174">
        <f>Results!P2174</f>
        <v>0</v>
      </c>
      <c r="G2174">
        <f>Results!U2174</f>
        <v>0</v>
      </c>
    </row>
    <row r="2175" spans="1:7" hidden="1" x14ac:dyDescent="0.25">
      <c r="A2175">
        <f>Results!A2175</f>
        <v>0</v>
      </c>
      <c r="B2175">
        <f>Results!B2175</f>
        <v>0</v>
      </c>
      <c r="C2175">
        <f>Results!G2175</f>
        <v>0</v>
      </c>
      <c r="D2175">
        <f>Results!D2175</f>
        <v>0</v>
      </c>
      <c r="E2175">
        <f>Results!F2175</f>
        <v>0</v>
      </c>
      <c r="F2175">
        <f>Results!P2175</f>
        <v>0</v>
      </c>
      <c r="G2175">
        <f>Results!U2175</f>
        <v>0</v>
      </c>
    </row>
    <row r="2176" spans="1:7" hidden="1" x14ac:dyDescent="0.25">
      <c r="A2176">
        <f>Results!A2176</f>
        <v>0</v>
      </c>
      <c r="B2176">
        <f>Results!B2176</f>
        <v>0</v>
      </c>
      <c r="C2176">
        <f>Results!G2176</f>
        <v>0</v>
      </c>
      <c r="D2176">
        <f>Results!D2176</f>
        <v>0</v>
      </c>
      <c r="E2176">
        <f>Results!F2176</f>
        <v>0</v>
      </c>
      <c r="F2176">
        <f>Results!P2176</f>
        <v>0</v>
      </c>
      <c r="G2176">
        <f>Results!U2176</f>
        <v>0</v>
      </c>
    </row>
    <row r="2177" spans="1:7" hidden="1" x14ac:dyDescent="0.25">
      <c r="A2177">
        <f>Results!A2177</f>
        <v>0</v>
      </c>
      <c r="B2177">
        <f>Results!B2177</f>
        <v>0</v>
      </c>
      <c r="C2177">
        <f>Results!G2177</f>
        <v>0</v>
      </c>
      <c r="D2177">
        <f>Results!D2177</f>
        <v>0</v>
      </c>
      <c r="E2177">
        <f>Results!F2177</f>
        <v>0</v>
      </c>
      <c r="F2177">
        <f>Results!P2177</f>
        <v>0</v>
      </c>
      <c r="G2177">
        <f>Results!U2177</f>
        <v>0</v>
      </c>
    </row>
    <row r="2178" spans="1:7" hidden="1" x14ac:dyDescent="0.25">
      <c r="A2178">
        <f>Results!A2178</f>
        <v>0</v>
      </c>
      <c r="B2178">
        <f>Results!B2178</f>
        <v>0</v>
      </c>
      <c r="C2178">
        <f>Results!G2178</f>
        <v>0</v>
      </c>
      <c r="D2178">
        <f>Results!D2178</f>
        <v>0</v>
      </c>
      <c r="E2178">
        <f>Results!F2178</f>
        <v>0</v>
      </c>
      <c r="F2178">
        <f>Results!P2178</f>
        <v>0</v>
      </c>
      <c r="G2178">
        <f>Results!U2178</f>
        <v>0</v>
      </c>
    </row>
    <row r="2179" spans="1:7" hidden="1" x14ac:dyDescent="0.25">
      <c r="A2179">
        <f>Results!A2179</f>
        <v>0</v>
      </c>
      <c r="B2179">
        <f>Results!B2179</f>
        <v>0</v>
      </c>
      <c r="C2179">
        <f>Results!G2179</f>
        <v>0</v>
      </c>
      <c r="D2179">
        <f>Results!D2179</f>
        <v>0</v>
      </c>
      <c r="E2179">
        <f>Results!F2179</f>
        <v>0</v>
      </c>
      <c r="F2179">
        <f>Results!P2179</f>
        <v>0</v>
      </c>
      <c r="G2179">
        <f>Results!U2179</f>
        <v>0</v>
      </c>
    </row>
    <row r="2180" spans="1:7" hidden="1" x14ac:dyDescent="0.25">
      <c r="A2180">
        <f>Results!A2180</f>
        <v>0</v>
      </c>
      <c r="B2180">
        <f>Results!B2180</f>
        <v>0</v>
      </c>
      <c r="C2180">
        <f>Results!G2180</f>
        <v>0</v>
      </c>
      <c r="D2180">
        <f>Results!D2180</f>
        <v>0</v>
      </c>
      <c r="E2180">
        <f>Results!F2180</f>
        <v>0</v>
      </c>
      <c r="F2180">
        <f>Results!P2180</f>
        <v>0</v>
      </c>
      <c r="G2180">
        <f>Results!U2180</f>
        <v>0</v>
      </c>
    </row>
    <row r="2181" spans="1:7" hidden="1" x14ac:dyDescent="0.25">
      <c r="A2181">
        <f>Results!A2181</f>
        <v>0</v>
      </c>
      <c r="B2181">
        <f>Results!B2181</f>
        <v>0</v>
      </c>
      <c r="C2181">
        <f>Results!G2181</f>
        <v>0</v>
      </c>
      <c r="D2181">
        <f>Results!D2181</f>
        <v>0</v>
      </c>
      <c r="E2181">
        <f>Results!F2181</f>
        <v>0</v>
      </c>
      <c r="F2181">
        <f>Results!P2181</f>
        <v>0</v>
      </c>
      <c r="G2181">
        <f>Results!U2181</f>
        <v>0</v>
      </c>
    </row>
    <row r="2182" spans="1:7" hidden="1" x14ac:dyDescent="0.25">
      <c r="A2182">
        <f>Results!A2182</f>
        <v>0</v>
      </c>
      <c r="B2182">
        <f>Results!B2182</f>
        <v>0</v>
      </c>
      <c r="C2182">
        <f>Results!G2182</f>
        <v>0</v>
      </c>
      <c r="D2182">
        <f>Results!D2182</f>
        <v>0</v>
      </c>
      <c r="E2182">
        <f>Results!F2182</f>
        <v>0</v>
      </c>
      <c r="F2182">
        <f>Results!P2182</f>
        <v>0</v>
      </c>
      <c r="G2182">
        <f>Results!U2182</f>
        <v>0</v>
      </c>
    </row>
    <row r="2183" spans="1:7" hidden="1" x14ac:dyDescent="0.25">
      <c r="A2183">
        <f>Results!A2183</f>
        <v>0</v>
      </c>
      <c r="B2183">
        <f>Results!B2183</f>
        <v>0</v>
      </c>
      <c r="C2183">
        <f>Results!G2183</f>
        <v>0</v>
      </c>
      <c r="D2183">
        <f>Results!D2183</f>
        <v>0</v>
      </c>
      <c r="E2183">
        <f>Results!F2183</f>
        <v>0</v>
      </c>
      <c r="F2183">
        <f>Results!P2183</f>
        <v>0</v>
      </c>
      <c r="G2183">
        <f>Results!U2183</f>
        <v>0</v>
      </c>
    </row>
    <row r="2184" spans="1:7" hidden="1" x14ac:dyDescent="0.25">
      <c r="A2184">
        <f>Results!A2184</f>
        <v>0</v>
      </c>
      <c r="B2184">
        <f>Results!B2184</f>
        <v>0</v>
      </c>
      <c r="C2184">
        <f>Results!G2184</f>
        <v>0</v>
      </c>
      <c r="D2184">
        <f>Results!D2184</f>
        <v>0</v>
      </c>
      <c r="E2184">
        <f>Results!F2184</f>
        <v>0</v>
      </c>
      <c r="F2184">
        <f>Results!P2184</f>
        <v>0</v>
      </c>
      <c r="G2184">
        <f>Results!U2184</f>
        <v>0</v>
      </c>
    </row>
    <row r="2185" spans="1:7" hidden="1" x14ac:dyDescent="0.25">
      <c r="A2185">
        <f>Results!A2185</f>
        <v>0</v>
      </c>
      <c r="B2185">
        <f>Results!B2185</f>
        <v>0</v>
      </c>
      <c r="C2185">
        <f>Results!G2185</f>
        <v>0</v>
      </c>
      <c r="D2185">
        <f>Results!D2185</f>
        <v>0</v>
      </c>
      <c r="E2185">
        <f>Results!F2185</f>
        <v>0</v>
      </c>
      <c r="F2185">
        <f>Results!P2185</f>
        <v>0</v>
      </c>
      <c r="G2185">
        <f>Results!U2185</f>
        <v>0</v>
      </c>
    </row>
    <row r="2186" spans="1:7" hidden="1" x14ac:dyDescent="0.25">
      <c r="A2186">
        <f>Results!A2186</f>
        <v>0</v>
      </c>
      <c r="B2186">
        <f>Results!B2186</f>
        <v>0</v>
      </c>
      <c r="C2186">
        <f>Results!G2186</f>
        <v>0</v>
      </c>
      <c r="D2186">
        <f>Results!D2186</f>
        <v>0</v>
      </c>
      <c r="E2186">
        <f>Results!F2186</f>
        <v>0</v>
      </c>
      <c r="F2186">
        <f>Results!P2186</f>
        <v>0</v>
      </c>
      <c r="G2186">
        <f>Results!U2186</f>
        <v>0</v>
      </c>
    </row>
    <row r="2187" spans="1:7" hidden="1" x14ac:dyDescent="0.25">
      <c r="A2187">
        <f>Results!A2187</f>
        <v>0</v>
      </c>
      <c r="B2187">
        <f>Results!B2187</f>
        <v>0</v>
      </c>
      <c r="C2187">
        <f>Results!G2187</f>
        <v>0</v>
      </c>
      <c r="D2187">
        <f>Results!D2187</f>
        <v>0</v>
      </c>
      <c r="E2187">
        <f>Results!F2187</f>
        <v>0</v>
      </c>
      <c r="F2187">
        <f>Results!P2187</f>
        <v>0</v>
      </c>
      <c r="G2187">
        <f>Results!U2187</f>
        <v>0</v>
      </c>
    </row>
    <row r="2188" spans="1:7" hidden="1" x14ac:dyDescent="0.25">
      <c r="A2188">
        <f>Results!A2188</f>
        <v>0</v>
      </c>
      <c r="B2188">
        <f>Results!B2188</f>
        <v>0</v>
      </c>
      <c r="C2188">
        <f>Results!G2188</f>
        <v>0</v>
      </c>
      <c r="D2188">
        <f>Results!D2188</f>
        <v>0</v>
      </c>
      <c r="E2188">
        <f>Results!F2188</f>
        <v>0</v>
      </c>
      <c r="F2188">
        <f>Results!P2188</f>
        <v>0</v>
      </c>
      <c r="G2188">
        <f>Results!U2188</f>
        <v>0</v>
      </c>
    </row>
    <row r="2189" spans="1:7" hidden="1" x14ac:dyDescent="0.25">
      <c r="A2189">
        <f>Results!A2189</f>
        <v>0</v>
      </c>
      <c r="B2189">
        <f>Results!B2189</f>
        <v>0</v>
      </c>
      <c r="C2189">
        <f>Results!G2189</f>
        <v>0</v>
      </c>
      <c r="D2189">
        <f>Results!D2189</f>
        <v>0</v>
      </c>
      <c r="E2189">
        <f>Results!F2189</f>
        <v>0</v>
      </c>
      <c r="F2189">
        <f>Results!P2189</f>
        <v>0</v>
      </c>
      <c r="G2189">
        <f>Results!U2189</f>
        <v>0</v>
      </c>
    </row>
    <row r="2190" spans="1:7" hidden="1" x14ac:dyDescent="0.25">
      <c r="A2190">
        <f>Results!A2190</f>
        <v>0</v>
      </c>
      <c r="B2190">
        <f>Results!B2190</f>
        <v>0</v>
      </c>
      <c r="C2190">
        <f>Results!G2190</f>
        <v>0</v>
      </c>
      <c r="D2190">
        <f>Results!D2190</f>
        <v>0</v>
      </c>
      <c r="E2190">
        <f>Results!F2190</f>
        <v>0</v>
      </c>
      <c r="F2190">
        <f>Results!P2190</f>
        <v>0</v>
      </c>
      <c r="G2190">
        <f>Results!U2190</f>
        <v>0</v>
      </c>
    </row>
    <row r="2191" spans="1:7" hidden="1" x14ac:dyDescent="0.25">
      <c r="A2191">
        <f>Results!A2191</f>
        <v>0</v>
      </c>
      <c r="B2191">
        <f>Results!B2191</f>
        <v>0</v>
      </c>
      <c r="C2191">
        <f>Results!G2191</f>
        <v>0</v>
      </c>
      <c r="D2191">
        <f>Results!D2191</f>
        <v>0</v>
      </c>
      <c r="E2191">
        <f>Results!F2191</f>
        <v>0</v>
      </c>
      <c r="F2191">
        <f>Results!P2191</f>
        <v>0</v>
      </c>
      <c r="G2191">
        <f>Results!U2191</f>
        <v>0</v>
      </c>
    </row>
    <row r="2192" spans="1:7" hidden="1" x14ac:dyDescent="0.25">
      <c r="A2192">
        <f>Results!A2192</f>
        <v>0</v>
      </c>
      <c r="B2192">
        <f>Results!B2192</f>
        <v>0</v>
      </c>
      <c r="C2192">
        <f>Results!G2192</f>
        <v>0</v>
      </c>
      <c r="D2192">
        <f>Results!D2192</f>
        <v>0</v>
      </c>
      <c r="E2192">
        <f>Results!F2192</f>
        <v>0</v>
      </c>
      <c r="F2192">
        <f>Results!P2192</f>
        <v>0</v>
      </c>
      <c r="G2192">
        <f>Results!U2192</f>
        <v>0</v>
      </c>
    </row>
    <row r="2193" spans="1:7" hidden="1" x14ac:dyDescent="0.25">
      <c r="A2193">
        <f>Results!A2193</f>
        <v>0</v>
      </c>
      <c r="B2193">
        <f>Results!B2193</f>
        <v>0</v>
      </c>
      <c r="C2193">
        <f>Results!G2193</f>
        <v>0</v>
      </c>
      <c r="D2193">
        <f>Results!D2193</f>
        <v>0</v>
      </c>
      <c r="E2193">
        <f>Results!F2193</f>
        <v>0</v>
      </c>
      <c r="F2193">
        <f>Results!P2193</f>
        <v>0</v>
      </c>
      <c r="G2193">
        <f>Results!U2193</f>
        <v>0</v>
      </c>
    </row>
    <row r="2194" spans="1:7" hidden="1" x14ac:dyDescent="0.25">
      <c r="A2194">
        <f>Results!A2194</f>
        <v>0</v>
      </c>
      <c r="B2194">
        <f>Results!B2194</f>
        <v>0</v>
      </c>
      <c r="C2194">
        <f>Results!G2194</f>
        <v>0</v>
      </c>
      <c r="D2194">
        <f>Results!D2194</f>
        <v>0</v>
      </c>
      <c r="E2194">
        <f>Results!F2194</f>
        <v>0</v>
      </c>
      <c r="F2194">
        <f>Results!P2194</f>
        <v>0</v>
      </c>
      <c r="G2194">
        <f>Results!U2194</f>
        <v>0</v>
      </c>
    </row>
    <row r="2195" spans="1:7" hidden="1" x14ac:dyDescent="0.25">
      <c r="A2195">
        <f>Results!A2195</f>
        <v>0</v>
      </c>
      <c r="B2195">
        <f>Results!B2195</f>
        <v>0</v>
      </c>
      <c r="C2195">
        <f>Results!G2195</f>
        <v>0</v>
      </c>
      <c r="D2195">
        <f>Results!D2195</f>
        <v>0</v>
      </c>
      <c r="E2195">
        <f>Results!F2195</f>
        <v>0</v>
      </c>
      <c r="F2195">
        <f>Results!P2195</f>
        <v>0</v>
      </c>
      <c r="G2195">
        <f>Results!U2195</f>
        <v>0</v>
      </c>
    </row>
    <row r="2196" spans="1:7" hidden="1" x14ac:dyDescent="0.25">
      <c r="A2196">
        <f>Results!A2196</f>
        <v>0</v>
      </c>
      <c r="B2196">
        <f>Results!B2196</f>
        <v>0</v>
      </c>
      <c r="C2196">
        <f>Results!G2196</f>
        <v>0</v>
      </c>
      <c r="D2196">
        <f>Results!D2196</f>
        <v>0</v>
      </c>
      <c r="E2196">
        <f>Results!F2196</f>
        <v>0</v>
      </c>
      <c r="F2196">
        <f>Results!P2196</f>
        <v>0</v>
      </c>
      <c r="G2196">
        <f>Results!U2196</f>
        <v>0</v>
      </c>
    </row>
    <row r="2197" spans="1:7" hidden="1" x14ac:dyDescent="0.25">
      <c r="A2197">
        <f>Results!A2197</f>
        <v>0</v>
      </c>
      <c r="B2197">
        <f>Results!B2197</f>
        <v>0</v>
      </c>
      <c r="C2197">
        <f>Results!G2197</f>
        <v>0</v>
      </c>
      <c r="D2197">
        <f>Results!D2197</f>
        <v>0</v>
      </c>
      <c r="E2197">
        <f>Results!F2197</f>
        <v>0</v>
      </c>
      <c r="F2197">
        <f>Results!P2197</f>
        <v>0</v>
      </c>
      <c r="G2197">
        <f>Results!U2197</f>
        <v>0</v>
      </c>
    </row>
    <row r="2198" spans="1:7" hidden="1" x14ac:dyDescent="0.25">
      <c r="A2198">
        <f>Results!A2198</f>
        <v>0</v>
      </c>
      <c r="B2198">
        <f>Results!B2198</f>
        <v>0</v>
      </c>
      <c r="C2198">
        <f>Results!G2198</f>
        <v>0</v>
      </c>
      <c r="D2198">
        <f>Results!D2198</f>
        <v>0</v>
      </c>
      <c r="E2198">
        <f>Results!F2198</f>
        <v>0</v>
      </c>
      <c r="F2198">
        <f>Results!P2198</f>
        <v>0</v>
      </c>
      <c r="G2198">
        <f>Results!U2198</f>
        <v>0</v>
      </c>
    </row>
    <row r="2199" spans="1:7" hidden="1" x14ac:dyDescent="0.25">
      <c r="A2199">
        <f>Results!A2199</f>
        <v>0</v>
      </c>
      <c r="B2199">
        <f>Results!B2199</f>
        <v>0</v>
      </c>
      <c r="C2199">
        <f>Results!G2199</f>
        <v>0</v>
      </c>
      <c r="D2199">
        <f>Results!D2199</f>
        <v>0</v>
      </c>
      <c r="E2199">
        <f>Results!F2199</f>
        <v>0</v>
      </c>
      <c r="F2199">
        <f>Results!P2199</f>
        <v>0</v>
      </c>
      <c r="G2199">
        <f>Results!U2199</f>
        <v>0</v>
      </c>
    </row>
    <row r="2200" spans="1:7" hidden="1" x14ac:dyDescent="0.25">
      <c r="A2200">
        <f>Results!A2200</f>
        <v>0</v>
      </c>
      <c r="B2200">
        <f>Results!B2200</f>
        <v>0</v>
      </c>
      <c r="C2200">
        <f>Results!G2200</f>
        <v>0</v>
      </c>
      <c r="D2200">
        <f>Results!D2200</f>
        <v>0</v>
      </c>
      <c r="E2200">
        <f>Results!F2200</f>
        <v>0</v>
      </c>
      <c r="F2200">
        <f>Results!P2200</f>
        <v>0</v>
      </c>
      <c r="G2200">
        <f>Results!U2200</f>
        <v>0</v>
      </c>
    </row>
    <row r="2201" spans="1:7" hidden="1" x14ac:dyDescent="0.25">
      <c r="A2201">
        <f>Results!A2201</f>
        <v>0</v>
      </c>
      <c r="B2201">
        <f>Results!B2201</f>
        <v>0</v>
      </c>
      <c r="C2201">
        <f>Results!G2201</f>
        <v>0</v>
      </c>
      <c r="D2201">
        <f>Results!D2201</f>
        <v>0</v>
      </c>
      <c r="E2201">
        <f>Results!F2201</f>
        <v>0</v>
      </c>
      <c r="F2201">
        <f>Results!P2201</f>
        <v>0</v>
      </c>
      <c r="G2201">
        <f>Results!U2201</f>
        <v>0</v>
      </c>
    </row>
    <row r="2202" spans="1:7" hidden="1" x14ac:dyDescent="0.25">
      <c r="A2202">
        <f>Results!A2202</f>
        <v>0</v>
      </c>
      <c r="B2202">
        <f>Results!B2202</f>
        <v>0</v>
      </c>
      <c r="C2202">
        <f>Results!G2202</f>
        <v>0</v>
      </c>
      <c r="D2202">
        <f>Results!D2202</f>
        <v>0</v>
      </c>
      <c r="E2202">
        <f>Results!F2202</f>
        <v>0</v>
      </c>
      <c r="F2202">
        <f>Results!P2202</f>
        <v>0</v>
      </c>
      <c r="G2202">
        <f>Results!U2202</f>
        <v>0</v>
      </c>
    </row>
    <row r="2203" spans="1:7" hidden="1" x14ac:dyDescent="0.25">
      <c r="A2203">
        <f>Results!A2203</f>
        <v>0</v>
      </c>
      <c r="B2203">
        <f>Results!B2203</f>
        <v>0</v>
      </c>
      <c r="C2203">
        <f>Results!G2203</f>
        <v>0</v>
      </c>
      <c r="D2203">
        <f>Results!D2203</f>
        <v>0</v>
      </c>
      <c r="E2203">
        <f>Results!F2203</f>
        <v>0</v>
      </c>
      <c r="F2203">
        <f>Results!P2203</f>
        <v>0</v>
      </c>
      <c r="G2203">
        <f>Results!U2203</f>
        <v>0</v>
      </c>
    </row>
    <row r="2204" spans="1:7" hidden="1" x14ac:dyDescent="0.25">
      <c r="A2204">
        <f>Results!A2204</f>
        <v>0</v>
      </c>
      <c r="B2204">
        <f>Results!B2204</f>
        <v>0</v>
      </c>
      <c r="C2204">
        <f>Results!G2204</f>
        <v>0</v>
      </c>
      <c r="D2204">
        <f>Results!D2204</f>
        <v>0</v>
      </c>
      <c r="E2204">
        <f>Results!F2204</f>
        <v>0</v>
      </c>
      <c r="F2204">
        <f>Results!P2204</f>
        <v>0</v>
      </c>
      <c r="G2204">
        <f>Results!U2204</f>
        <v>0</v>
      </c>
    </row>
    <row r="2205" spans="1:7" hidden="1" x14ac:dyDescent="0.25">
      <c r="A2205">
        <f>Results!A2205</f>
        <v>0</v>
      </c>
      <c r="B2205">
        <f>Results!B2205</f>
        <v>0</v>
      </c>
      <c r="C2205">
        <f>Results!G2205</f>
        <v>0</v>
      </c>
      <c r="D2205">
        <f>Results!D2205</f>
        <v>0</v>
      </c>
      <c r="E2205">
        <f>Results!F2205</f>
        <v>0</v>
      </c>
      <c r="F2205">
        <f>Results!P2205</f>
        <v>0</v>
      </c>
      <c r="G2205">
        <f>Results!U2205</f>
        <v>0</v>
      </c>
    </row>
    <row r="2206" spans="1:7" hidden="1" x14ac:dyDescent="0.25">
      <c r="A2206">
        <f>Results!A2206</f>
        <v>0</v>
      </c>
      <c r="B2206">
        <f>Results!B2206</f>
        <v>0</v>
      </c>
      <c r="C2206">
        <f>Results!G2206</f>
        <v>0</v>
      </c>
      <c r="D2206">
        <f>Results!D2206</f>
        <v>0</v>
      </c>
      <c r="E2206">
        <f>Results!F2206</f>
        <v>0</v>
      </c>
      <c r="F2206">
        <f>Results!P2206</f>
        <v>0</v>
      </c>
      <c r="G2206">
        <f>Results!U2206</f>
        <v>0</v>
      </c>
    </row>
    <row r="2207" spans="1:7" hidden="1" x14ac:dyDescent="0.25">
      <c r="A2207">
        <f>Results!A2207</f>
        <v>0</v>
      </c>
      <c r="B2207">
        <f>Results!B2207</f>
        <v>0</v>
      </c>
      <c r="C2207">
        <f>Results!G2207</f>
        <v>0</v>
      </c>
      <c r="D2207">
        <f>Results!D2207</f>
        <v>0</v>
      </c>
      <c r="E2207">
        <f>Results!F2207</f>
        <v>0</v>
      </c>
      <c r="F2207">
        <f>Results!P2207</f>
        <v>0</v>
      </c>
      <c r="G2207">
        <f>Results!U2207</f>
        <v>0</v>
      </c>
    </row>
    <row r="2208" spans="1:7" hidden="1" x14ac:dyDescent="0.25">
      <c r="A2208">
        <f>Results!A2208</f>
        <v>0</v>
      </c>
      <c r="B2208">
        <f>Results!B2208</f>
        <v>0</v>
      </c>
      <c r="C2208">
        <f>Results!G2208</f>
        <v>0</v>
      </c>
      <c r="D2208">
        <f>Results!D2208</f>
        <v>0</v>
      </c>
      <c r="E2208">
        <f>Results!F2208</f>
        <v>0</v>
      </c>
      <c r="F2208">
        <f>Results!P2208</f>
        <v>0</v>
      </c>
      <c r="G2208">
        <f>Results!U2208</f>
        <v>0</v>
      </c>
    </row>
    <row r="2209" spans="1:7" hidden="1" x14ac:dyDescent="0.25">
      <c r="A2209">
        <f>Results!A2209</f>
        <v>0</v>
      </c>
      <c r="B2209">
        <f>Results!B2209</f>
        <v>0</v>
      </c>
      <c r="C2209">
        <f>Results!G2209</f>
        <v>0</v>
      </c>
      <c r="D2209">
        <f>Results!D2209</f>
        <v>0</v>
      </c>
      <c r="E2209">
        <f>Results!F2209</f>
        <v>0</v>
      </c>
      <c r="F2209">
        <f>Results!P2209</f>
        <v>0</v>
      </c>
      <c r="G2209">
        <f>Results!U2209</f>
        <v>0</v>
      </c>
    </row>
    <row r="2210" spans="1:7" hidden="1" x14ac:dyDescent="0.25">
      <c r="A2210">
        <f>Results!A2210</f>
        <v>0</v>
      </c>
      <c r="B2210">
        <f>Results!B2210</f>
        <v>0</v>
      </c>
      <c r="C2210">
        <f>Results!G2210</f>
        <v>0</v>
      </c>
      <c r="D2210">
        <f>Results!D2210</f>
        <v>0</v>
      </c>
      <c r="E2210">
        <f>Results!F2210</f>
        <v>0</v>
      </c>
      <c r="F2210">
        <f>Results!P2210</f>
        <v>0</v>
      </c>
      <c r="G2210">
        <f>Results!U2210</f>
        <v>0</v>
      </c>
    </row>
    <row r="2211" spans="1:7" hidden="1" x14ac:dyDescent="0.25">
      <c r="A2211">
        <f>Results!A2211</f>
        <v>0</v>
      </c>
      <c r="B2211">
        <f>Results!B2211</f>
        <v>0</v>
      </c>
      <c r="C2211">
        <f>Results!G2211</f>
        <v>0</v>
      </c>
      <c r="D2211">
        <f>Results!D2211</f>
        <v>0</v>
      </c>
      <c r="E2211">
        <f>Results!F2211</f>
        <v>0</v>
      </c>
      <c r="F2211">
        <f>Results!P2211</f>
        <v>0</v>
      </c>
      <c r="G2211">
        <f>Results!U2211</f>
        <v>0</v>
      </c>
    </row>
    <row r="2212" spans="1:7" hidden="1" x14ac:dyDescent="0.25">
      <c r="A2212">
        <f>Results!A2212</f>
        <v>0</v>
      </c>
      <c r="B2212">
        <f>Results!B2212</f>
        <v>0</v>
      </c>
      <c r="C2212">
        <f>Results!G2212</f>
        <v>0</v>
      </c>
      <c r="D2212">
        <f>Results!D2212</f>
        <v>0</v>
      </c>
      <c r="E2212">
        <f>Results!F2212</f>
        <v>0</v>
      </c>
      <c r="F2212">
        <f>Results!P2212</f>
        <v>0</v>
      </c>
      <c r="G2212">
        <f>Results!U2212</f>
        <v>0</v>
      </c>
    </row>
    <row r="2213" spans="1:7" hidden="1" x14ac:dyDescent="0.25">
      <c r="A2213">
        <f>Results!A2213</f>
        <v>0</v>
      </c>
      <c r="B2213">
        <f>Results!B2213</f>
        <v>0</v>
      </c>
      <c r="C2213">
        <f>Results!G2213</f>
        <v>0</v>
      </c>
      <c r="D2213">
        <f>Results!D2213</f>
        <v>0</v>
      </c>
      <c r="E2213">
        <f>Results!F2213</f>
        <v>0</v>
      </c>
      <c r="F2213">
        <f>Results!P2213</f>
        <v>0</v>
      </c>
      <c r="G2213">
        <f>Results!U2213</f>
        <v>0</v>
      </c>
    </row>
    <row r="2214" spans="1:7" hidden="1" x14ac:dyDescent="0.25">
      <c r="A2214">
        <f>Results!A2214</f>
        <v>0</v>
      </c>
      <c r="B2214">
        <f>Results!B2214</f>
        <v>0</v>
      </c>
      <c r="C2214">
        <f>Results!G2214</f>
        <v>0</v>
      </c>
      <c r="D2214">
        <f>Results!D2214</f>
        <v>0</v>
      </c>
      <c r="E2214">
        <f>Results!F2214</f>
        <v>0</v>
      </c>
      <c r="F2214">
        <f>Results!P2214</f>
        <v>0</v>
      </c>
      <c r="G2214">
        <f>Results!U2214</f>
        <v>0</v>
      </c>
    </row>
    <row r="2215" spans="1:7" hidden="1" x14ac:dyDescent="0.25">
      <c r="A2215">
        <f>Results!A2215</f>
        <v>0</v>
      </c>
      <c r="B2215">
        <f>Results!B2215</f>
        <v>0</v>
      </c>
      <c r="C2215">
        <f>Results!G2215</f>
        <v>0</v>
      </c>
      <c r="D2215">
        <f>Results!D2215</f>
        <v>0</v>
      </c>
      <c r="E2215">
        <f>Results!F2215</f>
        <v>0</v>
      </c>
      <c r="F2215">
        <f>Results!P2215</f>
        <v>0</v>
      </c>
      <c r="G2215">
        <f>Results!U2215</f>
        <v>0</v>
      </c>
    </row>
    <row r="2216" spans="1:7" hidden="1" x14ac:dyDescent="0.25">
      <c r="A2216">
        <f>Results!A2216</f>
        <v>0</v>
      </c>
      <c r="B2216">
        <f>Results!B2216</f>
        <v>0</v>
      </c>
      <c r="C2216">
        <f>Results!G2216</f>
        <v>0</v>
      </c>
      <c r="D2216">
        <f>Results!D2216</f>
        <v>0</v>
      </c>
      <c r="E2216">
        <f>Results!F2216</f>
        <v>0</v>
      </c>
      <c r="F2216">
        <f>Results!P2216</f>
        <v>0</v>
      </c>
      <c r="G2216">
        <f>Results!U2216</f>
        <v>0</v>
      </c>
    </row>
    <row r="2217" spans="1:7" hidden="1" x14ac:dyDescent="0.25">
      <c r="A2217">
        <f>Results!A2217</f>
        <v>0</v>
      </c>
      <c r="B2217">
        <f>Results!B2217</f>
        <v>0</v>
      </c>
      <c r="C2217">
        <f>Results!G2217</f>
        <v>0</v>
      </c>
      <c r="D2217">
        <f>Results!D2217</f>
        <v>0</v>
      </c>
      <c r="E2217">
        <f>Results!F2217</f>
        <v>0</v>
      </c>
      <c r="F2217">
        <f>Results!P2217</f>
        <v>0</v>
      </c>
      <c r="G2217">
        <f>Results!U2217</f>
        <v>0</v>
      </c>
    </row>
    <row r="2218" spans="1:7" hidden="1" x14ac:dyDescent="0.25">
      <c r="A2218">
        <f>Results!A2218</f>
        <v>0</v>
      </c>
      <c r="B2218">
        <f>Results!B2218</f>
        <v>0</v>
      </c>
      <c r="C2218">
        <f>Results!G2218</f>
        <v>0</v>
      </c>
      <c r="D2218">
        <f>Results!D2218</f>
        <v>0</v>
      </c>
      <c r="E2218">
        <f>Results!F2218</f>
        <v>0</v>
      </c>
      <c r="F2218">
        <f>Results!P2218</f>
        <v>0</v>
      </c>
      <c r="G2218">
        <f>Results!U2218</f>
        <v>0</v>
      </c>
    </row>
    <row r="2219" spans="1:7" hidden="1" x14ac:dyDescent="0.25">
      <c r="A2219">
        <f>Results!A2219</f>
        <v>0</v>
      </c>
      <c r="B2219">
        <f>Results!B2219</f>
        <v>0</v>
      </c>
      <c r="C2219">
        <f>Results!G2219</f>
        <v>0</v>
      </c>
      <c r="D2219">
        <f>Results!D2219</f>
        <v>0</v>
      </c>
      <c r="E2219">
        <f>Results!F2219</f>
        <v>0</v>
      </c>
      <c r="F2219">
        <f>Results!P2219</f>
        <v>0</v>
      </c>
      <c r="G2219">
        <f>Results!U2219</f>
        <v>0</v>
      </c>
    </row>
    <row r="2220" spans="1:7" hidden="1" x14ac:dyDescent="0.25">
      <c r="A2220">
        <f>Results!A2220</f>
        <v>0</v>
      </c>
      <c r="B2220">
        <f>Results!B2220</f>
        <v>0</v>
      </c>
      <c r="C2220">
        <f>Results!G2220</f>
        <v>0</v>
      </c>
      <c r="D2220">
        <f>Results!D2220</f>
        <v>0</v>
      </c>
      <c r="E2220">
        <f>Results!F2220</f>
        <v>0</v>
      </c>
      <c r="F2220">
        <f>Results!P2220</f>
        <v>0</v>
      </c>
      <c r="G2220">
        <f>Results!U2220</f>
        <v>0</v>
      </c>
    </row>
    <row r="2221" spans="1:7" hidden="1" x14ac:dyDescent="0.25">
      <c r="A2221">
        <f>Results!A2221</f>
        <v>0</v>
      </c>
      <c r="B2221">
        <f>Results!B2221</f>
        <v>0</v>
      </c>
      <c r="C2221">
        <f>Results!G2221</f>
        <v>0</v>
      </c>
      <c r="D2221">
        <f>Results!D2221</f>
        <v>0</v>
      </c>
      <c r="E2221">
        <f>Results!F2221</f>
        <v>0</v>
      </c>
      <c r="F2221">
        <f>Results!P2221</f>
        <v>0</v>
      </c>
      <c r="G2221">
        <f>Results!U2221</f>
        <v>0</v>
      </c>
    </row>
    <row r="2222" spans="1:7" hidden="1" x14ac:dyDescent="0.25">
      <c r="A2222">
        <f>Results!A2222</f>
        <v>0</v>
      </c>
      <c r="B2222">
        <f>Results!B2222</f>
        <v>0</v>
      </c>
      <c r="C2222">
        <f>Results!G2222</f>
        <v>0</v>
      </c>
      <c r="D2222">
        <f>Results!D2222</f>
        <v>0</v>
      </c>
      <c r="E2222">
        <f>Results!F2222</f>
        <v>0</v>
      </c>
      <c r="F2222">
        <f>Results!P2222</f>
        <v>0</v>
      </c>
      <c r="G2222">
        <f>Results!U2222</f>
        <v>0</v>
      </c>
    </row>
    <row r="2223" spans="1:7" hidden="1" x14ac:dyDescent="0.25">
      <c r="A2223">
        <f>Results!A2223</f>
        <v>0</v>
      </c>
      <c r="B2223">
        <f>Results!B2223</f>
        <v>0</v>
      </c>
      <c r="C2223">
        <f>Results!G2223</f>
        <v>0</v>
      </c>
      <c r="D2223">
        <f>Results!D2223</f>
        <v>0</v>
      </c>
      <c r="E2223">
        <f>Results!F2223</f>
        <v>0</v>
      </c>
      <c r="F2223">
        <f>Results!P2223</f>
        <v>0</v>
      </c>
      <c r="G2223">
        <f>Results!U2223</f>
        <v>0</v>
      </c>
    </row>
    <row r="2224" spans="1:7" hidden="1" x14ac:dyDescent="0.25">
      <c r="A2224">
        <f>Results!A2224</f>
        <v>0</v>
      </c>
      <c r="B2224">
        <f>Results!B2224</f>
        <v>0</v>
      </c>
      <c r="C2224">
        <f>Results!G2224</f>
        <v>0</v>
      </c>
      <c r="D2224">
        <f>Results!D2224</f>
        <v>0</v>
      </c>
      <c r="E2224">
        <f>Results!F2224</f>
        <v>0</v>
      </c>
      <c r="F2224">
        <f>Results!P2224</f>
        <v>0</v>
      </c>
      <c r="G2224">
        <f>Results!U2224</f>
        <v>0</v>
      </c>
    </row>
    <row r="2225" spans="1:7" hidden="1" x14ac:dyDescent="0.25">
      <c r="A2225">
        <f>Results!A2225</f>
        <v>0</v>
      </c>
      <c r="B2225">
        <f>Results!B2225</f>
        <v>0</v>
      </c>
      <c r="C2225">
        <f>Results!G2225</f>
        <v>0</v>
      </c>
      <c r="D2225">
        <f>Results!D2225</f>
        <v>0</v>
      </c>
      <c r="E2225">
        <f>Results!F2225</f>
        <v>0</v>
      </c>
      <c r="F2225">
        <f>Results!P2225</f>
        <v>0</v>
      </c>
      <c r="G2225">
        <f>Results!U2225</f>
        <v>0</v>
      </c>
    </row>
    <row r="2226" spans="1:7" hidden="1" x14ac:dyDescent="0.25">
      <c r="A2226">
        <f>Results!A2226</f>
        <v>0</v>
      </c>
      <c r="B2226">
        <f>Results!B2226</f>
        <v>0</v>
      </c>
      <c r="C2226">
        <f>Results!G2226</f>
        <v>0</v>
      </c>
      <c r="D2226">
        <f>Results!D2226</f>
        <v>0</v>
      </c>
      <c r="E2226">
        <f>Results!F2226</f>
        <v>0</v>
      </c>
      <c r="F2226">
        <f>Results!P2226</f>
        <v>0</v>
      </c>
      <c r="G2226">
        <f>Results!U2226</f>
        <v>0</v>
      </c>
    </row>
    <row r="2227" spans="1:7" hidden="1" x14ac:dyDescent="0.25">
      <c r="A2227">
        <f>Results!A2227</f>
        <v>0</v>
      </c>
      <c r="B2227">
        <f>Results!B2227</f>
        <v>0</v>
      </c>
      <c r="C2227">
        <f>Results!G2227</f>
        <v>0</v>
      </c>
      <c r="D2227">
        <f>Results!D2227</f>
        <v>0</v>
      </c>
      <c r="E2227">
        <f>Results!F2227</f>
        <v>0</v>
      </c>
      <c r="F2227">
        <f>Results!P2227</f>
        <v>0</v>
      </c>
      <c r="G2227">
        <f>Results!U2227</f>
        <v>0</v>
      </c>
    </row>
    <row r="2228" spans="1:7" hidden="1" x14ac:dyDescent="0.25">
      <c r="A2228">
        <f>Results!A2228</f>
        <v>0</v>
      </c>
      <c r="B2228">
        <f>Results!B2228</f>
        <v>0</v>
      </c>
      <c r="C2228">
        <f>Results!G2228</f>
        <v>0</v>
      </c>
      <c r="D2228">
        <f>Results!D2228</f>
        <v>0</v>
      </c>
      <c r="E2228">
        <f>Results!F2228</f>
        <v>0</v>
      </c>
      <c r="F2228">
        <f>Results!P2228</f>
        <v>0</v>
      </c>
      <c r="G2228">
        <f>Results!U2228</f>
        <v>0</v>
      </c>
    </row>
    <row r="2229" spans="1:7" hidden="1" x14ac:dyDescent="0.25">
      <c r="A2229">
        <f>Results!A2229</f>
        <v>0</v>
      </c>
      <c r="B2229">
        <f>Results!B2229</f>
        <v>0</v>
      </c>
      <c r="C2229">
        <f>Results!G2229</f>
        <v>0</v>
      </c>
      <c r="D2229">
        <f>Results!D2229</f>
        <v>0</v>
      </c>
      <c r="E2229">
        <f>Results!F2229</f>
        <v>0</v>
      </c>
      <c r="F2229">
        <f>Results!P2229</f>
        <v>0</v>
      </c>
      <c r="G2229">
        <f>Results!U2229</f>
        <v>0</v>
      </c>
    </row>
    <row r="2230" spans="1:7" hidden="1" x14ac:dyDescent="0.25">
      <c r="A2230">
        <f>Results!A2230</f>
        <v>0</v>
      </c>
      <c r="B2230">
        <f>Results!B2230</f>
        <v>0</v>
      </c>
      <c r="C2230">
        <f>Results!G2230</f>
        <v>0</v>
      </c>
      <c r="D2230">
        <f>Results!D2230</f>
        <v>0</v>
      </c>
      <c r="E2230">
        <f>Results!F2230</f>
        <v>0</v>
      </c>
      <c r="F2230">
        <f>Results!P2230</f>
        <v>0</v>
      </c>
      <c r="G2230">
        <f>Results!U2230</f>
        <v>0</v>
      </c>
    </row>
    <row r="2231" spans="1:7" hidden="1" x14ac:dyDescent="0.25">
      <c r="A2231">
        <f>Results!A2231</f>
        <v>0</v>
      </c>
      <c r="B2231">
        <f>Results!B2231</f>
        <v>0</v>
      </c>
      <c r="C2231">
        <f>Results!G2231</f>
        <v>0</v>
      </c>
      <c r="D2231">
        <f>Results!D2231</f>
        <v>0</v>
      </c>
      <c r="E2231">
        <f>Results!F2231</f>
        <v>0</v>
      </c>
      <c r="F2231">
        <f>Results!P2231</f>
        <v>0</v>
      </c>
      <c r="G2231">
        <f>Results!U2231</f>
        <v>0</v>
      </c>
    </row>
    <row r="2232" spans="1:7" hidden="1" x14ac:dyDescent="0.25">
      <c r="A2232">
        <f>Results!A2232</f>
        <v>0</v>
      </c>
      <c r="B2232">
        <f>Results!B2232</f>
        <v>0</v>
      </c>
      <c r="C2232">
        <f>Results!G2232</f>
        <v>0</v>
      </c>
      <c r="D2232">
        <f>Results!D2232</f>
        <v>0</v>
      </c>
      <c r="E2232">
        <f>Results!F2232</f>
        <v>0</v>
      </c>
      <c r="F2232">
        <f>Results!P2232</f>
        <v>0</v>
      </c>
      <c r="G2232">
        <f>Results!U2232</f>
        <v>0</v>
      </c>
    </row>
    <row r="2233" spans="1:7" hidden="1" x14ac:dyDescent="0.25">
      <c r="A2233">
        <f>Results!A2233</f>
        <v>0</v>
      </c>
      <c r="B2233">
        <f>Results!B2233</f>
        <v>0</v>
      </c>
      <c r="C2233">
        <f>Results!G2233</f>
        <v>0</v>
      </c>
      <c r="D2233">
        <f>Results!D2233</f>
        <v>0</v>
      </c>
      <c r="E2233">
        <f>Results!F2233</f>
        <v>0</v>
      </c>
      <c r="F2233">
        <f>Results!P2233</f>
        <v>0</v>
      </c>
      <c r="G2233">
        <f>Results!U2233</f>
        <v>0</v>
      </c>
    </row>
    <row r="2234" spans="1:7" hidden="1" x14ac:dyDescent="0.25">
      <c r="A2234">
        <f>Results!A2234</f>
        <v>0</v>
      </c>
      <c r="B2234">
        <f>Results!B2234</f>
        <v>0</v>
      </c>
      <c r="C2234">
        <f>Results!G2234</f>
        <v>0</v>
      </c>
      <c r="D2234">
        <f>Results!D2234</f>
        <v>0</v>
      </c>
      <c r="E2234">
        <f>Results!F2234</f>
        <v>0</v>
      </c>
      <c r="F2234">
        <f>Results!P2234</f>
        <v>0</v>
      </c>
      <c r="G2234">
        <f>Results!U2234</f>
        <v>0</v>
      </c>
    </row>
    <row r="2235" spans="1:7" hidden="1" x14ac:dyDescent="0.25">
      <c r="A2235">
        <f>Results!A2235</f>
        <v>0</v>
      </c>
      <c r="B2235">
        <f>Results!B2235</f>
        <v>0</v>
      </c>
      <c r="C2235">
        <f>Results!G2235</f>
        <v>0</v>
      </c>
      <c r="D2235">
        <f>Results!D2235</f>
        <v>0</v>
      </c>
      <c r="E2235">
        <f>Results!F2235</f>
        <v>0</v>
      </c>
      <c r="F2235">
        <f>Results!P2235</f>
        <v>0</v>
      </c>
      <c r="G2235">
        <f>Results!U2235</f>
        <v>0</v>
      </c>
    </row>
    <row r="2236" spans="1:7" hidden="1" x14ac:dyDescent="0.25">
      <c r="A2236">
        <f>Results!A2236</f>
        <v>0</v>
      </c>
      <c r="B2236">
        <f>Results!B2236</f>
        <v>0</v>
      </c>
      <c r="C2236">
        <f>Results!G2236</f>
        <v>0</v>
      </c>
      <c r="D2236">
        <f>Results!D2236</f>
        <v>0</v>
      </c>
      <c r="E2236">
        <f>Results!F2236</f>
        <v>0</v>
      </c>
      <c r="F2236">
        <f>Results!P2236</f>
        <v>0</v>
      </c>
      <c r="G2236">
        <f>Results!U2236</f>
        <v>0</v>
      </c>
    </row>
    <row r="2237" spans="1:7" hidden="1" x14ac:dyDescent="0.25">
      <c r="A2237">
        <f>Results!A2237</f>
        <v>0</v>
      </c>
      <c r="B2237">
        <f>Results!B2237</f>
        <v>0</v>
      </c>
      <c r="C2237">
        <f>Results!G2237</f>
        <v>0</v>
      </c>
      <c r="D2237">
        <f>Results!D2237</f>
        <v>0</v>
      </c>
      <c r="E2237">
        <f>Results!F2237</f>
        <v>0</v>
      </c>
      <c r="F2237">
        <f>Results!P2237</f>
        <v>0</v>
      </c>
      <c r="G2237">
        <f>Results!U2237</f>
        <v>0</v>
      </c>
    </row>
    <row r="2238" spans="1:7" hidden="1" x14ac:dyDescent="0.25">
      <c r="A2238">
        <f>Results!A2238</f>
        <v>0</v>
      </c>
      <c r="B2238">
        <f>Results!B2238</f>
        <v>0</v>
      </c>
      <c r="C2238">
        <f>Results!G2238</f>
        <v>0</v>
      </c>
      <c r="D2238">
        <f>Results!D2238</f>
        <v>0</v>
      </c>
      <c r="E2238">
        <f>Results!F2238</f>
        <v>0</v>
      </c>
      <c r="F2238">
        <f>Results!P2238</f>
        <v>0</v>
      </c>
      <c r="G2238">
        <f>Results!U2238</f>
        <v>0</v>
      </c>
    </row>
    <row r="2239" spans="1:7" hidden="1" x14ac:dyDescent="0.25">
      <c r="A2239">
        <f>Results!A2239</f>
        <v>0</v>
      </c>
      <c r="B2239">
        <f>Results!B2239</f>
        <v>0</v>
      </c>
      <c r="C2239">
        <f>Results!G2239</f>
        <v>0</v>
      </c>
      <c r="D2239">
        <f>Results!D2239</f>
        <v>0</v>
      </c>
      <c r="E2239">
        <f>Results!F2239</f>
        <v>0</v>
      </c>
      <c r="F2239">
        <f>Results!P2239</f>
        <v>0</v>
      </c>
      <c r="G2239">
        <f>Results!U2239</f>
        <v>0</v>
      </c>
    </row>
    <row r="2240" spans="1:7" hidden="1" x14ac:dyDescent="0.25">
      <c r="A2240">
        <f>Results!A2240</f>
        <v>0</v>
      </c>
      <c r="B2240">
        <f>Results!B2240</f>
        <v>0</v>
      </c>
      <c r="C2240">
        <f>Results!G2240</f>
        <v>0</v>
      </c>
      <c r="D2240">
        <f>Results!D2240</f>
        <v>0</v>
      </c>
      <c r="E2240">
        <f>Results!F2240</f>
        <v>0</v>
      </c>
      <c r="F2240">
        <f>Results!P2240</f>
        <v>0</v>
      </c>
      <c r="G2240">
        <f>Results!U2240</f>
        <v>0</v>
      </c>
    </row>
    <row r="2241" spans="1:7" hidden="1" x14ac:dyDescent="0.25">
      <c r="A2241">
        <f>Results!A2241</f>
        <v>0</v>
      </c>
      <c r="B2241">
        <f>Results!B2241</f>
        <v>0</v>
      </c>
      <c r="C2241">
        <f>Results!G2241</f>
        <v>0</v>
      </c>
      <c r="D2241">
        <f>Results!D2241</f>
        <v>0</v>
      </c>
      <c r="E2241">
        <f>Results!F2241</f>
        <v>0</v>
      </c>
      <c r="F2241">
        <f>Results!P2241</f>
        <v>0</v>
      </c>
      <c r="G2241">
        <f>Results!U2241</f>
        <v>0</v>
      </c>
    </row>
    <row r="2242" spans="1:7" hidden="1" x14ac:dyDescent="0.25">
      <c r="A2242">
        <f>Results!A2242</f>
        <v>0</v>
      </c>
      <c r="B2242">
        <f>Results!B2242</f>
        <v>0</v>
      </c>
      <c r="C2242">
        <f>Results!G2242</f>
        <v>0</v>
      </c>
      <c r="D2242">
        <f>Results!D2242</f>
        <v>0</v>
      </c>
      <c r="E2242">
        <f>Results!F2242</f>
        <v>0</v>
      </c>
      <c r="F2242">
        <f>Results!P2242</f>
        <v>0</v>
      </c>
      <c r="G2242">
        <f>Results!U2242</f>
        <v>0</v>
      </c>
    </row>
    <row r="2243" spans="1:7" hidden="1" x14ac:dyDescent="0.25">
      <c r="A2243">
        <f>Results!A2243</f>
        <v>0</v>
      </c>
      <c r="B2243">
        <f>Results!B2243</f>
        <v>0</v>
      </c>
      <c r="C2243">
        <f>Results!G2243</f>
        <v>0</v>
      </c>
      <c r="D2243">
        <f>Results!D2243</f>
        <v>0</v>
      </c>
      <c r="E2243">
        <f>Results!F2243</f>
        <v>0</v>
      </c>
      <c r="F2243">
        <f>Results!P2243</f>
        <v>0</v>
      </c>
      <c r="G2243">
        <f>Results!U2243</f>
        <v>0</v>
      </c>
    </row>
    <row r="2244" spans="1:7" hidden="1" x14ac:dyDescent="0.25">
      <c r="A2244">
        <f>Results!A2244</f>
        <v>0</v>
      </c>
      <c r="B2244">
        <f>Results!B2244</f>
        <v>0</v>
      </c>
      <c r="C2244">
        <f>Results!G2244</f>
        <v>0</v>
      </c>
      <c r="D2244">
        <f>Results!D2244</f>
        <v>0</v>
      </c>
      <c r="E2244">
        <f>Results!F2244</f>
        <v>0</v>
      </c>
      <c r="F2244">
        <f>Results!P2244</f>
        <v>0</v>
      </c>
      <c r="G2244">
        <f>Results!U2244</f>
        <v>0</v>
      </c>
    </row>
    <row r="2245" spans="1:7" hidden="1" x14ac:dyDescent="0.25">
      <c r="A2245">
        <f>Results!A2245</f>
        <v>0</v>
      </c>
      <c r="B2245">
        <f>Results!B2245</f>
        <v>0</v>
      </c>
      <c r="C2245">
        <f>Results!G2245</f>
        <v>0</v>
      </c>
      <c r="D2245">
        <f>Results!D2245</f>
        <v>0</v>
      </c>
      <c r="E2245">
        <f>Results!F2245</f>
        <v>0</v>
      </c>
      <c r="F2245">
        <f>Results!P2245</f>
        <v>0</v>
      </c>
      <c r="G2245">
        <f>Results!U2245</f>
        <v>0</v>
      </c>
    </row>
    <row r="2246" spans="1:7" hidden="1" x14ac:dyDescent="0.25">
      <c r="A2246">
        <f>Results!A2246</f>
        <v>0</v>
      </c>
      <c r="B2246">
        <f>Results!B2246</f>
        <v>0</v>
      </c>
      <c r="C2246">
        <f>Results!G2246</f>
        <v>0</v>
      </c>
      <c r="D2246">
        <f>Results!D2246</f>
        <v>0</v>
      </c>
      <c r="E2246">
        <f>Results!F2246</f>
        <v>0</v>
      </c>
      <c r="F2246">
        <f>Results!P2246</f>
        <v>0</v>
      </c>
      <c r="G2246">
        <f>Results!U2246</f>
        <v>0</v>
      </c>
    </row>
    <row r="2247" spans="1:7" hidden="1" x14ac:dyDescent="0.25">
      <c r="A2247">
        <f>Results!A2247</f>
        <v>0</v>
      </c>
      <c r="B2247">
        <f>Results!B2247</f>
        <v>0</v>
      </c>
      <c r="C2247">
        <f>Results!G2247</f>
        <v>0</v>
      </c>
      <c r="D2247">
        <f>Results!D2247</f>
        <v>0</v>
      </c>
      <c r="E2247">
        <f>Results!F2247</f>
        <v>0</v>
      </c>
      <c r="F2247">
        <f>Results!P2247</f>
        <v>0</v>
      </c>
      <c r="G2247">
        <f>Results!U2247</f>
        <v>0</v>
      </c>
    </row>
    <row r="2248" spans="1:7" hidden="1" x14ac:dyDescent="0.25">
      <c r="A2248">
        <f>Results!A2248</f>
        <v>0</v>
      </c>
      <c r="B2248">
        <f>Results!B2248</f>
        <v>0</v>
      </c>
      <c r="C2248">
        <f>Results!G2248</f>
        <v>0</v>
      </c>
      <c r="D2248">
        <f>Results!D2248</f>
        <v>0</v>
      </c>
      <c r="E2248">
        <f>Results!F2248</f>
        <v>0</v>
      </c>
      <c r="F2248">
        <f>Results!P2248</f>
        <v>0</v>
      </c>
      <c r="G2248">
        <f>Results!U2248</f>
        <v>0</v>
      </c>
    </row>
    <row r="2249" spans="1:7" hidden="1" x14ac:dyDescent="0.25">
      <c r="A2249">
        <f>Results!A2249</f>
        <v>0</v>
      </c>
      <c r="B2249">
        <f>Results!B2249</f>
        <v>0</v>
      </c>
      <c r="C2249">
        <f>Results!G2249</f>
        <v>0</v>
      </c>
      <c r="D2249">
        <f>Results!D2249</f>
        <v>0</v>
      </c>
      <c r="E2249">
        <f>Results!F2249</f>
        <v>0</v>
      </c>
      <c r="F2249">
        <f>Results!P2249</f>
        <v>0</v>
      </c>
      <c r="G2249">
        <f>Results!U2249</f>
        <v>0</v>
      </c>
    </row>
    <row r="2250" spans="1:7" hidden="1" x14ac:dyDescent="0.25">
      <c r="A2250">
        <f>Results!A2250</f>
        <v>0</v>
      </c>
      <c r="B2250">
        <f>Results!B2250</f>
        <v>0</v>
      </c>
      <c r="C2250">
        <f>Results!G2250</f>
        <v>0</v>
      </c>
      <c r="D2250">
        <f>Results!D2250</f>
        <v>0</v>
      </c>
      <c r="E2250">
        <f>Results!F2250</f>
        <v>0</v>
      </c>
      <c r="F2250">
        <f>Results!P2250</f>
        <v>0</v>
      </c>
      <c r="G2250">
        <f>Results!U2250</f>
        <v>0</v>
      </c>
    </row>
    <row r="2251" spans="1:7" hidden="1" x14ac:dyDescent="0.25">
      <c r="A2251">
        <f>Results!A2251</f>
        <v>0</v>
      </c>
      <c r="B2251">
        <f>Results!B2251</f>
        <v>0</v>
      </c>
      <c r="C2251">
        <f>Results!G2251</f>
        <v>0</v>
      </c>
      <c r="D2251">
        <f>Results!D2251</f>
        <v>0</v>
      </c>
      <c r="E2251">
        <f>Results!F2251</f>
        <v>0</v>
      </c>
      <c r="F2251">
        <f>Results!P2251</f>
        <v>0</v>
      </c>
      <c r="G2251">
        <f>Results!U2251</f>
        <v>0</v>
      </c>
    </row>
    <row r="2252" spans="1:7" hidden="1" x14ac:dyDescent="0.25">
      <c r="A2252">
        <f>Results!A2252</f>
        <v>0</v>
      </c>
      <c r="B2252">
        <f>Results!B2252</f>
        <v>0</v>
      </c>
      <c r="C2252">
        <f>Results!G2252</f>
        <v>0</v>
      </c>
      <c r="D2252">
        <f>Results!D2252</f>
        <v>0</v>
      </c>
      <c r="E2252">
        <f>Results!F2252</f>
        <v>0</v>
      </c>
      <c r="F2252">
        <f>Results!P2252</f>
        <v>0</v>
      </c>
      <c r="G2252">
        <f>Results!U2252</f>
        <v>0</v>
      </c>
    </row>
    <row r="2253" spans="1:7" hidden="1" x14ac:dyDescent="0.25">
      <c r="A2253">
        <f>Results!A2253</f>
        <v>0</v>
      </c>
      <c r="B2253">
        <f>Results!B2253</f>
        <v>0</v>
      </c>
      <c r="C2253">
        <f>Results!G2253</f>
        <v>0</v>
      </c>
      <c r="D2253">
        <f>Results!D2253</f>
        <v>0</v>
      </c>
      <c r="E2253">
        <f>Results!F2253</f>
        <v>0</v>
      </c>
      <c r="F2253">
        <f>Results!P2253</f>
        <v>0</v>
      </c>
      <c r="G2253">
        <f>Results!U2253</f>
        <v>0</v>
      </c>
    </row>
    <row r="2254" spans="1:7" hidden="1" x14ac:dyDescent="0.25">
      <c r="A2254">
        <f>Results!A2254</f>
        <v>0</v>
      </c>
      <c r="B2254">
        <f>Results!B2254</f>
        <v>0</v>
      </c>
      <c r="C2254">
        <f>Results!G2254</f>
        <v>0</v>
      </c>
      <c r="D2254">
        <f>Results!D2254</f>
        <v>0</v>
      </c>
      <c r="E2254">
        <f>Results!F2254</f>
        <v>0</v>
      </c>
      <c r="F2254">
        <f>Results!P2254</f>
        <v>0</v>
      </c>
      <c r="G2254">
        <f>Results!U2254</f>
        <v>0</v>
      </c>
    </row>
    <row r="2255" spans="1:7" hidden="1" x14ac:dyDescent="0.25">
      <c r="A2255">
        <f>Results!A2255</f>
        <v>0</v>
      </c>
      <c r="B2255">
        <f>Results!B2255</f>
        <v>0</v>
      </c>
      <c r="C2255">
        <f>Results!G2255</f>
        <v>0</v>
      </c>
      <c r="D2255">
        <f>Results!D2255</f>
        <v>0</v>
      </c>
      <c r="E2255">
        <f>Results!F2255</f>
        <v>0</v>
      </c>
      <c r="F2255">
        <f>Results!P2255</f>
        <v>0</v>
      </c>
      <c r="G2255">
        <f>Results!U2255</f>
        <v>0</v>
      </c>
    </row>
    <row r="2256" spans="1:7" hidden="1" x14ac:dyDescent="0.25">
      <c r="A2256">
        <f>Results!A2256</f>
        <v>0</v>
      </c>
      <c r="B2256">
        <f>Results!B2256</f>
        <v>0</v>
      </c>
      <c r="C2256">
        <f>Results!G2256</f>
        <v>0</v>
      </c>
      <c r="D2256">
        <f>Results!D2256</f>
        <v>0</v>
      </c>
      <c r="E2256">
        <f>Results!F2256</f>
        <v>0</v>
      </c>
      <c r="F2256">
        <f>Results!P2256</f>
        <v>0</v>
      </c>
      <c r="G2256">
        <f>Results!U2256</f>
        <v>0</v>
      </c>
    </row>
    <row r="2257" spans="1:7" hidden="1" x14ac:dyDescent="0.25">
      <c r="A2257">
        <f>Results!A2257</f>
        <v>0</v>
      </c>
      <c r="B2257">
        <f>Results!B2257</f>
        <v>0</v>
      </c>
      <c r="C2257">
        <f>Results!G2257</f>
        <v>0</v>
      </c>
      <c r="D2257">
        <f>Results!D2257</f>
        <v>0</v>
      </c>
      <c r="E2257">
        <f>Results!F2257</f>
        <v>0</v>
      </c>
      <c r="F2257">
        <f>Results!P2257</f>
        <v>0</v>
      </c>
      <c r="G2257">
        <f>Results!U2257</f>
        <v>0</v>
      </c>
    </row>
    <row r="2258" spans="1:7" hidden="1" x14ac:dyDescent="0.25">
      <c r="A2258">
        <f>Results!A2258</f>
        <v>0</v>
      </c>
      <c r="B2258">
        <f>Results!B2258</f>
        <v>0</v>
      </c>
      <c r="C2258">
        <f>Results!G2258</f>
        <v>0</v>
      </c>
      <c r="D2258">
        <f>Results!D2258</f>
        <v>0</v>
      </c>
      <c r="E2258">
        <f>Results!F2258</f>
        <v>0</v>
      </c>
      <c r="F2258">
        <f>Results!P2258</f>
        <v>0</v>
      </c>
      <c r="G2258">
        <f>Results!U2258</f>
        <v>0</v>
      </c>
    </row>
    <row r="2259" spans="1:7" hidden="1" x14ac:dyDescent="0.25">
      <c r="A2259">
        <f>Results!A2259</f>
        <v>0</v>
      </c>
      <c r="B2259">
        <f>Results!B2259</f>
        <v>0</v>
      </c>
      <c r="C2259">
        <f>Results!G2259</f>
        <v>0</v>
      </c>
      <c r="D2259">
        <f>Results!D2259</f>
        <v>0</v>
      </c>
      <c r="E2259">
        <f>Results!F2259</f>
        <v>0</v>
      </c>
      <c r="F2259">
        <f>Results!P2259</f>
        <v>0</v>
      </c>
      <c r="G2259">
        <f>Results!U2259</f>
        <v>0</v>
      </c>
    </row>
    <row r="2260" spans="1:7" hidden="1" x14ac:dyDescent="0.25">
      <c r="A2260">
        <f>Results!A2260</f>
        <v>0</v>
      </c>
      <c r="B2260">
        <f>Results!B2260</f>
        <v>0</v>
      </c>
      <c r="C2260">
        <f>Results!G2260</f>
        <v>0</v>
      </c>
      <c r="D2260">
        <f>Results!D2260</f>
        <v>0</v>
      </c>
      <c r="E2260">
        <f>Results!F2260</f>
        <v>0</v>
      </c>
      <c r="F2260">
        <f>Results!P2260</f>
        <v>0</v>
      </c>
      <c r="G2260">
        <f>Results!U2260</f>
        <v>0</v>
      </c>
    </row>
    <row r="2261" spans="1:7" hidden="1" x14ac:dyDescent="0.25">
      <c r="A2261">
        <f>Results!A2261</f>
        <v>0</v>
      </c>
      <c r="B2261">
        <f>Results!B2261</f>
        <v>0</v>
      </c>
      <c r="C2261">
        <f>Results!G2261</f>
        <v>0</v>
      </c>
      <c r="D2261">
        <f>Results!D2261</f>
        <v>0</v>
      </c>
      <c r="E2261">
        <f>Results!F2261</f>
        <v>0</v>
      </c>
      <c r="F2261">
        <f>Results!P2261</f>
        <v>0</v>
      </c>
      <c r="G2261">
        <f>Results!U2261</f>
        <v>0</v>
      </c>
    </row>
    <row r="2262" spans="1:7" hidden="1" x14ac:dyDescent="0.25">
      <c r="A2262">
        <f>Results!A2262</f>
        <v>0</v>
      </c>
      <c r="B2262">
        <f>Results!B2262</f>
        <v>0</v>
      </c>
      <c r="C2262">
        <f>Results!G2262</f>
        <v>0</v>
      </c>
      <c r="D2262">
        <f>Results!D2262</f>
        <v>0</v>
      </c>
      <c r="E2262">
        <f>Results!F2262</f>
        <v>0</v>
      </c>
      <c r="F2262">
        <f>Results!P2262</f>
        <v>0</v>
      </c>
      <c r="G2262">
        <f>Results!U2262</f>
        <v>0</v>
      </c>
    </row>
    <row r="2263" spans="1:7" hidden="1" x14ac:dyDescent="0.25">
      <c r="A2263">
        <f>Results!A2263</f>
        <v>0</v>
      </c>
      <c r="B2263">
        <f>Results!B2263</f>
        <v>0</v>
      </c>
      <c r="C2263">
        <f>Results!G2263</f>
        <v>0</v>
      </c>
      <c r="D2263">
        <f>Results!D2263</f>
        <v>0</v>
      </c>
      <c r="E2263">
        <f>Results!F2263</f>
        <v>0</v>
      </c>
      <c r="F2263">
        <f>Results!P2263</f>
        <v>0</v>
      </c>
      <c r="G2263">
        <f>Results!U2263</f>
        <v>0</v>
      </c>
    </row>
    <row r="2264" spans="1:7" hidden="1" x14ac:dyDescent="0.25">
      <c r="A2264">
        <f>Results!A2264</f>
        <v>0</v>
      </c>
      <c r="B2264">
        <f>Results!B2264</f>
        <v>0</v>
      </c>
      <c r="C2264">
        <f>Results!G2264</f>
        <v>0</v>
      </c>
      <c r="D2264">
        <f>Results!D2264</f>
        <v>0</v>
      </c>
      <c r="E2264">
        <f>Results!F2264</f>
        <v>0</v>
      </c>
      <c r="F2264">
        <f>Results!P2264</f>
        <v>0</v>
      </c>
      <c r="G2264">
        <f>Results!U2264</f>
        <v>0</v>
      </c>
    </row>
    <row r="2265" spans="1:7" hidden="1" x14ac:dyDescent="0.25">
      <c r="A2265">
        <f>Results!A2265</f>
        <v>0</v>
      </c>
      <c r="B2265">
        <f>Results!B2265</f>
        <v>0</v>
      </c>
      <c r="C2265">
        <f>Results!G2265</f>
        <v>0</v>
      </c>
      <c r="D2265">
        <f>Results!D2265</f>
        <v>0</v>
      </c>
      <c r="E2265">
        <f>Results!F2265</f>
        <v>0</v>
      </c>
      <c r="F2265">
        <f>Results!P2265</f>
        <v>0</v>
      </c>
      <c r="G2265">
        <f>Results!U2265</f>
        <v>0</v>
      </c>
    </row>
    <row r="2266" spans="1:7" hidden="1" x14ac:dyDescent="0.25">
      <c r="A2266">
        <f>Results!A2266</f>
        <v>0</v>
      </c>
      <c r="B2266">
        <f>Results!B2266</f>
        <v>0</v>
      </c>
      <c r="C2266">
        <f>Results!G2266</f>
        <v>0</v>
      </c>
      <c r="D2266">
        <f>Results!D2266</f>
        <v>0</v>
      </c>
      <c r="E2266">
        <f>Results!F2266</f>
        <v>0</v>
      </c>
      <c r="F2266">
        <f>Results!P2266</f>
        <v>0</v>
      </c>
      <c r="G2266">
        <f>Results!U2266</f>
        <v>0</v>
      </c>
    </row>
    <row r="2267" spans="1:7" hidden="1" x14ac:dyDescent="0.25">
      <c r="A2267">
        <f>Results!A2267</f>
        <v>0</v>
      </c>
      <c r="B2267">
        <f>Results!B2267</f>
        <v>0</v>
      </c>
      <c r="C2267">
        <f>Results!G2267</f>
        <v>0</v>
      </c>
      <c r="D2267">
        <f>Results!D2267</f>
        <v>0</v>
      </c>
      <c r="E2267">
        <f>Results!F2267</f>
        <v>0</v>
      </c>
      <c r="F2267">
        <f>Results!P2267</f>
        <v>0</v>
      </c>
      <c r="G2267">
        <f>Results!U2267</f>
        <v>0</v>
      </c>
    </row>
    <row r="2268" spans="1:7" hidden="1" x14ac:dyDescent="0.25">
      <c r="A2268">
        <f>Results!A2268</f>
        <v>0</v>
      </c>
      <c r="B2268">
        <f>Results!B2268</f>
        <v>0</v>
      </c>
      <c r="C2268">
        <f>Results!G2268</f>
        <v>0</v>
      </c>
      <c r="D2268">
        <f>Results!D2268</f>
        <v>0</v>
      </c>
      <c r="E2268">
        <f>Results!F2268</f>
        <v>0</v>
      </c>
      <c r="F2268">
        <f>Results!P2268</f>
        <v>0</v>
      </c>
      <c r="G2268">
        <f>Results!U2268</f>
        <v>0</v>
      </c>
    </row>
    <row r="2269" spans="1:7" hidden="1" x14ac:dyDescent="0.25">
      <c r="A2269">
        <f>Results!A2269</f>
        <v>0</v>
      </c>
      <c r="B2269">
        <f>Results!B2269</f>
        <v>0</v>
      </c>
      <c r="C2269">
        <f>Results!G2269</f>
        <v>0</v>
      </c>
      <c r="D2269">
        <f>Results!D2269</f>
        <v>0</v>
      </c>
      <c r="E2269">
        <f>Results!F2269</f>
        <v>0</v>
      </c>
      <c r="F2269">
        <f>Results!P2269</f>
        <v>0</v>
      </c>
      <c r="G2269">
        <f>Results!U2269</f>
        <v>0</v>
      </c>
    </row>
    <row r="2270" spans="1:7" hidden="1" x14ac:dyDescent="0.25">
      <c r="A2270">
        <f>Results!A2270</f>
        <v>0</v>
      </c>
      <c r="B2270">
        <f>Results!B2270</f>
        <v>0</v>
      </c>
      <c r="C2270">
        <f>Results!G2270</f>
        <v>0</v>
      </c>
      <c r="D2270">
        <f>Results!D2270</f>
        <v>0</v>
      </c>
      <c r="E2270">
        <f>Results!F2270</f>
        <v>0</v>
      </c>
      <c r="F2270">
        <f>Results!P2270</f>
        <v>0</v>
      </c>
      <c r="G2270">
        <f>Results!U2270</f>
        <v>0</v>
      </c>
    </row>
    <row r="2271" spans="1:7" hidden="1" x14ac:dyDescent="0.25">
      <c r="A2271">
        <f>Results!A2271</f>
        <v>0</v>
      </c>
      <c r="B2271">
        <f>Results!B2271</f>
        <v>0</v>
      </c>
      <c r="C2271">
        <f>Results!G2271</f>
        <v>0</v>
      </c>
      <c r="D2271">
        <f>Results!D2271</f>
        <v>0</v>
      </c>
      <c r="E2271">
        <f>Results!F2271</f>
        <v>0</v>
      </c>
      <c r="F2271">
        <f>Results!P2271</f>
        <v>0</v>
      </c>
      <c r="G2271">
        <f>Results!U2271</f>
        <v>0</v>
      </c>
    </row>
    <row r="2272" spans="1:7" hidden="1" x14ac:dyDescent="0.25">
      <c r="A2272">
        <f>Results!A2272</f>
        <v>0</v>
      </c>
      <c r="B2272">
        <f>Results!B2272</f>
        <v>0</v>
      </c>
      <c r="C2272">
        <f>Results!G2272</f>
        <v>0</v>
      </c>
      <c r="D2272">
        <f>Results!D2272</f>
        <v>0</v>
      </c>
      <c r="E2272">
        <f>Results!F2272</f>
        <v>0</v>
      </c>
      <c r="F2272">
        <f>Results!P2272</f>
        <v>0</v>
      </c>
      <c r="G2272">
        <f>Results!U2272</f>
        <v>0</v>
      </c>
    </row>
    <row r="2273" spans="1:7" hidden="1" x14ac:dyDescent="0.25">
      <c r="A2273">
        <f>Results!A2273</f>
        <v>0</v>
      </c>
      <c r="B2273">
        <f>Results!B2273</f>
        <v>0</v>
      </c>
      <c r="C2273">
        <f>Results!G2273</f>
        <v>0</v>
      </c>
      <c r="D2273">
        <f>Results!D2273</f>
        <v>0</v>
      </c>
      <c r="E2273">
        <f>Results!F2273</f>
        <v>0</v>
      </c>
      <c r="F2273">
        <f>Results!P2273</f>
        <v>0</v>
      </c>
      <c r="G2273">
        <f>Results!U2273</f>
        <v>0</v>
      </c>
    </row>
    <row r="2274" spans="1:7" hidden="1" x14ac:dyDescent="0.25">
      <c r="A2274">
        <f>Results!A2274</f>
        <v>0</v>
      </c>
      <c r="B2274">
        <f>Results!B2274</f>
        <v>0</v>
      </c>
      <c r="C2274">
        <f>Results!G2274</f>
        <v>0</v>
      </c>
      <c r="D2274">
        <f>Results!D2274</f>
        <v>0</v>
      </c>
      <c r="E2274">
        <f>Results!F2274</f>
        <v>0</v>
      </c>
      <c r="F2274">
        <f>Results!P2274</f>
        <v>0</v>
      </c>
      <c r="G2274">
        <f>Results!U2274</f>
        <v>0</v>
      </c>
    </row>
    <row r="2275" spans="1:7" hidden="1" x14ac:dyDescent="0.25">
      <c r="A2275">
        <f>Results!A2275</f>
        <v>0</v>
      </c>
      <c r="B2275">
        <f>Results!B2275</f>
        <v>0</v>
      </c>
      <c r="C2275">
        <f>Results!G2275</f>
        <v>0</v>
      </c>
      <c r="D2275">
        <f>Results!D2275</f>
        <v>0</v>
      </c>
      <c r="E2275">
        <f>Results!F2275</f>
        <v>0</v>
      </c>
      <c r="F2275">
        <f>Results!P2275</f>
        <v>0</v>
      </c>
      <c r="G2275">
        <f>Results!U2275</f>
        <v>0</v>
      </c>
    </row>
    <row r="2276" spans="1:7" hidden="1" x14ac:dyDescent="0.25">
      <c r="A2276">
        <f>Results!A2276</f>
        <v>0</v>
      </c>
      <c r="B2276">
        <f>Results!B2276</f>
        <v>0</v>
      </c>
      <c r="C2276">
        <f>Results!G2276</f>
        <v>0</v>
      </c>
      <c r="D2276">
        <f>Results!D2276</f>
        <v>0</v>
      </c>
      <c r="E2276">
        <f>Results!F2276</f>
        <v>0</v>
      </c>
      <c r="F2276">
        <f>Results!P2276</f>
        <v>0</v>
      </c>
      <c r="G2276">
        <f>Results!U2276</f>
        <v>0</v>
      </c>
    </row>
    <row r="2277" spans="1:7" hidden="1" x14ac:dyDescent="0.25">
      <c r="A2277">
        <f>Results!A2277</f>
        <v>0</v>
      </c>
      <c r="B2277">
        <f>Results!B2277</f>
        <v>0</v>
      </c>
      <c r="C2277">
        <f>Results!G2277</f>
        <v>0</v>
      </c>
      <c r="D2277">
        <f>Results!D2277</f>
        <v>0</v>
      </c>
      <c r="E2277">
        <f>Results!F2277</f>
        <v>0</v>
      </c>
      <c r="F2277">
        <f>Results!P2277</f>
        <v>0</v>
      </c>
      <c r="G2277">
        <f>Results!U2277</f>
        <v>0</v>
      </c>
    </row>
    <row r="2278" spans="1:7" hidden="1" x14ac:dyDescent="0.25">
      <c r="A2278">
        <f>Results!A2278</f>
        <v>0</v>
      </c>
      <c r="B2278">
        <f>Results!B2278</f>
        <v>0</v>
      </c>
      <c r="C2278">
        <f>Results!G2278</f>
        <v>0</v>
      </c>
      <c r="D2278">
        <f>Results!D2278</f>
        <v>0</v>
      </c>
      <c r="E2278">
        <f>Results!F2278</f>
        <v>0</v>
      </c>
      <c r="F2278">
        <f>Results!P2278</f>
        <v>0</v>
      </c>
      <c r="G2278">
        <f>Results!U2278</f>
        <v>0</v>
      </c>
    </row>
    <row r="2279" spans="1:7" hidden="1" x14ac:dyDescent="0.25">
      <c r="A2279">
        <f>Results!A2279</f>
        <v>0</v>
      </c>
      <c r="B2279">
        <f>Results!B2279</f>
        <v>0</v>
      </c>
      <c r="C2279">
        <f>Results!G2279</f>
        <v>0</v>
      </c>
      <c r="D2279">
        <f>Results!D2279</f>
        <v>0</v>
      </c>
      <c r="E2279">
        <f>Results!F2279</f>
        <v>0</v>
      </c>
      <c r="F2279">
        <f>Results!P2279</f>
        <v>0</v>
      </c>
      <c r="G2279">
        <f>Results!U2279</f>
        <v>0</v>
      </c>
    </row>
    <row r="2280" spans="1:7" hidden="1" x14ac:dyDescent="0.25">
      <c r="A2280">
        <f>Results!A2280</f>
        <v>0</v>
      </c>
      <c r="B2280">
        <f>Results!B2280</f>
        <v>0</v>
      </c>
      <c r="C2280">
        <f>Results!G2280</f>
        <v>0</v>
      </c>
      <c r="D2280">
        <f>Results!D2280</f>
        <v>0</v>
      </c>
      <c r="E2280">
        <f>Results!F2280</f>
        <v>0</v>
      </c>
      <c r="F2280">
        <f>Results!P2280</f>
        <v>0</v>
      </c>
      <c r="G2280">
        <f>Results!U2280</f>
        <v>0</v>
      </c>
    </row>
    <row r="2281" spans="1:7" hidden="1" x14ac:dyDescent="0.25">
      <c r="A2281">
        <f>Results!A2281</f>
        <v>0</v>
      </c>
      <c r="B2281">
        <f>Results!B2281</f>
        <v>0</v>
      </c>
      <c r="C2281">
        <f>Results!G2281</f>
        <v>0</v>
      </c>
      <c r="D2281">
        <f>Results!D2281</f>
        <v>0</v>
      </c>
      <c r="E2281">
        <f>Results!F2281</f>
        <v>0</v>
      </c>
      <c r="F2281">
        <f>Results!P2281</f>
        <v>0</v>
      </c>
      <c r="G2281">
        <f>Results!U2281</f>
        <v>0</v>
      </c>
    </row>
    <row r="2282" spans="1:7" hidden="1" x14ac:dyDescent="0.25">
      <c r="A2282">
        <f>Results!A2282</f>
        <v>0</v>
      </c>
      <c r="B2282">
        <f>Results!B2282</f>
        <v>0</v>
      </c>
      <c r="C2282">
        <f>Results!G2282</f>
        <v>0</v>
      </c>
      <c r="D2282">
        <f>Results!D2282</f>
        <v>0</v>
      </c>
      <c r="E2282">
        <f>Results!F2282</f>
        <v>0</v>
      </c>
      <c r="F2282">
        <f>Results!P2282</f>
        <v>0</v>
      </c>
      <c r="G2282">
        <f>Results!U2282</f>
        <v>0</v>
      </c>
    </row>
    <row r="2283" spans="1:7" hidden="1" x14ac:dyDescent="0.25">
      <c r="A2283">
        <f>Results!A2283</f>
        <v>0</v>
      </c>
      <c r="B2283">
        <f>Results!B2283</f>
        <v>0</v>
      </c>
      <c r="C2283">
        <f>Results!G2283</f>
        <v>0</v>
      </c>
      <c r="D2283">
        <f>Results!D2283</f>
        <v>0</v>
      </c>
      <c r="E2283">
        <f>Results!F2283</f>
        <v>0</v>
      </c>
      <c r="F2283">
        <f>Results!P2283</f>
        <v>0</v>
      </c>
      <c r="G2283">
        <f>Results!U2283</f>
        <v>0</v>
      </c>
    </row>
    <row r="2284" spans="1:7" hidden="1" x14ac:dyDescent="0.25">
      <c r="A2284">
        <f>Results!A2284</f>
        <v>0</v>
      </c>
      <c r="B2284">
        <f>Results!B2284</f>
        <v>0</v>
      </c>
      <c r="C2284">
        <f>Results!G2284</f>
        <v>0</v>
      </c>
      <c r="D2284">
        <f>Results!D2284</f>
        <v>0</v>
      </c>
      <c r="E2284">
        <f>Results!F2284</f>
        <v>0</v>
      </c>
      <c r="F2284">
        <f>Results!P2284</f>
        <v>0</v>
      </c>
      <c r="G2284">
        <f>Results!U2284</f>
        <v>0</v>
      </c>
    </row>
    <row r="2285" spans="1:7" hidden="1" x14ac:dyDescent="0.25">
      <c r="A2285">
        <f>Results!A2285</f>
        <v>0</v>
      </c>
      <c r="B2285">
        <f>Results!B2285</f>
        <v>0</v>
      </c>
      <c r="C2285">
        <f>Results!G2285</f>
        <v>0</v>
      </c>
      <c r="D2285">
        <f>Results!D2285</f>
        <v>0</v>
      </c>
      <c r="E2285">
        <f>Results!F2285</f>
        <v>0</v>
      </c>
      <c r="F2285">
        <f>Results!P2285</f>
        <v>0</v>
      </c>
      <c r="G2285">
        <f>Results!U2285</f>
        <v>0</v>
      </c>
    </row>
    <row r="2286" spans="1:7" hidden="1" x14ac:dyDescent="0.25">
      <c r="A2286">
        <f>Results!A2286</f>
        <v>0</v>
      </c>
      <c r="B2286">
        <f>Results!B2286</f>
        <v>0</v>
      </c>
      <c r="C2286">
        <f>Results!G2286</f>
        <v>0</v>
      </c>
      <c r="D2286">
        <f>Results!D2286</f>
        <v>0</v>
      </c>
      <c r="E2286">
        <f>Results!F2286</f>
        <v>0</v>
      </c>
      <c r="F2286">
        <f>Results!P2286</f>
        <v>0</v>
      </c>
      <c r="G2286">
        <f>Results!U2286</f>
        <v>0</v>
      </c>
    </row>
    <row r="2287" spans="1:7" hidden="1" x14ac:dyDescent="0.25">
      <c r="A2287">
        <f>Results!A2287</f>
        <v>0</v>
      </c>
      <c r="B2287">
        <f>Results!B2287</f>
        <v>0</v>
      </c>
      <c r="C2287">
        <f>Results!G2287</f>
        <v>0</v>
      </c>
      <c r="D2287">
        <f>Results!D2287</f>
        <v>0</v>
      </c>
      <c r="E2287">
        <f>Results!F2287</f>
        <v>0</v>
      </c>
      <c r="F2287">
        <f>Results!P2287</f>
        <v>0</v>
      </c>
      <c r="G2287">
        <f>Results!U2287</f>
        <v>0</v>
      </c>
    </row>
    <row r="2288" spans="1:7" hidden="1" x14ac:dyDescent="0.25">
      <c r="A2288">
        <f>Results!A2288</f>
        <v>0</v>
      </c>
      <c r="B2288">
        <f>Results!B2288</f>
        <v>0</v>
      </c>
      <c r="C2288">
        <f>Results!G2288</f>
        <v>0</v>
      </c>
      <c r="D2288">
        <f>Results!D2288</f>
        <v>0</v>
      </c>
      <c r="E2288">
        <f>Results!F2288</f>
        <v>0</v>
      </c>
      <c r="F2288">
        <f>Results!P2288</f>
        <v>0</v>
      </c>
      <c r="G2288">
        <f>Results!U2288</f>
        <v>0</v>
      </c>
    </row>
    <row r="2289" spans="1:7" hidden="1" x14ac:dyDescent="0.25">
      <c r="A2289">
        <f>Results!A2289</f>
        <v>0</v>
      </c>
      <c r="B2289">
        <f>Results!B2289</f>
        <v>0</v>
      </c>
      <c r="C2289">
        <f>Results!G2289</f>
        <v>0</v>
      </c>
      <c r="D2289">
        <f>Results!D2289</f>
        <v>0</v>
      </c>
      <c r="E2289">
        <f>Results!F2289</f>
        <v>0</v>
      </c>
      <c r="F2289">
        <f>Results!P2289</f>
        <v>0</v>
      </c>
      <c r="G2289">
        <f>Results!U2289</f>
        <v>0</v>
      </c>
    </row>
    <row r="2290" spans="1:7" hidden="1" x14ac:dyDescent="0.25">
      <c r="A2290">
        <f>Results!A2290</f>
        <v>0</v>
      </c>
      <c r="B2290">
        <f>Results!B2290</f>
        <v>0</v>
      </c>
      <c r="C2290">
        <f>Results!G2290</f>
        <v>0</v>
      </c>
      <c r="D2290">
        <f>Results!D2290</f>
        <v>0</v>
      </c>
      <c r="E2290">
        <f>Results!F2290</f>
        <v>0</v>
      </c>
      <c r="F2290">
        <f>Results!P2290</f>
        <v>0</v>
      </c>
      <c r="G2290">
        <f>Results!U2290</f>
        <v>0</v>
      </c>
    </row>
    <row r="2291" spans="1:7" hidden="1" x14ac:dyDescent="0.25">
      <c r="A2291">
        <f>Results!A2291</f>
        <v>0</v>
      </c>
      <c r="B2291">
        <f>Results!B2291</f>
        <v>0</v>
      </c>
      <c r="C2291">
        <f>Results!G2291</f>
        <v>0</v>
      </c>
      <c r="D2291">
        <f>Results!D2291</f>
        <v>0</v>
      </c>
      <c r="E2291">
        <f>Results!F2291</f>
        <v>0</v>
      </c>
      <c r="F2291">
        <f>Results!P2291</f>
        <v>0</v>
      </c>
      <c r="G2291">
        <f>Results!U2291</f>
        <v>0</v>
      </c>
    </row>
    <row r="2292" spans="1:7" hidden="1" x14ac:dyDescent="0.25">
      <c r="A2292">
        <f>Results!A2292</f>
        <v>0</v>
      </c>
      <c r="B2292">
        <f>Results!B2292</f>
        <v>0</v>
      </c>
      <c r="C2292">
        <f>Results!G2292</f>
        <v>0</v>
      </c>
      <c r="D2292">
        <f>Results!D2292</f>
        <v>0</v>
      </c>
      <c r="E2292">
        <f>Results!F2292</f>
        <v>0</v>
      </c>
      <c r="F2292">
        <f>Results!P2292</f>
        <v>0</v>
      </c>
      <c r="G2292">
        <f>Results!U2292</f>
        <v>0</v>
      </c>
    </row>
    <row r="2293" spans="1:7" hidden="1" x14ac:dyDescent="0.25">
      <c r="A2293">
        <f>Results!A2293</f>
        <v>0</v>
      </c>
      <c r="B2293">
        <f>Results!B2293</f>
        <v>0</v>
      </c>
      <c r="C2293">
        <f>Results!G2293</f>
        <v>0</v>
      </c>
      <c r="D2293">
        <f>Results!D2293</f>
        <v>0</v>
      </c>
      <c r="E2293">
        <f>Results!F2293</f>
        <v>0</v>
      </c>
      <c r="F2293">
        <f>Results!P2293</f>
        <v>0</v>
      </c>
      <c r="G2293">
        <f>Results!U2293</f>
        <v>0</v>
      </c>
    </row>
    <row r="2294" spans="1:7" hidden="1" x14ac:dyDescent="0.25">
      <c r="A2294">
        <f>Results!A2294</f>
        <v>0</v>
      </c>
      <c r="B2294">
        <f>Results!B2294</f>
        <v>0</v>
      </c>
      <c r="C2294">
        <f>Results!G2294</f>
        <v>0</v>
      </c>
      <c r="D2294">
        <f>Results!D2294</f>
        <v>0</v>
      </c>
      <c r="E2294">
        <f>Results!F2294</f>
        <v>0</v>
      </c>
      <c r="F2294">
        <f>Results!P2294</f>
        <v>0</v>
      </c>
      <c r="G2294">
        <f>Results!U2294</f>
        <v>0</v>
      </c>
    </row>
    <row r="2295" spans="1:7" hidden="1" x14ac:dyDescent="0.25">
      <c r="A2295">
        <f>Results!A2295</f>
        <v>0</v>
      </c>
      <c r="B2295">
        <f>Results!B2295</f>
        <v>0</v>
      </c>
      <c r="C2295">
        <f>Results!G2295</f>
        <v>0</v>
      </c>
      <c r="D2295">
        <f>Results!D2295</f>
        <v>0</v>
      </c>
      <c r="E2295">
        <f>Results!F2295</f>
        <v>0</v>
      </c>
      <c r="F2295">
        <f>Results!P2295</f>
        <v>0</v>
      </c>
      <c r="G2295">
        <f>Results!U2295</f>
        <v>0</v>
      </c>
    </row>
    <row r="2296" spans="1:7" hidden="1" x14ac:dyDescent="0.25">
      <c r="A2296">
        <f>Results!A2296</f>
        <v>0</v>
      </c>
      <c r="B2296">
        <f>Results!B2296</f>
        <v>0</v>
      </c>
      <c r="C2296">
        <f>Results!G2296</f>
        <v>0</v>
      </c>
      <c r="D2296">
        <f>Results!D2296</f>
        <v>0</v>
      </c>
      <c r="E2296">
        <f>Results!F2296</f>
        <v>0</v>
      </c>
      <c r="F2296">
        <f>Results!P2296</f>
        <v>0</v>
      </c>
      <c r="G2296">
        <f>Results!U2296</f>
        <v>0</v>
      </c>
    </row>
    <row r="2297" spans="1:7" hidden="1" x14ac:dyDescent="0.25">
      <c r="A2297">
        <f>Results!A2297</f>
        <v>0</v>
      </c>
      <c r="B2297">
        <f>Results!B2297</f>
        <v>0</v>
      </c>
      <c r="C2297">
        <f>Results!G2297</f>
        <v>0</v>
      </c>
      <c r="D2297">
        <f>Results!D2297</f>
        <v>0</v>
      </c>
      <c r="E2297">
        <f>Results!F2297</f>
        <v>0</v>
      </c>
      <c r="F2297">
        <f>Results!P2297</f>
        <v>0</v>
      </c>
      <c r="G2297">
        <f>Results!U2297</f>
        <v>0</v>
      </c>
    </row>
    <row r="2298" spans="1:7" hidden="1" x14ac:dyDescent="0.25">
      <c r="A2298">
        <f>Results!A2298</f>
        <v>0</v>
      </c>
      <c r="B2298">
        <f>Results!B2298</f>
        <v>0</v>
      </c>
      <c r="C2298">
        <f>Results!G2298</f>
        <v>0</v>
      </c>
      <c r="D2298">
        <f>Results!D2298</f>
        <v>0</v>
      </c>
      <c r="E2298">
        <f>Results!F2298</f>
        <v>0</v>
      </c>
      <c r="F2298">
        <f>Results!P2298</f>
        <v>0</v>
      </c>
      <c r="G2298">
        <f>Results!U2298</f>
        <v>0</v>
      </c>
    </row>
    <row r="2299" spans="1:7" hidden="1" x14ac:dyDescent="0.25">
      <c r="A2299">
        <f>Results!A2299</f>
        <v>0</v>
      </c>
      <c r="B2299">
        <f>Results!B2299</f>
        <v>0</v>
      </c>
      <c r="C2299">
        <f>Results!G2299</f>
        <v>0</v>
      </c>
      <c r="D2299">
        <f>Results!D2299</f>
        <v>0</v>
      </c>
      <c r="E2299">
        <f>Results!F2299</f>
        <v>0</v>
      </c>
      <c r="F2299">
        <f>Results!P2299</f>
        <v>0</v>
      </c>
      <c r="G2299">
        <f>Results!U2299</f>
        <v>0</v>
      </c>
    </row>
    <row r="2300" spans="1:7" hidden="1" x14ac:dyDescent="0.25">
      <c r="A2300">
        <f>Results!A2300</f>
        <v>0</v>
      </c>
      <c r="B2300">
        <f>Results!B2300</f>
        <v>0</v>
      </c>
      <c r="C2300">
        <f>Results!G2300</f>
        <v>0</v>
      </c>
      <c r="D2300">
        <f>Results!D2300</f>
        <v>0</v>
      </c>
      <c r="E2300">
        <f>Results!F2300</f>
        <v>0</v>
      </c>
      <c r="F2300">
        <f>Results!P2300</f>
        <v>0</v>
      </c>
      <c r="G2300">
        <f>Results!U2300</f>
        <v>0</v>
      </c>
    </row>
    <row r="2301" spans="1:7" hidden="1" x14ac:dyDescent="0.25">
      <c r="A2301">
        <f>Results!A2301</f>
        <v>0</v>
      </c>
      <c r="B2301">
        <f>Results!B2301</f>
        <v>0</v>
      </c>
      <c r="C2301">
        <f>Results!G2301</f>
        <v>0</v>
      </c>
      <c r="D2301">
        <f>Results!D2301</f>
        <v>0</v>
      </c>
      <c r="E2301">
        <f>Results!F2301</f>
        <v>0</v>
      </c>
      <c r="F2301">
        <f>Results!P2301</f>
        <v>0</v>
      </c>
      <c r="G2301">
        <f>Results!U2301</f>
        <v>0</v>
      </c>
    </row>
    <row r="2302" spans="1:7" hidden="1" x14ac:dyDescent="0.25">
      <c r="A2302">
        <f>Results!A2302</f>
        <v>0</v>
      </c>
      <c r="B2302">
        <f>Results!B2302</f>
        <v>0</v>
      </c>
      <c r="C2302">
        <f>Results!G2302</f>
        <v>0</v>
      </c>
      <c r="D2302">
        <f>Results!D2302</f>
        <v>0</v>
      </c>
      <c r="E2302">
        <f>Results!F2302</f>
        <v>0</v>
      </c>
      <c r="F2302">
        <f>Results!P2302</f>
        <v>0</v>
      </c>
      <c r="G2302">
        <f>Results!U2302</f>
        <v>0</v>
      </c>
    </row>
    <row r="2303" spans="1:7" hidden="1" x14ac:dyDescent="0.25">
      <c r="A2303">
        <f>Results!A2303</f>
        <v>0</v>
      </c>
      <c r="B2303">
        <f>Results!B2303</f>
        <v>0</v>
      </c>
      <c r="C2303">
        <f>Results!G2303</f>
        <v>0</v>
      </c>
      <c r="D2303">
        <f>Results!D2303</f>
        <v>0</v>
      </c>
      <c r="E2303">
        <f>Results!F2303</f>
        <v>0</v>
      </c>
      <c r="F2303">
        <f>Results!P2303</f>
        <v>0</v>
      </c>
      <c r="G2303">
        <f>Results!U2303</f>
        <v>0</v>
      </c>
    </row>
    <row r="2304" spans="1:7" hidden="1" x14ac:dyDescent="0.25">
      <c r="A2304">
        <f>Results!A2304</f>
        <v>0</v>
      </c>
      <c r="B2304">
        <f>Results!B2304</f>
        <v>0</v>
      </c>
      <c r="C2304">
        <f>Results!G2304</f>
        <v>0</v>
      </c>
      <c r="D2304">
        <f>Results!D2304</f>
        <v>0</v>
      </c>
      <c r="E2304">
        <f>Results!F2304</f>
        <v>0</v>
      </c>
      <c r="F2304">
        <f>Results!P2304</f>
        <v>0</v>
      </c>
      <c r="G2304">
        <f>Results!U2304</f>
        <v>0</v>
      </c>
    </row>
    <row r="2305" spans="1:7" hidden="1" x14ac:dyDescent="0.25">
      <c r="A2305">
        <f>Results!A2305</f>
        <v>0</v>
      </c>
      <c r="B2305">
        <f>Results!B2305</f>
        <v>0</v>
      </c>
      <c r="C2305">
        <f>Results!G2305</f>
        <v>0</v>
      </c>
      <c r="D2305">
        <f>Results!D2305</f>
        <v>0</v>
      </c>
      <c r="E2305">
        <f>Results!F2305</f>
        <v>0</v>
      </c>
      <c r="F2305">
        <f>Results!P2305</f>
        <v>0</v>
      </c>
      <c r="G2305">
        <f>Results!U2305</f>
        <v>0</v>
      </c>
    </row>
    <row r="2306" spans="1:7" hidden="1" x14ac:dyDescent="0.25">
      <c r="A2306">
        <f>Results!A2306</f>
        <v>0</v>
      </c>
      <c r="B2306">
        <f>Results!B2306</f>
        <v>0</v>
      </c>
      <c r="C2306">
        <f>Results!G2306</f>
        <v>0</v>
      </c>
      <c r="D2306">
        <f>Results!D2306</f>
        <v>0</v>
      </c>
      <c r="E2306">
        <f>Results!F2306</f>
        <v>0</v>
      </c>
      <c r="F2306">
        <f>Results!P2306</f>
        <v>0</v>
      </c>
      <c r="G2306">
        <f>Results!U2306</f>
        <v>0</v>
      </c>
    </row>
    <row r="2307" spans="1:7" hidden="1" x14ac:dyDescent="0.25">
      <c r="A2307">
        <f>Results!A2307</f>
        <v>0</v>
      </c>
      <c r="B2307">
        <f>Results!B2307</f>
        <v>0</v>
      </c>
      <c r="C2307">
        <f>Results!G2307</f>
        <v>0</v>
      </c>
      <c r="D2307">
        <f>Results!D2307</f>
        <v>0</v>
      </c>
      <c r="E2307">
        <f>Results!F2307</f>
        <v>0</v>
      </c>
      <c r="F2307">
        <f>Results!P2307</f>
        <v>0</v>
      </c>
      <c r="G2307">
        <f>Results!U2307</f>
        <v>0</v>
      </c>
    </row>
    <row r="2308" spans="1:7" hidden="1" x14ac:dyDescent="0.25">
      <c r="A2308">
        <f>Results!A2308</f>
        <v>0</v>
      </c>
      <c r="B2308">
        <f>Results!B2308</f>
        <v>0</v>
      </c>
      <c r="C2308">
        <f>Results!G2308</f>
        <v>0</v>
      </c>
      <c r="D2308">
        <f>Results!D2308</f>
        <v>0</v>
      </c>
      <c r="E2308">
        <f>Results!F2308</f>
        <v>0</v>
      </c>
      <c r="F2308">
        <f>Results!P2308</f>
        <v>0</v>
      </c>
      <c r="G2308">
        <f>Results!U2308</f>
        <v>0</v>
      </c>
    </row>
    <row r="2309" spans="1:7" hidden="1" x14ac:dyDescent="0.25">
      <c r="A2309">
        <f>Results!A2309</f>
        <v>0</v>
      </c>
      <c r="B2309">
        <f>Results!B2309</f>
        <v>0</v>
      </c>
      <c r="C2309">
        <f>Results!G2309</f>
        <v>0</v>
      </c>
      <c r="D2309">
        <f>Results!D2309</f>
        <v>0</v>
      </c>
      <c r="E2309">
        <f>Results!F2309</f>
        <v>0</v>
      </c>
      <c r="F2309">
        <f>Results!P2309</f>
        <v>0</v>
      </c>
      <c r="G2309">
        <f>Results!U2309</f>
        <v>0</v>
      </c>
    </row>
    <row r="2310" spans="1:7" hidden="1" x14ac:dyDescent="0.25">
      <c r="A2310">
        <f>Results!A2310</f>
        <v>0</v>
      </c>
      <c r="B2310">
        <f>Results!B2310</f>
        <v>0</v>
      </c>
      <c r="C2310">
        <f>Results!G2310</f>
        <v>0</v>
      </c>
      <c r="D2310">
        <f>Results!D2310</f>
        <v>0</v>
      </c>
      <c r="E2310">
        <f>Results!F2310</f>
        <v>0</v>
      </c>
      <c r="F2310">
        <f>Results!P2310</f>
        <v>0</v>
      </c>
      <c r="G2310">
        <f>Results!U2310</f>
        <v>0</v>
      </c>
    </row>
    <row r="2311" spans="1:7" hidden="1" x14ac:dyDescent="0.25">
      <c r="A2311">
        <f>Results!A2311</f>
        <v>0</v>
      </c>
      <c r="B2311">
        <f>Results!B2311</f>
        <v>0</v>
      </c>
      <c r="C2311">
        <f>Results!G2311</f>
        <v>0</v>
      </c>
      <c r="D2311">
        <f>Results!D2311</f>
        <v>0</v>
      </c>
      <c r="E2311">
        <f>Results!F2311</f>
        <v>0</v>
      </c>
      <c r="F2311">
        <f>Results!P2311</f>
        <v>0</v>
      </c>
      <c r="G2311">
        <f>Results!U2311</f>
        <v>0</v>
      </c>
    </row>
    <row r="2312" spans="1:7" hidden="1" x14ac:dyDescent="0.25">
      <c r="A2312">
        <f>Results!A2312</f>
        <v>0</v>
      </c>
      <c r="B2312">
        <f>Results!B2312</f>
        <v>0</v>
      </c>
      <c r="C2312">
        <f>Results!G2312</f>
        <v>0</v>
      </c>
      <c r="D2312">
        <f>Results!D2312</f>
        <v>0</v>
      </c>
      <c r="E2312">
        <f>Results!F2312</f>
        <v>0</v>
      </c>
      <c r="F2312">
        <f>Results!P2312</f>
        <v>0</v>
      </c>
      <c r="G2312">
        <f>Results!U2312</f>
        <v>0</v>
      </c>
    </row>
    <row r="2313" spans="1:7" hidden="1" x14ac:dyDescent="0.25">
      <c r="A2313">
        <f>Results!A2313</f>
        <v>0</v>
      </c>
      <c r="B2313">
        <f>Results!B2313</f>
        <v>0</v>
      </c>
      <c r="C2313">
        <f>Results!G2313</f>
        <v>0</v>
      </c>
      <c r="D2313">
        <f>Results!D2313</f>
        <v>0</v>
      </c>
      <c r="E2313">
        <f>Results!F2313</f>
        <v>0</v>
      </c>
      <c r="F2313">
        <f>Results!P2313</f>
        <v>0</v>
      </c>
      <c r="G2313">
        <f>Results!U2313</f>
        <v>0</v>
      </c>
    </row>
    <row r="2314" spans="1:7" hidden="1" x14ac:dyDescent="0.25">
      <c r="A2314">
        <f>Results!A2314</f>
        <v>0</v>
      </c>
      <c r="B2314">
        <f>Results!B2314</f>
        <v>0</v>
      </c>
      <c r="C2314">
        <f>Results!G2314</f>
        <v>0</v>
      </c>
      <c r="D2314">
        <f>Results!D2314</f>
        <v>0</v>
      </c>
      <c r="E2314">
        <f>Results!F2314</f>
        <v>0</v>
      </c>
      <c r="F2314">
        <f>Results!P2314</f>
        <v>0</v>
      </c>
      <c r="G2314">
        <f>Results!U2314</f>
        <v>0</v>
      </c>
    </row>
    <row r="2315" spans="1:7" hidden="1" x14ac:dyDescent="0.25">
      <c r="A2315">
        <f>Results!A2315</f>
        <v>0</v>
      </c>
      <c r="B2315">
        <f>Results!B2315</f>
        <v>0</v>
      </c>
      <c r="C2315">
        <f>Results!G2315</f>
        <v>0</v>
      </c>
      <c r="D2315">
        <f>Results!D2315</f>
        <v>0</v>
      </c>
      <c r="E2315">
        <f>Results!F2315</f>
        <v>0</v>
      </c>
      <c r="F2315">
        <f>Results!P2315</f>
        <v>0</v>
      </c>
      <c r="G2315">
        <f>Results!U2315</f>
        <v>0</v>
      </c>
    </row>
    <row r="2316" spans="1:7" hidden="1" x14ac:dyDescent="0.25">
      <c r="A2316">
        <f>Results!A2316</f>
        <v>0</v>
      </c>
      <c r="B2316">
        <f>Results!B2316</f>
        <v>0</v>
      </c>
      <c r="C2316">
        <f>Results!G2316</f>
        <v>0</v>
      </c>
      <c r="D2316">
        <f>Results!D2316</f>
        <v>0</v>
      </c>
      <c r="E2316">
        <f>Results!F2316</f>
        <v>0</v>
      </c>
      <c r="F2316">
        <f>Results!P2316</f>
        <v>0</v>
      </c>
      <c r="G2316">
        <f>Results!U2316</f>
        <v>0</v>
      </c>
    </row>
    <row r="2317" spans="1:7" hidden="1" x14ac:dyDescent="0.25">
      <c r="A2317">
        <f>Results!A2317</f>
        <v>0</v>
      </c>
      <c r="B2317">
        <f>Results!B2317</f>
        <v>0</v>
      </c>
      <c r="C2317">
        <f>Results!G2317</f>
        <v>0</v>
      </c>
      <c r="D2317">
        <f>Results!D2317</f>
        <v>0</v>
      </c>
      <c r="E2317">
        <f>Results!F2317</f>
        <v>0</v>
      </c>
      <c r="F2317">
        <f>Results!P2317</f>
        <v>0</v>
      </c>
      <c r="G2317">
        <f>Results!U2317</f>
        <v>0</v>
      </c>
    </row>
    <row r="2318" spans="1:7" hidden="1" x14ac:dyDescent="0.25">
      <c r="A2318">
        <f>Results!A2318</f>
        <v>0</v>
      </c>
      <c r="B2318">
        <f>Results!B2318</f>
        <v>0</v>
      </c>
      <c r="C2318">
        <f>Results!G2318</f>
        <v>0</v>
      </c>
      <c r="D2318">
        <f>Results!D2318</f>
        <v>0</v>
      </c>
      <c r="E2318">
        <f>Results!F2318</f>
        <v>0</v>
      </c>
      <c r="F2318">
        <f>Results!P2318</f>
        <v>0</v>
      </c>
      <c r="G2318">
        <f>Results!U2318</f>
        <v>0</v>
      </c>
    </row>
    <row r="2319" spans="1:7" hidden="1" x14ac:dyDescent="0.25">
      <c r="A2319">
        <f>Results!A2319</f>
        <v>0</v>
      </c>
      <c r="B2319">
        <f>Results!B2319</f>
        <v>0</v>
      </c>
      <c r="C2319">
        <f>Results!G2319</f>
        <v>0</v>
      </c>
      <c r="D2319">
        <f>Results!D2319</f>
        <v>0</v>
      </c>
      <c r="E2319">
        <f>Results!F2319</f>
        <v>0</v>
      </c>
      <c r="F2319">
        <f>Results!P2319</f>
        <v>0</v>
      </c>
      <c r="G2319">
        <f>Results!U2319</f>
        <v>0</v>
      </c>
    </row>
    <row r="2320" spans="1:7" hidden="1" x14ac:dyDescent="0.25">
      <c r="A2320">
        <f>Results!A2320</f>
        <v>0</v>
      </c>
      <c r="B2320">
        <f>Results!B2320</f>
        <v>0</v>
      </c>
      <c r="C2320">
        <f>Results!G2320</f>
        <v>0</v>
      </c>
      <c r="D2320">
        <f>Results!D2320</f>
        <v>0</v>
      </c>
      <c r="E2320">
        <f>Results!F2320</f>
        <v>0</v>
      </c>
      <c r="F2320">
        <f>Results!P2320</f>
        <v>0</v>
      </c>
      <c r="G2320">
        <f>Results!U2320</f>
        <v>0</v>
      </c>
    </row>
    <row r="2321" spans="1:7" hidden="1" x14ac:dyDescent="0.25">
      <c r="A2321">
        <f>Results!A2321</f>
        <v>0</v>
      </c>
      <c r="B2321">
        <f>Results!B2321</f>
        <v>0</v>
      </c>
      <c r="C2321">
        <f>Results!G2321</f>
        <v>0</v>
      </c>
      <c r="D2321">
        <f>Results!D2321</f>
        <v>0</v>
      </c>
      <c r="E2321">
        <f>Results!F2321</f>
        <v>0</v>
      </c>
      <c r="F2321">
        <f>Results!P2321</f>
        <v>0</v>
      </c>
      <c r="G2321">
        <f>Results!U2321</f>
        <v>0</v>
      </c>
    </row>
    <row r="2322" spans="1:7" hidden="1" x14ac:dyDescent="0.25">
      <c r="A2322">
        <f>Results!A2322</f>
        <v>0</v>
      </c>
      <c r="B2322">
        <f>Results!B2322</f>
        <v>0</v>
      </c>
      <c r="C2322">
        <f>Results!G2322</f>
        <v>0</v>
      </c>
      <c r="D2322">
        <f>Results!D2322</f>
        <v>0</v>
      </c>
      <c r="E2322">
        <f>Results!F2322</f>
        <v>0</v>
      </c>
      <c r="F2322">
        <f>Results!P2322</f>
        <v>0</v>
      </c>
      <c r="G2322">
        <f>Results!U2322</f>
        <v>0</v>
      </c>
    </row>
    <row r="2323" spans="1:7" hidden="1" x14ac:dyDescent="0.25">
      <c r="A2323">
        <f>Results!A2323</f>
        <v>0</v>
      </c>
      <c r="B2323">
        <f>Results!B2323</f>
        <v>0</v>
      </c>
      <c r="C2323">
        <f>Results!G2323</f>
        <v>0</v>
      </c>
      <c r="D2323">
        <f>Results!D2323</f>
        <v>0</v>
      </c>
      <c r="E2323">
        <f>Results!F2323</f>
        <v>0</v>
      </c>
      <c r="F2323">
        <f>Results!P2323</f>
        <v>0</v>
      </c>
      <c r="G2323">
        <f>Results!U2323</f>
        <v>0</v>
      </c>
    </row>
    <row r="2324" spans="1:7" hidden="1" x14ac:dyDescent="0.25">
      <c r="A2324">
        <f>Results!A2324</f>
        <v>0</v>
      </c>
      <c r="B2324">
        <f>Results!B2324</f>
        <v>0</v>
      </c>
      <c r="C2324">
        <f>Results!G2324</f>
        <v>0</v>
      </c>
      <c r="D2324">
        <f>Results!D2324</f>
        <v>0</v>
      </c>
      <c r="E2324">
        <f>Results!F2324</f>
        <v>0</v>
      </c>
      <c r="F2324">
        <f>Results!P2324</f>
        <v>0</v>
      </c>
      <c r="G2324">
        <f>Results!U2324</f>
        <v>0</v>
      </c>
    </row>
    <row r="2325" spans="1:7" hidden="1" x14ac:dyDescent="0.25">
      <c r="A2325">
        <f>Results!A2325</f>
        <v>0</v>
      </c>
      <c r="B2325">
        <f>Results!B2325</f>
        <v>0</v>
      </c>
      <c r="C2325">
        <f>Results!G2325</f>
        <v>0</v>
      </c>
      <c r="D2325">
        <f>Results!D2325</f>
        <v>0</v>
      </c>
      <c r="E2325">
        <f>Results!F2325</f>
        <v>0</v>
      </c>
      <c r="F2325">
        <f>Results!P2325</f>
        <v>0</v>
      </c>
      <c r="G2325">
        <f>Results!U2325</f>
        <v>0</v>
      </c>
    </row>
    <row r="2326" spans="1:7" hidden="1" x14ac:dyDescent="0.25">
      <c r="A2326">
        <f>Results!A2326</f>
        <v>0</v>
      </c>
      <c r="B2326">
        <f>Results!B2326</f>
        <v>0</v>
      </c>
      <c r="C2326">
        <f>Results!G2326</f>
        <v>0</v>
      </c>
      <c r="D2326">
        <f>Results!D2326</f>
        <v>0</v>
      </c>
      <c r="E2326">
        <f>Results!F2326</f>
        <v>0</v>
      </c>
      <c r="F2326">
        <f>Results!P2326</f>
        <v>0</v>
      </c>
      <c r="G2326">
        <f>Results!U2326</f>
        <v>0</v>
      </c>
    </row>
    <row r="2327" spans="1:7" hidden="1" x14ac:dyDescent="0.25">
      <c r="A2327">
        <f>Results!A2327</f>
        <v>0</v>
      </c>
      <c r="B2327">
        <f>Results!B2327</f>
        <v>0</v>
      </c>
      <c r="C2327">
        <f>Results!G2327</f>
        <v>0</v>
      </c>
      <c r="D2327">
        <f>Results!D2327</f>
        <v>0</v>
      </c>
      <c r="E2327">
        <f>Results!F2327</f>
        <v>0</v>
      </c>
      <c r="F2327">
        <f>Results!P2327</f>
        <v>0</v>
      </c>
      <c r="G2327">
        <f>Results!U2327</f>
        <v>0</v>
      </c>
    </row>
    <row r="2328" spans="1:7" hidden="1" x14ac:dyDescent="0.25">
      <c r="A2328">
        <f>Results!A2328</f>
        <v>0</v>
      </c>
      <c r="B2328">
        <f>Results!B2328</f>
        <v>0</v>
      </c>
      <c r="C2328">
        <f>Results!G2328</f>
        <v>0</v>
      </c>
      <c r="D2328">
        <f>Results!D2328</f>
        <v>0</v>
      </c>
      <c r="E2328">
        <f>Results!F2328</f>
        <v>0</v>
      </c>
      <c r="F2328">
        <f>Results!P2328</f>
        <v>0</v>
      </c>
      <c r="G2328">
        <f>Results!U2328</f>
        <v>0</v>
      </c>
    </row>
    <row r="2329" spans="1:7" hidden="1" x14ac:dyDescent="0.25">
      <c r="A2329">
        <f>Results!A2329</f>
        <v>0</v>
      </c>
      <c r="B2329">
        <f>Results!B2329</f>
        <v>0</v>
      </c>
      <c r="C2329">
        <f>Results!G2329</f>
        <v>0</v>
      </c>
      <c r="D2329">
        <f>Results!D2329</f>
        <v>0</v>
      </c>
      <c r="E2329">
        <f>Results!F2329</f>
        <v>0</v>
      </c>
      <c r="F2329">
        <f>Results!P2329</f>
        <v>0</v>
      </c>
      <c r="G2329">
        <f>Results!U2329</f>
        <v>0</v>
      </c>
    </row>
    <row r="2330" spans="1:7" hidden="1" x14ac:dyDescent="0.25">
      <c r="A2330">
        <f>Results!A2330</f>
        <v>0</v>
      </c>
      <c r="B2330">
        <f>Results!B2330</f>
        <v>0</v>
      </c>
      <c r="C2330">
        <f>Results!G2330</f>
        <v>0</v>
      </c>
      <c r="D2330">
        <f>Results!D2330</f>
        <v>0</v>
      </c>
      <c r="E2330">
        <f>Results!F2330</f>
        <v>0</v>
      </c>
      <c r="F2330">
        <f>Results!P2330</f>
        <v>0</v>
      </c>
      <c r="G2330">
        <f>Results!U2330</f>
        <v>0</v>
      </c>
    </row>
    <row r="2331" spans="1:7" hidden="1" x14ac:dyDescent="0.25">
      <c r="A2331">
        <f>Results!A2331</f>
        <v>0</v>
      </c>
      <c r="B2331">
        <f>Results!B2331</f>
        <v>0</v>
      </c>
      <c r="C2331">
        <f>Results!G2331</f>
        <v>0</v>
      </c>
      <c r="D2331">
        <f>Results!D2331</f>
        <v>0</v>
      </c>
      <c r="E2331">
        <f>Results!F2331</f>
        <v>0</v>
      </c>
      <c r="F2331">
        <f>Results!P2331</f>
        <v>0</v>
      </c>
      <c r="G2331">
        <f>Results!U2331</f>
        <v>0</v>
      </c>
    </row>
    <row r="2332" spans="1:7" hidden="1" x14ac:dyDescent="0.25">
      <c r="A2332">
        <f>Results!A2332</f>
        <v>0</v>
      </c>
      <c r="B2332">
        <f>Results!B2332</f>
        <v>0</v>
      </c>
      <c r="C2332">
        <f>Results!G2332</f>
        <v>0</v>
      </c>
      <c r="D2332">
        <f>Results!D2332</f>
        <v>0</v>
      </c>
      <c r="E2332">
        <f>Results!F2332</f>
        <v>0</v>
      </c>
      <c r="F2332">
        <f>Results!P2332</f>
        <v>0</v>
      </c>
      <c r="G2332">
        <f>Results!U2332</f>
        <v>0</v>
      </c>
    </row>
    <row r="2333" spans="1:7" hidden="1" x14ac:dyDescent="0.25">
      <c r="A2333">
        <f>Results!A2333</f>
        <v>0</v>
      </c>
      <c r="B2333">
        <f>Results!B2333</f>
        <v>0</v>
      </c>
      <c r="C2333">
        <f>Results!G2333</f>
        <v>0</v>
      </c>
      <c r="D2333">
        <f>Results!D2333</f>
        <v>0</v>
      </c>
      <c r="E2333">
        <f>Results!F2333</f>
        <v>0</v>
      </c>
      <c r="F2333">
        <f>Results!P2333</f>
        <v>0</v>
      </c>
      <c r="G2333">
        <f>Results!U2333</f>
        <v>0</v>
      </c>
    </row>
    <row r="2334" spans="1:7" hidden="1" x14ac:dyDescent="0.25">
      <c r="A2334">
        <f>Results!A2334</f>
        <v>0</v>
      </c>
      <c r="B2334">
        <f>Results!B2334</f>
        <v>0</v>
      </c>
      <c r="C2334">
        <f>Results!G2334</f>
        <v>0</v>
      </c>
      <c r="D2334">
        <f>Results!D2334</f>
        <v>0</v>
      </c>
      <c r="E2334">
        <f>Results!F2334</f>
        <v>0</v>
      </c>
      <c r="F2334">
        <f>Results!P2334</f>
        <v>0</v>
      </c>
      <c r="G2334">
        <f>Results!U2334</f>
        <v>0</v>
      </c>
    </row>
    <row r="2335" spans="1:7" hidden="1" x14ac:dyDescent="0.25">
      <c r="A2335">
        <f>Results!A2335</f>
        <v>0</v>
      </c>
      <c r="B2335">
        <f>Results!B2335</f>
        <v>0</v>
      </c>
      <c r="C2335">
        <f>Results!G2335</f>
        <v>0</v>
      </c>
      <c r="D2335">
        <f>Results!D2335</f>
        <v>0</v>
      </c>
      <c r="E2335">
        <f>Results!F2335</f>
        <v>0</v>
      </c>
      <c r="F2335">
        <f>Results!P2335</f>
        <v>0</v>
      </c>
      <c r="G2335">
        <f>Results!U2335</f>
        <v>0</v>
      </c>
    </row>
    <row r="2336" spans="1:7" hidden="1" x14ac:dyDescent="0.25">
      <c r="A2336">
        <f>Results!A2336</f>
        <v>0</v>
      </c>
      <c r="B2336">
        <f>Results!B2336</f>
        <v>0</v>
      </c>
      <c r="C2336">
        <f>Results!G2336</f>
        <v>0</v>
      </c>
      <c r="D2336">
        <f>Results!D2336</f>
        <v>0</v>
      </c>
      <c r="E2336">
        <f>Results!F2336</f>
        <v>0</v>
      </c>
      <c r="F2336">
        <f>Results!P2336</f>
        <v>0</v>
      </c>
      <c r="G2336">
        <f>Results!U2336</f>
        <v>0</v>
      </c>
    </row>
    <row r="2337" spans="1:7" hidden="1" x14ac:dyDescent="0.25">
      <c r="A2337">
        <f>Results!A2337</f>
        <v>0</v>
      </c>
      <c r="B2337">
        <f>Results!B2337</f>
        <v>0</v>
      </c>
      <c r="C2337">
        <f>Results!G2337</f>
        <v>0</v>
      </c>
      <c r="D2337">
        <f>Results!D2337</f>
        <v>0</v>
      </c>
      <c r="E2337">
        <f>Results!F2337</f>
        <v>0</v>
      </c>
      <c r="F2337">
        <f>Results!P2337</f>
        <v>0</v>
      </c>
      <c r="G2337">
        <f>Results!U2337</f>
        <v>0</v>
      </c>
    </row>
    <row r="2338" spans="1:7" hidden="1" x14ac:dyDescent="0.25">
      <c r="A2338">
        <f>Results!A2338</f>
        <v>0</v>
      </c>
      <c r="B2338">
        <f>Results!B2338</f>
        <v>0</v>
      </c>
      <c r="C2338">
        <f>Results!G2338</f>
        <v>0</v>
      </c>
      <c r="D2338">
        <f>Results!D2338</f>
        <v>0</v>
      </c>
      <c r="E2338">
        <f>Results!F2338</f>
        <v>0</v>
      </c>
      <c r="F2338">
        <f>Results!P2338</f>
        <v>0</v>
      </c>
      <c r="G2338">
        <f>Results!U2338</f>
        <v>0</v>
      </c>
    </row>
    <row r="2339" spans="1:7" hidden="1" x14ac:dyDescent="0.25">
      <c r="A2339">
        <f>Results!A2339</f>
        <v>0</v>
      </c>
      <c r="B2339">
        <f>Results!B2339</f>
        <v>0</v>
      </c>
      <c r="C2339">
        <f>Results!G2339</f>
        <v>0</v>
      </c>
      <c r="D2339">
        <f>Results!D2339</f>
        <v>0</v>
      </c>
      <c r="E2339">
        <f>Results!F2339</f>
        <v>0</v>
      </c>
      <c r="F2339">
        <f>Results!P2339</f>
        <v>0</v>
      </c>
      <c r="G2339">
        <f>Results!U2339</f>
        <v>0</v>
      </c>
    </row>
    <row r="2340" spans="1:7" hidden="1" x14ac:dyDescent="0.25">
      <c r="A2340">
        <f>Results!A2340</f>
        <v>0</v>
      </c>
      <c r="B2340">
        <f>Results!B2340</f>
        <v>0</v>
      </c>
      <c r="C2340">
        <f>Results!G2340</f>
        <v>0</v>
      </c>
      <c r="D2340">
        <f>Results!D2340</f>
        <v>0</v>
      </c>
      <c r="E2340">
        <f>Results!F2340</f>
        <v>0</v>
      </c>
      <c r="F2340">
        <f>Results!P2340</f>
        <v>0</v>
      </c>
      <c r="G2340">
        <f>Results!U2340</f>
        <v>0</v>
      </c>
    </row>
    <row r="2341" spans="1:7" hidden="1" x14ac:dyDescent="0.25">
      <c r="A2341">
        <f>Results!A2341</f>
        <v>0</v>
      </c>
      <c r="B2341">
        <f>Results!B2341</f>
        <v>0</v>
      </c>
      <c r="C2341">
        <f>Results!G2341</f>
        <v>0</v>
      </c>
      <c r="D2341">
        <f>Results!D2341</f>
        <v>0</v>
      </c>
      <c r="E2341">
        <f>Results!F2341</f>
        <v>0</v>
      </c>
      <c r="F2341">
        <f>Results!P2341</f>
        <v>0</v>
      </c>
      <c r="G2341">
        <f>Results!U2341</f>
        <v>0</v>
      </c>
    </row>
    <row r="2342" spans="1:7" hidden="1" x14ac:dyDescent="0.25">
      <c r="A2342">
        <f>Results!A2342</f>
        <v>0</v>
      </c>
      <c r="B2342">
        <f>Results!B2342</f>
        <v>0</v>
      </c>
      <c r="C2342">
        <f>Results!G2342</f>
        <v>0</v>
      </c>
      <c r="D2342">
        <f>Results!D2342</f>
        <v>0</v>
      </c>
      <c r="E2342">
        <f>Results!F2342</f>
        <v>0</v>
      </c>
      <c r="F2342">
        <f>Results!P2342</f>
        <v>0</v>
      </c>
      <c r="G2342">
        <f>Results!U2342</f>
        <v>0</v>
      </c>
    </row>
    <row r="2343" spans="1:7" hidden="1" x14ac:dyDescent="0.25">
      <c r="A2343">
        <f>Results!A2343</f>
        <v>0</v>
      </c>
      <c r="B2343">
        <f>Results!B2343</f>
        <v>0</v>
      </c>
      <c r="C2343">
        <f>Results!G2343</f>
        <v>0</v>
      </c>
      <c r="D2343">
        <f>Results!D2343</f>
        <v>0</v>
      </c>
      <c r="E2343">
        <f>Results!F2343</f>
        <v>0</v>
      </c>
      <c r="F2343">
        <f>Results!P2343</f>
        <v>0</v>
      </c>
      <c r="G2343">
        <f>Results!U2343</f>
        <v>0</v>
      </c>
    </row>
    <row r="2344" spans="1:7" hidden="1" x14ac:dyDescent="0.25">
      <c r="A2344">
        <f>Results!A2344</f>
        <v>0</v>
      </c>
      <c r="B2344">
        <f>Results!B2344</f>
        <v>0</v>
      </c>
      <c r="C2344">
        <f>Results!G2344</f>
        <v>0</v>
      </c>
      <c r="D2344">
        <f>Results!D2344</f>
        <v>0</v>
      </c>
      <c r="E2344">
        <f>Results!F2344</f>
        <v>0</v>
      </c>
      <c r="F2344">
        <f>Results!P2344</f>
        <v>0</v>
      </c>
      <c r="G2344">
        <f>Results!U2344</f>
        <v>0</v>
      </c>
    </row>
    <row r="2345" spans="1:7" hidden="1" x14ac:dyDescent="0.25">
      <c r="A2345">
        <f>Results!A2345</f>
        <v>0</v>
      </c>
      <c r="B2345">
        <f>Results!B2345</f>
        <v>0</v>
      </c>
      <c r="C2345">
        <f>Results!G2345</f>
        <v>0</v>
      </c>
      <c r="D2345">
        <f>Results!D2345</f>
        <v>0</v>
      </c>
      <c r="E2345">
        <f>Results!F2345</f>
        <v>0</v>
      </c>
      <c r="F2345">
        <f>Results!P2345</f>
        <v>0</v>
      </c>
      <c r="G2345">
        <f>Results!U2345</f>
        <v>0</v>
      </c>
    </row>
    <row r="2346" spans="1:7" hidden="1" x14ac:dyDescent="0.25">
      <c r="A2346">
        <f>Results!A2346</f>
        <v>0</v>
      </c>
      <c r="B2346">
        <f>Results!B2346</f>
        <v>0</v>
      </c>
      <c r="C2346">
        <f>Results!G2346</f>
        <v>0</v>
      </c>
      <c r="D2346">
        <f>Results!D2346</f>
        <v>0</v>
      </c>
      <c r="E2346">
        <f>Results!F2346</f>
        <v>0</v>
      </c>
      <c r="F2346">
        <f>Results!P2346</f>
        <v>0</v>
      </c>
      <c r="G2346">
        <f>Results!U2346</f>
        <v>0</v>
      </c>
    </row>
    <row r="2347" spans="1:7" hidden="1" x14ac:dyDescent="0.25">
      <c r="A2347">
        <f>Results!A2347</f>
        <v>0</v>
      </c>
      <c r="B2347">
        <f>Results!B2347</f>
        <v>0</v>
      </c>
      <c r="C2347">
        <f>Results!G2347</f>
        <v>0</v>
      </c>
      <c r="D2347">
        <f>Results!D2347</f>
        <v>0</v>
      </c>
      <c r="E2347">
        <f>Results!F2347</f>
        <v>0</v>
      </c>
      <c r="F2347">
        <f>Results!P2347</f>
        <v>0</v>
      </c>
      <c r="G2347">
        <f>Results!U2347</f>
        <v>0</v>
      </c>
    </row>
    <row r="2348" spans="1:7" hidden="1" x14ac:dyDescent="0.25">
      <c r="A2348">
        <f>Results!A2348</f>
        <v>0</v>
      </c>
      <c r="B2348">
        <f>Results!B2348</f>
        <v>0</v>
      </c>
      <c r="C2348">
        <f>Results!G2348</f>
        <v>0</v>
      </c>
      <c r="D2348">
        <f>Results!D2348</f>
        <v>0</v>
      </c>
      <c r="E2348">
        <f>Results!F2348</f>
        <v>0</v>
      </c>
      <c r="F2348">
        <f>Results!P2348</f>
        <v>0</v>
      </c>
      <c r="G2348">
        <f>Results!U2348</f>
        <v>0</v>
      </c>
    </row>
    <row r="2349" spans="1:7" hidden="1" x14ac:dyDescent="0.25">
      <c r="A2349">
        <f>Results!A2349</f>
        <v>0</v>
      </c>
      <c r="B2349">
        <f>Results!B2349</f>
        <v>0</v>
      </c>
      <c r="C2349">
        <f>Results!G2349</f>
        <v>0</v>
      </c>
      <c r="D2349">
        <f>Results!D2349</f>
        <v>0</v>
      </c>
      <c r="E2349">
        <f>Results!F2349</f>
        <v>0</v>
      </c>
      <c r="F2349">
        <f>Results!P2349</f>
        <v>0</v>
      </c>
      <c r="G2349">
        <f>Results!U2349</f>
        <v>0</v>
      </c>
    </row>
    <row r="2350" spans="1:7" hidden="1" x14ac:dyDescent="0.25">
      <c r="A2350">
        <f>Results!A2350</f>
        <v>0</v>
      </c>
      <c r="B2350">
        <f>Results!B2350</f>
        <v>0</v>
      </c>
      <c r="C2350">
        <f>Results!G2350</f>
        <v>0</v>
      </c>
      <c r="D2350">
        <f>Results!D2350</f>
        <v>0</v>
      </c>
      <c r="E2350">
        <f>Results!F2350</f>
        <v>0</v>
      </c>
      <c r="F2350">
        <f>Results!P2350</f>
        <v>0</v>
      </c>
      <c r="G2350">
        <f>Results!U2350</f>
        <v>0</v>
      </c>
    </row>
    <row r="2351" spans="1:7" hidden="1" x14ac:dyDescent="0.25">
      <c r="A2351">
        <f>Results!A2351</f>
        <v>0</v>
      </c>
      <c r="B2351">
        <f>Results!B2351</f>
        <v>0</v>
      </c>
      <c r="C2351">
        <f>Results!G2351</f>
        <v>0</v>
      </c>
      <c r="D2351">
        <f>Results!D2351</f>
        <v>0</v>
      </c>
      <c r="E2351">
        <f>Results!F2351</f>
        <v>0</v>
      </c>
      <c r="F2351">
        <f>Results!P2351</f>
        <v>0</v>
      </c>
      <c r="G2351">
        <f>Results!U2351</f>
        <v>0</v>
      </c>
    </row>
    <row r="2352" spans="1:7" hidden="1" x14ac:dyDescent="0.25">
      <c r="A2352">
        <f>Results!A2352</f>
        <v>0</v>
      </c>
      <c r="B2352">
        <f>Results!B2352</f>
        <v>0</v>
      </c>
      <c r="C2352">
        <f>Results!G2352</f>
        <v>0</v>
      </c>
      <c r="D2352">
        <f>Results!D2352</f>
        <v>0</v>
      </c>
      <c r="E2352">
        <f>Results!F2352</f>
        <v>0</v>
      </c>
      <c r="F2352">
        <f>Results!P2352</f>
        <v>0</v>
      </c>
      <c r="G2352">
        <f>Results!U2352</f>
        <v>0</v>
      </c>
    </row>
    <row r="2353" spans="1:7" hidden="1" x14ac:dyDescent="0.25">
      <c r="A2353">
        <f>Results!A2353</f>
        <v>0</v>
      </c>
      <c r="B2353">
        <f>Results!B2353</f>
        <v>0</v>
      </c>
      <c r="C2353">
        <f>Results!G2353</f>
        <v>0</v>
      </c>
      <c r="D2353">
        <f>Results!D2353</f>
        <v>0</v>
      </c>
      <c r="E2353">
        <f>Results!F2353</f>
        <v>0</v>
      </c>
      <c r="F2353">
        <f>Results!P2353</f>
        <v>0</v>
      </c>
      <c r="G2353">
        <f>Results!U2353</f>
        <v>0</v>
      </c>
    </row>
    <row r="2354" spans="1:7" hidden="1" x14ac:dyDescent="0.25">
      <c r="A2354">
        <f>Results!A2354</f>
        <v>0</v>
      </c>
      <c r="B2354">
        <f>Results!B2354</f>
        <v>0</v>
      </c>
      <c r="C2354">
        <f>Results!G2354</f>
        <v>0</v>
      </c>
      <c r="D2354">
        <f>Results!D2354</f>
        <v>0</v>
      </c>
      <c r="E2354">
        <f>Results!F2354</f>
        <v>0</v>
      </c>
      <c r="F2354">
        <f>Results!P2354</f>
        <v>0</v>
      </c>
      <c r="G2354">
        <f>Results!U2354</f>
        <v>0</v>
      </c>
    </row>
    <row r="2355" spans="1:7" hidden="1" x14ac:dyDescent="0.25">
      <c r="A2355">
        <f>Results!A2355</f>
        <v>0</v>
      </c>
      <c r="B2355">
        <f>Results!B2355</f>
        <v>0</v>
      </c>
      <c r="C2355">
        <f>Results!G2355</f>
        <v>0</v>
      </c>
      <c r="D2355">
        <f>Results!D2355</f>
        <v>0</v>
      </c>
      <c r="E2355">
        <f>Results!F2355</f>
        <v>0</v>
      </c>
      <c r="F2355">
        <f>Results!P2355</f>
        <v>0</v>
      </c>
      <c r="G2355">
        <f>Results!U2355</f>
        <v>0</v>
      </c>
    </row>
    <row r="2356" spans="1:7" hidden="1" x14ac:dyDescent="0.25">
      <c r="A2356">
        <f>Results!A2356</f>
        <v>0</v>
      </c>
      <c r="B2356">
        <f>Results!B2356</f>
        <v>0</v>
      </c>
      <c r="C2356">
        <f>Results!G2356</f>
        <v>0</v>
      </c>
      <c r="D2356">
        <f>Results!D2356</f>
        <v>0</v>
      </c>
      <c r="E2356">
        <f>Results!F2356</f>
        <v>0</v>
      </c>
      <c r="F2356">
        <f>Results!P2356</f>
        <v>0</v>
      </c>
      <c r="G2356">
        <f>Results!U2356</f>
        <v>0</v>
      </c>
    </row>
    <row r="2357" spans="1:7" hidden="1" x14ac:dyDescent="0.25">
      <c r="A2357">
        <f>Results!A2357</f>
        <v>0</v>
      </c>
      <c r="B2357">
        <f>Results!B2357</f>
        <v>0</v>
      </c>
      <c r="C2357">
        <f>Results!G2357</f>
        <v>0</v>
      </c>
      <c r="D2357">
        <f>Results!D2357</f>
        <v>0</v>
      </c>
      <c r="E2357">
        <f>Results!F2357</f>
        <v>0</v>
      </c>
      <c r="F2357">
        <f>Results!P2357</f>
        <v>0</v>
      </c>
      <c r="G2357">
        <f>Results!U2357</f>
        <v>0</v>
      </c>
    </row>
    <row r="2358" spans="1:7" hidden="1" x14ac:dyDescent="0.25">
      <c r="A2358">
        <f>Results!A2358</f>
        <v>0</v>
      </c>
      <c r="B2358">
        <f>Results!B2358</f>
        <v>0</v>
      </c>
      <c r="C2358">
        <f>Results!G2358</f>
        <v>0</v>
      </c>
      <c r="D2358">
        <f>Results!D2358</f>
        <v>0</v>
      </c>
      <c r="E2358">
        <f>Results!F2358</f>
        <v>0</v>
      </c>
      <c r="F2358">
        <f>Results!P2358</f>
        <v>0</v>
      </c>
      <c r="G2358">
        <f>Results!U2358</f>
        <v>0</v>
      </c>
    </row>
    <row r="2359" spans="1:7" hidden="1" x14ac:dyDescent="0.25">
      <c r="A2359">
        <f>Results!A2359</f>
        <v>0</v>
      </c>
      <c r="B2359">
        <f>Results!B2359</f>
        <v>0</v>
      </c>
      <c r="C2359">
        <f>Results!G2359</f>
        <v>0</v>
      </c>
      <c r="D2359">
        <f>Results!D2359</f>
        <v>0</v>
      </c>
      <c r="E2359">
        <f>Results!F2359</f>
        <v>0</v>
      </c>
      <c r="F2359">
        <f>Results!P2359</f>
        <v>0</v>
      </c>
      <c r="G2359">
        <f>Results!U2359</f>
        <v>0</v>
      </c>
    </row>
    <row r="2360" spans="1:7" hidden="1" x14ac:dyDescent="0.25">
      <c r="A2360">
        <f>Results!A2360</f>
        <v>0</v>
      </c>
      <c r="B2360">
        <f>Results!B2360</f>
        <v>0</v>
      </c>
      <c r="C2360">
        <f>Results!G2360</f>
        <v>0</v>
      </c>
      <c r="D2360">
        <f>Results!D2360</f>
        <v>0</v>
      </c>
      <c r="E2360">
        <f>Results!F2360</f>
        <v>0</v>
      </c>
      <c r="F2360">
        <f>Results!P2360</f>
        <v>0</v>
      </c>
      <c r="G2360">
        <f>Results!U2360</f>
        <v>0</v>
      </c>
    </row>
    <row r="2361" spans="1:7" hidden="1" x14ac:dyDescent="0.25">
      <c r="A2361">
        <f>Results!A2361</f>
        <v>0</v>
      </c>
      <c r="B2361">
        <f>Results!B2361</f>
        <v>0</v>
      </c>
      <c r="C2361">
        <f>Results!G2361</f>
        <v>0</v>
      </c>
      <c r="D2361">
        <f>Results!D2361</f>
        <v>0</v>
      </c>
      <c r="E2361">
        <f>Results!F2361</f>
        <v>0</v>
      </c>
      <c r="F2361">
        <f>Results!P2361</f>
        <v>0</v>
      </c>
      <c r="G2361">
        <f>Results!U2361</f>
        <v>0</v>
      </c>
    </row>
    <row r="2362" spans="1:7" hidden="1" x14ac:dyDescent="0.25">
      <c r="A2362">
        <f>Results!A2362</f>
        <v>0</v>
      </c>
      <c r="B2362">
        <f>Results!B2362</f>
        <v>0</v>
      </c>
      <c r="C2362">
        <f>Results!G2362</f>
        <v>0</v>
      </c>
      <c r="D2362">
        <f>Results!D2362</f>
        <v>0</v>
      </c>
      <c r="E2362">
        <f>Results!F2362</f>
        <v>0</v>
      </c>
      <c r="F2362">
        <f>Results!P2362</f>
        <v>0</v>
      </c>
      <c r="G2362">
        <f>Results!U2362</f>
        <v>0</v>
      </c>
    </row>
    <row r="2363" spans="1:7" hidden="1" x14ac:dyDescent="0.25">
      <c r="A2363">
        <f>Results!A2363</f>
        <v>0</v>
      </c>
      <c r="B2363">
        <f>Results!B2363</f>
        <v>0</v>
      </c>
      <c r="C2363">
        <f>Results!G2363</f>
        <v>0</v>
      </c>
      <c r="D2363">
        <f>Results!D2363</f>
        <v>0</v>
      </c>
      <c r="E2363">
        <f>Results!F2363</f>
        <v>0</v>
      </c>
      <c r="F2363">
        <f>Results!P2363</f>
        <v>0</v>
      </c>
      <c r="G2363">
        <f>Results!U2363</f>
        <v>0</v>
      </c>
    </row>
    <row r="2364" spans="1:7" hidden="1" x14ac:dyDescent="0.25">
      <c r="A2364">
        <f>Results!A2364</f>
        <v>0</v>
      </c>
      <c r="B2364">
        <f>Results!B2364</f>
        <v>0</v>
      </c>
      <c r="C2364">
        <f>Results!G2364</f>
        <v>0</v>
      </c>
      <c r="D2364">
        <f>Results!D2364</f>
        <v>0</v>
      </c>
      <c r="E2364">
        <f>Results!F2364</f>
        <v>0</v>
      </c>
      <c r="F2364">
        <f>Results!P2364</f>
        <v>0</v>
      </c>
      <c r="G2364">
        <f>Results!U2364</f>
        <v>0</v>
      </c>
    </row>
    <row r="2365" spans="1:7" hidden="1" x14ac:dyDescent="0.25">
      <c r="A2365">
        <f>Results!A2365</f>
        <v>0</v>
      </c>
      <c r="B2365">
        <f>Results!B2365</f>
        <v>0</v>
      </c>
      <c r="C2365">
        <f>Results!G2365</f>
        <v>0</v>
      </c>
      <c r="D2365">
        <f>Results!D2365</f>
        <v>0</v>
      </c>
      <c r="E2365">
        <f>Results!F2365</f>
        <v>0</v>
      </c>
      <c r="F2365">
        <f>Results!P2365</f>
        <v>0</v>
      </c>
      <c r="G2365">
        <f>Results!U2365</f>
        <v>0</v>
      </c>
    </row>
    <row r="2366" spans="1:7" hidden="1" x14ac:dyDescent="0.25">
      <c r="A2366">
        <f>Results!A2366</f>
        <v>0</v>
      </c>
      <c r="B2366">
        <f>Results!B2366</f>
        <v>0</v>
      </c>
      <c r="C2366">
        <f>Results!G2366</f>
        <v>0</v>
      </c>
      <c r="D2366">
        <f>Results!D2366</f>
        <v>0</v>
      </c>
      <c r="E2366">
        <f>Results!F2366</f>
        <v>0</v>
      </c>
      <c r="F2366">
        <f>Results!P2366</f>
        <v>0</v>
      </c>
      <c r="G2366">
        <f>Results!U2366</f>
        <v>0</v>
      </c>
    </row>
    <row r="2367" spans="1:7" hidden="1" x14ac:dyDescent="0.25">
      <c r="A2367">
        <f>Results!A2367</f>
        <v>0</v>
      </c>
      <c r="B2367">
        <f>Results!B2367</f>
        <v>0</v>
      </c>
      <c r="C2367">
        <f>Results!G2367</f>
        <v>0</v>
      </c>
      <c r="D2367">
        <f>Results!D2367</f>
        <v>0</v>
      </c>
      <c r="E2367">
        <f>Results!F2367</f>
        <v>0</v>
      </c>
      <c r="F2367">
        <f>Results!P2367</f>
        <v>0</v>
      </c>
      <c r="G2367">
        <f>Results!U2367</f>
        <v>0</v>
      </c>
    </row>
    <row r="2368" spans="1:7" hidden="1" x14ac:dyDescent="0.25">
      <c r="A2368">
        <f>Results!A2368</f>
        <v>0</v>
      </c>
      <c r="B2368">
        <f>Results!B2368</f>
        <v>0</v>
      </c>
      <c r="C2368">
        <f>Results!G2368</f>
        <v>0</v>
      </c>
      <c r="D2368">
        <f>Results!D2368</f>
        <v>0</v>
      </c>
      <c r="E2368">
        <f>Results!F2368</f>
        <v>0</v>
      </c>
      <c r="F2368">
        <f>Results!P2368</f>
        <v>0</v>
      </c>
      <c r="G2368">
        <f>Results!U2368</f>
        <v>0</v>
      </c>
    </row>
    <row r="2369" spans="1:7" hidden="1" x14ac:dyDescent="0.25">
      <c r="A2369">
        <f>Results!A2369</f>
        <v>0</v>
      </c>
      <c r="B2369">
        <f>Results!B2369</f>
        <v>0</v>
      </c>
      <c r="C2369">
        <f>Results!G2369</f>
        <v>0</v>
      </c>
      <c r="D2369">
        <f>Results!D2369</f>
        <v>0</v>
      </c>
      <c r="E2369">
        <f>Results!F2369</f>
        <v>0</v>
      </c>
      <c r="F2369">
        <f>Results!P2369</f>
        <v>0</v>
      </c>
      <c r="G2369">
        <f>Results!U2369</f>
        <v>0</v>
      </c>
    </row>
    <row r="2370" spans="1:7" hidden="1" x14ac:dyDescent="0.25">
      <c r="A2370">
        <f>Results!A2370</f>
        <v>0</v>
      </c>
      <c r="B2370">
        <f>Results!B2370</f>
        <v>0</v>
      </c>
      <c r="C2370">
        <f>Results!G2370</f>
        <v>0</v>
      </c>
      <c r="D2370">
        <f>Results!D2370</f>
        <v>0</v>
      </c>
      <c r="E2370">
        <f>Results!F2370</f>
        <v>0</v>
      </c>
      <c r="F2370">
        <f>Results!P2370</f>
        <v>0</v>
      </c>
      <c r="G2370">
        <f>Results!U2370</f>
        <v>0</v>
      </c>
    </row>
    <row r="2371" spans="1:7" hidden="1" x14ac:dyDescent="0.25">
      <c r="A2371">
        <f>Results!A2371</f>
        <v>0</v>
      </c>
      <c r="B2371">
        <f>Results!B2371</f>
        <v>0</v>
      </c>
      <c r="C2371">
        <f>Results!G2371</f>
        <v>0</v>
      </c>
      <c r="D2371">
        <f>Results!D2371</f>
        <v>0</v>
      </c>
      <c r="E2371">
        <f>Results!F2371</f>
        <v>0</v>
      </c>
      <c r="F2371">
        <f>Results!P2371</f>
        <v>0</v>
      </c>
      <c r="G2371">
        <f>Results!U2371</f>
        <v>0</v>
      </c>
    </row>
    <row r="2372" spans="1:7" hidden="1" x14ac:dyDescent="0.25">
      <c r="A2372">
        <f>Results!A2372</f>
        <v>0</v>
      </c>
      <c r="B2372">
        <f>Results!B2372</f>
        <v>0</v>
      </c>
      <c r="C2372">
        <f>Results!G2372</f>
        <v>0</v>
      </c>
      <c r="D2372">
        <f>Results!D2372</f>
        <v>0</v>
      </c>
      <c r="E2372">
        <f>Results!F2372</f>
        <v>0</v>
      </c>
      <c r="F2372">
        <f>Results!P2372</f>
        <v>0</v>
      </c>
      <c r="G2372">
        <f>Results!U2372</f>
        <v>0</v>
      </c>
    </row>
    <row r="2373" spans="1:7" hidden="1" x14ac:dyDescent="0.25">
      <c r="A2373">
        <f>Results!A2373</f>
        <v>0</v>
      </c>
      <c r="B2373">
        <f>Results!B2373</f>
        <v>0</v>
      </c>
      <c r="C2373">
        <f>Results!G2373</f>
        <v>0</v>
      </c>
      <c r="D2373">
        <f>Results!D2373</f>
        <v>0</v>
      </c>
      <c r="E2373">
        <f>Results!F2373</f>
        <v>0</v>
      </c>
      <c r="F2373">
        <f>Results!P2373</f>
        <v>0</v>
      </c>
      <c r="G2373">
        <f>Results!U2373</f>
        <v>0</v>
      </c>
    </row>
    <row r="2374" spans="1:7" hidden="1" x14ac:dyDescent="0.25">
      <c r="A2374">
        <f>Results!A2374</f>
        <v>0</v>
      </c>
      <c r="B2374">
        <f>Results!B2374</f>
        <v>0</v>
      </c>
      <c r="C2374">
        <f>Results!G2374</f>
        <v>0</v>
      </c>
      <c r="D2374">
        <f>Results!D2374</f>
        <v>0</v>
      </c>
      <c r="E2374">
        <f>Results!F2374</f>
        <v>0</v>
      </c>
      <c r="F2374">
        <f>Results!P2374</f>
        <v>0</v>
      </c>
      <c r="G2374">
        <f>Results!U2374</f>
        <v>0</v>
      </c>
    </row>
    <row r="2375" spans="1:7" hidden="1" x14ac:dyDescent="0.25">
      <c r="A2375">
        <f>Results!A2375</f>
        <v>0</v>
      </c>
      <c r="B2375">
        <f>Results!B2375</f>
        <v>0</v>
      </c>
      <c r="C2375">
        <f>Results!G2375</f>
        <v>0</v>
      </c>
      <c r="D2375">
        <f>Results!D2375</f>
        <v>0</v>
      </c>
      <c r="E2375">
        <f>Results!F2375</f>
        <v>0</v>
      </c>
      <c r="F2375">
        <f>Results!P2375</f>
        <v>0</v>
      </c>
      <c r="G2375">
        <f>Results!U2375</f>
        <v>0</v>
      </c>
    </row>
    <row r="2376" spans="1:7" hidden="1" x14ac:dyDescent="0.25">
      <c r="A2376">
        <f>Results!A2376</f>
        <v>0</v>
      </c>
      <c r="B2376">
        <f>Results!B2376</f>
        <v>0</v>
      </c>
      <c r="C2376">
        <f>Results!G2376</f>
        <v>0</v>
      </c>
      <c r="D2376">
        <f>Results!D2376</f>
        <v>0</v>
      </c>
      <c r="E2376">
        <f>Results!F2376</f>
        <v>0</v>
      </c>
      <c r="F2376">
        <f>Results!P2376</f>
        <v>0</v>
      </c>
      <c r="G2376">
        <f>Results!U2376</f>
        <v>0</v>
      </c>
    </row>
    <row r="2377" spans="1:7" hidden="1" x14ac:dyDescent="0.25">
      <c r="A2377">
        <f>Results!A2377</f>
        <v>0</v>
      </c>
      <c r="B2377">
        <f>Results!B2377</f>
        <v>0</v>
      </c>
      <c r="C2377">
        <f>Results!G2377</f>
        <v>0</v>
      </c>
      <c r="D2377">
        <f>Results!D2377</f>
        <v>0</v>
      </c>
      <c r="E2377">
        <f>Results!F2377</f>
        <v>0</v>
      </c>
      <c r="F2377">
        <f>Results!P2377</f>
        <v>0</v>
      </c>
      <c r="G2377">
        <f>Results!U2377</f>
        <v>0</v>
      </c>
    </row>
    <row r="2378" spans="1:7" hidden="1" x14ac:dyDescent="0.25">
      <c r="A2378">
        <f>Results!A2378</f>
        <v>0</v>
      </c>
      <c r="B2378">
        <f>Results!B2378</f>
        <v>0</v>
      </c>
      <c r="C2378">
        <f>Results!G2378</f>
        <v>0</v>
      </c>
      <c r="D2378">
        <f>Results!D2378</f>
        <v>0</v>
      </c>
      <c r="E2378">
        <f>Results!F2378</f>
        <v>0</v>
      </c>
      <c r="F2378">
        <f>Results!P2378</f>
        <v>0</v>
      </c>
      <c r="G2378">
        <f>Results!U2378</f>
        <v>0</v>
      </c>
    </row>
    <row r="2379" spans="1:7" hidden="1" x14ac:dyDescent="0.25">
      <c r="A2379">
        <f>Results!A2379</f>
        <v>0</v>
      </c>
      <c r="B2379">
        <f>Results!B2379</f>
        <v>0</v>
      </c>
      <c r="C2379">
        <f>Results!G2379</f>
        <v>0</v>
      </c>
      <c r="D2379">
        <f>Results!D2379</f>
        <v>0</v>
      </c>
      <c r="E2379">
        <f>Results!F2379</f>
        <v>0</v>
      </c>
      <c r="F2379">
        <f>Results!P2379</f>
        <v>0</v>
      </c>
      <c r="G2379">
        <f>Results!U2379</f>
        <v>0</v>
      </c>
    </row>
    <row r="2380" spans="1:7" hidden="1" x14ac:dyDescent="0.25">
      <c r="A2380">
        <f>Results!A2380</f>
        <v>0</v>
      </c>
      <c r="B2380">
        <f>Results!B2380</f>
        <v>0</v>
      </c>
      <c r="C2380">
        <f>Results!G2380</f>
        <v>0</v>
      </c>
      <c r="D2380">
        <f>Results!D2380</f>
        <v>0</v>
      </c>
      <c r="E2380">
        <f>Results!F2380</f>
        <v>0</v>
      </c>
      <c r="F2380">
        <f>Results!P2380</f>
        <v>0</v>
      </c>
      <c r="G2380">
        <f>Results!U2380</f>
        <v>0</v>
      </c>
    </row>
    <row r="2381" spans="1:7" hidden="1" x14ac:dyDescent="0.25">
      <c r="A2381">
        <f>Results!A2381</f>
        <v>0</v>
      </c>
      <c r="B2381">
        <f>Results!B2381</f>
        <v>0</v>
      </c>
      <c r="C2381">
        <f>Results!G2381</f>
        <v>0</v>
      </c>
      <c r="D2381">
        <f>Results!D2381</f>
        <v>0</v>
      </c>
      <c r="E2381">
        <f>Results!F2381</f>
        <v>0</v>
      </c>
      <c r="F2381">
        <f>Results!P2381</f>
        <v>0</v>
      </c>
      <c r="G2381">
        <f>Results!U2381</f>
        <v>0</v>
      </c>
    </row>
    <row r="2382" spans="1:7" hidden="1" x14ac:dyDescent="0.25">
      <c r="A2382">
        <f>Results!A2382</f>
        <v>0</v>
      </c>
      <c r="B2382">
        <f>Results!B2382</f>
        <v>0</v>
      </c>
      <c r="C2382">
        <f>Results!G2382</f>
        <v>0</v>
      </c>
      <c r="D2382">
        <f>Results!D2382</f>
        <v>0</v>
      </c>
      <c r="E2382">
        <f>Results!F2382</f>
        <v>0</v>
      </c>
      <c r="F2382">
        <f>Results!P2382</f>
        <v>0</v>
      </c>
      <c r="G2382">
        <f>Results!U2382</f>
        <v>0</v>
      </c>
    </row>
    <row r="2383" spans="1:7" hidden="1" x14ac:dyDescent="0.25">
      <c r="A2383">
        <f>Results!A2383</f>
        <v>0</v>
      </c>
      <c r="B2383">
        <f>Results!B2383</f>
        <v>0</v>
      </c>
      <c r="C2383">
        <f>Results!G2383</f>
        <v>0</v>
      </c>
      <c r="D2383">
        <f>Results!D2383</f>
        <v>0</v>
      </c>
      <c r="E2383">
        <f>Results!F2383</f>
        <v>0</v>
      </c>
      <c r="F2383">
        <f>Results!P2383</f>
        <v>0</v>
      </c>
      <c r="G2383">
        <f>Results!U2383</f>
        <v>0</v>
      </c>
    </row>
    <row r="2384" spans="1:7" hidden="1" x14ac:dyDescent="0.25">
      <c r="A2384">
        <f>Results!A2384</f>
        <v>0</v>
      </c>
      <c r="B2384">
        <f>Results!B2384</f>
        <v>0</v>
      </c>
      <c r="C2384">
        <f>Results!G2384</f>
        <v>0</v>
      </c>
      <c r="D2384">
        <f>Results!D2384</f>
        <v>0</v>
      </c>
      <c r="E2384">
        <f>Results!F2384</f>
        <v>0</v>
      </c>
      <c r="F2384">
        <f>Results!P2384</f>
        <v>0</v>
      </c>
      <c r="G2384">
        <f>Results!U2384</f>
        <v>0</v>
      </c>
    </row>
    <row r="2385" spans="1:7" hidden="1" x14ac:dyDescent="0.25">
      <c r="A2385">
        <f>Results!A2385</f>
        <v>0</v>
      </c>
      <c r="B2385">
        <f>Results!B2385</f>
        <v>0</v>
      </c>
      <c r="C2385">
        <f>Results!G2385</f>
        <v>0</v>
      </c>
      <c r="D2385">
        <f>Results!D2385</f>
        <v>0</v>
      </c>
      <c r="E2385">
        <f>Results!F2385</f>
        <v>0</v>
      </c>
      <c r="F2385">
        <f>Results!P2385</f>
        <v>0</v>
      </c>
      <c r="G2385">
        <f>Results!U2385</f>
        <v>0</v>
      </c>
    </row>
    <row r="2386" spans="1:7" hidden="1" x14ac:dyDescent="0.25">
      <c r="A2386">
        <f>Results!A2386</f>
        <v>0</v>
      </c>
      <c r="B2386">
        <f>Results!B2386</f>
        <v>0</v>
      </c>
      <c r="C2386">
        <f>Results!G2386</f>
        <v>0</v>
      </c>
      <c r="D2386">
        <f>Results!D2386</f>
        <v>0</v>
      </c>
      <c r="E2386">
        <f>Results!F2386</f>
        <v>0</v>
      </c>
      <c r="F2386">
        <f>Results!P2386</f>
        <v>0</v>
      </c>
      <c r="G2386">
        <f>Results!U2386</f>
        <v>0</v>
      </c>
    </row>
    <row r="2387" spans="1:7" hidden="1" x14ac:dyDescent="0.25">
      <c r="A2387">
        <f>Results!A2387</f>
        <v>0</v>
      </c>
      <c r="B2387">
        <f>Results!B2387</f>
        <v>0</v>
      </c>
      <c r="C2387">
        <f>Results!G2387</f>
        <v>0</v>
      </c>
      <c r="D2387">
        <f>Results!D2387</f>
        <v>0</v>
      </c>
      <c r="E2387">
        <f>Results!F2387</f>
        <v>0</v>
      </c>
      <c r="F2387">
        <f>Results!P2387</f>
        <v>0</v>
      </c>
      <c r="G2387">
        <f>Results!U2387</f>
        <v>0</v>
      </c>
    </row>
    <row r="2388" spans="1:7" hidden="1" x14ac:dyDescent="0.25">
      <c r="A2388">
        <f>Results!A2388</f>
        <v>0</v>
      </c>
      <c r="B2388">
        <f>Results!B2388</f>
        <v>0</v>
      </c>
      <c r="C2388">
        <f>Results!G2388</f>
        <v>0</v>
      </c>
      <c r="D2388">
        <f>Results!D2388</f>
        <v>0</v>
      </c>
      <c r="E2388">
        <f>Results!F2388</f>
        <v>0</v>
      </c>
      <c r="F2388">
        <f>Results!P2388</f>
        <v>0</v>
      </c>
      <c r="G2388">
        <f>Results!U2388</f>
        <v>0</v>
      </c>
    </row>
    <row r="2389" spans="1:7" hidden="1" x14ac:dyDescent="0.25">
      <c r="A2389">
        <f>Results!A2389</f>
        <v>0</v>
      </c>
      <c r="B2389">
        <f>Results!B2389</f>
        <v>0</v>
      </c>
      <c r="C2389">
        <f>Results!G2389</f>
        <v>0</v>
      </c>
      <c r="D2389">
        <f>Results!D2389</f>
        <v>0</v>
      </c>
      <c r="E2389">
        <f>Results!F2389</f>
        <v>0</v>
      </c>
      <c r="F2389">
        <f>Results!P2389</f>
        <v>0</v>
      </c>
      <c r="G2389">
        <f>Results!U2389</f>
        <v>0</v>
      </c>
    </row>
    <row r="2390" spans="1:7" hidden="1" x14ac:dyDescent="0.25">
      <c r="A2390">
        <f>Results!A2390</f>
        <v>0</v>
      </c>
      <c r="B2390">
        <f>Results!B2390</f>
        <v>0</v>
      </c>
      <c r="C2390">
        <f>Results!G2390</f>
        <v>0</v>
      </c>
      <c r="D2390">
        <f>Results!D2390</f>
        <v>0</v>
      </c>
      <c r="E2390">
        <f>Results!F2390</f>
        <v>0</v>
      </c>
      <c r="F2390">
        <f>Results!P2390</f>
        <v>0</v>
      </c>
      <c r="G2390">
        <f>Results!U2390</f>
        <v>0</v>
      </c>
    </row>
    <row r="2391" spans="1:7" hidden="1" x14ac:dyDescent="0.25">
      <c r="A2391">
        <f>Results!A2391</f>
        <v>0</v>
      </c>
      <c r="B2391">
        <f>Results!B2391</f>
        <v>0</v>
      </c>
      <c r="C2391">
        <f>Results!G2391</f>
        <v>0</v>
      </c>
      <c r="D2391">
        <f>Results!D2391</f>
        <v>0</v>
      </c>
      <c r="E2391">
        <f>Results!F2391</f>
        <v>0</v>
      </c>
      <c r="F2391">
        <f>Results!P2391</f>
        <v>0</v>
      </c>
      <c r="G2391">
        <f>Results!U2391</f>
        <v>0</v>
      </c>
    </row>
    <row r="2392" spans="1:7" hidden="1" x14ac:dyDescent="0.25">
      <c r="A2392">
        <f>Results!A2392</f>
        <v>0</v>
      </c>
      <c r="B2392">
        <f>Results!B2392</f>
        <v>0</v>
      </c>
      <c r="C2392">
        <f>Results!G2392</f>
        <v>0</v>
      </c>
      <c r="D2392">
        <f>Results!D2392</f>
        <v>0</v>
      </c>
      <c r="E2392">
        <f>Results!F2392</f>
        <v>0</v>
      </c>
      <c r="F2392">
        <f>Results!P2392</f>
        <v>0</v>
      </c>
      <c r="G2392">
        <f>Results!U2392</f>
        <v>0</v>
      </c>
    </row>
    <row r="2393" spans="1:7" hidden="1" x14ac:dyDescent="0.25">
      <c r="A2393">
        <f>Results!A2393</f>
        <v>0</v>
      </c>
      <c r="B2393">
        <f>Results!B2393</f>
        <v>0</v>
      </c>
      <c r="C2393">
        <f>Results!G2393</f>
        <v>0</v>
      </c>
      <c r="D2393">
        <f>Results!D2393</f>
        <v>0</v>
      </c>
      <c r="E2393">
        <f>Results!F2393</f>
        <v>0</v>
      </c>
      <c r="F2393">
        <f>Results!P2393</f>
        <v>0</v>
      </c>
      <c r="G2393">
        <f>Results!U2393</f>
        <v>0</v>
      </c>
    </row>
    <row r="2394" spans="1:7" hidden="1" x14ac:dyDescent="0.25">
      <c r="A2394">
        <f>Results!A2394</f>
        <v>0</v>
      </c>
      <c r="B2394">
        <f>Results!B2394</f>
        <v>0</v>
      </c>
      <c r="C2394">
        <f>Results!G2394</f>
        <v>0</v>
      </c>
      <c r="D2394">
        <f>Results!D2394</f>
        <v>0</v>
      </c>
      <c r="E2394">
        <f>Results!F2394</f>
        <v>0</v>
      </c>
      <c r="F2394">
        <f>Results!P2394</f>
        <v>0</v>
      </c>
      <c r="G2394">
        <f>Results!U2394</f>
        <v>0</v>
      </c>
    </row>
    <row r="2395" spans="1:7" hidden="1" x14ac:dyDescent="0.25">
      <c r="A2395">
        <f>Results!A2395</f>
        <v>0</v>
      </c>
      <c r="B2395">
        <f>Results!B2395</f>
        <v>0</v>
      </c>
      <c r="C2395">
        <f>Results!G2395</f>
        <v>0</v>
      </c>
      <c r="D2395">
        <f>Results!D2395</f>
        <v>0</v>
      </c>
      <c r="E2395">
        <f>Results!F2395</f>
        <v>0</v>
      </c>
      <c r="F2395">
        <f>Results!P2395</f>
        <v>0</v>
      </c>
      <c r="G2395">
        <f>Results!U2395</f>
        <v>0</v>
      </c>
    </row>
    <row r="2396" spans="1:7" hidden="1" x14ac:dyDescent="0.25">
      <c r="A2396">
        <f>Results!A2396</f>
        <v>0</v>
      </c>
      <c r="B2396">
        <f>Results!B2396</f>
        <v>0</v>
      </c>
      <c r="C2396">
        <f>Results!G2396</f>
        <v>0</v>
      </c>
      <c r="D2396">
        <f>Results!D2396</f>
        <v>0</v>
      </c>
      <c r="E2396">
        <f>Results!F2396</f>
        <v>0</v>
      </c>
      <c r="F2396">
        <f>Results!P2396</f>
        <v>0</v>
      </c>
      <c r="G2396">
        <f>Results!U2396</f>
        <v>0</v>
      </c>
    </row>
    <row r="2397" spans="1:7" hidden="1" x14ac:dyDescent="0.25">
      <c r="A2397">
        <f>Results!A2397</f>
        <v>0</v>
      </c>
      <c r="B2397">
        <f>Results!B2397</f>
        <v>0</v>
      </c>
      <c r="C2397">
        <f>Results!G2397</f>
        <v>0</v>
      </c>
      <c r="D2397">
        <f>Results!D2397</f>
        <v>0</v>
      </c>
      <c r="E2397">
        <f>Results!F2397</f>
        <v>0</v>
      </c>
      <c r="F2397">
        <f>Results!P2397</f>
        <v>0</v>
      </c>
      <c r="G2397">
        <f>Results!U2397</f>
        <v>0</v>
      </c>
    </row>
    <row r="2398" spans="1:7" hidden="1" x14ac:dyDescent="0.25">
      <c r="A2398">
        <f>Results!A2398</f>
        <v>0</v>
      </c>
      <c r="B2398">
        <f>Results!B2398</f>
        <v>0</v>
      </c>
      <c r="C2398">
        <f>Results!G2398</f>
        <v>0</v>
      </c>
      <c r="D2398">
        <f>Results!D2398</f>
        <v>0</v>
      </c>
      <c r="E2398">
        <f>Results!F2398</f>
        <v>0</v>
      </c>
      <c r="F2398">
        <f>Results!P2398</f>
        <v>0</v>
      </c>
      <c r="G2398">
        <f>Results!U2398</f>
        <v>0</v>
      </c>
    </row>
    <row r="2399" spans="1:7" hidden="1" x14ac:dyDescent="0.25">
      <c r="A2399">
        <f>Results!A2399</f>
        <v>0</v>
      </c>
      <c r="B2399">
        <f>Results!B2399</f>
        <v>0</v>
      </c>
      <c r="C2399">
        <f>Results!G2399</f>
        <v>0</v>
      </c>
      <c r="D2399">
        <f>Results!D2399</f>
        <v>0</v>
      </c>
      <c r="E2399">
        <f>Results!F2399</f>
        <v>0</v>
      </c>
      <c r="F2399">
        <f>Results!P2399</f>
        <v>0</v>
      </c>
      <c r="G2399">
        <f>Results!U2399</f>
        <v>0</v>
      </c>
    </row>
    <row r="2400" spans="1:7" hidden="1" x14ac:dyDescent="0.25">
      <c r="A2400">
        <f>Results!A2400</f>
        <v>0</v>
      </c>
      <c r="B2400">
        <f>Results!B2400</f>
        <v>0</v>
      </c>
      <c r="C2400">
        <f>Results!G2400</f>
        <v>0</v>
      </c>
      <c r="D2400">
        <f>Results!D2400</f>
        <v>0</v>
      </c>
      <c r="E2400">
        <f>Results!F2400</f>
        <v>0</v>
      </c>
      <c r="F2400">
        <f>Results!P2400</f>
        <v>0</v>
      </c>
      <c r="G2400">
        <f>Results!U2400</f>
        <v>0</v>
      </c>
    </row>
    <row r="2401" spans="1:7" hidden="1" x14ac:dyDescent="0.25">
      <c r="A2401">
        <f>Results!A2401</f>
        <v>0</v>
      </c>
      <c r="B2401">
        <f>Results!B2401</f>
        <v>0</v>
      </c>
      <c r="C2401">
        <f>Results!G2401</f>
        <v>0</v>
      </c>
      <c r="D2401">
        <f>Results!D2401</f>
        <v>0</v>
      </c>
      <c r="E2401">
        <f>Results!F2401</f>
        <v>0</v>
      </c>
      <c r="F2401">
        <f>Results!P2401</f>
        <v>0</v>
      </c>
      <c r="G2401">
        <f>Results!U2401</f>
        <v>0</v>
      </c>
    </row>
    <row r="2402" spans="1:7" hidden="1" x14ac:dyDescent="0.25">
      <c r="A2402">
        <f>Results!A2402</f>
        <v>0</v>
      </c>
      <c r="B2402">
        <f>Results!B2402</f>
        <v>0</v>
      </c>
      <c r="C2402">
        <f>Results!G2402</f>
        <v>0</v>
      </c>
      <c r="D2402">
        <f>Results!D2402</f>
        <v>0</v>
      </c>
      <c r="E2402">
        <f>Results!F2402</f>
        <v>0</v>
      </c>
      <c r="F2402">
        <f>Results!P2402</f>
        <v>0</v>
      </c>
      <c r="G2402">
        <f>Results!U2402</f>
        <v>0</v>
      </c>
    </row>
    <row r="2403" spans="1:7" hidden="1" x14ac:dyDescent="0.25">
      <c r="A2403">
        <f>Results!A2403</f>
        <v>0</v>
      </c>
      <c r="B2403">
        <f>Results!B2403</f>
        <v>0</v>
      </c>
      <c r="C2403">
        <f>Results!G2403</f>
        <v>0</v>
      </c>
      <c r="D2403">
        <f>Results!D2403</f>
        <v>0</v>
      </c>
      <c r="E2403">
        <f>Results!F2403</f>
        <v>0</v>
      </c>
      <c r="F2403">
        <f>Results!P2403</f>
        <v>0</v>
      </c>
      <c r="G2403">
        <f>Results!U2403</f>
        <v>0</v>
      </c>
    </row>
    <row r="2404" spans="1:7" hidden="1" x14ac:dyDescent="0.25">
      <c r="A2404">
        <f>Results!A2404</f>
        <v>0</v>
      </c>
      <c r="B2404">
        <f>Results!B2404</f>
        <v>0</v>
      </c>
      <c r="C2404">
        <f>Results!G2404</f>
        <v>0</v>
      </c>
      <c r="D2404">
        <f>Results!D2404</f>
        <v>0</v>
      </c>
      <c r="E2404">
        <f>Results!F2404</f>
        <v>0</v>
      </c>
      <c r="F2404">
        <f>Results!P2404</f>
        <v>0</v>
      </c>
      <c r="G2404">
        <f>Results!U2404</f>
        <v>0</v>
      </c>
    </row>
    <row r="2405" spans="1:7" hidden="1" x14ac:dyDescent="0.25">
      <c r="A2405">
        <f>Results!A2405</f>
        <v>0</v>
      </c>
      <c r="B2405">
        <f>Results!B2405</f>
        <v>0</v>
      </c>
      <c r="C2405">
        <f>Results!G2405</f>
        <v>0</v>
      </c>
      <c r="D2405">
        <f>Results!D2405</f>
        <v>0</v>
      </c>
      <c r="E2405">
        <f>Results!F2405</f>
        <v>0</v>
      </c>
      <c r="F2405">
        <f>Results!P2405</f>
        <v>0</v>
      </c>
      <c r="G2405">
        <f>Results!U2405</f>
        <v>0</v>
      </c>
    </row>
    <row r="2406" spans="1:7" hidden="1" x14ac:dyDescent="0.25">
      <c r="A2406">
        <f>Results!A2406</f>
        <v>0</v>
      </c>
      <c r="B2406">
        <f>Results!B2406</f>
        <v>0</v>
      </c>
      <c r="C2406">
        <f>Results!G2406</f>
        <v>0</v>
      </c>
      <c r="D2406">
        <f>Results!D2406</f>
        <v>0</v>
      </c>
      <c r="E2406">
        <f>Results!F2406</f>
        <v>0</v>
      </c>
      <c r="F2406">
        <f>Results!P2406</f>
        <v>0</v>
      </c>
      <c r="G2406">
        <f>Results!U2406</f>
        <v>0</v>
      </c>
    </row>
    <row r="2407" spans="1:7" hidden="1" x14ac:dyDescent="0.25">
      <c r="A2407">
        <f>Results!A2407</f>
        <v>0</v>
      </c>
      <c r="B2407">
        <f>Results!B2407</f>
        <v>0</v>
      </c>
      <c r="C2407">
        <f>Results!G2407</f>
        <v>0</v>
      </c>
      <c r="D2407">
        <f>Results!D2407</f>
        <v>0</v>
      </c>
      <c r="E2407">
        <f>Results!F2407</f>
        <v>0</v>
      </c>
      <c r="F2407">
        <f>Results!P2407</f>
        <v>0</v>
      </c>
      <c r="G2407">
        <f>Results!U2407</f>
        <v>0</v>
      </c>
    </row>
    <row r="2408" spans="1:7" hidden="1" x14ac:dyDescent="0.25">
      <c r="A2408">
        <f>Results!A2408</f>
        <v>0</v>
      </c>
      <c r="B2408">
        <f>Results!B2408</f>
        <v>0</v>
      </c>
      <c r="C2408">
        <f>Results!G2408</f>
        <v>0</v>
      </c>
      <c r="D2408">
        <f>Results!D2408</f>
        <v>0</v>
      </c>
      <c r="E2408">
        <f>Results!F2408</f>
        <v>0</v>
      </c>
      <c r="F2408">
        <f>Results!P2408</f>
        <v>0</v>
      </c>
      <c r="G2408">
        <f>Results!U2408</f>
        <v>0</v>
      </c>
    </row>
    <row r="2409" spans="1:7" hidden="1" x14ac:dyDescent="0.25">
      <c r="A2409">
        <f>Results!A2409</f>
        <v>0</v>
      </c>
      <c r="B2409">
        <f>Results!B2409</f>
        <v>0</v>
      </c>
      <c r="C2409">
        <f>Results!G2409</f>
        <v>0</v>
      </c>
      <c r="D2409">
        <f>Results!D2409</f>
        <v>0</v>
      </c>
      <c r="E2409">
        <f>Results!F2409</f>
        <v>0</v>
      </c>
      <c r="F2409">
        <f>Results!P2409</f>
        <v>0</v>
      </c>
      <c r="G2409">
        <f>Results!U2409</f>
        <v>0</v>
      </c>
    </row>
    <row r="2410" spans="1:7" hidden="1" x14ac:dyDescent="0.25">
      <c r="A2410">
        <f>Results!A2410</f>
        <v>0</v>
      </c>
      <c r="B2410">
        <f>Results!B2410</f>
        <v>0</v>
      </c>
      <c r="C2410">
        <f>Results!G2410</f>
        <v>0</v>
      </c>
      <c r="D2410">
        <f>Results!D2410</f>
        <v>0</v>
      </c>
      <c r="E2410">
        <f>Results!F2410</f>
        <v>0</v>
      </c>
      <c r="F2410">
        <f>Results!P2410</f>
        <v>0</v>
      </c>
      <c r="G2410">
        <f>Results!U2410</f>
        <v>0</v>
      </c>
    </row>
    <row r="2411" spans="1:7" hidden="1" x14ac:dyDescent="0.25">
      <c r="A2411">
        <f>Results!A2411</f>
        <v>0</v>
      </c>
      <c r="B2411">
        <f>Results!B2411</f>
        <v>0</v>
      </c>
      <c r="C2411">
        <f>Results!G2411</f>
        <v>0</v>
      </c>
      <c r="D2411">
        <f>Results!D2411</f>
        <v>0</v>
      </c>
      <c r="E2411">
        <f>Results!F2411</f>
        <v>0</v>
      </c>
      <c r="F2411">
        <f>Results!P2411</f>
        <v>0</v>
      </c>
      <c r="G2411">
        <f>Results!U2411</f>
        <v>0</v>
      </c>
    </row>
    <row r="2412" spans="1:7" hidden="1" x14ac:dyDescent="0.25">
      <c r="A2412">
        <f>Results!A2412</f>
        <v>0</v>
      </c>
      <c r="B2412">
        <f>Results!B2412</f>
        <v>0</v>
      </c>
      <c r="C2412">
        <f>Results!G2412</f>
        <v>0</v>
      </c>
      <c r="D2412">
        <f>Results!D2412</f>
        <v>0</v>
      </c>
      <c r="E2412">
        <f>Results!F2412</f>
        <v>0</v>
      </c>
      <c r="F2412">
        <f>Results!P2412</f>
        <v>0</v>
      </c>
      <c r="G2412">
        <f>Results!U2412</f>
        <v>0</v>
      </c>
    </row>
    <row r="2413" spans="1:7" hidden="1" x14ac:dyDescent="0.25">
      <c r="A2413">
        <f>Results!A2413</f>
        <v>0</v>
      </c>
      <c r="B2413">
        <f>Results!B2413</f>
        <v>0</v>
      </c>
      <c r="C2413">
        <f>Results!G2413</f>
        <v>0</v>
      </c>
      <c r="D2413">
        <f>Results!D2413</f>
        <v>0</v>
      </c>
      <c r="E2413">
        <f>Results!F2413</f>
        <v>0</v>
      </c>
      <c r="F2413">
        <f>Results!P2413</f>
        <v>0</v>
      </c>
      <c r="G2413">
        <f>Results!U2413</f>
        <v>0</v>
      </c>
    </row>
    <row r="2414" spans="1:7" hidden="1" x14ac:dyDescent="0.25">
      <c r="A2414">
        <f>Results!A2414</f>
        <v>0</v>
      </c>
      <c r="B2414">
        <f>Results!B2414</f>
        <v>0</v>
      </c>
      <c r="C2414">
        <f>Results!G2414</f>
        <v>0</v>
      </c>
      <c r="D2414">
        <f>Results!D2414</f>
        <v>0</v>
      </c>
      <c r="E2414">
        <f>Results!F2414</f>
        <v>0</v>
      </c>
      <c r="F2414">
        <f>Results!P2414</f>
        <v>0</v>
      </c>
      <c r="G2414">
        <f>Results!U2414</f>
        <v>0</v>
      </c>
    </row>
    <row r="2415" spans="1:7" hidden="1" x14ac:dyDescent="0.25">
      <c r="A2415">
        <f>Results!A2415</f>
        <v>0</v>
      </c>
      <c r="B2415">
        <f>Results!B2415</f>
        <v>0</v>
      </c>
      <c r="C2415">
        <f>Results!G2415</f>
        <v>0</v>
      </c>
      <c r="D2415">
        <f>Results!D2415</f>
        <v>0</v>
      </c>
      <c r="E2415">
        <f>Results!F2415</f>
        <v>0</v>
      </c>
      <c r="F2415">
        <f>Results!P2415</f>
        <v>0</v>
      </c>
      <c r="G2415">
        <f>Results!U2415</f>
        <v>0</v>
      </c>
    </row>
    <row r="2416" spans="1:7" hidden="1" x14ac:dyDescent="0.25">
      <c r="A2416">
        <f>Results!A2416</f>
        <v>0</v>
      </c>
      <c r="B2416">
        <f>Results!B2416</f>
        <v>0</v>
      </c>
      <c r="C2416">
        <f>Results!G2416</f>
        <v>0</v>
      </c>
      <c r="D2416">
        <f>Results!D2416</f>
        <v>0</v>
      </c>
      <c r="E2416">
        <f>Results!F2416</f>
        <v>0</v>
      </c>
      <c r="F2416">
        <f>Results!P2416</f>
        <v>0</v>
      </c>
      <c r="G2416">
        <f>Results!U2416</f>
        <v>0</v>
      </c>
    </row>
    <row r="2417" spans="1:7" hidden="1" x14ac:dyDescent="0.25">
      <c r="A2417">
        <f>Results!A2417</f>
        <v>0</v>
      </c>
      <c r="B2417">
        <f>Results!B2417</f>
        <v>0</v>
      </c>
      <c r="C2417">
        <f>Results!G2417</f>
        <v>0</v>
      </c>
      <c r="D2417">
        <f>Results!D2417</f>
        <v>0</v>
      </c>
      <c r="E2417">
        <f>Results!F2417</f>
        <v>0</v>
      </c>
      <c r="F2417">
        <f>Results!P2417</f>
        <v>0</v>
      </c>
      <c r="G2417">
        <f>Results!U2417</f>
        <v>0</v>
      </c>
    </row>
    <row r="2418" spans="1:7" hidden="1" x14ac:dyDescent="0.25">
      <c r="A2418">
        <f>Results!A2418</f>
        <v>0</v>
      </c>
      <c r="B2418">
        <f>Results!B2418</f>
        <v>0</v>
      </c>
      <c r="C2418">
        <f>Results!G2418</f>
        <v>0</v>
      </c>
      <c r="D2418">
        <f>Results!D2418</f>
        <v>0</v>
      </c>
      <c r="E2418">
        <f>Results!F2418</f>
        <v>0</v>
      </c>
      <c r="F2418">
        <f>Results!P2418</f>
        <v>0</v>
      </c>
      <c r="G2418">
        <f>Results!U2418</f>
        <v>0</v>
      </c>
    </row>
    <row r="2419" spans="1:7" hidden="1" x14ac:dyDescent="0.25">
      <c r="A2419">
        <f>Results!A2419</f>
        <v>0</v>
      </c>
      <c r="B2419">
        <f>Results!B2419</f>
        <v>0</v>
      </c>
      <c r="C2419">
        <f>Results!G2419</f>
        <v>0</v>
      </c>
      <c r="D2419">
        <f>Results!D2419</f>
        <v>0</v>
      </c>
      <c r="E2419">
        <f>Results!F2419</f>
        <v>0</v>
      </c>
      <c r="F2419">
        <f>Results!P2419</f>
        <v>0</v>
      </c>
      <c r="G2419">
        <f>Results!U2419</f>
        <v>0</v>
      </c>
    </row>
    <row r="2420" spans="1:7" hidden="1" x14ac:dyDescent="0.25">
      <c r="A2420">
        <f>Results!A2420</f>
        <v>0</v>
      </c>
      <c r="B2420">
        <f>Results!B2420</f>
        <v>0</v>
      </c>
      <c r="C2420">
        <f>Results!G2420</f>
        <v>0</v>
      </c>
      <c r="D2420">
        <f>Results!D2420</f>
        <v>0</v>
      </c>
      <c r="E2420">
        <f>Results!F2420</f>
        <v>0</v>
      </c>
      <c r="F2420">
        <f>Results!P2420</f>
        <v>0</v>
      </c>
      <c r="G2420">
        <f>Results!U2420</f>
        <v>0</v>
      </c>
    </row>
    <row r="2421" spans="1:7" hidden="1" x14ac:dyDescent="0.25">
      <c r="A2421">
        <f>Results!A2421</f>
        <v>0</v>
      </c>
      <c r="B2421">
        <f>Results!B2421</f>
        <v>0</v>
      </c>
      <c r="C2421">
        <f>Results!G2421</f>
        <v>0</v>
      </c>
      <c r="D2421">
        <f>Results!D2421</f>
        <v>0</v>
      </c>
      <c r="E2421">
        <f>Results!F2421</f>
        <v>0</v>
      </c>
      <c r="F2421">
        <f>Results!P2421</f>
        <v>0</v>
      </c>
      <c r="G2421">
        <f>Results!U2421</f>
        <v>0</v>
      </c>
    </row>
    <row r="2422" spans="1:7" hidden="1" x14ac:dyDescent="0.25">
      <c r="A2422">
        <f>Results!A2422</f>
        <v>0</v>
      </c>
      <c r="B2422">
        <f>Results!B2422</f>
        <v>0</v>
      </c>
      <c r="C2422">
        <f>Results!G2422</f>
        <v>0</v>
      </c>
      <c r="D2422">
        <f>Results!D2422</f>
        <v>0</v>
      </c>
      <c r="E2422">
        <f>Results!F2422</f>
        <v>0</v>
      </c>
      <c r="F2422">
        <f>Results!P2422</f>
        <v>0</v>
      </c>
      <c r="G2422">
        <f>Results!U2422</f>
        <v>0</v>
      </c>
    </row>
    <row r="2423" spans="1:7" hidden="1" x14ac:dyDescent="0.25">
      <c r="A2423">
        <f>Results!A2423</f>
        <v>0</v>
      </c>
      <c r="B2423">
        <f>Results!B2423</f>
        <v>0</v>
      </c>
      <c r="C2423">
        <f>Results!G2423</f>
        <v>0</v>
      </c>
      <c r="D2423">
        <f>Results!D2423</f>
        <v>0</v>
      </c>
      <c r="E2423">
        <f>Results!F2423</f>
        <v>0</v>
      </c>
      <c r="F2423">
        <f>Results!P2423</f>
        <v>0</v>
      </c>
      <c r="G2423">
        <f>Results!U2423</f>
        <v>0</v>
      </c>
    </row>
    <row r="2424" spans="1:7" hidden="1" x14ac:dyDescent="0.25">
      <c r="A2424">
        <f>Results!A2424</f>
        <v>0</v>
      </c>
      <c r="B2424">
        <f>Results!B2424</f>
        <v>0</v>
      </c>
      <c r="C2424">
        <f>Results!G2424</f>
        <v>0</v>
      </c>
      <c r="D2424">
        <f>Results!D2424</f>
        <v>0</v>
      </c>
      <c r="E2424">
        <f>Results!F2424</f>
        <v>0</v>
      </c>
      <c r="F2424">
        <f>Results!P2424</f>
        <v>0</v>
      </c>
      <c r="G2424">
        <f>Results!U2424</f>
        <v>0</v>
      </c>
    </row>
    <row r="2425" spans="1:7" hidden="1" x14ac:dyDescent="0.25">
      <c r="A2425">
        <f>Results!A2425</f>
        <v>0</v>
      </c>
      <c r="B2425">
        <f>Results!B2425</f>
        <v>0</v>
      </c>
      <c r="C2425">
        <f>Results!G2425</f>
        <v>0</v>
      </c>
      <c r="D2425">
        <f>Results!D2425</f>
        <v>0</v>
      </c>
      <c r="E2425">
        <f>Results!F2425</f>
        <v>0</v>
      </c>
      <c r="F2425">
        <f>Results!P2425</f>
        <v>0</v>
      </c>
      <c r="G2425">
        <f>Results!U2425</f>
        <v>0</v>
      </c>
    </row>
    <row r="2426" spans="1:7" hidden="1" x14ac:dyDescent="0.25">
      <c r="A2426">
        <f>Results!A2426</f>
        <v>0</v>
      </c>
      <c r="B2426">
        <f>Results!B2426</f>
        <v>0</v>
      </c>
      <c r="C2426">
        <f>Results!G2426</f>
        <v>0</v>
      </c>
      <c r="D2426">
        <f>Results!D2426</f>
        <v>0</v>
      </c>
      <c r="E2426">
        <f>Results!F2426</f>
        <v>0</v>
      </c>
      <c r="F2426">
        <f>Results!P2426</f>
        <v>0</v>
      </c>
      <c r="G2426">
        <f>Results!U2426</f>
        <v>0</v>
      </c>
    </row>
    <row r="2427" spans="1:7" hidden="1" x14ac:dyDescent="0.25">
      <c r="A2427">
        <f>Results!A2427</f>
        <v>0</v>
      </c>
      <c r="B2427">
        <f>Results!B2427</f>
        <v>0</v>
      </c>
      <c r="C2427">
        <f>Results!G2427</f>
        <v>0</v>
      </c>
      <c r="D2427">
        <f>Results!D2427</f>
        <v>0</v>
      </c>
      <c r="E2427">
        <f>Results!F2427</f>
        <v>0</v>
      </c>
      <c r="F2427">
        <f>Results!P2427</f>
        <v>0</v>
      </c>
      <c r="G2427">
        <f>Results!U2427</f>
        <v>0</v>
      </c>
    </row>
    <row r="2428" spans="1:7" hidden="1" x14ac:dyDescent="0.25">
      <c r="A2428">
        <f>Results!A2428</f>
        <v>0</v>
      </c>
      <c r="B2428">
        <f>Results!B2428</f>
        <v>0</v>
      </c>
      <c r="C2428">
        <f>Results!G2428</f>
        <v>0</v>
      </c>
      <c r="D2428">
        <f>Results!D2428</f>
        <v>0</v>
      </c>
      <c r="E2428">
        <f>Results!F2428</f>
        <v>0</v>
      </c>
      <c r="F2428">
        <f>Results!P2428</f>
        <v>0</v>
      </c>
      <c r="G2428">
        <f>Results!U2428</f>
        <v>0</v>
      </c>
    </row>
    <row r="2429" spans="1:7" hidden="1" x14ac:dyDescent="0.25">
      <c r="A2429">
        <f>Results!A2429</f>
        <v>0</v>
      </c>
      <c r="B2429">
        <f>Results!B2429</f>
        <v>0</v>
      </c>
      <c r="C2429">
        <f>Results!G2429</f>
        <v>0</v>
      </c>
      <c r="D2429">
        <f>Results!D2429</f>
        <v>0</v>
      </c>
      <c r="E2429">
        <f>Results!F2429</f>
        <v>0</v>
      </c>
      <c r="F2429">
        <f>Results!P2429</f>
        <v>0</v>
      </c>
      <c r="G2429">
        <f>Results!U2429</f>
        <v>0</v>
      </c>
    </row>
    <row r="2430" spans="1:7" hidden="1" x14ac:dyDescent="0.25">
      <c r="A2430">
        <f>Results!A2430</f>
        <v>0</v>
      </c>
      <c r="B2430">
        <f>Results!B2430</f>
        <v>0</v>
      </c>
      <c r="C2430">
        <f>Results!G2430</f>
        <v>0</v>
      </c>
      <c r="D2430">
        <f>Results!D2430</f>
        <v>0</v>
      </c>
      <c r="E2430">
        <f>Results!F2430</f>
        <v>0</v>
      </c>
      <c r="F2430">
        <f>Results!P2430</f>
        <v>0</v>
      </c>
      <c r="G2430">
        <f>Results!U2430</f>
        <v>0</v>
      </c>
    </row>
    <row r="2431" spans="1:7" hidden="1" x14ac:dyDescent="0.25">
      <c r="A2431">
        <f>Results!A2431</f>
        <v>0</v>
      </c>
      <c r="B2431">
        <f>Results!B2431</f>
        <v>0</v>
      </c>
      <c r="C2431">
        <f>Results!G2431</f>
        <v>0</v>
      </c>
      <c r="D2431">
        <f>Results!D2431</f>
        <v>0</v>
      </c>
      <c r="E2431">
        <f>Results!F2431</f>
        <v>0</v>
      </c>
      <c r="F2431">
        <f>Results!P2431</f>
        <v>0</v>
      </c>
      <c r="G2431">
        <f>Results!U2431</f>
        <v>0</v>
      </c>
    </row>
    <row r="2432" spans="1:7" hidden="1" x14ac:dyDescent="0.25">
      <c r="A2432">
        <f>Results!A2432</f>
        <v>0</v>
      </c>
      <c r="B2432">
        <f>Results!B2432</f>
        <v>0</v>
      </c>
      <c r="C2432">
        <f>Results!G2432</f>
        <v>0</v>
      </c>
      <c r="D2432">
        <f>Results!D2432</f>
        <v>0</v>
      </c>
      <c r="E2432">
        <f>Results!F2432</f>
        <v>0</v>
      </c>
      <c r="F2432">
        <f>Results!P2432</f>
        <v>0</v>
      </c>
      <c r="G2432">
        <f>Results!U2432</f>
        <v>0</v>
      </c>
    </row>
    <row r="2433" spans="1:7" hidden="1" x14ac:dyDescent="0.25">
      <c r="A2433">
        <f>Results!A2433</f>
        <v>0</v>
      </c>
      <c r="B2433">
        <f>Results!B2433</f>
        <v>0</v>
      </c>
      <c r="C2433">
        <f>Results!G2433</f>
        <v>0</v>
      </c>
      <c r="D2433">
        <f>Results!D2433</f>
        <v>0</v>
      </c>
      <c r="E2433">
        <f>Results!F2433</f>
        <v>0</v>
      </c>
      <c r="F2433">
        <f>Results!P2433</f>
        <v>0</v>
      </c>
      <c r="G2433">
        <f>Results!U2433</f>
        <v>0</v>
      </c>
    </row>
    <row r="2434" spans="1:7" hidden="1" x14ac:dyDescent="0.25">
      <c r="A2434">
        <f>Results!A2434</f>
        <v>0</v>
      </c>
      <c r="B2434">
        <f>Results!B2434</f>
        <v>0</v>
      </c>
      <c r="C2434">
        <f>Results!G2434</f>
        <v>0</v>
      </c>
      <c r="D2434">
        <f>Results!D2434</f>
        <v>0</v>
      </c>
      <c r="E2434">
        <f>Results!F2434</f>
        <v>0</v>
      </c>
      <c r="F2434">
        <f>Results!P2434</f>
        <v>0</v>
      </c>
      <c r="G2434">
        <f>Results!U2434</f>
        <v>0</v>
      </c>
    </row>
    <row r="2435" spans="1:7" hidden="1" x14ac:dyDescent="0.25">
      <c r="A2435">
        <f>Results!A2435</f>
        <v>0</v>
      </c>
      <c r="B2435">
        <f>Results!B2435</f>
        <v>0</v>
      </c>
      <c r="C2435">
        <f>Results!G2435</f>
        <v>0</v>
      </c>
      <c r="D2435">
        <f>Results!D2435</f>
        <v>0</v>
      </c>
      <c r="E2435">
        <f>Results!F2435</f>
        <v>0</v>
      </c>
      <c r="F2435">
        <f>Results!P2435</f>
        <v>0</v>
      </c>
      <c r="G2435">
        <f>Results!U2435</f>
        <v>0</v>
      </c>
    </row>
    <row r="2436" spans="1:7" hidden="1" x14ac:dyDescent="0.25">
      <c r="A2436">
        <f>Results!A2436</f>
        <v>0</v>
      </c>
      <c r="B2436">
        <f>Results!B2436</f>
        <v>0</v>
      </c>
      <c r="C2436">
        <f>Results!G2436</f>
        <v>0</v>
      </c>
      <c r="D2436">
        <f>Results!D2436</f>
        <v>0</v>
      </c>
      <c r="E2436">
        <f>Results!F2436</f>
        <v>0</v>
      </c>
      <c r="F2436">
        <f>Results!P2436</f>
        <v>0</v>
      </c>
      <c r="G2436">
        <f>Results!U2436</f>
        <v>0</v>
      </c>
    </row>
    <row r="2437" spans="1:7" hidden="1" x14ac:dyDescent="0.25">
      <c r="A2437">
        <f>Results!A2437</f>
        <v>0</v>
      </c>
      <c r="B2437">
        <f>Results!B2437</f>
        <v>0</v>
      </c>
      <c r="C2437">
        <f>Results!G2437</f>
        <v>0</v>
      </c>
      <c r="D2437">
        <f>Results!D2437</f>
        <v>0</v>
      </c>
      <c r="E2437">
        <f>Results!F2437</f>
        <v>0</v>
      </c>
      <c r="F2437">
        <f>Results!P2437</f>
        <v>0</v>
      </c>
      <c r="G2437">
        <f>Results!U2437</f>
        <v>0</v>
      </c>
    </row>
    <row r="2438" spans="1:7" hidden="1" x14ac:dyDescent="0.25">
      <c r="A2438">
        <f>Results!A2438</f>
        <v>0</v>
      </c>
      <c r="B2438">
        <f>Results!B2438</f>
        <v>0</v>
      </c>
      <c r="C2438">
        <f>Results!G2438</f>
        <v>0</v>
      </c>
      <c r="D2438">
        <f>Results!D2438</f>
        <v>0</v>
      </c>
      <c r="E2438">
        <f>Results!F2438</f>
        <v>0</v>
      </c>
      <c r="F2438">
        <f>Results!P2438</f>
        <v>0</v>
      </c>
      <c r="G2438">
        <f>Results!U2438</f>
        <v>0</v>
      </c>
    </row>
    <row r="2439" spans="1:7" hidden="1" x14ac:dyDescent="0.25">
      <c r="A2439">
        <f>Results!A2439</f>
        <v>0</v>
      </c>
      <c r="B2439">
        <f>Results!B2439</f>
        <v>0</v>
      </c>
      <c r="C2439">
        <f>Results!G2439</f>
        <v>0</v>
      </c>
      <c r="D2439">
        <f>Results!D2439</f>
        <v>0</v>
      </c>
      <c r="E2439">
        <f>Results!F2439</f>
        <v>0</v>
      </c>
      <c r="F2439">
        <f>Results!P2439</f>
        <v>0</v>
      </c>
      <c r="G2439">
        <f>Results!U2439</f>
        <v>0</v>
      </c>
    </row>
    <row r="2440" spans="1:7" hidden="1" x14ac:dyDescent="0.25">
      <c r="A2440">
        <f>Results!A2440</f>
        <v>0</v>
      </c>
      <c r="B2440">
        <f>Results!B2440</f>
        <v>0</v>
      </c>
      <c r="C2440">
        <f>Results!G2440</f>
        <v>0</v>
      </c>
      <c r="D2440">
        <f>Results!D2440</f>
        <v>0</v>
      </c>
      <c r="E2440">
        <f>Results!F2440</f>
        <v>0</v>
      </c>
      <c r="F2440">
        <f>Results!P2440</f>
        <v>0</v>
      </c>
      <c r="G2440">
        <f>Results!U2440</f>
        <v>0</v>
      </c>
    </row>
    <row r="2441" spans="1:7" hidden="1" x14ac:dyDescent="0.25">
      <c r="A2441">
        <f>Results!A2441</f>
        <v>0</v>
      </c>
      <c r="B2441">
        <f>Results!B2441</f>
        <v>0</v>
      </c>
      <c r="C2441">
        <f>Results!G2441</f>
        <v>0</v>
      </c>
      <c r="D2441">
        <f>Results!D2441</f>
        <v>0</v>
      </c>
      <c r="E2441">
        <f>Results!F2441</f>
        <v>0</v>
      </c>
      <c r="F2441">
        <f>Results!P2441</f>
        <v>0</v>
      </c>
      <c r="G2441">
        <f>Results!U2441</f>
        <v>0</v>
      </c>
    </row>
    <row r="2442" spans="1:7" hidden="1" x14ac:dyDescent="0.25">
      <c r="A2442">
        <f>Results!A2442</f>
        <v>0</v>
      </c>
      <c r="B2442">
        <f>Results!B2442</f>
        <v>0</v>
      </c>
      <c r="C2442">
        <f>Results!G2442</f>
        <v>0</v>
      </c>
      <c r="D2442">
        <f>Results!D2442</f>
        <v>0</v>
      </c>
      <c r="E2442">
        <f>Results!F2442</f>
        <v>0</v>
      </c>
      <c r="F2442">
        <f>Results!P2442</f>
        <v>0</v>
      </c>
      <c r="G2442">
        <f>Results!U2442</f>
        <v>0</v>
      </c>
    </row>
    <row r="2443" spans="1:7" hidden="1" x14ac:dyDescent="0.25">
      <c r="A2443">
        <f>Results!A2443</f>
        <v>0</v>
      </c>
      <c r="B2443">
        <f>Results!B2443</f>
        <v>0</v>
      </c>
      <c r="C2443">
        <f>Results!G2443</f>
        <v>0</v>
      </c>
      <c r="D2443">
        <f>Results!D2443</f>
        <v>0</v>
      </c>
      <c r="E2443">
        <f>Results!F2443</f>
        <v>0</v>
      </c>
      <c r="F2443">
        <f>Results!P2443</f>
        <v>0</v>
      </c>
      <c r="G2443">
        <f>Results!U2443</f>
        <v>0</v>
      </c>
    </row>
    <row r="2444" spans="1:7" hidden="1" x14ac:dyDescent="0.25">
      <c r="A2444">
        <f>Results!A2444</f>
        <v>0</v>
      </c>
      <c r="B2444">
        <f>Results!B2444</f>
        <v>0</v>
      </c>
      <c r="C2444">
        <f>Results!G2444</f>
        <v>0</v>
      </c>
      <c r="D2444">
        <f>Results!D2444</f>
        <v>0</v>
      </c>
      <c r="E2444">
        <f>Results!F2444</f>
        <v>0</v>
      </c>
      <c r="F2444">
        <f>Results!P2444</f>
        <v>0</v>
      </c>
      <c r="G2444">
        <f>Results!U2444</f>
        <v>0</v>
      </c>
    </row>
    <row r="2445" spans="1:7" hidden="1" x14ac:dyDescent="0.25">
      <c r="A2445">
        <f>Results!A2445</f>
        <v>0</v>
      </c>
      <c r="B2445">
        <f>Results!B2445</f>
        <v>0</v>
      </c>
      <c r="C2445">
        <f>Results!G2445</f>
        <v>0</v>
      </c>
      <c r="D2445">
        <f>Results!D2445</f>
        <v>0</v>
      </c>
      <c r="E2445">
        <f>Results!F2445</f>
        <v>0</v>
      </c>
      <c r="F2445">
        <f>Results!P2445</f>
        <v>0</v>
      </c>
      <c r="G2445">
        <f>Results!U2445</f>
        <v>0</v>
      </c>
    </row>
    <row r="2446" spans="1:7" hidden="1" x14ac:dyDescent="0.25">
      <c r="A2446">
        <f>Results!A2446</f>
        <v>0</v>
      </c>
      <c r="B2446">
        <f>Results!B2446</f>
        <v>0</v>
      </c>
      <c r="C2446">
        <f>Results!G2446</f>
        <v>0</v>
      </c>
      <c r="D2446">
        <f>Results!D2446</f>
        <v>0</v>
      </c>
      <c r="E2446">
        <f>Results!F2446</f>
        <v>0</v>
      </c>
      <c r="F2446">
        <f>Results!P2446</f>
        <v>0</v>
      </c>
      <c r="G2446">
        <f>Results!U2446</f>
        <v>0</v>
      </c>
    </row>
    <row r="2447" spans="1:7" hidden="1" x14ac:dyDescent="0.25">
      <c r="A2447">
        <f>Results!A2447</f>
        <v>0</v>
      </c>
      <c r="B2447">
        <f>Results!B2447</f>
        <v>0</v>
      </c>
      <c r="C2447">
        <f>Results!G2447</f>
        <v>0</v>
      </c>
      <c r="D2447">
        <f>Results!D2447</f>
        <v>0</v>
      </c>
      <c r="E2447">
        <f>Results!F2447</f>
        <v>0</v>
      </c>
      <c r="F2447">
        <f>Results!P2447</f>
        <v>0</v>
      </c>
      <c r="G2447">
        <f>Results!U2447</f>
        <v>0</v>
      </c>
    </row>
    <row r="2448" spans="1:7" hidden="1" x14ac:dyDescent="0.25">
      <c r="A2448">
        <f>Results!A2448</f>
        <v>0</v>
      </c>
      <c r="B2448">
        <f>Results!B2448</f>
        <v>0</v>
      </c>
      <c r="C2448">
        <f>Results!G2448</f>
        <v>0</v>
      </c>
      <c r="D2448">
        <f>Results!D2448</f>
        <v>0</v>
      </c>
      <c r="E2448">
        <f>Results!F2448</f>
        <v>0</v>
      </c>
      <c r="F2448">
        <f>Results!P2448</f>
        <v>0</v>
      </c>
      <c r="G2448">
        <f>Results!U2448</f>
        <v>0</v>
      </c>
    </row>
    <row r="2449" spans="1:7" hidden="1" x14ac:dyDescent="0.25">
      <c r="A2449">
        <f>Results!A2449</f>
        <v>0</v>
      </c>
      <c r="B2449">
        <f>Results!B2449</f>
        <v>0</v>
      </c>
      <c r="C2449">
        <f>Results!G2449</f>
        <v>0</v>
      </c>
      <c r="D2449">
        <f>Results!D2449</f>
        <v>0</v>
      </c>
      <c r="E2449">
        <f>Results!F2449</f>
        <v>0</v>
      </c>
      <c r="F2449">
        <f>Results!P2449</f>
        <v>0</v>
      </c>
      <c r="G2449">
        <f>Results!U2449</f>
        <v>0</v>
      </c>
    </row>
    <row r="2450" spans="1:7" hidden="1" x14ac:dyDescent="0.25">
      <c r="A2450">
        <f>Results!A2450</f>
        <v>0</v>
      </c>
      <c r="B2450">
        <f>Results!B2450</f>
        <v>0</v>
      </c>
      <c r="C2450">
        <f>Results!G2450</f>
        <v>0</v>
      </c>
      <c r="D2450">
        <f>Results!D2450</f>
        <v>0</v>
      </c>
      <c r="E2450">
        <f>Results!F2450</f>
        <v>0</v>
      </c>
      <c r="F2450">
        <f>Results!P2450</f>
        <v>0</v>
      </c>
      <c r="G2450">
        <f>Results!U2450</f>
        <v>0</v>
      </c>
    </row>
    <row r="2451" spans="1:7" hidden="1" x14ac:dyDescent="0.25">
      <c r="A2451">
        <f>Results!A2451</f>
        <v>0</v>
      </c>
      <c r="B2451">
        <f>Results!B2451</f>
        <v>0</v>
      </c>
      <c r="C2451">
        <f>Results!G2451</f>
        <v>0</v>
      </c>
      <c r="D2451">
        <f>Results!D2451</f>
        <v>0</v>
      </c>
      <c r="E2451">
        <f>Results!F2451</f>
        <v>0</v>
      </c>
      <c r="F2451">
        <f>Results!P2451</f>
        <v>0</v>
      </c>
      <c r="G2451">
        <f>Results!U2451</f>
        <v>0</v>
      </c>
    </row>
    <row r="2452" spans="1:7" hidden="1" x14ac:dyDescent="0.25">
      <c r="A2452">
        <f>Results!A2452</f>
        <v>0</v>
      </c>
      <c r="B2452">
        <f>Results!B2452</f>
        <v>0</v>
      </c>
      <c r="C2452">
        <f>Results!G2452</f>
        <v>0</v>
      </c>
      <c r="D2452">
        <f>Results!D2452</f>
        <v>0</v>
      </c>
      <c r="E2452">
        <f>Results!F2452</f>
        <v>0</v>
      </c>
      <c r="F2452">
        <f>Results!P2452</f>
        <v>0</v>
      </c>
      <c r="G2452">
        <f>Results!U2452</f>
        <v>0</v>
      </c>
    </row>
    <row r="2453" spans="1:7" hidden="1" x14ac:dyDescent="0.25">
      <c r="A2453">
        <f>Results!A2453</f>
        <v>0</v>
      </c>
      <c r="B2453">
        <f>Results!B2453</f>
        <v>0</v>
      </c>
      <c r="C2453">
        <f>Results!G2453</f>
        <v>0</v>
      </c>
      <c r="D2453">
        <f>Results!D2453</f>
        <v>0</v>
      </c>
      <c r="E2453">
        <f>Results!F2453</f>
        <v>0</v>
      </c>
      <c r="F2453">
        <f>Results!P2453</f>
        <v>0</v>
      </c>
      <c r="G2453">
        <f>Results!U2453</f>
        <v>0</v>
      </c>
    </row>
    <row r="2454" spans="1:7" hidden="1" x14ac:dyDescent="0.25">
      <c r="A2454">
        <f>Results!A2454</f>
        <v>0</v>
      </c>
      <c r="B2454">
        <f>Results!B2454</f>
        <v>0</v>
      </c>
      <c r="C2454">
        <f>Results!G2454</f>
        <v>0</v>
      </c>
      <c r="D2454">
        <f>Results!D2454</f>
        <v>0</v>
      </c>
      <c r="E2454">
        <f>Results!F2454</f>
        <v>0</v>
      </c>
      <c r="F2454">
        <f>Results!P2454</f>
        <v>0</v>
      </c>
      <c r="G2454">
        <f>Results!U2454</f>
        <v>0</v>
      </c>
    </row>
    <row r="2455" spans="1:7" hidden="1" x14ac:dyDescent="0.25">
      <c r="A2455">
        <f>Results!A2455</f>
        <v>0</v>
      </c>
      <c r="B2455">
        <f>Results!B2455</f>
        <v>0</v>
      </c>
      <c r="C2455">
        <f>Results!G2455</f>
        <v>0</v>
      </c>
      <c r="D2455">
        <f>Results!D2455</f>
        <v>0</v>
      </c>
      <c r="E2455">
        <f>Results!F2455</f>
        <v>0</v>
      </c>
      <c r="F2455">
        <f>Results!P2455</f>
        <v>0</v>
      </c>
      <c r="G2455">
        <f>Results!U2455</f>
        <v>0</v>
      </c>
    </row>
    <row r="2456" spans="1:7" hidden="1" x14ac:dyDescent="0.25">
      <c r="A2456">
        <f>Results!A2456</f>
        <v>0</v>
      </c>
      <c r="B2456">
        <f>Results!B2456</f>
        <v>0</v>
      </c>
      <c r="C2456">
        <f>Results!G2456</f>
        <v>0</v>
      </c>
      <c r="D2456">
        <f>Results!D2456</f>
        <v>0</v>
      </c>
      <c r="E2456">
        <f>Results!F2456</f>
        <v>0</v>
      </c>
      <c r="F2456">
        <f>Results!P2456</f>
        <v>0</v>
      </c>
      <c r="G2456">
        <f>Results!U2456</f>
        <v>0</v>
      </c>
    </row>
    <row r="2457" spans="1:7" hidden="1" x14ac:dyDescent="0.25">
      <c r="A2457">
        <f>Results!A2457</f>
        <v>0</v>
      </c>
      <c r="B2457">
        <f>Results!B2457</f>
        <v>0</v>
      </c>
      <c r="C2457">
        <f>Results!G2457</f>
        <v>0</v>
      </c>
      <c r="D2457">
        <f>Results!D2457</f>
        <v>0</v>
      </c>
      <c r="E2457">
        <f>Results!F2457</f>
        <v>0</v>
      </c>
      <c r="F2457">
        <f>Results!P2457</f>
        <v>0</v>
      </c>
      <c r="G2457">
        <f>Results!U2457</f>
        <v>0</v>
      </c>
    </row>
    <row r="2458" spans="1:7" hidden="1" x14ac:dyDescent="0.25">
      <c r="A2458">
        <f>Results!A2458</f>
        <v>0</v>
      </c>
      <c r="B2458">
        <f>Results!B2458</f>
        <v>0</v>
      </c>
      <c r="C2458">
        <f>Results!G2458</f>
        <v>0</v>
      </c>
      <c r="D2458">
        <f>Results!D2458</f>
        <v>0</v>
      </c>
      <c r="E2458">
        <f>Results!F2458</f>
        <v>0</v>
      </c>
      <c r="F2458">
        <f>Results!P2458</f>
        <v>0</v>
      </c>
      <c r="G2458">
        <f>Results!U2458</f>
        <v>0</v>
      </c>
    </row>
    <row r="2459" spans="1:7" hidden="1" x14ac:dyDescent="0.25">
      <c r="A2459">
        <f>Results!A2459</f>
        <v>0</v>
      </c>
      <c r="B2459">
        <f>Results!B2459</f>
        <v>0</v>
      </c>
      <c r="C2459">
        <f>Results!G2459</f>
        <v>0</v>
      </c>
      <c r="D2459">
        <f>Results!D2459</f>
        <v>0</v>
      </c>
      <c r="E2459">
        <f>Results!F2459</f>
        <v>0</v>
      </c>
      <c r="F2459">
        <f>Results!P2459</f>
        <v>0</v>
      </c>
      <c r="G2459">
        <f>Results!U2459</f>
        <v>0</v>
      </c>
    </row>
    <row r="2460" spans="1:7" hidden="1" x14ac:dyDescent="0.25">
      <c r="A2460">
        <f>Results!A2460</f>
        <v>0</v>
      </c>
      <c r="B2460">
        <f>Results!B2460</f>
        <v>0</v>
      </c>
      <c r="C2460">
        <f>Results!G2460</f>
        <v>0</v>
      </c>
      <c r="D2460">
        <f>Results!D2460</f>
        <v>0</v>
      </c>
      <c r="E2460">
        <f>Results!F2460</f>
        <v>0</v>
      </c>
      <c r="F2460">
        <f>Results!P2460</f>
        <v>0</v>
      </c>
      <c r="G2460">
        <f>Results!U2460</f>
        <v>0</v>
      </c>
    </row>
    <row r="2461" spans="1:7" hidden="1" x14ac:dyDescent="0.25">
      <c r="A2461">
        <f>Results!A2461</f>
        <v>0</v>
      </c>
      <c r="B2461">
        <f>Results!B2461</f>
        <v>0</v>
      </c>
      <c r="C2461">
        <f>Results!G2461</f>
        <v>0</v>
      </c>
      <c r="D2461">
        <f>Results!D2461</f>
        <v>0</v>
      </c>
      <c r="E2461">
        <f>Results!F2461</f>
        <v>0</v>
      </c>
      <c r="F2461">
        <f>Results!P2461</f>
        <v>0</v>
      </c>
      <c r="G2461">
        <f>Results!U2461</f>
        <v>0</v>
      </c>
    </row>
    <row r="2462" spans="1:7" hidden="1" x14ac:dyDescent="0.25">
      <c r="A2462">
        <f>Results!A2462</f>
        <v>0</v>
      </c>
      <c r="B2462">
        <f>Results!B2462</f>
        <v>0</v>
      </c>
      <c r="C2462">
        <f>Results!G2462</f>
        <v>0</v>
      </c>
      <c r="D2462">
        <f>Results!D2462</f>
        <v>0</v>
      </c>
      <c r="E2462">
        <f>Results!F2462</f>
        <v>0</v>
      </c>
      <c r="F2462">
        <f>Results!P2462</f>
        <v>0</v>
      </c>
      <c r="G2462">
        <f>Results!U2462</f>
        <v>0</v>
      </c>
    </row>
    <row r="2463" spans="1:7" hidden="1" x14ac:dyDescent="0.25">
      <c r="A2463">
        <f>Results!A2463</f>
        <v>0</v>
      </c>
      <c r="B2463">
        <f>Results!B2463</f>
        <v>0</v>
      </c>
      <c r="C2463">
        <f>Results!G2463</f>
        <v>0</v>
      </c>
      <c r="D2463">
        <f>Results!D2463</f>
        <v>0</v>
      </c>
      <c r="E2463">
        <f>Results!F2463</f>
        <v>0</v>
      </c>
      <c r="F2463">
        <f>Results!P2463</f>
        <v>0</v>
      </c>
      <c r="G2463">
        <f>Results!U2463</f>
        <v>0</v>
      </c>
    </row>
    <row r="2464" spans="1:7" hidden="1" x14ac:dyDescent="0.25">
      <c r="A2464">
        <f>Results!A2464</f>
        <v>0</v>
      </c>
      <c r="B2464">
        <f>Results!B2464</f>
        <v>0</v>
      </c>
      <c r="C2464">
        <f>Results!G2464</f>
        <v>0</v>
      </c>
      <c r="D2464">
        <f>Results!D2464</f>
        <v>0</v>
      </c>
      <c r="E2464">
        <f>Results!F2464</f>
        <v>0</v>
      </c>
      <c r="F2464">
        <f>Results!P2464</f>
        <v>0</v>
      </c>
      <c r="G2464">
        <f>Results!U2464</f>
        <v>0</v>
      </c>
    </row>
    <row r="2465" spans="1:7" hidden="1" x14ac:dyDescent="0.25">
      <c r="A2465">
        <f>Results!A2465</f>
        <v>0</v>
      </c>
      <c r="B2465">
        <f>Results!B2465</f>
        <v>0</v>
      </c>
      <c r="C2465">
        <f>Results!G2465</f>
        <v>0</v>
      </c>
      <c r="D2465">
        <f>Results!D2465</f>
        <v>0</v>
      </c>
      <c r="E2465">
        <f>Results!F2465</f>
        <v>0</v>
      </c>
      <c r="F2465">
        <f>Results!P2465</f>
        <v>0</v>
      </c>
      <c r="G2465">
        <f>Results!U2465</f>
        <v>0</v>
      </c>
    </row>
    <row r="2466" spans="1:7" hidden="1" x14ac:dyDescent="0.25">
      <c r="A2466">
        <f>Results!A2466</f>
        <v>0</v>
      </c>
      <c r="B2466">
        <f>Results!B2466</f>
        <v>0</v>
      </c>
      <c r="C2466">
        <f>Results!G2466</f>
        <v>0</v>
      </c>
      <c r="D2466">
        <f>Results!D2466</f>
        <v>0</v>
      </c>
      <c r="E2466">
        <f>Results!F2466</f>
        <v>0</v>
      </c>
      <c r="F2466">
        <f>Results!P2466</f>
        <v>0</v>
      </c>
      <c r="G2466">
        <f>Results!U2466</f>
        <v>0</v>
      </c>
    </row>
    <row r="2467" spans="1:7" hidden="1" x14ac:dyDescent="0.25">
      <c r="A2467">
        <f>Results!A2467</f>
        <v>0</v>
      </c>
      <c r="B2467">
        <f>Results!B2467</f>
        <v>0</v>
      </c>
      <c r="C2467">
        <f>Results!G2467</f>
        <v>0</v>
      </c>
      <c r="D2467">
        <f>Results!D2467</f>
        <v>0</v>
      </c>
      <c r="E2467">
        <f>Results!F2467</f>
        <v>0</v>
      </c>
      <c r="F2467">
        <f>Results!P2467</f>
        <v>0</v>
      </c>
      <c r="G2467">
        <f>Results!U2467</f>
        <v>0</v>
      </c>
    </row>
    <row r="2468" spans="1:7" hidden="1" x14ac:dyDescent="0.25">
      <c r="A2468">
        <f>Results!A2468</f>
        <v>0</v>
      </c>
      <c r="B2468">
        <f>Results!B2468</f>
        <v>0</v>
      </c>
      <c r="C2468">
        <f>Results!G2468</f>
        <v>0</v>
      </c>
      <c r="D2468">
        <f>Results!D2468</f>
        <v>0</v>
      </c>
      <c r="E2468">
        <f>Results!F2468</f>
        <v>0</v>
      </c>
      <c r="F2468">
        <f>Results!P2468</f>
        <v>0</v>
      </c>
      <c r="G2468">
        <f>Results!U2468</f>
        <v>0</v>
      </c>
    </row>
    <row r="2469" spans="1:7" hidden="1" x14ac:dyDescent="0.25">
      <c r="A2469">
        <f>Results!A2469</f>
        <v>0</v>
      </c>
      <c r="B2469">
        <f>Results!B2469</f>
        <v>0</v>
      </c>
      <c r="C2469">
        <f>Results!G2469</f>
        <v>0</v>
      </c>
      <c r="D2469">
        <f>Results!D2469</f>
        <v>0</v>
      </c>
      <c r="E2469">
        <f>Results!F2469</f>
        <v>0</v>
      </c>
      <c r="F2469">
        <f>Results!P2469</f>
        <v>0</v>
      </c>
      <c r="G2469">
        <f>Results!U2469</f>
        <v>0</v>
      </c>
    </row>
    <row r="2470" spans="1:7" hidden="1" x14ac:dyDescent="0.25">
      <c r="A2470">
        <f>Results!A2470</f>
        <v>0</v>
      </c>
      <c r="B2470">
        <f>Results!B2470</f>
        <v>0</v>
      </c>
      <c r="C2470">
        <f>Results!G2470</f>
        <v>0</v>
      </c>
      <c r="D2470">
        <f>Results!D2470</f>
        <v>0</v>
      </c>
      <c r="E2470">
        <f>Results!F2470</f>
        <v>0</v>
      </c>
      <c r="F2470">
        <f>Results!P2470</f>
        <v>0</v>
      </c>
      <c r="G2470">
        <f>Results!U2470</f>
        <v>0</v>
      </c>
    </row>
    <row r="2471" spans="1:7" hidden="1" x14ac:dyDescent="0.25">
      <c r="A2471">
        <f>Results!A2471</f>
        <v>0</v>
      </c>
      <c r="B2471">
        <f>Results!B2471</f>
        <v>0</v>
      </c>
      <c r="C2471">
        <f>Results!G2471</f>
        <v>0</v>
      </c>
      <c r="D2471">
        <f>Results!D2471</f>
        <v>0</v>
      </c>
      <c r="E2471">
        <f>Results!F2471</f>
        <v>0</v>
      </c>
      <c r="F2471">
        <f>Results!P2471</f>
        <v>0</v>
      </c>
      <c r="G2471">
        <f>Results!U2471</f>
        <v>0</v>
      </c>
    </row>
    <row r="2472" spans="1:7" hidden="1" x14ac:dyDescent="0.25">
      <c r="A2472">
        <f>Results!A2472</f>
        <v>0</v>
      </c>
      <c r="B2472">
        <f>Results!B2472</f>
        <v>0</v>
      </c>
      <c r="C2472">
        <f>Results!G2472</f>
        <v>0</v>
      </c>
      <c r="D2472">
        <f>Results!D2472</f>
        <v>0</v>
      </c>
      <c r="E2472">
        <f>Results!F2472</f>
        <v>0</v>
      </c>
      <c r="F2472">
        <f>Results!P2472</f>
        <v>0</v>
      </c>
      <c r="G2472">
        <f>Results!U2472</f>
        <v>0</v>
      </c>
    </row>
    <row r="2473" spans="1:7" hidden="1" x14ac:dyDescent="0.25">
      <c r="A2473">
        <f>Results!A2473</f>
        <v>0</v>
      </c>
      <c r="B2473">
        <f>Results!B2473</f>
        <v>0</v>
      </c>
      <c r="C2473">
        <f>Results!G2473</f>
        <v>0</v>
      </c>
      <c r="D2473">
        <f>Results!D2473</f>
        <v>0</v>
      </c>
      <c r="E2473">
        <f>Results!F2473</f>
        <v>0</v>
      </c>
      <c r="F2473">
        <f>Results!P2473</f>
        <v>0</v>
      </c>
      <c r="G2473">
        <f>Results!U2473</f>
        <v>0</v>
      </c>
    </row>
    <row r="2474" spans="1:7" hidden="1" x14ac:dyDescent="0.25">
      <c r="A2474">
        <f>Results!A2474</f>
        <v>0</v>
      </c>
      <c r="B2474">
        <f>Results!B2474</f>
        <v>0</v>
      </c>
      <c r="C2474">
        <f>Results!G2474</f>
        <v>0</v>
      </c>
      <c r="D2474">
        <f>Results!D2474</f>
        <v>0</v>
      </c>
      <c r="E2474">
        <f>Results!F2474</f>
        <v>0</v>
      </c>
      <c r="F2474">
        <f>Results!P2474</f>
        <v>0</v>
      </c>
      <c r="G2474">
        <f>Results!U2474</f>
        <v>0</v>
      </c>
    </row>
    <row r="2475" spans="1:7" hidden="1" x14ac:dyDescent="0.25">
      <c r="A2475">
        <f>Results!A2475</f>
        <v>0</v>
      </c>
      <c r="B2475">
        <f>Results!B2475</f>
        <v>0</v>
      </c>
      <c r="C2475">
        <f>Results!G2475</f>
        <v>0</v>
      </c>
      <c r="D2475">
        <f>Results!D2475</f>
        <v>0</v>
      </c>
      <c r="E2475">
        <f>Results!F2475</f>
        <v>0</v>
      </c>
      <c r="F2475">
        <f>Results!P2475</f>
        <v>0</v>
      </c>
      <c r="G2475">
        <f>Results!U2475</f>
        <v>0</v>
      </c>
    </row>
    <row r="2476" spans="1:7" hidden="1" x14ac:dyDescent="0.25">
      <c r="A2476">
        <f>Results!A2476</f>
        <v>0</v>
      </c>
      <c r="B2476">
        <f>Results!B2476</f>
        <v>0</v>
      </c>
      <c r="C2476">
        <f>Results!G2476</f>
        <v>0</v>
      </c>
      <c r="D2476">
        <f>Results!D2476</f>
        <v>0</v>
      </c>
      <c r="E2476">
        <f>Results!F2476</f>
        <v>0</v>
      </c>
      <c r="F2476">
        <f>Results!P2476</f>
        <v>0</v>
      </c>
      <c r="G2476">
        <f>Results!U2476</f>
        <v>0</v>
      </c>
    </row>
    <row r="2477" spans="1:7" hidden="1" x14ac:dyDescent="0.25">
      <c r="A2477">
        <f>Results!A2477</f>
        <v>0</v>
      </c>
      <c r="B2477">
        <f>Results!B2477</f>
        <v>0</v>
      </c>
      <c r="C2477">
        <f>Results!G2477</f>
        <v>0</v>
      </c>
      <c r="D2477">
        <f>Results!D2477</f>
        <v>0</v>
      </c>
      <c r="E2477">
        <f>Results!F2477</f>
        <v>0</v>
      </c>
      <c r="F2477">
        <f>Results!P2477</f>
        <v>0</v>
      </c>
      <c r="G2477">
        <f>Results!U2477</f>
        <v>0</v>
      </c>
    </row>
    <row r="2478" spans="1:7" hidden="1" x14ac:dyDescent="0.25">
      <c r="A2478">
        <f>Results!A2478</f>
        <v>0</v>
      </c>
      <c r="B2478">
        <f>Results!B2478</f>
        <v>0</v>
      </c>
      <c r="C2478">
        <f>Results!G2478</f>
        <v>0</v>
      </c>
      <c r="D2478">
        <f>Results!D2478</f>
        <v>0</v>
      </c>
      <c r="E2478">
        <f>Results!F2478</f>
        <v>0</v>
      </c>
      <c r="F2478">
        <f>Results!P2478</f>
        <v>0</v>
      </c>
      <c r="G2478">
        <f>Results!U2478</f>
        <v>0</v>
      </c>
    </row>
    <row r="2479" spans="1:7" hidden="1" x14ac:dyDescent="0.25">
      <c r="A2479">
        <f>Results!A2479</f>
        <v>0</v>
      </c>
      <c r="B2479">
        <f>Results!B2479</f>
        <v>0</v>
      </c>
      <c r="C2479">
        <f>Results!G2479</f>
        <v>0</v>
      </c>
      <c r="D2479">
        <f>Results!D2479</f>
        <v>0</v>
      </c>
      <c r="E2479">
        <f>Results!F2479</f>
        <v>0</v>
      </c>
      <c r="F2479">
        <f>Results!P2479</f>
        <v>0</v>
      </c>
      <c r="G2479">
        <f>Results!U2479</f>
        <v>0</v>
      </c>
    </row>
    <row r="2480" spans="1:7" hidden="1" x14ac:dyDescent="0.25">
      <c r="A2480">
        <f>Results!A2480</f>
        <v>0</v>
      </c>
      <c r="B2480">
        <f>Results!B2480</f>
        <v>0</v>
      </c>
      <c r="C2480">
        <f>Results!G2480</f>
        <v>0</v>
      </c>
      <c r="D2480">
        <f>Results!D2480</f>
        <v>0</v>
      </c>
      <c r="E2480">
        <f>Results!F2480</f>
        <v>0</v>
      </c>
      <c r="F2480">
        <f>Results!P2480</f>
        <v>0</v>
      </c>
      <c r="G2480">
        <f>Results!U2480</f>
        <v>0</v>
      </c>
    </row>
    <row r="2481" spans="1:7" hidden="1" x14ac:dyDescent="0.25">
      <c r="A2481">
        <f>Results!A2481</f>
        <v>0</v>
      </c>
      <c r="B2481">
        <f>Results!B2481</f>
        <v>0</v>
      </c>
      <c r="C2481">
        <f>Results!G2481</f>
        <v>0</v>
      </c>
      <c r="D2481">
        <f>Results!D2481</f>
        <v>0</v>
      </c>
      <c r="E2481">
        <f>Results!F2481</f>
        <v>0</v>
      </c>
      <c r="F2481">
        <f>Results!P2481</f>
        <v>0</v>
      </c>
      <c r="G2481">
        <f>Results!U2481</f>
        <v>0</v>
      </c>
    </row>
    <row r="2482" spans="1:7" hidden="1" x14ac:dyDescent="0.25">
      <c r="A2482">
        <f>Results!A2482</f>
        <v>0</v>
      </c>
      <c r="B2482">
        <f>Results!B2482</f>
        <v>0</v>
      </c>
      <c r="C2482">
        <f>Results!G2482</f>
        <v>0</v>
      </c>
      <c r="D2482">
        <f>Results!D2482</f>
        <v>0</v>
      </c>
      <c r="E2482">
        <f>Results!F2482</f>
        <v>0</v>
      </c>
      <c r="F2482">
        <f>Results!P2482</f>
        <v>0</v>
      </c>
      <c r="G2482">
        <f>Results!U2482</f>
        <v>0</v>
      </c>
    </row>
    <row r="2483" spans="1:7" hidden="1" x14ac:dyDescent="0.25">
      <c r="A2483">
        <f>Results!A2483</f>
        <v>0</v>
      </c>
      <c r="B2483">
        <f>Results!B2483</f>
        <v>0</v>
      </c>
      <c r="C2483">
        <f>Results!G2483</f>
        <v>0</v>
      </c>
      <c r="D2483">
        <f>Results!D2483</f>
        <v>0</v>
      </c>
      <c r="E2483">
        <f>Results!F2483</f>
        <v>0</v>
      </c>
      <c r="F2483">
        <f>Results!P2483</f>
        <v>0</v>
      </c>
      <c r="G2483">
        <f>Results!U2483</f>
        <v>0</v>
      </c>
    </row>
    <row r="2484" spans="1:7" hidden="1" x14ac:dyDescent="0.25">
      <c r="A2484">
        <f>Results!A2484</f>
        <v>0</v>
      </c>
      <c r="B2484">
        <f>Results!B2484</f>
        <v>0</v>
      </c>
      <c r="C2484">
        <f>Results!G2484</f>
        <v>0</v>
      </c>
      <c r="D2484">
        <f>Results!D2484</f>
        <v>0</v>
      </c>
      <c r="E2484">
        <f>Results!F2484</f>
        <v>0</v>
      </c>
      <c r="F2484">
        <f>Results!P2484</f>
        <v>0</v>
      </c>
      <c r="G2484">
        <f>Results!U2484</f>
        <v>0</v>
      </c>
    </row>
    <row r="2485" spans="1:7" hidden="1" x14ac:dyDescent="0.25">
      <c r="A2485">
        <f>Results!A2485</f>
        <v>0</v>
      </c>
      <c r="B2485">
        <f>Results!B2485</f>
        <v>0</v>
      </c>
      <c r="C2485">
        <f>Results!G2485</f>
        <v>0</v>
      </c>
      <c r="D2485">
        <f>Results!D2485</f>
        <v>0</v>
      </c>
      <c r="E2485">
        <f>Results!F2485</f>
        <v>0</v>
      </c>
      <c r="F2485">
        <f>Results!P2485</f>
        <v>0</v>
      </c>
      <c r="G2485">
        <f>Results!U2485</f>
        <v>0</v>
      </c>
    </row>
    <row r="2486" spans="1:7" hidden="1" x14ac:dyDescent="0.25">
      <c r="A2486">
        <f>Results!A2486</f>
        <v>0</v>
      </c>
      <c r="B2486">
        <f>Results!B2486</f>
        <v>0</v>
      </c>
      <c r="C2486">
        <f>Results!G2486</f>
        <v>0</v>
      </c>
      <c r="D2486">
        <f>Results!D2486</f>
        <v>0</v>
      </c>
      <c r="E2486">
        <f>Results!F2486</f>
        <v>0</v>
      </c>
      <c r="F2486">
        <f>Results!P2486</f>
        <v>0</v>
      </c>
      <c r="G2486">
        <f>Results!U2486</f>
        <v>0</v>
      </c>
    </row>
    <row r="2487" spans="1:7" hidden="1" x14ac:dyDescent="0.25">
      <c r="A2487">
        <f>Results!A2487</f>
        <v>0</v>
      </c>
      <c r="B2487">
        <f>Results!B2487</f>
        <v>0</v>
      </c>
      <c r="C2487">
        <f>Results!G2487</f>
        <v>0</v>
      </c>
      <c r="D2487">
        <f>Results!D2487</f>
        <v>0</v>
      </c>
      <c r="E2487">
        <f>Results!F2487</f>
        <v>0</v>
      </c>
      <c r="F2487">
        <f>Results!P2487</f>
        <v>0</v>
      </c>
      <c r="G2487">
        <f>Results!U2487</f>
        <v>0</v>
      </c>
    </row>
    <row r="2488" spans="1:7" hidden="1" x14ac:dyDescent="0.25">
      <c r="A2488">
        <f>Results!A2488</f>
        <v>0</v>
      </c>
      <c r="B2488">
        <f>Results!B2488</f>
        <v>0</v>
      </c>
      <c r="C2488">
        <f>Results!G2488</f>
        <v>0</v>
      </c>
      <c r="D2488">
        <f>Results!D2488</f>
        <v>0</v>
      </c>
      <c r="E2488">
        <f>Results!F2488</f>
        <v>0</v>
      </c>
      <c r="F2488">
        <f>Results!P2488</f>
        <v>0</v>
      </c>
      <c r="G2488">
        <f>Results!U2488</f>
        <v>0</v>
      </c>
    </row>
    <row r="2489" spans="1:7" hidden="1" x14ac:dyDescent="0.25">
      <c r="A2489">
        <f>Results!A2489</f>
        <v>0</v>
      </c>
      <c r="B2489">
        <f>Results!B2489</f>
        <v>0</v>
      </c>
      <c r="C2489">
        <f>Results!G2489</f>
        <v>0</v>
      </c>
      <c r="D2489">
        <f>Results!D2489</f>
        <v>0</v>
      </c>
      <c r="E2489">
        <f>Results!F2489</f>
        <v>0</v>
      </c>
      <c r="F2489">
        <f>Results!P2489</f>
        <v>0</v>
      </c>
      <c r="G2489">
        <f>Results!U2489</f>
        <v>0</v>
      </c>
    </row>
    <row r="2490" spans="1:7" hidden="1" x14ac:dyDescent="0.25">
      <c r="A2490">
        <f>Results!A2490</f>
        <v>0</v>
      </c>
      <c r="B2490">
        <f>Results!B2490</f>
        <v>0</v>
      </c>
      <c r="C2490">
        <f>Results!G2490</f>
        <v>0</v>
      </c>
      <c r="D2490">
        <f>Results!D2490</f>
        <v>0</v>
      </c>
      <c r="E2490">
        <f>Results!F2490</f>
        <v>0</v>
      </c>
      <c r="F2490">
        <f>Results!P2490</f>
        <v>0</v>
      </c>
      <c r="G2490">
        <f>Results!U2490</f>
        <v>0</v>
      </c>
    </row>
    <row r="2491" spans="1:7" hidden="1" x14ac:dyDescent="0.25">
      <c r="A2491">
        <f>Results!A2491</f>
        <v>0</v>
      </c>
      <c r="B2491">
        <f>Results!B2491</f>
        <v>0</v>
      </c>
      <c r="C2491">
        <f>Results!G2491</f>
        <v>0</v>
      </c>
      <c r="D2491">
        <f>Results!D2491</f>
        <v>0</v>
      </c>
      <c r="E2491">
        <f>Results!F2491</f>
        <v>0</v>
      </c>
      <c r="F2491">
        <f>Results!P2491</f>
        <v>0</v>
      </c>
      <c r="G2491">
        <f>Results!U2491</f>
        <v>0</v>
      </c>
    </row>
    <row r="2492" spans="1:7" hidden="1" x14ac:dyDescent="0.25">
      <c r="A2492">
        <f>Results!A2492</f>
        <v>0</v>
      </c>
      <c r="B2492">
        <f>Results!B2492</f>
        <v>0</v>
      </c>
      <c r="C2492">
        <f>Results!G2492</f>
        <v>0</v>
      </c>
      <c r="D2492">
        <f>Results!D2492</f>
        <v>0</v>
      </c>
      <c r="E2492">
        <f>Results!F2492</f>
        <v>0</v>
      </c>
      <c r="F2492">
        <f>Results!P2492</f>
        <v>0</v>
      </c>
      <c r="G2492">
        <f>Results!U2492</f>
        <v>0</v>
      </c>
    </row>
    <row r="2493" spans="1:7" hidden="1" x14ac:dyDescent="0.25">
      <c r="A2493">
        <f>Results!A2493</f>
        <v>0</v>
      </c>
      <c r="B2493">
        <f>Results!B2493</f>
        <v>0</v>
      </c>
      <c r="C2493">
        <f>Results!G2493</f>
        <v>0</v>
      </c>
      <c r="D2493">
        <f>Results!D2493</f>
        <v>0</v>
      </c>
      <c r="E2493">
        <f>Results!F2493</f>
        <v>0</v>
      </c>
      <c r="F2493">
        <f>Results!P2493</f>
        <v>0</v>
      </c>
      <c r="G2493">
        <f>Results!U2493</f>
        <v>0</v>
      </c>
    </row>
    <row r="2494" spans="1:7" hidden="1" x14ac:dyDescent="0.25">
      <c r="A2494">
        <f>Results!A2494</f>
        <v>0</v>
      </c>
      <c r="B2494">
        <f>Results!B2494</f>
        <v>0</v>
      </c>
      <c r="C2494">
        <f>Results!G2494</f>
        <v>0</v>
      </c>
      <c r="D2494">
        <f>Results!D2494</f>
        <v>0</v>
      </c>
      <c r="E2494">
        <f>Results!F2494</f>
        <v>0</v>
      </c>
      <c r="F2494">
        <f>Results!P2494</f>
        <v>0</v>
      </c>
      <c r="G2494">
        <f>Results!U2494</f>
        <v>0</v>
      </c>
    </row>
    <row r="2495" spans="1:7" hidden="1" x14ac:dyDescent="0.25">
      <c r="A2495">
        <f>Results!A2495</f>
        <v>0</v>
      </c>
      <c r="B2495">
        <f>Results!B2495</f>
        <v>0</v>
      </c>
      <c r="C2495">
        <f>Results!G2495</f>
        <v>0</v>
      </c>
      <c r="D2495">
        <f>Results!D2495</f>
        <v>0</v>
      </c>
      <c r="E2495">
        <f>Results!F2495</f>
        <v>0</v>
      </c>
      <c r="F2495">
        <f>Results!P2495</f>
        <v>0</v>
      </c>
      <c r="G2495">
        <f>Results!U2495</f>
        <v>0</v>
      </c>
    </row>
    <row r="2496" spans="1:7" hidden="1" x14ac:dyDescent="0.25">
      <c r="A2496">
        <f>Results!A2496</f>
        <v>0</v>
      </c>
      <c r="B2496">
        <f>Results!B2496</f>
        <v>0</v>
      </c>
      <c r="C2496">
        <f>Results!G2496</f>
        <v>0</v>
      </c>
      <c r="D2496">
        <f>Results!D2496</f>
        <v>0</v>
      </c>
      <c r="E2496">
        <f>Results!F2496</f>
        <v>0</v>
      </c>
      <c r="F2496">
        <f>Results!P2496</f>
        <v>0</v>
      </c>
      <c r="G2496">
        <f>Results!U2496</f>
        <v>0</v>
      </c>
    </row>
    <row r="2497" spans="1:7" hidden="1" x14ac:dyDescent="0.25">
      <c r="A2497">
        <f>Results!A2497</f>
        <v>0</v>
      </c>
      <c r="B2497">
        <f>Results!B2497</f>
        <v>0</v>
      </c>
      <c r="C2497">
        <f>Results!G2497</f>
        <v>0</v>
      </c>
      <c r="D2497">
        <f>Results!D2497</f>
        <v>0</v>
      </c>
      <c r="E2497">
        <f>Results!F2497</f>
        <v>0</v>
      </c>
      <c r="F2497">
        <f>Results!P2497</f>
        <v>0</v>
      </c>
      <c r="G2497">
        <f>Results!U2497</f>
        <v>0</v>
      </c>
    </row>
    <row r="2498" spans="1:7" hidden="1" x14ac:dyDescent="0.25">
      <c r="A2498">
        <f>Results!A2498</f>
        <v>0</v>
      </c>
      <c r="B2498">
        <f>Results!B2498</f>
        <v>0</v>
      </c>
      <c r="C2498">
        <f>Results!G2498</f>
        <v>0</v>
      </c>
      <c r="D2498">
        <f>Results!D2498</f>
        <v>0</v>
      </c>
      <c r="E2498">
        <f>Results!F2498</f>
        <v>0</v>
      </c>
      <c r="F2498">
        <f>Results!P2498</f>
        <v>0</v>
      </c>
      <c r="G2498">
        <f>Results!U2498</f>
        <v>0</v>
      </c>
    </row>
    <row r="2499" spans="1:7" hidden="1" x14ac:dyDescent="0.25">
      <c r="A2499">
        <f>Results!A2499</f>
        <v>0</v>
      </c>
      <c r="B2499">
        <f>Results!B2499</f>
        <v>0</v>
      </c>
      <c r="C2499">
        <f>Results!G2499</f>
        <v>0</v>
      </c>
      <c r="D2499">
        <f>Results!D2499</f>
        <v>0</v>
      </c>
      <c r="E2499">
        <f>Results!F2499</f>
        <v>0</v>
      </c>
      <c r="F2499">
        <f>Results!P2499</f>
        <v>0</v>
      </c>
      <c r="G2499">
        <f>Results!U2499</f>
        <v>0</v>
      </c>
    </row>
    <row r="2500" spans="1:7" hidden="1" x14ac:dyDescent="0.25">
      <c r="A2500">
        <f>Results!A2500</f>
        <v>0</v>
      </c>
      <c r="B2500">
        <f>Results!B2500</f>
        <v>0</v>
      </c>
      <c r="C2500">
        <f>Results!G2500</f>
        <v>0</v>
      </c>
      <c r="D2500">
        <f>Results!D2500</f>
        <v>0</v>
      </c>
      <c r="E2500">
        <f>Results!F2500</f>
        <v>0</v>
      </c>
      <c r="F2500">
        <f>Results!P2500</f>
        <v>0</v>
      </c>
      <c r="G2500">
        <f>Results!U2500</f>
        <v>0</v>
      </c>
    </row>
    <row r="2501" spans="1:7" hidden="1" x14ac:dyDescent="0.25">
      <c r="A2501">
        <f>Results!A2501</f>
        <v>0</v>
      </c>
      <c r="B2501">
        <f>Results!B2501</f>
        <v>0</v>
      </c>
      <c r="C2501">
        <f>Results!G2501</f>
        <v>0</v>
      </c>
      <c r="D2501">
        <f>Results!D2501</f>
        <v>0</v>
      </c>
      <c r="E2501">
        <f>Results!F2501</f>
        <v>0</v>
      </c>
      <c r="F2501">
        <f>Results!P2501</f>
        <v>0</v>
      </c>
      <c r="G2501">
        <f>Results!U2501</f>
        <v>0</v>
      </c>
    </row>
    <row r="2502" spans="1:7" hidden="1" x14ac:dyDescent="0.25">
      <c r="A2502">
        <f>Results!A2502</f>
        <v>0</v>
      </c>
      <c r="B2502">
        <f>Results!B2502</f>
        <v>0</v>
      </c>
      <c r="C2502">
        <f>Results!G2502</f>
        <v>0</v>
      </c>
      <c r="D2502">
        <f>Results!D2502</f>
        <v>0</v>
      </c>
      <c r="E2502">
        <f>Results!F2502</f>
        <v>0</v>
      </c>
      <c r="F2502">
        <f>Results!P2502</f>
        <v>0</v>
      </c>
      <c r="G2502">
        <f>Results!U2502</f>
        <v>0</v>
      </c>
    </row>
    <row r="2503" spans="1:7" hidden="1" x14ac:dyDescent="0.25">
      <c r="A2503">
        <f>Results!A2503</f>
        <v>0</v>
      </c>
      <c r="B2503">
        <f>Results!B2503</f>
        <v>0</v>
      </c>
      <c r="C2503">
        <f>Results!G2503</f>
        <v>0</v>
      </c>
      <c r="D2503">
        <f>Results!D2503</f>
        <v>0</v>
      </c>
      <c r="E2503">
        <f>Results!F2503</f>
        <v>0</v>
      </c>
      <c r="F2503">
        <f>Results!P2503</f>
        <v>0</v>
      </c>
      <c r="G2503">
        <f>Results!U2503</f>
        <v>0</v>
      </c>
    </row>
    <row r="2504" spans="1:7" hidden="1" x14ac:dyDescent="0.25">
      <c r="A2504">
        <f>Results!A2504</f>
        <v>0</v>
      </c>
      <c r="B2504">
        <f>Results!B2504</f>
        <v>0</v>
      </c>
      <c r="C2504">
        <f>Results!G2504</f>
        <v>0</v>
      </c>
      <c r="D2504">
        <f>Results!D2504</f>
        <v>0</v>
      </c>
      <c r="E2504">
        <f>Results!F2504</f>
        <v>0</v>
      </c>
      <c r="F2504">
        <f>Results!P2504</f>
        <v>0</v>
      </c>
      <c r="G2504">
        <f>Results!U2504</f>
        <v>0</v>
      </c>
    </row>
    <row r="2505" spans="1:7" hidden="1" x14ac:dyDescent="0.25">
      <c r="A2505">
        <f>Results!A2505</f>
        <v>0</v>
      </c>
      <c r="B2505">
        <f>Results!B2505</f>
        <v>0</v>
      </c>
      <c r="C2505">
        <f>Results!G2505</f>
        <v>0</v>
      </c>
      <c r="D2505">
        <f>Results!D2505</f>
        <v>0</v>
      </c>
      <c r="E2505">
        <f>Results!F2505</f>
        <v>0</v>
      </c>
      <c r="F2505">
        <f>Results!P2505</f>
        <v>0</v>
      </c>
      <c r="G2505">
        <f>Results!U2505</f>
        <v>0</v>
      </c>
    </row>
    <row r="2506" spans="1:7" hidden="1" x14ac:dyDescent="0.25">
      <c r="A2506">
        <f>Results!A2506</f>
        <v>0</v>
      </c>
      <c r="B2506">
        <f>Results!B2506</f>
        <v>0</v>
      </c>
      <c r="C2506">
        <f>Results!G2506</f>
        <v>0</v>
      </c>
      <c r="D2506">
        <f>Results!D2506</f>
        <v>0</v>
      </c>
      <c r="E2506">
        <f>Results!F2506</f>
        <v>0</v>
      </c>
      <c r="F2506">
        <f>Results!P2506</f>
        <v>0</v>
      </c>
      <c r="G2506">
        <f>Results!U2506</f>
        <v>0</v>
      </c>
    </row>
    <row r="2507" spans="1:7" hidden="1" x14ac:dyDescent="0.25">
      <c r="A2507">
        <f>Results!A2507</f>
        <v>0</v>
      </c>
      <c r="B2507">
        <f>Results!B2507</f>
        <v>0</v>
      </c>
      <c r="C2507">
        <f>Results!G2507</f>
        <v>0</v>
      </c>
      <c r="D2507">
        <f>Results!D2507</f>
        <v>0</v>
      </c>
      <c r="E2507">
        <f>Results!F2507</f>
        <v>0</v>
      </c>
      <c r="F2507">
        <f>Results!P2507</f>
        <v>0</v>
      </c>
      <c r="G2507">
        <f>Results!U2507</f>
        <v>0</v>
      </c>
    </row>
    <row r="2508" spans="1:7" hidden="1" x14ac:dyDescent="0.25">
      <c r="A2508">
        <f>Results!A2508</f>
        <v>0</v>
      </c>
      <c r="B2508">
        <f>Results!B2508</f>
        <v>0</v>
      </c>
      <c r="C2508">
        <f>Results!G2508</f>
        <v>0</v>
      </c>
      <c r="D2508">
        <f>Results!D2508</f>
        <v>0</v>
      </c>
      <c r="E2508">
        <f>Results!F2508</f>
        <v>0</v>
      </c>
      <c r="F2508">
        <f>Results!P2508</f>
        <v>0</v>
      </c>
      <c r="G2508">
        <f>Results!U2508</f>
        <v>0</v>
      </c>
    </row>
    <row r="2509" spans="1:7" hidden="1" x14ac:dyDescent="0.25">
      <c r="A2509">
        <f>Results!A2509</f>
        <v>0</v>
      </c>
      <c r="B2509">
        <f>Results!B2509</f>
        <v>0</v>
      </c>
      <c r="C2509">
        <f>Results!G2509</f>
        <v>0</v>
      </c>
      <c r="D2509">
        <f>Results!D2509</f>
        <v>0</v>
      </c>
      <c r="E2509">
        <f>Results!F2509</f>
        <v>0</v>
      </c>
      <c r="F2509">
        <f>Results!P2509</f>
        <v>0</v>
      </c>
      <c r="G2509">
        <f>Results!U2509</f>
        <v>0</v>
      </c>
    </row>
    <row r="2510" spans="1:7" hidden="1" x14ac:dyDescent="0.25">
      <c r="A2510">
        <f>Results!A2510</f>
        <v>0</v>
      </c>
      <c r="B2510">
        <f>Results!B2510</f>
        <v>0</v>
      </c>
      <c r="C2510">
        <f>Results!G2510</f>
        <v>0</v>
      </c>
      <c r="D2510">
        <f>Results!D2510</f>
        <v>0</v>
      </c>
      <c r="E2510">
        <f>Results!F2510</f>
        <v>0</v>
      </c>
      <c r="F2510">
        <f>Results!P2510</f>
        <v>0</v>
      </c>
      <c r="G2510">
        <f>Results!U2510</f>
        <v>0</v>
      </c>
    </row>
    <row r="2511" spans="1:7" hidden="1" x14ac:dyDescent="0.25">
      <c r="A2511">
        <f>Results!A2511</f>
        <v>0</v>
      </c>
      <c r="B2511">
        <f>Results!B2511</f>
        <v>0</v>
      </c>
      <c r="C2511">
        <f>Results!G2511</f>
        <v>0</v>
      </c>
      <c r="D2511">
        <f>Results!D2511</f>
        <v>0</v>
      </c>
      <c r="E2511">
        <f>Results!F2511</f>
        <v>0</v>
      </c>
      <c r="F2511">
        <f>Results!P2511</f>
        <v>0</v>
      </c>
      <c r="G2511">
        <f>Results!U2511</f>
        <v>0</v>
      </c>
    </row>
    <row r="2512" spans="1:7" hidden="1" x14ac:dyDescent="0.25">
      <c r="A2512">
        <f>Results!A2512</f>
        <v>0</v>
      </c>
      <c r="B2512">
        <f>Results!B2512</f>
        <v>0</v>
      </c>
      <c r="C2512">
        <f>Results!G2512</f>
        <v>0</v>
      </c>
      <c r="D2512">
        <f>Results!D2512</f>
        <v>0</v>
      </c>
      <c r="E2512">
        <f>Results!F2512</f>
        <v>0</v>
      </c>
      <c r="F2512">
        <f>Results!P2512</f>
        <v>0</v>
      </c>
      <c r="G2512">
        <f>Results!U2512</f>
        <v>0</v>
      </c>
    </row>
    <row r="2513" spans="1:7" hidden="1" x14ac:dyDescent="0.25">
      <c r="A2513">
        <f>Results!A2513</f>
        <v>0</v>
      </c>
      <c r="B2513">
        <f>Results!B2513</f>
        <v>0</v>
      </c>
      <c r="C2513">
        <f>Results!G2513</f>
        <v>0</v>
      </c>
      <c r="D2513">
        <f>Results!D2513</f>
        <v>0</v>
      </c>
      <c r="E2513">
        <f>Results!F2513</f>
        <v>0</v>
      </c>
      <c r="F2513">
        <f>Results!P2513</f>
        <v>0</v>
      </c>
      <c r="G2513">
        <f>Results!U2513</f>
        <v>0</v>
      </c>
    </row>
    <row r="2514" spans="1:7" hidden="1" x14ac:dyDescent="0.25">
      <c r="A2514">
        <f>Results!A2514</f>
        <v>0</v>
      </c>
      <c r="B2514">
        <f>Results!B2514</f>
        <v>0</v>
      </c>
      <c r="C2514">
        <f>Results!G2514</f>
        <v>0</v>
      </c>
      <c r="D2514">
        <f>Results!D2514</f>
        <v>0</v>
      </c>
      <c r="E2514">
        <f>Results!F2514</f>
        <v>0</v>
      </c>
      <c r="F2514">
        <f>Results!P2514</f>
        <v>0</v>
      </c>
      <c r="G2514">
        <f>Results!U2514</f>
        <v>0</v>
      </c>
    </row>
    <row r="2515" spans="1:7" hidden="1" x14ac:dyDescent="0.25">
      <c r="A2515">
        <f>Results!A2515</f>
        <v>0</v>
      </c>
      <c r="B2515">
        <f>Results!B2515</f>
        <v>0</v>
      </c>
      <c r="C2515">
        <f>Results!G2515</f>
        <v>0</v>
      </c>
      <c r="D2515">
        <f>Results!D2515</f>
        <v>0</v>
      </c>
      <c r="E2515">
        <f>Results!F2515</f>
        <v>0</v>
      </c>
      <c r="F2515">
        <f>Results!P2515</f>
        <v>0</v>
      </c>
      <c r="G2515">
        <f>Results!U2515</f>
        <v>0</v>
      </c>
    </row>
    <row r="2516" spans="1:7" hidden="1" x14ac:dyDescent="0.25">
      <c r="A2516">
        <f>Results!A2516</f>
        <v>0</v>
      </c>
      <c r="B2516">
        <f>Results!B2516</f>
        <v>0</v>
      </c>
      <c r="C2516">
        <f>Results!G2516</f>
        <v>0</v>
      </c>
      <c r="D2516">
        <f>Results!D2516</f>
        <v>0</v>
      </c>
      <c r="E2516">
        <f>Results!F2516</f>
        <v>0</v>
      </c>
      <c r="F2516">
        <f>Results!P2516</f>
        <v>0</v>
      </c>
      <c r="G2516">
        <f>Results!U2516</f>
        <v>0</v>
      </c>
    </row>
    <row r="2517" spans="1:7" hidden="1" x14ac:dyDescent="0.25">
      <c r="A2517">
        <f>Results!A2517</f>
        <v>0</v>
      </c>
      <c r="B2517">
        <f>Results!B2517</f>
        <v>0</v>
      </c>
      <c r="C2517">
        <f>Results!G2517</f>
        <v>0</v>
      </c>
      <c r="D2517">
        <f>Results!D2517</f>
        <v>0</v>
      </c>
      <c r="E2517">
        <f>Results!F2517</f>
        <v>0</v>
      </c>
      <c r="F2517">
        <f>Results!P2517</f>
        <v>0</v>
      </c>
      <c r="G2517">
        <f>Results!U2517</f>
        <v>0</v>
      </c>
    </row>
    <row r="2518" spans="1:7" hidden="1" x14ac:dyDescent="0.25">
      <c r="A2518">
        <f>Results!A2518</f>
        <v>0</v>
      </c>
      <c r="B2518">
        <f>Results!B2518</f>
        <v>0</v>
      </c>
      <c r="C2518">
        <f>Results!G2518</f>
        <v>0</v>
      </c>
      <c r="D2518">
        <f>Results!D2518</f>
        <v>0</v>
      </c>
      <c r="E2518">
        <f>Results!F2518</f>
        <v>0</v>
      </c>
      <c r="F2518">
        <f>Results!P2518</f>
        <v>0</v>
      </c>
      <c r="G2518">
        <f>Results!U2518</f>
        <v>0</v>
      </c>
    </row>
    <row r="2519" spans="1:7" hidden="1" x14ac:dyDescent="0.25">
      <c r="A2519">
        <f>Results!A2519</f>
        <v>0</v>
      </c>
      <c r="B2519">
        <f>Results!B2519</f>
        <v>0</v>
      </c>
      <c r="C2519">
        <f>Results!G2519</f>
        <v>0</v>
      </c>
      <c r="D2519">
        <f>Results!D2519</f>
        <v>0</v>
      </c>
      <c r="E2519">
        <f>Results!F2519</f>
        <v>0</v>
      </c>
      <c r="F2519">
        <f>Results!P2519</f>
        <v>0</v>
      </c>
      <c r="G2519">
        <f>Results!U2519</f>
        <v>0</v>
      </c>
    </row>
    <row r="2520" spans="1:7" hidden="1" x14ac:dyDescent="0.25">
      <c r="A2520">
        <f>Results!A2520</f>
        <v>0</v>
      </c>
      <c r="B2520">
        <f>Results!B2520</f>
        <v>0</v>
      </c>
      <c r="C2520">
        <f>Results!G2520</f>
        <v>0</v>
      </c>
      <c r="D2520">
        <f>Results!D2520</f>
        <v>0</v>
      </c>
      <c r="E2520">
        <f>Results!F2520</f>
        <v>0</v>
      </c>
      <c r="F2520">
        <f>Results!P2520</f>
        <v>0</v>
      </c>
      <c r="G2520">
        <f>Results!U2520</f>
        <v>0</v>
      </c>
    </row>
    <row r="2521" spans="1:7" hidden="1" x14ac:dyDescent="0.25">
      <c r="A2521">
        <f>Results!A2521</f>
        <v>0</v>
      </c>
      <c r="B2521">
        <f>Results!B2521</f>
        <v>0</v>
      </c>
      <c r="C2521">
        <f>Results!G2521</f>
        <v>0</v>
      </c>
      <c r="D2521">
        <f>Results!D2521</f>
        <v>0</v>
      </c>
      <c r="E2521">
        <f>Results!F2521</f>
        <v>0</v>
      </c>
      <c r="F2521">
        <f>Results!P2521</f>
        <v>0</v>
      </c>
      <c r="G2521">
        <f>Results!U2521</f>
        <v>0</v>
      </c>
    </row>
    <row r="2522" spans="1:7" hidden="1" x14ac:dyDescent="0.25">
      <c r="A2522">
        <f>Results!A2522</f>
        <v>0</v>
      </c>
      <c r="B2522">
        <f>Results!B2522</f>
        <v>0</v>
      </c>
      <c r="C2522">
        <f>Results!G2522</f>
        <v>0</v>
      </c>
      <c r="D2522">
        <f>Results!D2522</f>
        <v>0</v>
      </c>
      <c r="E2522">
        <f>Results!F2522</f>
        <v>0</v>
      </c>
      <c r="F2522">
        <f>Results!P2522</f>
        <v>0</v>
      </c>
      <c r="G2522">
        <f>Results!U2522</f>
        <v>0</v>
      </c>
    </row>
    <row r="2523" spans="1:7" hidden="1" x14ac:dyDescent="0.25">
      <c r="A2523">
        <f>Results!A2523</f>
        <v>0</v>
      </c>
      <c r="B2523">
        <f>Results!B2523</f>
        <v>0</v>
      </c>
      <c r="C2523">
        <f>Results!G2523</f>
        <v>0</v>
      </c>
      <c r="D2523">
        <f>Results!D2523</f>
        <v>0</v>
      </c>
      <c r="E2523">
        <f>Results!F2523</f>
        <v>0</v>
      </c>
      <c r="F2523">
        <f>Results!P2523</f>
        <v>0</v>
      </c>
      <c r="G2523">
        <f>Results!U2523</f>
        <v>0</v>
      </c>
    </row>
    <row r="2524" spans="1:7" hidden="1" x14ac:dyDescent="0.25">
      <c r="A2524">
        <f>Results!A2524</f>
        <v>0</v>
      </c>
      <c r="B2524">
        <f>Results!B2524</f>
        <v>0</v>
      </c>
      <c r="C2524">
        <f>Results!G2524</f>
        <v>0</v>
      </c>
      <c r="D2524">
        <f>Results!D2524</f>
        <v>0</v>
      </c>
      <c r="E2524">
        <f>Results!F2524</f>
        <v>0</v>
      </c>
      <c r="F2524">
        <f>Results!P2524</f>
        <v>0</v>
      </c>
      <c r="G2524">
        <f>Results!U2524</f>
        <v>0</v>
      </c>
    </row>
    <row r="2525" spans="1:7" hidden="1" x14ac:dyDescent="0.25">
      <c r="A2525">
        <f>Results!A2525</f>
        <v>0</v>
      </c>
      <c r="B2525">
        <f>Results!B2525</f>
        <v>0</v>
      </c>
      <c r="C2525">
        <f>Results!G2525</f>
        <v>0</v>
      </c>
      <c r="D2525">
        <f>Results!D2525</f>
        <v>0</v>
      </c>
      <c r="E2525">
        <f>Results!F2525</f>
        <v>0</v>
      </c>
      <c r="F2525">
        <f>Results!P2525</f>
        <v>0</v>
      </c>
      <c r="G2525">
        <f>Results!U2525</f>
        <v>0</v>
      </c>
    </row>
    <row r="2526" spans="1:7" hidden="1" x14ac:dyDescent="0.25">
      <c r="A2526">
        <f>Results!A2526</f>
        <v>0</v>
      </c>
      <c r="B2526">
        <f>Results!B2526</f>
        <v>0</v>
      </c>
      <c r="C2526">
        <f>Results!G2526</f>
        <v>0</v>
      </c>
      <c r="D2526">
        <f>Results!D2526</f>
        <v>0</v>
      </c>
      <c r="E2526">
        <f>Results!F2526</f>
        <v>0</v>
      </c>
      <c r="F2526">
        <f>Results!P2526</f>
        <v>0</v>
      </c>
      <c r="G2526">
        <f>Results!U2526</f>
        <v>0</v>
      </c>
    </row>
    <row r="2527" spans="1:7" hidden="1" x14ac:dyDescent="0.25">
      <c r="A2527">
        <f>Results!A2527</f>
        <v>0</v>
      </c>
      <c r="B2527">
        <f>Results!B2527</f>
        <v>0</v>
      </c>
      <c r="C2527">
        <f>Results!G2527</f>
        <v>0</v>
      </c>
      <c r="D2527">
        <f>Results!D2527</f>
        <v>0</v>
      </c>
      <c r="E2527">
        <f>Results!F2527</f>
        <v>0</v>
      </c>
      <c r="F2527">
        <f>Results!P2527</f>
        <v>0</v>
      </c>
      <c r="G2527">
        <f>Results!U2527</f>
        <v>0</v>
      </c>
    </row>
    <row r="2528" spans="1:7" hidden="1" x14ac:dyDescent="0.25">
      <c r="A2528">
        <f>Results!A2528</f>
        <v>0</v>
      </c>
      <c r="B2528">
        <f>Results!B2528</f>
        <v>0</v>
      </c>
      <c r="C2528">
        <f>Results!G2528</f>
        <v>0</v>
      </c>
      <c r="D2528">
        <f>Results!D2528</f>
        <v>0</v>
      </c>
      <c r="E2528">
        <f>Results!F2528</f>
        <v>0</v>
      </c>
      <c r="F2528">
        <f>Results!P2528</f>
        <v>0</v>
      </c>
      <c r="G2528">
        <f>Results!U2528</f>
        <v>0</v>
      </c>
    </row>
    <row r="2529" spans="1:7" hidden="1" x14ac:dyDescent="0.25">
      <c r="A2529">
        <f>Results!A2529</f>
        <v>0</v>
      </c>
      <c r="B2529">
        <f>Results!B2529</f>
        <v>0</v>
      </c>
      <c r="C2529">
        <f>Results!G2529</f>
        <v>0</v>
      </c>
      <c r="D2529">
        <f>Results!D2529</f>
        <v>0</v>
      </c>
      <c r="E2529">
        <f>Results!F2529</f>
        <v>0</v>
      </c>
      <c r="F2529">
        <f>Results!P2529</f>
        <v>0</v>
      </c>
      <c r="G2529">
        <f>Results!U2529</f>
        <v>0</v>
      </c>
    </row>
    <row r="2530" spans="1:7" hidden="1" x14ac:dyDescent="0.25">
      <c r="A2530">
        <f>Results!A2530</f>
        <v>0</v>
      </c>
      <c r="B2530">
        <f>Results!B2530</f>
        <v>0</v>
      </c>
      <c r="C2530">
        <f>Results!G2530</f>
        <v>0</v>
      </c>
      <c r="D2530">
        <f>Results!D2530</f>
        <v>0</v>
      </c>
      <c r="E2530">
        <f>Results!F2530</f>
        <v>0</v>
      </c>
      <c r="F2530">
        <f>Results!P2530</f>
        <v>0</v>
      </c>
      <c r="G2530">
        <f>Results!U2530</f>
        <v>0</v>
      </c>
    </row>
    <row r="2531" spans="1:7" hidden="1" x14ac:dyDescent="0.25">
      <c r="A2531">
        <f>Results!A2531</f>
        <v>0</v>
      </c>
      <c r="B2531">
        <f>Results!B2531</f>
        <v>0</v>
      </c>
      <c r="C2531">
        <f>Results!G2531</f>
        <v>0</v>
      </c>
      <c r="D2531">
        <f>Results!D2531</f>
        <v>0</v>
      </c>
      <c r="E2531">
        <f>Results!F2531</f>
        <v>0</v>
      </c>
      <c r="F2531">
        <f>Results!P2531</f>
        <v>0</v>
      </c>
      <c r="G2531">
        <f>Results!U2531</f>
        <v>0</v>
      </c>
    </row>
    <row r="2532" spans="1:7" hidden="1" x14ac:dyDescent="0.25">
      <c r="A2532">
        <f>Results!A2532</f>
        <v>0</v>
      </c>
      <c r="B2532">
        <f>Results!B2532</f>
        <v>0</v>
      </c>
      <c r="C2532">
        <f>Results!G2532</f>
        <v>0</v>
      </c>
      <c r="D2532">
        <f>Results!D2532</f>
        <v>0</v>
      </c>
      <c r="E2532">
        <f>Results!F2532</f>
        <v>0</v>
      </c>
      <c r="F2532">
        <f>Results!P2532</f>
        <v>0</v>
      </c>
      <c r="G2532">
        <f>Results!U2532</f>
        <v>0</v>
      </c>
    </row>
    <row r="2533" spans="1:7" hidden="1" x14ac:dyDescent="0.25">
      <c r="A2533">
        <f>Results!A2533</f>
        <v>0</v>
      </c>
      <c r="B2533">
        <f>Results!B2533</f>
        <v>0</v>
      </c>
      <c r="C2533">
        <f>Results!G2533</f>
        <v>0</v>
      </c>
      <c r="D2533">
        <f>Results!D2533</f>
        <v>0</v>
      </c>
      <c r="E2533">
        <f>Results!F2533</f>
        <v>0</v>
      </c>
      <c r="F2533">
        <f>Results!P2533</f>
        <v>0</v>
      </c>
      <c r="G2533">
        <f>Results!U2533</f>
        <v>0</v>
      </c>
    </row>
    <row r="2534" spans="1:7" hidden="1" x14ac:dyDescent="0.25">
      <c r="A2534">
        <f>Results!A2534</f>
        <v>0</v>
      </c>
      <c r="B2534">
        <f>Results!B2534</f>
        <v>0</v>
      </c>
      <c r="C2534">
        <f>Results!G2534</f>
        <v>0</v>
      </c>
      <c r="D2534">
        <f>Results!D2534</f>
        <v>0</v>
      </c>
      <c r="E2534">
        <f>Results!F2534</f>
        <v>0</v>
      </c>
      <c r="F2534">
        <f>Results!P2534</f>
        <v>0</v>
      </c>
      <c r="G2534">
        <f>Results!U2534</f>
        <v>0</v>
      </c>
    </row>
    <row r="2535" spans="1:7" hidden="1" x14ac:dyDescent="0.25">
      <c r="A2535">
        <f>Results!A2535</f>
        <v>0</v>
      </c>
      <c r="B2535">
        <f>Results!B2535</f>
        <v>0</v>
      </c>
      <c r="C2535">
        <f>Results!G2535</f>
        <v>0</v>
      </c>
      <c r="D2535">
        <f>Results!D2535</f>
        <v>0</v>
      </c>
      <c r="E2535">
        <f>Results!F2535</f>
        <v>0</v>
      </c>
      <c r="F2535">
        <f>Results!P2535</f>
        <v>0</v>
      </c>
      <c r="G2535">
        <f>Results!U2535</f>
        <v>0</v>
      </c>
    </row>
    <row r="2536" spans="1:7" hidden="1" x14ac:dyDescent="0.25">
      <c r="A2536">
        <f>Results!A2536</f>
        <v>0</v>
      </c>
      <c r="B2536">
        <f>Results!B2536</f>
        <v>0</v>
      </c>
      <c r="C2536">
        <f>Results!G2536</f>
        <v>0</v>
      </c>
      <c r="D2536">
        <f>Results!D2536</f>
        <v>0</v>
      </c>
      <c r="E2536">
        <f>Results!F2536</f>
        <v>0</v>
      </c>
      <c r="F2536">
        <f>Results!P2536</f>
        <v>0</v>
      </c>
      <c r="G2536">
        <f>Results!U2536</f>
        <v>0</v>
      </c>
    </row>
    <row r="2537" spans="1:7" hidden="1" x14ac:dyDescent="0.25">
      <c r="A2537">
        <f>Results!A2537</f>
        <v>0</v>
      </c>
      <c r="B2537">
        <f>Results!B2537</f>
        <v>0</v>
      </c>
      <c r="C2537">
        <f>Results!G2537</f>
        <v>0</v>
      </c>
      <c r="D2537">
        <f>Results!D2537</f>
        <v>0</v>
      </c>
      <c r="E2537">
        <f>Results!F2537</f>
        <v>0</v>
      </c>
      <c r="F2537">
        <f>Results!P2537</f>
        <v>0</v>
      </c>
      <c r="G2537">
        <f>Results!U2537</f>
        <v>0</v>
      </c>
    </row>
    <row r="2538" spans="1:7" hidden="1" x14ac:dyDescent="0.25">
      <c r="A2538">
        <f>Results!A2538</f>
        <v>0</v>
      </c>
      <c r="B2538">
        <f>Results!B2538</f>
        <v>0</v>
      </c>
      <c r="C2538">
        <f>Results!G2538</f>
        <v>0</v>
      </c>
      <c r="D2538">
        <f>Results!D2538</f>
        <v>0</v>
      </c>
      <c r="E2538">
        <f>Results!F2538</f>
        <v>0</v>
      </c>
      <c r="F2538">
        <f>Results!P2538</f>
        <v>0</v>
      </c>
      <c r="G2538">
        <f>Results!U2538</f>
        <v>0</v>
      </c>
    </row>
    <row r="2539" spans="1:7" hidden="1" x14ac:dyDescent="0.25">
      <c r="A2539">
        <f>Results!A2539</f>
        <v>0</v>
      </c>
      <c r="B2539">
        <f>Results!B2539</f>
        <v>0</v>
      </c>
      <c r="C2539">
        <f>Results!G2539</f>
        <v>0</v>
      </c>
      <c r="D2539">
        <f>Results!D2539</f>
        <v>0</v>
      </c>
      <c r="E2539">
        <f>Results!F2539</f>
        <v>0</v>
      </c>
      <c r="F2539">
        <f>Results!P2539</f>
        <v>0</v>
      </c>
      <c r="G2539">
        <f>Results!U2539</f>
        <v>0</v>
      </c>
    </row>
    <row r="2540" spans="1:7" hidden="1" x14ac:dyDescent="0.25">
      <c r="A2540">
        <f>Results!A2540</f>
        <v>0</v>
      </c>
      <c r="B2540">
        <f>Results!B2540</f>
        <v>0</v>
      </c>
      <c r="C2540">
        <f>Results!G2540</f>
        <v>0</v>
      </c>
      <c r="D2540">
        <f>Results!D2540</f>
        <v>0</v>
      </c>
      <c r="E2540">
        <f>Results!F2540</f>
        <v>0</v>
      </c>
      <c r="F2540">
        <f>Results!P2540</f>
        <v>0</v>
      </c>
      <c r="G2540">
        <f>Results!U2540</f>
        <v>0</v>
      </c>
    </row>
    <row r="2541" spans="1:7" hidden="1" x14ac:dyDescent="0.25">
      <c r="A2541">
        <f>Results!A2541</f>
        <v>0</v>
      </c>
      <c r="B2541">
        <f>Results!B2541</f>
        <v>0</v>
      </c>
      <c r="C2541">
        <f>Results!G2541</f>
        <v>0</v>
      </c>
      <c r="D2541">
        <f>Results!D2541</f>
        <v>0</v>
      </c>
      <c r="E2541">
        <f>Results!F2541</f>
        <v>0</v>
      </c>
      <c r="F2541">
        <f>Results!P2541</f>
        <v>0</v>
      </c>
      <c r="G2541">
        <f>Results!U2541</f>
        <v>0</v>
      </c>
    </row>
    <row r="2542" spans="1:7" hidden="1" x14ac:dyDescent="0.25">
      <c r="A2542">
        <f>Results!A2542</f>
        <v>0</v>
      </c>
      <c r="B2542">
        <f>Results!B2542</f>
        <v>0</v>
      </c>
      <c r="C2542">
        <f>Results!G2542</f>
        <v>0</v>
      </c>
      <c r="D2542">
        <f>Results!D2542</f>
        <v>0</v>
      </c>
      <c r="E2542">
        <f>Results!F2542</f>
        <v>0</v>
      </c>
      <c r="F2542">
        <f>Results!P2542</f>
        <v>0</v>
      </c>
      <c r="G2542">
        <f>Results!U2542</f>
        <v>0</v>
      </c>
    </row>
    <row r="2543" spans="1:7" hidden="1" x14ac:dyDescent="0.25">
      <c r="A2543">
        <f>Results!A2543</f>
        <v>0</v>
      </c>
      <c r="B2543">
        <f>Results!B2543</f>
        <v>0</v>
      </c>
      <c r="C2543">
        <f>Results!G2543</f>
        <v>0</v>
      </c>
      <c r="D2543">
        <f>Results!D2543</f>
        <v>0</v>
      </c>
      <c r="E2543">
        <f>Results!F2543</f>
        <v>0</v>
      </c>
      <c r="F2543">
        <f>Results!P2543</f>
        <v>0</v>
      </c>
      <c r="G2543">
        <f>Results!U2543</f>
        <v>0</v>
      </c>
    </row>
    <row r="2544" spans="1:7" hidden="1" x14ac:dyDescent="0.25">
      <c r="A2544">
        <f>Results!A2544</f>
        <v>0</v>
      </c>
      <c r="B2544">
        <f>Results!B2544</f>
        <v>0</v>
      </c>
      <c r="C2544">
        <f>Results!G2544</f>
        <v>0</v>
      </c>
      <c r="D2544">
        <f>Results!D2544</f>
        <v>0</v>
      </c>
      <c r="E2544">
        <f>Results!F2544</f>
        <v>0</v>
      </c>
      <c r="F2544">
        <f>Results!P2544</f>
        <v>0</v>
      </c>
      <c r="G2544">
        <f>Results!U2544</f>
        <v>0</v>
      </c>
    </row>
    <row r="2545" spans="1:7" hidden="1" x14ac:dyDescent="0.25">
      <c r="A2545">
        <f>Results!A2545</f>
        <v>0</v>
      </c>
      <c r="B2545">
        <f>Results!B2545</f>
        <v>0</v>
      </c>
      <c r="C2545">
        <f>Results!G2545</f>
        <v>0</v>
      </c>
      <c r="D2545">
        <f>Results!D2545</f>
        <v>0</v>
      </c>
      <c r="E2545">
        <f>Results!F2545</f>
        <v>0</v>
      </c>
      <c r="F2545">
        <f>Results!P2545</f>
        <v>0</v>
      </c>
      <c r="G2545">
        <f>Results!U2545</f>
        <v>0</v>
      </c>
    </row>
    <row r="2546" spans="1:7" hidden="1" x14ac:dyDescent="0.25">
      <c r="A2546">
        <f>Results!A2546</f>
        <v>0</v>
      </c>
      <c r="B2546">
        <f>Results!B2546</f>
        <v>0</v>
      </c>
      <c r="C2546">
        <f>Results!G2546</f>
        <v>0</v>
      </c>
      <c r="D2546">
        <f>Results!D2546</f>
        <v>0</v>
      </c>
      <c r="E2546">
        <f>Results!F2546</f>
        <v>0</v>
      </c>
      <c r="F2546">
        <f>Results!P2546</f>
        <v>0</v>
      </c>
      <c r="G2546">
        <f>Results!U2546</f>
        <v>0</v>
      </c>
    </row>
    <row r="2547" spans="1:7" hidden="1" x14ac:dyDescent="0.25">
      <c r="A2547">
        <f>Results!A2547</f>
        <v>0</v>
      </c>
      <c r="B2547">
        <f>Results!B2547</f>
        <v>0</v>
      </c>
      <c r="C2547">
        <f>Results!G2547</f>
        <v>0</v>
      </c>
      <c r="D2547">
        <f>Results!D2547</f>
        <v>0</v>
      </c>
      <c r="E2547">
        <f>Results!F2547</f>
        <v>0</v>
      </c>
      <c r="F2547">
        <f>Results!P2547</f>
        <v>0</v>
      </c>
      <c r="G2547">
        <f>Results!U2547</f>
        <v>0</v>
      </c>
    </row>
    <row r="2548" spans="1:7" hidden="1" x14ac:dyDescent="0.25">
      <c r="A2548">
        <f>Results!A2548</f>
        <v>0</v>
      </c>
      <c r="B2548">
        <f>Results!B2548</f>
        <v>0</v>
      </c>
      <c r="C2548">
        <f>Results!G2548</f>
        <v>0</v>
      </c>
      <c r="D2548">
        <f>Results!D2548</f>
        <v>0</v>
      </c>
      <c r="E2548">
        <f>Results!F2548</f>
        <v>0</v>
      </c>
      <c r="F2548">
        <f>Results!P2548</f>
        <v>0</v>
      </c>
      <c r="G2548">
        <f>Results!U2548</f>
        <v>0</v>
      </c>
    </row>
    <row r="2549" spans="1:7" hidden="1" x14ac:dyDescent="0.25">
      <c r="A2549">
        <f>Results!A2549</f>
        <v>0</v>
      </c>
      <c r="B2549">
        <f>Results!B2549</f>
        <v>0</v>
      </c>
      <c r="C2549">
        <f>Results!G2549</f>
        <v>0</v>
      </c>
      <c r="D2549">
        <f>Results!D2549</f>
        <v>0</v>
      </c>
      <c r="E2549">
        <f>Results!F2549</f>
        <v>0</v>
      </c>
      <c r="F2549">
        <f>Results!P2549</f>
        <v>0</v>
      </c>
      <c r="G2549">
        <f>Results!U2549</f>
        <v>0</v>
      </c>
    </row>
    <row r="2550" spans="1:7" hidden="1" x14ac:dyDescent="0.25">
      <c r="A2550">
        <f>Results!A2550</f>
        <v>0</v>
      </c>
      <c r="B2550">
        <f>Results!B2550</f>
        <v>0</v>
      </c>
      <c r="C2550">
        <f>Results!G2550</f>
        <v>0</v>
      </c>
      <c r="D2550">
        <f>Results!D2550</f>
        <v>0</v>
      </c>
      <c r="E2550">
        <f>Results!F2550</f>
        <v>0</v>
      </c>
      <c r="F2550">
        <f>Results!P2550</f>
        <v>0</v>
      </c>
      <c r="G2550">
        <f>Results!U2550</f>
        <v>0</v>
      </c>
    </row>
    <row r="2551" spans="1:7" hidden="1" x14ac:dyDescent="0.25">
      <c r="A2551">
        <f>Results!A2551</f>
        <v>0</v>
      </c>
      <c r="B2551">
        <f>Results!B2551</f>
        <v>0</v>
      </c>
      <c r="C2551">
        <f>Results!G2551</f>
        <v>0</v>
      </c>
      <c r="D2551">
        <f>Results!D2551</f>
        <v>0</v>
      </c>
      <c r="E2551">
        <f>Results!F2551</f>
        <v>0</v>
      </c>
      <c r="F2551">
        <f>Results!P2551</f>
        <v>0</v>
      </c>
      <c r="G2551">
        <f>Results!U2551</f>
        <v>0</v>
      </c>
    </row>
    <row r="2552" spans="1:7" hidden="1" x14ac:dyDescent="0.25">
      <c r="A2552">
        <f>Results!A2552</f>
        <v>0</v>
      </c>
      <c r="B2552">
        <f>Results!B2552</f>
        <v>0</v>
      </c>
      <c r="C2552">
        <f>Results!G2552</f>
        <v>0</v>
      </c>
      <c r="D2552">
        <f>Results!D2552</f>
        <v>0</v>
      </c>
      <c r="E2552">
        <f>Results!F2552</f>
        <v>0</v>
      </c>
      <c r="F2552">
        <f>Results!P2552</f>
        <v>0</v>
      </c>
      <c r="G2552">
        <f>Results!U2552</f>
        <v>0</v>
      </c>
    </row>
    <row r="2553" spans="1:7" hidden="1" x14ac:dyDescent="0.25">
      <c r="A2553">
        <f>Results!A2553</f>
        <v>0</v>
      </c>
      <c r="B2553">
        <f>Results!B2553</f>
        <v>0</v>
      </c>
      <c r="C2553">
        <f>Results!G2553</f>
        <v>0</v>
      </c>
      <c r="D2553">
        <f>Results!D2553</f>
        <v>0</v>
      </c>
      <c r="E2553">
        <f>Results!F2553</f>
        <v>0</v>
      </c>
      <c r="F2553">
        <f>Results!P2553</f>
        <v>0</v>
      </c>
      <c r="G2553">
        <f>Results!U2553</f>
        <v>0</v>
      </c>
    </row>
    <row r="2554" spans="1:7" hidden="1" x14ac:dyDescent="0.25">
      <c r="A2554">
        <f>Results!A2554</f>
        <v>0</v>
      </c>
      <c r="B2554">
        <f>Results!B2554</f>
        <v>0</v>
      </c>
      <c r="C2554">
        <f>Results!G2554</f>
        <v>0</v>
      </c>
      <c r="D2554">
        <f>Results!D2554</f>
        <v>0</v>
      </c>
      <c r="E2554">
        <f>Results!F2554</f>
        <v>0</v>
      </c>
      <c r="F2554">
        <f>Results!P2554</f>
        <v>0</v>
      </c>
      <c r="G2554">
        <f>Results!U2554</f>
        <v>0</v>
      </c>
    </row>
    <row r="2555" spans="1:7" hidden="1" x14ac:dyDescent="0.25">
      <c r="A2555">
        <f>Results!A2555</f>
        <v>0</v>
      </c>
      <c r="B2555">
        <f>Results!B2555</f>
        <v>0</v>
      </c>
      <c r="C2555">
        <f>Results!G2555</f>
        <v>0</v>
      </c>
      <c r="D2555">
        <f>Results!D2555</f>
        <v>0</v>
      </c>
      <c r="E2555">
        <f>Results!F2555</f>
        <v>0</v>
      </c>
      <c r="F2555">
        <f>Results!P2555</f>
        <v>0</v>
      </c>
      <c r="G2555">
        <f>Results!U2555</f>
        <v>0</v>
      </c>
    </row>
    <row r="2556" spans="1:7" hidden="1" x14ac:dyDescent="0.25">
      <c r="A2556">
        <f>Results!A2556</f>
        <v>0</v>
      </c>
      <c r="B2556">
        <f>Results!B2556</f>
        <v>0</v>
      </c>
      <c r="C2556">
        <f>Results!G2556</f>
        <v>0</v>
      </c>
      <c r="D2556">
        <f>Results!D2556</f>
        <v>0</v>
      </c>
      <c r="E2556">
        <f>Results!F2556</f>
        <v>0</v>
      </c>
      <c r="F2556">
        <f>Results!P2556</f>
        <v>0</v>
      </c>
      <c r="G2556">
        <f>Results!U2556</f>
        <v>0</v>
      </c>
    </row>
    <row r="2557" spans="1:7" hidden="1" x14ac:dyDescent="0.25">
      <c r="A2557">
        <f>Results!A2557</f>
        <v>0</v>
      </c>
      <c r="B2557">
        <f>Results!B2557</f>
        <v>0</v>
      </c>
      <c r="C2557">
        <f>Results!G2557</f>
        <v>0</v>
      </c>
      <c r="D2557">
        <f>Results!D2557</f>
        <v>0</v>
      </c>
      <c r="E2557">
        <f>Results!F2557</f>
        <v>0</v>
      </c>
      <c r="F2557">
        <f>Results!P2557</f>
        <v>0</v>
      </c>
      <c r="G2557">
        <f>Results!U2557</f>
        <v>0</v>
      </c>
    </row>
    <row r="2558" spans="1:7" hidden="1" x14ac:dyDescent="0.25">
      <c r="A2558">
        <f>Results!A2558</f>
        <v>0</v>
      </c>
      <c r="B2558">
        <f>Results!B2558</f>
        <v>0</v>
      </c>
      <c r="C2558">
        <f>Results!G2558</f>
        <v>0</v>
      </c>
      <c r="D2558">
        <f>Results!D2558</f>
        <v>0</v>
      </c>
      <c r="E2558">
        <f>Results!F2558</f>
        <v>0</v>
      </c>
      <c r="F2558">
        <f>Results!P2558</f>
        <v>0</v>
      </c>
      <c r="G2558">
        <f>Results!U2558</f>
        <v>0</v>
      </c>
    </row>
    <row r="2559" spans="1:7" hidden="1" x14ac:dyDescent="0.25">
      <c r="A2559">
        <f>Results!A2559</f>
        <v>0</v>
      </c>
      <c r="B2559">
        <f>Results!B2559</f>
        <v>0</v>
      </c>
      <c r="C2559">
        <f>Results!G2559</f>
        <v>0</v>
      </c>
      <c r="D2559">
        <f>Results!D2559</f>
        <v>0</v>
      </c>
      <c r="E2559">
        <f>Results!F2559</f>
        <v>0</v>
      </c>
      <c r="F2559">
        <f>Results!P2559</f>
        <v>0</v>
      </c>
      <c r="G2559">
        <f>Results!U2559</f>
        <v>0</v>
      </c>
    </row>
    <row r="2560" spans="1:7" hidden="1" x14ac:dyDescent="0.25">
      <c r="A2560">
        <f>Results!A2560</f>
        <v>0</v>
      </c>
      <c r="B2560">
        <f>Results!B2560</f>
        <v>0</v>
      </c>
      <c r="C2560">
        <f>Results!G2560</f>
        <v>0</v>
      </c>
      <c r="D2560">
        <f>Results!D2560</f>
        <v>0</v>
      </c>
      <c r="E2560">
        <f>Results!F2560</f>
        <v>0</v>
      </c>
      <c r="F2560">
        <f>Results!P2560</f>
        <v>0</v>
      </c>
      <c r="G2560">
        <f>Results!U2560</f>
        <v>0</v>
      </c>
    </row>
    <row r="2561" spans="1:7" hidden="1" x14ac:dyDescent="0.25">
      <c r="A2561">
        <f>Results!A2561</f>
        <v>0</v>
      </c>
      <c r="B2561">
        <f>Results!B2561</f>
        <v>0</v>
      </c>
      <c r="C2561">
        <f>Results!G2561</f>
        <v>0</v>
      </c>
      <c r="D2561">
        <f>Results!D2561</f>
        <v>0</v>
      </c>
      <c r="E2561">
        <f>Results!F2561</f>
        <v>0</v>
      </c>
      <c r="F2561">
        <f>Results!P2561</f>
        <v>0</v>
      </c>
      <c r="G2561">
        <f>Results!U2561</f>
        <v>0</v>
      </c>
    </row>
    <row r="2562" spans="1:7" hidden="1" x14ac:dyDescent="0.25">
      <c r="A2562">
        <f>Results!A2562</f>
        <v>0</v>
      </c>
      <c r="B2562">
        <f>Results!B2562</f>
        <v>0</v>
      </c>
      <c r="C2562">
        <f>Results!G2562</f>
        <v>0</v>
      </c>
      <c r="D2562">
        <f>Results!D2562</f>
        <v>0</v>
      </c>
      <c r="E2562">
        <f>Results!F2562</f>
        <v>0</v>
      </c>
      <c r="F2562">
        <f>Results!P2562</f>
        <v>0</v>
      </c>
      <c r="G2562">
        <f>Results!U2562</f>
        <v>0</v>
      </c>
    </row>
    <row r="2563" spans="1:7" hidden="1" x14ac:dyDescent="0.25">
      <c r="A2563">
        <f>Results!A2563</f>
        <v>0</v>
      </c>
      <c r="B2563">
        <f>Results!B2563</f>
        <v>0</v>
      </c>
      <c r="C2563">
        <f>Results!G2563</f>
        <v>0</v>
      </c>
      <c r="D2563">
        <f>Results!D2563</f>
        <v>0</v>
      </c>
      <c r="E2563">
        <f>Results!F2563</f>
        <v>0</v>
      </c>
      <c r="F2563">
        <f>Results!P2563</f>
        <v>0</v>
      </c>
      <c r="G2563">
        <f>Results!U2563</f>
        <v>0</v>
      </c>
    </row>
    <row r="2564" spans="1:7" hidden="1" x14ac:dyDescent="0.25">
      <c r="A2564">
        <f>Results!A2564</f>
        <v>0</v>
      </c>
      <c r="B2564">
        <f>Results!B2564</f>
        <v>0</v>
      </c>
      <c r="C2564">
        <f>Results!G2564</f>
        <v>0</v>
      </c>
      <c r="D2564">
        <f>Results!D2564</f>
        <v>0</v>
      </c>
      <c r="E2564">
        <f>Results!F2564</f>
        <v>0</v>
      </c>
      <c r="F2564">
        <f>Results!P2564</f>
        <v>0</v>
      </c>
      <c r="G2564">
        <f>Results!U2564</f>
        <v>0</v>
      </c>
    </row>
    <row r="2565" spans="1:7" hidden="1" x14ac:dyDescent="0.25">
      <c r="A2565">
        <f>Results!A2565</f>
        <v>0</v>
      </c>
      <c r="B2565">
        <f>Results!B2565</f>
        <v>0</v>
      </c>
      <c r="C2565">
        <f>Results!G2565</f>
        <v>0</v>
      </c>
      <c r="D2565">
        <f>Results!D2565</f>
        <v>0</v>
      </c>
      <c r="E2565">
        <f>Results!F2565</f>
        <v>0</v>
      </c>
      <c r="F2565">
        <f>Results!P2565</f>
        <v>0</v>
      </c>
      <c r="G2565">
        <f>Results!U2565</f>
        <v>0</v>
      </c>
    </row>
    <row r="2566" spans="1:7" hidden="1" x14ac:dyDescent="0.25">
      <c r="A2566">
        <f>Results!A2566</f>
        <v>0</v>
      </c>
      <c r="B2566">
        <f>Results!B2566</f>
        <v>0</v>
      </c>
      <c r="C2566">
        <f>Results!G2566</f>
        <v>0</v>
      </c>
      <c r="D2566">
        <f>Results!D2566</f>
        <v>0</v>
      </c>
      <c r="E2566">
        <f>Results!F2566</f>
        <v>0</v>
      </c>
      <c r="F2566">
        <f>Results!P2566</f>
        <v>0</v>
      </c>
      <c r="G2566">
        <f>Results!U2566</f>
        <v>0</v>
      </c>
    </row>
    <row r="2567" spans="1:7" hidden="1" x14ac:dyDescent="0.25">
      <c r="A2567">
        <f>Results!A2567</f>
        <v>0</v>
      </c>
      <c r="B2567">
        <f>Results!B2567</f>
        <v>0</v>
      </c>
      <c r="C2567">
        <f>Results!G2567</f>
        <v>0</v>
      </c>
      <c r="D2567">
        <f>Results!D2567</f>
        <v>0</v>
      </c>
      <c r="E2567">
        <f>Results!F2567</f>
        <v>0</v>
      </c>
      <c r="F2567">
        <f>Results!P2567</f>
        <v>0</v>
      </c>
      <c r="G2567">
        <f>Results!U2567</f>
        <v>0</v>
      </c>
    </row>
    <row r="2568" spans="1:7" hidden="1" x14ac:dyDescent="0.25">
      <c r="A2568">
        <f>Results!A2568</f>
        <v>0</v>
      </c>
      <c r="B2568">
        <f>Results!B2568</f>
        <v>0</v>
      </c>
      <c r="C2568">
        <f>Results!G2568</f>
        <v>0</v>
      </c>
      <c r="D2568">
        <f>Results!D2568</f>
        <v>0</v>
      </c>
      <c r="E2568">
        <f>Results!F2568</f>
        <v>0</v>
      </c>
      <c r="F2568">
        <f>Results!P2568</f>
        <v>0</v>
      </c>
      <c r="G2568">
        <f>Results!U2568</f>
        <v>0</v>
      </c>
    </row>
    <row r="2569" spans="1:7" hidden="1" x14ac:dyDescent="0.25">
      <c r="A2569">
        <f>Results!A2569</f>
        <v>0</v>
      </c>
      <c r="B2569">
        <f>Results!B2569</f>
        <v>0</v>
      </c>
      <c r="C2569">
        <f>Results!G2569</f>
        <v>0</v>
      </c>
      <c r="D2569">
        <f>Results!D2569</f>
        <v>0</v>
      </c>
      <c r="E2569">
        <f>Results!F2569</f>
        <v>0</v>
      </c>
      <c r="F2569">
        <f>Results!P2569</f>
        <v>0</v>
      </c>
      <c r="G2569">
        <f>Results!U2569</f>
        <v>0</v>
      </c>
    </row>
    <row r="2570" spans="1:7" hidden="1" x14ac:dyDescent="0.25">
      <c r="A2570">
        <f>Results!A2570</f>
        <v>0</v>
      </c>
      <c r="B2570">
        <f>Results!B2570</f>
        <v>0</v>
      </c>
      <c r="C2570">
        <f>Results!G2570</f>
        <v>0</v>
      </c>
      <c r="D2570">
        <f>Results!D2570</f>
        <v>0</v>
      </c>
      <c r="E2570">
        <f>Results!F2570</f>
        <v>0</v>
      </c>
      <c r="F2570">
        <f>Results!P2570</f>
        <v>0</v>
      </c>
      <c r="G2570">
        <f>Results!U2570</f>
        <v>0</v>
      </c>
    </row>
    <row r="2571" spans="1:7" hidden="1" x14ac:dyDescent="0.25">
      <c r="A2571">
        <f>Results!A2571</f>
        <v>0</v>
      </c>
      <c r="B2571">
        <f>Results!B2571</f>
        <v>0</v>
      </c>
      <c r="C2571">
        <f>Results!G2571</f>
        <v>0</v>
      </c>
      <c r="D2571">
        <f>Results!D2571</f>
        <v>0</v>
      </c>
      <c r="E2571">
        <f>Results!F2571</f>
        <v>0</v>
      </c>
      <c r="F2571">
        <f>Results!P2571</f>
        <v>0</v>
      </c>
      <c r="G2571">
        <f>Results!U2571</f>
        <v>0</v>
      </c>
    </row>
    <row r="2572" spans="1:7" hidden="1" x14ac:dyDescent="0.25">
      <c r="A2572">
        <f>Results!A2572</f>
        <v>0</v>
      </c>
      <c r="B2572">
        <f>Results!B2572</f>
        <v>0</v>
      </c>
      <c r="C2572">
        <f>Results!G2572</f>
        <v>0</v>
      </c>
      <c r="D2572">
        <f>Results!D2572</f>
        <v>0</v>
      </c>
      <c r="E2572">
        <f>Results!F2572</f>
        <v>0</v>
      </c>
      <c r="F2572">
        <f>Results!P2572</f>
        <v>0</v>
      </c>
      <c r="G2572">
        <f>Results!U2572</f>
        <v>0</v>
      </c>
    </row>
    <row r="2573" spans="1:7" hidden="1" x14ac:dyDescent="0.25">
      <c r="A2573">
        <f>Results!A2573</f>
        <v>0</v>
      </c>
      <c r="B2573">
        <f>Results!B2573</f>
        <v>0</v>
      </c>
      <c r="C2573">
        <f>Results!G2573</f>
        <v>0</v>
      </c>
      <c r="D2573">
        <f>Results!D2573</f>
        <v>0</v>
      </c>
      <c r="E2573">
        <f>Results!F2573</f>
        <v>0</v>
      </c>
      <c r="F2573">
        <f>Results!P2573</f>
        <v>0</v>
      </c>
      <c r="G2573">
        <f>Results!U2573</f>
        <v>0</v>
      </c>
    </row>
    <row r="2574" spans="1:7" hidden="1" x14ac:dyDescent="0.25">
      <c r="A2574">
        <f>Results!A2574</f>
        <v>0</v>
      </c>
      <c r="B2574">
        <f>Results!B2574</f>
        <v>0</v>
      </c>
      <c r="C2574">
        <f>Results!G2574</f>
        <v>0</v>
      </c>
      <c r="D2574">
        <f>Results!D2574</f>
        <v>0</v>
      </c>
      <c r="E2574">
        <f>Results!F2574</f>
        <v>0</v>
      </c>
      <c r="F2574">
        <f>Results!P2574</f>
        <v>0</v>
      </c>
      <c r="G2574">
        <f>Results!U2574</f>
        <v>0</v>
      </c>
    </row>
    <row r="2575" spans="1:7" hidden="1" x14ac:dyDescent="0.25">
      <c r="A2575">
        <f>Results!A2575</f>
        <v>0</v>
      </c>
      <c r="B2575">
        <f>Results!B2575</f>
        <v>0</v>
      </c>
      <c r="C2575">
        <f>Results!G2575</f>
        <v>0</v>
      </c>
      <c r="D2575">
        <f>Results!D2575</f>
        <v>0</v>
      </c>
      <c r="E2575">
        <f>Results!F2575</f>
        <v>0</v>
      </c>
      <c r="F2575">
        <f>Results!P2575</f>
        <v>0</v>
      </c>
      <c r="G2575">
        <f>Results!U2575</f>
        <v>0</v>
      </c>
    </row>
    <row r="2576" spans="1:7" hidden="1" x14ac:dyDescent="0.25">
      <c r="A2576">
        <f>Results!A2576</f>
        <v>0</v>
      </c>
      <c r="B2576">
        <f>Results!B2576</f>
        <v>0</v>
      </c>
      <c r="C2576">
        <f>Results!G2576</f>
        <v>0</v>
      </c>
      <c r="D2576">
        <f>Results!D2576</f>
        <v>0</v>
      </c>
      <c r="E2576">
        <f>Results!F2576</f>
        <v>0</v>
      </c>
      <c r="F2576">
        <f>Results!P2576</f>
        <v>0</v>
      </c>
      <c r="G2576">
        <f>Results!U2576</f>
        <v>0</v>
      </c>
    </row>
    <row r="2577" spans="1:7" hidden="1" x14ac:dyDescent="0.25">
      <c r="A2577">
        <f>Results!A2577</f>
        <v>0</v>
      </c>
      <c r="B2577">
        <f>Results!B2577</f>
        <v>0</v>
      </c>
      <c r="C2577">
        <f>Results!G2577</f>
        <v>0</v>
      </c>
      <c r="D2577">
        <f>Results!D2577</f>
        <v>0</v>
      </c>
      <c r="E2577">
        <f>Results!F2577</f>
        <v>0</v>
      </c>
      <c r="F2577">
        <f>Results!P2577</f>
        <v>0</v>
      </c>
      <c r="G2577">
        <f>Results!U2577</f>
        <v>0</v>
      </c>
    </row>
    <row r="2578" spans="1:7" hidden="1" x14ac:dyDescent="0.25">
      <c r="A2578">
        <f>Results!A2578</f>
        <v>0</v>
      </c>
      <c r="B2578">
        <f>Results!B2578</f>
        <v>0</v>
      </c>
      <c r="C2578">
        <f>Results!G2578</f>
        <v>0</v>
      </c>
      <c r="D2578">
        <f>Results!D2578</f>
        <v>0</v>
      </c>
      <c r="E2578">
        <f>Results!F2578</f>
        <v>0</v>
      </c>
      <c r="F2578">
        <f>Results!P2578</f>
        <v>0</v>
      </c>
      <c r="G2578">
        <f>Results!U2578</f>
        <v>0</v>
      </c>
    </row>
    <row r="2579" spans="1:7" hidden="1" x14ac:dyDescent="0.25">
      <c r="A2579">
        <f>Results!A2579</f>
        <v>0</v>
      </c>
      <c r="B2579">
        <f>Results!B2579</f>
        <v>0</v>
      </c>
      <c r="C2579">
        <f>Results!G2579</f>
        <v>0</v>
      </c>
      <c r="D2579">
        <f>Results!D2579</f>
        <v>0</v>
      </c>
      <c r="E2579">
        <f>Results!F2579</f>
        <v>0</v>
      </c>
      <c r="F2579">
        <f>Results!P2579</f>
        <v>0</v>
      </c>
      <c r="G2579">
        <f>Results!U2579</f>
        <v>0</v>
      </c>
    </row>
    <row r="2580" spans="1:7" hidden="1" x14ac:dyDescent="0.25">
      <c r="A2580">
        <f>Results!A2580</f>
        <v>0</v>
      </c>
      <c r="B2580">
        <f>Results!B2580</f>
        <v>0</v>
      </c>
      <c r="C2580">
        <f>Results!G2580</f>
        <v>0</v>
      </c>
      <c r="D2580">
        <f>Results!D2580</f>
        <v>0</v>
      </c>
      <c r="E2580">
        <f>Results!F2580</f>
        <v>0</v>
      </c>
      <c r="F2580">
        <f>Results!P2580</f>
        <v>0</v>
      </c>
      <c r="G2580">
        <f>Results!U2580</f>
        <v>0</v>
      </c>
    </row>
    <row r="2581" spans="1:7" hidden="1" x14ac:dyDescent="0.25">
      <c r="A2581">
        <f>Results!A2581</f>
        <v>0</v>
      </c>
      <c r="B2581">
        <f>Results!B2581</f>
        <v>0</v>
      </c>
      <c r="C2581">
        <f>Results!G2581</f>
        <v>0</v>
      </c>
      <c r="D2581">
        <f>Results!D2581</f>
        <v>0</v>
      </c>
      <c r="E2581">
        <f>Results!F2581</f>
        <v>0</v>
      </c>
      <c r="F2581">
        <f>Results!P2581</f>
        <v>0</v>
      </c>
      <c r="G2581">
        <f>Results!U2581</f>
        <v>0</v>
      </c>
    </row>
    <row r="2582" spans="1:7" hidden="1" x14ac:dyDescent="0.25">
      <c r="A2582">
        <f>Results!A2582</f>
        <v>0</v>
      </c>
      <c r="B2582">
        <f>Results!B2582</f>
        <v>0</v>
      </c>
      <c r="C2582">
        <f>Results!G2582</f>
        <v>0</v>
      </c>
      <c r="D2582">
        <f>Results!D2582</f>
        <v>0</v>
      </c>
      <c r="E2582">
        <f>Results!F2582</f>
        <v>0</v>
      </c>
      <c r="F2582">
        <f>Results!P2582</f>
        <v>0</v>
      </c>
      <c r="G2582">
        <f>Results!U2582</f>
        <v>0</v>
      </c>
    </row>
    <row r="2583" spans="1:7" hidden="1" x14ac:dyDescent="0.25">
      <c r="A2583">
        <f>Results!A2583</f>
        <v>0</v>
      </c>
      <c r="B2583">
        <f>Results!B2583</f>
        <v>0</v>
      </c>
      <c r="C2583">
        <f>Results!G2583</f>
        <v>0</v>
      </c>
      <c r="D2583">
        <f>Results!D2583</f>
        <v>0</v>
      </c>
      <c r="E2583">
        <f>Results!F2583</f>
        <v>0</v>
      </c>
      <c r="F2583">
        <f>Results!P2583</f>
        <v>0</v>
      </c>
      <c r="G2583">
        <f>Results!U2583</f>
        <v>0</v>
      </c>
    </row>
    <row r="2584" spans="1:7" hidden="1" x14ac:dyDescent="0.25">
      <c r="A2584">
        <f>Results!A2584</f>
        <v>0</v>
      </c>
      <c r="B2584">
        <f>Results!B2584</f>
        <v>0</v>
      </c>
      <c r="C2584">
        <f>Results!G2584</f>
        <v>0</v>
      </c>
      <c r="D2584">
        <f>Results!D2584</f>
        <v>0</v>
      </c>
      <c r="E2584">
        <f>Results!F2584</f>
        <v>0</v>
      </c>
      <c r="F2584">
        <f>Results!P2584</f>
        <v>0</v>
      </c>
      <c r="G2584">
        <f>Results!U2584</f>
        <v>0</v>
      </c>
    </row>
    <row r="2585" spans="1:7" hidden="1" x14ac:dyDescent="0.25">
      <c r="A2585">
        <f>Results!A2585</f>
        <v>0</v>
      </c>
      <c r="B2585">
        <f>Results!B2585</f>
        <v>0</v>
      </c>
      <c r="C2585">
        <f>Results!G2585</f>
        <v>0</v>
      </c>
      <c r="D2585">
        <f>Results!D2585</f>
        <v>0</v>
      </c>
      <c r="E2585">
        <f>Results!F2585</f>
        <v>0</v>
      </c>
      <c r="F2585">
        <f>Results!P2585</f>
        <v>0</v>
      </c>
      <c r="G2585">
        <f>Results!U2585</f>
        <v>0</v>
      </c>
    </row>
    <row r="2586" spans="1:7" hidden="1" x14ac:dyDescent="0.25">
      <c r="A2586">
        <f>Results!A2586</f>
        <v>0</v>
      </c>
      <c r="B2586">
        <f>Results!B2586</f>
        <v>0</v>
      </c>
      <c r="C2586">
        <f>Results!G2586</f>
        <v>0</v>
      </c>
      <c r="D2586">
        <f>Results!D2586</f>
        <v>0</v>
      </c>
      <c r="E2586">
        <f>Results!F2586</f>
        <v>0</v>
      </c>
      <c r="F2586">
        <f>Results!P2586</f>
        <v>0</v>
      </c>
      <c r="G2586">
        <f>Results!U2586</f>
        <v>0</v>
      </c>
    </row>
    <row r="2587" spans="1:7" hidden="1" x14ac:dyDescent="0.25">
      <c r="A2587">
        <f>Results!A2587</f>
        <v>0</v>
      </c>
      <c r="B2587">
        <f>Results!B2587</f>
        <v>0</v>
      </c>
      <c r="C2587">
        <f>Results!G2587</f>
        <v>0</v>
      </c>
      <c r="D2587">
        <f>Results!D2587</f>
        <v>0</v>
      </c>
      <c r="E2587">
        <f>Results!F2587</f>
        <v>0</v>
      </c>
      <c r="F2587">
        <f>Results!P2587</f>
        <v>0</v>
      </c>
      <c r="G2587">
        <f>Results!U2587</f>
        <v>0</v>
      </c>
    </row>
    <row r="2588" spans="1:7" hidden="1" x14ac:dyDescent="0.25">
      <c r="A2588">
        <f>Results!A2588</f>
        <v>0</v>
      </c>
      <c r="B2588">
        <f>Results!B2588</f>
        <v>0</v>
      </c>
      <c r="C2588">
        <f>Results!G2588</f>
        <v>0</v>
      </c>
      <c r="D2588">
        <f>Results!D2588</f>
        <v>0</v>
      </c>
      <c r="E2588">
        <f>Results!F2588</f>
        <v>0</v>
      </c>
      <c r="F2588">
        <f>Results!P2588</f>
        <v>0</v>
      </c>
      <c r="G2588">
        <f>Results!U2588</f>
        <v>0</v>
      </c>
    </row>
    <row r="2589" spans="1:7" hidden="1" x14ac:dyDescent="0.25">
      <c r="A2589">
        <f>Results!A2589</f>
        <v>0</v>
      </c>
      <c r="B2589">
        <f>Results!B2589</f>
        <v>0</v>
      </c>
      <c r="C2589">
        <f>Results!G2589</f>
        <v>0</v>
      </c>
      <c r="D2589">
        <f>Results!D2589</f>
        <v>0</v>
      </c>
      <c r="E2589">
        <f>Results!F2589</f>
        <v>0</v>
      </c>
      <c r="F2589">
        <f>Results!P2589</f>
        <v>0</v>
      </c>
      <c r="G2589">
        <f>Results!U2589</f>
        <v>0</v>
      </c>
    </row>
    <row r="2590" spans="1:7" hidden="1" x14ac:dyDescent="0.25">
      <c r="A2590">
        <f>Results!A2590</f>
        <v>0</v>
      </c>
      <c r="B2590">
        <f>Results!B2590</f>
        <v>0</v>
      </c>
      <c r="C2590">
        <f>Results!G2590</f>
        <v>0</v>
      </c>
      <c r="D2590">
        <f>Results!D2590</f>
        <v>0</v>
      </c>
      <c r="E2590">
        <f>Results!F2590</f>
        <v>0</v>
      </c>
      <c r="F2590">
        <f>Results!P2590</f>
        <v>0</v>
      </c>
      <c r="G2590">
        <f>Results!U2590</f>
        <v>0</v>
      </c>
    </row>
    <row r="2591" spans="1:7" hidden="1" x14ac:dyDescent="0.25">
      <c r="A2591">
        <f>Results!A2591</f>
        <v>0</v>
      </c>
      <c r="B2591">
        <f>Results!B2591</f>
        <v>0</v>
      </c>
      <c r="C2591">
        <f>Results!G2591</f>
        <v>0</v>
      </c>
      <c r="D2591">
        <f>Results!D2591</f>
        <v>0</v>
      </c>
      <c r="E2591">
        <f>Results!F2591</f>
        <v>0</v>
      </c>
      <c r="F2591">
        <f>Results!P2591</f>
        <v>0</v>
      </c>
      <c r="G2591">
        <f>Results!U2591</f>
        <v>0</v>
      </c>
    </row>
    <row r="2592" spans="1:7" hidden="1" x14ac:dyDescent="0.25">
      <c r="A2592">
        <f>Results!A2592</f>
        <v>0</v>
      </c>
      <c r="B2592">
        <f>Results!B2592</f>
        <v>0</v>
      </c>
      <c r="C2592">
        <f>Results!G2592</f>
        <v>0</v>
      </c>
      <c r="D2592">
        <f>Results!D2592</f>
        <v>0</v>
      </c>
      <c r="E2592">
        <f>Results!F2592</f>
        <v>0</v>
      </c>
      <c r="F2592">
        <f>Results!P2592</f>
        <v>0</v>
      </c>
      <c r="G2592">
        <f>Results!U2592</f>
        <v>0</v>
      </c>
    </row>
    <row r="2593" spans="1:7" hidden="1" x14ac:dyDescent="0.25">
      <c r="A2593">
        <f>Results!A2593</f>
        <v>0</v>
      </c>
      <c r="B2593">
        <f>Results!B2593</f>
        <v>0</v>
      </c>
      <c r="C2593">
        <f>Results!G2593</f>
        <v>0</v>
      </c>
      <c r="D2593">
        <f>Results!D2593</f>
        <v>0</v>
      </c>
      <c r="E2593">
        <f>Results!F2593</f>
        <v>0</v>
      </c>
      <c r="F2593">
        <f>Results!P2593</f>
        <v>0</v>
      </c>
      <c r="G2593">
        <f>Results!U2593</f>
        <v>0</v>
      </c>
    </row>
    <row r="2594" spans="1:7" hidden="1" x14ac:dyDescent="0.25">
      <c r="A2594">
        <f>Results!A2594</f>
        <v>0</v>
      </c>
      <c r="B2594">
        <f>Results!B2594</f>
        <v>0</v>
      </c>
      <c r="C2594">
        <f>Results!G2594</f>
        <v>0</v>
      </c>
      <c r="D2594">
        <f>Results!D2594</f>
        <v>0</v>
      </c>
      <c r="E2594">
        <f>Results!F2594</f>
        <v>0</v>
      </c>
      <c r="F2594">
        <f>Results!P2594</f>
        <v>0</v>
      </c>
      <c r="G2594">
        <f>Results!U2594</f>
        <v>0</v>
      </c>
    </row>
    <row r="2595" spans="1:7" hidden="1" x14ac:dyDescent="0.25">
      <c r="A2595">
        <f>Results!A2595</f>
        <v>0</v>
      </c>
      <c r="B2595">
        <f>Results!B2595</f>
        <v>0</v>
      </c>
      <c r="C2595">
        <f>Results!G2595</f>
        <v>0</v>
      </c>
      <c r="D2595">
        <f>Results!D2595</f>
        <v>0</v>
      </c>
      <c r="E2595">
        <f>Results!F2595</f>
        <v>0</v>
      </c>
      <c r="F2595">
        <f>Results!P2595</f>
        <v>0</v>
      </c>
      <c r="G2595">
        <f>Results!U2595</f>
        <v>0</v>
      </c>
    </row>
    <row r="2596" spans="1:7" hidden="1" x14ac:dyDescent="0.25">
      <c r="A2596">
        <f>Results!A2596</f>
        <v>0</v>
      </c>
      <c r="B2596">
        <f>Results!B2596</f>
        <v>0</v>
      </c>
      <c r="C2596">
        <f>Results!G2596</f>
        <v>0</v>
      </c>
      <c r="D2596">
        <f>Results!D2596</f>
        <v>0</v>
      </c>
      <c r="E2596">
        <f>Results!F2596</f>
        <v>0</v>
      </c>
      <c r="F2596">
        <f>Results!P2596</f>
        <v>0</v>
      </c>
      <c r="G2596">
        <f>Results!U2596</f>
        <v>0</v>
      </c>
    </row>
    <row r="2597" spans="1:7" hidden="1" x14ac:dyDescent="0.25">
      <c r="A2597">
        <f>Results!A2597</f>
        <v>0</v>
      </c>
      <c r="B2597">
        <f>Results!B2597</f>
        <v>0</v>
      </c>
      <c r="C2597">
        <f>Results!G2597</f>
        <v>0</v>
      </c>
      <c r="D2597">
        <f>Results!D2597</f>
        <v>0</v>
      </c>
      <c r="E2597">
        <f>Results!F2597</f>
        <v>0</v>
      </c>
      <c r="F2597">
        <f>Results!P2597</f>
        <v>0</v>
      </c>
      <c r="G2597">
        <f>Results!U2597</f>
        <v>0</v>
      </c>
    </row>
    <row r="2598" spans="1:7" hidden="1" x14ac:dyDescent="0.25">
      <c r="A2598">
        <f>Results!A2598</f>
        <v>0</v>
      </c>
      <c r="B2598">
        <f>Results!B2598</f>
        <v>0</v>
      </c>
      <c r="C2598">
        <f>Results!G2598</f>
        <v>0</v>
      </c>
      <c r="D2598">
        <f>Results!D2598</f>
        <v>0</v>
      </c>
      <c r="E2598">
        <f>Results!F2598</f>
        <v>0</v>
      </c>
      <c r="F2598">
        <f>Results!P2598</f>
        <v>0</v>
      </c>
      <c r="G2598">
        <f>Results!U2598</f>
        <v>0</v>
      </c>
    </row>
    <row r="2599" spans="1:7" hidden="1" x14ac:dyDescent="0.25">
      <c r="A2599">
        <f>Results!A2599</f>
        <v>0</v>
      </c>
      <c r="B2599">
        <f>Results!B2599</f>
        <v>0</v>
      </c>
      <c r="C2599">
        <f>Results!G2599</f>
        <v>0</v>
      </c>
      <c r="D2599">
        <f>Results!D2599</f>
        <v>0</v>
      </c>
      <c r="E2599">
        <f>Results!F2599</f>
        <v>0</v>
      </c>
      <c r="F2599">
        <f>Results!P2599</f>
        <v>0</v>
      </c>
      <c r="G2599">
        <f>Results!U2599</f>
        <v>0</v>
      </c>
    </row>
    <row r="2600" spans="1:7" hidden="1" x14ac:dyDescent="0.25">
      <c r="A2600">
        <f>Results!A2600</f>
        <v>0</v>
      </c>
      <c r="B2600">
        <f>Results!B2600</f>
        <v>0</v>
      </c>
      <c r="C2600">
        <f>Results!G2600</f>
        <v>0</v>
      </c>
      <c r="D2600">
        <f>Results!D2600</f>
        <v>0</v>
      </c>
      <c r="E2600">
        <f>Results!F2600</f>
        <v>0</v>
      </c>
      <c r="F2600">
        <f>Results!P2600</f>
        <v>0</v>
      </c>
      <c r="G2600">
        <f>Results!U2600</f>
        <v>0</v>
      </c>
    </row>
    <row r="2601" spans="1:7" hidden="1" x14ac:dyDescent="0.25">
      <c r="A2601">
        <f>Results!A2601</f>
        <v>0</v>
      </c>
      <c r="B2601">
        <f>Results!B2601</f>
        <v>0</v>
      </c>
      <c r="C2601">
        <f>Results!G2601</f>
        <v>0</v>
      </c>
      <c r="D2601">
        <f>Results!D2601</f>
        <v>0</v>
      </c>
      <c r="E2601">
        <f>Results!F2601</f>
        <v>0</v>
      </c>
      <c r="F2601">
        <f>Results!P2601</f>
        <v>0</v>
      </c>
      <c r="G2601">
        <f>Results!U2601</f>
        <v>0</v>
      </c>
    </row>
    <row r="2602" spans="1:7" hidden="1" x14ac:dyDescent="0.25">
      <c r="A2602">
        <f>Results!A2602</f>
        <v>0</v>
      </c>
      <c r="B2602">
        <f>Results!B2602</f>
        <v>0</v>
      </c>
      <c r="C2602">
        <f>Results!G2602</f>
        <v>0</v>
      </c>
      <c r="D2602">
        <f>Results!D2602</f>
        <v>0</v>
      </c>
      <c r="E2602">
        <f>Results!F2602</f>
        <v>0</v>
      </c>
      <c r="F2602">
        <f>Results!P2602</f>
        <v>0</v>
      </c>
      <c r="G2602">
        <f>Results!U2602</f>
        <v>0</v>
      </c>
    </row>
    <row r="2603" spans="1:7" hidden="1" x14ac:dyDescent="0.25">
      <c r="A2603">
        <f>Results!A2603</f>
        <v>0</v>
      </c>
      <c r="B2603">
        <f>Results!B2603</f>
        <v>0</v>
      </c>
      <c r="C2603">
        <f>Results!G2603</f>
        <v>0</v>
      </c>
      <c r="D2603">
        <f>Results!D2603</f>
        <v>0</v>
      </c>
      <c r="E2603">
        <f>Results!F2603</f>
        <v>0</v>
      </c>
      <c r="F2603">
        <f>Results!P2603</f>
        <v>0</v>
      </c>
      <c r="G2603">
        <f>Results!U2603</f>
        <v>0</v>
      </c>
    </row>
    <row r="2604" spans="1:7" hidden="1" x14ac:dyDescent="0.25">
      <c r="A2604">
        <f>Results!A2604</f>
        <v>0</v>
      </c>
      <c r="B2604">
        <f>Results!B2604</f>
        <v>0</v>
      </c>
      <c r="C2604">
        <f>Results!G2604</f>
        <v>0</v>
      </c>
      <c r="D2604">
        <f>Results!D2604</f>
        <v>0</v>
      </c>
      <c r="E2604">
        <f>Results!F2604</f>
        <v>0</v>
      </c>
      <c r="F2604">
        <f>Results!P2604</f>
        <v>0</v>
      </c>
      <c r="G2604">
        <f>Results!U2604</f>
        <v>0</v>
      </c>
    </row>
    <row r="2605" spans="1:7" hidden="1" x14ac:dyDescent="0.25">
      <c r="A2605">
        <f>Results!A2605</f>
        <v>0</v>
      </c>
      <c r="B2605">
        <f>Results!B2605</f>
        <v>0</v>
      </c>
      <c r="C2605">
        <f>Results!G2605</f>
        <v>0</v>
      </c>
      <c r="D2605">
        <f>Results!D2605</f>
        <v>0</v>
      </c>
      <c r="E2605">
        <f>Results!F2605</f>
        <v>0</v>
      </c>
      <c r="F2605">
        <f>Results!P2605</f>
        <v>0</v>
      </c>
      <c r="G2605">
        <f>Results!U2605</f>
        <v>0</v>
      </c>
    </row>
    <row r="2606" spans="1:7" hidden="1" x14ac:dyDescent="0.25">
      <c r="A2606">
        <f>Results!A2606</f>
        <v>0</v>
      </c>
      <c r="B2606">
        <f>Results!B2606</f>
        <v>0</v>
      </c>
      <c r="C2606">
        <f>Results!G2606</f>
        <v>0</v>
      </c>
      <c r="D2606">
        <f>Results!D2606</f>
        <v>0</v>
      </c>
      <c r="E2606">
        <f>Results!F2606</f>
        <v>0</v>
      </c>
      <c r="F2606">
        <f>Results!P2606</f>
        <v>0</v>
      </c>
      <c r="G2606">
        <f>Results!U2606</f>
        <v>0</v>
      </c>
    </row>
    <row r="2607" spans="1:7" hidden="1" x14ac:dyDescent="0.25">
      <c r="A2607">
        <f>Results!A2607</f>
        <v>0</v>
      </c>
      <c r="B2607">
        <f>Results!B2607</f>
        <v>0</v>
      </c>
      <c r="C2607">
        <f>Results!G2607</f>
        <v>0</v>
      </c>
      <c r="D2607">
        <f>Results!D2607</f>
        <v>0</v>
      </c>
      <c r="E2607">
        <f>Results!F2607</f>
        <v>0</v>
      </c>
      <c r="F2607">
        <f>Results!P2607</f>
        <v>0</v>
      </c>
      <c r="G2607">
        <f>Results!U2607</f>
        <v>0</v>
      </c>
    </row>
    <row r="2608" spans="1:7" hidden="1" x14ac:dyDescent="0.25">
      <c r="A2608">
        <f>Results!A2608</f>
        <v>0</v>
      </c>
      <c r="B2608">
        <f>Results!B2608</f>
        <v>0</v>
      </c>
      <c r="C2608">
        <f>Results!G2608</f>
        <v>0</v>
      </c>
      <c r="D2608">
        <f>Results!D2608</f>
        <v>0</v>
      </c>
      <c r="E2608">
        <f>Results!F2608</f>
        <v>0</v>
      </c>
      <c r="F2608">
        <f>Results!P2608</f>
        <v>0</v>
      </c>
      <c r="G2608">
        <f>Results!U2608</f>
        <v>0</v>
      </c>
    </row>
    <row r="2609" spans="1:7" hidden="1" x14ac:dyDescent="0.25">
      <c r="A2609">
        <f>Results!A2609</f>
        <v>0</v>
      </c>
      <c r="B2609">
        <f>Results!B2609</f>
        <v>0</v>
      </c>
      <c r="C2609">
        <f>Results!G2609</f>
        <v>0</v>
      </c>
      <c r="D2609">
        <f>Results!D2609</f>
        <v>0</v>
      </c>
      <c r="E2609">
        <f>Results!F2609</f>
        <v>0</v>
      </c>
      <c r="F2609">
        <f>Results!P2609</f>
        <v>0</v>
      </c>
      <c r="G2609">
        <f>Results!U2609</f>
        <v>0</v>
      </c>
    </row>
    <row r="2610" spans="1:7" hidden="1" x14ac:dyDescent="0.25">
      <c r="A2610">
        <f>Results!A2610</f>
        <v>0</v>
      </c>
      <c r="B2610">
        <f>Results!B2610</f>
        <v>0</v>
      </c>
      <c r="C2610">
        <f>Results!G2610</f>
        <v>0</v>
      </c>
      <c r="D2610">
        <f>Results!D2610</f>
        <v>0</v>
      </c>
      <c r="E2610">
        <f>Results!F2610</f>
        <v>0</v>
      </c>
      <c r="F2610">
        <f>Results!P2610</f>
        <v>0</v>
      </c>
      <c r="G2610">
        <f>Results!U2610</f>
        <v>0</v>
      </c>
    </row>
    <row r="2611" spans="1:7" hidden="1" x14ac:dyDescent="0.25">
      <c r="A2611">
        <f>Results!A2611</f>
        <v>0</v>
      </c>
      <c r="B2611">
        <f>Results!B2611</f>
        <v>0</v>
      </c>
      <c r="C2611">
        <f>Results!G2611</f>
        <v>0</v>
      </c>
      <c r="D2611">
        <f>Results!D2611</f>
        <v>0</v>
      </c>
      <c r="E2611">
        <f>Results!F2611</f>
        <v>0</v>
      </c>
      <c r="F2611">
        <f>Results!P2611</f>
        <v>0</v>
      </c>
      <c r="G2611">
        <f>Results!U2611</f>
        <v>0</v>
      </c>
    </row>
    <row r="2612" spans="1:7" hidden="1" x14ac:dyDescent="0.25">
      <c r="A2612">
        <f>Results!A2612</f>
        <v>0</v>
      </c>
      <c r="B2612">
        <f>Results!B2612</f>
        <v>0</v>
      </c>
      <c r="C2612">
        <f>Results!G2612</f>
        <v>0</v>
      </c>
      <c r="D2612">
        <f>Results!D2612</f>
        <v>0</v>
      </c>
      <c r="E2612">
        <f>Results!F2612</f>
        <v>0</v>
      </c>
      <c r="F2612">
        <f>Results!P2612</f>
        <v>0</v>
      </c>
      <c r="G2612">
        <f>Results!U2612</f>
        <v>0</v>
      </c>
    </row>
    <row r="2613" spans="1:7" hidden="1" x14ac:dyDescent="0.25">
      <c r="A2613">
        <f>Results!A2613</f>
        <v>0</v>
      </c>
      <c r="B2613">
        <f>Results!B2613</f>
        <v>0</v>
      </c>
      <c r="C2613">
        <f>Results!G2613</f>
        <v>0</v>
      </c>
      <c r="D2613">
        <f>Results!D2613</f>
        <v>0</v>
      </c>
      <c r="E2613">
        <f>Results!F2613</f>
        <v>0</v>
      </c>
      <c r="F2613">
        <f>Results!P2613</f>
        <v>0</v>
      </c>
      <c r="G2613">
        <f>Results!U2613</f>
        <v>0</v>
      </c>
    </row>
    <row r="2614" spans="1:7" hidden="1" x14ac:dyDescent="0.25">
      <c r="A2614">
        <f>Results!A2614</f>
        <v>0</v>
      </c>
      <c r="B2614">
        <f>Results!B2614</f>
        <v>0</v>
      </c>
      <c r="C2614">
        <f>Results!G2614</f>
        <v>0</v>
      </c>
      <c r="D2614">
        <f>Results!D2614</f>
        <v>0</v>
      </c>
      <c r="E2614">
        <f>Results!F2614</f>
        <v>0</v>
      </c>
      <c r="F2614">
        <f>Results!P2614</f>
        <v>0</v>
      </c>
      <c r="G2614">
        <f>Results!U2614</f>
        <v>0</v>
      </c>
    </row>
    <row r="2615" spans="1:7" hidden="1" x14ac:dyDescent="0.25">
      <c r="A2615">
        <f>Results!A2615</f>
        <v>0</v>
      </c>
      <c r="B2615">
        <f>Results!B2615</f>
        <v>0</v>
      </c>
      <c r="C2615">
        <f>Results!G2615</f>
        <v>0</v>
      </c>
      <c r="D2615">
        <f>Results!D2615</f>
        <v>0</v>
      </c>
      <c r="E2615">
        <f>Results!F2615</f>
        <v>0</v>
      </c>
      <c r="F2615">
        <f>Results!P2615</f>
        <v>0</v>
      </c>
      <c r="G2615">
        <f>Results!U2615</f>
        <v>0</v>
      </c>
    </row>
    <row r="2616" spans="1:7" hidden="1" x14ac:dyDescent="0.25">
      <c r="A2616">
        <f>Results!A2616</f>
        <v>0</v>
      </c>
      <c r="B2616">
        <f>Results!B2616</f>
        <v>0</v>
      </c>
      <c r="C2616">
        <f>Results!G2616</f>
        <v>0</v>
      </c>
      <c r="D2616">
        <f>Results!D2616</f>
        <v>0</v>
      </c>
      <c r="E2616">
        <f>Results!F2616</f>
        <v>0</v>
      </c>
      <c r="F2616">
        <f>Results!P2616</f>
        <v>0</v>
      </c>
      <c r="G2616">
        <f>Results!U2616</f>
        <v>0</v>
      </c>
    </row>
    <row r="2617" spans="1:7" hidden="1" x14ac:dyDescent="0.25">
      <c r="A2617">
        <f>Results!A2617</f>
        <v>0</v>
      </c>
      <c r="B2617">
        <f>Results!B2617</f>
        <v>0</v>
      </c>
      <c r="C2617">
        <f>Results!G2617</f>
        <v>0</v>
      </c>
      <c r="D2617">
        <f>Results!D2617</f>
        <v>0</v>
      </c>
      <c r="E2617">
        <f>Results!F2617</f>
        <v>0</v>
      </c>
      <c r="F2617">
        <f>Results!P2617</f>
        <v>0</v>
      </c>
      <c r="G2617">
        <f>Results!U2617</f>
        <v>0</v>
      </c>
    </row>
    <row r="2618" spans="1:7" hidden="1" x14ac:dyDescent="0.25">
      <c r="A2618">
        <f>Results!A2618</f>
        <v>0</v>
      </c>
      <c r="B2618">
        <f>Results!B2618</f>
        <v>0</v>
      </c>
      <c r="C2618">
        <f>Results!G2618</f>
        <v>0</v>
      </c>
      <c r="D2618">
        <f>Results!D2618</f>
        <v>0</v>
      </c>
      <c r="E2618">
        <f>Results!F2618</f>
        <v>0</v>
      </c>
      <c r="F2618">
        <f>Results!P2618</f>
        <v>0</v>
      </c>
      <c r="G2618">
        <f>Results!U2618</f>
        <v>0</v>
      </c>
    </row>
    <row r="2619" spans="1:7" hidden="1" x14ac:dyDescent="0.25">
      <c r="A2619">
        <f>Results!A2619</f>
        <v>0</v>
      </c>
      <c r="B2619">
        <f>Results!B2619</f>
        <v>0</v>
      </c>
      <c r="C2619">
        <f>Results!G2619</f>
        <v>0</v>
      </c>
      <c r="D2619">
        <f>Results!D2619</f>
        <v>0</v>
      </c>
      <c r="E2619">
        <f>Results!F2619</f>
        <v>0</v>
      </c>
      <c r="F2619">
        <f>Results!P2619</f>
        <v>0</v>
      </c>
      <c r="G2619">
        <f>Results!U2619</f>
        <v>0</v>
      </c>
    </row>
    <row r="2620" spans="1:7" hidden="1" x14ac:dyDescent="0.25">
      <c r="A2620">
        <f>Results!A2620</f>
        <v>0</v>
      </c>
      <c r="B2620">
        <f>Results!B2620</f>
        <v>0</v>
      </c>
      <c r="C2620">
        <f>Results!G2620</f>
        <v>0</v>
      </c>
      <c r="D2620">
        <f>Results!D2620</f>
        <v>0</v>
      </c>
      <c r="E2620">
        <f>Results!F2620</f>
        <v>0</v>
      </c>
      <c r="F2620">
        <f>Results!P2620</f>
        <v>0</v>
      </c>
      <c r="G2620">
        <f>Results!U2620</f>
        <v>0</v>
      </c>
    </row>
    <row r="2621" spans="1:7" hidden="1" x14ac:dyDescent="0.25">
      <c r="A2621">
        <f>Results!A2621</f>
        <v>0</v>
      </c>
      <c r="B2621">
        <f>Results!B2621</f>
        <v>0</v>
      </c>
      <c r="C2621">
        <f>Results!G2621</f>
        <v>0</v>
      </c>
      <c r="D2621">
        <f>Results!D2621</f>
        <v>0</v>
      </c>
      <c r="E2621">
        <f>Results!F2621</f>
        <v>0</v>
      </c>
      <c r="F2621">
        <f>Results!P2621</f>
        <v>0</v>
      </c>
      <c r="G2621">
        <f>Results!U2621</f>
        <v>0</v>
      </c>
    </row>
    <row r="2622" spans="1:7" hidden="1" x14ac:dyDescent="0.25">
      <c r="A2622">
        <f>Results!A2622</f>
        <v>0</v>
      </c>
      <c r="B2622">
        <f>Results!B2622</f>
        <v>0</v>
      </c>
      <c r="C2622">
        <f>Results!G2622</f>
        <v>0</v>
      </c>
      <c r="D2622">
        <f>Results!D2622</f>
        <v>0</v>
      </c>
      <c r="E2622">
        <f>Results!F2622</f>
        <v>0</v>
      </c>
      <c r="F2622">
        <f>Results!P2622</f>
        <v>0</v>
      </c>
      <c r="G2622">
        <f>Results!U2622</f>
        <v>0</v>
      </c>
    </row>
    <row r="2623" spans="1:7" hidden="1" x14ac:dyDescent="0.25">
      <c r="A2623">
        <f>Results!A2623</f>
        <v>0</v>
      </c>
      <c r="B2623">
        <f>Results!B2623</f>
        <v>0</v>
      </c>
      <c r="C2623">
        <f>Results!G2623</f>
        <v>0</v>
      </c>
      <c r="D2623">
        <f>Results!D2623</f>
        <v>0</v>
      </c>
      <c r="E2623">
        <f>Results!F2623</f>
        <v>0</v>
      </c>
      <c r="F2623">
        <f>Results!P2623</f>
        <v>0</v>
      </c>
      <c r="G2623">
        <f>Results!U2623</f>
        <v>0</v>
      </c>
    </row>
    <row r="2624" spans="1:7" hidden="1" x14ac:dyDescent="0.25">
      <c r="A2624">
        <f>Results!A2624</f>
        <v>0</v>
      </c>
      <c r="B2624">
        <f>Results!B2624</f>
        <v>0</v>
      </c>
      <c r="C2624">
        <f>Results!G2624</f>
        <v>0</v>
      </c>
      <c r="D2624">
        <f>Results!D2624</f>
        <v>0</v>
      </c>
      <c r="E2624">
        <f>Results!F2624</f>
        <v>0</v>
      </c>
      <c r="F2624">
        <f>Results!P2624</f>
        <v>0</v>
      </c>
      <c r="G2624">
        <f>Results!U2624</f>
        <v>0</v>
      </c>
    </row>
    <row r="2625" spans="1:7" hidden="1" x14ac:dyDescent="0.25">
      <c r="A2625">
        <f>Results!A2625</f>
        <v>0</v>
      </c>
      <c r="B2625">
        <f>Results!B2625</f>
        <v>0</v>
      </c>
      <c r="C2625">
        <f>Results!G2625</f>
        <v>0</v>
      </c>
      <c r="D2625">
        <f>Results!D2625</f>
        <v>0</v>
      </c>
      <c r="E2625">
        <f>Results!F2625</f>
        <v>0</v>
      </c>
      <c r="F2625">
        <f>Results!P2625</f>
        <v>0</v>
      </c>
      <c r="G2625">
        <f>Results!U2625</f>
        <v>0</v>
      </c>
    </row>
    <row r="2626" spans="1:7" hidden="1" x14ac:dyDescent="0.25">
      <c r="A2626">
        <f>Results!A2626</f>
        <v>0</v>
      </c>
      <c r="B2626">
        <f>Results!B2626</f>
        <v>0</v>
      </c>
      <c r="C2626">
        <f>Results!G2626</f>
        <v>0</v>
      </c>
      <c r="D2626">
        <f>Results!D2626</f>
        <v>0</v>
      </c>
      <c r="E2626">
        <f>Results!F2626</f>
        <v>0</v>
      </c>
      <c r="F2626">
        <f>Results!P2626</f>
        <v>0</v>
      </c>
      <c r="G2626">
        <f>Results!U2626</f>
        <v>0</v>
      </c>
    </row>
    <row r="2627" spans="1:7" hidden="1" x14ac:dyDescent="0.25">
      <c r="A2627">
        <f>Results!A2627</f>
        <v>0</v>
      </c>
      <c r="B2627">
        <f>Results!B2627</f>
        <v>0</v>
      </c>
      <c r="C2627">
        <f>Results!G2627</f>
        <v>0</v>
      </c>
      <c r="D2627">
        <f>Results!D2627</f>
        <v>0</v>
      </c>
      <c r="E2627">
        <f>Results!F2627</f>
        <v>0</v>
      </c>
      <c r="F2627">
        <f>Results!P2627</f>
        <v>0</v>
      </c>
      <c r="G2627">
        <f>Results!U2627</f>
        <v>0</v>
      </c>
    </row>
    <row r="2628" spans="1:7" hidden="1" x14ac:dyDescent="0.25">
      <c r="A2628">
        <f>Results!A2628</f>
        <v>0</v>
      </c>
      <c r="B2628">
        <f>Results!B2628</f>
        <v>0</v>
      </c>
      <c r="C2628">
        <f>Results!G2628</f>
        <v>0</v>
      </c>
      <c r="D2628">
        <f>Results!D2628</f>
        <v>0</v>
      </c>
      <c r="E2628">
        <f>Results!F2628</f>
        <v>0</v>
      </c>
      <c r="F2628">
        <f>Results!P2628</f>
        <v>0</v>
      </c>
      <c r="G2628">
        <f>Results!U2628</f>
        <v>0</v>
      </c>
    </row>
    <row r="2629" spans="1:7" hidden="1" x14ac:dyDescent="0.25">
      <c r="A2629">
        <f>Results!A2629</f>
        <v>0</v>
      </c>
      <c r="B2629">
        <f>Results!B2629</f>
        <v>0</v>
      </c>
      <c r="C2629">
        <f>Results!G2629</f>
        <v>0</v>
      </c>
      <c r="D2629">
        <f>Results!D2629</f>
        <v>0</v>
      </c>
      <c r="E2629">
        <f>Results!F2629</f>
        <v>0</v>
      </c>
      <c r="F2629">
        <f>Results!P2629</f>
        <v>0</v>
      </c>
      <c r="G2629">
        <f>Results!U2629</f>
        <v>0</v>
      </c>
    </row>
    <row r="2630" spans="1:7" hidden="1" x14ac:dyDescent="0.25">
      <c r="A2630">
        <f>Results!A2630</f>
        <v>0</v>
      </c>
      <c r="B2630">
        <f>Results!B2630</f>
        <v>0</v>
      </c>
      <c r="C2630">
        <f>Results!G2630</f>
        <v>0</v>
      </c>
      <c r="D2630">
        <f>Results!D2630</f>
        <v>0</v>
      </c>
      <c r="E2630">
        <f>Results!F2630</f>
        <v>0</v>
      </c>
      <c r="F2630">
        <f>Results!P2630</f>
        <v>0</v>
      </c>
      <c r="G2630">
        <f>Results!U2630</f>
        <v>0</v>
      </c>
    </row>
    <row r="2631" spans="1:7" hidden="1" x14ac:dyDescent="0.25">
      <c r="A2631">
        <f>Results!A2631</f>
        <v>0</v>
      </c>
      <c r="B2631">
        <f>Results!B2631</f>
        <v>0</v>
      </c>
      <c r="C2631">
        <f>Results!G2631</f>
        <v>0</v>
      </c>
      <c r="D2631">
        <f>Results!D2631</f>
        <v>0</v>
      </c>
      <c r="E2631">
        <f>Results!F2631</f>
        <v>0</v>
      </c>
      <c r="F2631">
        <f>Results!P2631</f>
        <v>0</v>
      </c>
      <c r="G2631">
        <f>Results!U2631</f>
        <v>0</v>
      </c>
    </row>
    <row r="2632" spans="1:7" hidden="1" x14ac:dyDescent="0.25">
      <c r="A2632">
        <f>Results!A2632</f>
        <v>0</v>
      </c>
      <c r="B2632">
        <f>Results!B2632</f>
        <v>0</v>
      </c>
      <c r="C2632">
        <f>Results!G2632</f>
        <v>0</v>
      </c>
      <c r="D2632">
        <f>Results!D2632</f>
        <v>0</v>
      </c>
      <c r="E2632">
        <f>Results!F2632</f>
        <v>0</v>
      </c>
      <c r="F2632">
        <f>Results!P2632</f>
        <v>0</v>
      </c>
      <c r="G2632">
        <f>Results!U2632</f>
        <v>0</v>
      </c>
    </row>
    <row r="2633" spans="1:7" hidden="1" x14ac:dyDescent="0.25">
      <c r="A2633">
        <f>Results!A2633</f>
        <v>0</v>
      </c>
      <c r="B2633">
        <f>Results!B2633</f>
        <v>0</v>
      </c>
      <c r="C2633">
        <f>Results!G2633</f>
        <v>0</v>
      </c>
      <c r="D2633">
        <f>Results!D2633</f>
        <v>0</v>
      </c>
      <c r="E2633">
        <f>Results!F2633</f>
        <v>0</v>
      </c>
      <c r="F2633">
        <f>Results!P2633</f>
        <v>0</v>
      </c>
      <c r="G2633">
        <f>Results!U2633</f>
        <v>0</v>
      </c>
    </row>
    <row r="2634" spans="1:7" hidden="1" x14ac:dyDescent="0.25">
      <c r="A2634">
        <f>Results!A2634</f>
        <v>0</v>
      </c>
      <c r="B2634">
        <f>Results!B2634</f>
        <v>0</v>
      </c>
      <c r="C2634">
        <f>Results!G2634</f>
        <v>0</v>
      </c>
      <c r="D2634">
        <f>Results!D2634</f>
        <v>0</v>
      </c>
      <c r="E2634">
        <f>Results!F2634</f>
        <v>0</v>
      </c>
      <c r="F2634">
        <f>Results!P2634</f>
        <v>0</v>
      </c>
      <c r="G2634">
        <f>Results!U2634</f>
        <v>0</v>
      </c>
    </row>
    <row r="2635" spans="1:7" hidden="1" x14ac:dyDescent="0.25">
      <c r="A2635">
        <f>Results!A2635</f>
        <v>0</v>
      </c>
      <c r="B2635">
        <f>Results!B2635</f>
        <v>0</v>
      </c>
      <c r="C2635">
        <f>Results!G2635</f>
        <v>0</v>
      </c>
      <c r="D2635">
        <f>Results!D2635</f>
        <v>0</v>
      </c>
      <c r="E2635">
        <f>Results!F2635</f>
        <v>0</v>
      </c>
      <c r="F2635">
        <f>Results!P2635</f>
        <v>0</v>
      </c>
      <c r="G2635">
        <f>Results!U2635</f>
        <v>0</v>
      </c>
    </row>
    <row r="2636" spans="1:7" hidden="1" x14ac:dyDescent="0.25">
      <c r="A2636">
        <f>Results!A2636</f>
        <v>0</v>
      </c>
      <c r="B2636">
        <f>Results!B2636</f>
        <v>0</v>
      </c>
      <c r="C2636">
        <f>Results!G2636</f>
        <v>0</v>
      </c>
      <c r="D2636">
        <f>Results!D2636</f>
        <v>0</v>
      </c>
      <c r="E2636">
        <f>Results!F2636</f>
        <v>0</v>
      </c>
      <c r="F2636">
        <f>Results!P2636</f>
        <v>0</v>
      </c>
      <c r="G2636">
        <f>Results!U2636</f>
        <v>0</v>
      </c>
    </row>
    <row r="2637" spans="1:7" hidden="1" x14ac:dyDescent="0.25">
      <c r="A2637">
        <f>Results!A2637</f>
        <v>0</v>
      </c>
      <c r="B2637">
        <f>Results!B2637</f>
        <v>0</v>
      </c>
      <c r="C2637">
        <f>Results!G2637</f>
        <v>0</v>
      </c>
      <c r="D2637">
        <f>Results!D2637</f>
        <v>0</v>
      </c>
      <c r="E2637">
        <f>Results!F2637</f>
        <v>0</v>
      </c>
      <c r="F2637">
        <f>Results!P2637</f>
        <v>0</v>
      </c>
      <c r="G2637">
        <f>Results!U2637</f>
        <v>0</v>
      </c>
    </row>
    <row r="2638" spans="1:7" hidden="1" x14ac:dyDescent="0.25">
      <c r="A2638">
        <f>Results!A2638</f>
        <v>0</v>
      </c>
      <c r="B2638">
        <f>Results!B2638</f>
        <v>0</v>
      </c>
      <c r="C2638">
        <f>Results!G2638</f>
        <v>0</v>
      </c>
      <c r="D2638">
        <f>Results!D2638</f>
        <v>0</v>
      </c>
      <c r="E2638">
        <f>Results!F2638</f>
        <v>0</v>
      </c>
      <c r="F2638">
        <f>Results!P2638</f>
        <v>0</v>
      </c>
      <c r="G2638">
        <f>Results!U2638</f>
        <v>0</v>
      </c>
    </row>
    <row r="2639" spans="1:7" hidden="1" x14ac:dyDescent="0.25">
      <c r="A2639">
        <f>Results!A2639</f>
        <v>0</v>
      </c>
      <c r="B2639">
        <f>Results!B2639</f>
        <v>0</v>
      </c>
      <c r="C2639">
        <f>Results!G2639</f>
        <v>0</v>
      </c>
      <c r="D2639">
        <f>Results!D2639</f>
        <v>0</v>
      </c>
      <c r="E2639">
        <f>Results!F2639</f>
        <v>0</v>
      </c>
      <c r="F2639">
        <f>Results!P2639</f>
        <v>0</v>
      </c>
      <c r="G2639">
        <f>Results!U2639</f>
        <v>0</v>
      </c>
    </row>
    <row r="2640" spans="1:7" hidden="1" x14ac:dyDescent="0.25">
      <c r="A2640">
        <f>Results!A2640</f>
        <v>0</v>
      </c>
      <c r="B2640">
        <f>Results!B2640</f>
        <v>0</v>
      </c>
      <c r="C2640">
        <f>Results!G2640</f>
        <v>0</v>
      </c>
      <c r="D2640">
        <f>Results!D2640</f>
        <v>0</v>
      </c>
      <c r="E2640">
        <f>Results!F2640</f>
        <v>0</v>
      </c>
      <c r="F2640">
        <f>Results!P2640</f>
        <v>0</v>
      </c>
      <c r="G2640">
        <f>Results!U2640</f>
        <v>0</v>
      </c>
    </row>
    <row r="2641" spans="1:7" hidden="1" x14ac:dyDescent="0.25">
      <c r="A2641">
        <f>Results!A2641</f>
        <v>0</v>
      </c>
      <c r="B2641">
        <f>Results!B2641</f>
        <v>0</v>
      </c>
      <c r="C2641">
        <f>Results!G2641</f>
        <v>0</v>
      </c>
      <c r="D2641">
        <f>Results!D2641</f>
        <v>0</v>
      </c>
      <c r="E2641">
        <f>Results!F2641</f>
        <v>0</v>
      </c>
      <c r="F2641">
        <f>Results!P2641</f>
        <v>0</v>
      </c>
      <c r="G2641">
        <f>Results!U2641</f>
        <v>0</v>
      </c>
    </row>
    <row r="2642" spans="1:7" hidden="1" x14ac:dyDescent="0.25">
      <c r="A2642">
        <f>Results!A2642</f>
        <v>0</v>
      </c>
      <c r="B2642">
        <f>Results!B2642</f>
        <v>0</v>
      </c>
      <c r="C2642">
        <f>Results!G2642</f>
        <v>0</v>
      </c>
      <c r="D2642">
        <f>Results!D2642</f>
        <v>0</v>
      </c>
      <c r="E2642">
        <f>Results!F2642</f>
        <v>0</v>
      </c>
      <c r="F2642">
        <f>Results!P2642</f>
        <v>0</v>
      </c>
      <c r="G2642">
        <f>Results!U2642</f>
        <v>0</v>
      </c>
    </row>
    <row r="2643" spans="1:7" hidden="1" x14ac:dyDescent="0.25">
      <c r="A2643">
        <f>Results!A2643</f>
        <v>0</v>
      </c>
      <c r="B2643">
        <f>Results!B2643</f>
        <v>0</v>
      </c>
      <c r="C2643">
        <f>Results!G2643</f>
        <v>0</v>
      </c>
      <c r="D2643">
        <f>Results!D2643</f>
        <v>0</v>
      </c>
      <c r="E2643">
        <f>Results!F2643</f>
        <v>0</v>
      </c>
      <c r="F2643">
        <f>Results!P2643</f>
        <v>0</v>
      </c>
      <c r="G2643">
        <f>Results!U2643</f>
        <v>0</v>
      </c>
    </row>
    <row r="2644" spans="1:7" hidden="1" x14ac:dyDescent="0.25">
      <c r="A2644">
        <f>Results!A2644</f>
        <v>0</v>
      </c>
      <c r="B2644">
        <f>Results!B2644</f>
        <v>0</v>
      </c>
      <c r="C2644">
        <f>Results!G2644</f>
        <v>0</v>
      </c>
      <c r="D2644">
        <f>Results!D2644</f>
        <v>0</v>
      </c>
      <c r="E2644">
        <f>Results!F2644</f>
        <v>0</v>
      </c>
      <c r="F2644">
        <f>Results!P2644</f>
        <v>0</v>
      </c>
      <c r="G2644">
        <f>Results!U2644</f>
        <v>0</v>
      </c>
    </row>
    <row r="2645" spans="1:7" hidden="1" x14ac:dyDescent="0.25">
      <c r="A2645">
        <f>Results!A2645</f>
        <v>0</v>
      </c>
      <c r="B2645">
        <f>Results!B2645</f>
        <v>0</v>
      </c>
      <c r="C2645">
        <f>Results!G2645</f>
        <v>0</v>
      </c>
      <c r="D2645">
        <f>Results!D2645</f>
        <v>0</v>
      </c>
      <c r="E2645">
        <f>Results!F2645</f>
        <v>0</v>
      </c>
      <c r="F2645">
        <f>Results!P2645</f>
        <v>0</v>
      </c>
      <c r="G2645">
        <f>Results!U2645</f>
        <v>0</v>
      </c>
    </row>
    <row r="2646" spans="1:7" hidden="1" x14ac:dyDescent="0.25">
      <c r="A2646">
        <f>Results!A2646</f>
        <v>0</v>
      </c>
      <c r="B2646">
        <f>Results!B2646</f>
        <v>0</v>
      </c>
      <c r="C2646">
        <f>Results!G2646</f>
        <v>0</v>
      </c>
      <c r="D2646">
        <f>Results!D2646</f>
        <v>0</v>
      </c>
      <c r="E2646">
        <f>Results!F2646</f>
        <v>0</v>
      </c>
      <c r="F2646">
        <f>Results!P2646</f>
        <v>0</v>
      </c>
      <c r="G2646">
        <f>Results!U2646</f>
        <v>0</v>
      </c>
    </row>
    <row r="2647" spans="1:7" hidden="1" x14ac:dyDescent="0.25">
      <c r="A2647">
        <f>Results!A2647</f>
        <v>0</v>
      </c>
      <c r="B2647">
        <f>Results!B2647</f>
        <v>0</v>
      </c>
      <c r="C2647">
        <f>Results!G2647</f>
        <v>0</v>
      </c>
      <c r="D2647">
        <f>Results!D2647</f>
        <v>0</v>
      </c>
      <c r="E2647">
        <f>Results!F2647</f>
        <v>0</v>
      </c>
      <c r="F2647">
        <f>Results!P2647</f>
        <v>0</v>
      </c>
      <c r="G2647">
        <f>Results!U2647</f>
        <v>0</v>
      </c>
    </row>
    <row r="2648" spans="1:7" hidden="1" x14ac:dyDescent="0.25">
      <c r="A2648">
        <f>Results!A2648</f>
        <v>0</v>
      </c>
      <c r="B2648">
        <f>Results!B2648</f>
        <v>0</v>
      </c>
      <c r="C2648">
        <f>Results!G2648</f>
        <v>0</v>
      </c>
      <c r="D2648">
        <f>Results!D2648</f>
        <v>0</v>
      </c>
      <c r="E2648">
        <f>Results!F2648</f>
        <v>0</v>
      </c>
      <c r="F2648">
        <f>Results!P2648</f>
        <v>0</v>
      </c>
      <c r="G2648">
        <f>Results!U2648</f>
        <v>0</v>
      </c>
    </row>
    <row r="2649" spans="1:7" hidden="1" x14ac:dyDescent="0.25">
      <c r="A2649">
        <f>Results!A2649</f>
        <v>0</v>
      </c>
      <c r="B2649">
        <f>Results!B2649</f>
        <v>0</v>
      </c>
      <c r="C2649">
        <f>Results!G2649</f>
        <v>0</v>
      </c>
      <c r="D2649">
        <f>Results!D2649</f>
        <v>0</v>
      </c>
      <c r="E2649">
        <f>Results!F2649</f>
        <v>0</v>
      </c>
      <c r="F2649">
        <f>Results!P2649</f>
        <v>0</v>
      </c>
      <c r="G2649">
        <f>Results!U2649</f>
        <v>0</v>
      </c>
    </row>
    <row r="2650" spans="1:7" hidden="1" x14ac:dyDescent="0.25">
      <c r="A2650">
        <f>Results!A2650</f>
        <v>0</v>
      </c>
      <c r="B2650">
        <f>Results!B2650</f>
        <v>0</v>
      </c>
      <c r="C2650">
        <f>Results!G2650</f>
        <v>0</v>
      </c>
      <c r="D2650">
        <f>Results!D2650</f>
        <v>0</v>
      </c>
      <c r="E2650">
        <f>Results!F2650</f>
        <v>0</v>
      </c>
      <c r="F2650">
        <f>Results!P2650</f>
        <v>0</v>
      </c>
      <c r="G2650">
        <f>Results!U2650</f>
        <v>0</v>
      </c>
    </row>
    <row r="2651" spans="1:7" hidden="1" x14ac:dyDescent="0.25">
      <c r="A2651">
        <f>Results!A2651</f>
        <v>0</v>
      </c>
      <c r="B2651">
        <f>Results!B2651</f>
        <v>0</v>
      </c>
      <c r="C2651">
        <f>Results!G2651</f>
        <v>0</v>
      </c>
      <c r="D2651">
        <f>Results!D2651</f>
        <v>0</v>
      </c>
      <c r="E2651">
        <f>Results!F2651</f>
        <v>0</v>
      </c>
      <c r="F2651">
        <f>Results!P2651</f>
        <v>0</v>
      </c>
      <c r="G2651">
        <f>Results!U2651</f>
        <v>0</v>
      </c>
    </row>
    <row r="2652" spans="1:7" hidden="1" x14ac:dyDescent="0.25">
      <c r="A2652">
        <f>Results!A2652</f>
        <v>0</v>
      </c>
      <c r="B2652">
        <f>Results!B2652</f>
        <v>0</v>
      </c>
      <c r="C2652">
        <f>Results!G2652</f>
        <v>0</v>
      </c>
      <c r="D2652">
        <f>Results!D2652</f>
        <v>0</v>
      </c>
      <c r="E2652">
        <f>Results!F2652</f>
        <v>0</v>
      </c>
      <c r="F2652">
        <f>Results!P2652</f>
        <v>0</v>
      </c>
      <c r="G2652">
        <f>Results!U2652</f>
        <v>0</v>
      </c>
    </row>
    <row r="2653" spans="1:7" hidden="1" x14ac:dyDescent="0.25">
      <c r="A2653">
        <f>Results!A2653</f>
        <v>0</v>
      </c>
      <c r="B2653">
        <f>Results!B2653</f>
        <v>0</v>
      </c>
      <c r="C2653">
        <f>Results!G2653</f>
        <v>0</v>
      </c>
      <c r="D2653">
        <f>Results!D2653</f>
        <v>0</v>
      </c>
      <c r="E2653">
        <f>Results!F2653</f>
        <v>0</v>
      </c>
      <c r="F2653">
        <f>Results!P2653</f>
        <v>0</v>
      </c>
      <c r="G2653">
        <f>Results!U2653</f>
        <v>0</v>
      </c>
    </row>
    <row r="2654" spans="1:7" hidden="1" x14ac:dyDescent="0.25">
      <c r="A2654">
        <f>Results!A2654</f>
        <v>0</v>
      </c>
      <c r="B2654">
        <f>Results!B2654</f>
        <v>0</v>
      </c>
      <c r="C2654">
        <f>Results!G2654</f>
        <v>0</v>
      </c>
      <c r="D2654">
        <f>Results!D2654</f>
        <v>0</v>
      </c>
      <c r="E2654">
        <f>Results!F2654</f>
        <v>0</v>
      </c>
      <c r="F2654">
        <f>Results!P2654</f>
        <v>0</v>
      </c>
      <c r="G2654">
        <f>Results!U2654</f>
        <v>0</v>
      </c>
    </row>
    <row r="2655" spans="1:7" hidden="1" x14ac:dyDescent="0.25">
      <c r="A2655">
        <f>Results!A2655</f>
        <v>0</v>
      </c>
      <c r="B2655">
        <f>Results!B2655</f>
        <v>0</v>
      </c>
      <c r="C2655">
        <f>Results!G2655</f>
        <v>0</v>
      </c>
      <c r="D2655">
        <f>Results!D2655</f>
        <v>0</v>
      </c>
      <c r="E2655">
        <f>Results!F2655</f>
        <v>0</v>
      </c>
      <c r="F2655">
        <f>Results!P2655</f>
        <v>0</v>
      </c>
      <c r="G2655">
        <f>Results!U2655</f>
        <v>0</v>
      </c>
    </row>
    <row r="2656" spans="1:7" hidden="1" x14ac:dyDescent="0.25">
      <c r="A2656">
        <f>Results!A2656</f>
        <v>0</v>
      </c>
      <c r="B2656">
        <f>Results!B2656</f>
        <v>0</v>
      </c>
      <c r="C2656">
        <f>Results!G2656</f>
        <v>0</v>
      </c>
      <c r="D2656">
        <f>Results!D2656</f>
        <v>0</v>
      </c>
      <c r="E2656">
        <f>Results!F2656</f>
        <v>0</v>
      </c>
      <c r="F2656">
        <f>Results!P2656</f>
        <v>0</v>
      </c>
      <c r="G2656">
        <f>Results!U2656</f>
        <v>0</v>
      </c>
    </row>
    <row r="2657" spans="1:7" hidden="1" x14ac:dyDescent="0.25">
      <c r="A2657">
        <f>Results!A2657</f>
        <v>0</v>
      </c>
      <c r="B2657">
        <f>Results!B2657</f>
        <v>0</v>
      </c>
      <c r="C2657">
        <f>Results!G2657</f>
        <v>0</v>
      </c>
      <c r="D2657">
        <f>Results!D2657</f>
        <v>0</v>
      </c>
      <c r="E2657">
        <f>Results!F2657</f>
        <v>0</v>
      </c>
      <c r="F2657">
        <f>Results!P2657</f>
        <v>0</v>
      </c>
      <c r="G2657">
        <f>Results!U2657</f>
        <v>0</v>
      </c>
    </row>
    <row r="2658" spans="1:7" hidden="1" x14ac:dyDescent="0.25">
      <c r="A2658">
        <f>Results!A2658</f>
        <v>0</v>
      </c>
      <c r="B2658">
        <f>Results!B2658</f>
        <v>0</v>
      </c>
      <c r="C2658">
        <f>Results!G2658</f>
        <v>0</v>
      </c>
      <c r="D2658">
        <f>Results!D2658</f>
        <v>0</v>
      </c>
      <c r="E2658">
        <f>Results!F2658</f>
        <v>0</v>
      </c>
      <c r="F2658">
        <f>Results!P2658</f>
        <v>0</v>
      </c>
      <c r="G2658">
        <f>Results!U2658</f>
        <v>0</v>
      </c>
    </row>
    <row r="2659" spans="1:7" hidden="1" x14ac:dyDescent="0.25">
      <c r="A2659">
        <f>Results!A2659</f>
        <v>0</v>
      </c>
      <c r="B2659">
        <f>Results!B2659</f>
        <v>0</v>
      </c>
      <c r="C2659">
        <f>Results!G2659</f>
        <v>0</v>
      </c>
      <c r="D2659">
        <f>Results!D2659</f>
        <v>0</v>
      </c>
      <c r="E2659">
        <f>Results!F2659</f>
        <v>0</v>
      </c>
      <c r="F2659">
        <f>Results!P2659</f>
        <v>0</v>
      </c>
      <c r="G2659">
        <f>Results!U2659</f>
        <v>0</v>
      </c>
    </row>
    <row r="2660" spans="1:7" hidden="1" x14ac:dyDescent="0.25">
      <c r="A2660">
        <f>Results!A2660</f>
        <v>0</v>
      </c>
      <c r="B2660">
        <f>Results!B2660</f>
        <v>0</v>
      </c>
      <c r="C2660">
        <f>Results!G2660</f>
        <v>0</v>
      </c>
      <c r="D2660">
        <f>Results!D2660</f>
        <v>0</v>
      </c>
      <c r="E2660">
        <f>Results!F2660</f>
        <v>0</v>
      </c>
      <c r="F2660">
        <f>Results!P2660</f>
        <v>0</v>
      </c>
      <c r="G2660">
        <f>Results!U2660</f>
        <v>0</v>
      </c>
    </row>
    <row r="2661" spans="1:7" hidden="1" x14ac:dyDescent="0.25">
      <c r="A2661">
        <f>Results!A2661</f>
        <v>0</v>
      </c>
      <c r="B2661">
        <f>Results!B2661</f>
        <v>0</v>
      </c>
      <c r="C2661">
        <f>Results!G2661</f>
        <v>0</v>
      </c>
      <c r="D2661">
        <f>Results!D2661</f>
        <v>0</v>
      </c>
      <c r="E2661">
        <f>Results!F2661</f>
        <v>0</v>
      </c>
      <c r="F2661">
        <f>Results!P2661</f>
        <v>0</v>
      </c>
      <c r="G2661">
        <f>Results!U2661</f>
        <v>0</v>
      </c>
    </row>
    <row r="2662" spans="1:7" hidden="1" x14ac:dyDescent="0.25">
      <c r="A2662">
        <f>Results!A2662</f>
        <v>0</v>
      </c>
      <c r="B2662">
        <f>Results!B2662</f>
        <v>0</v>
      </c>
      <c r="C2662">
        <f>Results!G2662</f>
        <v>0</v>
      </c>
      <c r="D2662">
        <f>Results!D2662</f>
        <v>0</v>
      </c>
      <c r="E2662">
        <f>Results!F2662</f>
        <v>0</v>
      </c>
      <c r="F2662">
        <f>Results!P2662</f>
        <v>0</v>
      </c>
      <c r="G2662">
        <f>Results!U2662</f>
        <v>0</v>
      </c>
    </row>
    <row r="2663" spans="1:7" hidden="1" x14ac:dyDescent="0.25">
      <c r="A2663">
        <f>Results!A2663</f>
        <v>0</v>
      </c>
      <c r="B2663">
        <f>Results!B2663</f>
        <v>0</v>
      </c>
      <c r="C2663">
        <f>Results!G2663</f>
        <v>0</v>
      </c>
      <c r="D2663">
        <f>Results!D2663</f>
        <v>0</v>
      </c>
      <c r="E2663">
        <f>Results!F2663</f>
        <v>0</v>
      </c>
      <c r="F2663">
        <f>Results!P2663</f>
        <v>0</v>
      </c>
      <c r="G2663">
        <f>Results!U2663</f>
        <v>0</v>
      </c>
    </row>
    <row r="2664" spans="1:7" hidden="1" x14ac:dyDescent="0.25">
      <c r="A2664">
        <f>Results!A2664</f>
        <v>0</v>
      </c>
      <c r="B2664">
        <f>Results!B2664</f>
        <v>0</v>
      </c>
      <c r="C2664">
        <f>Results!G2664</f>
        <v>0</v>
      </c>
      <c r="D2664">
        <f>Results!D2664</f>
        <v>0</v>
      </c>
      <c r="E2664">
        <f>Results!F2664</f>
        <v>0</v>
      </c>
      <c r="F2664">
        <f>Results!P2664</f>
        <v>0</v>
      </c>
      <c r="G2664">
        <f>Results!U2664</f>
        <v>0</v>
      </c>
    </row>
    <row r="2665" spans="1:7" hidden="1" x14ac:dyDescent="0.25">
      <c r="A2665">
        <f>Results!A2665</f>
        <v>0</v>
      </c>
      <c r="B2665">
        <f>Results!B2665</f>
        <v>0</v>
      </c>
      <c r="C2665">
        <f>Results!G2665</f>
        <v>0</v>
      </c>
      <c r="D2665">
        <f>Results!D2665</f>
        <v>0</v>
      </c>
      <c r="E2665">
        <f>Results!F2665</f>
        <v>0</v>
      </c>
      <c r="F2665">
        <f>Results!P2665</f>
        <v>0</v>
      </c>
      <c r="G2665">
        <f>Results!U2665</f>
        <v>0</v>
      </c>
    </row>
    <row r="2666" spans="1:7" hidden="1" x14ac:dyDescent="0.25">
      <c r="A2666">
        <f>Results!A2666</f>
        <v>0</v>
      </c>
      <c r="B2666">
        <f>Results!B2666</f>
        <v>0</v>
      </c>
      <c r="C2666">
        <f>Results!G2666</f>
        <v>0</v>
      </c>
      <c r="D2666">
        <f>Results!D2666</f>
        <v>0</v>
      </c>
      <c r="E2666">
        <f>Results!F2666</f>
        <v>0</v>
      </c>
      <c r="F2666">
        <f>Results!P2666</f>
        <v>0</v>
      </c>
      <c r="G2666">
        <f>Results!U2666</f>
        <v>0</v>
      </c>
    </row>
    <row r="2667" spans="1:7" hidden="1" x14ac:dyDescent="0.25">
      <c r="A2667">
        <f>Results!A2667</f>
        <v>0</v>
      </c>
      <c r="B2667">
        <f>Results!B2667</f>
        <v>0</v>
      </c>
      <c r="C2667">
        <f>Results!G2667</f>
        <v>0</v>
      </c>
      <c r="D2667">
        <f>Results!D2667</f>
        <v>0</v>
      </c>
      <c r="E2667">
        <f>Results!F2667</f>
        <v>0</v>
      </c>
      <c r="F2667">
        <f>Results!P2667</f>
        <v>0</v>
      </c>
      <c r="G2667">
        <f>Results!U2667</f>
        <v>0</v>
      </c>
    </row>
    <row r="2668" spans="1:7" hidden="1" x14ac:dyDescent="0.25">
      <c r="A2668">
        <f>Results!A2668</f>
        <v>0</v>
      </c>
      <c r="B2668">
        <f>Results!B2668</f>
        <v>0</v>
      </c>
      <c r="C2668">
        <f>Results!G2668</f>
        <v>0</v>
      </c>
      <c r="D2668">
        <f>Results!D2668</f>
        <v>0</v>
      </c>
      <c r="E2668">
        <f>Results!F2668</f>
        <v>0</v>
      </c>
      <c r="F2668">
        <f>Results!P2668</f>
        <v>0</v>
      </c>
      <c r="G2668">
        <f>Results!U2668</f>
        <v>0</v>
      </c>
    </row>
    <row r="2669" spans="1:7" hidden="1" x14ac:dyDescent="0.25">
      <c r="A2669">
        <f>Results!A2669</f>
        <v>0</v>
      </c>
      <c r="B2669">
        <f>Results!B2669</f>
        <v>0</v>
      </c>
      <c r="C2669">
        <f>Results!G2669</f>
        <v>0</v>
      </c>
      <c r="D2669">
        <f>Results!D2669</f>
        <v>0</v>
      </c>
      <c r="E2669">
        <f>Results!F2669</f>
        <v>0</v>
      </c>
      <c r="F2669">
        <f>Results!P2669</f>
        <v>0</v>
      </c>
      <c r="G2669">
        <f>Results!U2669</f>
        <v>0</v>
      </c>
    </row>
    <row r="2670" spans="1:7" hidden="1" x14ac:dyDescent="0.25">
      <c r="A2670">
        <f>Results!A2670</f>
        <v>0</v>
      </c>
      <c r="B2670">
        <f>Results!B2670</f>
        <v>0</v>
      </c>
      <c r="C2670">
        <f>Results!G2670</f>
        <v>0</v>
      </c>
      <c r="D2670">
        <f>Results!D2670</f>
        <v>0</v>
      </c>
      <c r="E2670">
        <f>Results!F2670</f>
        <v>0</v>
      </c>
      <c r="F2670">
        <f>Results!P2670</f>
        <v>0</v>
      </c>
      <c r="G2670">
        <f>Results!U2670</f>
        <v>0</v>
      </c>
    </row>
    <row r="2671" spans="1:7" hidden="1" x14ac:dyDescent="0.25">
      <c r="A2671">
        <f>Results!A2671</f>
        <v>0</v>
      </c>
      <c r="B2671">
        <f>Results!B2671</f>
        <v>0</v>
      </c>
      <c r="C2671">
        <f>Results!G2671</f>
        <v>0</v>
      </c>
      <c r="D2671">
        <f>Results!D2671</f>
        <v>0</v>
      </c>
      <c r="E2671">
        <f>Results!F2671</f>
        <v>0</v>
      </c>
      <c r="F2671">
        <f>Results!P2671</f>
        <v>0</v>
      </c>
      <c r="G2671">
        <f>Results!U2671</f>
        <v>0</v>
      </c>
    </row>
    <row r="2672" spans="1:7" hidden="1" x14ac:dyDescent="0.25">
      <c r="A2672">
        <f>Results!A2672</f>
        <v>0</v>
      </c>
      <c r="B2672">
        <f>Results!B2672</f>
        <v>0</v>
      </c>
      <c r="C2672">
        <f>Results!G2672</f>
        <v>0</v>
      </c>
      <c r="D2672">
        <f>Results!D2672</f>
        <v>0</v>
      </c>
      <c r="E2672">
        <f>Results!F2672</f>
        <v>0</v>
      </c>
      <c r="F2672">
        <f>Results!P2672</f>
        <v>0</v>
      </c>
      <c r="G2672">
        <f>Results!U2672</f>
        <v>0</v>
      </c>
    </row>
    <row r="2673" spans="1:7" hidden="1" x14ac:dyDescent="0.25">
      <c r="A2673">
        <f>Results!A2673</f>
        <v>0</v>
      </c>
      <c r="B2673">
        <f>Results!B2673</f>
        <v>0</v>
      </c>
      <c r="C2673">
        <f>Results!G2673</f>
        <v>0</v>
      </c>
      <c r="D2673">
        <f>Results!D2673</f>
        <v>0</v>
      </c>
      <c r="E2673">
        <f>Results!F2673</f>
        <v>0</v>
      </c>
      <c r="F2673">
        <f>Results!P2673</f>
        <v>0</v>
      </c>
      <c r="G2673">
        <f>Results!U2673</f>
        <v>0</v>
      </c>
    </row>
    <row r="2674" spans="1:7" hidden="1" x14ac:dyDescent="0.25">
      <c r="A2674">
        <f>Results!A2674</f>
        <v>0</v>
      </c>
      <c r="B2674">
        <f>Results!B2674</f>
        <v>0</v>
      </c>
      <c r="C2674">
        <f>Results!G2674</f>
        <v>0</v>
      </c>
      <c r="D2674">
        <f>Results!D2674</f>
        <v>0</v>
      </c>
      <c r="E2674">
        <f>Results!F2674</f>
        <v>0</v>
      </c>
      <c r="F2674">
        <f>Results!P2674</f>
        <v>0</v>
      </c>
      <c r="G2674">
        <f>Results!U2674</f>
        <v>0</v>
      </c>
    </row>
    <row r="2675" spans="1:7" hidden="1" x14ac:dyDescent="0.25">
      <c r="A2675">
        <f>Results!A2675</f>
        <v>0</v>
      </c>
      <c r="B2675">
        <f>Results!B2675</f>
        <v>0</v>
      </c>
      <c r="C2675">
        <f>Results!G2675</f>
        <v>0</v>
      </c>
      <c r="D2675">
        <f>Results!D2675</f>
        <v>0</v>
      </c>
      <c r="E2675">
        <f>Results!F2675</f>
        <v>0</v>
      </c>
      <c r="F2675">
        <f>Results!P2675</f>
        <v>0</v>
      </c>
      <c r="G2675">
        <f>Results!U2675</f>
        <v>0</v>
      </c>
    </row>
    <row r="2676" spans="1:7" hidden="1" x14ac:dyDescent="0.25">
      <c r="A2676">
        <f>Results!A2676</f>
        <v>0</v>
      </c>
      <c r="B2676">
        <f>Results!B2676</f>
        <v>0</v>
      </c>
      <c r="C2676">
        <f>Results!G2676</f>
        <v>0</v>
      </c>
      <c r="D2676">
        <f>Results!D2676</f>
        <v>0</v>
      </c>
      <c r="E2676">
        <f>Results!F2676</f>
        <v>0</v>
      </c>
      <c r="F2676">
        <f>Results!P2676</f>
        <v>0</v>
      </c>
      <c r="G2676">
        <f>Results!U2676</f>
        <v>0</v>
      </c>
    </row>
    <row r="2677" spans="1:7" hidden="1" x14ac:dyDescent="0.25">
      <c r="A2677">
        <f>Results!A2677</f>
        <v>0</v>
      </c>
      <c r="B2677">
        <f>Results!B2677</f>
        <v>0</v>
      </c>
      <c r="C2677">
        <f>Results!G2677</f>
        <v>0</v>
      </c>
      <c r="D2677">
        <f>Results!D2677</f>
        <v>0</v>
      </c>
      <c r="E2677">
        <f>Results!F2677</f>
        <v>0</v>
      </c>
      <c r="F2677">
        <f>Results!P2677</f>
        <v>0</v>
      </c>
      <c r="G2677">
        <f>Results!U2677</f>
        <v>0</v>
      </c>
    </row>
    <row r="2678" spans="1:7" hidden="1" x14ac:dyDescent="0.25">
      <c r="A2678">
        <f>Results!A2678</f>
        <v>0</v>
      </c>
      <c r="B2678">
        <f>Results!B2678</f>
        <v>0</v>
      </c>
      <c r="C2678">
        <f>Results!G2678</f>
        <v>0</v>
      </c>
      <c r="D2678">
        <f>Results!D2678</f>
        <v>0</v>
      </c>
      <c r="E2678">
        <f>Results!F2678</f>
        <v>0</v>
      </c>
      <c r="F2678">
        <f>Results!P2678</f>
        <v>0</v>
      </c>
      <c r="G2678">
        <f>Results!U2678</f>
        <v>0</v>
      </c>
    </row>
    <row r="2679" spans="1:7" hidden="1" x14ac:dyDescent="0.25">
      <c r="A2679">
        <f>Results!A2679</f>
        <v>0</v>
      </c>
      <c r="B2679">
        <f>Results!B2679</f>
        <v>0</v>
      </c>
      <c r="C2679">
        <f>Results!G2679</f>
        <v>0</v>
      </c>
      <c r="D2679">
        <f>Results!D2679</f>
        <v>0</v>
      </c>
      <c r="E2679">
        <f>Results!F2679</f>
        <v>0</v>
      </c>
      <c r="F2679">
        <f>Results!P2679</f>
        <v>0</v>
      </c>
      <c r="G2679">
        <f>Results!U2679</f>
        <v>0</v>
      </c>
    </row>
    <row r="2680" spans="1:7" hidden="1" x14ac:dyDescent="0.25">
      <c r="A2680">
        <f>Results!A2680</f>
        <v>0</v>
      </c>
      <c r="B2680">
        <f>Results!B2680</f>
        <v>0</v>
      </c>
      <c r="C2680">
        <f>Results!G2680</f>
        <v>0</v>
      </c>
      <c r="D2680">
        <f>Results!D2680</f>
        <v>0</v>
      </c>
      <c r="E2680">
        <f>Results!F2680</f>
        <v>0</v>
      </c>
      <c r="F2680">
        <f>Results!P2680</f>
        <v>0</v>
      </c>
      <c r="G2680">
        <f>Results!U2680</f>
        <v>0</v>
      </c>
    </row>
    <row r="2681" spans="1:7" hidden="1" x14ac:dyDescent="0.25">
      <c r="A2681">
        <f>Results!A2681</f>
        <v>0</v>
      </c>
      <c r="B2681">
        <f>Results!B2681</f>
        <v>0</v>
      </c>
      <c r="C2681">
        <f>Results!G2681</f>
        <v>0</v>
      </c>
      <c r="D2681">
        <f>Results!D2681</f>
        <v>0</v>
      </c>
      <c r="E2681">
        <f>Results!F2681</f>
        <v>0</v>
      </c>
      <c r="F2681">
        <f>Results!P2681</f>
        <v>0</v>
      </c>
      <c r="G2681">
        <f>Results!U2681</f>
        <v>0</v>
      </c>
    </row>
    <row r="2682" spans="1:7" hidden="1" x14ac:dyDescent="0.25">
      <c r="A2682">
        <f>Results!A2682</f>
        <v>0</v>
      </c>
      <c r="B2682">
        <f>Results!B2682</f>
        <v>0</v>
      </c>
      <c r="C2682">
        <f>Results!G2682</f>
        <v>0</v>
      </c>
      <c r="D2682">
        <f>Results!D2682</f>
        <v>0</v>
      </c>
      <c r="E2682">
        <f>Results!F2682</f>
        <v>0</v>
      </c>
      <c r="F2682">
        <f>Results!P2682</f>
        <v>0</v>
      </c>
      <c r="G2682">
        <f>Results!U2682</f>
        <v>0</v>
      </c>
    </row>
    <row r="2683" spans="1:7" hidden="1" x14ac:dyDescent="0.25">
      <c r="A2683">
        <f>Results!A2683</f>
        <v>0</v>
      </c>
      <c r="B2683">
        <f>Results!B2683</f>
        <v>0</v>
      </c>
      <c r="C2683">
        <f>Results!G2683</f>
        <v>0</v>
      </c>
      <c r="D2683">
        <f>Results!D2683</f>
        <v>0</v>
      </c>
      <c r="E2683">
        <f>Results!F2683</f>
        <v>0</v>
      </c>
      <c r="F2683">
        <f>Results!P2683</f>
        <v>0</v>
      </c>
      <c r="G2683">
        <f>Results!U2683</f>
        <v>0</v>
      </c>
    </row>
    <row r="2684" spans="1:7" hidden="1" x14ac:dyDescent="0.25">
      <c r="A2684">
        <f>Results!A2684</f>
        <v>0</v>
      </c>
      <c r="B2684">
        <f>Results!B2684</f>
        <v>0</v>
      </c>
      <c r="C2684">
        <f>Results!G2684</f>
        <v>0</v>
      </c>
      <c r="D2684">
        <f>Results!D2684</f>
        <v>0</v>
      </c>
      <c r="E2684">
        <f>Results!F2684</f>
        <v>0</v>
      </c>
      <c r="F2684">
        <f>Results!P2684</f>
        <v>0</v>
      </c>
      <c r="G2684">
        <f>Results!U2684</f>
        <v>0</v>
      </c>
    </row>
    <row r="2685" spans="1:7" hidden="1" x14ac:dyDescent="0.25">
      <c r="A2685">
        <f>Results!A2685</f>
        <v>0</v>
      </c>
      <c r="B2685">
        <f>Results!B2685</f>
        <v>0</v>
      </c>
      <c r="C2685">
        <f>Results!G2685</f>
        <v>0</v>
      </c>
      <c r="D2685">
        <f>Results!D2685</f>
        <v>0</v>
      </c>
      <c r="E2685">
        <f>Results!F2685</f>
        <v>0</v>
      </c>
      <c r="F2685">
        <f>Results!P2685</f>
        <v>0</v>
      </c>
      <c r="G2685">
        <f>Results!U2685</f>
        <v>0</v>
      </c>
    </row>
    <row r="2686" spans="1:7" hidden="1" x14ac:dyDescent="0.25">
      <c r="A2686">
        <f>Results!A2686</f>
        <v>0</v>
      </c>
      <c r="B2686">
        <f>Results!B2686</f>
        <v>0</v>
      </c>
      <c r="C2686">
        <f>Results!G2686</f>
        <v>0</v>
      </c>
      <c r="D2686">
        <f>Results!D2686</f>
        <v>0</v>
      </c>
      <c r="E2686">
        <f>Results!F2686</f>
        <v>0</v>
      </c>
      <c r="F2686">
        <f>Results!P2686</f>
        <v>0</v>
      </c>
      <c r="G2686">
        <f>Results!U2686</f>
        <v>0</v>
      </c>
    </row>
    <row r="2687" spans="1:7" hidden="1" x14ac:dyDescent="0.25">
      <c r="A2687">
        <f>Results!A2687</f>
        <v>0</v>
      </c>
      <c r="B2687">
        <f>Results!B2687</f>
        <v>0</v>
      </c>
      <c r="C2687">
        <f>Results!G2687</f>
        <v>0</v>
      </c>
      <c r="D2687">
        <f>Results!D2687</f>
        <v>0</v>
      </c>
      <c r="E2687">
        <f>Results!F2687</f>
        <v>0</v>
      </c>
      <c r="F2687">
        <f>Results!P2687</f>
        <v>0</v>
      </c>
      <c r="G2687">
        <f>Results!U2687</f>
        <v>0</v>
      </c>
    </row>
    <row r="2688" spans="1:7" hidden="1" x14ac:dyDescent="0.25">
      <c r="A2688">
        <f>Results!A2688</f>
        <v>0</v>
      </c>
      <c r="B2688">
        <f>Results!B2688</f>
        <v>0</v>
      </c>
      <c r="C2688">
        <f>Results!G2688</f>
        <v>0</v>
      </c>
      <c r="D2688">
        <f>Results!D2688</f>
        <v>0</v>
      </c>
      <c r="E2688">
        <f>Results!F2688</f>
        <v>0</v>
      </c>
      <c r="F2688">
        <f>Results!P2688</f>
        <v>0</v>
      </c>
      <c r="G2688">
        <f>Results!U2688</f>
        <v>0</v>
      </c>
    </row>
    <row r="2689" spans="1:7" hidden="1" x14ac:dyDescent="0.25">
      <c r="A2689">
        <f>Results!A2689</f>
        <v>0</v>
      </c>
      <c r="B2689">
        <f>Results!B2689</f>
        <v>0</v>
      </c>
      <c r="C2689">
        <f>Results!G2689</f>
        <v>0</v>
      </c>
      <c r="D2689">
        <f>Results!D2689</f>
        <v>0</v>
      </c>
      <c r="E2689">
        <f>Results!F2689</f>
        <v>0</v>
      </c>
      <c r="F2689">
        <f>Results!P2689</f>
        <v>0</v>
      </c>
      <c r="G2689">
        <f>Results!U2689</f>
        <v>0</v>
      </c>
    </row>
    <row r="2690" spans="1:7" hidden="1" x14ac:dyDescent="0.25">
      <c r="A2690">
        <f>Results!A2690</f>
        <v>0</v>
      </c>
      <c r="B2690">
        <f>Results!B2690</f>
        <v>0</v>
      </c>
      <c r="C2690">
        <f>Results!G2690</f>
        <v>0</v>
      </c>
      <c r="D2690">
        <f>Results!D2690</f>
        <v>0</v>
      </c>
      <c r="E2690">
        <f>Results!F2690</f>
        <v>0</v>
      </c>
      <c r="F2690">
        <f>Results!P2690</f>
        <v>0</v>
      </c>
      <c r="G2690">
        <f>Results!U2690</f>
        <v>0</v>
      </c>
    </row>
    <row r="2691" spans="1:7" hidden="1" x14ac:dyDescent="0.25">
      <c r="A2691">
        <f>Results!A2691</f>
        <v>0</v>
      </c>
      <c r="B2691">
        <f>Results!B2691</f>
        <v>0</v>
      </c>
      <c r="C2691">
        <f>Results!G2691</f>
        <v>0</v>
      </c>
      <c r="D2691">
        <f>Results!D2691</f>
        <v>0</v>
      </c>
      <c r="E2691">
        <f>Results!F2691</f>
        <v>0</v>
      </c>
      <c r="F2691">
        <f>Results!P2691</f>
        <v>0</v>
      </c>
      <c r="G2691">
        <f>Results!U2691</f>
        <v>0</v>
      </c>
    </row>
    <row r="2692" spans="1:7" hidden="1" x14ac:dyDescent="0.25">
      <c r="A2692">
        <f>Results!A2692</f>
        <v>0</v>
      </c>
      <c r="B2692">
        <f>Results!B2692</f>
        <v>0</v>
      </c>
      <c r="C2692">
        <f>Results!G2692</f>
        <v>0</v>
      </c>
      <c r="D2692">
        <f>Results!D2692</f>
        <v>0</v>
      </c>
      <c r="E2692">
        <f>Results!F2692</f>
        <v>0</v>
      </c>
      <c r="F2692">
        <f>Results!P2692</f>
        <v>0</v>
      </c>
      <c r="G2692">
        <f>Results!U2692</f>
        <v>0</v>
      </c>
    </row>
    <row r="2693" spans="1:7" hidden="1" x14ac:dyDescent="0.25">
      <c r="A2693">
        <f>Results!A2693</f>
        <v>0</v>
      </c>
      <c r="B2693">
        <f>Results!B2693</f>
        <v>0</v>
      </c>
      <c r="C2693">
        <f>Results!G2693</f>
        <v>0</v>
      </c>
      <c r="D2693">
        <f>Results!D2693</f>
        <v>0</v>
      </c>
      <c r="E2693">
        <f>Results!F2693</f>
        <v>0</v>
      </c>
      <c r="F2693">
        <f>Results!P2693</f>
        <v>0</v>
      </c>
      <c r="G2693">
        <f>Results!U2693</f>
        <v>0</v>
      </c>
    </row>
    <row r="2694" spans="1:7" hidden="1" x14ac:dyDescent="0.25">
      <c r="A2694">
        <f>Results!A2694</f>
        <v>0</v>
      </c>
      <c r="B2694">
        <f>Results!B2694</f>
        <v>0</v>
      </c>
      <c r="C2694">
        <f>Results!G2694</f>
        <v>0</v>
      </c>
      <c r="D2694">
        <f>Results!D2694</f>
        <v>0</v>
      </c>
      <c r="E2694">
        <f>Results!F2694</f>
        <v>0</v>
      </c>
      <c r="F2694">
        <f>Results!P2694</f>
        <v>0</v>
      </c>
      <c r="G2694">
        <f>Results!U2694</f>
        <v>0</v>
      </c>
    </row>
    <row r="2695" spans="1:7" hidden="1" x14ac:dyDescent="0.25">
      <c r="A2695">
        <f>Results!A2695</f>
        <v>0</v>
      </c>
      <c r="B2695">
        <f>Results!B2695</f>
        <v>0</v>
      </c>
      <c r="C2695">
        <f>Results!G2695</f>
        <v>0</v>
      </c>
      <c r="D2695">
        <f>Results!D2695</f>
        <v>0</v>
      </c>
      <c r="E2695">
        <f>Results!F2695</f>
        <v>0</v>
      </c>
      <c r="F2695">
        <f>Results!P2695</f>
        <v>0</v>
      </c>
      <c r="G2695">
        <f>Results!U2695</f>
        <v>0</v>
      </c>
    </row>
    <row r="2696" spans="1:7" hidden="1" x14ac:dyDescent="0.25">
      <c r="A2696">
        <f>Results!A2696</f>
        <v>0</v>
      </c>
      <c r="B2696">
        <f>Results!B2696</f>
        <v>0</v>
      </c>
      <c r="C2696">
        <f>Results!G2696</f>
        <v>0</v>
      </c>
      <c r="D2696">
        <f>Results!D2696</f>
        <v>0</v>
      </c>
      <c r="E2696">
        <f>Results!F2696</f>
        <v>0</v>
      </c>
      <c r="F2696">
        <f>Results!P2696</f>
        <v>0</v>
      </c>
      <c r="G2696">
        <f>Results!U2696</f>
        <v>0</v>
      </c>
    </row>
    <row r="2697" spans="1:7" hidden="1" x14ac:dyDescent="0.25">
      <c r="A2697">
        <f>Results!A2697</f>
        <v>0</v>
      </c>
      <c r="B2697">
        <f>Results!B2697</f>
        <v>0</v>
      </c>
      <c r="C2697">
        <f>Results!G2697</f>
        <v>0</v>
      </c>
      <c r="D2697">
        <f>Results!D2697</f>
        <v>0</v>
      </c>
      <c r="E2697">
        <f>Results!F2697</f>
        <v>0</v>
      </c>
      <c r="F2697">
        <f>Results!P2697</f>
        <v>0</v>
      </c>
      <c r="G2697">
        <f>Results!U2697</f>
        <v>0</v>
      </c>
    </row>
    <row r="2698" spans="1:7" hidden="1" x14ac:dyDescent="0.25">
      <c r="A2698">
        <f>Results!A2698</f>
        <v>0</v>
      </c>
      <c r="B2698">
        <f>Results!B2698</f>
        <v>0</v>
      </c>
      <c r="C2698">
        <f>Results!G2698</f>
        <v>0</v>
      </c>
      <c r="D2698">
        <f>Results!D2698</f>
        <v>0</v>
      </c>
      <c r="E2698">
        <f>Results!F2698</f>
        <v>0</v>
      </c>
      <c r="F2698">
        <f>Results!P2698</f>
        <v>0</v>
      </c>
      <c r="G2698">
        <f>Results!U2698</f>
        <v>0</v>
      </c>
    </row>
    <row r="2699" spans="1:7" hidden="1" x14ac:dyDescent="0.25">
      <c r="A2699">
        <f>Results!A2699</f>
        <v>0</v>
      </c>
      <c r="B2699">
        <f>Results!B2699</f>
        <v>0</v>
      </c>
      <c r="C2699">
        <f>Results!G2699</f>
        <v>0</v>
      </c>
      <c r="D2699">
        <f>Results!D2699</f>
        <v>0</v>
      </c>
      <c r="E2699">
        <f>Results!F2699</f>
        <v>0</v>
      </c>
      <c r="F2699">
        <f>Results!P2699</f>
        <v>0</v>
      </c>
      <c r="G2699">
        <f>Results!U2699</f>
        <v>0</v>
      </c>
    </row>
    <row r="2700" spans="1:7" hidden="1" x14ac:dyDescent="0.25">
      <c r="A2700">
        <f>Results!A2700</f>
        <v>0</v>
      </c>
      <c r="B2700">
        <f>Results!B2700</f>
        <v>0</v>
      </c>
      <c r="C2700">
        <f>Results!G2700</f>
        <v>0</v>
      </c>
      <c r="D2700">
        <f>Results!D2700</f>
        <v>0</v>
      </c>
      <c r="E2700">
        <f>Results!F2700</f>
        <v>0</v>
      </c>
      <c r="F2700">
        <f>Results!P2700</f>
        <v>0</v>
      </c>
      <c r="G2700">
        <f>Results!U2700</f>
        <v>0</v>
      </c>
    </row>
    <row r="2701" spans="1:7" hidden="1" x14ac:dyDescent="0.25">
      <c r="A2701">
        <f>Results!A2701</f>
        <v>0</v>
      </c>
      <c r="B2701">
        <f>Results!B2701</f>
        <v>0</v>
      </c>
      <c r="C2701">
        <f>Results!G2701</f>
        <v>0</v>
      </c>
      <c r="D2701">
        <f>Results!D2701</f>
        <v>0</v>
      </c>
      <c r="E2701">
        <f>Results!F2701</f>
        <v>0</v>
      </c>
      <c r="F2701">
        <f>Results!P2701</f>
        <v>0</v>
      </c>
      <c r="G2701">
        <f>Results!U2701</f>
        <v>0</v>
      </c>
    </row>
    <row r="2702" spans="1:7" hidden="1" x14ac:dyDescent="0.25">
      <c r="A2702">
        <f>Results!A2702</f>
        <v>0</v>
      </c>
      <c r="B2702">
        <f>Results!B2702</f>
        <v>0</v>
      </c>
      <c r="C2702">
        <f>Results!G2702</f>
        <v>0</v>
      </c>
      <c r="D2702">
        <f>Results!D2702</f>
        <v>0</v>
      </c>
      <c r="E2702">
        <f>Results!F2702</f>
        <v>0</v>
      </c>
      <c r="F2702">
        <f>Results!P2702</f>
        <v>0</v>
      </c>
      <c r="G2702">
        <f>Results!U2702</f>
        <v>0</v>
      </c>
    </row>
    <row r="2703" spans="1:7" hidden="1" x14ac:dyDescent="0.25">
      <c r="A2703">
        <f>Results!A2703</f>
        <v>0</v>
      </c>
      <c r="B2703">
        <f>Results!B2703</f>
        <v>0</v>
      </c>
      <c r="C2703">
        <f>Results!G2703</f>
        <v>0</v>
      </c>
      <c r="D2703">
        <f>Results!D2703</f>
        <v>0</v>
      </c>
      <c r="E2703">
        <f>Results!F2703</f>
        <v>0</v>
      </c>
      <c r="F2703">
        <f>Results!P2703</f>
        <v>0</v>
      </c>
      <c r="G2703">
        <f>Results!U2703</f>
        <v>0</v>
      </c>
    </row>
    <row r="2704" spans="1:7" hidden="1" x14ac:dyDescent="0.25">
      <c r="A2704">
        <f>Results!A2704</f>
        <v>0</v>
      </c>
      <c r="B2704">
        <f>Results!B2704</f>
        <v>0</v>
      </c>
      <c r="C2704">
        <f>Results!G2704</f>
        <v>0</v>
      </c>
      <c r="D2704">
        <f>Results!D2704</f>
        <v>0</v>
      </c>
      <c r="E2704">
        <f>Results!F2704</f>
        <v>0</v>
      </c>
      <c r="F2704">
        <f>Results!P2704</f>
        <v>0</v>
      </c>
      <c r="G2704">
        <f>Results!U2704</f>
        <v>0</v>
      </c>
    </row>
    <row r="2705" spans="1:7" hidden="1" x14ac:dyDescent="0.25">
      <c r="A2705">
        <f>Results!A2705</f>
        <v>0</v>
      </c>
      <c r="B2705">
        <f>Results!B2705</f>
        <v>0</v>
      </c>
      <c r="C2705">
        <f>Results!G2705</f>
        <v>0</v>
      </c>
      <c r="D2705">
        <f>Results!D2705</f>
        <v>0</v>
      </c>
      <c r="E2705">
        <f>Results!F2705</f>
        <v>0</v>
      </c>
      <c r="F2705">
        <f>Results!P2705</f>
        <v>0</v>
      </c>
      <c r="G2705">
        <f>Results!U2705</f>
        <v>0</v>
      </c>
    </row>
    <row r="2706" spans="1:7" hidden="1" x14ac:dyDescent="0.25">
      <c r="A2706">
        <f>Results!A2706</f>
        <v>0</v>
      </c>
      <c r="B2706">
        <f>Results!B2706</f>
        <v>0</v>
      </c>
      <c r="C2706">
        <f>Results!G2706</f>
        <v>0</v>
      </c>
      <c r="D2706">
        <f>Results!D2706</f>
        <v>0</v>
      </c>
      <c r="E2706">
        <f>Results!F2706</f>
        <v>0</v>
      </c>
      <c r="F2706">
        <f>Results!P2706</f>
        <v>0</v>
      </c>
      <c r="G2706">
        <f>Results!U2706</f>
        <v>0</v>
      </c>
    </row>
    <row r="2707" spans="1:7" hidden="1" x14ac:dyDescent="0.25">
      <c r="A2707">
        <f>Results!A2707</f>
        <v>0</v>
      </c>
      <c r="B2707">
        <f>Results!B2707</f>
        <v>0</v>
      </c>
      <c r="C2707">
        <f>Results!G2707</f>
        <v>0</v>
      </c>
      <c r="D2707">
        <f>Results!D2707</f>
        <v>0</v>
      </c>
      <c r="E2707">
        <f>Results!F2707</f>
        <v>0</v>
      </c>
      <c r="F2707">
        <f>Results!P2707</f>
        <v>0</v>
      </c>
      <c r="G2707">
        <f>Results!U2707</f>
        <v>0</v>
      </c>
    </row>
    <row r="2708" spans="1:7" hidden="1" x14ac:dyDescent="0.25">
      <c r="A2708">
        <f>Results!A2708</f>
        <v>0</v>
      </c>
      <c r="B2708">
        <f>Results!B2708</f>
        <v>0</v>
      </c>
      <c r="C2708">
        <f>Results!G2708</f>
        <v>0</v>
      </c>
      <c r="D2708">
        <f>Results!D2708</f>
        <v>0</v>
      </c>
      <c r="E2708">
        <f>Results!F2708</f>
        <v>0</v>
      </c>
      <c r="F2708">
        <f>Results!P2708</f>
        <v>0</v>
      </c>
      <c r="G2708">
        <f>Results!U2708</f>
        <v>0</v>
      </c>
    </row>
    <row r="2709" spans="1:7" hidden="1" x14ac:dyDescent="0.25">
      <c r="A2709">
        <f>Results!A2709</f>
        <v>0</v>
      </c>
      <c r="B2709">
        <f>Results!B2709</f>
        <v>0</v>
      </c>
      <c r="C2709">
        <f>Results!G2709</f>
        <v>0</v>
      </c>
      <c r="D2709">
        <f>Results!D2709</f>
        <v>0</v>
      </c>
      <c r="E2709">
        <f>Results!F2709</f>
        <v>0</v>
      </c>
      <c r="F2709">
        <f>Results!P2709</f>
        <v>0</v>
      </c>
      <c r="G2709">
        <f>Results!U2709</f>
        <v>0</v>
      </c>
    </row>
    <row r="2710" spans="1:7" hidden="1" x14ac:dyDescent="0.25">
      <c r="A2710">
        <f>Results!A2710</f>
        <v>0</v>
      </c>
      <c r="B2710">
        <f>Results!B2710</f>
        <v>0</v>
      </c>
      <c r="C2710">
        <f>Results!G2710</f>
        <v>0</v>
      </c>
      <c r="D2710">
        <f>Results!D2710</f>
        <v>0</v>
      </c>
      <c r="E2710">
        <f>Results!F2710</f>
        <v>0</v>
      </c>
      <c r="F2710">
        <f>Results!P2710</f>
        <v>0</v>
      </c>
      <c r="G2710">
        <f>Results!U2710</f>
        <v>0</v>
      </c>
    </row>
    <row r="2711" spans="1:7" hidden="1" x14ac:dyDescent="0.25">
      <c r="A2711">
        <f>Results!A2711</f>
        <v>0</v>
      </c>
      <c r="B2711">
        <f>Results!B2711</f>
        <v>0</v>
      </c>
      <c r="C2711">
        <f>Results!G2711</f>
        <v>0</v>
      </c>
      <c r="D2711">
        <f>Results!D2711</f>
        <v>0</v>
      </c>
      <c r="E2711">
        <f>Results!F2711</f>
        <v>0</v>
      </c>
      <c r="F2711">
        <f>Results!P2711</f>
        <v>0</v>
      </c>
      <c r="G2711">
        <f>Results!U2711</f>
        <v>0</v>
      </c>
    </row>
    <row r="2712" spans="1:7" hidden="1" x14ac:dyDescent="0.25">
      <c r="A2712">
        <f>Results!A2712</f>
        <v>0</v>
      </c>
      <c r="B2712">
        <f>Results!B2712</f>
        <v>0</v>
      </c>
      <c r="C2712">
        <f>Results!G2712</f>
        <v>0</v>
      </c>
      <c r="D2712">
        <f>Results!D2712</f>
        <v>0</v>
      </c>
      <c r="E2712">
        <f>Results!F2712</f>
        <v>0</v>
      </c>
      <c r="F2712">
        <f>Results!P2712</f>
        <v>0</v>
      </c>
      <c r="G2712">
        <f>Results!U2712</f>
        <v>0</v>
      </c>
    </row>
    <row r="2713" spans="1:7" hidden="1" x14ac:dyDescent="0.25">
      <c r="A2713">
        <f>Results!A2713</f>
        <v>0</v>
      </c>
      <c r="B2713">
        <f>Results!B2713</f>
        <v>0</v>
      </c>
      <c r="C2713">
        <f>Results!G2713</f>
        <v>0</v>
      </c>
      <c r="D2713">
        <f>Results!D2713</f>
        <v>0</v>
      </c>
      <c r="E2713">
        <f>Results!F2713</f>
        <v>0</v>
      </c>
      <c r="F2713">
        <f>Results!P2713</f>
        <v>0</v>
      </c>
      <c r="G2713">
        <f>Results!U2713</f>
        <v>0</v>
      </c>
    </row>
    <row r="2714" spans="1:7" hidden="1" x14ac:dyDescent="0.25">
      <c r="A2714">
        <f>Results!A2714</f>
        <v>0</v>
      </c>
      <c r="B2714">
        <f>Results!B2714</f>
        <v>0</v>
      </c>
      <c r="C2714">
        <f>Results!G2714</f>
        <v>0</v>
      </c>
      <c r="D2714">
        <f>Results!D2714</f>
        <v>0</v>
      </c>
      <c r="E2714">
        <f>Results!F2714</f>
        <v>0</v>
      </c>
      <c r="F2714">
        <f>Results!P2714</f>
        <v>0</v>
      </c>
      <c r="G2714">
        <f>Results!U2714</f>
        <v>0</v>
      </c>
    </row>
    <row r="2715" spans="1:7" hidden="1" x14ac:dyDescent="0.25">
      <c r="A2715">
        <f>Results!A2715</f>
        <v>0</v>
      </c>
      <c r="B2715">
        <f>Results!B2715</f>
        <v>0</v>
      </c>
      <c r="C2715">
        <f>Results!G2715</f>
        <v>0</v>
      </c>
      <c r="D2715">
        <f>Results!D2715</f>
        <v>0</v>
      </c>
      <c r="E2715">
        <f>Results!F2715</f>
        <v>0</v>
      </c>
      <c r="F2715">
        <f>Results!P2715</f>
        <v>0</v>
      </c>
      <c r="G2715">
        <f>Results!U2715</f>
        <v>0</v>
      </c>
    </row>
    <row r="2716" spans="1:7" hidden="1" x14ac:dyDescent="0.25">
      <c r="A2716">
        <f>Results!A2716</f>
        <v>0</v>
      </c>
      <c r="B2716">
        <f>Results!B2716</f>
        <v>0</v>
      </c>
      <c r="C2716">
        <f>Results!G2716</f>
        <v>0</v>
      </c>
      <c r="D2716">
        <f>Results!D2716</f>
        <v>0</v>
      </c>
      <c r="E2716">
        <f>Results!F2716</f>
        <v>0</v>
      </c>
      <c r="F2716">
        <f>Results!P2716</f>
        <v>0</v>
      </c>
      <c r="G2716">
        <f>Results!U2716</f>
        <v>0</v>
      </c>
    </row>
    <row r="2717" spans="1:7" hidden="1" x14ac:dyDescent="0.25">
      <c r="A2717">
        <f>Results!A2717</f>
        <v>0</v>
      </c>
      <c r="B2717">
        <f>Results!B2717</f>
        <v>0</v>
      </c>
      <c r="C2717">
        <f>Results!G2717</f>
        <v>0</v>
      </c>
      <c r="D2717">
        <f>Results!D2717</f>
        <v>0</v>
      </c>
      <c r="E2717">
        <f>Results!F2717</f>
        <v>0</v>
      </c>
      <c r="F2717">
        <f>Results!P2717</f>
        <v>0</v>
      </c>
      <c r="G2717">
        <f>Results!U2717</f>
        <v>0</v>
      </c>
    </row>
    <row r="2718" spans="1:7" hidden="1" x14ac:dyDescent="0.25">
      <c r="A2718">
        <f>Results!A2718</f>
        <v>0</v>
      </c>
      <c r="B2718">
        <f>Results!B2718</f>
        <v>0</v>
      </c>
      <c r="C2718">
        <f>Results!G2718</f>
        <v>0</v>
      </c>
      <c r="D2718">
        <f>Results!D2718</f>
        <v>0</v>
      </c>
      <c r="E2718">
        <f>Results!F2718</f>
        <v>0</v>
      </c>
      <c r="F2718">
        <f>Results!P2718</f>
        <v>0</v>
      </c>
      <c r="G2718">
        <f>Results!U2718</f>
        <v>0</v>
      </c>
    </row>
    <row r="2719" spans="1:7" hidden="1" x14ac:dyDescent="0.25">
      <c r="A2719">
        <f>Results!A2719</f>
        <v>0</v>
      </c>
      <c r="B2719">
        <f>Results!B2719</f>
        <v>0</v>
      </c>
      <c r="C2719">
        <f>Results!G2719</f>
        <v>0</v>
      </c>
      <c r="D2719">
        <f>Results!D2719</f>
        <v>0</v>
      </c>
      <c r="E2719">
        <f>Results!F2719</f>
        <v>0</v>
      </c>
      <c r="F2719">
        <f>Results!P2719</f>
        <v>0</v>
      </c>
      <c r="G2719">
        <f>Results!U2719</f>
        <v>0</v>
      </c>
    </row>
    <row r="2720" spans="1:7" hidden="1" x14ac:dyDescent="0.25">
      <c r="A2720">
        <f>Results!A2720</f>
        <v>0</v>
      </c>
      <c r="B2720">
        <f>Results!B2720</f>
        <v>0</v>
      </c>
      <c r="C2720">
        <f>Results!G2720</f>
        <v>0</v>
      </c>
      <c r="D2720">
        <f>Results!D2720</f>
        <v>0</v>
      </c>
      <c r="E2720">
        <f>Results!F2720</f>
        <v>0</v>
      </c>
      <c r="F2720">
        <f>Results!P2720</f>
        <v>0</v>
      </c>
      <c r="G2720">
        <f>Results!U2720</f>
        <v>0</v>
      </c>
    </row>
    <row r="2721" spans="1:7" hidden="1" x14ac:dyDescent="0.25">
      <c r="A2721">
        <f>Results!A2721</f>
        <v>0</v>
      </c>
      <c r="B2721">
        <f>Results!B2721</f>
        <v>0</v>
      </c>
      <c r="C2721">
        <f>Results!G2721</f>
        <v>0</v>
      </c>
      <c r="D2721">
        <f>Results!D2721</f>
        <v>0</v>
      </c>
      <c r="E2721">
        <f>Results!F2721</f>
        <v>0</v>
      </c>
      <c r="F2721">
        <f>Results!P2721</f>
        <v>0</v>
      </c>
      <c r="G2721">
        <f>Results!U2721</f>
        <v>0</v>
      </c>
    </row>
    <row r="2722" spans="1:7" hidden="1" x14ac:dyDescent="0.25">
      <c r="A2722">
        <f>Results!A2722</f>
        <v>0</v>
      </c>
      <c r="B2722">
        <f>Results!B2722</f>
        <v>0</v>
      </c>
      <c r="C2722">
        <f>Results!G2722</f>
        <v>0</v>
      </c>
      <c r="D2722">
        <f>Results!D2722</f>
        <v>0</v>
      </c>
      <c r="E2722">
        <f>Results!F2722</f>
        <v>0</v>
      </c>
      <c r="F2722">
        <f>Results!P2722</f>
        <v>0</v>
      </c>
      <c r="G2722">
        <f>Results!U2722</f>
        <v>0</v>
      </c>
    </row>
    <row r="2723" spans="1:7" hidden="1" x14ac:dyDescent="0.25">
      <c r="A2723">
        <f>Results!A2723</f>
        <v>0</v>
      </c>
      <c r="B2723">
        <f>Results!B2723</f>
        <v>0</v>
      </c>
      <c r="C2723">
        <f>Results!G2723</f>
        <v>0</v>
      </c>
      <c r="D2723">
        <f>Results!D2723</f>
        <v>0</v>
      </c>
      <c r="E2723">
        <f>Results!F2723</f>
        <v>0</v>
      </c>
      <c r="F2723">
        <f>Results!P2723</f>
        <v>0</v>
      </c>
      <c r="G2723">
        <f>Results!U2723</f>
        <v>0</v>
      </c>
    </row>
    <row r="2724" spans="1:7" hidden="1" x14ac:dyDescent="0.25">
      <c r="A2724">
        <f>Results!A2724</f>
        <v>0</v>
      </c>
      <c r="B2724">
        <f>Results!B2724</f>
        <v>0</v>
      </c>
      <c r="C2724">
        <f>Results!G2724</f>
        <v>0</v>
      </c>
      <c r="D2724">
        <f>Results!D2724</f>
        <v>0</v>
      </c>
      <c r="E2724">
        <f>Results!F2724</f>
        <v>0</v>
      </c>
      <c r="F2724">
        <f>Results!P2724</f>
        <v>0</v>
      </c>
      <c r="G2724">
        <f>Results!U2724</f>
        <v>0</v>
      </c>
    </row>
    <row r="2725" spans="1:7" hidden="1" x14ac:dyDescent="0.25">
      <c r="A2725">
        <f>Results!A2725</f>
        <v>0</v>
      </c>
      <c r="B2725">
        <f>Results!B2725</f>
        <v>0</v>
      </c>
      <c r="C2725">
        <f>Results!G2725</f>
        <v>0</v>
      </c>
      <c r="D2725">
        <f>Results!D2725</f>
        <v>0</v>
      </c>
      <c r="E2725">
        <f>Results!F2725</f>
        <v>0</v>
      </c>
      <c r="F2725">
        <f>Results!P2725</f>
        <v>0</v>
      </c>
      <c r="G2725">
        <f>Results!U2725</f>
        <v>0</v>
      </c>
    </row>
    <row r="2726" spans="1:7" hidden="1" x14ac:dyDescent="0.25">
      <c r="A2726">
        <f>Results!A2726</f>
        <v>0</v>
      </c>
      <c r="B2726">
        <f>Results!B2726</f>
        <v>0</v>
      </c>
      <c r="C2726">
        <f>Results!G2726</f>
        <v>0</v>
      </c>
      <c r="D2726">
        <f>Results!D2726</f>
        <v>0</v>
      </c>
      <c r="E2726">
        <f>Results!F2726</f>
        <v>0</v>
      </c>
      <c r="F2726">
        <f>Results!P2726</f>
        <v>0</v>
      </c>
      <c r="G2726">
        <f>Results!U2726</f>
        <v>0</v>
      </c>
    </row>
    <row r="2727" spans="1:7" hidden="1" x14ac:dyDescent="0.25">
      <c r="A2727">
        <f>Results!A2727</f>
        <v>0</v>
      </c>
      <c r="B2727">
        <f>Results!B2727</f>
        <v>0</v>
      </c>
      <c r="C2727">
        <f>Results!G2727</f>
        <v>0</v>
      </c>
      <c r="D2727">
        <f>Results!D2727</f>
        <v>0</v>
      </c>
      <c r="E2727">
        <f>Results!F2727</f>
        <v>0</v>
      </c>
      <c r="F2727">
        <f>Results!P2727</f>
        <v>0</v>
      </c>
      <c r="G2727">
        <f>Results!U2727</f>
        <v>0</v>
      </c>
    </row>
    <row r="2728" spans="1:7" hidden="1" x14ac:dyDescent="0.25">
      <c r="A2728">
        <f>Results!A2728</f>
        <v>0</v>
      </c>
      <c r="B2728">
        <f>Results!B2728</f>
        <v>0</v>
      </c>
      <c r="C2728">
        <f>Results!G2728</f>
        <v>0</v>
      </c>
      <c r="D2728">
        <f>Results!D2728</f>
        <v>0</v>
      </c>
      <c r="E2728">
        <f>Results!F2728</f>
        <v>0</v>
      </c>
      <c r="F2728">
        <f>Results!P2728</f>
        <v>0</v>
      </c>
      <c r="G2728">
        <f>Results!U2728</f>
        <v>0</v>
      </c>
    </row>
    <row r="2729" spans="1:7" hidden="1" x14ac:dyDescent="0.25">
      <c r="A2729">
        <f>Results!A2729</f>
        <v>0</v>
      </c>
      <c r="B2729">
        <f>Results!B2729</f>
        <v>0</v>
      </c>
      <c r="C2729">
        <f>Results!G2729</f>
        <v>0</v>
      </c>
      <c r="D2729">
        <f>Results!D2729</f>
        <v>0</v>
      </c>
      <c r="E2729">
        <f>Results!F2729</f>
        <v>0</v>
      </c>
      <c r="F2729">
        <f>Results!P2729</f>
        <v>0</v>
      </c>
      <c r="G2729">
        <f>Results!U2729</f>
        <v>0</v>
      </c>
    </row>
    <row r="2730" spans="1:7" hidden="1" x14ac:dyDescent="0.25">
      <c r="A2730">
        <f>Results!A2730</f>
        <v>0</v>
      </c>
      <c r="B2730">
        <f>Results!B2730</f>
        <v>0</v>
      </c>
      <c r="C2730">
        <f>Results!G2730</f>
        <v>0</v>
      </c>
      <c r="D2730">
        <f>Results!D2730</f>
        <v>0</v>
      </c>
      <c r="E2730">
        <f>Results!F2730</f>
        <v>0</v>
      </c>
      <c r="F2730">
        <f>Results!P2730</f>
        <v>0</v>
      </c>
      <c r="G2730">
        <f>Results!U2730</f>
        <v>0</v>
      </c>
    </row>
    <row r="2731" spans="1:7" hidden="1" x14ac:dyDescent="0.25">
      <c r="A2731">
        <f>Results!A2731</f>
        <v>0</v>
      </c>
      <c r="B2731">
        <f>Results!B2731</f>
        <v>0</v>
      </c>
      <c r="C2731">
        <f>Results!G2731</f>
        <v>0</v>
      </c>
      <c r="D2731">
        <f>Results!D2731</f>
        <v>0</v>
      </c>
      <c r="E2731">
        <f>Results!F2731</f>
        <v>0</v>
      </c>
      <c r="F2731">
        <f>Results!P2731</f>
        <v>0</v>
      </c>
      <c r="G2731">
        <f>Results!U2731</f>
        <v>0</v>
      </c>
    </row>
    <row r="2732" spans="1:7" hidden="1" x14ac:dyDescent="0.25">
      <c r="A2732">
        <f>Results!A2732</f>
        <v>0</v>
      </c>
      <c r="B2732">
        <f>Results!B2732</f>
        <v>0</v>
      </c>
      <c r="C2732">
        <f>Results!G2732</f>
        <v>0</v>
      </c>
      <c r="D2732">
        <f>Results!D2732</f>
        <v>0</v>
      </c>
      <c r="E2732">
        <f>Results!F2732</f>
        <v>0</v>
      </c>
      <c r="F2732">
        <f>Results!P2732</f>
        <v>0</v>
      </c>
      <c r="G2732">
        <f>Results!U2732</f>
        <v>0</v>
      </c>
    </row>
    <row r="2733" spans="1:7" hidden="1" x14ac:dyDescent="0.25">
      <c r="A2733">
        <f>Results!A2733</f>
        <v>0</v>
      </c>
      <c r="B2733">
        <f>Results!B2733</f>
        <v>0</v>
      </c>
      <c r="C2733">
        <f>Results!G2733</f>
        <v>0</v>
      </c>
      <c r="D2733">
        <f>Results!D2733</f>
        <v>0</v>
      </c>
      <c r="E2733">
        <f>Results!F2733</f>
        <v>0</v>
      </c>
      <c r="F2733">
        <f>Results!P2733</f>
        <v>0</v>
      </c>
      <c r="G2733">
        <f>Results!U2733</f>
        <v>0</v>
      </c>
    </row>
    <row r="2734" spans="1:7" hidden="1" x14ac:dyDescent="0.25">
      <c r="A2734">
        <f>Results!A2734</f>
        <v>0</v>
      </c>
      <c r="B2734">
        <f>Results!B2734</f>
        <v>0</v>
      </c>
      <c r="C2734">
        <f>Results!G2734</f>
        <v>0</v>
      </c>
      <c r="D2734">
        <f>Results!D2734</f>
        <v>0</v>
      </c>
      <c r="E2734">
        <f>Results!F2734</f>
        <v>0</v>
      </c>
      <c r="F2734">
        <f>Results!P2734</f>
        <v>0</v>
      </c>
      <c r="G2734">
        <f>Results!U2734</f>
        <v>0</v>
      </c>
    </row>
    <row r="2735" spans="1:7" hidden="1" x14ac:dyDescent="0.25">
      <c r="A2735">
        <f>Results!A2735</f>
        <v>0</v>
      </c>
      <c r="B2735">
        <f>Results!B2735</f>
        <v>0</v>
      </c>
      <c r="C2735">
        <f>Results!G2735</f>
        <v>0</v>
      </c>
      <c r="D2735">
        <f>Results!D2735</f>
        <v>0</v>
      </c>
      <c r="E2735">
        <f>Results!F2735</f>
        <v>0</v>
      </c>
      <c r="F2735">
        <f>Results!P2735</f>
        <v>0</v>
      </c>
      <c r="G2735">
        <f>Results!U2735</f>
        <v>0</v>
      </c>
    </row>
    <row r="2736" spans="1:7" hidden="1" x14ac:dyDescent="0.25">
      <c r="A2736">
        <f>Results!A2736</f>
        <v>0</v>
      </c>
      <c r="B2736">
        <f>Results!B2736</f>
        <v>0</v>
      </c>
      <c r="C2736">
        <f>Results!G2736</f>
        <v>0</v>
      </c>
      <c r="D2736">
        <f>Results!D2736</f>
        <v>0</v>
      </c>
      <c r="E2736">
        <f>Results!F2736</f>
        <v>0</v>
      </c>
      <c r="F2736">
        <f>Results!P2736</f>
        <v>0</v>
      </c>
      <c r="G2736">
        <f>Results!U2736</f>
        <v>0</v>
      </c>
    </row>
    <row r="2737" spans="1:7" hidden="1" x14ac:dyDescent="0.25">
      <c r="A2737">
        <f>Results!A2737</f>
        <v>0</v>
      </c>
      <c r="B2737">
        <f>Results!B2737</f>
        <v>0</v>
      </c>
      <c r="C2737">
        <f>Results!G2737</f>
        <v>0</v>
      </c>
      <c r="D2737">
        <f>Results!D2737</f>
        <v>0</v>
      </c>
      <c r="E2737">
        <f>Results!F2737</f>
        <v>0</v>
      </c>
      <c r="F2737">
        <f>Results!P2737</f>
        <v>0</v>
      </c>
      <c r="G2737">
        <f>Results!U2737</f>
        <v>0</v>
      </c>
    </row>
    <row r="2738" spans="1:7" hidden="1" x14ac:dyDescent="0.25">
      <c r="A2738">
        <f>Results!A2738</f>
        <v>0</v>
      </c>
      <c r="B2738">
        <f>Results!B2738</f>
        <v>0</v>
      </c>
      <c r="C2738">
        <f>Results!G2738</f>
        <v>0</v>
      </c>
      <c r="D2738">
        <f>Results!D2738</f>
        <v>0</v>
      </c>
      <c r="E2738">
        <f>Results!F2738</f>
        <v>0</v>
      </c>
      <c r="F2738">
        <f>Results!P2738</f>
        <v>0</v>
      </c>
      <c r="G2738">
        <f>Results!U2738</f>
        <v>0</v>
      </c>
    </row>
    <row r="2739" spans="1:7" hidden="1" x14ac:dyDescent="0.25">
      <c r="A2739">
        <f>Results!A2739</f>
        <v>0</v>
      </c>
      <c r="B2739">
        <f>Results!B2739</f>
        <v>0</v>
      </c>
      <c r="C2739">
        <f>Results!G2739</f>
        <v>0</v>
      </c>
      <c r="D2739">
        <f>Results!D2739</f>
        <v>0</v>
      </c>
      <c r="E2739">
        <f>Results!F2739</f>
        <v>0</v>
      </c>
      <c r="F2739">
        <f>Results!P2739</f>
        <v>0</v>
      </c>
      <c r="G2739">
        <f>Results!U2739</f>
        <v>0</v>
      </c>
    </row>
    <row r="2740" spans="1:7" hidden="1" x14ac:dyDescent="0.25">
      <c r="A2740">
        <f>Results!A2740</f>
        <v>0</v>
      </c>
      <c r="B2740">
        <f>Results!B2740</f>
        <v>0</v>
      </c>
      <c r="C2740">
        <f>Results!G2740</f>
        <v>0</v>
      </c>
      <c r="D2740">
        <f>Results!D2740</f>
        <v>0</v>
      </c>
      <c r="E2740">
        <f>Results!F2740</f>
        <v>0</v>
      </c>
      <c r="F2740">
        <f>Results!P2740</f>
        <v>0</v>
      </c>
      <c r="G2740">
        <f>Results!U2740</f>
        <v>0</v>
      </c>
    </row>
    <row r="2741" spans="1:7" hidden="1" x14ac:dyDescent="0.25">
      <c r="A2741">
        <f>Results!A2741</f>
        <v>0</v>
      </c>
      <c r="B2741">
        <f>Results!B2741</f>
        <v>0</v>
      </c>
      <c r="C2741">
        <f>Results!G2741</f>
        <v>0</v>
      </c>
      <c r="D2741">
        <f>Results!D2741</f>
        <v>0</v>
      </c>
      <c r="E2741">
        <f>Results!F2741</f>
        <v>0</v>
      </c>
      <c r="F2741">
        <f>Results!P2741</f>
        <v>0</v>
      </c>
      <c r="G2741">
        <f>Results!U2741</f>
        <v>0</v>
      </c>
    </row>
    <row r="2742" spans="1:7" hidden="1" x14ac:dyDescent="0.25">
      <c r="A2742">
        <f>Results!A2742</f>
        <v>0</v>
      </c>
      <c r="B2742">
        <f>Results!B2742</f>
        <v>0</v>
      </c>
      <c r="C2742">
        <f>Results!G2742</f>
        <v>0</v>
      </c>
      <c r="D2742">
        <f>Results!D2742</f>
        <v>0</v>
      </c>
      <c r="E2742">
        <f>Results!F2742</f>
        <v>0</v>
      </c>
      <c r="F2742">
        <f>Results!P2742</f>
        <v>0</v>
      </c>
      <c r="G2742">
        <f>Results!U2742</f>
        <v>0</v>
      </c>
    </row>
    <row r="2743" spans="1:7" hidden="1" x14ac:dyDescent="0.25">
      <c r="A2743">
        <f>Results!A2743</f>
        <v>0</v>
      </c>
      <c r="B2743">
        <f>Results!B2743</f>
        <v>0</v>
      </c>
      <c r="C2743">
        <f>Results!G2743</f>
        <v>0</v>
      </c>
      <c r="D2743">
        <f>Results!D2743</f>
        <v>0</v>
      </c>
      <c r="E2743">
        <f>Results!F2743</f>
        <v>0</v>
      </c>
      <c r="F2743">
        <f>Results!P2743</f>
        <v>0</v>
      </c>
      <c r="G2743">
        <f>Results!U2743</f>
        <v>0</v>
      </c>
    </row>
    <row r="2744" spans="1:7" hidden="1" x14ac:dyDescent="0.25">
      <c r="A2744">
        <f>Results!A2744</f>
        <v>0</v>
      </c>
      <c r="B2744">
        <f>Results!B2744</f>
        <v>0</v>
      </c>
      <c r="C2744">
        <f>Results!G2744</f>
        <v>0</v>
      </c>
      <c r="D2744">
        <f>Results!D2744</f>
        <v>0</v>
      </c>
      <c r="E2744">
        <f>Results!F2744</f>
        <v>0</v>
      </c>
      <c r="F2744">
        <f>Results!P2744</f>
        <v>0</v>
      </c>
      <c r="G2744">
        <f>Results!U2744</f>
        <v>0</v>
      </c>
    </row>
    <row r="2745" spans="1:7" hidden="1" x14ac:dyDescent="0.25">
      <c r="A2745">
        <f>Results!A2745</f>
        <v>0</v>
      </c>
      <c r="B2745">
        <f>Results!B2745</f>
        <v>0</v>
      </c>
      <c r="C2745">
        <f>Results!G2745</f>
        <v>0</v>
      </c>
      <c r="D2745">
        <f>Results!D2745</f>
        <v>0</v>
      </c>
      <c r="E2745">
        <f>Results!F2745</f>
        <v>0</v>
      </c>
      <c r="F2745">
        <f>Results!P2745</f>
        <v>0</v>
      </c>
      <c r="G2745">
        <f>Results!U2745</f>
        <v>0</v>
      </c>
    </row>
    <row r="2746" spans="1:7" hidden="1" x14ac:dyDescent="0.25">
      <c r="A2746">
        <f>Results!A2746</f>
        <v>0</v>
      </c>
      <c r="B2746">
        <f>Results!B2746</f>
        <v>0</v>
      </c>
      <c r="C2746">
        <f>Results!G2746</f>
        <v>0</v>
      </c>
      <c r="D2746">
        <f>Results!D2746</f>
        <v>0</v>
      </c>
      <c r="E2746">
        <f>Results!F2746</f>
        <v>0</v>
      </c>
      <c r="F2746">
        <f>Results!P2746</f>
        <v>0</v>
      </c>
      <c r="G2746">
        <f>Results!U2746</f>
        <v>0</v>
      </c>
    </row>
    <row r="2747" spans="1:7" hidden="1" x14ac:dyDescent="0.25">
      <c r="A2747">
        <f>Results!A2747</f>
        <v>0</v>
      </c>
      <c r="B2747">
        <f>Results!B2747</f>
        <v>0</v>
      </c>
      <c r="C2747">
        <f>Results!G2747</f>
        <v>0</v>
      </c>
      <c r="D2747">
        <f>Results!D2747</f>
        <v>0</v>
      </c>
      <c r="E2747">
        <f>Results!F2747</f>
        <v>0</v>
      </c>
      <c r="F2747">
        <f>Results!P2747</f>
        <v>0</v>
      </c>
      <c r="G2747">
        <f>Results!U2747</f>
        <v>0</v>
      </c>
    </row>
    <row r="2748" spans="1:7" hidden="1" x14ac:dyDescent="0.25">
      <c r="A2748">
        <f>Results!A2748</f>
        <v>0</v>
      </c>
      <c r="B2748">
        <f>Results!B2748</f>
        <v>0</v>
      </c>
      <c r="C2748">
        <f>Results!G2748</f>
        <v>0</v>
      </c>
      <c r="D2748">
        <f>Results!D2748</f>
        <v>0</v>
      </c>
      <c r="E2748">
        <f>Results!F2748</f>
        <v>0</v>
      </c>
      <c r="F2748">
        <f>Results!P2748</f>
        <v>0</v>
      </c>
      <c r="G2748">
        <f>Results!U2748</f>
        <v>0</v>
      </c>
    </row>
    <row r="2749" spans="1:7" hidden="1" x14ac:dyDescent="0.25">
      <c r="A2749">
        <f>Results!A2749</f>
        <v>0</v>
      </c>
      <c r="B2749">
        <f>Results!B2749</f>
        <v>0</v>
      </c>
      <c r="C2749">
        <f>Results!G2749</f>
        <v>0</v>
      </c>
      <c r="D2749">
        <f>Results!D2749</f>
        <v>0</v>
      </c>
      <c r="E2749">
        <f>Results!F2749</f>
        <v>0</v>
      </c>
      <c r="F2749">
        <f>Results!P2749</f>
        <v>0</v>
      </c>
      <c r="G2749">
        <f>Results!U2749</f>
        <v>0</v>
      </c>
    </row>
    <row r="2750" spans="1:7" hidden="1" x14ac:dyDescent="0.25">
      <c r="A2750">
        <f>Results!A2750</f>
        <v>0</v>
      </c>
      <c r="B2750">
        <f>Results!B2750</f>
        <v>0</v>
      </c>
      <c r="C2750">
        <f>Results!G2750</f>
        <v>0</v>
      </c>
      <c r="D2750">
        <f>Results!D2750</f>
        <v>0</v>
      </c>
      <c r="E2750">
        <f>Results!F2750</f>
        <v>0</v>
      </c>
      <c r="F2750">
        <f>Results!P2750</f>
        <v>0</v>
      </c>
      <c r="G2750">
        <f>Results!U2750</f>
        <v>0</v>
      </c>
    </row>
    <row r="2751" spans="1:7" hidden="1" x14ac:dyDescent="0.25">
      <c r="A2751">
        <f>Results!A2751</f>
        <v>0</v>
      </c>
      <c r="B2751">
        <f>Results!B2751</f>
        <v>0</v>
      </c>
      <c r="C2751">
        <f>Results!G2751</f>
        <v>0</v>
      </c>
      <c r="D2751">
        <f>Results!D2751</f>
        <v>0</v>
      </c>
      <c r="E2751">
        <f>Results!F2751</f>
        <v>0</v>
      </c>
      <c r="F2751">
        <f>Results!P2751</f>
        <v>0</v>
      </c>
      <c r="G2751">
        <f>Results!U2751</f>
        <v>0</v>
      </c>
    </row>
    <row r="2752" spans="1:7" hidden="1" x14ac:dyDescent="0.25">
      <c r="A2752">
        <f>Results!A2752</f>
        <v>0</v>
      </c>
      <c r="B2752">
        <f>Results!B2752</f>
        <v>0</v>
      </c>
      <c r="C2752">
        <f>Results!G2752</f>
        <v>0</v>
      </c>
      <c r="D2752">
        <f>Results!D2752</f>
        <v>0</v>
      </c>
      <c r="E2752">
        <f>Results!F2752</f>
        <v>0</v>
      </c>
      <c r="F2752">
        <f>Results!P2752</f>
        <v>0</v>
      </c>
      <c r="G2752">
        <f>Results!U2752</f>
        <v>0</v>
      </c>
    </row>
    <row r="2753" spans="1:7" hidden="1" x14ac:dyDescent="0.25">
      <c r="A2753">
        <f>Results!A2753</f>
        <v>0</v>
      </c>
      <c r="B2753">
        <f>Results!B2753</f>
        <v>0</v>
      </c>
      <c r="C2753">
        <f>Results!G2753</f>
        <v>0</v>
      </c>
      <c r="D2753">
        <f>Results!D2753</f>
        <v>0</v>
      </c>
      <c r="E2753">
        <f>Results!F2753</f>
        <v>0</v>
      </c>
      <c r="F2753">
        <f>Results!P2753</f>
        <v>0</v>
      </c>
      <c r="G2753">
        <f>Results!U2753</f>
        <v>0</v>
      </c>
    </row>
    <row r="2754" spans="1:7" hidden="1" x14ac:dyDescent="0.25">
      <c r="A2754">
        <f>Results!A2754</f>
        <v>0</v>
      </c>
      <c r="B2754">
        <f>Results!B2754</f>
        <v>0</v>
      </c>
      <c r="C2754">
        <f>Results!G2754</f>
        <v>0</v>
      </c>
      <c r="D2754">
        <f>Results!D2754</f>
        <v>0</v>
      </c>
      <c r="E2754">
        <f>Results!F2754</f>
        <v>0</v>
      </c>
      <c r="F2754">
        <f>Results!P2754</f>
        <v>0</v>
      </c>
      <c r="G2754">
        <f>Results!U2754</f>
        <v>0</v>
      </c>
    </row>
    <row r="2755" spans="1:7" hidden="1" x14ac:dyDescent="0.25">
      <c r="A2755">
        <f>Results!A2755</f>
        <v>0</v>
      </c>
      <c r="B2755">
        <f>Results!B2755</f>
        <v>0</v>
      </c>
      <c r="C2755">
        <f>Results!G2755</f>
        <v>0</v>
      </c>
      <c r="D2755">
        <f>Results!D2755</f>
        <v>0</v>
      </c>
      <c r="E2755">
        <f>Results!F2755</f>
        <v>0</v>
      </c>
      <c r="F2755">
        <f>Results!P2755</f>
        <v>0</v>
      </c>
      <c r="G2755">
        <f>Results!U2755</f>
        <v>0</v>
      </c>
    </row>
    <row r="2756" spans="1:7" hidden="1" x14ac:dyDescent="0.25">
      <c r="A2756">
        <f>Results!A2756</f>
        <v>0</v>
      </c>
      <c r="B2756">
        <f>Results!B2756</f>
        <v>0</v>
      </c>
      <c r="C2756">
        <f>Results!G2756</f>
        <v>0</v>
      </c>
      <c r="D2756">
        <f>Results!D2756</f>
        <v>0</v>
      </c>
      <c r="E2756">
        <f>Results!F2756</f>
        <v>0</v>
      </c>
      <c r="F2756">
        <f>Results!P2756</f>
        <v>0</v>
      </c>
      <c r="G2756">
        <f>Results!U2756</f>
        <v>0</v>
      </c>
    </row>
    <row r="2757" spans="1:7" hidden="1" x14ac:dyDescent="0.25">
      <c r="A2757">
        <f>Results!A2757</f>
        <v>0</v>
      </c>
      <c r="B2757">
        <f>Results!B2757</f>
        <v>0</v>
      </c>
      <c r="C2757">
        <f>Results!G2757</f>
        <v>0</v>
      </c>
      <c r="D2757">
        <f>Results!D2757</f>
        <v>0</v>
      </c>
      <c r="E2757">
        <f>Results!F2757</f>
        <v>0</v>
      </c>
      <c r="F2757">
        <f>Results!P2757</f>
        <v>0</v>
      </c>
      <c r="G2757">
        <f>Results!U2757</f>
        <v>0</v>
      </c>
    </row>
    <row r="2758" spans="1:7" hidden="1" x14ac:dyDescent="0.25">
      <c r="A2758">
        <f>Results!A2758</f>
        <v>0</v>
      </c>
      <c r="B2758">
        <f>Results!B2758</f>
        <v>0</v>
      </c>
      <c r="C2758">
        <f>Results!G2758</f>
        <v>0</v>
      </c>
      <c r="D2758">
        <f>Results!D2758</f>
        <v>0</v>
      </c>
      <c r="E2758">
        <f>Results!F2758</f>
        <v>0</v>
      </c>
      <c r="F2758">
        <f>Results!P2758</f>
        <v>0</v>
      </c>
      <c r="G2758">
        <f>Results!U2758</f>
        <v>0</v>
      </c>
    </row>
    <row r="2759" spans="1:7" hidden="1" x14ac:dyDescent="0.25">
      <c r="A2759">
        <f>Results!A2759</f>
        <v>0</v>
      </c>
      <c r="B2759">
        <f>Results!B2759</f>
        <v>0</v>
      </c>
      <c r="C2759">
        <f>Results!G2759</f>
        <v>0</v>
      </c>
      <c r="D2759">
        <f>Results!D2759</f>
        <v>0</v>
      </c>
      <c r="E2759">
        <f>Results!F2759</f>
        <v>0</v>
      </c>
      <c r="F2759">
        <f>Results!P2759</f>
        <v>0</v>
      </c>
      <c r="G2759">
        <f>Results!U2759</f>
        <v>0</v>
      </c>
    </row>
    <row r="2760" spans="1:7" hidden="1" x14ac:dyDescent="0.25">
      <c r="A2760">
        <f>Results!A2760</f>
        <v>0</v>
      </c>
      <c r="B2760">
        <f>Results!B2760</f>
        <v>0</v>
      </c>
      <c r="C2760">
        <f>Results!G2760</f>
        <v>0</v>
      </c>
      <c r="D2760">
        <f>Results!D2760</f>
        <v>0</v>
      </c>
      <c r="E2760">
        <f>Results!F2760</f>
        <v>0</v>
      </c>
      <c r="F2760">
        <f>Results!P2760</f>
        <v>0</v>
      </c>
      <c r="G2760">
        <f>Results!U2760</f>
        <v>0</v>
      </c>
    </row>
    <row r="2761" spans="1:7" hidden="1" x14ac:dyDescent="0.25">
      <c r="A2761">
        <f>Results!A2761</f>
        <v>0</v>
      </c>
      <c r="B2761">
        <f>Results!B2761</f>
        <v>0</v>
      </c>
      <c r="C2761">
        <f>Results!G2761</f>
        <v>0</v>
      </c>
      <c r="D2761">
        <f>Results!D2761</f>
        <v>0</v>
      </c>
      <c r="E2761">
        <f>Results!F2761</f>
        <v>0</v>
      </c>
      <c r="F2761">
        <f>Results!P2761</f>
        <v>0</v>
      </c>
      <c r="G2761">
        <f>Results!U2761</f>
        <v>0</v>
      </c>
    </row>
    <row r="2762" spans="1:7" hidden="1" x14ac:dyDescent="0.25">
      <c r="A2762">
        <f>Results!A2762</f>
        <v>0</v>
      </c>
      <c r="B2762">
        <f>Results!B2762</f>
        <v>0</v>
      </c>
      <c r="C2762">
        <f>Results!G2762</f>
        <v>0</v>
      </c>
      <c r="D2762">
        <f>Results!D2762</f>
        <v>0</v>
      </c>
      <c r="E2762">
        <f>Results!F2762</f>
        <v>0</v>
      </c>
      <c r="F2762">
        <f>Results!P2762</f>
        <v>0</v>
      </c>
      <c r="G2762">
        <f>Results!U2762</f>
        <v>0</v>
      </c>
    </row>
    <row r="2763" spans="1:7" hidden="1" x14ac:dyDescent="0.25">
      <c r="A2763">
        <f>Results!A2763</f>
        <v>0</v>
      </c>
      <c r="B2763">
        <f>Results!B2763</f>
        <v>0</v>
      </c>
      <c r="C2763">
        <f>Results!G2763</f>
        <v>0</v>
      </c>
      <c r="D2763">
        <f>Results!D2763</f>
        <v>0</v>
      </c>
      <c r="E2763">
        <f>Results!F2763</f>
        <v>0</v>
      </c>
      <c r="F2763">
        <f>Results!P2763</f>
        <v>0</v>
      </c>
      <c r="G2763">
        <f>Results!U2763</f>
        <v>0</v>
      </c>
    </row>
    <row r="2764" spans="1:7" hidden="1" x14ac:dyDescent="0.25">
      <c r="A2764">
        <f>Results!A2764</f>
        <v>0</v>
      </c>
      <c r="B2764">
        <f>Results!B2764</f>
        <v>0</v>
      </c>
      <c r="C2764">
        <f>Results!G2764</f>
        <v>0</v>
      </c>
      <c r="D2764">
        <f>Results!D2764</f>
        <v>0</v>
      </c>
      <c r="E2764">
        <f>Results!F2764</f>
        <v>0</v>
      </c>
      <c r="F2764">
        <f>Results!P2764</f>
        <v>0</v>
      </c>
      <c r="G2764">
        <f>Results!U2764</f>
        <v>0</v>
      </c>
    </row>
    <row r="2765" spans="1:7" hidden="1" x14ac:dyDescent="0.25">
      <c r="A2765">
        <f>Results!A2765</f>
        <v>0</v>
      </c>
      <c r="B2765">
        <f>Results!B2765</f>
        <v>0</v>
      </c>
      <c r="C2765">
        <f>Results!G2765</f>
        <v>0</v>
      </c>
      <c r="D2765">
        <f>Results!D2765</f>
        <v>0</v>
      </c>
      <c r="E2765">
        <f>Results!F2765</f>
        <v>0</v>
      </c>
      <c r="F2765">
        <f>Results!P2765</f>
        <v>0</v>
      </c>
      <c r="G2765">
        <f>Results!U2765</f>
        <v>0</v>
      </c>
    </row>
    <row r="2766" spans="1:7" hidden="1" x14ac:dyDescent="0.25">
      <c r="A2766">
        <f>Results!A2766</f>
        <v>0</v>
      </c>
      <c r="B2766">
        <f>Results!B2766</f>
        <v>0</v>
      </c>
      <c r="C2766">
        <f>Results!G2766</f>
        <v>0</v>
      </c>
      <c r="D2766">
        <f>Results!D2766</f>
        <v>0</v>
      </c>
      <c r="E2766">
        <f>Results!F2766</f>
        <v>0</v>
      </c>
      <c r="F2766">
        <f>Results!P2766</f>
        <v>0</v>
      </c>
      <c r="G2766">
        <f>Results!U2766</f>
        <v>0</v>
      </c>
    </row>
    <row r="2767" spans="1:7" hidden="1" x14ac:dyDescent="0.25">
      <c r="A2767">
        <f>Results!A2767</f>
        <v>0</v>
      </c>
      <c r="B2767">
        <f>Results!B2767</f>
        <v>0</v>
      </c>
      <c r="C2767">
        <f>Results!G2767</f>
        <v>0</v>
      </c>
      <c r="D2767">
        <f>Results!D2767</f>
        <v>0</v>
      </c>
      <c r="E2767">
        <f>Results!F2767</f>
        <v>0</v>
      </c>
      <c r="F2767">
        <f>Results!P2767</f>
        <v>0</v>
      </c>
      <c r="G2767">
        <f>Results!U2767</f>
        <v>0</v>
      </c>
    </row>
    <row r="2768" spans="1:7" hidden="1" x14ac:dyDescent="0.25">
      <c r="A2768">
        <f>Results!A2768</f>
        <v>0</v>
      </c>
      <c r="B2768">
        <f>Results!B2768</f>
        <v>0</v>
      </c>
      <c r="C2768">
        <f>Results!G2768</f>
        <v>0</v>
      </c>
      <c r="D2768">
        <f>Results!D2768</f>
        <v>0</v>
      </c>
      <c r="E2768">
        <f>Results!F2768</f>
        <v>0</v>
      </c>
      <c r="F2768">
        <f>Results!P2768</f>
        <v>0</v>
      </c>
      <c r="G2768">
        <f>Results!U2768</f>
        <v>0</v>
      </c>
    </row>
    <row r="2769" spans="1:7" hidden="1" x14ac:dyDescent="0.25">
      <c r="A2769">
        <f>Results!A2769</f>
        <v>0</v>
      </c>
      <c r="B2769">
        <f>Results!B2769</f>
        <v>0</v>
      </c>
      <c r="C2769">
        <f>Results!G2769</f>
        <v>0</v>
      </c>
      <c r="D2769">
        <f>Results!D2769</f>
        <v>0</v>
      </c>
      <c r="E2769">
        <f>Results!F2769</f>
        <v>0</v>
      </c>
      <c r="F2769">
        <f>Results!P2769</f>
        <v>0</v>
      </c>
      <c r="G2769">
        <f>Results!U2769</f>
        <v>0</v>
      </c>
    </row>
    <row r="2770" spans="1:7" hidden="1" x14ac:dyDescent="0.25">
      <c r="A2770">
        <f>Results!A2770</f>
        <v>0</v>
      </c>
      <c r="B2770">
        <f>Results!B2770</f>
        <v>0</v>
      </c>
      <c r="C2770">
        <f>Results!G2770</f>
        <v>0</v>
      </c>
      <c r="D2770">
        <f>Results!D2770</f>
        <v>0</v>
      </c>
      <c r="E2770">
        <f>Results!F2770</f>
        <v>0</v>
      </c>
      <c r="F2770">
        <f>Results!P2770</f>
        <v>0</v>
      </c>
      <c r="G2770">
        <f>Results!U2770</f>
        <v>0</v>
      </c>
    </row>
    <row r="2771" spans="1:7" hidden="1" x14ac:dyDescent="0.25">
      <c r="A2771">
        <f>Results!A2771</f>
        <v>0</v>
      </c>
      <c r="B2771">
        <f>Results!B2771</f>
        <v>0</v>
      </c>
      <c r="C2771">
        <f>Results!G2771</f>
        <v>0</v>
      </c>
      <c r="D2771">
        <f>Results!D2771</f>
        <v>0</v>
      </c>
      <c r="E2771">
        <f>Results!F2771</f>
        <v>0</v>
      </c>
      <c r="F2771">
        <f>Results!P2771</f>
        <v>0</v>
      </c>
      <c r="G2771">
        <f>Results!U2771</f>
        <v>0</v>
      </c>
    </row>
    <row r="2772" spans="1:7" hidden="1" x14ac:dyDescent="0.25">
      <c r="A2772">
        <f>Results!A2772</f>
        <v>0</v>
      </c>
      <c r="B2772">
        <f>Results!B2772</f>
        <v>0</v>
      </c>
      <c r="C2772">
        <f>Results!G2772</f>
        <v>0</v>
      </c>
      <c r="D2772">
        <f>Results!D2772</f>
        <v>0</v>
      </c>
      <c r="E2772">
        <f>Results!F2772</f>
        <v>0</v>
      </c>
      <c r="F2772">
        <f>Results!P2772</f>
        <v>0</v>
      </c>
      <c r="G2772">
        <f>Results!U2772</f>
        <v>0</v>
      </c>
    </row>
    <row r="2773" spans="1:7" hidden="1" x14ac:dyDescent="0.25">
      <c r="A2773">
        <f>Results!A2773</f>
        <v>0</v>
      </c>
      <c r="B2773">
        <f>Results!B2773</f>
        <v>0</v>
      </c>
      <c r="C2773">
        <f>Results!G2773</f>
        <v>0</v>
      </c>
      <c r="D2773">
        <f>Results!D2773</f>
        <v>0</v>
      </c>
      <c r="E2773">
        <f>Results!F2773</f>
        <v>0</v>
      </c>
      <c r="F2773">
        <f>Results!P2773</f>
        <v>0</v>
      </c>
      <c r="G2773">
        <f>Results!U2773</f>
        <v>0</v>
      </c>
    </row>
    <row r="2774" spans="1:7" hidden="1" x14ac:dyDescent="0.25">
      <c r="A2774">
        <f>Results!A2774</f>
        <v>0</v>
      </c>
      <c r="B2774">
        <f>Results!B2774</f>
        <v>0</v>
      </c>
      <c r="C2774">
        <f>Results!G2774</f>
        <v>0</v>
      </c>
      <c r="D2774">
        <f>Results!D2774</f>
        <v>0</v>
      </c>
      <c r="E2774">
        <f>Results!F2774</f>
        <v>0</v>
      </c>
      <c r="F2774">
        <f>Results!P2774</f>
        <v>0</v>
      </c>
      <c r="G2774">
        <f>Results!U2774</f>
        <v>0</v>
      </c>
    </row>
    <row r="2775" spans="1:7" hidden="1" x14ac:dyDescent="0.25">
      <c r="A2775">
        <f>Results!A2775</f>
        <v>0</v>
      </c>
      <c r="B2775">
        <f>Results!B2775</f>
        <v>0</v>
      </c>
      <c r="C2775">
        <f>Results!G2775</f>
        <v>0</v>
      </c>
      <c r="D2775">
        <f>Results!D2775</f>
        <v>0</v>
      </c>
      <c r="E2775">
        <f>Results!F2775</f>
        <v>0</v>
      </c>
      <c r="F2775">
        <f>Results!P2775</f>
        <v>0</v>
      </c>
      <c r="G2775">
        <f>Results!U2775</f>
        <v>0</v>
      </c>
    </row>
    <row r="2776" spans="1:7" hidden="1" x14ac:dyDescent="0.25">
      <c r="A2776">
        <f>Results!A2776</f>
        <v>0</v>
      </c>
      <c r="B2776">
        <f>Results!B2776</f>
        <v>0</v>
      </c>
      <c r="C2776">
        <f>Results!G2776</f>
        <v>0</v>
      </c>
      <c r="D2776">
        <f>Results!D2776</f>
        <v>0</v>
      </c>
      <c r="E2776">
        <f>Results!F2776</f>
        <v>0</v>
      </c>
      <c r="F2776">
        <f>Results!P2776</f>
        <v>0</v>
      </c>
      <c r="G2776">
        <f>Results!U2776</f>
        <v>0</v>
      </c>
    </row>
    <row r="2777" spans="1:7" hidden="1" x14ac:dyDescent="0.25">
      <c r="A2777">
        <f>Results!A2777</f>
        <v>0</v>
      </c>
      <c r="B2777">
        <f>Results!B2777</f>
        <v>0</v>
      </c>
      <c r="C2777">
        <f>Results!G2777</f>
        <v>0</v>
      </c>
      <c r="D2777">
        <f>Results!D2777</f>
        <v>0</v>
      </c>
      <c r="E2777">
        <f>Results!F2777</f>
        <v>0</v>
      </c>
      <c r="F2777">
        <f>Results!P2777</f>
        <v>0</v>
      </c>
      <c r="G2777">
        <f>Results!U2777</f>
        <v>0</v>
      </c>
    </row>
    <row r="2778" spans="1:7" hidden="1" x14ac:dyDescent="0.25">
      <c r="A2778">
        <f>Results!A2778</f>
        <v>0</v>
      </c>
      <c r="B2778">
        <f>Results!B2778</f>
        <v>0</v>
      </c>
      <c r="C2778">
        <f>Results!G2778</f>
        <v>0</v>
      </c>
      <c r="D2778">
        <f>Results!D2778</f>
        <v>0</v>
      </c>
      <c r="E2778">
        <f>Results!F2778</f>
        <v>0</v>
      </c>
      <c r="F2778">
        <f>Results!P2778</f>
        <v>0</v>
      </c>
      <c r="G2778">
        <f>Results!U2778</f>
        <v>0</v>
      </c>
    </row>
    <row r="2779" spans="1:7" hidden="1" x14ac:dyDescent="0.25">
      <c r="A2779">
        <f>Results!A2779</f>
        <v>0</v>
      </c>
      <c r="B2779">
        <f>Results!B2779</f>
        <v>0</v>
      </c>
      <c r="C2779">
        <f>Results!G2779</f>
        <v>0</v>
      </c>
      <c r="D2779">
        <f>Results!D2779</f>
        <v>0</v>
      </c>
      <c r="E2779">
        <f>Results!F2779</f>
        <v>0</v>
      </c>
      <c r="F2779">
        <f>Results!P2779</f>
        <v>0</v>
      </c>
      <c r="G2779">
        <f>Results!U2779</f>
        <v>0</v>
      </c>
    </row>
    <row r="2780" spans="1:7" hidden="1" x14ac:dyDescent="0.25">
      <c r="A2780">
        <f>Results!A2780</f>
        <v>0</v>
      </c>
      <c r="B2780">
        <f>Results!B2780</f>
        <v>0</v>
      </c>
      <c r="C2780">
        <f>Results!G2780</f>
        <v>0</v>
      </c>
      <c r="D2780">
        <f>Results!D2780</f>
        <v>0</v>
      </c>
      <c r="E2780">
        <f>Results!F2780</f>
        <v>0</v>
      </c>
      <c r="F2780">
        <f>Results!P2780</f>
        <v>0</v>
      </c>
      <c r="G2780">
        <f>Results!U2780</f>
        <v>0</v>
      </c>
    </row>
    <row r="2781" spans="1:7" hidden="1" x14ac:dyDescent="0.25">
      <c r="A2781">
        <f>Results!A2781</f>
        <v>0</v>
      </c>
      <c r="B2781">
        <f>Results!B2781</f>
        <v>0</v>
      </c>
      <c r="C2781">
        <f>Results!G2781</f>
        <v>0</v>
      </c>
      <c r="D2781">
        <f>Results!D2781</f>
        <v>0</v>
      </c>
      <c r="E2781">
        <f>Results!F2781</f>
        <v>0</v>
      </c>
      <c r="F2781">
        <f>Results!P2781</f>
        <v>0</v>
      </c>
      <c r="G2781">
        <f>Results!U2781</f>
        <v>0</v>
      </c>
    </row>
    <row r="2782" spans="1:7" hidden="1" x14ac:dyDescent="0.25">
      <c r="A2782">
        <f>Results!A2782</f>
        <v>0</v>
      </c>
      <c r="B2782">
        <f>Results!B2782</f>
        <v>0</v>
      </c>
      <c r="C2782">
        <f>Results!G2782</f>
        <v>0</v>
      </c>
      <c r="D2782">
        <f>Results!D2782</f>
        <v>0</v>
      </c>
      <c r="E2782">
        <f>Results!F2782</f>
        <v>0</v>
      </c>
      <c r="F2782">
        <f>Results!P2782</f>
        <v>0</v>
      </c>
      <c r="G2782">
        <f>Results!U2782</f>
        <v>0</v>
      </c>
    </row>
    <row r="2783" spans="1:7" hidden="1" x14ac:dyDescent="0.25">
      <c r="A2783">
        <f>Results!A2783</f>
        <v>0</v>
      </c>
      <c r="B2783">
        <f>Results!B2783</f>
        <v>0</v>
      </c>
      <c r="C2783">
        <f>Results!G2783</f>
        <v>0</v>
      </c>
      <c r="D2783">
        <f>Results!D2783</f>
        <v>0</v>
      </c>
      <c r="E2783">
        <f>Results!F2783</f>
        <v>0</v>
      </c>
      <c r="F2783">
        <f>Results!P2783</f>
        <v>0</v>
      </c>
      <c r="G2783">
        <f>Results!U2783</f>
        <v>0</v>
      </c>
    </row>
    <row r="2784" spans="1:7" hidden="1" x14ac:dyDescent="0.25">
      <c r="A2784">
        <f>Results!A2784</f>
        <v>0</v>
      </c>
      <c r="B2784">
        <f>Results!B2784</f>
        <v>0</v>
      </c>
      <c r="C2784">
        <f>Results!G2784</f>
        <v>0</v>
      </c>
      <c r="D2784">
        <f>Results!D2784</f>
        <v>0</v>
      </c>
      <c r="E2784">
        <f>Results!F2784</f>
        <v>0</v>
      </c>
      <c r="F2784">
        <f>Results!P2784</f>
        <v>0</v>
      </c>
      <c r="G2784">
        <f>Results!U2784</f>
        <v>0</v>
      </c>
    </row>
    <row r="2785" spans="1:7" hidden="1" x14ac:dyDescent="0.25">
      <c r="A2785">
        <f>Results!A2785</f>
        <v>0</v>
      </c>
      <c r="B2785">
        <f>Results!B2785</f>
        <v>0</v>
      </c>
      <c r="C2785">
        <f>Results!G2785</f>
        <v>0</v>
      </c>
      <c r="D2785">
        <f>Results!D2785</f>
        <v>0</v>
      </c>
      <c r="E2785">
        <f>Results!F2785</f>
        <v>0</v>
      </c>
      <c r="F2785">
        <f>Results!P2785</f>
        <v>0</v>
      </c>
      <c r="G2785">
        <f>Results!U2785</f>
        <v>0</v>
      </c>
    </row>
    <row r="2786" spans="1:7" hidden="1" x14ac:dyDescent="0.25">
      <c r="A2786">
        <f>Results!A2786</f>
        <v>0</v>
      </c>
      <c r="B2786">
        <f>Results!B2786</f>
        <v>0</v>
      </c>
      <c r="C2786">
        <f>Results!G2786</f>
        <v>0</v>
      </c>
      <c r="D2786">
        <f>Results!D2786</f>
        <v>0</v>
      </c>
      <c r="E2786">
        <f>Results!F2786</f>
        <v>0</v>
      </c>
      <c r="F2786">
        <f>Results!P2786</f>
        <v>0</v>
      </c>
      <c r="G2786">
        <f>Results!U2786</f>
        <v>0</v>
      </c>
    </row>
    <row r="2787" spans="1:7" hidden="1" x14ac:dyDescent="0.25">
      <c r="A2787">
        <f>Results!A2787</f>
        <v>0</v>
      </c>
      <c r="B2787">
        <f>Results!B2787</f>
        <v>0</v>
      </c>
      <c r="C2787">
        <f>Results!G2787</f>
        <v>0</v>
      </c>
      <c r="D2787">
        <f>Results!D2787</f>
        <v>0</v>
      </c>
      <c r="E2787">
        <f>Results!F2787</f>
        <v>0</v>
      </c>
      <c r="F2787">
        <f>Results!P2787</f>
        <v>0</v>
      </c>
      <c r="G2787">
        <f>Results!U2787</f>
        <v>0</v>
      </c>
    </row>
    <row r="2788" spans="1:7" hidden="1" x14ac:dyDescent="0.25">
      <c r="A2788">
        <f>Results!A2788</f>
        <v>0</v>
      </c>
      <c r="B2788">
        <f>Results!B2788</f>
        <v>0</v>
      </c>
      <c r="C2788">
        <f>Results!G2788</f>
        <v>0</v>
      </c>
      <c r="D2788">
        <f>Results!D2788</f>
        <v>0</v>
      </c>
      <c r="E2788">
        <f>Results!F2788</f>
        <v>0</v>
      </c>
      <c r="F2788">
        <f>Results!P2788</f>
        <v>0</v>
      </c>
      <c r="G2788">
        <f>Results!U2788</f>
        <v>0</v>
      </c>
    </row>
    <row r="2789" spans="1:7" hidden="1" x14ac:dyDescent="0.25">
      <c r="A2789">
        <f>Results!A2789</f>
        <v>0</v>
      </c>
      <c r="B2789">
        <f>Results!B2789</f>
        <v>0</v>
      </c>
      <c r="C2789">
        <f>Results!G2789</f>
        <v>0</v>
      </c>
      <c r="D2789">
        <f>Results!D2789</f>
        <v>0</v>
      </c>
      <c r="E2789">
        <f>Results!F2789</f>
        <v>0</v>
      </c>
      <c r="F2789">
        <f>Results!P2789</f>
        <v>0</v>
      </c>
      <c r="G2789">
        <f>Results!U2789</f>
        <v>0</v>
      </c>
    </row>
    <row r="2790" spans="1:7" hidden="1" x14ac:dyDescent="0.25">
      <c r="A2790">
        <f>Results!A2790</f>
        <v>0</v>
      </c>
      <c r="B2790">
        <f>Results!B2790</f>
        <v>0</v>
      </c>
      <c r="C2790">
        <f>Results!G2790</f>
        <v>0</v>
      </c>
      <c r="D2790">
        <f>Results!D2790</f>
        <v>0</v>
      </c>
      <c r="E2790">
        <f>Results!F2790</f>
        <v>0</v>
      </c>
      <c r="F2790">
        <f>Results!P2790</f>
        <v>0</v>
      </c>
      <c r="G2790">
        <f>Results!U2790</f>
        <v>0</v>
      </c>
    </row>
    <row r="2791" spans="1:7" hidden="1" x14ac:dyDescent="0.25">
      <c r="A2791">
        <f>Results!A2791</f>
        <v>0</v>
      </c>
      <c r="B2791">
        <f>Results!B2791</f>
        <v>0</v>
      </c>
      <c r="C2791">
        <f>Results!G2791</f>
        <v>0</v>
      </c>
      <c r="D2791">
        <f>Results!D2791</f>
        <v>0</v>
      </c>
      <c r="E2791">
        <f>Results!F2791</f>
        <v>0</v>
      </c>
      <c r="F2791">
        <f>Results!P2791</f>
        <v>0</v>
      </c>
      <c r="G2791">
        <f>Results!U2791</f>
        <v>0</v>
      </c>
    </row>
    <row r="2792" spans="1:7" hidden="1" x14ac:dyDescent="0.25">
      <c r="A2792">
        <f>Results!A2792</f>
        <v>0</v>
      </c>
      <c r="B2792">
        <f>Results!B2792</f>
        <v>0</v>
      </c>
      <c r="C2792">
        <f>Results!G2792</f>
        <v>0</v>
      </c>
      <c r="D2792">
        <f>Results!D2792</f>
        <v>0</v>
      </c>
      <c r="E2792">
        <f>Results!F2792</f>
        <v>0</v>
      </c>
      <c r="F2792">
        <f>Results!P2792</f>
        <v>0</v>
      </c>
      <c r="G2792">
        <f>Results!U2792</f>
        <v>0</v>
      </c>
    </row>
    <row r="2793" spans="1:7" hidden="1" x14ac:dyDescent="0.25">
      <c r="A2793">
        <f>Results!A2793</f>
        <v>0</v>
      </c>
      <c r="B2793">
        <f>Results!B2793</f>
        <v>0</v>
      </c>
      <c r="C2793">
        <f>Results!G2793</f>
        <v>0</v>
      </c>
      <c r="D2793">
        <f>Results!D2793</f>
        <v>0</v>
      </c>
      <c r="E2793">
        <f>Results!F2793</f>
        <v>0</v>
      </c>
      <c r="F2793">
        <f>Results!P2793</f>
        <v>0</v>
      </c>
      <c r="G2793">
        <f>Results!U2793</f>
        <v>0</v>
      </c>
    </row>
    <row r="2794" spans="1:7" hidden="1" x14ac:dyDescent="0.25">
      <c r="A2794">
        <f>Results!A2794</f>
        <v>0</v>
      </c>
      <c r="B2794">
        <f>Results!B2794</f>
        <v>0</v>
      </c>
      <c r="C2794">
        <f>Results!G2794</f>
        <v>0</v>
      </c>
      <c r="D2794">
        <f>Results!D2794</f>
        <v>0</v>
      </c>
      <c r="E2794">
        <f>Results!F2794</f>
        <v>0</v>
      </c>
      <c r="F2794">
        <f>Results!P2794</f>
        <v>0</v>
      </c>
      <c r="G2794">
        <f>Results!U2794</f>
        <v>0</v>
      </c>
    </row>
    <row r="2795" spans="1:7" hidden="1" x14ac:dyDescent="0.25">
      <c r="A2795">
        <f>Results!A2795</f>
        <v>0</v>
      </c>
      <c r="B2795">
        <f>Results!B2795</f>
        <v>0</v>
      </c>
      <c r="C2795">
        <f>Results!G2795</f>
        <v>0</v>
      </c>
      <c r="D2795">
        <f>Results!D2795</f>
        <v>0</v>
      </c>
      <c r="E2795">
        <f>Results!F2795</f>
        <v>0</v>
      </c>
      <c r="F2795">
        <f>Results!P2795</f>
        <v>0</v>
      </c>
      <c r="G2795">
        <f>Results!U2795</f>
        <v>0</v>
      </c>
    </row>
    <row r="2796" spans="1:7" hidden="1" x14ac:dyDescent="0.25">
      <c r="A2796">
        <f>Results!A2796</f>
        <v>0</v>
      </c>
      <c r="B2796">
        <f>Results!B2796</f>
        <v>0</v>
      </c>
      <c r="C2796">
        <f>Results!G2796</f>
        <v>0</v>
      </c>
      <c r="D2796">
        <f>Results!D2796</f>
        <v>0</v>
      </c>
      <c r="E2796">
        <f>Results!F2796</f>
        <v>0</v>
      </c>
      <c r="F2796">
        <f>Results!P2796</f>
        <v>0</v>
      </c>
      <c r="G2796">
        <f>Results!U2796</f>
        <v>0</v>
      </c>
    </row>
    <row r="2797" spans="1:7" hidden="1" x14ac:dyDescent="0.25">
      <c r="A2797">
        <f>Results!A2797</f>
        <v>0</v>
      </c>
      <c r="B2797">
        <f>Results!B2797</f>
        <v>0</v>
      </c>
      <c r="C2797">
        <f>Results!G2797</f>
        <v>0</v>
      </c>
      <c r="D2797">
        <f>Results!D2797</f>
        <v>0</v>
      </c>
      <c r="E2797">
        <f>Results!F2797</f>
        <v>0</v>
      </c>
      <c r="F2797">
        <f>Results!P2797</f>
        <v>0</v>
      </c>
      <c r="G2797">
        <f>Results!U2797</f>
        <v>0</v>
      </c>
    </row>
    <row r="2798" spans="1:7" hidden="1" x14ac:dyDescent="0.25">
      <c r="A2798">
        <f>Results!A2798</f>
        <v>0</v>
      </c>
      <c r="B2798">
        <f>Results!B2798</f>
        <v>0</v>
      </c>
      <c r="C2798">
        <f>Results!G2798</f>
        <v>0</v>
      </c>
      <c r="D2798">
        <f>Results!D2798</f>
        <v>0</v>
      </c>
      <c r="E2798">
        <f>Results!F2798</f>
        <v>0</v>
      </c>
      <c r="F2798">
        <f>Results!P2798</f>
        <v>0</v>
      </c>
      <c r="G2798">
        <f>Results!U2798</f>
        <v>0</v>
      </c>
    </row>
    <row r="2799" spans="1:7" hidden="1" x14ac:dyDescent="0.25">
      <c r="A2799">
        <f>Results!A2799</f>
        <v>0</v>
      </c>
      <c r="B2799">
        <f>Results!B2799</f>
        <v>0</v>
      </c>
      <c r="C2799">
        <f>Results!G2799</f>
        <v>0</v>
      </c>
      <c r="D2799">
        <f>Results!D2799</f>
        <v>0</v>
      </c>
      <c r="E2799">
        <f>Results!F2799</f>
        <v>0</v>
      </c>
      <c r="F2799">
        <f>Results!P2799</f>
        <v>0</v>
      </c>
      <c r="G2799">
        <f>Results!U2799</f>
        <v>0</v>
      </c>
    </row>
    <row r="2800" spans="1:7" hidden="1" x14ac:dyDescent="0.25">
      <c r="A2800">
        <f>Results!A2800</f>
        <v>0</v>
      </c>
      <c r="B2800">
        <f>Results!B2800</f>
        <v>0</v>
      </c>
      <c r="C2800">
        <f>Results!G2800</f>
        <v>0</v>
      </c>
      <c r="D2800">
        <f>Results!D2800</f>
        <v>0</v>
      </c>
      <c r="E2800">
        <f>Results!F2800</f>
        <v>0</v>
      </c>
      <c r="F2800">
        <f>Results!P2800</f>
        <v>0</v>
      </c>
      <c r="G2800">
        <f>Results!U2800</f>
        <v>0</v>
      </c>
    </row>
    <row r="2801" spans="1:7" hidden="1" x14ac:dyDescent="0.25">
      <c r="A2801">
        <f>Results!A2801</f>
        <v>0</v>
      </c>
      <c r="B2801">
        <f>Results!B2801</f>
        <v>0</v>
      </c>
      <c r="C2801">
        <f>Results!G2801</f>
        <v>0</v>
      </c>
      <c r="D2801">
        <f>Results!D2801</f>
        <v>0</v>
      </c>
      <c r="E2801">
        <f>Results!F2801</f>
        <v>0</v>
      </c>
      <c r="F2801">
        <f>Results!P2801</f>
        <v>0</v>
      </c>
      <c r="G2801">
        <f>Results!U2801</f>
        <v>0</v>
      </c>
    </row>
    <row r="2802" spans="1:7" hidden="1" x14ac:dyDescent="0.25">
      <c r="A2802">
        <f>Results!A2802</f>
        <v>0</v>
      </c>
      <c r="B2802">
        <f>Results!B2802</f>
        <v>0</v>
      </c>
      <c r="C2802">
        <f>Results!G2802</f>
        <v>0</v>
      </c>
      <c r="D2802">
        <f>Results!D2802</f>
        <v>0</v>
      </c>
      <c r="E2802">
        <f>Results!F2802</f>
        <v>0</v>
      </c>
      <c r="F2802">
        <f>Results!P2802</f>
        <v>0</v>
      </c>
      <c r="G2802">
        <f>Results!U2802</f>
        <v>0</v>
      </c>
    </row>
    <row r="2803" spans="1:7" hidden="1" x14ac:dyDescent="0.25">
      <c r="A2803">
        <f>Results!A2803</f>
        <v>0</v>
      </c>
      <c r="B2803">
        <f>Results!B2803</f>
        <v>0</v>
      </c>
      <c r="C2803">
        <f>Results!G2803</f>
        <v>0</v>
      </c>
      <c r="D2803">
        <f>Results!D2803</f>
        <v>0</v>
      </c>
      <c r="E2803">
        <f>Results!F2803</f>
        <v>0</v>
      </c>
      <c r="F2803">
        <f>Results!P2803</f>
        <v>0</v>
      </c>
      <c r="G2803">
        <f>Results!U2803</f>
        <v>0</v>
      </c>
    </row>
    <row r="2804" spans="1:7" hidden="1" x14ac:dyDescent="0.25">
      <c r="A2804">
        <f>Results!A2804</f>
        <v>0</v>
      </c>
      <c r="B2804">
        <f>Results!B2804</f>
        <v>0</v>
      </c>
      <c r="C2804">
        <f>Results!G2804</f>
        <v>0</v>
      </c>
      <c r="D2804">
        <f>Results!D2804</f>
        <v>0</v>
      </c>
      <c r="E2804">
        <f>Results!F2804</f>
        <v>0</v>
      </c>
      <c r="F2804">
        <f>Results!P2804</f>
        <v>0</v>
      </c>
      <c r="G2804">
        <f>Results!U2804</f>
        <v>0</v>
      </c>
    </row>
    <row r="2805" spans="1:7" hidden="1" x14ac:dyDescent="0.25">
      <c r="A2805">
        <f>Results!A2805</f>
        <v>0</v>
      </c>
      <c r="B2805">
        <f>Results!B2805</f>
        <v>0</v>
      </c>
      <c r="C2805">
        <f>Results!G2805</f>
        <v>0</v>
      </c>
      <c r="D2805">
        <f>Results!D2805</f>
        <v>0</v>
      </c>
      <c r="E2805">
        <f>Results!F2805</f>
        <v>0</v>
      </c>
      <c r="F2805">
        <f>Results!P2805</f>
        <v>0</v>
      </c>
      <c r="G2805">
        <f>Results!U2805</f>
        <v>0</v>
      </c>
    </row>
    <row r="2806" spans="1:7" hidden="1" x14ac:dyDescent="0.25">
      <c r="A2806">
        <f>Results!A2806</f>
        <v>0</v>
      </c>
      <c r="B2806">
        <f>Results!B2806</f>
        <v>0</v>
      </c>
      <c r="C2806">
        <f>Results!G2806</f>
        <v>0</v>
      </c>
      <c r="D2806">
        <f>Results!D2806</f>
        <v>0</v>
      </c>
      <c r="E2806">
        <f>Results!F2806</f>
        <v>0</v>
      </c>
      <c r="F2806">
        <f>Results!P2806</f>
        <v>0</v>
      </c>
      <c r="G2806">
        <f>Results!U2806</f>
        <v>0</v>
      </c>
    </row>
    <row r="2807" spans="1:7" hidden="1" x14ac:dyDescent="0.25">
      <c r="A2807">
        <f>Results!A2807</f>
        <v>0</v>
      </c>
      <c r="B2807">
        <f>Results!B2807</f>
        <v>0</v>
      </c>
      <c r="C2807">
        <f>Results!G2807</f>
        <v>0</v>
      </c>
      <c r="D2807">
        <f>Results!D2807</f>
        <v>0</v>
      </c>
      <c r="E2807">
        <f>Results!F2807</f>
        <v>0</v>
      </c>
      <c r="F2807">
        <f>Results!P2807</f>
        <v>0</v>
      </c>
      <c r="G2807">
        <f>Results!U2807</f>
        <v>0</v>
      </c>
    </row>
    <row r="2808" spans="1:7" hidden="1" x14ac:dyDescent="0.25">
      <c r="A2808">
        <f>Results!A2808</f>
        <v>0</v>
      </c>
      <c r="B2808">
        <f>Results!B2808</f>
        <v>0</v>
      </c>
      <c r="C2808">
        <f>Results!G2808</f>
        <v>0</v>
      </c>
      <c r="D2808">
        <f>Results!D2808</f>
        <v>0</v>
      </c>
      <c r="E2808">
        <f>Results!F2808</f>
        <v>0</v>
      </c>
      <c r="F2808">
        <f>Results!P2808</f>
        <v>0</v>
      </c>
      <c r="G2808">
        <f>Results!U2808</f>
        <v>0</v>
      </c>
    </row>
    <row r="2809" spans="1:7" hidden="1" x14ac:dyDescent="0.25">
      <c r="A2809">
        <f>Results!A2809</f>
        <v>0</v>
      </c>
      <c r="B2809">
        <f>Results!B2809</f>
        <v>0</v>
      </c>
      <c r="C2809">
        <f>Results!G2809</f>
        <v>0</v>
      </c>
      <c r="D2809">
        <f>Results!D2809</f>
        <v>0</v>
      </c>
      <c r="E2809">
        <f>Results!F2809</f>
        <v>0</v>
      </c>
      <c r="F2809">
        <f>Results!P2809</f>
        <v>0</v>
      </c>
      <c r="G2809">
        <f>Results!U2809</f>
        <v>0</v>
      </c>
    </row>
    <row r="2810" spans="1:7" hidden="1" x14ac:dyDescent="0.25">
      <c r="A2810">
        <f>Results!A2810</f>
        <v>0</v>
      </c>
      <c r="B2810">
        <f>Results!B2810</f>
        <v>0</v>
      </c>
      <c r="C2810">
        <f>Results!G2810</f>
        <v>0</v>
      </c>
      <c r="D2810">
        <f>Results!D2810</f>
        <v>0</v>
      </c>
      <c r="E2810">
        <f>Results!F2810</f>
        <v>0</v>
      </c>
      <c r="F2810">
        <f>Results!P2810</f>
        <v>0</v>
      </c>
      <c r="G2810">
        <f>Results!U2810</f>
        <v>0</v>
      </c>
    </row>
    <row r="2811" spans="1:7" hidden="1" x14ac:dyDescent="0.25">
      <c r="A2811">
        <f>Results!A2811</f>
        <v>0</v>
      </c>
      <c r="B2811">
        <f>Results!B2811</f>
        <v>0</v>
      </c>
      <c r="C2811">
        <f>Results!G2811</f>
        <v>0</v>
      </c>
      <c r="D2811">
        <f>Results!D2811</f>
        <v>0</v>
      </c>
      <c r="E2811">
        <f>Results!F2811</f>
        <v>0</v>
      </c>
      <c r="F2811">
        <f>Results!P2811</f>
        <v>0</v>
      </c>
      <c r="G2811">
        <f>Results!U2811</f>
        <v>0</v>
      </c>
    </row>
    <row r="2812" spans="1:7" hidden="1" x14ac:dyDescent="0.25">
      <c r="A2812">
        <f>Results!A2812</f>
        <v>0</v>
      </c>
      <c r="B2812">
        <f>Results!B2812</f>
        <v>0</v>
      </c>
      <c r="C2812">
        <f>Results!G2812</f>
        <v>0</v>
      </c>
      <c r="D2812">
        <f>Results!D2812</f>
        <v>0</v>
      </c>
      <c r="E2812">
        <f>Results!F2812</f>
        <v>0</v>
      </c>
      <c r="F2812">
        <f>Results!P2812</f>
        <v>0</v>
      </c>
      <c r="G2812">
        <f>Results!U2812</f>
        <v>0</v>
      </c>
    </row>
    <row r="2813" spans="1:7" hidden="1" x14ac:dyDescent="0.25">
      <c r="A2813">
        <f>Results!A2813</f>
        <v>0</v>
      </c>
      <c r="B2813">
        <f>Results!B2813</f>
        <v>0</v>
      </c>
      <c r="C2813">
        <f>Results!G2813</f>
        <v>0</v>
      </c>
      <c r="D2813">
        <f>Results!D2813</f>
        <v>0</v>
      </c>
      <c r="E2813">
        <f>Results!F2813</f>
        <v>0</v>
      </c>
      <c r="F2813">
        <f>Results!P2813</f>
        <v>0</v>
      </c>
      <c r="G2813">
        <f>Results!U2813</f>
        <v>0</v>
      </c>
    </row>
    <row r="2814" spans="1:7" hidden="1" x14ac:dyDescent="0.25">
      <c r="A2814">
        <f>Results!A2814</f>
        <v>0</v>
      </c>
      <c r="B2814">
        <f>Results!B2814</f>
        <v>0</v>
      </c>
      <c r="C2814">
        <f>Results!G2814</f>
        <v>0</v>
      </c>
      <c r="D2814">
        <f>Results!D2814</f>
        <v>0</v>
      </c>
      <c r="E2814">
        <f>Results!F2814</f>
        <v>0</v>
      </c>
      <c r="F2814">
        <f>Results!P2814</f>
        <v>0</v>
      </c>
      <c r="G2814">
        <f>Results!U2814</f>
        <v>0</v>
      </c>
    </row>
    <row r="2815" spans="1:7" hidden="1" x14ac:dyDescent="0.25">
      <c r="A2815">
        <f>Results!A2815</f>
        <v>0</v>
      </c>
      <c r="B2815">
        <f>Results!B2815</f>
        <v>0</v>
      </c>
      <c r="C2815">
        <f>Results!G2815</f>
        <v>0</v>
      </c>
      <c r="D2815">
        <f>Results!D2815</f>
        <v>0</v>
      </c>
      <c r="E2815">
        <f>Results!F2815</f>
        <v>0</v>
      </c>
      <c r="F2815">
        <f>Results!P2815</f>
        <v>0</v>
      </c>
      <c r="G2815">
        <f>Results!U2815</f>
        <v>0</v>
      </c>
    </row>
    <row r="2816" spans="1:7" hidden="1" x14ac:dyDescent="0.25">
      <c r="A2816">
        <f>Results!A2816</f>
        <v>0</v>
      </c>
      <c r="B2816">
        <f>Results!B2816</f>
        <v>0</v>
      </c>
      <c r="C2816">
        <f>Results!G2816</f>
        <v>0</v>
      </c>
      <c r="D2816">
        <f>Results!D2816</f>
        <v>0</v>
      </c>
      <c r="E2816">
        <f>Results!F2816</f>
        <v>0</v>
      </c>
      <c r="F2816">
        <f>Results!P2816</f>
        <v>0</v>
      </c>
      <c r="G2816">
        <f>Results!U2816</f>
        <v>0</v>
      </c>
    </row>
    <row r="2817" spans="1:7" hidden="1" x14ac:dyDescent="0.25">
      <c r="A2817">
        <f>Results!A2817</f>
        <v>0</v>
      </c>
      <c r="B2817">
        <f>Results!B2817</f>
        <v>0</v>
      </c>
      <c r="C2817">
        <f>Results!G2817</f>
        <v>0</v>
      </c>
      <c r="D2817">
        <f>Results!D2817</f>
        <v>0</v>
      </c>
      <c r="E2817">
        <f>Results!F2817</f>
        <v>0</v>
      </c>
      <c r="F2817">
        <f>Results!P2817</f>
        <v>0</v>
      </c>
      <c r="G2817">
        <f>Results!U2817</f>
        <v>0</v>
      </c>
    </row>
    <row r="2818" spans="1:7" hidden="1" x14ac:dyDescent="0.25">
      <c r="A2818">
        <f>Results!A2818</f>
        <v>0</v>
      </c>
      <c r="B2818">
        <f>Results!B2818</f>
        <v>0</v>
      </c>
      <c r="C2818">
        <f>Results!G2818</f>
        <v>0</v>
      </c>
      <c r="D2818">
        <f>Results!D2818</f>
        <v>0</v>
      </c>
      <c r="E2818">
        <f>Results!F2818</f>
        <v>0</v>
      </c>
      <c r="F2818">
        <f>Results!P2818</f>
        <v>0</v>
      </c>
      <c r="G2818">
        <f>Results!U2818</f>
        <v>0</v>
      </c>
    </row>
    <row r="2819" spans="1:7" hidden="1" x14ac:dyDescent="0.25">
      <c r="A2819">
        <f>Results!A2819</f>
        <v>0</v>
      </c>
      <c r="B2819">
        <f>Results!B2819</f>
        <v>0</v>
      </c>
      <c r="C2819">
        <f>Results!G2819</f>
        <v>0</v>
      </c>
      <c r="D2819">
        <f>Results!D2819</f>
        <v>0</v>
      </c>
      <c r="E2819">
        <f>Results!F2819</f>
        <v>0</v>
      </c>
      <c r="F2819">
        <f>Results!P2819</f>
        <v>0</v>
      </c>
      <c r="G2819">
        <f>Results!U2819</f>
        <v>0</v>
      </c>
    </row>
    <row r="2820" spans="1:7" hidden="1" x14ac:dyDescent="0.25">
      <c r="A2820">
        <f>Results!A2820</f>
        <v>0</v>
      </c>
      <c r="B2820">
        <f>Results!B2820</f>
        <v>0</v>
      </c>
      <c r="C2820">
        <f>Results!G2820</f>
        <v>0</v>
      </c>
      <c r="D2820">
        <f>Results!D2820</f>
        <v>0</v>
      </c>
      <c r="E2820">
        <f>Results!F2820</f>
        <v>0</v>
      </c>
      <c r="F2820">
        <f>Results!P2820</f>
        <v>0</v>
      </c>
      <c r="G2820">
        <f>Results!U2820</f>
        <v>0</v>
      </c>
    </row>
    <row r="2821" spans="1:7" hidden="1" x14ac:dyDescent="0.25">
      <c r="A2821">
        <f>Results!A2821</f>
        <v>0</v>
      </c>
      <c r="B2821">
        <f>Results!B2821</f>
        <v>0</v>
      </c>
      <c r="C2821">
        <f>Results!G2821</f>
        <v>0</v>
      </c>
      <c r="D2821">
        <f>Results!D2821</f>
        <v>0</v>
      </c>
      <c r="E2821">
        <f>Results!F2821</f>
        <v>0</v>
      </c>
      <c r="F2821">
        <f>Results!P2821</f>
        <v>0</v>
      </c>
      <c r="G2821">
        <f>Results!U2821</f>
        <v>0</v>
      </c>
    </row>
    <row r="2822" spans="1:7" hidden="1" x14ac:dyDescent="0.25">
      <c r="A2822">
        <f>Results!A2822</f>
        <v>0</v>
      </c>
      <c r="B2822">
        <f>Results!B2822</f>
        <v>0</v>
      </c>
      <c r="C2822">
        <f>Results!G2822</f>
        <v>0</v>
      </c>
      <c r="D2822">
        <f>Results!D2822</f>
        <v>0</v>
      </c>
      <c r="E2822">
        <f>Results!F2822</f>
        <v>0</v>
      </c>
      <c r="F2822">
        <f>Results!P2822</f>
        <v>0</v>
      </c>
      <c r="G2822">
        <f>Results!U2822</f>
        <v>0</v>
      </c>
    </row>
    <row r="2823" spans="1:7" hidden="1" x14ac:dyDescent="0.25">
      <c r="A2823">
        <f>Results!A2823</f>
        <v>0</v>
      </c>
      <c r="B2823">
        <f>Results!B2823</f>
        <v>0</v>
      </c>
      <c r="C2823">
        <f>Results!G2823</f>
        <v>0</v>
      </c>
      <c r="D2823">
        <f>Results!D2823</f>
        <v>0</v>
      </c>
      <c r="E2823">
        <f>Results!F2823</f>
        <v>0</v>
      </c>
      <c r="F2823">
        <f>Results!P2823</f>
        <v>0</v>
      </c>
      <c r="G2823">
        <f>Results!U2823</f>
        <v>0</v>
      </c>
    </row>
    <row r="2824" spans="1:7" hidden="1" x14ac:dyDescent="0.25">
      <c r="A2824">
        <f>Results!A2824</f>
        <v>0</v>
      </c>
      <c r="B2824">
        <f>Results!B2824</f>
        <v>0</v>
      </c>
      <c r="C2824">
        <f>Results!G2824</f>
        <v>0</v>
      </c>
      <c r="D2824">
        <f>Results!D2824</f>
        <v>0</v>
      </c>
      <c r="E2824">
        <f>Results!F2824</f>
        <v>0</v>
      </c>
      <c r="F2824">
        <f>Results!P2824</f>
        <v>0</v>
      </c>
      <c r="G2824">
        <f>Results!U2824</f>
        <v>0</v>
      </c>
    </row>
    <row r="2825" spans="1:7" hidden="1" x14ac:dyDescent="0.25">
      <c r="A2825">
        <f>Results!A2825</f>
        <v>0</v>
      </c>
      <c r="B2825">
        <f>Results!B2825</f>
        <v>0</v>
      </c>
      <c r="C2825">
        <f>Results!G2825</f>
        <v>0</v>
      </c>
      <c r="D2825">
        <f>Results!D2825</f>
        <v>0</v>
      </c>
      <c r="E2825">
        <f>Results!F2825</f>
        <v>0</v>
      </c>
      <c r="F2825">
        <f>Results!P2825</f>
        <v>0</v>
      </c>
      <c r="G2825">
        <f>Results!U2825</f>
        <v>0</v>
      </c>
    </row>
    <row r="2826" spans="1:7" hidden="1" x14ac:dyDescent="0.25">
      <c r="A2826">
        <f>Results!A2826</f>
        <v>0</v>
      </c>
      <c r="B2826">
        <f>Results!B2826</f>
        <v>0</v>
      </c>
      <c r="C2826">
        <f>Results!G2826</f>
        <v>0</v>
      </c>
      <c r="D2826">
        <f>Results!D2826</f>
        <v>0</v>
      </c>
      <c r="E2826">
        <f>Results!F2826</f>
        <v>0</v>
      </c>
      <c r="F2826">
        <f>Results!P2826</f>
        <v>0</v>
      </c>
      <c r="G2826">
        <f>Results!U2826</f>
        <v>0</v>
      </c>
    </row>
    <row r="2827" spans="1:7" hidden="1" x14ac:dyDescent="0.25">
      <c r="A2827">
        <f>Results!A2827</f>
        <v>0</v>
      </c>
      <c r="B2827">
        <f>Results!B2827</f>
        <v>0</v>
      </c>
      <c r="C2827">
        <f>Results!G2827</f>
        <v>0</v>
      </c>
      <c r="D2827">
        <f>Results!D2827</f>
        <v>0</v>
      </c>
      <c r="E2827">
        <f>Results!F2827</f>
        <v>0</v>
      </c>
      <c r="F2827">
        <f>Results!P2827</f>
        <v>0</v>
      </c>
      <c r="G2827">
        <f>Results!U2827</f>
        <v>0</v>
      </c>
    </row>
    <row r="2828" spans="1:7" hidden="1" x14ac:dyDescent="0.25">
      <c r="A2828">
        <f>Results!A2828</f>
        <v>0</v>
      </c>
      <c r="B2828">
        <f>Results!B2828</f>
        <v>0</v>
      </c>
      <c r="C2828">
        <f>Results!G2828</f>
        <v>0</v>
      </c>
      <c r="D2828">
        <f>Results!D2828</f>
        <v>0</v>
      </c>
      <c r="E2828">
        <f>Results!F2828</f>
        <v>0</v>
      </c>
      <c r="F2828">
        <f>Results!P2828</f>
        <v>0</v>
      </c>
      <c r="G2828">
        <f>Results!U2828</f>
        <v>0</v>
      </c>
    </row>
    <row r="2829" spans="1:7" hidden="1" x14ac:dyDescent="0.25">
      <c r="A2829">
        <f>Results!A2829</f>
        <v>0</v>
      </c>
      <c r="B2829">
        <f>Results!B2829</f>
        <v>0</v>
      </c>
      <c r="C2829">
        <f>Results!G2829</f>
        <v>0</v>
      </c>
      <c r="D2829">
        <f>Results!D2829</f>
        <v>0</v>
      </c>
      <c r="E2829">
        <f>Results!F2829</f>
        <v>0</v>
      </c>
      <c r="F2829">
        <f>Results!P2829</f>
        <v>0</v>
      </c>
      <c r="G2829">
        <f>Results!U2829</f>
        <v>0</v>
      </c>
    </row>
    <row r="2830" spans="1:7" hidden="1" x14ac:dyDescent="0.25">
      <c r="A2830">
        <f>Results!A2830</f>
        <v>0</v>
      </c>
      <c r="B2830">
        <f>Results!B2830</f>
        <v>0</v>
      </c>
      <c r="C2830">
        <f>Results!G2830</f>
        <v>0</v>
      </c>
      <c r="D2830">
        <f>Results!D2830</f>
        <v>0</v>
      </c>
      <c r="E2830">
        <f>Results!F2830</f>
        <v>0</v>
      </c>
      <c r="F2830">
        <f>Results!P2830</f>
        <v>0</v>
      </c>
      <c r="G2830">
        <f>Results!U2830</f>
        <v>0</v>
      </c>
    </row>
    <row r="2831" spans="1:7" hidden="1" x14ac:dyDescent="0.25">
      <c r="A2831">
        <f>Results!A2831</f>
        <v>0</v>
      </c>
      <c r="B2831">
        <f>Results!B2831</f>
        <v>0</v>
      </c>
      <c r="C2831">
        <f>Results!G2831</f>
        <v>0</v>
      </c>
      <c r="D2831">
        <f>Results!D2831</f>
        <v>0</v>
      </c>
      <c r="E2831">
        <f>Results!F2831</f>
        <v>0</v>
      </c>
      <c r="F2831">
        <f>Results!P2831</f>
        <v>0</v>
      </c>
      <c r="G2831">
        <f>Results!U2831</f>
        <v>0</v>
      </c>
    </row>
    <row r="2832" spans="1:7" hidden="1" x14ac:dyDescent="0.25">
      <c r="A2832">
        <f>Results!A2832</f>
        <v>0</v>
      </c>
      <c r="B2832">
        <f>Results!B2832</f>
        <v>0</v>
      </c>
      <c r="C2832">
        <f>Results!G2832</f>
        <v>0</v>
      </c>
      <c r="D2832">
        <f>Results!D2832</f>
        <v>0</v>
      </c>
      <c r="E2832">
        <f>Results!F2832</f>
        <v>0</v>
      </c>
      <c r="F2832">
        <f>Results!P2832</f>
        <v>0</v>
      </c>
      <c r="G2832">
        <f>Results!U2832</f>
        <v>0</v>
      </c>
    </row>
    <row r="2833" spans="1:7" hidden="1" x14ac:dyDescent="0.25">
      <c r="A2833">
        <f>Results!A2833</f>
        <v>0</v>
      </c>
      <c r="B2833">
        <f>Results!B2833</f>
        <v>0</v>
      </c>
      <c r="C2833">
        <f>Results!G2833</f>
        <v>0</v>
      </c>
      <c r="D2833">
        <f>Results!D2833</f>
        <v>0</v>
      </c>
      <c r="E2833">
        <f>Results!F2833</f>
        <v>0</v>
      </c>
      <c r="F2833">
        <f>Results!P2833</f>
        <v>0</v>
      </c>
      <c r="G2833">
        <f>Results!U2833</f>
        <v>0</v>
      </c>
    </row>
    <row r="2834" spans="1:7" hidden="1" x14ac:dyDescent="0.25">
      <c r="A2834">
        <f>Results!A2834</f>
        <v>0</v>
      </c>
      <c r="B2834">
        <f>Results!B2834</f>
        <v>0</v>
      </c>
      <c r="C2834">
        <f>Results!G2834</f>
        <v>0</v>
      </c>
      <c r="D2834">
        <f>Results!D2834</f>
        <v>0</v>
      </c>
      <c r="E2834">
        <f>Results!F2834</f>
        <v>0</v>
      </c>
      <c r="F2834">
        <f>Results!P2834</f>
        <v>0</v>
      </c>
      <c r="G2834">
        <f>Results!U2834</f>
        <v>0</v>
      </c>
    </row>
    <row r="2835" spans="1:7" hidden="1" x14ac:dyDescent="0.25">
      <c r="A2835">
        <f>Results!A2835</f>
        <v>0</v>
      </c>
      <c r="B2835">
        <f>Results!B2835</f>
        <v>0</v>
      </c>
      <c r="C2835">
        <f>Results!G2835</f>
        <v>0</v>
      </c>
      <c r="D2835">
        <f>Results!D2835</f>
        <v>0</v>
      </c>
      <c r="E2835">
        <f>Results!F2835</f>
        <v>0</v>
      </c>
      <c r="F2835">
        <f>Results!P2835</f>
        <v>0</v>
      </c>
      <c r="G2835">
        <f>Results!U2835</f>
        <v>0</v>
      </c>
    </row>
    <row r="2836" spans="1:7" hidden="1" x14ac:dyDescent="0.25">
      <c r="A2836">
        <f>Results!A2836</f>
        <v>0</v>
      </c>
      <c r="B2836">
        <f>Results!B2836</f>
        <v>0</v>
      </c>
      <c r="C2836">
        <f>Results!G2836</f>
        <v>0</v>
      </c>
      <c r="D2836">
        <f>Results!D2836</f>
        <v>0</v>
      </c>
      <c r="E2836">
        <f>Results!F2836</f>
        <v>0</v>
      </c>
      <c r="F2836">
        <f>Results!P2836</f>
        <v>0</v>
      </c>
      <c r="G2836">
        <f>Results!U2836</f>
        <v>0</v>
      </c>
    </row>
    <row r="2837" spans="1:7" hidden="1" x14ac:dyDescent="0.25">
      <c r="A2837">
        <f>Results!A2837</f>
        <v>0</v>
      </c>
      <c r="B2837">
        <f>Results!B2837</f>
        <v>0</v>
      </c>
      <c r="C2837">
        <f>Results!G2837</f>
        <v>0</v>
      </c>
      <c r="D2837">
        <f>Results!D2837</f>
        <v>0</v>
      </c>
      <c r="E2837">
        <f>Results!F2837</f>
        <v>0</v>
      </c>
      <c r="F2837">
        <f>Results!P2837</f>
        <v>0</v>
      </c>
      <c r="G2837">
        <f>Results!U2837</f>
        <v>0</v>
      </c>
    </row>
    <row r="2838" spans="1:7" hidden="1" x14ac:dyDescent="0.25">
      <c r="A2838">
        <f>Results!A2838</f>
        <v>0</v>
      </c>
      <c r="B2838">
        <f>Results!B2838</f>
        <v>0</v>
      </c>
      <c r="C2838">
        <f>Results!G2838</f>
        <v>0</v>
      </c>
      <c r="D2838">
        <f>Results!D2838</f>
        <v>0</v>
      </c>
      <c r="E2838">
        <f>Results!F2838</f>
        <v>0</v>
      </c>
      <c r="F2838">
        <f>Results!P2838</f>
        <v>0</v>
      </c>
      <c r="G2838">
        <f>Results!U2838</f>
        <v>0</v>
      </c>
    </row>
    <row r="2839" spans="1:7" hidden="1" x14ac:dyDescent="0.25">
      <c r="A2839">
        <f>Results!A2839</f>
        <v>0</v>
      </c>
      <c r="B2839">
        <f>Results!B2839</f>
        <v>0</v>
      </c>
      <c r="C2839">
        <f>Results!G2839</f>
        <v>0</v>
      </c>
      <c r="D2839">
        <f>Results!D2839</f>
        <v>0</v>
      </c>
      <c r="E2839">
        <f>Results!F2839</f>
        <v>0</v>
      </c>
      <c r="F2839">
        <f>Results!P2839</f>
        <v>0</v>
      </c>
      <c r="G2839">
        <f>Results!U2839</f>
        <v>0</v>
      </c>
    </row>
    <row r="2840" spans="1:7" hidden="1" x14ac:dyDescent="0.25">
      <c r="A2840">
        <f>Results!A2840</f>
        <v>0</v>
      </c>
      <c r="B2840">
        <f>Results!B2840</f>
        <v>0</v>
      </c>
      <c r="C2840">
        <f>Results!G2840</f>
        <v>0</v>
      </c>
      <c r="D2840">
        <f>Results!D2840</f>
        <v>0</v>
      </c>
      <c r="E2840">
        <f>Results!F2840</f>
        <v>0</v>
      </c>
      <c r="F2840">
        <f>Results!P2840</f>
        <v>0</v>
      </c>
      <c r="G2840">
        <f>Results!U2840</f>
        <v>0</v>
      </c>
    </row>
    <row r="2841" spans="1:7" hidden="1" x14ac:dyDescent="0.25">
      <c r="A2841">
        <f>Results!A2841</f>
        <v>0</v>
      </c>
      <c r="B2841">
        <f>Results!B2841</f>
        <v>0</v>
      </c>
      <c r="C2841">
        <f>Results!G2841</f>
        <v>0</v>
      </c>
      <c r="D2841">
        <f>Results!D2841</f>
        <v>0</v>
      </c>
      <c r="E2841">
        <f>Results!F2841</f>
        <v>0</v>
      </c>
      <c r="F2841">
        <f>Results!P2841</f>
        <v>0</v>
      </c>
      <c r="G2841">
        <f>Results!U2841</f>
        <v>0</v>
      </c>
    </row>
    <row r="2842" spans="1:7" hidden="1" x14ac:dyDescent="0.25">
      <c r="A2842">
        <f>Results!A2842</f>
        <v>0</v>
      </c>
      <c r="B2842">
        <f>Results!B2842</f>
        <v>0</v>
      </c>
      <c r="C2842">
        <f>Results!G2842</f>
        <v>0</v>
      </c>
      <c r="D2842">
        <f>Results!D2842</f>
        <v>0</v>
      </c>
      <c r="E2842">
        <f>Results!F2842</f>
        <v>0</v>
      </c>
      <c r="F2842">
        <f>Results!P2842</f>
        <v>0</v>
      </c>
      <c r="G2842">
        <f>Results!U2842</f>
        <v>0</v>
      </c>
    </row>
    <row r="2843" spans="1:7" hidden="1" x14ac:dyDescent="0.25">
      <c r="A2843">
        <f>Results!A2843</f>
        <v>0</v>
      </c>
      <c r="B2843">
        <f>Results!B2843</f>
        <v>0</v>
      </c>
      <c r="C2843">
        <f>Results!G2843</f>
        <v>0</v>
      </c>
      <c r="D2843">
        <f>Results!D2843</f>
        <v>0</v>
      </c>
      <c r="E2843">
        <f>Results!F2843</f>
        <v>0</v>
      </c>
      <c r="F2843">
        <f>Results!P2843</f>
        <v>0</v>
      </c>
      <c r="G2843">
        <f>Results!U2843</f>
        <v>0</v>
      </c>
    </row>
    <row r="2844" spans="1:7" hidden="1" x14ac:dyDescent="0.25">
      <c r="A2844">
        <f>Results!A2844</f>
        <v>0</v>
      </c>
      <c r="B2844">
        <f>Results!B2844</f>
        <v>0</v>
      </c>
      <c r="C2844">
        <f>Results!G2844</f>
        <v>0</v>
      </c>
      <c r="D2844">
        <f>Results!D2844</f>
        <v>0</v>
      </c>
      <c r="E2844">
        <f>Results!F2844</f>
        <v>0</v>
      </c>
      <c r="F2844">
        <f>Results!P2844</f>
        <v>0</v>
      </c>
      <c r="G2844">
        <f>Results!U2844</f>
        <v>0</v>
      </c>
    </row>
    <row r="2845" spans="1:7" hidden="1" x14ac:dyDescent="0.25">
      <c r="A2845">
        <f>Results!A2845</f>
        <v>0</v>
      </c>
      <c r="B2845">
        <f>Results!B2845</f>
        <v>0</v>
      </c>
      <c r="C2845">
        <f>Results!G2845</f>
        <v>0</v>
      </c>
      <c r="D2845">
        <f>Results!D2845</f>
        <v>0</v>
      </c>
      <c r="E2845">
        <f>Results!F2845</f>
        <v>0</v>
      </c>
      <c r="F2845">
        <f>Results!P2845</f>
        <v>0</v>
      </c>
      <c r="G2845">
        <f>Results!U2845</f>
        <v>0</v>
      </c>
    </row>
    <row r="2846" spans="1:7" hidden="1" x14ac:dyDescent="0.25">
      <c r="A2846">
        <f>Results!A2846</f>
        <v>0</v>
      </c>
      <c r="B2846">
        <f>Results!B2846</f>
        <v>0</v>
      </c>
      <c r="C2846">
        <f>Results!G2846</f>
        <v>0</v>
      </c>
      <c r="D2846">
        <f>Results!D2846</f>
        <v>0</v>
      </c>
      <c r="E2846">
        <f>Results!F2846</f>
        <v>0</v>
      </c>
      <c r="F2846">
        <f>Results!P2846</f>
        <v>0</v>
      </c>
      <c r="G2846">
        <f>Results!U2846</f>
        <v>0</v>
      </c>
    </row>
    <row r="2847" spans="1:7" hidden="1" x14ac:dyDescent="0.25">
      <c r="A2847">
        <f>Results!A2847</f>
        <v>0</v>
      </c>
      <c r="B2847">
        <f>Results!B2847</f>
        <v>0</v>
      </c>
      <c r="C2847">
        <f>Results!G2847</f>
        <v>0</v>
      </c>
      <c r="D2847">
        <f>Results!D2847</f>
        <v>0</v>
      </c>
      <c r="E2847">
        <f>Results!F2847</f>
        <v>0</v>
      </c>
      <c r="F2847">
        <f>Results!P2847</f>
        <v>0</v>
      </c>
      <c r="G2847">
        <f>Results!U2847</f>
        <v>0</v>
      </c>
    </row>
    <row r="2848" spans="1:7" hidden="1" x14ac:dyDescent="0.25">
      <c r="A2848">
        <f>Results!A2848</f>
        <v>0</v>
      </c>
      <c r="B2848">
        <f>Results!B2848</f>
        <v>0</v>
      </c>
      <c r="C2848">
        <f>Results!G2848</f>
        <v>0</v>
      </c>
      <c r="D2848">
        <f>Results!D2848</f>
        <v>0</v>
      </c>
      <c r="E2848">
        <f>Results!F2848</f>
        <v>0</v>
      </c>
      <c r="F2848">
        <f>Results!P2848</f>
        <v>0</v>
      </c>
      <c r="G2848">
        <f>Results!U2848</f>
        <v>0</v>
      </c>
    </row>
    <row r="2849" spans="1:7" hidden="1" x14ac:dyDescent="0.25">
      <c r="A2849">
        <f>Results!A2849</f>
        <v>0</v>
      </c>
      <c r="B2849">
        <f>Results!B2849</f>
        <v>0</v>
      </c>
      <c r="C2849">
        <f>Results!G2849</f>
        <v>0</v>
      </c>
      <c r="D2849">
        <f>Results!D2849</f>
        <v>0</v>
      </c>
      <c r="E2849">
        <f>Results!F2849</f>
        <v>0</v>
      </c>
      <c r="F2849">
        <f>Results!P2849</f>
        <v>0</v>
      </c>
      <c r="G2849">
        <f>Results!U2849</f>
        <v>0</v>
      </c>
    </row>
    <row r="2850" spans="1:7" hidden="1" x14ac:dyDescent="0.25">
      <c r="A2850">
        <f>Results!A2850</f>
        <v>0</v>
      </c>
      <c r="B2850">
        <f>Results!B2850</f>
        <v>0</v>
      </c>
      <c r="C2850">
        <f>Results!G2850</f>
        <v>0</v>
      </c>
      <c r="D2850">
        <f>Results!D2850</f>
        <v>0</v>
      </c>
      <c r="E2850">
        <f>Results!F2850</f>
        <v>0</v>
      </c>
      <c r="F2850">
        <f>Results!P2850</f>
        <v>0</v>
      </c>
      <c r="G2850">
        <f>Results!U2850</f>
        <v>0</v>
      </c>
    </row>
    <row r="2851" spans="1:7" hidden="1" x14ac:dyDescent="0.25">
      <c r="A2851">
        <f>Results!A2851</f>
        <v>0</v>
      </c>
      <c r="B2851">
        <f>Results!B2851</f>
        <v>0</v>
      </c>
      <c r="C2851">
        <f>Results!G2851</f>
        <v>0</v>
      </c>
      <c r="D2851">
        <f>Results!D2851</f>
        <v>0</v>
      </c>
      <c r="E2851">
        <f>Results!F2851</f>
        <v>0</v>
      </c>
      <c r="F2851">
        <f>Results!P2851</f>
        <v>0</v>
      </c>
      <c r="G2851">
        <f>Results!U2851</f>
        <v>0</v>
      </c>
    </row>
    <row r="2852" spans="1:7" hidden="1" x14ac:dyDescent="0.25">
      <c r="A2852">
        <f>Results!A2852</f>
        <v>0</v>
      </c>
      <c r="B2852">
        <f>Results!B2852</f>
        <v>0</v>
      </c>
      <c r="C2852">
        <f>Results!G2852</f>
        <v>0</v>
      </c>
      <c r="D2852">
        <f>Results!D2852</f>
        <v>0</v>
      </c>
      <c r="E2852">
        <f>Results!F2852</f>
        <v>0</v>
      </c>
      <c r="F2852">
        <f>Results!P2852</f>
        <v>0</v>
      </c>
      <c r="G2852">
        <f>Results!U2852</f>
        <v>0</v>
      </c>
    </row>
    <row r="2853" spans="1:7" hidden="1" x14ac:dyDescent="0.25">
      <c r="A2853">
        <f>Results!A2853</f>
        <v>0</v>
      </c>
      <c r="B2853">
        <f>Results!B2853</f>
        <v>0</v>
      </c>
      <c r="C2853">
        <f>Results!G2853</f>
        <v>0</v>
      </c>
      <c r="D2853">
        <f>Results!D2853</f>
        <v>0</v>
      </c>
      <c r="E2853">
        <f>Results!F2853</f>
        <v>0</v>
      </c>
      <c r="F2853">
        <f>Results!P2853</f>
        <v>0</v>
      </c>
      <c r="G2853">
        <f>Results!U2853</f>
        <v>0</v>
      </c>
    </row>
    <row r="2854" spans="1:7" hidden="1" x14ac:dyDescent="0.25">
      <c r="A2854">
        <f>Results!A2854</f>
        <v>0</v>
      </c>
      <c r="B2854">
        <f>Results!B2854</f>
        <v>0</v>
      </c>
      <c r="C2854">
        <f>Results!G2854</f>
        <v>0</v>
      </c>
      <c r="D2854">
        <f>Results!D2854</f>
        <v>0</v>
      </c>
      <c r="E2854">
        <f>Results!F2854</f>
        <v>0</v>
      </c>
      <c r="F2854">
        <f>Results!P2854</f>
        <v>0</v>
      </c>
      <c r="G2854">
        <f>Results!U2854</f>
        <v>0</v>
      </c>
    </row>
    <row r="2855" spans="1:7" hidden="1" x14ac:dyDescent="0.25">
      <c r="A2855">
        <f>Results!A2855</f>
        <v>0</v>
      </c>
      <c r="B2855">
        <f>Results!B2855</f>
        <v>0</v>
      </c>
      <c r="C2855">
        <f>Results!G2855</f>
        <v>0</v>
      </c>
      <c r="D2855">
        <f>Results!D2855</f>
        <v>0</v>
      </c>
      <c r="E2855">
        <f>Results!F2855</f>
        <v>0</v>
      </c>
      <c r="F2855">
        <f>Results!P2855</f>
        <v>0</v>
      </c>
      <c r="G2855">
        <f>Results!U2855</f>
        <v>0</v>
      </c>
    </row>
    <row r="2856" spans="1:7" hidden="1" x14ac:dyDescent="0.25">
      <c r="A2856">
        <f>Results!A2856</f>
        <v>0</v>
      </c>
      <c r="B2856">
        <f>Results!B2856</f>
        <v>0</v>
      </c>
      <c r="C2856">
        <f>Results!G2856</f>
        <v>0</v>
      </c>
      <c r="D2856">
        <f>Results!D2856</f>
        <v>0</v>
      </c>
      <c r="E2856">
        <f>Results!F2856</f>
        <v>0</v>
      </c>
      <c r="F2856">
        <f>Results!P2856</f>
        <v>0</v>
      </c>
      <c r="G2856">
        <f>Results!U2856</f>
        <v>0</v>
      </c>
    </row>
    <row r="2857" spans="1:7" hidden="1" x14ac:dyDescent="0.25">
      <c r="A2857">
        <f>Results!A2857</f>
        <v>0</v>
      </c>
      <c r="B2857">
        <f>Results!B2857</f>
        <v>0</v>
      </c>
      <c r="C2857">
        <f>Results!G2857</f>
        <v>0</v>
      </c>
      <c r="D2857">
        <f>Results!D2857</f>
        <v>0</v>
      </c>
      <c r="E2857">
        <f>Results!F2857</f>
        <v>0</v>
      </c>
      <c r="F2857">
        <f>Results!P2857</f>
        <v>0</v>
      </c>
      <c r="G2857">
        <f>Results!U2857</f>
        <v>0</v>
      </c>
    </row>
    <row r="2858" spans="1:7" hidden="1" x14ac:dyDescent="0.25">
      <c r="A2858">
        <f>Results!A2858</f>
        <v>0</v>
      </c>
      <c r="B2858">
        <f>Results!B2858</f>
        <v>0</v>
      </c>
      <c r="C2858">
        <f>Results!G2858</f>
        <v>0</v>
      </c>
      <c r="D2858">
        <f>Results!D2858</f>
        <v>0</v>
      </c>
      <c r="E2858">
        <f>Results!F2858</f>
        <v>0</v>
      </c>
      <c r="F2858">
        <f>Results!P2858</f>
        <v>0</v>
      </c>
      <c r="G2858">
        <f>Results!U2858</f>
        <v>0</v>
      </c>
    </row>
    <row r="2859" spans="1:7" hidden="1" x14ac:dyDescent="0.25">
      <c r="A2859">
        <f>Results!A2859</f>
        <v>0</v>
      </c>
      <c r="B2859">
        <f>Results!B2859</f>
        <v>0</v>
      </c>
      <c r="C2859">
        <f>Results!G2859</f>
        <v>0</v>
      </c>
      <c r="D2859">
        <f>Results!D2859</f>
        <v>0</v>
      </c>
      <c r="E2859">
        <f>Results!F2859</f>
        <v>0</v>
      </c>
      <c r="F2859">
        <f>Results!P2859</f>
        <v>0</v>
      </c>
      <c r="G2859">
        <f>Results!U2859</f>
        <v>0</v>
      </c>
    </row>
    <row r="2860" spans="1:7" hidden="1" x14ac:dyDescent="0.25">
      <c r="A2860">
        <f>Results!A2860</f>
        <v>0</v>
      </c>
      <c r="B2860">
        <f>Results!B2860</f>
        <v>0</v>
      </c>
      <c r="C2860">
        <f>Results!G2860</f>
        <v>0</v>
      </c>
      <c r="D2860">
        <f>Results!D2860</f>
        <v>0</v>
      </c>
      <c r="E2860">
        <f>Results!F2860</f>
        <v>0</v>
      </c>
      <c r="F2860">
        <f>Results!P2860</f>
        <v>0</v>
      </c>
      <c r="G2860">
        <f>Results!U2860</f>
        <v>0</v>
      </c>
    </row>
    <row r="2861" spans="1:7" hidden="1" x14ac:dyDescent="0.25">
      <c r="A2861">
        <f>Results!A2861</f>
        <v>0</v>
      </c>
      <c r="B2861">
        <f>Results!B2861</f>
        <v>0</v>
      </c>
      <c r="C2861">
        <f>Results!G2861</f>
        <v>0</v>
      </c>
      <c r="D2861">
        <f>Results!D2861</f>
        <v>0</v>
      </c>
      <c r="E2861">
        <f>Results!F2861</f>
        <v>0</v>
      </c>
      <c r="F2861">
        <f>Results!P2861</f>
        <v>0</v>
      </c>
      <c r="G2861">
        <f>Results!U2861</f>
        <v>0</v>
      </c>
    </row>
    <row r="2862" spans="1:7" hidden="1" x14ac:dyDescent="0.25">
      <c r="A2862">
        <f>Results!A2862</f>
        <v>0</v>
      </c>
      <c r="B2862">
        <f>Results!B2862</f>
        <v>0</v>
      </c>
      <c r="C2862">
        <f>Results!G2862</f>
        <v>0</v>
      </c>
      <c r="D2862">
        <f>Results!D2862</f>
        <v>0</v>
      </c>
      <c r="E2862">
        <f>Results!F2862</f>
        <v>0</v>
      </c>
      <c r="F2862">
        <f>Results!P2862</f>
        <v>0</v>
      </c>
      <c r="G2862">
        <f>Results!U2862</f>
        <v>0</v>
      </c>
    </row>
    <row r="2863" spans="1:7" hidden="1" x14ac:dyDescent="0.25">
      <c r="A2863">
        <f>Results!A2863</f>
        <v>0</v>
      </c>
      <c r="B2863">
        <f>Results!B2863</f>
        <v>0</v>
      </c>
      <c r="C2863">
        <f>Results!G2863</f>
        <v>0</v>
      </c>
      <c r="D2863">
        <f>Results!D2863</f>
        <v>0</v>
      </c>
      <c r="E2863">
        <f>Results!F2863</f>
        <v>0</v>
      </c>
      <c r="F2863">
        <f>Results!P2863</f>
        <v>0</v>
      </c>
      <c r="G2863">
        <f>Results!U2863</f>
        <v>0</v>
      </c>
    </row>
    <row r="2864" spans="1:7" hidden="1" x14ac:dyDescent="0.25">
      <c r="A2864">
        <f>Results!A2864</f>
        <v>0</v>
      </c>
      <c r="B2864">
        <f>Results!B2864</f>
        <v>0</v>
      </c>
      <c r="C2864">
        <f>Results!G2864</f>
        <v>0</v>
      </c>
      <c r="D2864">
        <f>Results!D2864</f>
        <v>0</v>
      </c>
      <c r="E2864">
        <f>Results!F2864</f>
        <v>0</v>
      </c>
      <c r="F2864">
        <f>Results!P2864</f>
        <v>0</v>
      </c>
      <c r="G2864">
        <f>Results!U2864</f>
        <v>0</v>
      </c>
    </row>
    <row r="2865" spans="1:7" hidden="1" x14ac:dyDescent="0.25">
      <c r="A2865">
        <f>Results!A2865</f>
        <v>0</v>
      </c>
      <c r="B2865">
        <f>Results!B2865</f>
        <v>0</v>
      </c>
      <c r="C2865">
        <f>Results!G2865</f>
        <v>0</v>
      </c>
      <c r="D2865">
        <f>Results!D2865</f>
        <v>0</v>
      </c>
      <c r="E2865">
        <f>Results!F2865</f>
        <v>0</v>
      </c>
      <c r="F2865">
        <f>Results!P2865</f>
        <v>0</v>
      </c>
      <c r="G2865">
        <f>Results!U2865</f>
        <v>0</v>
      </c>
    </row>
    <row r="2866" spans="1:7" hidden="1" x14ac:dyDescent="0.25">
      <c r="A2866">
        <f>Results!A2866</f>
        <v>0</v>
      </c>
      <c r="B2866">
        <f>Results!B2866</f>
        <v>0</v>
      </c>
      <c r="C2866">
        <f>Results!G2866</f>
        <v>0</v>
      </c>
      <c r="D2866">
        <f>Results!D2866</f>
        <v>0</v>
      </c>
      <c r="E2866">
        <f>Results!F2866</f>
        <v>0</v>
      </c>
      <c r="F2866">
        <f>Results!P2866</f>
        <v>0</v>
      </c>
      <c r="G2866">
        <f>Results!U2866</f>
        <v>0</v>
      </c>
    </row>
    <row r="2867" spans="1:7" hidden="1" x14ac:dyDescent="0.25">
      <c r="A2867">
        <f>Results!A2867</f>
        <v>0</v>
      </c>
      <c r="B2867">
        <f>Results!B2867</f>
        <v>0</v>
      </c>
      <c r="C2867">
        <f>Results!G2867</f>
        <v>0</v>
      </c>
      <c r="D2867">
        <f>Results!D2867</f>
        <v>0</v>
      </c>
      <c r="E2867">
        <f>Results!F2867</f>
        <v>0</v>
      </c>
      <c r="F2867">
        <f>Results!P2867</f>
        <v>0</v>
      </c>
      <c r="G2867">
        <f>Results!U2867</f>
        <v>0</v>
      </c>
    </row>
    <row r="2868" spans="1:7" hidden="1" x14ac:dyDescent="0.25">
      <c r="A2868">
        <f>Results!A2868</f>
        <v>0</v>
      </c>
      <c r="B2868">
        <f>Results!B2868</f>
        <v>0</v>
      </c>
      <c r="C2868">
        <f>Results!G2868</f>
        <v>0</v>
      </c>
      <c r="D2868">
        <f>Results!D2868</f>
        <v>0</v>
      </c>
      <c r="E2868">
        <f>Results!F2868</f>
        <v>0</v>
      </c>
      <c r="F2868">
        <f>Results!P2868</f>
        <v>0</v>
      </c>
      <c r="G2868">
        <f>Results!U2868</f>
        <v>0</v>
      </c>
    </row>
    <row r="2869" spans="1:7" hidden="1" x14ac:dyDescent="0.25">
      <c r="A2869">
        <f>Results!A2869</f>
        <v>0</v>
      </c>
      <c r="B2869">
        <f>Results!B2869</f>
        <v>0</v>
      </c>
      <c r="C2869">
        <f>Results!G2869</f>
        <v>0</v>
      </c>
      <c r="D2869">
        <f>Results!D2869</f>
        <v>0</v>
      </c>
      <c r="E2869">
        <f>Results!F2869</f>
        <v>0</v>
      </c>
      <c r="F2869">
        <f>Results!P2869</f>
        <v>0</v>
      </c>
      <c r="G2869">
        <f>Results!U2869</f>
        <v>0</v>
      </c>
    </row>
    <row r="2870" spans="1:7" hidden="1" x14ac:dyDescent="0.25">
      <c r="A2870">
        <f>Results!A2870</f>
        <v>0</v>
      </c>
      <c r="B2870">
        <f>Results!B2870</f>
        <v>0</v>
      </c>
      <c r="C2870">
        <f>Results!G2870</f>
        <v>0</v>
      </c>
      <c r="D2870">
        <f>Results!D2870</f>
        <v>0</v>
      </c>
      <c r="E2870">
        <f>Results!F2870</f>
        <v>0</v>
      </c>
      <c r="F2870">
        <f>Results!P2870</f>
        <v>0</v>
      </c>
      <c r="G2870">
        <f>Results!U2870</f>
        <v>0</v>
      </c>
    </row>
    <row r="2871" spans="1:7" hidden="1" x14ac:dyDescent="0.25">
      <c r="A2871">
        <f>Results!A2871</f>
        <v>0</v>
      </c>
      <c r="B2871">
        <f>Results!B2871</f>
        <v>0</v>
      </c>
      <c r="C2871">
        <f>Results!G2871</f>
        <v>0</v>
      </c>
      <c r="D2871">
        <f>Results!D2871</f>
        <v>0</v>
      </c>
      <c r="E2871">
        <f>Results!F2871</f>
        <v>0</v>
      </c>
      <c r="F2871">
        <f>Results!P2871</f>
        <v>0</v>
      </c>
      <c r="G2871">
        <f>Results!U2871</f>
        <v>0</v>
      </c>
    </row>
    <row r="2872" spans="1:7" hidden="1" x14ac:dyDescent="0.25">
      <c r="A2872">
        <f>Results!A2872</f>
        <v>0</v>
      </c>
      <c r="B2872">
        <f>Results!B2872</f>
        <v>0</v>
      </c>
      <c r="C2872">
        <f>Results!G2872</f>
        <v>0</v>
      </c>
      <c r="D2872">
        <f>Results!D2872</f>
        <v>0</v>
      </c>
      <c r="E2872">
        <f>Results!F2872</f>
        <v>0</v>
      </c>
      <c r="F2872">
        <f>Results!P2872</f>
        <v>0</v>
      </c>
      <c r="G2872">
        <f>Results!U2872</f>
        <v>0</v>
      </c>
    </row>
    <row r="2873" spans="1:7" hidden="1" x14ac:dyDescent="0.25">
      <c r="A2873">
        <f>Results!A2873</f>
        <v>0</v>
      </c>
      <c r="B2873">
        <f>Results!B2873</f>
        <v>0</v>
      </c>
      <c r="C2873">
        <f>Results!G2873</f>
        <v>0</v>
      </c>
      <c r="D2873">
        <f>Results!D2873</f>
        <v>0</v>
      </c>
      <c r="E2873">
        <f>Results!F2873</f>
        <v>0</v>
      </c>
      <c r="F2873">
        <f>Results!P2873</f>
        <v>0</v>
      </c>
      <c r="G2873">
        <f>Results!U2873</f>
        <v>0</v>
      </c>
    </row>
    <row r="2874" spans="1:7" hidden="1" x14ac:dyDescent="0.25">
      <c r="A2874">
        <f>Results!A2874</f>
        <v>0</v>
      </c>
      <c r="B2874">
        <f>Results!B2874</f>
        <v>0</v>
      </c>
      <c r="C2874">
        <f>Results!G2874</f>
        <v>0</v>
      </c>
      <c r="D2874">
        <f>Results!D2874</f>
        <v>0</v>
      </c>
      <c r="E2874">
        <f>Results!F2874</f>
        <v>0</v>
      </c>
      <c r="F2874">
        <f>Results!P2874</f>
        <v>0</v>
      </c>
      <c r="G2874">
        <f>Results!U2874</f>
        <v>0</v>
      </c>
    </row>
    <row r="2875" spans="1:7" hidden="1" x14ac:dyDescent="0.25">
      <c r="A2875">
        <f>Results!A2875</f>
        <v>0</v>
      </c>
      <c r="B2875">
        <f>Results!B2875</f>
        <v>0</v>
      </c>
      <c r="C2875">
        <f>Results!G2875</f>
        <v>0</v>
      </c>
      <c r="D2875">
        <f>Results!D2875</f>
        <v>0</v>
      </c>
      <c r="E2875">
        <f>Results!F2875</f>
        <v>0</v>
      </c>
      <c r="F2875">
        <f>Results!P2875</f>
        <v>0</v>
      </c>
      <c r="G2875">
        <f>Results!U2875</f>
        <v>0</v>
      </c>
    </row>
    <row r="2876" spans="1:7" hidden="1" x14ac:dyDescent="0.25">
      <c r="A2876">
        <f>Results!A2876</f>
        <v>0</v>
      </c>
      <c r="B2876">
        <f>Results!B2876</f>
        <v>0</v>
      </c>
      <c r="C2876">
        <f>Results!G2876</f>
        <v>0</v>
      </c>
      <c r="D2876">
        <f>Results!D2876</f>
        <v>0</v>
      </c>
      <c r="E2876">
        <f>Results!F2876</f>
        <v>0</v>
      </c>
      <c r="F2876">
        <f>Results!P2876</f>
        <v>0</v>
      </c>
      <c r="G2876">
        <f>Results!U2876</f>
        <v>0</v>
      </c>
    </row>
    <row r="2877" spans="1:7" hidden="1" x14ac:dyDescent="0.25">
      <c r="A2877">
        <f>Results!A2877</f>
        <v>0</v>
      </c>
      <c r="B2877">
        <f>Results!B2877</f>
        <v>0</v>
      </c>
      <c r="C2877">
        <f>Results!G2877</f>
        <v>0</v>
      </c>
      <c r="D2877">
        <f>Results!D2877</f>
        <v>0</v>
      </c>
      <c r="E2877">
        <f>Results!F2877</f>
        <v>0</v>
      </c>
      <c r="F2877">
        <f>Results!P2877</f>
        <v>0</v>
      </c>
      <c r="G2877">
        <f>Results!U2877</f>
        <v>0</v>
      </c>
    </row>
    <row r="2878" spans="1:7" hidden="1" x14ac:dyDescent="0.25">
      <c r="A2878">
        <f>Results!A2878</f>
        <v>0</v>
      </c>
      <c r="B2878">
        <f>Results!B2878</f>
        <v>0</v>
      </c>
      <c r="C2878">
        <f>Results!G2878</f>
        <v>0</v>
      </c>
      <c r="D2878">
        <f>Results!D2878</f>
        <v>0</v>
      </c>
      <c r="E2878">
        <f>Results!F2878</f>
        <v>0</v>
      </c>
      <c r="F2878">
        <f>Results!P2878</f>
        <v>0</v>
      </c>
      <c r="G2878">
        <f>Results!U2878</f>
        <v>0</v>
      </c>
    </row>
    <row r="2879" spans="1:7" hidden="1" x14ac:dyDescent="0.25">
      <c r="A2879">
        <f>Results!A2879</f>
        <v>0</v>
      </c>
      <c r="B2879">
        <f>Results!B2879</f>
        <v>0</v>
      </c>
      <c r="C2879">
        <f>Results!G2879</f>
        <v>0</v>
      </c>
      <c r="D2879">
        <f>Results!D2879</f>
        <v>0</v>
      </c>
      <c r="E2879">
        <f>Results!F2879</f>
        <v>0</v>
      </c>
      <c r="F2879">
        <f>Results!P2879</f>
        <v>0</v>
      </c>
      <c r="G2879">
        <f>Results!U2879</f>
        <v>0</v>
      </c>
    </row>
    <row r="2880" spans="1:7" hidden="1" x14ac:dyDescent="0.25">
      <c r="A2880">
        <f>Results!A2880</f>
        <v>0</v>
      </c>
      <c r="B2880">
        <f>Results!B2880</f>
        <v>0</v>
      </c>
      <c r="C2880">
        <f>Results!G2880</f>
        <v>0</v>
      </c>
      <c r="D2880">
        <f>Results!D2880</f>
        <v>0</v>
      </c>
      <c r="E2880">
        <f>Results!F2880</f>
        <v>0</v>
      </c>
      <c r="F2880">
        <f>Results!P2880</f>
        <v>0</v>
      </c>
      <c r="G2880">
        <f>Results!U2880</f>
        <v>0</v>
      </c>
    </row>
    <row r="2881" spans="1:7" hidden="1" x14ac:dyDescent="0.25">
      <c r="A2881">
        <f>Results!A2881</f>
        <v>0</v>
      </c>
      <c r="B2881">
        <f>Results!B2881</f>
        <v>0</v>
      </c>
      <c r="C2881">
        <f>Results!G2881</f>
        <v>0</v>
      </c>
      <c r="D2881">
        <f>Results!D2881</f>
        <v>0</v>
      </c>
      <c r="E2881">
        <f>Results!F2881</f>
        <v>0</v>
      </c>
      <c r="F2881">
        <f>Results!P2881</f>
        <v>0</v>
      </c>
      <c r="G2881">
        <f>Results!U2881</f>
        <v>0</v>
      </c>
    </row>
    <row r="2882" spans="1:7" hidden="1" x14ac:dyDescent="0.25">
      <c r="A2882">
        <f>Results!A2882</f>
        <v>0</v>
      </c>
      <c r="B2882">
        <f>Results!B2882</f>
        <v>0</v>
      </c>
      <c r="C2882">
        <f>Results!G2882</f>
        <v>0</v>
      </c>
      <c r="D2882">
        <f>Results!D2882</f>
        <v>0</v>
      </c>
      <c r="E2882">
        <f>Results!F2882</f>
        <v>0</v>
      </c>
      <c r="F2882">
        <f>Results!P2882</f>
        <v>0</v>
      </c>
      <c r="G2882">
        <f>Results!U2882</f>
        <v>0</v>
      </c>
    </row>
    <row r="2883" spans="1:7" hidden="1" x14ac:dyDescent="0.25">
      <c r="A2883">
        <f>Results!A2883</f>
        <v>0</v>
      </c>
      <c r="B2883">
        <f>Results!B2883</f>
        <v>0</v>
      </c>
      <c r="C2883">
        <f>Results!G2883</f>
        <v>0</v>
      </c>
      <c r="D2883">
        <f>Results!D2883</f>
        <v>0</v>
      </c>
      <c r="E2883">
        <f>Results!F2883</f>
        <v>0</v>
      </c>
      <c r="F2883">
        <f>Results!P2883</f>
        <v>0</v>
      </c>
      <c r="G2883">
        <f>Results!U2883</f>
        <v>0</v>
      </c>
    </row>
    <row r="2884" spans="1:7" hidden="1" x14ac:dyDescent="0.25">
      <c r="A2884">
        <f>Results!A2884</f>
        <v>0</v>
      </c>
      <c r="B2884">
        <f>Results!B2884</f>
        <v>0</v>
      </c>
      <c r="C2884">
        <f>Results!G2884</f>
        <v>0</v>
      </c>
      <c r="D2884">
        <f>Results!D2884</f>
        <v>0</v>
      </c>
      <c r="E2884">
        <f>Results!F2884</f>
        <v>0</v>
      </c>
      <c r="F2884">
        <f>Results!P2884</f>
        <v>0</v>
      </c>
      <c r="G2884">
        <f>Results!U2884</f>
        <v>0</v>
      </c>
    </row>
    <row r="2885" spans="1:7" hidden="1" x14ac:dyDescent="0.25">
      <c r="A2885">
        <f>Results!A2885</f>
        <v>0</v>
      </c>
      <c r="B2885">
        <f>Results!B2885</f>
        <v>0</v>
      </c>
      <c r="C2885">
        <f>Results!G2885</f>
        <v>0</v>
      </c>
      <c r="D2885">
        <f>Results!D2885</f>
        <v>0</v>
      </c>
      <c r="E2885">
        <f>Results!F2885</f>
        <v>0</v>
      </c>
      <c r="F2885">
        <f>Results!P2885</f>
        <v>0</v>
      </c>
      <c r="G2885">
        <f>Results!U2885</f>
        <v>0</v>
      </c>
    </row>
    <row r="2886" spans="1:7" hidden="1" x14ac:dyDescent="0.25">
      <c r="A2886">
        <f>Results!A2886</f>
        <v>0</v>
      </c>
      <c r="B2886">
        <f>Results!B2886</f>
        <v>0</v>
      </c>
      <c r="C2886">
        <f>Results!G2886</f>
        <v>0</v>
      </c>
      <c r="D2886">
        <f>Results!D2886</f>
        <v>0</v>
      </c>
      <c r="E2886">
        <f>Results!F2886</f>
        <v>0</v>
      </c>
      <c r="F2886">
        <f>Results!P2886</f>
        <v>0</v>
      </c>
      <c r="G2886">
        <f>Results!U2886</f>
        <v>0</v>
      </c>
    </row>
    <row r="2887" spans="1:7" hidden="1" x14ac:dyDescent="0.25">
      <c r="A2887">
        <f>Results!A2887</f>
        <v>0</v>
      </c>
      <c r="B2887">
        <f>Results!B2887</f>
        <v>0</v>
      </c>
      <c r="C2887">
        <f>Results!G2887</f>
        <v>0</v>
      </c>
      <c r="D2887">
        <f>Results!D2887</f>
        <v>0</v>
      </c>
      <c r="E2887">
        <f>Results!F2887</f>
        <v>0</v>
      </c>
      <c r="F2887">
        <f>Results!P2887</f>
        <v>0</v>
      </c>
      <c r="G2887">
        <f>Results!U2887</f>
        <v>0</v>
      </c>
    </row>
    <row r="2888" spans="1:7" hidden="1" x14ac:dyDescent="0.25">
      <c r="A2888">
        <f>Results!A2888</f>
        <v>0</v>
      </c>
      <c r="B2888">
        <f>Results!B2888</f>
        <v>0</v>
      </c>
      <c r="C2888">
        <f>Results!G2888</f>
        <v>0</v>
      </c>
      <c r="D2888">
        <f>Results!D2888</f>
        <v>0</v>
      </c>
      <c r="E2888">
        <f>Results!F2888</f>
        <v>0</v>
      </c>
      <c r="F2888">
        <f>Results!P2888</f>
        <v>0</v>
      </c>
      <c r="G2888">
        <f>Results!U2888</f>
        <v>0</v>
      </c>
    </row>
    <row r="2889" spans="1:7" hidden="1" x14ac:dyDescent="0.25">
      <c r="A2889">
        <f>Results!A2889</f>
        <v>0</v>
      </c>
      <c r="B2889">
        <f>Results!B2889</f>
        <v>0</v>
      </c>
      <c r="C2889">
        <f>Results!G2889</f>
        <v>0</v>
      </c>
      <c r="D2889">
        <f>Results!D2889</f>
        <v>0</v>
      </c>
      <c r="E2889">
        <f>Results!F2889</f>
        <v>0</v>
      </c>
      <c r="F2889">
        <f>Results!P2889</f>
        <v>0</v>
      </c>
      <c r="G2889">
        <f>Results!U2889</f>
        <v>0</v>
      </c>
    </row>
    <row r="2890" spans="1:7" hidden="1" x14ac:dyDescent="0.25">
      <c r="A2890">
        <f>Results!A2890</f>
        <v>0</v>
      </c>
      <c r="B2890">
        <f>Results!B2890</f>
        <v>0</v>
      </c>
      <c r="C2890">
        <f>Results!G2890</f>
        <v>0</v>
      </c>
      <c r="D2890">
        <f>Results!D2890</f>
        <v>0</v>
      </c>
      <c r="E2890">
        <f>Results!F2890</f>
        <v>0</v>
      </c>
      <c r="F2890">
        <f>Results!P2890</f>
        <v>0</v>
      </c>
      <c r="G2890">
        <f>Results!U2890</f>
        <v>0</v>
      </c>
    </row>
    <row r="2891" spans="1:7" hidden="1" x14ac:dyDescent="0.25">
      <c r="A2891">
        <f>Results!A2891</f>
        <v>0</v>
      </c>
      <c r="B2891">
        <f>Results!B2891</f>
        <v>0</v>
      </c>
      <c r="C2891">
        <f>Results!G2891</f>
        <v>0</v>
      </c>
      <c r="D2891">
        <f>Results!D2891</f>
        <v>0</v>
      </c>
      <c r="E2891">
        <f>Results!F2891</f>
        <v>0</v>
      </c>
      <c r="F2891">
        <f>Results!P2891</f>
        <v>0</v>
      </c>
      <c r="G2891">
        <f>Results!U2891</f>
        <v>0</v>
      </c>
    </row>
    <row r="2892" spans="1:7" hidden="1" x14ac:dyDescent="0.25">
      <c r="A2892">
        <f>Results!A2892</f>
        <v>0</v>
      </c>
      <c r="B2892">
        <f>Results!B2892</f>
        <v>0</v>
      </c>
      <c r="C2892">
        <f>Results!G2892</f>
        <v>0</v>
      </c>
      <c r="D2892">
        <f>Results!D2892</f>
        <v>0</v>
      </c>
      <c r="E2892">
        <f>Results!F2892</f>
        <v>0</v>
      </c>
      <c r="F2892">
        <f>Results!P2892</f>
        <v>0</v>
      </c>
      <c r="G2892">
        <f>Results!U2892</f>
        <v>0</v>
      </c>
    </row>
    <row r="2893" spans="1:7" hidden="1" x14ac:dyDescent="0.25">
      <c r="A2893">
        <f>Results!A2893</f>
        <v>0</v>
      </c>
      <c r="B2893">
        <f>Results!B2893</f>
        <v>0</v>
      </c>
      <c r="C2893">
        <f>Results!G2893</f>
        <v>0</v>
      </c>
      <c r="D2893">
        <f>Results!D2893</f>
        <v>0</v>
      </c>
      <c r="E2893">
        <f>Results!F2893</f>
        <v>0</v>
      </c>
      <c r="F2893">
        <f>Results!P2893</f>
        <v>0</v>
      </c>
      <c r="G2893">
        <f>Results!U2893</f>
        <v>0</v>
      </c>
    </row>
    <row r="2894" spans="1:7" hidden="1" x14ac:dyDescent="0.25">
      <c r="A2894">
        <f>Results!A2894</f>
        <v>0</v>
      </c>
      <c r="B2894">
        <f>Results!B2894</f>
        <v>0</v>
      </c>
      <c r="C2894">
        <f>Results!G2894</f>
        <v>0</v>
      </c>
      <c r="D2894">
        <f>Results!D2894</f>
        <v>0</v>
      </c>
      <c r="E2894">
        <f>Results!F2894</f>
        <v>0</v>
      </c>
      <c r="F2894">
        <f>Results!P2894</f>
        <v>0</v>
      </c>
      <c r="G2894">
        <f>Results!U2894</f>
        <v>0</v>
      </c>
    </row>
    <row r="2895" spans="1:7" hidden="1" x14ac:dyDescent="0.25">
      <c r="A2895">
        <f>Results!A2895</f>
        <v>0</v>
      </c>
      <c r="B2895">
        <f>Results!B2895</f>
        <v>0</v>
      </c>
      <c r="C2895">
        <f>Results!G2895</f>
        <v>0</v>
      </c>
      <c r="D2895">
        <f>Results!D2895</f>
        <v>0</v>
      </c>
      <c r="E2895">
        <f>Results!F2895</f>
        <v>0</v>
      </c>
      <c r="F2895">
        <f>Results!P2895</f>
        <v>0</v>
      </c>
      <c r="G2895">
        <f>Results!U2895</f>
        <v>0</v>
      </c>
    </row>
    <row r="2896" spans="1:7" hidden="1" x14ac:dyDescent="0.25">
      <c r="A2896">
        <f>Results!A2896</f>
        <v>0</v>
      </c>
      <c r="B2896">
        <f>Results!B2896</f>
        <v>0</v>
      </c>
      <c r="C2896">
        <f>Results!G2896</f>
        <v>0</v>
      </c>
      <c r="D2896">
        <f>Results!D2896</f>
        <v>0</v>
      </c>
      <c r="E2896">
        <f>Results!F2896</f>
        <v>0</v>
      </c>
      <c r="F2896">
        <f>Results!P2896</f>
        <v>0</v>
      </c>
      <c r="G2896">
        <f>Results!U2896</f>
        <v>0</v>
      </c>
    </row>
    <row r="2897" spans="1:7" hidden="1" x14ac:dyDescent="0.25">
      <c r="A2897">
        <f>Results!A2897</f>
        <v>0</v>
      </c>
      <c r="B2897">
        <f>Results!B2897</f>
        <v>0</v>
      </c>
      <c r="C2897">
        <f>Results!G2897</f>
        <v>0</v>
      </c>
      <c r="D2897">
        <f>Results!D2897</f>
        <v>0</v>
      </c>
      <c r="E2897">
        <f>Results!F2897</f>
        <v>0</v>
      </c>
      <c r="F2897">
        <f>Results!P2897</f>
        <v>0</v>
      </c>
      <c r="G2897">
        <f>Results!U2897</f>
        <v>0</v>
      </c>
    </row>
    <row r="2898" spans="1:7" hidden="1" x14ac:dyDescent="0.25">
      <c r="A2898">
        <f>Results!A2898</f>
        <v>0</v>
      </c>
      <c r="B2898">
        <f>Results!B2898</f>
        <v>0</v>
      </c>
      <c r="C2898">
        <f>Results!G2898</f>
        <v>0</v>
      </c>
      <c r="D2898">
        <f>Results!D2898</f>
        <v>0</v>
      </c>
      <c r="E2898">
        <f>Results!F2898</f>
        <v>0</v>
      </c>
      <c r="F2898">
        <f>Results!P2898</f>
        <v>0</v>
      </c>
      <c r="G2898">
        <f>Results!U2898</f>
        <v>0</v>
      </c>
    </row>
    <row r="2899" spans="1:7" hidden="1" x14ac:dyDescent="0.25">
      <c r="A2899">
        <f>Results!A2899</f>
        <v>0</v>
      </c>
      <c r="B2899">
        <f>Results!B2899</f>
        <v>0</v>
      </c>
      <c r="C2899">
        <f>Results!G2899</f>
        <v>0</v>
      </c>
      <c r="D2899">
        <f>Results!D2899</f>
        <v>0</v>
      </c>
      <c r="E2899">
        <f>Results!F2899</f>
        <v>0</v>
      </c>
      <c r="F2899">
        <f>Results!P2899</f>
        <v>0</v>
      </c>
      <c r="G2899">
        <f>Results!U2899</f>
        <v>0</v>
      </c>
    </row>
    <row r="2900" spans="1:7" hidden="1" x14ac:dyDescent="0.25">
      <c r="A2900">
        <f>Results!A2900</f>
        <v>0</v>
      </c>
      <c r="B2900">
        <f>Results!B2900</f>
        <v>0</v>
      </c>
      <c r="C2900">
        <f>Results!G2900</f>
        <v>0</v>
      </c>
      <c r="D2900">
        <f>Results!D2900</f>
        <v>0</v>
      </c>
      <c r="E2900">
        <f>Results!F2900</f>
        <v>0</v>
      </c>
      <c r="F2900">
        <f>Results!P2900</f>
        <v>0</v>
      </c>
      <c r="G2900">
        <f>Results!U2900</f>
        <v>0</v>
      </c>
    </row>
    <row r="2901" spans="1:7" hidden="1" x14ac:dyDescent="0.25">
      <c r="A2901">
        <f>Results!A2901</f>
        <v>0</v>
      </c>
      <c r="B2901">
        <f>Results!B2901</f>
        <v>0</v>
      </c>
      <c r="C2901">
        <f>Results!G2901</f>
        <v>0</v>
      </c>
      <c r="D2901">
        <f>Results!D2901</f>
        <v>0</v>
      </c>
      <c r="E2901">
        <f>Results!F2901</f>
        <v>0</v>
      </c>
      <c r="F2901">
        <f>Results!P2901</f>
        <v>0</v>
      </c>
      <c r="G2901">
        <f>Results!U2901</f>
        <v>0</v>
      </c>
    </row>
    <row r="2902" spans="1:7" hidden="1" x14ac:dyDescent="0.25">
      <c r="A2902">
        <f>Results!A2902</f>
        <v>0</v>
      </c>
      <c r="B2902">
        <f>Results!B2902</f>
        <v>0</v>
      </c>
      <c r="C2902">
        <f>Results!G2902</f>
        <v>0</v>
      </c>
      <c r="D2902">
        <f>Results!D2902</f>
        <v>0</v>
      </c>
      <c r="E2902">
        <f>Results!F2902</f>
        <v>0</v>
      </c>
      <c r="F2902">
        <f>Results!P2902</f>
        <v>0</v>
      </c>
      <c r="G2902">
        <f>Results!U2902</f>
        <v>0</v>
      </c>
    </row>
    <row r="2903" spans="1:7" hidden="1" x14ac:dyDescent="0.25">
      <c r="A2903">
        <f>Results!A2903</f>
        <v>0</v>
      </c>
      <c r="B2903">
        <f>Results!B2903</f>
        <v>0</v>
      </c>
      <c r="C2903">
        <f>Results!G2903</f>
        <v>0</v>
      </c>
      <c r="D2903">
        <f>Results!D2903</f>
        <v>0</v>
      </c>
      <c r="E2903">
        <f>Results!F2903</f>
        <v>0</v>
      </c>
      <c r="F2903">
        <f>Results!P2903</f>
        <v>0</v>
      </c>
      <c r="G2903">
        <f>Results!U2903</f>
        <v>0</v>
      </c>
    </row>
    <row r="2904" spans="1:7" hidden="1" x14ac:dyDescent="0.25">
      <c r="A2904">
        <f>Results!A2904</f>
        <v>0</v>
      </c>
      <c r="B2904">
        <f>Results!B2904</f>
        <v>0</v>
      </c>
      <c r="C2904">
        <f>Results!G2904</f>
        <v>0</v>
      </c>
      <c r="D2904">
        <f>Results!D2904</f>
        <v>0</v>
      </c>
      <c r="E2904">
        <f>Results!F2904</f>
        <v>0</v>
      </c>
      <c r="F2904">
        <f>Results!P2904</f>
        <v>0</v>
      </c>
      <c r="G2904">
        <f>Results!U2904</f>
        <v>0</v>
      </c>
    </row>
    <row r="2905" spans="1:7" hidden="1" x14ac:dyDescent="0.25">
      <c r="A2905">
        <f>Results!A2905</f>
        <v>0</v>
      </c>
      <c r="B2905">
        <f>Results!B2905</f>
        <v>0</v>
      </c>
      <c r="C2905">
        <f>Results!G2905</f>
        <v>0</v>
      </c>
      <c r="D2905">
        <f>Results!D2905</f>
        <v>0</v>
      </c>
      <c r="E2905">
        <f>Results!F2905</f>
        <v>0</v>
      </c>
      <c r="F2905">
        <f>Results!P2905</f>
        <v>0</v>
      </c>
      <c r="G2905">
        <f>Results!U2905</f>
        <v>0</v>
      </c>
    </row>
    <row r="2906" spans="1:7" hidden="1" x14ac:dyDescent="0.25">
      <c r="A2906">
        <f>Results!A2906</f>
        <v>0</v>
      </c>
      <c r="B2906">
        <f>Results!B2906</f>
        <v>0</v>
      </c>
      <c r="C2906">
        <f>Results!G2906</f>
        <v>0</v>
      </c>
      <c r="D2906">
        <f>Results!D2906</f>
        <v>0</v>
      </c>
      <c r="E2906">
        <f>Results!F2906</f>
        <v>0</v>
      </c>
      <c r="F2906">
        <f>Results!P2906</f>
        <v>0</v>
      </c>
      <c r="G2906">
        <f>Results!U2906</f>
        <v>0</v>
      </c>
    </row>
    <row r="2907" spans="1:7" hidden="1" x14ac:dyDescent="0.25">
      <c r="A2907">
        <f>Results!A2907</f>
        <v>0</v>
      </c>
      <c r="B2907">
        <f>Results!B2907</f>
        <v>0</v>
      </c>
      <c r="C2907">
        <f>Results!G2907</f>
        <v>0</v>
      </c>
      <c r="D2907">
        <f>Results!D2907</f>
        <v>0</v>
      </c>
      <c r="E2907">
        <f>Results!F2907</f>
        <v>0</v>
      </c>
      <c r="F2907">
        <f>Results!P2907</f>
        <v>0</v>
      </c>
      <c r="G2907">
        <f>Results!U2907</f>
        <v>0</v>
      </c>
    </row>
    <row r="2908" spans="1:7" hidden="1" x14ac:dyDescent="0.25">
      <c r="A2908">
        <f>Results!A2908</f>
        <v>0</v>
      </c>
      <c r="B2908">
        <f>Results!B2908</f>
        <v>0</v>
      </c>
      <c r="C2908">
        <f>Results!G2908</f>
        <v>0</v>
      </c>
      <c r="D2908">
        <f>Results!D2908</f>
        <v>0</v>
      </c>
      <c r="E2908">
        <f>Results!F2908</f>
        <v>0</v>
      </c>
      <c r="F2908">
        <f>Results!P2908</f>
        <v>0</v>
      </c>
      <c r="G2908">
        <f>Results!U2908</f>
        <v>0</v>
      </c>
    </row>
    <row r="2909" spans="1:7" hidden="1" x14ac:dyDescent="0.25">
      <c r="A2909">
        <f>Results!A2909</f>
        <v>0</v>
      </c>
      <c r="B2909">
        <f>Results!B2909</f>
        <v>0</v>
      </c>
      <c r="C2909">
        <f>Results!G2909</f>
        <v>0</v>
      </c>
      <c r="D2909">
        <f>Results!D2909</f>
        <v>0</v>
      </c>
      <c r="E2909">
        <f>Results!F2909</f>
        <v>0</v>
      </c>
      <c r="F2909">
        <f>Results!P2909</f>
        <v>0</v>
      </c>
      <c r="G2909">
        <f>Results!U2909</f>
        <v>0</v>
      </c>
    </row>
    <row r="2910" spans="1:7" hidden="1" x14ac:dyDescent="0.25">
      <c r="A2910">
        <f>Results!A2910</f>
        <v>0</v>
      </c>
      <c r="B2910">
        <f>Results!B2910</f>
        <v>0</v>
      </c>
      <c r="C2910">
        <f>Results!G2910</f>
        <v>0</v>
      </c>
      <c r="D2910">
        <f>Results!D2910</f>
        <v>0</v>
      </c>
      <c r="E2910">
        <f>Results!F2910</f>
        <v>0</v>
      </c>
      <c r="F2910">
        <f>Results!P2910</f>
        <v>0</v>
      </c>
      <c r="G2910">
        <f>Results!U2910</f>
        <v>0</v>
      </c>
    </row>
    <row r="2911" spans="1:7" hidden="1" x14ac:dyDescent="0.25">
      <c r="A2911">
        <f>Results!A2911</f>
        <v>0</v>
      </c>
      <c r="B2911">
        <f>Results!B2911</f>
        <v>0</v>
      </c>
      <c r="C2911">
        <f>Results!G2911</f>
        <v>0</v>
      </c>
      <c r="D2911">
        <f>Results!D2911</f>
        <v>0</v>
      </c>
      <c r="E2911">
        <f>Results!F2911</f>
        <v>0</v>
      </c>
      <c r="F2911">
        <f>Results!P2911</f>
        <v>0</v>
      </c>
      <c r="G2911">
        <f>Results!U2911</f>
        <v>0</v>
      </c>
    </row>
    <row r="2912" spans="1:7" hidden="1" x14ac:dyDescent="0.25">
      <c r="A2912">
        <f>Results!A2912</f>
        <v>0</v>
      </c>
      <c r="B2912">
        <f>Results!B2912</f>
        <v>0</v>
      </c>
      <c r="C2912">
        <f>Results!G2912</f>
        <v>0</v>
      </c>
      <c r="D2912">
        <f>Results!D2912</f>
        <v>0</v>
      </c>
      <c r="E2912">
        <f>Results!F2912</f>
        <v>0</v>
      </c>
      <c r="F2912">
        <f>Results!P2912</f>
        <v>0</v>
      </c>
      <c r="G2912">
        <f>Results!U2912</f>
        <v>0</v>
      </c>
    </row>
    <row r="2913" spans="1:7" hidden="1" x14ac:dyDescent="0.25">
      <c r="A2913">
        <f>Results!A2913</f>
        <v>0</v>
      </c>
      <c r="B2913">
        <f>Results!B2913</f>
        <v>0</v>
      </c>
      <c r="C2913">
        <f>Results!G2913</f>
        <v>0</v>
      </c>
      <c r="D2913">
        <f>Results!D2913</f>
        <v>0</v>
      </c>
      <c r="E2913">
        <f>Results!F2913</f>
        <v>0</v>
      </c>
      <c r="F2913">
        <f>Results!P2913</f>
        <v>0</v>
      </c>
      <c r="G2913">
        <f>Results!U2913</f>
        <v>0</v>
      </c>
    </row>
    <row r="2914" spans="1:7" hidden="1" x14ac:dyDescent="0.25">
      <c r="A2914">
        <f>Results!A2914</f>
        <v>0</v>
      </c>
      <c r="B2914">
        <f>Results!B2914</f>
        <v>0</v>
      </c>
      <c r="C2914">
        <f>Results!G2914</f>
        <v>0</v>
      </c>
      <c r="D2914">
        <f>Results!D2914</f>
        <v>0</v>
      </c>
      <c r="E2914">
        <f>Results!F2914</f>
        <v>0</v>
      </c>
      <c r="F2914">
        <f>Results!P2914</f>
        <v>0</v>
      </c>
      <c r="G2914">
        <f>Results!U2914</f>
        <v>0</v>
      </c>
    </row>
    <row r="2915" spans="1:7" hidden="1" x14ac:dyDescent="0.25">
      <c r="A2915">
        <f>Results!A2915</f>
        <v>0</v>
      </c>
      <c r="B2915">
        <f>Results!B2915</f>
        <v>0</v>
      </c>
      <c r="C2915">
        <f>Results!G2915</f>
        <v>0</v>
      </c>
      <c r="D2915">
        <f>Results!D2915</f>
        <v>0</v>
      </c>
      <c r="E2915">
        <f>Results!F2915</f>
        <v>0</v>
      </c>
      <c r="F2915">
        <f>Results!P2915</f>
        <v>0</v>
      </c>
      <c r="G2915">
        <f>Results!U2915</f>
        <v>0</v>
      </c>
    </row>
    <row r="2916" spans="1:7" hidden="1" x14ac:dyDescent="0.25">
      <c r="A2916">
        <f>Results!A2916</f>
        <v>0</v>
      </c>
      <c r="B2916">
        <f>Results!B2916</f>
        <v>0</v>
      </c>
      <c r="C2916">
        <f>Results!G2916</f>
        <v>0</v>
      </c>
      <c r="D2916">
        <f>Results!D2916</f>
        <v>0</v>
      </c>
      <c r="E2916">
        <f>Results!F2916</f>
        <v>0</v>
      </c>
      <c r="F2916">
        <f>Results!P2916</f>
        <v>0</v>
      </c>
      <c r="G2916">
        <f>Results!U2916</f>
        <v>0</v>
      </c>
    </row>
    <row r="2917" spans="1:7" hidden="1" x14ac:dyDescent="0.25">
      <c r="A2917">
        <f>Results!A2917</f>
        <v>0</v>
      </c>
      <c r="B2917">
        <f>Results!B2917</f>
        <v>0</v>
      </c>
      <c r="C2917">
        <f>Results!G2917</f>
        <v>0</v>
      </c>
      <c r="D2917">
        <f>Results!D2917</f>
        <v>0</v>
      </c>
      <c r="E2917">
        <f>Results!F2917</f>
        <v>0</v>
      </c>
      <c r="F2917">
        <f>Results!P2917</f>
        <v>0</v>
      </c>
      <c r="G2917">
        <f>Results!U2917</f>
        <v>0</v>
      </c>
    </row>
    <row r="2918" spans="1:7" hidden="1" x14ac:dyDescent="0.25">
      <c r="A2918">
        <f>Results!A2918</f>
        <v>0</v>
      </c>
      <c r="B2918">
        <f>Results!B2918</f>
        <v>0</v>
      </c>
      <c r="C2918">
        <f>Results!G2918</f>
        <v>0</v>
      </c>
      <c r="D2918">
        <f>Results!D2918</f>
        <v>0</v>
      </c>
      <c r="E2918">
        <f>Results!F2918</f>
        <v>0</v>
      </c>
      <c r="F2918">
        <f>Results!P2918</f>
        <v>0</v>
      </c>
      <c r="G2918">
        <f>Results!U2918</f>
        <v>0</v>
      </c>
    </row>
    <row r="2919" spans="1:7" hidden="1" x14ac:dyDescent="0.25">
      <c r="A2919">
        <f>Results!A2919</f>
        <v>0</v>
      </c>
      <c r="B2919">
        <f>Results!B2919</f>
        <v>0</v>
      </c>
      <c r="C2919">
        <f>Results!G2919</f>
        <v>0</v>
      </c>
      <c r="D2919">
        <f>Results!D2919</f>
        <v>0</v>
      </c>
      <c r="E2919">
        <f>Results!F2919</f>
        <v>0</v>
      </c>
      <c r="F2919">
        <f>Results!P2919</f>
        <v>0</v>
      </c>
      <c r="G2919">
        <f>Results!U2919</f>
        <v>0</v>
      </c>
    </row>
    <row r="2920" spans="1:7" hidden="1" x14ac:dyDescent="0.25">
      <c r="A2920">
        <f>Results!A2920</f>
        <v>0</v>
      </c>
      <c r="B2920">
        <f>Results!B2920</f>
        <v>0</v>
      </c>
      <c r="C2920">
        <f>Results!G2920</f>
        <v>0</v>
      </c>
      <c r="D2920">
        <f>Results!D2920</f>
        <v>0</v>
      </c>
      <c r="E2920">
        <f>Results!F2920</f>
        <v>0</v>
      </c>
      <c r="F2920">
        <f>Results!P2920</f>
        <v>0</v>
      </c>
      <c r="G2920">
        <f>Results!U2920</f>
        <v>0</v>
      </c>
    </row>
    <row r="2921" spans="1:7" hidden="1" x14ac:dyDescent="0.25">
      <c r="A2921">
        <f>Results!A2921</f>
        <v>0</v>
      </c>
      <c r="B2921">
        <f>Results!B2921</f>
        <v>0</v>
      </c>
      <c r="C2921">
        <f>Results!G2921</f>
        <v>0</v>
      </c>
      <c r="D2921">
        <f>Results!D2921</f>
        <v>0</v>
      </c>
      <c r="E2921">
        <f>Results!F2921</f>
        <v>0</v>
      </c>
      <c r="F2921">
        <f>Results!P2921</f>
        <v>0</v>
      </c>
      <c r="G2921">
        <f>Results!U2921</f>
        <v>0</v>
      </c>
    </row>
    <row r="2922" spans="1:7" hidden="1" x14ac:dyDescent="0.25">
      <c r="A2922">
        <f>Results!A2922</f>
        <v>0</v>
      </c>
      <c r="B2922">
        <f>Results!B2922</f>
        <v>0</v>
      </c>
      <c r="C2922">
        <f>Results!G2922</f>
        <v>0</v>
      </c>
      <c r="D2922">
        <f>Results!D2922</f>
        <v>0</v>
      </c>
      <c r="E2922">
        <f>Results!F2922</f>
        <v>0</v>
      </c>
      <c r="F2922">
        <f>Results!P2922</f>
        <v>0</v>
      </c>
      <c r="G2922">
        <f>Results!U2922</f>
        <v>0</v>
      </c>
    </row>
    <row r="2923" spans="1:7" hidden="1" x14ac:dyDescent="0.25">
      <c r="A2923">
        <f>Results!A2923</f>
        <v>0</v>
      </c>
      <c r="B2923">
        <f>Results!B2923</f>
        <v>0</v>
      </c>
      <c r="C2923">
        <f>Results!G2923</f>
        <v>0</v>
      </c>
      <c r="D2923">
        <f>Results!D2923</f>
        <v>0</v>
      </c>
      <c r="E2923">
        <f>Results!F2923</f>
        <v>0</v>
      </c>
      <c r="F2923">
        <f>Results!P2923</f>
        <v>0</v>
      </c>
      <c r="G2923">
        <f>Results!U2923</f>
        <v>0</v>
      </c>
    </row>
    <row r="2924" spans="1:7" hidden="1" x14ac:dyDescent="0.25">
      <c r="A2924">
        <f>Results!A2924</f>
        <v>0</v>
      </c>
      <c r="B2924">
        <f>Results!B2924</f>
        <v>0</v>
      </c>
      <c r="C2924">
        <f>Results!G2924</f>
        <v>0</v>
      </c>
      <c r="D2924">
        <f>Results!D2924</f>
        <v>0</v>
      </c>
      <c r="E2924">
        <f>Results!F2924</f>
        <v>0</v>
      </c>
      <c r="F2924">
        <f>Results!P2924</f>
        <v>0</v>
      </c>
      <c r="G2924">
        <f>Results!U2924</f>
        <v>0</v>
      </c>
    </row>
    <row r="2925" spans="1:7" hidden="1" x14ac:dyDescent="0.25">
      <c r="A2925">
        <f>Results!A2925</f>
        <v>0</v>
      </c>
      <c r="B2925">
        <f>Results!B2925</f>
        <v>0</v>
      </c>
      <c r="C2925">
        <f>Results!G2925</f>
        <v>0</v>
      </c>
      <c r="D2925">
        <f>Results!D2925</f>
        <v>0</v>
      </c>
      <c r="E2925">
        <f>Results!F2925</f>
        <v>0</v>
      </c>
      <c r="F2925">
        <f>Results!P2925</f>
        <v>0</v>
      </c>
      <c r="G2925">
        <f>Results!U2925</f>
        <v>0</v>
      </c>
    </row>
    <row r="2926" spans="1:7" hidden="1" x14ac:dyDescent="0.25">
      <c r="A2926">
        <f>Results!A2926</f>
        <v>0</v>
      </c>
      <c r="B2926">
        <f>Results!B2926</f>
        <v>0</v>
      </c>
      <c r="C2926">
        <f>Results!G2926</f>
        <v>0</v>
      </c>
      <c r="D2926">
        <f>Results!D2926</f>
        <v>0</v>
      </c>
      <c r="E2926">
        <f>Results!F2926</f>
        <v>0</v>
      </c>
      <c r="F2926">
        <f>Results!P2926</f>
        <v>0</v>
      </c>
      <c r="G2926">
        <f>Results!U2926</f>
        <v>0</v>
      </c>
    </row>
    <row r="2927" spans="1:7" hidden="1" x14ac:dyDescent="0.25">
      <c r="A2927">
        <f>Results!A2927</f>
        <v>0</v>
      </c>
      <c r="B2927">
        <f>Results!B2927</f>
        <v>0</v>
      </c>
      <c r="C2927">
        <f>Results!G2927</f>
        <v>0</v>
      </c>
      <c r="D2927">
        <f>Results!D2927</f>
        <v>0</v>
      </c>
      <c r="E2927">
        <f>Results!F2927</f>
        <v>0</v>
      </c>
      <c r="F2927">
        <f>Results!P2927</f>
        <v>0</v>
      </c>
      <c r="G2927">
        <f>Results!U2927</f>
        <v>0</v>
      </c>
    </row>
    <row r="2928" spans="1:7" hidden="1" x14ac:dyDescent="0.25">
      <c r="A2928">
        <f>Results!A2928</f>
        <v>0</v>
      </c>
      <c r="B2928">
        <f>Results!B2928</f>
        <v>0</v>
      </c>
      <c r="C2928">
        <f>Results!G2928</f>
        <v>0</v>
      </c>
      <c r="D2928">
        <f>Results!D2928</f>
        <v>0</v>
      </c>
      <c r="E2928">
        <f>Results!F2928</f>
        <v>0</v>
      </c>
      <c r="F2928">
        <f>Results!P2928</f>
        <v>0</v>
      </c>
      <c r="G2928">
        <f>Results!U2928</f>
        <v>0</v>
      </c>
    </row>
    <row r="2929" spans="1:7" hidden="1" x14ac:dyDescent="0.25">
      <c r="A2929">
        <f>Results!A2929</f>
        <v>0</v>
      </c>
      <c r="B2929">
        <f>Results!B2929</f>
        <v>0</v>
      </c>
      <c r="C2929">
        <f>Results!G2929</f>
        <v>0</v>
      </c>
      <c r="D2929">
        <f>Results!D2929</f>
        <v>0</v>
      </c>
      <c r="E2929">
        <f>Results!F2929</f>
        <v>0</v>
      </c>
      <c r="F2929">
        <f>Results!P2929</f>
        <v>0</v>
      </c>
      <c r="G2929">
        <f>Results!U2929</f>
        <v>0</v>
      </c>
    </row>
    <row r="2930" spans="1:7" hidden="1" x14ac:dyDescent="0.25">
      <c r="A2930">
        <f>Results!A2930</f>
        <v>0</v>
      </c>
      <c r="B2930">
        <f>Results!B2930</f>
        <v>0</v>
      </c>
      <c r="C2930">
        <f>Results!G2930</f>
        <v>0</v>
      </c>
      <c r="D2930">
        <f>Results!D2930</f>
        <v>0</v>
      </c>
      <c r="E2930">
        <f>Results!F2930</f>
        <v>0</v>
      </c>
      <c r="F2930">
        <f>Results!P2930</f>
        <v>0</v>
      </c>
      <c r="G2930">
        <f>Results!U2930</f>
        <v>0</v>
      </c>
    </row>
    <row r="2931" spans="1:7" hidden="1" x14ac:dyDescent="0.25">
      <c r="A2931">
        <f>Results!A2931</f>
        <v>0</v>
      </c>
      <c r="B2931">
        <f>Results!B2931</f>
        <v>0</v>
      </c>
      <c r="C2931">
        <f>Results!G2931</f>
        <v>0</v>
      </c>
      <c r="D2931">
        <f>Results!D2931</f>
        <v>0</v>
      </c>
      <c r="E2931">
        <f>Results!F2931</f>
        <v>0</v>
      </c>
      <c r="F2931">
        <f>Results!P2931</f>
        <v>0</v>
      </c>
      <c r="G2931">
        <f>Results!U2931</f>
        <v>0</v>
      </c>
    </row>
    <row r="2932" spans="1:7" hidden="1" x14ac:dyDescent="0.25">
      <c r="A2932">
        <f>Results!A2932</f>
        <v>0</v>
      </c>
      <c r="B2932">
        <f>Results!B2932</f>
        <v>0</v>
      </c>
      <c r="C2932">
        <f>Results!G2932</f>
        <v>0</v>
      </c>
      <c r="D2932">
        <f>Results!D2932</f>
        <v>0</v>
      </c>
      <c r="E2932">
        <f>Results!F2932</f>
        <v>0</v>
      </c>
      <c r="F2932">
        <f>Results!P2932</f>
        <v>0</v>
      </c>
      <c r="G2932">
        <f>Results!U2932</f>
        <v>0</v>
      </c>
    </row>
    <row r="2933" spans="1:7" hidden="1" x14ac:dyDescent="0.25">
      <c r="A2933">
        <f>Results!A2933</f>
        <v>0</v>
      </c>
      <c r="B2933">
        <f>Results!B2933</f>
        <v>0</v>
      </c>
      <c r="C2933">
        <f>Results!G2933</f>
        <v>0</v>
      </c>
      <c r="D2933">
        <f>Results!D2933</f>
        <v>0</v>
      </c>
      <c r="E2933">
        <f>Results!F2933</f>
        <v>0</v>
      </c>
      <c r="F2933">
        <f>Results!P2933</f>
        <v>0</v>
      </c>
      <c r="G2933">
        <f>Results!U2933</f>
        <v>0</v>
      </c>
    </row>
    <row r="2934" spans="1:7" hidden="1" x14ac:dyDescent="0.25">
      <c r="A2934">
        <f>Results!A2934</f>
        <v>0</v>
      </c>
      <c r="B2934">
        <f>Results!B2934</f>
        <v>0</v>
      </c>
      <c r="C2934">
        <f>Results!G2934</f>
        <v>0</v>
      </c>
      <c r="D2934">
        <f>Results!D2934</f>
        <v>0</v>
      </c>
      <c r="E2934">
        <f>Results!F2934</f>
        <v>0</v>
      </c>
      <c r="F2934">
        <f>Results!P2934</f>
        <v>0</v>
      </c>
      <c r="G2934">
        <f>Results!U2934</f>
        <v>0</v>
      </c>
    </row>
    <row r="2935" spans="1:7" hidden="1" x14ac:dyDescent="0.25">
      <c r="A2935">
        <f>Results!A2935</f>
        <v>0</v>
      </c>
      <c r="B2935">
        <f>Results!B2935</f>
        <v>0</v>
      </c>
      <c r="C2935">
        <f>Results!G2935</f>
        <v>0</v>
      </c>
      <c r="D2935">
        <f>Results!D2935</f>
        <v>0</v>
      </c>
      <c r="E2935">
        <f>Results!F2935</f>
        <v>0</v>
      </c>
      <c r="F2935">
        <f>Results!P2935</f>
        <v>0</v>
      </c>
      <c r="G2935">
        <f>Results!U2935</f>
        <v>0</v>
      </c>
    </row>
    <row r="2936" spans="1:7" hidden="1" x14ac:dyDescent="0.25">
      <c r="A2936">
        <f>Results!A2936</f>
        <v>0</v>
      </c>
      <c r="B2936">
        <f>Results!B2936</f>
        <v>0</v>
      </c>
      <c r="C2936">
        <f>Results!G2936</f>
        <v>0</v>
      </c>
      <c r="D2936">
        <f>Results!D2936</f>
        <v>0</v>
      </c>
      <c r="E2936">
        <f>Results!F2936</f>
        <v>0</v>
      </c>
      <c r="F2936">
        <f>Results!P2936</f>
        <v>0</v>
      </c>
      <c r="G2936">
        <f>Results!U2936</f>
        <v>0</v>
      </c>
    </row>
    <row r="2937" spans="1:7" hidden="1" x14ac:dyDescent="0.25">
      <c r="A2937">
        <f>Results!A2937</f>
        <v>0</v>
      </c>
      <c r="B2937">
        <f>Results!B2937</f>
        <v>0</v>
      </c>
      <c r="C2937">
        <f>Results!G2937</f>
        <v>0</v>
      </c>
      <c r="D2937">
        <f>Results!D2937</f>
        <v>0</v>
      </c>
      <c r="E2937">
        <f>Results!F2937</f>
        <v>0</v>
      </c>
      <c r="F2937">
        <f>Results!P2937</f>
        <v>0</v>
      </c>
      <c r="G2937">
        <f>Results!U2937</f>
        <v>0</v>
      </c>
    </row>
    <row r="2938" spans="1:7" hidden="1" x14ac:dyDescent="0.25">
      <c r="A2938">
        <f>Results!A2938</f>
        <v>0</v>
      </c>
      <c r="B2938">
        <f>Results!B2938</f>
        <v>0</v>
      </c>
      <c r="C2938">
        <f>Results!G2938</f>
        <v>0</v>
      </c>
      <c r="D2938">
        <f>Results!D2938</f>
        <v>0</v>
      </c>
      <c r="E2938">
        <f>Results!F2938</f>
        <v>0</v>
      </c>
      <c r="F2938">
        <f>Results!P2938</f>
        <v>0</v>
      </c>
      <c r="G2938">
        <f>Results!U2938</f>
        <v>0</v>
      </c>
    </row>
    <row r="2939" spans="1:7" hidden="1" x14ac:dyDescent="0.25">
      <c r="A2939">
        <f>Results!A2939</f>
        <v>0</v>
      </c>
      <c r="B2939">
        <f>Results!B2939</f>
        <v>0</v>
      </c>
      <c r="C2939">
        <f>Results!G2939</f>
        <v>0</v>
      </c>
      <c r="D2939">
        <f>Results!D2939</f>
        <v>0</v>
      </c>
      <c r="E2939">
        <f>Results!F2939</f>
        <v>0</v>
      </c>
      <c r="F2939">
        <f>Results!P2939</f>
        <v>0</v>
      </c>
      <c r="G2939">
        <f>Results!U2939</f>
        <v>0</v>
      </c>
    </row>
    <row r="2940" spans="1:7" hidden="1" x14ac:dyDescent="0.25">
      <c r="A2940">
        <f>Results!A2940</f>
        <v>0</v>
      </c>
      <c r="B2940">
        <f>Results!B2940</f>
        <v>0</v>
      </c>
      <c r="C2940">
        <f>Results!G2940</f>
        <v>0</v>
      </c>
      <c r="D2940">
        <f>Results!D2940</f>
        <v>0</v>
      </c>
      <c r="E2940">
        <f>Results!F2940</f>
        <v>0</v>
      </c>
      <c r="F2940">
        <f>Results!P2940</f>
        <v>0</v>
      </c>
      <c r="G2940">
        <f>Results!U2940</f>
        <v>0</v>
      </c>
    </row>
    <row r="2941" spans="1:7" hidden="1" x14ac:dyDescent="0.25">
      <c r="A2941">
        <f>Results!A2941</f>
        <v>0</v>
      </c>
      <c r="B2941">
        <f>Results!B2941</f>
        <v>0</v>
      </c>
      <c r="C2941">
        <f>Results!G2941</f>
        <v>0</v>
      </c>
      <c r="D2941">
        <f>Results!D2941</f>
        <v>0</v>
      </c>
      <c r="E2941">
        <f>Results!F2941</f>
        <v>0</v>
      </c>
      <c r="F2941">
        <f>Results!P2941</f>
        <v>0</v>
      </c>
      <c r="G2941">
        <f>Results!U2941</f>
        <v>0</v>
      </c>
    </row>
    <row r="2942" spans="1:7" hidden="1" x14ac:dyDescent="0.25">
      <c r="A2942">
        <f>Results!A2942</f>
        <v>0</v>
      </c>
      <c r="B2942">
        <f>Results!B2942</f>
        <v>0</v>
      </c>
      <c r="C2942">
        <f>Results!G2942</f>
        <v>0</v>
      </c>
      <c r="D2942">
        <f>Results!D2942</f>
        <v>0</v>
      </c>
      <c r="E2942">
        <f>Results!F2942</f>
        <v>0</v>
      </c>
      <c r="F2942">
        <f>Results!P2942</f>
        <v>0</v>
      </c>
      <c r="G2942">
        <f>Results!U2942</f>
        <v>0</v>
      </c>
    </row>
    <row r="2943" spans="1:7" hidden="1" x14ac:dyDescent="0.25">
      <c r="A2943">
        <f>Results!A2943</f>
        <v>0</v>
      </c>
      <c r="B2943">
        <f>Results!B2943</f>
        <v>0</v>
      </c>
      <c r="C2943">
        <f>Results!G2943</f>
        <v>0</v>
      </c>
      <c r="D2943">
        <f>Results!D2943</f>
        <v>0</v>
      </c>
      <c r="E2943">
        <f>Results!F2943</f>
        <v>0</v>
      </c>
      <c r="F2943">
        <f>Results!P2943</f>
        <v>0</v>
      </c>
      <c r="G2943">
        <f>Results!U2943</f>
        <v>0</v>
      </c>
    </row>
    <row r="2944" spans="1:7" hidden="1" x14ac:dyDescent="0.25">
      <c r="A2944">
        <f>Results!A2944</f>
        <v>0</v>
      </c>
      <c r="B2944">
        <f>Results!B2944</f>
        <v>0</v>
      </c>
      <c r="C2944">
        <f>Results!G2944</f>
        <v>0</v>
      </c>
      <c r="D2944">
        <f>Results!D2944</f>
        <v>0</v>
      </c>
      <c r="E2944">
        <f>Results!F2944</f>
        <v>0</v>
      </c>
      <c r="F2944">
        <f>Results!P2944</f>
        <v>0</v>
      </c>
      <c r="G2944">
        <f>Results!U2944</f>
        <v>0</v>
      </c>
    </row>
    <row r="2945" spans="1:7" hidden="1" x14ac:dyDescent="0.25">
      <c r="A2945">
        <f>Results!A2945</f>
        <v>0</v>
      </c>
      <c r="B2945">
        <f>Results!B2945</f>
        <v>0</v>
      </c>
      <c r="C2945">
        <f>Results!G2945</f>
        <v>0</v>
      </c>
      <c r="D2945">
        <f>Results!D2945</f>
        <v>0</v>
      </c>
      <c r="E2945">
        <f>Results!F2945</f>
        <v>0</v>
      </c>
      <c r="F2945">
        <f>Results!P2945</f>
        <v>0</v>
      </c>
      <c r="G2945">
        <f>Results!U2945</f>
        <v>0</v>
      </c>
    </row>
    <row r="2946" spans="1:7" hidden="1" x14ac:dyDescent="0.25">
      <c r="A2946">
        <f>Results!A2946</f>
        <v>0</v>
      </c>
      <c r="B2946">
        <f>Results!B2946</f>
        <v>0</v>
      </c>
      <c r="C2946">
        <f>Results!G2946</f>
        <v>0</v>
      </c>
      <c r="D2946">
        <f>Results!D2946</f>
        <v>0</v>
      </c>
      <c r="E2946">
        <f>Results!F2946</f>
        <v>0</v>
      </c>
      <c r="F2946">
        <f>Results!P2946</f>
        <v>0</v>
      </c>
      <c r="G2946">
        <f>Results!U2946</f>
        <v>0</v>
      </c>
    </row>
    <row r="2947" spans="1:7" hidden="1" x14ac:dyDescent="0.25">
      <c r="A2947">
        <f>Results!A2947</f>
        <v>0</v>
      </c>
      <c r="B2947">
        <f>Results!B2947</f>
        <v>0</v>
      </c>
      <c r="C2947">
        <f>Results!G2947</f>
        <v>0</v>
      </c>
      <c r="D2947">
        <f>Results!D2947</f>
        <v>0</v>
      </c>
      <c r="E2947">
        <f>Results!F2947</f>
        <v>0</v>
      </c>
      <c r="F2947">
        <f>Results!P2947</f>
        <v>0</v>
      </c>
      <c r="G2947">
        <f>Results!U2947</f>
        <v>0</v>
      </c>
    </row>
    <row r="2948" spans="1:7" hidden="1" x14ac:dyDescent="0.25">
      <c r="A2948">
        <f>Results!A2948</f>
        <v>0</v>
      </c>
      <c r="B2948">
        <f>Results!B2948</f>
        <v>0</v>
      </c>
      <c r="C2948">
        <f>Results!G2948</f>
        <v>0</v>
      </c>
      <c r="D2948">
        <f>Results!D2948</f>
        <v>0</v>
      </c>
      <c r="E2948">
        <f>Results!F2948</f>
        <v>0</v>
      </c>
      <c r="F2948">
        <f>Results!P2948</f>
        <v>0</v>
      </c>
      <c r="G2948">
        <f>Results!U2948</f>
        <v>0</v>
      </c>
    </row>
    <row r="2949" spans="1:7" hidden="1" x14ac:dyDescent="0.25">
      <c r="A2949">
        <f>Results!A2949</f>
        <v>0</v>
      </c>
      <c r="B2949">
        <f>Results!B2949</f>
        <v>0</v>
      </c>
      <c r="C2949">
        <f>Results!G2949</f>
        <v>0</v>
      </c>
      <c r="D2949">
        <f>Results!D2949</f>
        <v>0</v>
      </c>
      <c r="E2949">
        <f>Results!F2949</f>
        <v>0</v>
      </c>
      <c r="F2949">
        <f>Results!P2949</f>
        <v>0</v>
      </c>
      <c r="G2949">
        <f>Results!U2949</f>
        <v>0</v>
      </c>
    </row>
    <row r="2950" spans="1:7" hidden="1" x14ac:dyDescent="0.25">
      <c r="A2950">
        <f>Results!A2950</f>
        <v>0</v>
      </c>
      <c r="B2950">
        <f>Results!B2950</f>
        <v>0</v>
      </c>
      <c r="C2950">
        <f>Results!G2950</f>
        <v>0</v>
      </c>
      <c r="D2950">
        <f>Results!D2950</f>
        <v>0</v>
      </c>
      <c r="E2950">
        <f>Results!F2950</f>
        <v>0</v>
      </c>
      <c r="F2950">
        <f>Results!P2950</f>
        <v>0</v>
      </c>
      <c r="G2950">
        <f>Results!U2950</f>
        <v>0</v>
      </c>
    </row>
    <row r="2951" spans="1:7" hidden="1" x14ac:dyDescent="0.25">
      <c r="A2951">
        <f>Results!A2951</f>
        <v>0</v>
      </c>
      <c r="B2951">
        <f>Results!B2951</f>
        <v>0</v>
      </c>
      <c r="C2951">
        <f>Results!G2951</f>
        <v>0</v>
      </c>
      <c r="D2951">
        <f>Results!D2951</f>
        <v>0</v>
      </c>
      <c r="E2951">
        <f>Results!F2951</f>
        <v>0</v>
      </c>
      <c r="F2951">
        <f>Results!P2951</f>
        <v>0</v>
      </c>
      <c r="G2951">
        <f>Results!U2951</f>
        <v>0</v>
      </c>
    </row>
    <row r="2952" spans="1:7" hidden="1" x14ac:dyDescent="0.25">
      <c r="A2952">
        <f>Results!A2952</f>
        <v>0</v>
      </c>
      <c r="B2952">
        <f>Results!B2952</f>
        <v>0</v>
      </c>
      <c r="C2952">
        <f>Results!G2952</f>
        <v>0</v>
      </c>
      <c r="D2952">
        <f>Results!D2952</f>
        <v>0</v>
      </c>
      <c r="E2952">
        <f>Results!F2952</f>
        <v>0</v>
      </c>
      <c r="F2952">
        <f>Results!P2952</f>
        <v>0</v>
      </c>
      <c r="G2952">
        <f>Results!U2952</f>
        <v>0</v>
      </c>
    </row>
    <row r="2953" spans="1:7" hidden="1" x14ac:dyDescent="0.25">
      <c r="A2953">
        <f>Results!A2953</f>
        <v>0</v>
      </c>
      <c r="B2953">
        <f>Results!B2953</f>
        <v>0</v>
      </c>
      <c r="C2953">
        <f>Results!G2953</f>
        <v>0</v>
      </c>
      <c r="D2953">
        <f>Results!D2953</f>
        <v>0</v>
      </c>
      <c r="E2953">
        <f>Results!F2953</f>
        <v>0</v>
      </c>
      <c r="F2953">
        <f>Results!P2953</f>
        <v>0</v>
      </c>
      <c r="G2953">
        <f>Results!U2953</f>
        <v>0</v>
      </c>
    </row>
    <row r="2954" spans="1:7" hidden="1" x14ac:dyDescent="0.25">
      <c r="A2954">
        <f>Results!A2954</f>
        <v>0</v>
      </c>
      <c r="B2954">
        <f>Results!B2954</f>
        <v>0</v>
      </c>
      <c r="C2954">
        <f>Results!G2954</f>
        <v>0</v>
      </c>
      <c r="D2954">
        <f>Results!D2954</f>
        <v>0</v>
      </c>
      <c r="E2954">
        <f>Results!F2954</f>
        <v>0</v>
      </c>
      <c r="F2954">
        <f>Results!P2954</f>
        <v>0</v>
      </c>
      <c r="G2954">
        <f>Results!U2954</f>
        <v>0</v>
      </c>
    </row>
    <row r="2955" spans="1:7" hidden="1" x14ac:dyDescent="0.25">
      <c r="A2955">
        <f>Results!A2955</f>
        <v>0</v>
      </c>
      <c r="B2955">
        <f>Results!B2955</f>
        <v>0</v>
      </c>
      <c r="C2955">
        <f>Results!G2955</f>
        <v>0</v>
      </c>
      <c r="D2955">
        <f>Results!D2955</f>
        <v>0</v>
      </c>
      <c r="E2955">
        <f>Results!F2955</f>
        <v>0</v>
      </c>
      <c r="F2955">
        <f>Results!P2955</f>
        <v>0</v>
      </c>
      <c r="G2955">
        <f>Results!U2955</f>
        <v>0</v>
      </c>
    </row>
    <row r="2956" spans="1:7" hidden="1" x14ac:dyDescent="0.25">
      <c r="A2956">
        <f>Results!A2956</f>
        <v>0</v>
      </c>
      <c r="B2956">
        <f>Results!B2956</f>
        <v>0</v>
      </c>
      <c r="C2956">
        <f>Results!G2956</f>
        <v>0</v>
      </c>
      <c r="D2956">
        <f>Results!D2956</f>
        <v>0</v>
      </c>
      <c r="E2956">
        <f>Results!F2956</f>
        <v>0</v>
      </c>
      <c r="F2956">
        <f>Results!P2956</f>
        <v>0</v>
      </c>
      <c r="G2956">
        <f>Results!U2956</f>
        <v>0</v>
      </c>
    </row>
    <row r="2957" spans="1:7" hidden="1" x14ac:dyDescent="0.25">
      <c r="A2957">
        <f>Results!A2957</f>
        <v>0</v>
      </c>
      <c r="B2957">
        <f>Results!B2957</f>
        <v>0</v>
      </c>
      <c r="C2957">
        <f>Results!G2957</f>
        <v>0</v>
      </c>
      <c r="D2957">
        <f>Results!D2957</f>
        <v>0</v>
      </c>
      <c r="E2957">
        <f>Results!F2957</f>
        <v>0</v>
      </c>
      <c r="F2957">
        <f>Results!P2957</f>
        <v>0</v>
      </c>
      <c r="G2957">
        <f>Results!U2957</f>
        <v>0</v>
      </c>
    </row>
    <row r="2958" spans="1:7" hidden="1" x14ac:dyDescent="0.25">
      <c r="A2958">
        <f>Results!A2958</f>
        <v>0</v>
      </c>
      <c r="B2958">
        <f>Results!B2958</f>
        <v>0</v>
      </c>
      <c r="C2958">
        <f>Results!G2958</f>
        <v>0</v>
      </c>
      <c r="D2958">
        <f>Results!D2958</f>
        <v>0</v>
      </c>
      <c r="E2958">
        <f>Results!F2958</f>
        <v>0</v>
      </c>
      <c r="F2958">
        <f>Results!P2958</f>
        <v>0</v>
      </c>
      <c r="G2958">
        <f>Results!U2958</f>
        <v>0</v>
      </c>
    </row>
    <row r="2959" spans="1:7" hidden="1" x14ac:dyDescent="0.25">
      <c r="A2959">
        <f>Results!A2959</f>
        <v>0</v>
      </c>
      <c r="B2959">
        <f>Results!B2959</f>
        <v>0</v>
      </c>
      <c r="C2959">
        <f>Results!G2959</f>
        <v>0</v>
      </c>
      <c r="D2959">
        <f>Results!D2959</f>
        <v>0</v>
      </c>
      <c r="E2959">
        <f>Results!F2959</f>
        <v>0</v>
      </c>
      <c r="F2959">
        <f>Results!P2959</f>
        <v>0</v>
      </c>
      <c r="G2959">
        <f>Results!U2959</f>
        <v>0</v>
      </c>
    </row>
    <row r="2960" spans="1:7" hidden="1" x14ac:dyDescent="0.25">
      <c r="A2960">
        <f>Results!A2960</f>
        <v>0</v>
      </c>
      <c r="B2960">
        <f>Results!B2960</f>
        <v>0</v>
      </c>
      <c r="C2960">
        <f>Results!G2960</f>
        <v>0</v>
      </c>
      <c r="D2960">
        <f>Results!D2960</f>
        <v>0</v>
      </c>
      <c r="E2960">
        <f>Results!F2960</f>
        <v>0</v>
      </c>
      <c r="F2960">
        <f>Results!P2960</f>
        <v>0</v>
      </c>
      <c r="G2960">
        <f>Results!U2960</f>
        <v>0</v>
      </c>
    </row>
    <row r="2961" spans="1:7" hidden="1" x14ac:dyDescent="0.25">
      <c r="A2961">
        <f>Results!A2961</f>
        <v>0</v>
      </c>
      <c r="B2961">
        <f>Results!B2961</f>
        <v>0</v>
      </c>
      <c r="C2961">
        <f>Results!G2961</f>
        <v>0</v>
      </c>
      <c r="D2961">
        <f>Results!D2961</f>
        <v>0</v>
      </c>
      <c r="E2961">
        <f>Results!F2961</f>
        <v>0</v>
      </c>
      <c r="F2961">
        <f>Results!P2961</f>
        <v>0</v>
      </c>
      <c r="G2961">
        <f>Results!U2961</f>
        <v>0</v>
      </c>
    </row>
    <row r="2962" spans="1:7" hidden="1" x14ac:dyDescent="0.25">
      <c r="A2962">
        <f>Results!A2962</f>
        <v>0</v>
      </c>
      <c r="B2962">
        <f>Results!B2962</f>
        <v>0</v>
      </c>
      <c r="C2962">
        <f>Results!G2962</f>
        <v>0</v>
      </c>
      <c r="D2962">
        <f>Results!D2962</f>
        <v>0</v>
      </c>
      <c r="E2962">
        <f>Results!F2962</f>
        <v>0</v>
      </c>
      <c r="F2962">
        <f>Results!P2962</f>
        <v>0</v>
      </c>
      <c r="G2962">
        <f>Results!U2962</f>
        <v>0</v>
      </c>
    </row>
    <row r="2963" spans="1:7" hidden="1" x14ac:dyDescent="0.25">
      <c r="A2963">
        <f>Results!A2963</f>
        <v>0</v>
      </c>
      <c r="B2963">
        <f>Results!B2963</f>
        <v>0</v>
      </c>
      <c r="C2963">
        <f>Results!G2963</f>
        <v>0</v>
      </c>
      <c r="D2963">
        <f>Results!D2963</f>
        <v>0</v>
      </c>
      <c r="E2963">
        <f>Results!F2963</f>
        <v>0</v>
      </c>
      <c r="F2963">
        <f>Results!P2963</f>
        <v>0</v>
      </c>
      <c r="G2963">
        <f>Results!U2963</f>
        <v>0</v>
      </c>
    </row>
    <row r="2964" spans="1:7" hidden="1" x14ac:dyDescent="0.25">
      <c r="A2964">
        <f>Results!A2964</f>
        <v>0</v>
      </c>
      <c r="B2964">
        <f>Results!B2964</f>
        <v>0</v>
      </c>
      <c r="C2964">
        <f>Results!G2964</f>
        <v>0</v>
      </c>
      <c r="D2964">
        <f>Results!D2964</f>
        <v>0</v>
      </c>
      <c r="E2964">
        <f>Results!F2964</f>
        <v>0</v>
      </c>
      <c r="F2964">
        <f>Results!P2964</f>
        <v>0</v>
      </c>
      <c r="G2964">
        <f>Results!U2964</f>
        <v>0</v>
      </c>
    </row>
    <row r="2965" spans="1:7" hidden="1" x14ac:dyDescent="0.25">
      <c r="A2965">
        <f>Results!A2965</f>
        <v>0</v>
      </c>
      <c r="B2965">
        <f>Results!B2965</f>
        <v>0</v>
      </c>
      <c r="C2965">
        <f>Results!G2965</f>
        <v>0</v>
      </c>
      <c r="D2965">
        <f>Results!D2965</f>
        <v>0</v>
      </c>
      <c r="E2965">
        <f>Results!F2965</f>
        <v>0</v>
      </c>
      <c r="F2965">
        <f>Results!P2965</f>
        <v>0</v>
      </c>
      <c r="G2965">
        <f>Results!U2965</f>
        <v>0</v>
      </c>
    </row>
    <row r="2966" spans="1:7" hidden="1" x14ac:dyDescent="0.25">
      <c r="A2966">
        <f>Results!A2966</f>
        <v>0</v>
      </c>
      <c r="B2966">
        <f>Results!B2966</f>
        <v>0</v>
      </c>
      <c r="C2966">
        <f>Results!G2966</f>
        <v>0</v>
      </c>
      <c r="D2966">
        <f>Results!D2966</f>
        <v>0</v>
      </c>
      <c r="E2966">
        <f>Results!F2966</f>
        <v>0</v>
      </c>
      <c r="F2966">
        <f>Results!P2966</f>
        <v>0</v>
      </c>
      <c r="G2966">
        <f>Results!U2966</f>
        <v>0</v>
      </c>
    </row>
    <row r="2967" spans="1:7" hidden="1" x14ac:dyDescent="0.25">
      <c r="A2967">
        <f>Results!A2967</f>
        <v>0</v>
      </c>
      <c r="B2967">
        <f>Results!B2967</f>
        <v>0</v>
      </c>
      <c r="C2967">
        <f>Results!G2967</f>
        <v>0</v>
      </c>
      <c r="D2967">
        <f>Results!D2967</f>
        <v>0</v>
      </c>
      <c r="E2967">
        <f>Results!F2967</f>
        <v>0</v>
      </c>
      <c r="F2967">
        <f>Results!P2967</f>
        <v>0</v>
      </c>
      <c r="G2967">
        <f>Results!U2967</f>
        <v>0</v>
      </c>
    </row>
    <row r="2968" spans="1:7" hidden="1" x14ac:dyDescent="0.25">
      <c r="A2968">
        <f>Results!A2968</f>
        <v>0</v>
      </c>
      <c r="B2968">
        <f>Results!B2968</f>
        <v>0</v>
      </c>
      <c r="C2968">
        <f>Results!G2968</f>
        <v>0</v>
      </c>
      <c r="D2968">
        <f>Results!D2968</f>
        <v>0</v>
      </c>
      <c r="E2968">
        <f>Results!F2968</f>
        <v>0</v>
      </c>
      <c r="F2968">
        <f>Results!P2968</f>
        <v>0</v>
      </c>
      <c r="G2968">
        <f>Results!U2968</f>
        <v>0</v>
      </c>
    </row>
    <row r="2969" spans="1:7" hidden="1" x14ac:dyDescent="0.25">
      <c r="A2969">
        <f>Results!A2969</f>
        <v>0</v>
      </c>
      <c r="B2969">
        <f>Results!B2969</f>
        <v>0</v>
      </c>
      <c r="C2969">
        <f>Results!G2969</f>
        <v>0</v>
      </c>
      <c r="D2969">
        <f>Results!D2969</f>
        <v>0</v>
      </c>
      <c r="E2969">
        <f>Results!F2969</f>
        <v>0</v>
      </c>
      <c r="F2969">
        <f>Results!P2969</f>
        <v>0</v>
      </c>
      <c r="G2969">
        <f>Results!U2969</f>
        <v>0</v>
      </c>
    </row>
    <row r="2970" spans="1:7" hidden="1" x14ac:dyDescent="0.25">
      <c r="A2970">
        <f>Results!A2970</f>
        <v>0</v>
      </c>
      <c r="B2970">
        <f>Results!B2970</f>
        <v>0</v>
      </c>
      <c r="C2970">
        <f>Results!G2970</f>
        <v>0</v>
      </c>
      <c r="D2970">
        <f>Results!D2970</f>
        <v>0</v>
      </c>
      <c r="E2970">
        <f>Results!F2970</f>
        <v>0</v>
      </c>
      <c r="F2970">
        <f>Results!P2970</f>
        <v>0</v>
      </c>
      <c r="G2970">
        <f>Results!U2970</f>
        <v>0</v>
      </c>
    </row>
    <row r="2971" spans="1:7" hidden="1" x14ac:dyDescent="0.25">
      <c r="A2971">
        <f>Results!A2971</f>
        <v>0</v>
      </c>
      <c r="B2971">
        <f>Results!B2971</f>
        <v>0</v>
      </c>
      <c r="C2971">
        <f>Results!G2971</f>
        <v>0</v>
      </c>
      <c r="D2971">
        <f>Results!D2971</f>
        <v>0</v>
      </c>
      <c r="E2971">
        <f>Results!F2971</f>
        <v>0</v>
      </c>
      <c r="F2971">
        <f>Results!P2971</f>
        <v>0</v>
      </c>
      <c r="G2971">
        <f>Results!U2971</f>
        <v>0</v>
      </c>
    </row>
    <row r="2972" spans="1:7" hidden="1" x14ac:dyDescent="0.25">
      <c r="A2972">
        <f>Results!A2972</f>
        <v>0</v>
      </c>
      <c r="B2972">
        <f>Results!B2972</f>
        <v>0</v>
      </c>
      <c r="C2972">
        <f>Results!G2972</f>
        <v>0</v>
      </c>
      <c r="D2972">
        <f>Results!D2972</f>
        <v>0</v>
      </c>
      <c r="E2972">
        <f>Results!F2972</f>
        <v>0</v>
      </c>
      <c r="F2972">
        <f>Results!P2972</f>
        <v>0</v>
      </c>
      <c r="G2972">
        <f>Results!U2972</f>
        <v>0</v>
      </c>
    </row>
    <row r="2973" spans="1:7" hidden="1" x14ac:dyDescent="0.25">
      <c r="A2973">
        <f>Results!A2973</f>
        <v>0</v>
      </c>
      <c r="B2973">
        <f>Results!B2973</f>
        <v>0</v>
      </c>
      <c r="C2973">
        <f>Results!G2973</f>
        <v>0</v>
      </c>
      <c r="D2973">
        <f>Results!D2973</f>
        <v>0</v>
      </c>
      <c r="E2973">
        <f>Results!F2973</f>
        <v>0</v>
      </c>
      <c r="F2973">
        <f>Results!P2973</f>
        <v>0</v>
      </c>
      <c r="G2973">
        <f>Results!U2973</f>
        <v>0</v>
      </c>
    </row>
    <row r="2974" spans="1:7" hidden="1" x14ac:dyDescent="0.25">
      <c r="A2974">
        <f>Results!A2974</f>
        <v>0</v>
      </c>
      <c r="B2974">
        <f>Results!B2974</f>
        <v>0</v>
      </c>
      <c r="C2974">
        <f>Results!G2974</f>
        <v>0</v>
      </c>
      <c r="D2974">
        <f>Results!D2974</f>
        <v>0</v>
      </c>
      <c r="E2974">
        <f>Results!F2974</f>
        <v>0</v>
      </c>
      <c r="F2974">
        <f>Results!P2974</f>
        <v>0</v>
      </c>
      <c r="G2974">
        <f>Results!U2974</f>
        <v>0</v>
      </c>
    </row>
    <row r="2975" spans="1:7" hidden="1" x14ac:dyDescent="0.25">
      <c r="A2975">
        <f>Results!A2975</f>
        <v>0</v>
      </c>
      <c r="B2975">
        <f>Results!B2975</f>
        <v>0</v>
      </c>
      <c r="C2975">
        <f>Results!G2975</f>
        <v>0</v>
      </c>
      <c r="D2975">
        <f>Results!D2975</f>
        <v>0</v>
      </c>
      <c r="E2975">
        <f>Results!F2975</f>
        <v>0</v>
      </c>
      <c r="F2975">
        <f>Results!P2975</f>
        <v>0</v>
      </c>
      <c r="G2975">
        <f>Results!U2975</f>
        <v>0</v>
      </c>
    </row>
    <row r="2976" spans="1:7" hidden="1" x14ac:dyDescent="0.25">
      <c r="A2976">
        <f>Results!A2976</f>
        <v>0</v>
      </c>
      <c r="B2976">
        <f>Results!B2976</f>
        <v>0</v>
      </c>
      <c r="C2976">
        <f>Results!G2976</f>
        <v>0</v>
      </c>
      <c r="D2976">
        <f>Results!D2976</f>
        <v>0</v>
      </c>
      <c r="E2976">
        <f>Results!F2976</f>
        <v>0</v>
      </c>
      <c r="F2976">
        <f>Results!P2976</f>
        <v>0</v>
      </c>
      <c r="G2976">
        <f>Results!U2976</f>
        <v>0</v>
      </c>
    </row>
    <row r="2977" spans="1:7" hidden="1" x14ac:dyDescent="0.25">
      <c r="A2977">
        <f>Results!A2977</f>
        <v>0</v>
      </c>
      <c r="B2977">
        <f>Results!B2977</f>
        <v>0</v>
      </c>
      <c r="C2977">
        <f>Results!G2977</f>
        <v>0</v>
      </c>
      <c r="D2977">
        <f>Results!D2977</f>
        <v>0</v>
      </c>
      <c r="E2977">
        <f>Results!F2977</f>
        <v>0</v>
      </c>
      <c r="F2977">
        <f>Results!P2977</f>
        <v>0</v>
      </c>
      <c r="G2977">
        <f>Results!U2977</f>
        <v>0</v>
      </c>
    </row>
    <row r="2978" spans="1:7" hidden="1" x14ac:dyDescent="0.25">
      <c r="A2978">
        <f>Results!A2978</f>
        <v>0</v>
      </c>
      <c r="B2978">
        <f>Results!B2978</f>
        <v>0</v>
      </c>
      <c r="C2978">
        <f>Results!G2978</f>
        <v>0</v>
      </c>
      <c r="D2978">
        <f>Results!D2978</f>
        <v>0</v>
      </c>
      <c r="E2978">
        <f>Results!F2978</f>
        <v>0</v>
      </c>
      <c r="F2978">
        <f>Results!P2978</f>
        <v>0</v>
      </c>
      <c r="G2978">
        <f>Results!U2978</f>
        <v>0</v>
      </c>
    </row>
    <row r="2979" spans="1:7" hidden="1" x14ac:dyDescent="0.25">
      <c r="A2979">
        <f>Results!A2979</f>
        <v>0</v>
      </c>
      <c r="B2979">
        <f>Results!B2979</f>
        <v>0</v>
      </c>
      <c r="C2979">
        <f>Results!G2979</f>
        <v>0</v>
      </c>
      <c r="D2979">
        <f>Results!D2979</f>
        <v>0</v>
      </c>
      <c r="E2979">
        <f>Results!F2979</f>
        <v>0</v>
      </c>
      <c r="F2979">
        <f>Results!P2979</f>
        <v>0</v>
      </c>
      <c r="G2979">
        <f>Results!U2979</f>
        <v>0</v>
      </c>
    </row>
    <row r="2980" spans="1:7" hidden="1" x14ac:dyDescent="0.25">
      <c r="A2980">
        <f>Results!A2980</f>
        <v>0</v>
      </c>
      <c r="B2980">
        <f>Results!B2980</f>
        <v>0</v>
      </c>
      <c r="C2980">
        <f>Results!G2980</f>
        <v>0</v>
      </c>
      <c r="D2980">
        <f>Results!D2980</f>
        <v>0</v>
      </c>
      <c r="E2980">
        <f>Results!F2980</f>
        <v>0</v>
      </c>
      <c r="F2980">
        <f>Results!P2980</f>
        <v>0</v>
      </c>
      <c r="G2980">
        <f>Results!U2980</f>
        <v>0</v>
      </c>
    </row>
    <row r="2981" spans="1:7" hidden="1" x14ac:dyDescent="0.25">
      <c r="A2981">
        <f>Results!A2981</f>
        <v>0</v>
      </c>
      <c r="B2981">
        <f>Results!B2981</f>
        <v>0</v>
      </c>
      <c r="C2981">
        <f>Results!G2981</f>
        <v>0</v>
      </c>
      <c r="D2981">
        <f>Results!D2981</f>
        <v>0</v>
      </c>
      <c r="E2981">
        <f>Results!F2981</f>
        <v>0</v>
      </c>
      <c r="F2981">
        <f>Results!P2981</f>
        <v>0</v>
      </c>
      <c r="G2981">
        <f>Results!U2981</f>
        <v>0</v>
      </c>
    </row>
    <row r="2982" spans="1:7" hidden="1" x14ac:dyDescent="0.25">
      <c r="A2982">
        <f>Results!A2982</f>
        <v>0</v>
      </c>
      <c r="B2982">
        <f>Results!B2982</f>
        <v>0</v>
      </c>
      <c r="C2982">
        <f>Results!G2982</f>
        <v>0</v>
      </c>
      <c r="D2982">
        <f>Results!D2982</f>
        <v>0</v>
      </c>
      <c r="E2982">
        <f>Results!F2982</f>
        <v>0</v>
      </c>
      <c r="F2982">
        <f>Results!P2982</f>
        <v>0</v>
      </c>
      <c r="G2982">
        <f>Results!U2982</f>
        <v>0</v>
      </c>
    </row>
    <row r="2983" spans="1:7" hidden="1" x14ac:dyDescent="0.25">
      <c r="A2983">
        <f>Results!A2983</f>
        <v>0</v>
      </c>
      <c r="B2983">
        <f>Results!B2983</f>
        <v>0</v>
      </c>
      <c r="C2983">
        <f>Results!G2983</f>
        <v>0</v>
      </c>
      <c r="D2983">
        <f>Results!D2983</f>
        <v>0</v>
      </c>
      <c r="E2983">
        <f>Results!F2983</f>
        <v>0</v>
      </c>
      <c r="F2983">
        <f>Results!P2983</f>
        <v>0</v>
      </c>
      <c r="G2983">
        <f>Results!U2983</f>
        <v>0</v>
      </c>
    </row>
    <row r="2984" spans="1:7" hidden="1" x14ac:dyDescent="0.25">
      <c r="A2984">
        <f>Results!A2984</f>
        <v>0</v>
      </c>
      <c r="B2984">
        <f>Results!B2984</f>
        <v>0</v>
      </c>
      <c r="C2984">
        <f>Results!G2984</f>
        <v>0</v>
      </c>
      <c r="D2984">
        <f>Results!D2984</f>
        <v>0</v>
      </c>
      <c r="E2984">
        <f>Results!F2984</f>
        <v>0</v>
      </c>
      <c r="F2984">
        <f>Results!P2984</f>
        <v>0</v>
      </c>
      <c r="G2984">
        <f>Results!U2984</f>
        <v>0</v>
      </c>
    </row>
    <row r="2985" spans="1:7" hidden="1" x14ac:dyDescent="0.25">
      <c r="A2985">
        <f>Results!A2985</f>
        <v>0</v>
      </c>
      <c r="B2985">
        <f>Results!B2985</f>
        <v>0</v>
      </c>
      <c r="C2985">
        <f>Results!G2985</f>
        <v>0</v>
      </c>
      <c r="D2985">
        <f>Results!D2985</f>
        <v>0</v>
      </c>
      <c r="E2985">
        <f>Results!F2985</f>
        <v>0</v>
      </c>
      <c r="F2985">
        <f>Results!P2985</f>
        <v>0</v>
      </c>
      <c r="G2985">
        <f>Results!U2985</f>
        <v>0</v>
      </c>
    </row>
    <row r="2986" spans="1:7" hidden="1" x14ac:dyDescent="0.25">
      <c r="A2986">
        <f>Results!A2986</f>
        <v>0</v>
      </c>
      <c r="B2986">
        <f>Results!B2986</f>
        <v>0</v>
      </c>
      <c r="C2986">
        <f>Results!G2986</f>
        <v>0</v>
      </c>
      <c r="D2986">
        <f>Results!D2986</f>
        <v>0</v>
      </c>
      <c r="E2986">
        <f>Results!F2986</f>
        <v>0</v>
      </c>
      <c r="F2986">
        <f>Results!P2986</f>
        <v>0</v>
      </c>
      <c r="G2986">
        <f>Results!U2986</f>
        <v>0</v>
      </c>
    </row>
    <row r="2987" spans="1:7" hidden="1" x14ac:dyDescent="0.25">
      <c r="A2987">
        <f>Results!A2987</f>
        <v>0</v>
      </c>
      <c r="B2987">
        <f>Results!B2987</f>
        <v>0</v>
      </c>
      <c r="C2987">
        <f>Results!G2987</f>
        <v>0</v>
      </c>
      <c r="D2987">
        <f>Results!D2987</f>
        <v>0</v>
      </c>
      <c r="E2987">
        <f>Results!F2987</f>
        <v>0</v>
      </c>
      <c r="F2987">
        <f>Results!P2987</f>
        <v>0</v>
      </c>
      <c r="G2987">
        <f>Results!U2987</f>
        <v>0</v>
      </c>
    </row>
    <row r="2988" spans="1:7" hidden="1" x14ac:dyDescent="0.25">
      <c r="A2988">
        <f>Results!A2988</f>
        <v>0</v>
      </c>
      <c r="B2988">
        <f>Results!B2988</f>
        <v>0</v>
      </c>
      <c r="C2988">
        <f>Results!G2988</f>
        <v>0</v>
      </c>
      <c r="D2988">
        <f>Results!D2988</f>
        <v>0</v>
      </c>
      <c r="E2988">
        <f>Results!F2988</f>
        <v>0</v>
      </c>
      <c r="F2988">
        <f>Results!P2988</f>
        <v>0</v>
      </c>
      <c r="G2988">
        <f>Results!U2988</f>
        <v>0</v>
      </c>
    </row>
    <row r="2989" spans="1:7" hidden="1" x14ac:dyDescent="0.25">
      <c r="A2989">
        <f>Results!A2989</f>
        <v>0</v>
      </c>
      <c r="B2989">
        <f>Results!B2989</f>
        <v>0</v>
      </c>
      <c r="C2989">
        <f>Results!G2989</f>
        <v>0</v>
      </c>
      <c r="D2989">
        <f>Results!D2989</f>
        <v>0</v>
      </c>
      <c r="E2989">
        <f>Results!F2989</f>
        <v>0</v>
      </c>
      <c r="F2989">
        <f>Results!P2989</f>
        <v>0</v>
      </c>
      <c r="G2989">
        <f>Results!U2989</f>
        <v>0</v>
      </c>
    </row>
    <row r="2990" spans="1:7" hidden="1" x14ac:dyDescent="0.25">
      <c r="A2990">
        <f>Results!A2990</f>
        <v>0</v>
      </c>
      <c r="B2990">
        <f>Results!B2990</f>
        <v>0</v>
      </c>
      <c r="C2990">
        <f>Results!G2990</f>
        <v>0</v>
      </c>
      <c r="D2990">
        <f>Results!D2990</f>
        <v>0</v>
      </c>
      <c r="E2990">
        <f>Results!F2990</f>
        <v>0</v>
      </c>
      <c r="F2990">
        <f>Results!P2990</f>
        <v>0</v>
      </c>
      <c r="G2990">
        <f>Results!U2990</f>
        <v>0</v>
      </c>
    </row>
    <row r="2991" spans="1:7" hidden="1" x14ac:dyDescent="0.25">
      <c r="A2991">
        <f>Results!A2991</f>
        <v>0</v>
      </c>
      <c r="B2991">
        <f>Results!B2991</f>
        <v>0</v>
      </c>
      <c r="C2991">
        <f>Results!G2991</f>
        <v>0</v>
      </c>
      <c r="D2991">
        <f>Results!D2991</f>
        <v>0</v>
      </c>
      <c r="E2991">
        <f>Results!F2991</f>
        <v>0</v>
      </c>
      <c r="F2991">
        <f>Results!P2991</f>
        <v>0</v>
      </c>
      <c r="G2991">
        <f>Results!U2991</f>
        <v>0</v>
      </c>
    </row>
    <row r="2992" spans="1:7" hidden="1" x14ac:dyDescent="0.25">
      <c r="A2992">
        <f>Results!A2992</f>
        <v>0</v>
      </c>
      <c r="B2992">
        <f>Results!B2992</f>
        <v>0</v>
      </c>
      <c r="C2992">
        <f>Results!G2992</f>
        <v>0</v>
      </c>
      <c r="D2992">
        <f>Results!D2992</f>
        <v>0</v>
      </c>
      <c r="E2992">
        <f>Results!F2992</f>
        <v>0</v>
      </c>
      <c r="F2992">
        <f>Results!P2992</f>
        <v>0</v>
      </c>
      <c r="G2992">
        <f>Results!U2992</f>
        <v>0</v>
      </c>
    </row>
    <row r="2993" spans="1:7" hidden="1" x14ac:dyDescent="0.25">
      <c r="A2993">
        <f>Results!A2993</f>
        <v>0</v>
      </c>
      <c r="B2993">
        <f>Results!B2993</f>
        <v>0</v>
      </c>
      <c r="C2993">
        <f>Results!G2993</f>
        <v>0</v>
      </c>
      <c r="D2993">
        <f>Results!D2993</f>
        <v>0</v>
      </c>
      <c r="E2993">
        <f>Results!F2993</f>
        <v>0</v>
      </c>
      <c r="F2993">
        <f>Results!P2993</f>
        <v>0</v>
      </c>
      <c r="G2993">
        <f>Results!U2993</f>
        <v>0</v>
      </c>
    </row>
    <row r="2994" spans="1:7" hidden="1" x14ac:dyDescent="0.25">
      <c r="A2994">
        <f>Results!A2994</f>
        <v>0</v>
      </c>
      <c r="B2994">
        <f>Results!B2994</f>
        <v>0</v>
      </c>
      <c r="C2994">
        <f>Results!G2994</f>
        <v>0</v>
      </c>
      <c r="D2994">
        <f>Results!D2994</f>
        <v>0</v>
      </c>
      <c r="E2994">
        <f>Results!F2994</f>
        <v>0</v>
      </c>
      <c r="F2994">
        <f>Results!P2994</f>
        <v>0</v>
      </c>
      <c r="G2994">
        <f>Results!U2994</f>
        <v>0</v>
      </c>
    </row>
    <row r="2995" spans="1:7" hidden="1" x14ac:dyDescent="0.25">
      <c r="A2995">
        <f>Results!A2995</f>
        <v>0</v>
      </c>
      <c r="B2995">
        <f>Results!B2995</f>
        <v>0</v>
      </c>
      <c r="C2995">
        <f>Results!G2995</f>
        <v>0</v>
      </c>
      <c r="D2995">
        <f>Results!D2995</f>
        <v>0</v>
      </c>
      <c r="E2995">
        <f>Results!F2995</f>
        <v>0</v>
      </c>
      <c r="F2995">
        <f>Results!P2995</f>
        <v>0</v>
      </c>
      <c r="G2995">
        <f>Results!U2995</f>
        <v>0</v>
      </c>
    </row>
    <row r="2996" spans="1:7" hidden="1" x14ac:dyDescent="0.25">
      <c r="A2996">
        <f>Results!A2996</f>
        <v>0</v>
      </c>
      <c r="B2996">
        <f>Results!B2996</f>
        <v>0</v>
      </c>
      <c r="C2996">
        <f>Results!G2996</f>
        <v>0</v>
      </c>
      <c r="D2996">
        <f>Results!D2996</f>
        <v>0</v>
      </c>
      <c r="E2996">
        <f>Results!F2996</f>
        <v>0</v>
      </c>
      <c r="F2996">
        <f>Results!P2996</f>
        <v>0</v>
      </c>
      <c r="G2996">
        <f>Results!U2996</f>
        <v>0</v>
      </c>
    </row>
    <row r="2997" spans="1:7" hidden="1" x14ac:dyDescent="0.25">
      <c r="A2997">
        <f>Results!A2997</f>
        <v>0</v>
      </c>
      <c r="B2997">
        <f>Results!B2997</f>
        <v>0</v>
      </c>
      <c r="C2997">
        <f>Results!G2997</f>
        <v>0</v>
      </c>
      <c r="D2997">
        <f>Results!D2997</f>
        <v>0</v>
      </c>
      <c r="E2997">
        <f>Results!F2997</f>
        <v>0</v>
      </c>
      <c r="F2997">
        <f>Results!P2997</f>
        <v>0</v>
      </c>
      <c r="G2997">
        <f>Results!U2997</f>
        <v>0</v>
      </c>
    </row>
    <row r="2998" spans="1:7" hidden="1" x14ac:dyDescent="0.25">
      <c r="A2998">
        <f>Results!A2998</f>
        <v>0</v>
      </c>
      <c r="B2998">
        <f>Results!B2998</f>
        <v>0</v>
      </c>
      <c r="C2998">
        <f>Results!G2998</f>
        <v>0</v>
      </c>
      <c r="D2998">
        <f>Results!D2998</f>
        <v>0</v>
      </c>
      <c r="E2998">
        <f>Results!F2998</f>
        <v>0</v>
      </c>
      <c r="F2998">
        <f>Results!P2998</f>
        <v>0</v>
      </c>
      <c r="G2998">
        <f>Results!U2998</f>
        <v>0</v>
      </c>
    </row>
    <row r="2999" spans="1:7" hidden="1" x14ac:dyDescent="0.25">
      <c r="A2999">
        <f>Results!A2999</f>
        <v>0</v>
      </c>
      <c r="B2999">
        <f>Results!B2999</f>
        <v>0</v>
      </c>
      <c r="C2999">
        <f>Results!G2999</f>
        <v>0</v>
      </c>
      <c r="D2999">
        <f>Results!D2999</f>
        <v>0</v>
      </c>
      <c r="E2999">
        <f>Results!F2999</f>
        <v>0</v>
      </c>
      <c r="F2999">
        <f>Results!P2999</f>
        <v>0</v>
      </c>
      <c r="G2999">
        <f>Results!U2999</f>
        <v>0</v>
      </c>
    </row>
    <row r="3000" spans="1:7" hidden="1" x14ac:dyDescent="0.25">
      <c r="A3000">
        <f>Results!A3000</f>
        <v>0</v>
      </c>
      <c r="B3000">
        <f>Results!B3000</f>
        <v>0</v>
      </c>
      <c r="C3000">
        <f>Results!G3000</f>
        <v>0</v>
      </c>
      <c r="D3000">
        <f>Results!D3000</f>
        <v>0</v>
      </c>
      <c r="E3000">
        <f>Results!F3000</f>
        <v>0</v>
      </c>
      <c r="F3000">
        <f>Results!P3000</f>
        <v>0</v>
      </c>
      <c r="G3000">
        <f>Results!U3000</f>
        <v>0</v>
      </c>
    </row>
    <row r="3001" spans="1:7" hidden="1" x14ac:dyDescent="0.25">
      <c r="A3001">
        <f>Results!A3001</f>
        <v>0</v>
      </c>
      <c r="B3001">
        <f>Results!B3001</f>
        <v>0</v>
      </c>
      <c r="C3001">
        <f>Results!G3001</f>
        <v>0</v>
      </c>
      <c r="D3001">
        <f>Results!D3001</f>
        <v>0</v>
      </c>
      <c r="E3001">
        <f>Results!F3001</f>
        <v>0</v>
      </c>
      <c r="F3001">
        <f>Results!P3001</f>
        <v>0</v>
      </c>
      <c r="G3001">
        <f>Results!U3001</f>
        <v>0</v>
      </c>
    </row>
    <row r="3002" spans="1:7" hidden="1" x14ac:dyDescent="0.25">
      <c r="A3002">
        <f>Results!A3002</f>
        <v>0</v>
      </c>
      <c r="B3002">
        <f>Results!B3002</f>
        <v>0</v>
      </c>
      <c r="C3002">
        <f>Results!G3002</f>
        <v>0</v>
      </c>
      <c r="D3002">
        <f>Results!D3002</f>
        <v>0</v>
      </c>
      <c r="E3002">
        <f>Results!F3002</f>
        <v>0</v>
      </c>
      <c r="F3002">
        <f>Results!P3002</f>
        <v>0</v>
      </c>
      <c r="G3002">
        <f>Results!U3002</f>
        <v>0</v>
      </c>
    </row>
    <row r="3003" spans="1:7" hidden="1" x14ac:dyDescent="0.25">
      <c r="A3003">
        <f>Results!A3003</f>
        <v>0</v>
      </c>
      <c r="B3003">
        <f>Results!B3003</f>
        <v>0</v>
      </c>
      <c r="C3003">
        <f>Results!G3003</f>
        <v>0</v>
      </c>
      <c r="D3003">
        <f>Results!D3003</f>
        <v>0</v>
      </c>
      <c r="E3003">
        <f>Results!F3003</f>
        <v>0</v>
      </c>
      <c r="F3003">
        <f>Results!P3003</f>
        <v>0</v>
      </c>
      <c r="G3003">
        <f>Results!U3003</f>
        <v>0</v>
      </c>
    </row>
    <row r="3004" spans="1:7" hidden="1" x14ac:dyDescent="0.25">
      <c r="A3004">
        <f>Results!A3004</f>
        <v>0</v>
      </c>
      <c r="B3004">
        <f>Results!B3004</f>
        <v>0</v>
      </c>
      <c r="C3004">
        <f>Results!G3004</f>
        <v>0</v>
      </c>
      <c r="D3004">
        <f>Results!D3004</f>
        <v>0</v>
      </c>
      <c r="E3004">
        <f>Results!F3004</f>
        <v>0</v>
      </c>
      <c r="F3004">
        <f>Results!P3004</f>
        <v>0</v>
      </c>
      <c r="G3004">
        <f>Results!U3004</f>
        <v>0</v>
      </c>
    </row>
    <row r="3005" spans="1:7" hidden="1" x14ac:dyDescent="0.25">
      <c r="A3005">
        <f>Results!A3005</f>
        <v>0</v>
      </c>
      <c r="B3005">
        <f>Results!B3005</f>
        <v>0</v>
      </c>
      <c r="C3005">
        <f>Results!G3005</f>
        <v>0</v>
      </c>
      <c r="D3005">
        <f>Results!D3005</f>
        <v>0</v>
      </c>
      <c r="E3005">
        <f>Results!F3005</f>
        <v>0</v>
      </c>
      <c r="F3005">
        <f>Results!P3005</f>
        <v>0</v>
      </c>
      <c r="G3005">
        <f>Results!U3005</f>
        <v>0</v>
      </c>
    </row>
    <row r="3006" spans="1:7" hidden="1" x14ac:dyDescent="0.25">
      <c r="A3006">
        <f>Results!A3006</f>
        <v>0</v>
      </c>
      <c r="B3006">
        <f>Results!B3006</f>
        <v>0</v>
      </c>
      <c r="C3006">
        <f>Results!G3006</f>
        <v>0</v>
      </c>
      <c r="D3006">
        <f>Results!D3006</f>
        <v>0</v>
      </c>
      <c r="E3006">
        <f>Results!F3006</f>
        <v>0</v>
      </c>
      <c r="F3006">
        <f>Results!P3006</f>
        <v>0</v>
      </c>
      <c r="G3006">
        <f>Results!U3006</f>
        <v>0</v>
      </c>
    </row>
    <row r="3007" spans="1:7" hidden="1" x14ac:dyDescent="0.25">
      <c r="A3007">
        <f>Results!A3007</f>
        <v>0</v>
      </c>
      <c r="B3007">
        <f>Results!B3007</f>
        <v>0</v>
      </c>
      <c r="C3007">
        <f>Results!G3007</f>
        <v>0</v>
      </c>
      <c r="D3007">
        <f>Results!D3007</f>
        <v>0</v>
      </c>
      <c r="E3007">
        <f>Results!F3007</f>
        <v>0</v>
      </c>
      <c r="F3007">
        <f>Results!P3007</f>
        <v>0</v>
      </c>
      <c r="G3007">
        <f>Results!U3007</f>
        <v>0</v>
      </c>
    </row>
    <row r="3008" spans="1:7" hidden="1" x14ac:dyDescent="0.25">
      <c r="A3008">
        <f>Results!A3008</f>
        <v>0</v>
      </c>
      <c r="B3008">
        <f>Results!B3008</f>
        <v>0</v>
      </c>
      <c r="C3008">
        <f>Results!G3008</f>
        <v>0</v>
      </c>
      <c r="D3008">
        <f>Results!D3008</f>
        <v>0</v>
      </c>
      <c r="E3008">
        <f>Results!F3008</f>
        <v>0</v>
      </c>
      <c r="F3008">
        <f>Results!P3008</f>
        <v>0</v>
      </c>
      <c r="G3008">
        <f>Results!U3008</f>
        <v>0</v>
      </c>
    </row>
    <row r="3009" spans="1:7" hidden="1" x14ac:dyDescent="0.25">
      <c r="A3009">
        <f>Results!A3009</f>
        <v>0</v>
      </c>
      <c r="B3009">
        <f>Results!B3009</f>
        <v>0</v>
      </c>
      <c r="C3009">
        <f>Results!G3009</f>
        <v>0</v>
      </c>
      <c r="D3009">
        <f>Results!D3009</f>
        <v>0</v>
      </c>
      <c r="E3009">
        <f>Results!F3009</f>
        <v>0</v>
      </c>
      <c r="F3009">
        <f>Results!P3009</f>
        <v>0</v>
      </c>
      <c r="G3009">
        <f>Results!U3009</f>
        <v>0</v>
      </c>
    </row>
    <row r="3010" spans="1:7" hidden="1" x14ac:dyDescent="0.25">
      <c r="A3010">
        <f>Results!A3010</f>
        <v>0</v>
      </c>
      <c r="B3010">
        <f>Results!B3010</f>
        <v>0</v>
      </c>
      <c r="C3010">
        <f>Results!G3010</f>
        <v>0</v>
      </c>
      <c r="D3010">
        <f>Results!D3010</f>
        <v>0</v>
      </c>
      <c r="E3010">
        <f>Results!F3010</f>
        <v>0</v>
      </c>
      <c r="F3010">
        <f>Results!P3010</f>
        <v>0</v>
      </c>
      <c r="G3010">
        <f>Results!U3010</f>
        <v>0</v>
      </c>
    </row>
    <row r="3011" spans="1:7" hidden="1" x14ac:dyDescent="0.25">
      <c r="A3011">
        <f>Results!A3011</f>
        <v>0</v>
      </c>
      <c r="B3011">
        <f>Results!B3011</f>
        <v>0</v>
      </c>
      <c r="C3011">
        <f>Results!G3011</f>
        <v>0</v>
      </c>
      <c r="D3011">
        <f>Results!D3011</f>
        <v>0</v>
      </c>
      <c r="E3011">
        <f>Results!F3011</f>
        <v>0</v>
      </c>
      <c r="F3011">
        <f>Results!P3011</f>
        <v>0</v>
      </c>
      <c r="G3011">
        <f>Results!U3011</f>
        <v>0</v>
      </c>
    </row>
    <row r="3012" spans="1:7" hidden="1" x14ac:dyDescent="0.25">
      <c r="A3012">
        <f>Results!A3012</f>
        <v>0</v>
      </c>
      <c r="B3012">
        <f>Results!B3012</f>
        <v>0</v>
      </c>
      <c r="C3012">
        <f>Results!G3012</f>
        <v>0</v>
      </c>
      <c r="D3012">
        <f>Results!D3012</f>
        <v>0</v>
      </c>
      <c r="E3012">
        <f>Results!F3012</f>
        <v>0</v>
      </c>
      <c r="F3012">
        <f>Results!P3012</f>
        <v>0</v>
      </c>
      <c r="G3012">
        <f>Results!U3012</f>
        <v>0</v>
      </c>
    </row>
    <row r="3013" spans="1:7" hidden="1" x14ac:dyDescent="0.25">
      <c r="A3013">
        <f>Results!A3013</f>
        <v>0</v>
      </c>
      <c r="B3013">
        <f>Results!B3013</f>
        <v>0</v>
      </c>
      <c r="C3013">
        <f>Results!G3013</f>
        <v>0</v>
      </c>
      <c r="D3013">
        <f>Results!D3013</f>
        <v>0</v>
      </c>
      <c r="E3013">
        <f>Results!F3013</f>
        <v>0</v>
      </c>
      <c r="F3013">
        <f>Results!P3013</f>
        <v>0</v>
      </c>
      <c r="G3013">
        <f>Results!U3013</f>
        <v>0</v>
      </c>
    </row>
    <row r="3014" spans="1:7" hidden="1" x14ac:dyDescent="0.25">
      <c r="A3014">
        <f>Results!A3014</f>
        <v>0</v>
      </c>
      <c r="B3014">
        <f>Results!B3014</f>
        <v>0</v>
      </c>
      <c r="C3014">
        <f>Results!G3014</f>
        <v>0</v>
      </c>
      <c r="D3014">
        <f>Results!D3014</f>
        <v>0</v>
      </c>
      <c r="E3014">
        <f>Results!F3014</f>
        <v>0</v>
      </c>
      <c r="F3014">
        <f>Results!P3014</f>
        <v>0</v>
      </c>
      <c r="G3014">
        <f>Results!U3014</f>
        <v>0</v>
      </c>
    </row>
    <row r="3015" spans="1:7" hidden="1" x14ac:dyDescent="0.25">
      <c r="A3015">
        <f>Results!A3015</f>
        <v>0</v>
      </c>
      <c r="B3015">
        <f>Results!B3015</f>
        <v>0</v>
      </c>
      <c r="C3015">
        <f>Results!G3015</f>
        <v>0</v>
      </c>
      <c r="D3015">
        <f>Results!D3015</f>
        <v>0</v>
      </c>
      <c r="E3015">
        <f>Results!F3015</f>
        <v>0</v>
      </c>
      <c r="F3015">
        <f>Results!P3015</f>
        <v>0</v>
      </c>
      <c r="G3015">
        <f>Results!U3015</f>
        <v>0</v>
      </c>
    </row>
    <row r="3016" spans="1:7" hidden="1" x14ac:dyDescent="0.25">
      <c r="A3016">
        <f>Results!A3016</f>
        <v>0</v>
      </c>
      <c r="B3016">
        <f>Results!B3016</f>
        <v>0</v>
      </c>
      <c r="C3016">
        <f>Results!G3016</f>
        <v>0</v>
      </c>
      <c r="D3016">
        <f>Results!D3016</f>
        <v>0</v>
      </c>
      <c r="E3016">
        <f>Results!F3016</f>
        <v>0</v>
      </c>
      <c r="F3016">
        <f>Results!P3016</f>
        <v>0</v>
      </c>
      <c r="G3016">
        <f>Results!U3016</f>
        <v>0</v>
      </c>
    </row>
    <row r="3017" spans="1:7" hidden="1" x14ac:dyDescent="0.25">
      <c r="A3017">
        <f>Results!A3017</f>
        <v>0</v>
      </c>
      <c r="B3017">
        <f>Results!B3017</f>
        <v>0</v>
      </c>
      <c r="C3017">
        <f>Results!G3017</f>
        <v>0</v>
      </c>
      <c r="D3017">
        <f>Results!D3017</f>
        <v>0</v>
      </c>
      <c r="E3017">
        <f>Results!F3017</f>
        <v>0</v>
      </c>
      <c r="F3017">
        <f>Results!P3017</f>
        <v>0</v>
      </c>
      <c r="G3017">
        <f>Results!U3017</f>
        <v>0</v>
      </c>
    </row>
    <row r="3018" spans="1:7" hidden="1" x14ac:dyDescent="0.25">
      <c r="A3018">
        <f>Results!A3018</f>
        <v>0</v>
      </c>
      <c r="B3018">
        <f>Results!B3018</f>
        <v>0</v>
      </c>
      <c r="C3018">
        <f>Results!G3018</f>
        <v>0</v>
      </c>
      <c r="D3018">
        <f>Results!D3018</f>
        <v>0</v>
      </c>
      <c r="E3018">
        <f>Results!F3018</f>
        <v>0</v>
      </c>
      <c r="F3018">
        <f>Results!P3018</f>
        <v>0</v>
      </c>
      <c r="G3018">
        <f>Results!U3018</f>
        <v>0</v>
      </c>
    </row>
    <row r="3019" spans="1:7" hidden="1" x14ac:dyDescent="0.25">
      <c r="A3019">
        <f>Results!A3019</f>
        <v>0</v>
      </c>
      <c r="B3019">
        <f>Results!B3019</f>
        <v>0</v>
      </c>
      <c r="C3019">
        <f>Results!G3019</f>
        <v>0</v>
      </c>
      <c r="D3019">
        <f>Results!D3019</f>
        <v>0</v>
      </c>
      <c r="E3019">
        <f>Results!F3019</f>
        <v>0</v>
      </c>
      <c r="F3019">
        <f>Results!P3019</f>
        <v>0</v>
      </c>
      <c r="G3019">
        <f>Results!U3019</f>
        <v>0</v>
      </c>
    </row>
    <row r="3020" spans="1:7" hidden="1" x14ac:dyDescent="0.25">
      <c r="A3020">
        <f>Results!A3020</f>
        <v>0</v>
      </c>
      <c r="B3020">
        <f>Results!B3020</f>
        <v>0</v>
      </c>
      <c r="C3020">
        <f>Results!G3020</f>
        <v>0</v>
      </c>
      <c r="D3020">
        <f>Results!D3020</f>
        <v>0</v>
      </c>
      <c r="E3020">
        <f>Results!F3020</f>
        <v>0</v>
      </c>
      <c r="F3020">
        <f>Results!P3020</f>
        <v>0</v>
      </c>
      <c r="G3020">
        <f>Results!U3020</f>
        <v>0</v>
      </c>
    </row>
    <row r="3021" spans="1:7" hidden="1" x14ac:dyDescent="0.25">
      <c r="A3021">
        <f>Results!A3021</f>
        <v>0</v>
      </c>
      <c r="B3021">
        <f>Results!B3021</f>
        <v>0</v>
      </c>
      <c r="C3021">
        <f>Results!G3021</f>
        <v>0</v>
      </c>
      <c r="D3021">
        <f>Results!D3021</f>
        <v>0</v>
      </c>
      <c r="E3021">
        <f>Results!F3021</f>
        <v>0</v>
      </c>
      <c r="F3021">
        <f>Results!P3021</f>
        <v>0</v>
      </c>
      <c r="G3021">
        <f>Results!U3021</f>
        <v>0</v>
      </c>
    </row>
    <row r="3022" spans="1:7" hidden="1" x14ac:dyDescent="0.25">
      <c r="A3022">
        <f>Results!A3022</f>
        <v>0</v>
      </c>
      <c r="B3022">
        <f>Results!B3022</f>
        <v>0</v>
      </c>
      <c r="C3022">
        <f>Results!G3022</f>
        <v>0</v>
      </c>
      <c r="D3022">
        <f>Results!D3022</f>
        <v>0</v>
      </c>
      <c r="E3022">
        <f>Results!F3022</f>
        <v>0</v>
      </c>
      <c r="F3022">
        <f>Results!P3022</f>
        <v>0</v>
      </c>
      <c r="G3022">
        <f>Results!U3022</f>
        <v>0</v>
      </c>
    </row>
    <row r="3023" spans="1:7" hidden="1" x14ac:dyDescent="0.25">
      <c r="A3023">
        <f>Results!A3023</f>
        <v>0</v>
      </c>
      <c r="B3023">
        <f>Results!B3023</f>
        <v>0</v>
      </c>
      <c r="C3023">
        <f>Results!G3023</f>
        <v>0</v>
      </c>
      <c r="D3023">
        <f>Results!D3023</f>
        <v>0</v>
      </c>
      <c r="E3023">
        <f>Results!F3023</f>
        <v>0</v>
      </c>
      <c r="F3023">
        <f>Results!P3023</f>
        <v>0</v>
      </c>
      <c r="G3023">
        <f>Results!U3023</f>
        <v>0</v>
      </c>
    </row>
    <row r="3024" spans="1:7" hidden="1" x14ac:dyDescent="0.25">
      <c r="A3024">
        <f>Results!A3024</f>
        <v>0</v>
      </c>
      <c r="B3024">
        <f>Results!B3024</f>
        <v>0</v>
      </c>
      <c r="C3024">
        <f>Results!G3024</f>
        <v>0</v>
      </c>
      <c r="D3024">
        <f>Results!D3024</f>
        <v>0</v>
      </c>
      <c r="E3024">
        <f>Results!F3024</f>
        <v>0</v>
      </c>
      <c r="F3024">
        <f>Results!P3024</f>
        <v>0</v>
      </c>
      <c r="G3024">
        <f>Results!U3024</f>
        <v>0</v>
      </c>
    </row>
    <row r="3025" spans="1:7" hidden="1" x14ac:dyDescent="0.25">
      <c r="A3025">
        <f>Results!A3025</f>
        <v>0</v>
      </c>
      <c r="B3025">
        <f>Results!B3025</f>
        <v>0</v>
      </c>
      <c r="C3025">
        <f>Results!G3025</f>
        <v>0</v>
      </c>
      <c r="D3025">
        <f>Results!D3025</f>
        <v>0</v>
      </c>
      <c r="E3025">
        <f>Results!F3025</f>
        <v>0</v>
      </c>
      <c r="F3025">
        <f>Results!P3025</f>
        <v>0</v>
      </c>
      <c r="G3025">
        <f>Results!U3025</f>
        <v>0</v>
      </c>
    </row>
    <row r="3026" spans="1:7" hidden="1" x14ac:dyDescent="0.25">
      <c r="A3026">
        <f>Results!A3026</f>
        <v>0</v>
      </c>
      <c r="B3026">
        <f>Results!B3026</f>
        <v>0</v>
      </c>
      <c r="C3026">
        <f>Results!G3026</f>
        <v>0</v>
      </c>
      <c r="D3026">
        <f>Results!D3026</f>
        <v>0</v>
      </c>
      <c r="E3026">
        <f>Results!F3026</f>
        <v>0</v>
      </c>
      <c r="F3026">
        <f>Results!P3026</f>
        <v>0</v>
      </c>
      <c r="G3026">
        <f>Results!U3026</f>
        <v>0</v>
      </c>
    </row>
    <row r="3027" spans="1:7" hidden="1" x14ac:dyDescent="0.25">
      <c r="A3027">
        <f>Results!A3027</f>
        <v>0</v>
      </c>
      <c r="B3027">
        <f>Results!B3027</f>
        <v>0</v>
      </c>
      <c r="C3027">
        <f>Results!G3027</f>
        <v>0</v>
      </c>
      <c r="D3027">
        <f>Results!D3027</f>
        <v>0</v>
      </c>
      <c r="E3027">
        <f>Results!F3027</f>
        <v>0</v>
      </c>
      <c r="F3027">
        <f>Results!P3027</f>
        <v>0</v>
      </c>
      <c r="G3027">
        <f>Results!U3027</f>
        <v>0</v>
      </c>
    </row>
    <row r="3028" spans="1:7" hidden="1" x14ac:dyDescent="0.25">
      <c r="A3028">
        <f>Results!A3028</f>
        <v>0</v>
      </c>
      <c r="B3028">
        <f>Results!B3028</f>
        <v>0</v>
      </c>
      <c r="C3028">
        <f>Results!G3028</f>
        <v>0</v>
      </c>
      <c r="D3028">
        <f>Results!D3028</f>
        <v>0</v>
      </c>
      <c r="E3028">
        <f>Results!F3028</f>
        <v>0</v>
      </c>
      <c r="F3028">
        <f>Results!P3028</f>
        <v>0</v>
      </c>
      <c r="G3028">
        <f>Results!U3028</f>
        <v>0</v>
      </c>
    </row>
    <row r="3029" spans="1:7" hidden="1" x14ac:dyDescent="0.25">
      <c r="A3029">
        <f>Results!A3029</f>
        <v>0</v>
      </c>
      <c r="B3029">
        <f>Results!B3029</f>
        <v>0</v>
      </c>
      <c r="C3029">
        <f>Results!G3029</f>
        <v>0</v>
      </c>
      <c r="D3029">
        <f>Results!D3029</f>
        <v>0</v>
      </c>
      <c r="E3029">
        <f>Results!F3029</f>
        <v>0</v>
      </c>
      <c r="F3029">
        <f>Results!P3029</f>
        <v>0</v>
      </c>
      <c r="G3029">
        <f>Results!U3029</f>
        <v>0</v>
      </c>
    </row>
    <row r="3030" spans="1:7" hidden="1" x14ac:dyDescent="0.25">
      <c r="A3030">
        <f>Results!A3030</f>
        <v>0</v>
      </c>
      <c r="B3030">
        <f>Results!B3030</f>
        <v>0</v>
      </c>
      <c r="C3030">
        <f>Results!G3030</f>
        <v>0</v>
      </c>
      <c r="D3030">
        <f>Results!D3030</f>
        <v>0</v>
      </c>
      <c r="E3030">
        <f>Results!F3030</f>
        <v>0</v>
      </c>
      <c r="F3030">
        <f>Results!P3030</f>
        <v>0</v>
      </c>
      <c r="G3030">
        <f>Results!U3030</f>
        <v>0</v>
      </c>
    </row>
    <row r="3031" spans="1:7" hidden="1" x14ac:dyDescent="0.25">
      <c r="A3031">
        <f>Results!A3031</f>
        <v>0</v>
      </c>
      <c r="B3031">
        <f>Results!B3031</f>
        <v>0</v>
      </c>
      <c r="C3031">
        <f>Results!G3031</f>
        <v>0</v>
      </c>
      <c r="D3031">
        <f>Results!D3031</f>
        <v>0</v>
      </c>
      <c r="E3031">
        <f>Results!F3031</f>
        <v>0</v>
      </c>
      <c r="F3031">
        <f>Results!P3031</f>
        <v>0</v>
      </c>
      <c r="G3031">
        <f>Results!U3031</f>
        <v>0</v>
      </c>
    </row>
    <row r="3032" spans="1:7" hidden="1" x14ac:dyDescent="0.25">
      <c r="A3032">
        <f>Results!A3032</f>
        <v>0</v>
      </c>
      <c r="B3032">
        <f>Results!B3032</f>
        <v>0</v>
      </c>
      <c r="C3032">
        <f>Results!G3032</f>
        <v>0</v>
      </c>
      <c r="D3032">
        <f>Results!D3032</f>
        <v>0</v>
      </c>
      <c r="E3032">
        <f>Results!F3032</f>
        <v>0</v>
      </c>
      <c r="F3032">
        <f>Results!P3032</f>
        <v>0</v>
      </c>
      <c r="G3032">
        <f>Results!U3032</f>
        <v>0</v>
      </c>
    </row>
    <row r="3033" spans="1:7" hidden="1" x14ac:dyDescent="0.25">
      <c r="A3033">
        <f>Results!A3033</f>
        <v>0</v>
      </c>
      <c r="B3033">
        <f>Results!B3033</f>
        <v>0</v>
      </c>
      <c r="C3033">
        <f>Results!G3033</f>
        <v>0</v>
      </c>
      <c r="D3033">
        <f>Results!D3033</f>
        <v>0</v>
      </c>
      <c r="E3033">
        <f>Results!F3033</f>
        <v>0</v>
      </c>
      <c r="F3033">
        <f>Results!P3033</f>
        <v>0</v>
      </c>
      <c r="G3033">
        <f>Results!U3033</f>
        <v>0</v>
      </c>
    </row>
    <row r="3034" spans="1:7" hidden="1" x14ac:dyDescent="0.25">
      <c r="A3034">
        <f>Results!A3034</f>
        <v>0</v>
      </c>
      <c r="B3034">
        <f>Results!B3034</f>
        <v>0</v>
      </c>
      <c r="C3034">
        <f>Results!G3034</f>
        <v>0</v>
      </c>
      <c r="D3034">
        <f>Results!D3034</f>
        <v>0</v>
      </c>
      <c r="E3034">
        <f>Results!F3034</f>
        <v>0</v>
      </c>
      <c r="F3034">
        <f>Results!P3034</f>
        <v>0</v>
      </c>
      <c r="G3034">
        <f>Results!U3034</f>
        <v>0</v>
      </c>
    </row>
    <row r="3035" spans="1:7" hidden="1" x14ac:dyDescent="0.25">
      <c r="A3035">
        <f>Results!A3035</f>
        <v>0</v>
      </c>
      <c r="B3035">
        <f>Results!B3035</f>
        <v>0</v>
      </c>
      <c r="C3035">
        <f>Results!G3035</f>
        <v>0</v>
      </c>
      <c r="D3035">
        <f>Results!D3035</f>
        <v>0</v>
      </c>
      <c r="E3035">
        <f>Results!F3035</f>
        <v>0</v>
      </c>
      <c r="F3035">
        <f>Results!P3035</f>
        <v>0</v>
      </c>
      <c r="G3035">
        <f>Results!U3035</f>
        <v>0</v>
      </c>
    </row>
    <row r="3036" spans="1:7" hidden="1" x14ac:dyDescent="0.25">
      <c r="A3036">
        <f>Results!A3036</f>
        <v>0</v>
      </c>
      <c r="B3036">
        <f>Results!B3036</f>
        <v>0</v>
      </c>
      <c r="C3036">
        <f>Results!G3036</f>
        <v>0</v>
      </c>
      <c r="D3036">
        <f>Results!D3036</f>
        <v>0</v>
      </c>
      <c r="E3036">
        <f>Results!F3036</f>
        <v>0</v>
      </c>
      <c r="F3036">
        <f>Results!P3036</f>
        <v>0</v>
      </c>
      <c r="G3036">
        <f>Results!U3036</f>
        <v>0</v>
      </c>
    </row>
    <row r="3037" spans="1:7" hidden="1" x14ac:dyDescent="0.25">
      <c r="A3037">
        <f>Results!A3037</f>
        <v>0</v>
      </c>
      <c r="B3037">
        <f>Results!B3037</f>
        <v>0</v>
      </c>
      <c r="C3037">
        <f>Results!G3037</f>
        <v>0</v>
      </c>
      <c r="D3037">
        <f>Results!D3037</f>
        <v>0</v>
      </c>
      <c r="E3037">
        <f>Results!F3037</f>
        <v>0</v>
      </c>
      <c r="F3037">
        <f>Results!P3037</f>
        <v>0</v>
      </c>
      <c r="G3037">
        <f>Results!U3037</f>
        <v>0</v>
      </c>
    </row>
    <row r="3038" spans="1:7" hidden="1" x14ac:dyDescent="0.25">
      <c r="A3038">
        <f>Results!A3038</f>
        <v>0</v>
      </c>
      <c r="B3038">
        <f>Results!B3038</f>
        <v>0</v>
      </c>
      <c r="C3038">
        <f>Results!G3038</f>
        <v>0</v>
      </c>
      <c r="D3038">
        <f>Results!D3038</f>
        <v>0</v>
      </c>
      <c r="E3038">
        <f>Results!F3038</f>
        <v>0</v>
      </c>
      <c r="F3038">
        <f>Results!P3038</f>
        <v>0</v>
      </c>
      <c r="G3038">
        <f>Results!U3038</f>
        <v>0</v>
      </c>
    </row>
    <row r="3039" spans="1:7" hidden="1" x14ac:dyDescent="0.25">
      <c r="A3039">
        <f>Results!A3039</f>
        <v>0</v>
      </c>
      <c r="B3039">
        <f>Results!B3039</f>
        <v>0</v>
      </c>
      <c r="C3039">
        <f>Results!G3039</f>
        <v>0</v>
      </c>
      <c r="D3039">
        <f>Results!D3039</f>
        <v>0</v>
      </c>
      <c r="E3039">
        <f>Results!F3039</f>
        <v>0</v>
      </c>
      <c r="F3039">
        <f>Results!P3039</f>
        <v>0</v>
      </c>
      <c r="G3039">
        <f>Results!U3039</f>
        <v>0</v>
      </c>
    </row>
    <row r="3040" spans="1:7" hidden="1" x14ac:dyDescent="0.25">
      <c r="A3040">
        <f>Results!A3040</f>
        <v>0</v>
      </c>
      <c r="B3040">
        <f>Results!B3040</f>
        <v>0</v>
      </c>
      <c r="C3040">
        <f>Results!G3040</f>
        <v>0</v>
      </c>
      <c r="D3040">
        <f>Results!D3040</f>
        <v>0</v>
      </c>
      <c r="E3040">
        <f>Results!F3040</f>
        <v>0</v>
      </c>
      <c r="F3040">
        <f>Results!P3040</f>
        <v>0</v>
      </c>
      <c r="G3040">
        <f>Results!U3040</f>
        <v>0</v>
      </c>
    </row>
    <row r="3041" spans="1:7" hidden="1" x14ac:dyDescent="0.25">
      <c r="A3041">
        <f>Results!A3041</f>
        <v>0</v>
      </c>
      <c r="B3041">
        <f>Results!B3041</f>
        <v>0</v>
      </c>
      <c r="C3041">
        <f>Results!G3041</f>
        <v>0</v>
      </c>
      <c r="D3041">
        <f>Results!D3041</f>
        <v>0</v>
      </c>
      <c r="E3041">
        <f>Results!F3041</f>
        <v>0</v>
      </c>
      <c r="F3041">
        <f>Results!P3041</f>
        <v>0</v>
      </c>
      <c r="G3041">
        <f>Results!U3041</f>
        <v>0</v>
      </c>
    </row>
    <row r="3042" spans="1:7" hidden="1" x14ac:dyDescent="0.25">
      <c r="A3042">
        <f>Results!A3042</f>
        <v>0</v>
      </c>
      <c r="B3042">
        <f>Results!B3042</f>
        <v>0</v>
      </c>
      <c r="C3042">
        <f>Results!G3042</f>
        <v>0</v>
      </c>
      <c r="D3042">
        <f>Results!D3042</f>
        <v>0</v>
      </c>
      <c r="E3042">
        <f>Results!F3042</f>
        <v>0</v>
      </c>
      <c r="F3042">
        <f>Results!P3042</f>
        <v>0</v>
      </c>
      <c r="G3042">
        <f>Results!U3042</f>
        <v>0</v>
      </c>
    </row>
    <row r="3043" spans="1:7" hidden="1" x14ac:dyDescent="0.25">
      <c r="A3043">
        <f>Results!A3043</f>
        <v>0</v>
      </c>
      <c r="B3043">
        <f>Results!B3043</f>
        <v>0</v>
      </c>
      <c r="C3043">
        <f>Results!G3043</f>
        <v>0</v>
      </c>
      <c r="D3043">
        <f>Results!D3043</f>
        <v>0</v>
      </c>
      <c r="E3043">
        <f>Results!F3043</f>
        <v>0</v>
      </c>
      <c r="F3043">
        <f>Results!P3043</f>
        <v>0</v>
      </c>
      <c r="G3043">
        <f>Results!U3043</f>
        <v>0</v>
      </c>
    </row>
    <row r="3044" spans="1:7" hidden="1" x14ac:dyDescent="0.25">
      <c r="A3044">
        <f>Results!A3044</f>
        <v>0</v>
      </c>
      <c r="B3044">
        <f>Results!B3044</f>
        <v>0</v>
      </c>
      <c r="C3044">
        <f>Results!G3044</f>
        <v>0</v>
      </c>
      <c r="D3044">
        <f>Results!D3044</f>
        <v>0</v>
      </c>
      <c r="E3044">
        <f>Results!F3044</f>
        <v>0</v>
      </c>
      <c r="F3044">
        <f>Results!P3044</f>
        <v>0</v>
      </c>
      <c r="G3044">
        <f>Results!U3044</f>
        <v>0</v>
      </c>
    </row>
    <row r="3045" spans="1:7" hidden="1" x14ac:dyDescent="0.25">
      <c r="A3045">
        <f>Results!A3045</f>
        <v>0</v>
      </c>
      <c r="B3045">
        <f>Results!B3045</f>
        <v>0</v>
      </c>
      <c r="C3045">
        <f>Results!G3045</f>
        <v>0</v>
      </c>
      <c r="D3045">
        <f>Results!D3045</f>
        <v>0</v>
      </c>
      <c r="E3045">
        <f>Results!F3045</f>
        <v>0</v>
      </c>
      <c r="F3045">
        <f>Results!P3045</f>
        <v>0</v>
      </c>
      <c r="G3045">
        <f>Results!U3045</f>
        <v>0</v>
      </c>
    </row>
    <row r="3046" spans="1:7" hidden="1" x14ac:dyDescent="0.25">
      <c r="A3046">
        <f>Results!A3046</f>
        <v>0</v>
      </c>
      <c r="B3046">
        <f>Results!B3046</f>
        <v>0</v>
      </c>
      <c r="C3046">
        <f>Results!G3046</f>
        <v>0</v>
      </c>
      <c r="D3046">
        <f>Results!D3046</f>
        <v>0</v>
      </c>
      <c r="E3046">
        <f>Results!F3046</f>
        <v>0</v>
      </c>
      <c r="F3046">
        <f>Results!P3046</f>
        <v>0</v>
      </c>
      <c r="G3046">
        <f>Results!U3046</f>
        <v>0</v>
      </c>
    </row>
    <row r="3047" spans="1:7" hidden="1" x14ac:dyDescent="0.25">
      <c r="A3047">
        <f>Results!A3047</f>
        <v>0</v>
      </c>
      <c r="B3047">
        <f>Results!B3047</f>
        <v>0</v>
      </c>
      <c r="C3047">
        <f>Results!G3047</f>
        <v>0</v>
      </c>
      <c r="D3047">
        <f>Results!D3047</f>
        <v>0</v>
      </c>
      <c r="E3047">
        <f>Results!F3047</f>
        <v>0</v>
      </c>
      <c r="F3047">
        <f>Results!P3047</f>
        <v>0</v>
      </c>
      <c r="G3047">
        <f>Results!U3047</f>
        <v>0</v>
      </c>
    </row>
    <row r="3048" spans="1:7" hidden="1" x14ac:dyDescent="0.25">
      <c r="A3048">
        <f>Results!A3048</f>
        <v>0</v>
      </c>
      <c r="B3048">
        <f>Results!B3048</f>
        <v>0</v>
      </c>
      <c r="C3048">
        <f>Results!G3048</f>
        <v>0</v>
      </c>
      <c r="D3048">
        <f>Results!D3048</f>
        <v>0</v>
      </c>
      <c r="E3048">
        <f>Results!F3048</f>
        <v>0</v>
      </c>
      <c r="F3048">
        <f>Results!P3048</f>
        <v>0</v>
      </c>
      <c r="G3048">
        <f>Results!U3048</f>
        <v>0</v>
      </c>
    </row>
    <row r="3049" spans="1:7" hidden="1" x14ac:dyDescent="0.25">
      <c r="A3049">
        <f>Results!A3049</f>
        <v>0</v>
      </c>
      <c r="B3049">
        <f>Results!B3049</f>
        <v>0</v>
      </c>
      <c r="C3049">
        <f>Results!G3049</f>
        <v>0</v>
      </c>
      <c r="D3049">
        <f>Results!D3049</f>
        <v>0</v>
      </c>
      <c r="E3049">
        <f>Results!F3049</f>
        <v>0</v>
      </c>
      <c r="F3049">
        <f>Results!P3049</f>
        <v>0</v>
      </c>
      <c r="G3049">
        <f>Results!U3049</f>
        <v>0</v>
      </c>
    </row>
    <row r="3050" spans="1:7" hidden="1" x14ac:dyDescent="0.25">
      <c r="A3050">
        <f>Results!A3050</f>
        <v>0</v>
      </c>
      <c r="B3050">
        <f>Results!B3050</f>
        <v>0</v>
      </c>
      <c r="C3050">
        <f>Results!G3050</f>
        <v>0</v>
      </c>
      <c r="D3050">
        <f>Results!D3050</f>
        <v>0</v>
      </c>
      <c r="E3050">
        <f>Results!F3050</f>
        <v>0</v>
      </c>
      <c r="F3050">
        <f>Results!P3050</f>
        <v>0</v>
      </c>
      <c r="G3050">
        <f>Results!U3050</f>
        <v>0</v>
      </c>
    </row>
    <row r="3051" spans="1:7" hidden="1" x14ac:dyDescent="0.25">
      <c r="A3051">
        <f>Results!A3051</f>
        <v>0</v>
      </c>
      <c r="B3051">
        <f>Results!B3051</f>
        <v>0</v>
      </c>
      <c r="C3051">
        <f>Results!G3051</f>
        <v>0</v>
      </c>
      <c r="D3051">
        <f>Results!D3051</f>
        <v>0</v>
      </c>
      <c r="E3051">
        <f>Results!F3051</f>
        <v>0</v>
      </c>
      <c r="F3051">
        <f>Results!P3051</f>
        <v>0</v>
      </c>
      <c r="G3051">
        <f>Results!U3051</f>
        <v>0</v>
      </c>
    </row>
    <row r="3052" spans="1:7" hidden="1" x14ac:dyDescent="0.25">
      <c r="A3052">
        <f>Results!A3052</f>
        <v>0</v>
      </c>
      <c r="B3052">
        <f>Results!B3052</f>
        <v>0</v>
      </c>
      <c r="C3052">
        <f>Results!G3052</f>
        <v>0</v>
      </c>
      <c r="D3052">
        <f>Results!D3052</f>
        <v>0</v>
      </c>
      <c r="E3052">
        <f>Results!F3052</f>
        <v>0</v>
      </c>
      <c r="F3052">
        <f>Results!P3052</f>
        <v>0</v>
      </c>
      <c r="G3052">
        <f>Results!U3052</f>
        <v>0</v>
      </c>
    </row>
    <row r="3053" spans="1:7" hidden="1" x14ac:dyDescent="0.25">
      <c r="A3053">
        <f>Results!A3053</f>
        <v>0</v>
      </c>
      <c r="B3053">
        <f>Results!B3053</f>
        <v>0</v>
      </c>
      <c r="C3053">
        <f>Results!G3053</f>
        <v>0</v>
      </c>
      <c r="D3053">
        <f>Results!D3053</f>
        <v>0</v>
      </c>
      <c r="E3053">
        <f>Results!F3053</f>
        <v>0</v>
      </c>
      <c r="F3053">
        <f>Results!P3053</f>
        <v>0</v>
      </c>
      <c r="G3053">
        <f>Results!U3053</f>
        <v>0</v>
      </c>
    </row>
    <row r="3054" spans="1:7" hidden="1" x14ac:dyDescent="0.25">
      <c r="A3054">
        <f>Results!A3054</f>
        <v>0</v>
      </c>
      <c r="B3054">
        <f>Results!B3054</f>
        <v>0</v>
      </c>
      <c r="C3054">
        <f>Results!G3054</f>
        <v>0</v>
      </c>
      <c r="D3054">
        <f>Results!D3054</f>
        <v>0</v>
      </c>
      <c r="E3054">
        <f>Results!F3054</f>
        <v>0</v>
      </c>
      <c r="F3054">
        <f>Results!P3054</f>
        <v>0</v>
      </c>
      <c r="G3054">
        <f>Results!U3054</f>
        <v>0</v>
      </c>
    </row>
    <row r="3055" spans="1:7" hidden="1" x14ac:dyDescent="0.25">
      <c r="A3055">
        <f>Results!A3055</f>
        <v>0</v>
      </c>
      <c r="B3055">
        <f>Results!B3055</f>
        <v>0</v>
      </c>
      <c r="C3055">
        <f>Results!G3055</f>
        <v>0</v>
      </c>
      <c r="D3055">
        <f>Results!D3055</f>
        <v>0</v>
      </c>
      <c r="E3055">
        <f>Results!F3055</f>
        <v>0</v>
      </c>
      <c r="F3055">
        <f>Results!P3055</f>
        <v>0</v>
      </c>
      <c r="G3055">
        <f>Results!U3055</f>
        <v>0</v>
      </c>
    </row>
    <row r="3056" spans="1:7" hidden="1" x14ac:dyDescent="0.25">
      <c r="A3056">
        <f>Results!A3056</f>
        <v>0</v>
      </c>
      <c r="B3056">
        <f>Results!B3056</f>
        <v>0</v>
      </c>
      <c r="C3056">
        <f>Results!G3056</f>
        <v>0</v>
      </c>
      <c r="D3056">
        <f>Results!D3056</f>
        <v>0</v>
      </c>
      <c r="E3056">
        <f>Results!F3056</f>
        <v>0</v>
      </c>
      <c r="F3056">
        <f>Results!P3056</f>
        <v>0</v>
      </c>
      <c r="G3056">
        <f>Results!U3056</f>
        <v>0</v>
      </c>
    </row>
    <row r="3057" spans="1:7" hidden="1" x14ac:dyDescent="0.25">
      <c r="A3057">
        <f>Results!A3057</f>
        <v>0</v>
      </c>
      <c r="B3057">
        <f>Results!B3057</f>
        <v>0</v>
      </c>
      <c r="C3057">
        <f>Results!G3057</f>
        <v>0</v>
      </c>
      <c r="D3057">
        <f>Results!D3057</f>
        <v>0</v>
      </c>
      <c r="E3057">
        <f>Results!F3057</f>
        <v>0</v>
      </c>
      <c r="F3057">
        <f>Results!P3057</f>
        <v>0</v>
      </c>
      <c r="G3057">
        <f>Results!U3057</f>
        <v>0</v>
      </c>
    </row>
    <row r="3058" spans="1:7" hidden="1" x14ac:dyDescent="0.25">
      <c r="A3058">
        <f>Results!A3058</f>
        <v>0</v>
      </c>
      <c r="B3058">
        <f>Results!B3058</f>
        <v>0</v>
      </c>
      <c r="C3058">
        <f>Results!G3058</f>
        <v>0</v>
      </c>
      <c r="D3058">
        <f>Results!D3058</f>
        <v>0</v>
      </c>
      <c r="E3058">
        <f>Results!F3058</f>
        <v>0</v>
      </c>
      <c r="F3058">
        <f>Results!P3058</f>
        <v>0</v>
      </c>
      <c r="G3058">
        <f>Results!U3058</f>
        <v>0</v>
      </c>
    </row>
    <row r="3059" spans="1:7" hidden="1" x14ac:dyDescent="0.25">
      <c r="A3059">
        <f>Results!A3059</f>
        <v>0</v>
      </c>
      <c r="B3059">
        <f>Results!B3059</f>
        <v>0</v>
      </c>
      <c r="C3059">
        <f>Results!G3059</f>
        <v>0</v>
      </c>
      <c r="D3059">
        <f>Results!D3059</f>
        <v>0</v>
      </c>
      <c r="E3059">
        <f>Results!F3059</f>
        <v>0</v>
      </c>
      <c r="F3059">
        <f>Results!P3059</f>
        <v>0</v>
      </c>
      <c r="G3059">
        <f>Results!U3059</f>
        <v>0</v>
      </c>
    </row>
    <row r="3060" spans="1:7" hidden="1" x14ac:dyDescent="0.25">
      <c r="A3060">
        <f>Results!A3060</f>
        <v>0</v>
      </c>
      <c r="B3060">
        <f>Results!B3060</f>
        <v>0</v>
      </c>
      <c r="C3060">
        <f>Results!G3060</f>
        <v>0</v>
      </c>
      <c r="D3060">
        <f>Results!D3060</f>
        <v>0</v>
      </c>
      <c r="E3060">
        <f>Results!F3060</f>
        <v>0</v>
      </c>
      <c r="F3060">
        <f>Results!P3060</f>
        <v>0</v>
      </c>
      <c r="G3060">
        <f>Results!U3060</f>
        <v>0</v>
      </c>
    </row>
    <row r="3061" spans="1:7" hidden="1" x14ac:dyDescent="0.25">
      <c r="A3061">
        <f>Results!A3061</f>
        <v>0</v>
      </c>
      <c r="B3061">
        <f>Results!B3061</f>
        <v>0</v>
      </c>
      <c r="C3061">
        <f>Results!G3061</f>
        <v>0</v>
      </c>
      <c r="D3061">
        <f>Results!D3061</f>
        <v>0</v>
      </c>
      <c r="E3061">
        <f>Results!F3061</f>
        <v>0</v>
      </c>
      <c r="F3061">
        <f>Results!P3061</f>
        <v>0</v>
      </c>
      <c r="G3061">
        <f>Results!U3061</f>
        <v>0</v>
      </c>
    </row>
    <row r="3062" spans="1:7" hidden="1" x14ac:dyDescent="0.25">
      <c r="A3062">
        <f>Results!A3062</f>
        <v>0</v>
      </c>
      <c r="B3062">
        <f>Results!B3062</f>
        <v>0</v>
      </c>
      <c r="C3062">
        <f>Results!G3062</f>
        <v>0</v>
      </c>
      <c r="D3062">
        <f>Results!D3062</f>
        <v>0</v>
      </c>
      <c r="E3062">
        <f>Results!F3062</f>
        <v>0</v>
      </c>
      <c r="F3062">
        <f>Results!P3062</f>
        <v>0</v>
      </c>
      <c r="G3062">
        <f>Results!U3062</f>
        <v>0</v>
      </c>
    </row>
    <row r="3063" spans="1:7" hidden="1" x14ac:dyDescent="0.25">
      <c r="A3063">
        <f>Results!A3063</f>
        <v>0</v>
      </c>
      <c r="B3063">
        <f>Results!B3063</f>
        <v>0</v>
      </c>
      <c r="C3063">
        <f>Results!G3063</f>
        <v>0</v>
      </c>
      <c r="D3063">
        <f>Results!D3063</f>
        <v>0</v>
      </c>
      <c r="E3063">
        <f>Results!F3063</f>
        <v>0</v>
      </c>
      <c r="F3063">
        <f>Results!P3063</f>
        <v>0</v>
      </c>
      <c r="G3063">
        <f>Results!U3063</f>
        <v>0</v>
      </c>
    </row>
    <row r="3064" spans="1:7" hidden="1" x14ac:dyDescent="0.25">
      <c r="A3064">
        <f>Results!A3064</f>
        <v>0</v>
      </c>
      <c r="B3064">
        <f>Results!B3064</f>
        <v>0</v>
      </c>
      <c r="C3064">
        <f>Results!G3064</f>
        <v>0</v>
      </c>
      <c r="D3064">
        <f>Results!D3064</f>
        <v>0</v>
      </c>
      <c r="E3064">
        <f>Results!F3064</f>
        <v>0</v>
      </c>
      <c r="F3064">
        <f>Results!P3064</f>
        <v>0</v>
      </c>
      <c r="G3064">
        <f>Results!U3064</f>
        <v>0</v>
      </c>
    </row>
    <row r="3065" spans="1:7" hidden="1" x14ac:dyDescent="0.25">
      <c r="A3065">
        <f>Results!A3065</f>
        <v>0</v>
      </c>
      <c r="B3065">
        <f>Results!B3065</f>
        <v>0</v>
      </c>
      <c r="C3065">
        <f>Results!G3065</f>
        <v>0</v>
      </c>
      <c r="D3065">
        <f>Results!D3065</f>
        <v>0</v>
      </c>
      <c r="E3065">
        <f>Results!F3065</f>
        <v>0</v>
      </c>
      <c r="F3065">
        <f>Results!P3065</f>
        <v>0</v>
      </c>
      <c r="G3065">
        <f>Results!U3065</f>
        <v>0</v>
      </c>
    </row>
    <row r="3066" spans="1:7" hidden="1" x14ac:dyDescent="0.25">
      <c r="A3066">
        <f>Results!A3066</f>
        <v>0</v>
      </c>
      <c r="B3066">
        <f>Results!B3066</f>
        <v>0</v>
      </c>
      <c r="C3066">
        <f>Results!G3066</f>
        <v>0</v>
      </c>
      <c r="D3066">
        <f>Results!D3066</f>
        <v>0</v>
      </c>
      <c r="E3066">
        <f>Results!F3066</f>
        <v>0</v>
      </c>
      <c r="F3066">
        <f>Results!P3066</f>
        <v>0</v>
      </c>
      <c r="G3066">
        <f>Results!U3066</f>
        <v>0</v>
      </c>
    </row>
    <row r="3067" spans="1:7" hidden="1" x14ac:dyDescent="0.25">
      <c r="A3067">
        <f>Results!A3067</f>
        <v>0</v>
      </c>
      <c r="B3067">
        <f>Results!B3067</f>
        <v>0</v>
      </c>
      <c r="C3067">
        <f>Results!G3067</f>
        <v>0</v>
      </c>
      <c r="D3067">
        <f>Results!D3067</f>
        <v>0</v>
      </c>
      <c r="E3067">
        <f>Results!F3067</f>
        <v>0</v>
      </c>
      <c r="F3067">
        <f>Results!P3067</f>
        <v>0</v>
      </c>
      <c r="G3067">
        <f>Results!U3067</f>
        <v>0</v>
      </c>
    </row>
    <row r="3068" spans="1:7" hidden="1" x14ac:dyDescent="0.25">
      <c r="A3068">
        <f>Results!A3068</f>
        <v>0</v>
      </c>
      <c r="B3068">
        <f>Results!B3068</f>
        <v>0</v>
      </c>
      <c r="C3068">
        <f>Results!G3068</f>
        <v>0</v>
      </c>
      <c r="D3068">
        <f>Results!D3068</f>
        <v>0</v>
      </c>
      <c r="E3068">
        <f>Results!F3068</f>
        <v>0</v>
      </c>
      <c r="F3068">
        <f>Results!P3068</f>
        <v>0</v>
      </c>
      <c r="G3068">
        <f>Results!U3068</f>
        <v>0</v>
      </c>
    </row>
    <row r="3069" spans="1:7" hidden="1" x14ac:dyDescent="0.25">
      <c r="A3069">
        <f>Results!A3069</f>
        <v>0</v>
      </c>
      <c r="B3069">
        <f>Results!B3069</f>
        <v>0</v>
      </c>
      <c r="C3069">
        <f>Results!G3069</f>
        <v>0</v>
      </c>
      <c r="D3069">
        <f>Results!D3069</f>
        <v>0</v>
      </c>
      <c r="E3069">
        <f>Results!F3069</f>
        <v>0</v>
      </c>
      <c r="F3069">
        <f>Results!P3069</f>
        <v>0</v>
      </c>
      <c r="G3069">
        <f>Results!U3069</f>
        <v>0</v>
      </c>
    </row>
    <row r="3070" spans="1:7" hidden="1" x14ac:dyDescent="0.25">
      <c r="A3070">
        <f>Results!A3070</f>
        <v>0</v>
      </c>
      <c r="B3070">
        <f>Results!B3070</f>
        <v>0</v>
      </c>
      <c r="C3070">
        <f>Results!G3070</f>
        <v>0</v>
      </c>
      <c r="D3070">
        <f>Results!D3070</f>
        <v>0</v>
      </c>
      <c r="E3070">
        <f>Results!F3070</f>
        <v>0</v>
      </c>
      <c r="F3070">
        <f>Results!P3070</f>
        <v>0</v>
      </c>
      <c r="G3070">
        <f>Results!U3070</f>
        <v>0</v>
      </c>
    </row>
    <row r="3071" spans="1:7" hidden="1" x14ac:dyDescent="0.25">
      <c r="A3071">
        <f>Results!A3071</f>
        <v>0</v>
      </c>
      <c r="B3071">
        <f>Results!B3071</f>
        <v>0</v>
      </c>
      <c r="C3071">
        <f>Results!G3071</f>
        <v>0</v>
      </c>
      <c r="D3071">
        <f>Results!D3071</f>
        <v>0</v>
      </c>
      <c r="E3071">
        <f>Results!F3071</f>
        <v>0</v>
      </c>
      <c r="F3071">
        <f>Results!P3071</f>
        <v>0</v>
      </c>
      <c r="G3071">
        <f>Results!U3071</f>
        <v>0</v>
      </c>
    </row>
    <row r="3072" spans="1:7" hidden="1" x14ac:dyDescent="0.25">
      <c r="A3072">
        <f>Results!A3072</f>
        <v>0</v>
      </c>
      <c r="B3072">
        <f>Results!B3072</f>
        <v>0</v>
      </c>
      <c r="C3072">
        <f>Results!G3072</f>
        <v>0</v>
      </c>
      <c r="D3072">
        <f>Results!D3072</f>
        <v>0</v>
      </c>
      <c r="E3072">
        <f>Results!F3072</f>
        <v>0</v>
      </c>
      <c r="F3072">
        <f>Results!P3072</f>
        <v>0</v>
      </c>
      <c r="G3072">
        <f>Results!U3072</f>
        <v>0</v>
      </c>
    </row>
    <row r="3073" spans="1:7" hidden="1" x14ac:dyDescent="0.25">
      <c r="A3073">
        <f>Results!A3073</f>
        <v>0</v>
      </c>
      <c r="B3073">
        <f>Results!B3073</f>
        <v>0</v>
      </c>
      <c r="C3073">
        <f>Results!G3073</f>
        <v>0</v>
      </c>
      <c r="D3073">
        <f>Results!D3073</f>
        <v>0</v>
      </c>
      <c r="E3073">
        <f>Results!F3073</f>
        <v>0</v>
      </c>
      <c r="F3073">
        <f>Results!P3073</f>
        <v>0</v>
      </c>
      <c r="G3073">
        <f>Results!U3073</f>
        <v>0</v>
      </c>
    </row>
    <row r="3074" spans="1:7" hidden="1" x14ac:dyDescent="0.25">
      <c r="A3074">
        <f>Results!A3074</f>
        <v>0</v>
      </c>
      <c r="B3074">
        <f>Results!B3074</f>
        <v>0</v>
      </c>
      <c r="C3074">
        <f>Results!G3074</f>
        <v>0</v>
      </c>
      <c r="D3074">
        <f>Results!D3074</f>
        <v>0</v>
      </c>
      <c r="E3074">
        <f>Results!F3074</f>
        <v>0</v>
      </c>
      <c r="F3074">
        <f>Results!P3074</f>
        <v>0</v>
      </c>
      <c r="G3074">
        <f>Results!U3074</f>
        <v>0</v>
      </c>
    </row>
    <row r="3075" spans="1:7" hidden="1" x14ac:dyDescent="0.25">
      <c r="A3075">
        <f>Results!A3075</f>
        <v>0</v>
      </c>
      <c r="B3075">
        <f>Results!B3075</f>
        <v>0</v>
      </c>
      <c r="C3075">
        <f>Results!G3075</f>
        <v>0</v>
      </c>
      <c r="D3075">
        <f>Results!D3075</f>
        <v>0</v>
      </c>
      <c r="E3075">
        <f>Results!F3075</f>
        <v>0</v>
      </c>
      <c r="F3075">
        <f>Results!P3075</f>
        <v>0</v>
      </c>
      <c r="G3075">
        <f>Results!U3075</f>
        <v>0</v>
      </c>
    </row>
    <row r="3076" spans="1:7" hidden="1" x14ac:dyDescent="0.25">
      <c r="A3076">
        <f>Results!A3076</f>
        <v>0</v>
      </c>
      <c r="B3076">
        <f>Results!B3076</f>
        <v>0</v>
      </c>
      <c r="C3076">
        <f>Results!G3076</f>
        <v>0</v>
      </c>
      <c r="D3076">
        <f>Results!D3076</f>
        <v>0</v>
      </c>
      <c r="E3076">
        <f>Results!F3076</f>
        <v>0</v>
      </c>
      <c r="F3076">
        <f>Results!P3076</f>
        <v>0</v>
      </c>
      <c r="G3076">
        <f>Results!U3076</f>
        <v>0</v>
      </c>
    </row>
    <row r="3077" spans="1:7" hidden="1" x14ac:dyDescent="0.25">
      <c r="A3077">
        <f>Results!A3077</f>
        <v>0</v>
      </c>
      <c r="B3077">
        <f>Results!B3077</f>
        <v>0</v>
      </c>
      <c r="C3077">
        <f>Results!G3077</f>
        <v>0</v>
      </c>
      <c r="D3077">
        <f>Results!D3077</f>
        <v>0</v>
      </c>
      <c r="E3077">
        <f>Results!F3077</f>
        <v>0</v>
      </c>
      <c r="F3077">
        <f>Results!P3077</f>
        <v>0</v>
      </c>
      <c r="G3077">
        <f>Results!U3077</f>
        <v>0</v>
      </c>
    </row>
    <row r="3078" spans="1:7" hidden="1" x14ac:dyDescent="0.25">
      <c r="A3078">
        <f>Results!A3078</f>
        <v>0</v>
      </c>
      <c r="B3078">
        <f>Results!B3078</f>
        <v>0</v>
      </c>
      <c r="C3078">
        <f>Results!G3078</f>
        <v>0</v>
      </c>
      <c r="D3078">
        <f>Results!D3078</f>
        <v>0</v>
      </c>
      <c r="E3078">
        <f>Results!F3078</f>
        <v>0</v>
      </c>
      <c r="F3078">
        <f>Results!P3078</f>
        <v>0</v>
      </c>
      <c r="G3078">
        <f>Results!U3078</f>
        <v>0</v>
      </c>
    </row>
    <row r="3079" spans="1:7" hidden="1" x14ac:dyDescent="0.25">
      <c r="A3079">
        <f>Results!A3079</f>
        <v>0</v>
      </c>
      <c r="B3079">
        <f>Results!B3079</f>
        <v>0</v>
      </c>
      <c r="C3079">
        <f>Results!G3079</f>
        <v>0</v>
      </c>
      <c r="D3079">
        <f>Results!D3079</f>
        <v>0</v>
      </c>
      <c r="E3079">
        <f>Results!F3079</f>
        <v>0</v>
      </c>
      <c r="F3079">
        <f>Results!P3079</f>
        <v>0</v>
      </c>
      <c r="G3079">
        <f>Results!U3079</f>
        <v>0</v>
      </c>
    </row>
    <row r="3080" spans="1:7" hidden="1" x14ac:dyDescent="0.25">
      <c r="A3080">
        <f>Results!A3080</f>
        <v>0</v>
      </c>
      <c r="B3080">
        <f>Results!B3080</f>
        <v>0</v>
      </c>
      <c r="C3080">
        <f>Results!G3080</f>
        <v>0</v>
      </c>
      <c r="D3080">
        <f>Results!D3080</f>
        <v>0</v>
      </c>
      <c r="E3080">
        <f>Results!F3080</f>
        <v>0</v>
      </c>
      <c r="F3080">
        <f>Results!P3080</f>
        <v>0</v>
      </c>
      <c r="G3080">
        <f>Results!U3080</f>
        <v>0</v>
      </c>
    </row>
    <row r="3081" spans="1:7" hidden="1" x14ac:dyDescent="0.25">
      <c r="A3081">
        <f>Results!A3081</f>
        <v>0</v>
      </c>
      <c r="B3081">
        <f>Results!B3081</f>
        <v>0</v>
      </c>
      <c r="C3081">
        <f>Results!G3081</f>
        <v>0</v>
      </c>
      <c r="D3081">
        <f>Results!D3081</f>
        <v>0</v>
      </c>
      <c r="E3081">
        <f>Results!F3081</f>
        <v>0</v>
      </c>
      <c r="F3081">
        <f>Results!P3081</f>
        <v>0</v>
      </c>
      <c r="G3081">
        <f>Results!U3081</f>
        <v>0</v>
      </c>
    </row>
    <row r="3082" spans="1:7" hidden="1" x14ac:dyDescent="0.25">
      <c r="A3082">
        <f>Results!A3082</f>
        <v>0</v>
      </c>
      <c r="B3082">
        <f>Results!B3082</f>
        <v>0</v>
      </c>
      <c r="C3082">
        <f>Results!G3082</f>
        <v>0</v>
      </c>
      <c r="D3082">
        <f>Results!D3082</f>
        <v>0</v>
      </c>
      <c r="E3082">
        <f>Results!F3082</f>
        <v>0</v>
      </c>
      <c r="F3082">
        <f>Results!P3082</f>
        <v>0</v>
      </c>
      <c r="G3082">
        <f>Results!U3082</f>
        <v>0</v>
      </c>
    </row>
    <row r="3083" spans="1:7" hidden="1" x14ac:dyDescent="0.25">
      <c r="A3083">
        <f>Results!A3083</f>
        <v>0</v>
      </c>
      <c r="B3083">
        <f>Results!B3083</f>
        <v>0</v>
      </c>
      <c r="C3083">
        <f>Results!G3083</f>
        <v>0</v>
      </c>
      <c r="D3083">
        <f>Results!D3083</f>
        <v>0</v>
      </c>
      <c r="E3083">
        <f>Results!F3083</f>
        <v>0</v>
      </c>
      <c r="F3083">
        <f>Results!P3083</f>
        <v>0</v>
      </c>
      <c r="G3083">
        <f>Results!U3083</f>
        <v>0</v>
      </c>
    </row>
    <row r="3084" spans="1:7" hidden="1" x14ac:dyDescent="0.25">
      <c r="A3084">
        <f>Results!A3084</f>
        <v>0</v>
      </c>
      <c r="B3084">
        <f>Results!B3084</f>
        <v>0</v>
      </c>
      <c r="C3084">
        <f>Results!G3084</f>
        <v>0</v>
      </c>
      <c r="D3084">
        <f>Results!D3084</f>
        <v>0</v>
      </c>
      <c r="E3084">
        <f>Results!F3084</f>
        <v>0</v>
      </c>
      <c r="F3084">
        <f>Results!P3084</f>
        <v>0</v>
      </c>
      <c r="G3084">
        <f>Results!U3084</f>
        <v>0</v>
      </c>
    </row>
    <row r="3085" spans="1:7" hidden="1" x14ac:dyDescent="0.25">
      <c r="A3085">
        <f>Results!A3085</f>
        <v>0</v>
      </c>
      <c r="B3085">
        <f>Results!B3085</f>
        <v>0</v>
      </c>
      <c r="C3085">
        <f>Results!G3085</f>
        <v>0</v>
      </c>
      <c r="D3085">
        <f>Results!D3085</f>
        <v>0</v>
      </c>
      <c r="E3085">
        <f>Results!F3085</f>
        <v>0</v>
      </c>
      <c r="F3085">
        <f>Results!P3085</f>
        <v>0</v>
      </c>
      <c r="G3085">
        <f>Results!U3085</f>
        <v>0</v>
      </c>
    </row>
    <row r="3086" spans="1:7" hidden="1" x14ac:dyDescent="0.25">
      <c r="A3086">
        <f>Results!A3086</f>
        <v>0</v>
      </c>
      <c r="B3086">
        <f>Results!B3086</f>
        <v>0</v>
      </c>
      <c r="C3086">
        <f>Results!G3086</f>
        <v>0</v>
      </c>
      <c r="D3086">
        <f>Results!D3086</f>
        <v>0</v>
      </c>
      <c r="E3086">
        <f>Results!F3086</f>
        <v>0</v>
      </c>
      <c r="F3086">
        <f>Results!P3086</f>
        <v>0</v>
      </c>
      <c r="G3086">
        <f>Results!U3086</f>
        <v>0</v>
      </c>
    </row>
    <row r="3087" spans="1:7" hidden="1" x14ac:dyDescent="0.25">
      <c r="A3087">
        <f>Results!A3087</f>
        <v>0</v>
      </c>
      <c r="B3087">
        <f>Results!B3087</f>
        <v>0</v>
      </c>
      <c r="C3087">
        <f>Results!G3087</f>
        <v>0</v>
      </c>
      <c r="D3087">
        <f>Results!D3087</f>
        <v>0</v>
      </c>
      <c r="E3087">
        <f>Results!F3087</f>
        <v>0</v>
      </c>
      <c r="F3087">
        <f>Results!P3087</f>
        <v>0</v>
      </c>
      <c r="G3087">
        <f>Results!U3087</f>
        <v>0</v>
      </c>
    </row>
    <row r="3088" spans="1:7" hidden="1" x14ac:dyDescent="0.25">
      <c r="A3088">
        <f>Results!A3088</f>
        <v>0</v>
      </c>
      <c r="B3088">
        <f>Results!B3088</f>
        <v>0</v>
      </c>
      <c r="C3088">
        <f>Results!G3088</f>
        <v>0</v>
      </c>
      <c r="D3088">
        <f>Results!D3088</f>
        <v>0</v>
      </c>
      <c r="E3088">
        <f>Results!F3088</f>
        <v>0</v>
      </c>
      <c r="F3088">
        <f>Results!P3088</f>
        <v>0</v>
      </c>
      <c r="G3088">
        <f>Results!U3088</f>
        <v>0</v>
      </c>
    </row>
    <row r="3089" spans="1:7" hidden="1" x14ac:dyDescent="0.25">
      <c r="A3089">
        <f>Results!A3089</f>
        <v>0</v>
      </c>
      <c r="B3089">
        <f>Results!B3089</f>
        <v>0</v>
      </c>
      <c r="C3089">
        <f>Results!G3089</f>
        <v>0</v>
      </c>
      <c r="D3089">
        <f>Results!D3089</f>
        <v>0</v>
      </c>
      <c r="E3089">
        <f>Results!F3089</f>
        <v>0</v>
      </c>
      <c r="F3089">
        <f>Results!P3089</f>
        <v>0</v>
      </c>
      <c r="G3089">
        <f>Results!U3089</f>
        <v>0</v>
      </c>
    </row>
    <row r="3090" spans="1:7" hidden="1" x14ac:dyDescent="0.25">
      <c r="A3090">
        <f>Results!A3090</f>
        <v>0</v>
      </c>
      <c r="B3090">
        <f>Results!B3090</f>
        <v>0</v>
      </c>
      <c r="C3090">
        <f>Results!G3090</f>
        <v>0</v>
      </c>
      <c r="D3090">
        <f>Results!D3090</f>
        <v>0</v>
      </c>
      <c r="E3090">
        <f>Results!F3090</f>
        <v>0</v>
      </c>
      <c r="F3090">
        <f>Results!P3090</f>
        <v>0</v>
      </c>
      <c r="G3090">
        <f>Results!U3090</f>
        <v>0</v>
      </c>
    </row>
    <row r="3091" spans="1:7" hidden="1" x14ac:dyDescent="0.25">
      <c r="A3091">
        <f>Results!A3091</f>
        <v>0</v>
      </c>
      <c r="B3091">
        <f>Results!B3091</f>
        <v>0</v>
      </c>
      <c r="C3091">
        <f>Results!G3091</f>
        <v>0</v>
      </c>
      <c r="D3091">
        <f>Results!D3091</f>
        <v>0</v>
      </c>
      <c r="E3091">
        <f>Results!F3091</f>
        <v>0</v>
      </c>
      <c r="F3091">
        <f>Results!P3091</f>
        <v>0</v>
      </c>
      <c r="G3091">
        <f>Results!U3091</f>
        <v>0</v>
      </c>
    </row>
    <row r="3092" spans="1:7" hidden="1" x14ac:dyDescent="0.25">
      <c r="A3092">
        <f>Results!A3092</f>
        <v>0</v>
      </c>
      <c r="B3092">
        <f>Results!B3092</f>
        <v>0</v>
      </c>
      <c r="C3092">
        <f>Results!G3092</f>
        <v>0</v>
      </c>
      <c r="D3092">
        <f>Results!D3092</f>
        <v>0</v>
      </c>
      <c r="E3092">
        <f>Results!F3092</f>
        <v>0</v>
      </c>
      <c r="F3092">
        <f>Results!P3092</f>
        <v>0</v>
      </c>
      <c r="G3092">
        <f>Results!U3092</f>
        <v>0</v>
      </c>
    </row>
    <row r="3093" spans="1:7" hidden="1" x14ac:dyDescent="0.25">
      <c r="A3093">
        <f>Results!A3093</f>
        <v>0</v>
      </c>
      <c r="B3093">
        <f>Results!B3093</f>
        <v>0</v>
      </c>
      <c r="C3093">
        <f>Results!G3093</f>
        <v>0</v>
      </c>
      <c r="D3093">
        <f>Results!D3093</f>
        <v>0</v>
      </c>
      <c r="E3093">
        <f>Results!F3093</f>
        <v>0</v>
      </c>
      <c r="F3093">
        <f>Results!P3093</f>
        <v>0</v>
      </c>
      <c r="G3093">
        <f>Results!U3093</f>
        <v>0</v>
      </c>
    </row>
    <row r="3094" spans="1:7" hidden="1" x14ac:dyDescent="0.25">
      <c r="A3094">
        <f>Results!A3094</f>
        <v>0</v>
      </c>
      <c r="B3094">
        <f>Results!B3094</f>
        <v>0</v>
      </c>
      <c r="C3094">
        <f>Results!G3094</f>
        <v>0</v>
      </c>
      <c r="D3094">
        <f>Results!D3094</f>
        <v>0</v>
      </c>
      <c r="E3094">
        <f>Results!F3094</f>
        <v>0</v>
      </c>
      <c r="F3094">
        <f>Results!P3094</f>
        <v>0</v>
      </c>
      <c r="G3094">
        <f>Results!U3094</f>
        <v>0</v>
      </c>
    </row>
    <row r="3095" spans="1:7" hidden="1" x14ac:dyDescent="0.25">
      <c r="A3095">
        <f>Results!A3095</f>
        <v>0</v>
      </c>
      <c r="B3095">
        <f>Results!B3095</f>
        <v>0</v>
      </c>
      <c r="C3095">
        <f>Results!G3095</f>
        <v>0</v>
      </c>
      <c r="D3095">
        <f>Results!D3095</f>
        <v>0</v>
      </c>
      <c r="E3095">
        <f>Results!F3095</f>
        <v>0</v>
      </c>
      <c r="F3095">
        <f>Results!P3095</f>
        <v>0</v>
      </c>
      <c r="G3095">
        <f>Results!U3095</f>
        <v>0</v>
      </c>
    </row>
    <row r="3096" spans="1:7" hidden="1" x14ac:dyDescent="0.25">
      <c r="A3096">
        <f>Results!A3096</f>
        <v>0</v>
      </c>
      <c r="B3096">
        <f>Results!B3096</f>
        <v>0</v>
      </c>
      <c r="C3096">
        <f>Results!G3096</f>
        <v>0</v>
      </c>
      <c r="D3096">
        <f>Results!D3096</f>
        <v>0</v>
      </c>
      <c r="E3096">
        <f>Results!F3096</f>
        <v>0</v>
      </c>
      <c r="F3096">
        <f>Results!P3096</f>
        <v>0</v>
      </c>
      <c r="G3096">
        <f>Results!U3096</f>
        <v>0</v>
      </c>
    </row>
    <row r="3097" spans="1:7" hidden="1" x14ac:dyDescent="0.25">
      <c r="A3097">
        <f>Results!A3097</f>
        <v>0</v>
      </c>
      <c r="B3097">
        <f>Results!B3097</f>
        <v>0</v>
      </c>
      <c r="C3097">
        <f>Results!G3097</f>
        <v>0</v>
      </c>
      <c r="D3097">
        <f>Results!D3097</f>
        <v>0</v>
      </c>
      <c r="E3097">
        <f>Results!F3097</f>
        <v>0</v>
      </c>
      <c r="F3097">
        <f>Results!P3097</f>
        <v>0</v>
      </c>
      <c r="G3097">
        <f>Results!U3097</f>
        <v>0</v>
      </c>
    </row>
    <row r="3098" spans="1:7" hidden="1" x14ac:dyDescent="0.25">
      <c r="A3098">
        <f>Results!A3098</f>
        <v>0</v>
      </c>
      <c r="B3098">
        <f>Results!B3098</f>
        <v>0</v>
      </c>
      <c r="C3098">
        <f>Results!G3098</f>
        <v>0</v>
      </c>
      <c r="D3098">
        <f>Results!D3098</f>
        <v>0</v>
      </c>
      <c r="E3098">
        <f>Results!F3098</f>
        <v>0</v>
      </c>
      <c r="F3098">
        <f>Results!P3098</f>
        <v>0</v>
      </c>
      <c r="G3098">
        <f>Results!U3098</f>
        <v>0</v>
      </c>
    </row>
    <row r="3099" spans="1:7" hidden="1" x14ac:dyDescent="0.25">
      <c r="A3099">
        <f>Results!A3099</f>
        <v>0</v>
      </c>
      <c r="B3099">
        <f>Results!B3099</f>
        <v>0</v>
      </c>
      <c r="C3099">
        <f>Results!G3099</f>
        <v>0</v>
      </c>
      <c r="D3099">
        <f>Results!D3099</f>
        <v>0</v>
      </c>
      <c r="E3099">
        <f>Results!F3099</f>
        <v>0</v>
      </c>
      <c r="F3099">
        <f>Results!P3099</f>
        <v>0</v>
      </c>
      <c r="G3099">
        <f>Results!U3099</f>
        <v>0</v>
      </c>
    </row>
    <row r="3100" spans="1:7" hidden="1" x14ac:dyDescent="0.25">
      <c r="A3100">
        <f>Results!A3100</f>
        <v>0</v>
      </c>
      <c r="B3100">
        <f>Results!B3100</f>
        <v>0</v>
      </c>
      <c r="C3100">
        <f>Results!G3100</f>
        <v>0</v>
      </c>
      <c r="D3100">
        <f>Results!D3100</f>
        <v>0</v>
      </c>
      <c r="E3100">
        <f>Results!F3100</f>
        <v>0</v>
      </c>
      <c r="F3100">
        <f>Results!P3100</f>
        <v>0</v>
      </c>
      <c r="G3100">
        <f>Results!U3100</f>
        <v>0</v>
      </c>
    </row>
    <row r="3101" spans="1:7" hidden="1" x14ac:dyDescent="0.25">
      <c r="A3101">
        <f>Results!A3101</f>
        <v>0</v>
      </c>
      <c r="B3101">
        <f>Results!B3101</f>
        <v>0</v>
      </c>
      <c r="C3101">
        <f>Results!G3101</f>
        <v>0</v>
      </c>
      <c r="D3101">
        <f>Results!D3101</f>
        <v>0</v>
      </c>
      <c r="E3101">
        <f>Results!F3101</f>
        <v>0</v>
      </c>
      <c r="F3101">
        <f>Results!P3101</f>
        <v>0</v>
      </c>
      <c r="G3101">
        <f>Results!U3101</f>
        <v>0</v>
      </c>
    </row>
    <row r="3102" spans="1:7" hidden="1" x14ac:dyDescent="0.25">
      <c r="A3102">
        <f>Results!A3102</f>
        <v>0</v>
      </c>
      <c r="B3102">
        <f>Results!B3102</f>
        <v>0</v>
      </c>
      <c r="C3102">
        <f>Results!G3102</f>
        <v>0</v>
      </c>
      <c r="D3102">
        <f>Results!D3102</f>
        <v>0</v>
      </c>
      <c r="E3102">
        <f>Results!F3102</f>
        <v>0</v>
      </c>
      <c r="F3102">
        <f>Results!P3102</f>
        <v>0</v>
      </c>
      <c r="G3102">
        <f>Results!U3102</f>
        <v>0</v>
      </c>
    </row>
    <row r="3103" spans="1:7" hidden="1" x14ac:dyDescent="0.25">
      <c r="A3103">
        <f>Results!A3103</f>
        <v>0</v>
      </c>
      <c r="B3103">
        <f>Results!B3103</f>
        <v>0</v>
      </c>
      <c r="C3103">
        <f>Results!G3103</f>
        <v>0</v>
      </c>
      <c r="D3103">
        <f>Results!D3103</f>
        <v>0</v>
      </c>
      <c r="E3103">
        <f>Results!F3103</f>
        <v>0</v>
      </c>
      <c r="F3103">
        <f>Results!P3103</f>
        <v>0</v>
      </c>
      <c r="G3103">
        <f>Results!U3103</f>
        <v>0</v>
      </c>
    </row>
    <row r="3104" spans="1:7" hidden="1" x14ac:dyDescent="0.25">
      <c r="A3104">
        <f>Results!A3104</f>
        <v>0</v>
      </c>
      <c r="B3104">
        <f>Results!B3104</f>
        <v>0</v>
      </c>
      <c r="C3104">
        <f>Results!G3104</f>
        <v>0</v>
      </c>
      <c r="D3104">
        <f>Results!D3104</f>
        <v>0</v>
      </c>
      <c r="E3104">
        <f>Results!F3104</f>
        <v>0</v>
      </c>
      <c r="F3104">
        <f>Results!P3104</f>
        <v>0</v>
      </c>
      <c r="G3104">
        <f>Results!U3104</f>
        <v>0</v>
      </c>
    </row>
    <row r="3105" spans="1:7" hidden="1" x14ac:dyDescent="0.25">
      <c r="A3105">
        <f>Results!A3105</f>
        <v>0</v>
      </c>
      <c r="B3105">
        <f>Results!B3105</f>
        <v>0</v>
      </c>
      <c r="C3105">
        <f>Results!G3105</f>
        <v>0</v>
      </c>
      <c r="D3105">
        <f>Results!D3105</f>
        <v>0</v>
      </c>
      <c r="E3105">
        <f>Results!F3105</f>
        <v>0</v>
      </c>
      <c r="F3105">
        <f>Results!P3105</f>
        <v>0</v>
      </c>
      <c r="G3105">
        <f>Results!U3105</f>
        <v>0</v>
      </c>
    </row>
    <row r="3106" spans="1:7" hidden="1" x14ac:dyDescent="0.25">
      <c r="A3106">
        <f>Results!A3106</f>
        <v>0</v>
      </c>
      <c r="B3106">
        <f>Results!B3106</f>
        <v>0</v>
      </c>
      <c r="C3106">
        <f>Results!G3106</f>
        <v>0</v>
      </c>
      <c r="D3106">
        <f>Results!D3106</f>
        <v>0</v>
      </c>
      <c r="E3106">
        <f>Results!F3106</f>
        <v>0</v>
      </c>
      <c r="F3106">
        <f>Results!P3106</f>
        <v>0</v>
      </c>
      <c r="G3106">
        <f>Results!U3106</f>
        <v>0</v>
      </c>
    </row>
    <row r="3107" spans="1:7" hidden="1" x14ac:dyDescent="0.25">
      <c r="A3107">
        <f>Results!A3107</f>
        <v>0</v>
      </c>
      <c r="B3107">
        <f>Results!B3107</f>
        <v>0</v>
      </c>
      <c r="C3107">
        <f>Results!G3107</f>
        <v>0</v>
      </c>
      <c r="D3107">
        <f>Results!D3107</f>
        <v>0</v>
      </c>
      <c r="E3107">
        <f>Results!F3107</f>
        <v>0</v>
      </c>
      <c r="F3107">
        <f>Results!P3107</f>
        <v>0</v>
      </c>
      <c r="G3107">
        <f>Results!U3107</f>
        <v>0</v>
      </c>
    </row>
    <row r="3108" spans="1:7" hidden="1" x14ac:dyDescent="0.25">
      <c r="A3108">
        <f>Results!A3108</f>
        <v>0</v>
      </c>
      <c r="B3108">
        <f>Results!B3108</f>
        <v>0</v>
      </c>
      <c r="C3108">
        <f>Results!G3108</f>
        <v>0</v>
      </c>
      <c r="D3108">
        <f>Results!D3108</f>
        <v>0</v>
      </c>
      <c r="E3108">
        <f>Results!F3108</f>
        <v>0</v>
      </c>
      <c r="F3108">
        <f>Results!P3108</f>
        <v>0</v>
      </c>
      <c r="G3108">
        <f>Results!U3108</f>
        <v>0</v>
      </c>
    </row>
    <row r="3109" spans="1:7" hidden="1" x14ac:dyDescent="0.25">
      <c r="A3109">
        <f>Results!A3109</f>
        <v>0</v>
      </c>
      <c r="B3109">
        <f>Results!B3109</f>
        <v>0</v>
      </c>
      <c r="C3109">
        <f>Results!G3109</f>
        <v>0</v>
      </c>
      <c r="D3109">
        <f>Results!D3109</f>
        <v>0</v>
      </c>
      <c r="E3109">
        <f>Results!F3109</f>
        <v>0</v>
      </c>
      <c r="F3109">
        <f>Results!P3109</f>
        <v>0</v>
      </c>
      <c r="G3109">
        <f>Results!U3109</f>
        <v>0</v>
      </c>
    </row>
    <row r="3110" spans="1:7" hidden="1" x14ac:dyDescent="0.25">
      <c r="A3110">
        <f>Results!A3110</f>
        <v>0</v>
      </c>
      <c r="B3110">
        <f>Results!B3110</f>
        <v>0</v>
      </c>
      <c r="C3110">
        <f>Results!G3110</f>
        <v>0</v>
      </c>
      <c r="D3110">
        <f>Results!D3110</f>
        <v>0</v>
      </c>
      <c r="E3110">
        <f>Results!F3110</f>
        <v>0</v>
      </c>
      <c r="F3110">
        <f>Results!P3110</f>
        <v>0</v>
      </c>
      <c r="G3110">
        <f>Results!U3110</f>
        <v>0</v>
      </c>
    </row>
    <row r="3111" spans="1:7" hidden="1" x14ac:dyDescent="0.25">
      <c r="A3111">
        <f>Results!A3111</f>
        <v>0</v>
      </c>
      <c r="B3111">
        <f>Results!B3111</f>
        <v>0</v>
      </c>
      <c r="C3111">
        <f>Results!G3111</f>
        <v>0</v>
      </c>
      <c r="D3111">
        <f>Results!D3111</f>
        <v>0</v>
      </c>
      <c r="E3111">
        <f>Results!F3111</f>
        <v>0</v>
      </c>
      <c r="F3111">
        <f>Results!P3111</f>
        <v>0</v>
      </c>
      <c r="G3111">
        <f>Results!U3111</f>
        <v>0</v>
      </c>
    </row>
    <row r="3112" spans="1:7" hidden="1" x14ac:dyDescent="0.25">
      <c r="A3112">
        <f>Results!A3112</f>
        <v>0</v>
      </c>
      <c r="B3112">
        <f>Results!B3112</f>
        <v>0</v>
      </c>
      <c r="C3112">
        <f>Results!G3112</f>
        <v>0</v>
      </c>
      <c r="D3112">
        <f>Results!D3112</f>
        <v>0</v>
      </c>
      <c r="E3112">
        <f>Results!F3112</f>
        <v>0</v>
      </c>
      <c r="F3112">
        <f>Results!P3112</f>
        <v>0</v>
      </c>
      <c r="G3112">
        <f>Results!U3112</f>
        <v>0</v>
      </c>
    </row>
    <row r="3113" spans="1:7" hidden="1" x14ac:dyDescent="0.25">
      <c r="A3113">
        <f>Results!A3113</f>
        <v>0</v>
      </c>
      <c r="B3113">
        <f>Results!B3113</f>
        <v>0</v>
      </c>
      <c r="C3113">
        <f>Results!G3113</f>
        <v>0</v>
      </c>
      <c r="D3113">
        <f>Results!D3113</f>
        <v>0</v>
      </c>
      <c r="E3113">
        <f>Results!F3113</f>
        <v>0</v>
      </c>
      <c r="F3113">
        <f>Results!P3113</f>
        <v>0</v>
      </c>
      <c r="G3113">
        <f>Results!U3113</f>
        <v>0</v>
      </c>
    </row>
    <row r="3114" spans="1:7" hidden="1" x14ac:dyDescent="0.25">
      <c r="A3114">
        <f>Results!A3114</f>
        <v>0</v>
      </c>
      <c r="B3114">
        <f>Results!B3114</f>
        <v>0</v>
      </c>
      <c r="C3114">
        <f>Results!G3114</f>
        <v>0</v>
      </c>
      <c r="D3114">
        <f>Results!D3114</f>
        <v>0</v>
      </c>
      <c r="E3114">
        <f>Results!F3114</f>
        <v>0</v>
      </c>
      <c r="F3114">
        <f>Results!P3114</f>
        <v>0</v>
      </c>
      <c r="G3114">
        <f>Results!U3114</f>
        <v>0</v>
      </c>
    </row>
    <row r="3115" spans="1:7" hidden="1" x14ac:dyDescent="0.25">
      <c r="A3115">
        <f>Results!A3115</f>
        <v>0</v>
      </c>
      <c r="B3115">
        <f>Results!B3115</f>
        <v>0</v>
      </c>
      <c r="C3115">
        <f>Results!G3115</f>
        <v>0</v>
      </c>
      <c r="D3115">
        <f>Results!D3115</f>
        <v>0</v>
      </c>
      <c r="E3115">
        <f>Results!F3115</f>
        <v>0</v>
      </c>
      <c r="F3115">
        <f>Results!P3115</f>
        <v>0</v>
      </c>
      <c r="G3115">
        <f>Results!U3115</f>
        <v>0</v>
      </c>
    </row>
    <row r="3116" spans="1:7" hidden="1" x14ac:dyDescent="0.25">
      <c r="A3116">
        <f>Results!A3116</f>
        <v>0</v>
      </c>
      <c r="B3116">
        <f>Results!B3116</f>
        <v>0</v>
      </c>
      <c r="C3116">
        <f>Results!G3116</f>
        <v>0</v>
      </c>
      <c r="D3116">
        <f>Results!D3116</f>
        <v>0</v>
      </c>
      <c r="E3116">
        <f>Results!F3116</f>
        <v>0</v>
      </c>
      <c r="F3116">
        <f>Results!P3116</f>
        <v>0</v>
      </c>
      <c r="G3116">
        <f>Results!U3116</f>
        <v>0</v>
      </c>
    </row>
    <row r="3117" spans="1:7" hidden="1" x14ac:dyDescent="0.25">
      <c r="A3117">
        <f>Results!A3117</f>
        <v>0</v>
      </c>
      <c r="B3117">
        <f>Results!B3117</f>
        <v>0</v>
      </c>
      <c r="C3117">
        <f>Results!G3117</f>
        <v>0</v>
      </c>
      <c r="D3117">
        <f>Results!D3117</f>
        <v>0</v>
      </c>
      <c r="E3117">
        <f>Results!F3117</f>
        <v>0</v>
      </c>
      <c r="F3117">
        <f>Results!P3117</f>
        <v>0</v>
      </c>
      <c r="G3117">
        <f>Results!U3117</f>
        <v>0</v>
      </c>
    </row>
    <row r="3118" spans="1:7" hidden="1" x14ac:dyDescent="0.25">
      <c r="A3118">
        <f>Results!A3118</f>
        <v>0</v>
      </c>
      <c r="B3118">
        <f>Results!B3118</f>
        <v>0</v>
      </c>
      <c r="C3118">
        <f>Results!G3118</f>
        <v>0</v>
      </c>
      <c r="D3118">
        <f>Results!D3118</f>
        <v>0</v>
      </c>
      <c r="E3118">
        <f>Results!F3118</f>
        <v>0</v>
      </c>
      <c r="F3118">
        <f>Results!P3118</f>
        <v>0</v>
      </c>
      <c r="G3118">
        <f>Results!U3118</f>
        <v>0</v>
      </c>
    </row>
    <row r="3119" spans="1:7" hidden="1" x14ac:dyDescent="0.25">
      <c r="A3119">
        <f>Results!A3119</f>
        <v>0</v>
      </c>
      <c r="B3119">
        <f>Results!B3119</f>
        <v>0</v>
      </c>
      <c r="C3119">
        <f>Results!G3119</f>
        <v>0</v>
      </c>
      <c r="D3119">
        <f>Results!D3119</f>
        <v>0</v>
      </c>
      <c r="E3119">
        <f>Results!F3119</f>
        <v>0</v>
      </c>
      <c r="F3119">
        <f>Results!P3119</f>
        <v>0</v>
      </c>
      <c r="G3119">
        <f>Results!U3119</f>
        <v>0</v>
      </c>
    </row>
    <row r="3120" spans="1:7" hidden="1" x14ac:dyDescent="0.25">
      <c r="A3120">
        <f>Results!A3120</f>
        <v>0</v>
      </c>
      <c r="B3120">
        <f>Results!B3120</f>
        <v>0</v>
      </c>
      <c r="C3120">
        <f>Results!G3120</f>
        <v>0</v>
      </c>
      <c r="D3120">
        <f>Results!D3120</f>
        <v>0</v>
      </c>
      <c r="E3120">
        <f>Results!F3120</f>
        <v>0</v>
      </c>
      <c r="F3120">
        <f>Results!P3120</f>
        <v>0</v>
      </c>
      <c r="G3120">
        <f>Results!U3120</f>
        <v>0</v>
      </c>
    </row>
    <row r="3121" spans="1:7" hidden="1" x14ac:dyDescent="0.25">
      <c r="A3121">
        <f>Results!A3121</f>
        <v>0</v>
      </c>
      <c r="B3121">
        <f>Results!B3121</f>
        <v>0</v>
      </c>
      <c r="C3121">
        <f>Results!G3121</f>
        <v>0</v>
      </c>
      <c r="D3121">
        <f>Results!D3121</f>
        <v>0</v>
      </c>
      <c r="E3121">
        <f>Results!F3121</f>
        <v>0</v>
      </c>
      <c r="F3121">
        <f>Results!P3121</f>
        <v>0</v>
      </c>
      <c r="G3121">
        <f>Results!U3121</f>
        <v>0</v>
      </c>
    </row>
    <row r="3122" spans="1:7" hidden="1" x14ac:dyDescent="0.25">
      <c r="A3122">
        <f>Results!A3122</f>
        <v>0</v>
      </c>
      <c r="B3122">
        <f>Results!B3122</f>
        <v>0</v>
      </c>
      <c r="C3122">
        <f>Results!G3122</f>
        <v>0</v>
      </c>
      <c r="D3122">
        <f>Results!D3122</f>
        <v>0</v>
      </c>
      <c r="E3122">
        <f>Results!F3122</f>
        <v>0</v>
      </c>
      <c r="F3122">
        <f>Results!P3122</f>
        <v>0</v>
      </c>
      <c r="G3122">
        <f>Results!U3122</f>
        <v>0</v>
      </c>
    </row>
    <row r="3123" spans="1:7" hidden="1" x14ac:dyDescent="0.25">
      <c r="A3123">
        <f>Results!A3123</f>
        <v>0</v>
      </c>
      <c r="B3123">
        <f>Results!B3123</f>
        <v>0</v>
      </c>
      <c r="C3123">
        <f>Results!G3123</f>
        <v>0</v>
      </c>
      <c r="D3123">
        <f>Results!D3123</f>
        <v>0</v>
      </c>
      <c r="E3123">
        <f>Results!F3123</f>
        <v>0</v>
      </c>
      <c r="F3123">
        <f>Results!P3123</f>
        <v>0</v>
      </c>
      <c r="G3123">
        <f>Results!U3123</f>
        <v>0</v>
      </c>
    </row>
    <row r="3124" spans="1:7" hidden="1" x14ac:dyDescent="0.25">
      <c r="A3124">
        <f>Results!A3124</f>
        <v>0</v>
      </c>
      <c r="B3124">
        <f>Results!B3124</f>
        <v>0</v>
      </c>
      <c r="C3124">
        <f>Results!G3124</f>
        <v>0</v>
      </c>
      <c r="D3124">
        <f>Results!D3124</f>
        <v>0</v>
      </c>
      <c r="E3124">
        <f>Results!F3124</f>
        <v>0</v>
      </c>
      <c r="F3124">
        <f>Results!P3124</f>
        <v>0</v>
      </c>
      <c r="G3124">
        <f>Results!U3124</f>
        <v>0</v>
      </c>
    </row>
    <row r="3125" spans="1:7" hidden="1" x14ac:dyDescent="0.25">
      <c r="A3125">
        <f>Results!A3125</f>
        <v>0</v>
      </c>
      <c r="B3125">
        <f>Results!B3125</f>
        <v>0</v>
      </c>
      <c r="C3125">
        <f>Results!G3125</f>
        <v>0</v>
      </c>
      <c r="D3125">
        <f>Results!D3125</f>
        <v>0</v>
      </c>
      <c r="E3125">
        <f>Results!F3125</f>
        <v>0</v>
      </c>
      <c r="F3125">
        <f>Results!P3125</f>
        <v>0</v>
      </c>
      <c r="G3125">
        <f>Results!U3125</f>
        <v>0</v>
      </c>
    </row>
    <row r="3126" spans="1:7" hidden="1" x14ac:dyDescent="0.25">
      <c r="A3126">
        <f>Results!A3126</f>
        <v>0</v>
      </c>
      <c r="B3126">
        <f>Results!B3126</f>
        <v>0</v>
      </c>
      <c r="C3126">
        <f>Results!G3126</f>
        <v>0</v>
      </c>
      <c r="D3126">
        <f>Results!D3126</f>
        <v>0</v>
      </c>
      <c r="E3126">
        <f>Results!F3126</f>
        <v>0</v>
      </c>
      <c r="F3126">
        <f>Results!P3126</f>
        <v>0</v>
      </c>
      <c r="G3126">
        <f>Results!U3126</f>
        <v>0</v>
      </c>
    </row>
    <row r="3127" spans="1:7" hidden="1" x14ac:dyDescent="0.25">
      <c r="A3127">
        <f>Results!A3127</f>
        <v>0</v>
      </c>
      <c r="B3127">
        <f>Results!B3127</f>
        <v>0</v>
      </c>
      <c r="C3127">
        <f>Results!G3127</f>
        <v>0</v>
      </c>
      <c r="D3127">
        <f>Results!D3127</f>
        <v>0</v>
      </c>
      <c r="E3127">
        <f>Results!F3127</f>
        <v>0</v>
      </c>
      <c r="F3127">
        <f>Results!P3127</f>
        <v>0</v>
      </c>
      <c r="G3127">
        <f>Results!U3127</f>
        <v>0</v>
      </c>
    </row>
    <row r="3128" spans="1:7" hidden="1" x14ac:dyDescent="0.25">
      <c r="A3128">
        <f>Results!A3128</f>
        <v>0</v>
      </c>
      <c r="B3128">
        <f>Results!B3128</f>
        <v>0</v>
      </c>
      <c r="C3128">
        <f>Results!G3128</f>
        <v>0</v>
      </c>
      <c r="D3128">
        <f>Results!D3128</f>
        <v>0</v>
      </c>
      <c r="E3128">
        <f>Results!F3128</f>
        <v>0</v>
      </c>
      <c r="F3128">
        <f>Results!P3128</f>
        <v>0</v>
      </c>
      <c r="G3128">
        <f>Results!U3128</f>
        <v>0</v>
      </c>
    </row>
    <row r="3129" spans="1:7" hidden="1" x14ac:dyDescent="0.25">
      <c r="A3129">
        <f>Results!A3129</f>
        <v>0</v>
      </c>
      <c r="B3129">
        <f>Results!B3129</f>
        <v>0</v>
      </c>
      <c r="C3129">
        <f>Results!G3129</f>
        <v>0</v>
      </c>
      <c r="D3129">
        <f>Results!D3129</f>
        <v>0</v>
      </c>
      <c r="E3129">
        <f>Results!F3129</f>
        <v>0</v>
      </c>
      <c r="F3129">
        <f>Results!P3129</f>
        <v>0</v>
      </c>
      <c r="G3129">
        <f>Results!U3129</f>
        <v>0</v>
      </c>
    </row>
    <row r="3130" spans="1:7" hidden="1" x14ac:dyDescent="0.25">
      <c r="A3130">
        <f>Results!A3130</f>
        <v>0</v>
      </c>
      <c r="B3130">
        <f>Results!B3130</f>
        <v>0</v>
      </c>
      <c r="C3130">
        <f>Results!G3130</f>
        <v>0</v>
      </c>
      <c r="D3130">
        <f>Results!D3130</f>
        <v>0</v>
      </c>
      <c r="E3130">
        <f>Results!F3130</f>
        <v>0</v>
      </c>
      <c r="F3130">
        <f>Results!P3130</f>
        <v>0</v>
      </c>
      <c r="G3130">
        <f>Results!U3130</f>
        <v>0</v>
      </c>
    </row>
    <row r="3131" spans="1:7" hidden="1" x14ac:dyDescent="0.25">
      <c r="A3131">
        <f>Results!A3131</f>
        <v>0</v>
      </c>
      <c r="B3131">
        <f>Results!B3131</f>
        <v>0</v>
      </c>
      <c r="C3131">
        <f>Results!G3131</f>
        <v>0</v>
      </c>
      <c r="D3131">
        <f>Results!D3131</f>
        <v>0</v>
      </c>
      <c r="E3131">
        <f>Results!F3131</f>
        <v>0</v>
      </c>
      <c r="F3131">
        <f>Results!P3131</f>
        <v>0</v>
      </c>
      <c r="G3131">
        <f>Results!U3131</f>
        <v>0</v>
      </c>
    </row>
    <row r="3132" spans="1:7" hidden="1" x14ac:dyDescent="0.25">
      <c r="A3132">
        <f>Results!A3132</f>
        <v>0</v>
      </c>
      <c r="B3132">
        <f>Results!B3132</f>
        <v>0</v>
      </c>
      <c r="C3132">
        <f>Results!G3132</f>
        <v>0</v>
      </c>
      <c r="D3132">
        <f>Results!D3132</f>
        <v>0</v>
      </c>
      <c r="E3132">
        <f>Results!F3132</f>
        <v>0</v>
      </c>
      <c r="F3132">
        <f>Results!P3132</f>
        <v>0</v>
      </c>
      <c r="G3132">
        <f>Results!U3132</f>
        <v>0</v>
      </c>
    </row>
    <row r="3133" spans="1:7" hidden="1" x14ac:dyDescent="0.25">
      <c r="A3133">
        <f>Results!A3133</f>
        <v>0</v>
      </c>
      <c r="B3133">
        <f>Results!B3133</f>
        <v>0</v>
      </c>
      <c r="C3133">
        <f>Results!G3133</f>
        <v>0</v>
      </c>
      <c r="D3133">
        <f>Results!D3133</f>
        <v>0</v>
      </c>
      <c r="E3133">
        <f>Results!F3133</f>
        <v>0</v>
      </c>
      <c r="F3133">
        <f>Results!P3133</f>
        <v>0</v>
      </c>
      <c r="G3133">
        <f>Results!U3133</f>
        <v>0</v>
      </c>
    </row>
    <row r="3134" spans="1:7" hidden="1" x14ac:dyDescent="0.25">
      <c r="A3134">
        <f>Results!A3134</f>
        <v>0</v>
      </c>
      <c r="B3134">
        <f>Results!B3134</f>
        <v>0</v>
      </c>
      <c r="C3134">
        <f>Results!G3134</f>
        <v>0</v>
      </c>
      <c r="D3134">
        <f>Results!D3134</f>
        <v>0</v>
      </c>
      <c r="E3134">
        <f>Results!F3134</f>
        <v>0</v>
      </c>
      <c r="F3134">
        <f>Results!P3134</f>
        <v>0</v>
      </c>
      <c r="G3134">
        <f>Results!U3134</f>
        <v>0</v>
      </c>
    </row>
    <row r="3135" spans="1:7" hidden="1" x14ac:dyDescent="0.25">
      <c r="A3135">
        <f>Results!A3135</f>
        <v>0</v>
      </c>
      <c r="B3135">
        <f>Results!B3135</f>
        <v>0</v>
      </c>
      <c r="C3135">
        <f>Results!G3135</f>
        <v>0</v>
      </c>
      <c r="D3135">
        <f>Results!D3135</f>
        <v>0</v>
      </c>
      <c r="E3135">
        <f>Results!F3135</f>
        <v>0</v>
      </c>
      <c r="F3135">
        <f>Results!P3135</f>
        <v>0</v>
      </c>
      <c r="G3135">
        <f>Results!U3135</f>
        <v>0</v>
      </c>
    </row>
    <row r="3136" spans="1:7" hidden="1" x14ac:dyDescent="0.25">
      <c r="A3136">
        <f>Results!A3136</f>
        <v>0</v>
      </c>
      <c r="B3136">
        <f>Results!B3136</f>
        <v>0</v>
      </c>
      <c r="C3136">
        <f>Results!G3136</f>
        <v>0</v>
      </c>
      <c r="D3136">
        <f>Results!D3136</f>
        <v>0</v>
      </c>
      <c r="E3136">
        <f>Results!F3136</f>
        <v>0</v>
      </c>
      <c r="F3136">
        <f>Results!P3136</f>
        <v>0</v>
      </c>
      <c r="G3136">
        <f>Results!U3136</f>
        <v>0</v>
      </c>
    </row>
    <row r="3137" spans="1:7" hidden="1" x14ac:dyDescent="0.25">
      <c r="A3137">
        <f>Results!A3137</f>
        <v>0</v>
      </c>
      <c r="B3137">
        <f>Results!B3137</f>
        <v>0</v>
      </c>
      <c r="C3137">
        <f>Results!G3137</f>
        <v>0</v>
      </c>
      <c r="D3137">
        <f>Results!D3137</f>
        <v>0</v>
      </c>
      <c r="E3137">
        <f>Results!F3137</f>
        <v>0</v>
      </c>
      <c r="F3137">
        <f>Results!P3137</f>
        <v>0</v>
      </c>
      <c r="G3137">
        <f>Results!U3137</f>
        <v>0</v>
      </c>
    </row>
    <row r="3138" spans="1:7" hidden="1" x14ac:dyDescent="0.25">
      <c r="A3138">
        <f>Results!A3138</f>
        <v>0</v>
      </c>
      <c r="B3138">
        <f>Results!B3138</f>
        <v>0</v>
      </c>
      <c r="C3138">
        <f>Results!G3138</f>
        <v>0</v>
      </c>
      <c r="D3138">
        <f>Results!D3138</f>
        <v>0</v>
      </c>
      <c r="E3138">
        <f>Results!F3138</f>
        <v>0</v>
      </c>
      <c r="F3138">
        <f>Results!P3138</f>
        <v>0</v>
      </c>
      <c r="G3138">
        <f>Results!U3138</f>
        <v>0</v>
      </c>
    </row>
    <row r="3139" spans="1:7" hidden="1" x14ac:dyDescent="0.25">
      <c r="A3139">
        <f>Results!A3139</f>
        <v>0</v>
      </c>
      <c r="B3139">
        <f>Results!B3139</f>
        <v>0</v>
      </c>
      <c r="C3139">
        <f>Results!G3139</f>
        <v>0</v>
      </c>
      <c r="D3139">
        <f>Results!D3139</f>
        <v>0</v>
      </c>
      <c r="E3139">
        <f>Results!F3139</f>
        <v>0</v>
      </c>
      <c r="F3139">
        <f>Results!P3139</f>
        <v>0</v>
      </c>
      <c r="G3139">
        <f>Results!U3139</f>
        <v>0</v>
      </c>
    </row>
    <row r="3140" spans="1:7" hidden="1" x14ac:dyDescent="0.25">
      <c r="A3140">
        <f>Results!A3140</f>
        <v>0</v>
      </c>
      <c r="B3140">
        <f>Results!B3140</f>
        <v>0</v>
      </c>
      <c r="C3140">
        <f>Results!G3140</f>
        <v>0</v>
      </c>
      <c r="D3140">
        <f>Results!D3140</f>
        <v>0</v>
      </c>
      <c r="E3140">
        <f>Results!F3140</f>
        <v>0</v>
      </c>
      <c r="F3140">
        <f>Results!P3140</f>
        <v>0</v>
      </c>
      <c r="G3140">
        <f>Results!U3140</f>
        <v>0</v>
      </c>
    </row>
    <row r="3141" spans="1:7" hidden="1" x14ac:dyDescent="0.25">
      <c r="A3141">
        <f>Results!A3141</f>
        <v>0</v>
      </c>
      <c r="B3141">
        <f>Results!B3141</f>
        <v>0</v>
      </c>
      <c r="C3141">
        <f>Results!G3141</f>
        <v>0</v>
      </c>
      <c r="D3141">
        <f>Results!D3141</f>
        <v>0</v>
      </c>
      <c r="E3141">
        <f>Results!F3141</f>
        <v>0</v>
      </c>
      <c r="F3141">
        <f>Results!P3141</f>
        <v>0</v>
      </c>
      <c r="G3141">
        <f>Results!U3141</f>
        <v>0</v>
      </c>
    </row>
    <row r="3142" spans="1:7" hidden="1" x14ac:dyDescent="0.25">
      <c r="A3142">
        <f>Results!A3142</f>
        <v>0</v>
      </c>
      <c r="B3142">
        <f>Results!B3142</f>
        <v>0</v>
      </c>
      <c r="C3142">
        <f>Results!G3142</f>
        <v>0</v>
      </c>
      <c r="D3142">
        <f>Results!D3142</f>
        <v>0</v>
      </c>
      <c r="E3142">
        <f>Results!F3142</f>
        <v>0</v>
      </c>
      <c r="F3142">
        <f>Results!P3142</f>
        <v>0</v>
      </c>
      <c r="G3142">
        <f>Results!U3142</f>
        <v>0</v>
      </c>
    </row>
    <row r="3143" spans="1:7" hidden="1" x14ac:dyDescent="0.25">
      <c r="A3143">
        <f>Results!A3143</f>
        <v>0</v>
      </c>
      <c r="B3143">
        <f>Results!B3143</f>
        <v>0</v>
      </c>
      <c r="C3143">
        <f>Results!G3143</f>
        <v>0</v>
      </c>
      <c r="D3143">
        <f>Results!D3143</f>
        <v>0</v>
      </c>
      <c r="E3143">
        <f>Results!F3143</f>
        <v>0</v>
      </c>
      <c r="F3143">
        <f>Results!P3143</f>
        <v>0</v>
      </c>
      <c r="G3143">
        <f>Results!U3143</f>
        <v>0</v>
      </c>
    </row>
    <row r="3144" spans="1:7" hidden="1" x14ac:dyDescent="0.25">
      <c r="A3144">
        <f>Results!A3144</f>
        <v>0</v>
      </c>
      <c r="B3144">
        <f>Results!B3144</f>
        <v>0</v>
      </c>
      <c r="C3144">
        <f>Results!G3144</f>
        <v>0</v>
      </c>
      <c r="D3144">
        <f>Results!D3144</f>
        <v>0</v>
      </c>
      <c r="E3144">
        <f>Results!F3144</f>
        <v>0</v>
      </c>
      <c r="F3144">
        <f>Results!P3144</f>
        <v>0</v>
      </c>
      <c r="G3144">
        <f>Results!U3144</f>
        <v>0</v>
      </c>
    </row>
    <row r="3145" spans="1:7" hidden="1" x14ac:dyDescent="0.25">
      <c r="A3145">
        <f>Results!A3145</f>
        <v>0</v>
      </c>
      <c r="B3145">
        <f>Results!B3145</f>
        <v>0</v>
      </c>
      <c r="C3145">
        <f>Results!G3145</f>
        <v>0</v>
      </c>
      <c r="D3145">
        <f>Results!D3145</f>
        <v>0</v>
      </c>
      <c r="E3145">
        <f>Results!F3145</f>
        <v>0</v>
      </c>
      <c r="F3145">
        <f>Results!P3145</f>
        <v>0</v>
      </c>
      <c r="G3145">
        <f>Results!U3145</f>
        <v>0</v>
      </c>
    </row>
    <row r="3146" spans="1:7" hidden="1" x14ac:dyDescent="0.25">
      <c r="A3146">
        <f>Results!A3146</f>
        <v>0</v>
      </c>
      <c r="B3146">
        <f>Results!B3146</f>
        <v>0</v>
      </c>
      <c r="C3146">
        <f>Results!G3146</f>
        <v>0</v>
      </c>
      <c r="D3146">
        <f>Results!D3146</f>
        <v>0</v>
      </c>
      <c r="E3146">
        <f>Results!F3146</f>
        <v>0</v>
      </c>
      <c r="F3146">
        <f>Results!P3146</f>
        <v>0</v>
      </c>
      <c r="G3146">
        <f>Results!U3146</f>
        <v>0</v>
      </c>
    </row>
    <row r="3147" spans="1:7" hidden="1" x14ac:dyDescent="0.25">
      <c r="A3147">
        <f>Results!A3147</f>
        <v>0</v>
      </c>
      <c r="B3147">
        <f>Results!B3147</f>
        <v>0</v>
      </c>
      <c r="C3147">
        <f>Results!G3147</f>
        <v>0</v>
      </c>
      <c r="D3147">
        <f>Results!D3147</f>
        <v>0</v>
      </c>
      <c r="E3147">
        <f>Results!F3147</f>
        <v>0</v>
      </c>
      <c r="F3147">
        <f>Results!P3147</f>
        <v>0</v>
      </c>
      <c r="G3147">
        <f>Results!U3147</f>
        <v>0</v>
      </c>
    </row>
    <row r="3148" spans="1:7" hidden="1" x14ac:dyDescent="0.25">
      <c r="A3148">
        <f>Results!A3148</f>
        <v>0</v>
      </c>
      <c r="B3148">
        <f>Results!B3148</f>
        <v>0</v>
      </c>
      <c r="C3148">
        <f>Results!G3148</f>
        <v>0</v>
      </c>
      <c r="D3148">
        <f>Results!D3148</f>
        <v>0</v>
      </c>
      <c r="E3148">
        <f>Results!F3148</f>
        <v>0</v>
      </c>
      <c r="F3148">
        <f>Results!P3148</f>
        <v>0</v>
      </c>
      <c r="G3148">
        <f>Results!U3148</f>
        <v>0</v>
      </c>
    </row>
    <row r="3149" spans="1:7" hidden="1" x14ac:dyDescent="0.25">
      <c r="A3149">
        <f>Results!A3149</f>
        <v>0</v>
      </c>
      <c r="B3149">
        <f>Results!B3149</f>
        <v>0</v>
      </c>
      <c r="C3149">
        <f>Results!G3149</f>
        <v>0</v>
      </c>
      <c r="D3149">
        <f>Results!D3149</f>
        <v>0</v>
      </c>
      <c r="E3149">
        <f>Results!F3149</f>
        <v>0</v>
      </c>
      <c r="F3149">
        <f>Results!P3149</f>
        <v>0</v>
      </c>
      <c r="G3149">
        <f>Results!U3149</f>
        <v>0</v>
      </c>
    </row>
    <row r="3150" spans="1:7" hidden="1" x14ac:dyDescent="0.25">
      <c r="A3150">
        <f>Results!A3150</f>
        <v>0</v>
      </c>
      <c r="B3150">
        <f>Results!B3150</f>
        <v>0</v>
      </c>
      <c r="C3150">
        <f>Results!G3150</f>
        <v>0</v>
      </c>
      <c r="D3150">
        <f>Results!D3150</f>
        <v>0</v>
      </c>
      <c r="E3150">
        <f>Results!F3150</f>
        <v>0</v>
      </c>
      <c r="F3150">
        <f>Results!P3150</f>
        <v>0</v>
      </c>
      <c r="G3150">
        <f>Results!U3150</f>
        <v>0</v>
      </c>
    </row>
    <row r="3151" spans="1:7" hidden="1" x14ac:dyDescent="0.25">
      <c r="A3151">
        <f>Results!A3151</f>
        <v>0</v>
      </c>
      <c r="B3151">
        <f>Results!B3151</f>
        <v>0</v>
      </c>
      <c r="C3151">
        <f>Results!G3151</f>
        <v>0</v>
      </c>
      <c r="D3151">
        <f>Results!D3151</f>
        <v>0</v>
      </c>
      <c r="E3151">
        <f>Results!F3151</f>
        <v>0</v>
      </c>
      <c r="F3151">
        <f>Results!P3151</f>
        <v>0</v>
      </c>
      <c r="G3151">
        <f>Results!U3151</f>
        <v>0</v>
      </c>
    </row>
    <row r="3152" spans="1:7" hidden="1" x14ac:dyDescent="0.25">
      <c r="A3152">
        <f>Results!A3152</f>
        <v>0</v>
      </c>
      <c r="B3152">
        <f>Results!B3152</f>
        <v>0</v>
      </c>
      <c r="C3152">
        <f>Results!G3152</f>
        <v>0</v>
      </c>
      <c r="D3152">
        <f>Results!D3152</f>
        <v>0</v>
      </c>
      <c r="E3152">
        <f>Results!F3152</f>
        <v>0</v>
      </c>
      <c r="F3152">
        <f>Results!P3152</f>
        <v>0</v>
      </c>
      <c r="G3152">
        <f>Results!U3152</f>
        <v>0</v>
      </c>
    </row>
    <row r="3153" spans="1:7" hidden="1" x14ac:dyDescent="0.25">
      <c r="A3153">
        <f>Results!A3153</f>
        <v>0</v>
      </c>
      <c r="B3153">
        <f>Results!B3153</f>
        <v>0</v>
      </c>
      <c r="C3153">
        <f>Results!G3153</f>
        <v>0</v>
      </c>
      <c r="D3153">
        <f>Results!D3153</f>
        <v>0</v>
      </c>
      <c r="E3153">
        <f>Results!F3153</f>
        <v>0</v>
      </c>
      <c r="F3153">
        <f>Results!P3153</f>
        <v>0</v>
      </c>
      <c r="G3153">
        <f>Results!U3153</f>
        <v>0</v>
      </c>
    </row>
    <row r="3154" spans="1:7" hidden="1" x14ac:dyDescent="0.25">
      <c r="A3154">
        <f>Results!A3154</f>
        <v>0</v>
      </c>
      <c r="B3154">
        <f>Results!B3154</f>
        <v>0</v>
      </c>
      <c r="C3154">
        <f>Results!G3154</f>
        <v>0</v>
      </c>
      <c r="D3154">
        <f>Results!D3154</f>
        <v>0</v>
      </c>
      <c r="E3154">
        <f>Results!F3154</f>
        <v>0</v>
      </c>
      <c r="F3154">
        <f>Results!P3154</f>
        <v>0</v>
      </c>
      <c r="G3154">
        <f>Results!U3154</f>
        <v>0</v>
      </c>
    </row>
    <row r="3155" spans="1:7" hidden="1" x14ac:dyDescent="0.25">
      <c r="A3155">
        <f>Results!A3155</f>
        <v>0</v>
      </c>
      <c r="B3155">
        <f>Results!B3155</f>
        <v>0</v>
      </c>
      <c r="C3155">
        <f>Results!G3155</f>
        <v>0</v>
      </c>
      <c r="D3155">
        <f>Results!D3155</f>
        <v>0</v>
      </c>
      <c r="E3155">
        <f>Results!F3155</f>
        <v>0</v>
      </c>
      <c r="F3155">
        <f>Results!P3155</f>
        <v>0</v>
      </c>
      <c r="G3155">
        <f>Results!U3155</f>
        <v>0</v>
      </c>
    </row>
    <row r="3156" spans="1:7" hidden="1" x14ac:dyDescent="0.25">
      <c r="A3156">
        <f>Results!A3156</f>
        <v>0</v>
      </c>
      <c r="B3156">
        <f>Results!B3156</f>
        <v>0</v>
      </c>
      <c r="C3156">
        <f>Results!G3156</f>
        <v>0</v>
      </c>
      <c r="D3156">
        <f>Results!D3156</f>
        <v>0</v>
      </c>
      <c r="E3156">
        <f>Results!F3156</f>
        <v>0</v>
      </c>
      <c r="F3156">
        <f>Results!P3156</f>
        <v>0</v>
      </c>
      <c r="G3156">
        <f>Results!U3156</f>
        <v>0</v>
      </c>
    </row>
    <row r="3157" spans="1:7" hidden="1" x14ac:dyDescent="0.25">
      <c r="A3157">
        <f>Results!A3157</f>
        <v>0</v>
      </c>
      <c r="B3157">
        <f>Results!B3157</f>
        <v>0</v>
      </c>
      <c r="C3157">
        <f>Results!G3157</f>
        <v>0</v>
      </c>
      <c r="D3157">
        <f>Results!D3157</f>
        <v>0</v>
      </c>
      <c r="E3157">
        <f>Results!F3157</f>
        <v>0</v>
      </c>
      <c r="F3157">
        <f>Results!P3157</f>
        <v>0</v>
      </c>
      <c r="G3157">
        <f>Results!U3157</f>
        <v>0</v>
      </c>
    </row>
    <row r="3158" spans="1:7" hidden="1" x14ac:dyDescent="0.25">
      <c r="A3158">
        <f>Results!A3158</f>
        <v>0</v>
      </c>
      <c r="B3158">
        <f>Results!B3158</f>
        <v>0</v>
      </c>
      <c r="C3158">
        <f>Results!G3158</f>
        <v>0</v>
      </c>
      <c r="D3158">
        <f>Results!D3158</f>
        <v>0</v>
      </c>
      <c r="E3158">
        <f>Results!F3158</f>
        <v>0</v>
      </c>
      <c r="F3158">
        <f>Results!P3158</f>
        <v>0</v>
      </c>
      <c r="G3158">
        <f>Results!U3158</f>
        <v>0</v>
      </c>
    </row>
    <row r="3159" spans="1:7" hidden="1" x14ac:dyDescent="0.25">
      <c r="A3159">
        <f>Results!A3159</f>
        <v>0</v>
      </c>
      <c r="B3159">
        <f>Results!B3159</f>
        <v>0</v>
      </c>
      <c r="C3159">
        <f>Results!G3159</f>
        <v>0</v>
      </c>
      <c r="D3159">
        <f>Results!D3159</f>
        <v>0</v>
      </c>
      <c r="E3159">
        <f>Results!F3159</f>
        <v>0</v>
      </c>
      <c r="F3159">
        <f>Results!P3159</f>
        <v>0</v>
      </c>
      <c r="G3159">
        <f>Results!U3159</f>
        <v>0</v>
      </c>
    </row>
    <row r="3160" spans="1:7" hidden="1" x14ac:dyDescent="0.25">
      <c r="A3160">
        <f>Results!A3160</f>
        <v>0</v>
      </c>
      <c r="B3160">
        <f>Results!B3160</f>
        <v>0</v>
      </c>
      <c r="C3160">
        <f>Results!G3160</f>
        <v>0</v>
      </c>
      <c r="D3160">
        <f>Results!D3160</f>
        <v>0</v>
      </c>
      <c r="E3160">
        <f>Results!F3160</f>
        <v>0</v>
      </c>
      <c r="F3160">
        <f>Results!P3160</f>
        <v>0</v>
      </c>
      <c r="G3160">
        <f>Results!U3160</f>
        <v>0</v>
      </c>
    </row>
    <row r="3161" spans="1:7" hidden="1" x14ac:dyDescent="0.25">
      <c r="A3161">
        <f>Results!A3161</f>
        <v>0</v>
      </c>
      <c r="B3161">
        <f>Results!B3161</f>
        <v>0</v>
      </c>
      <c r="C3161">
        <f>Results!G3161</f>
        <v>0</v>
      </c>
      <c r="D3161">
        <f>Results!D3161</f>
        <v>0</v>
      </c>
      <c r="E3161">
        <f>Results!F3161</f>
        <v>0</v>
      </c>
      <c r="F3161">
        <f>Results!P3161</f>
        <v>0</v>
      </c>
      <c r="G3161">
        <f>Results!U3161</f>
        <v>0</v>
      </c>
    </row>
    <row r="3162" spans="1:7" hidden="1" x14ac:dyDescent="0.25">
      <c r="A3162">
        <f>Results!A3162</f>
        <v>0</v>
      </c>
      <c r="B3162">
        <f>Results!B3162</f>
        <v>0</v>
      </c>
      <c r="C3162">
        <f>Results!G3162</f>
        <v>0</v>
      </c>
      <c r="D3162">
        <f>Results!D3162</f>
        <v>0</v>
      </c>
      <c r="E3162">
        <f>Results!F3162</f>
        <v>0</v>
      </c>
      <c r="F3162">
        <f>Results!P3162</f>
        <v>0</v>
      </c>
      <c r="G3162">
        <f>Results!U3162</f>
        <v>0</v>
      </c>
    </row>
    <row r="3163" spans="1:7" hidden="1" x14ac:dyDescent="0.25">
      <c r="A3163">
        <f>Results!A3163</f>
        <v>0</v>
      </c>
      <c r="B3163">
        <f>Results!B3163</f>
        <v>0</v>
      </c>
      <c r="C3163">
        <f>Results!G3163</f>
        <v>0</v>
      </c>
      <c r="D3163">
        <f>Results!D3163</f>
        <v>0</v>
      </c>
      <c r="E3163">
        <f>Results!F3163</f>
        <v>0</v>
      </c>
      <c r="F3163">
        <f>Results!P3163</f>
        <v>0</v>
      </c>
      <c r="G3163">
        <f>Results!U3163</f>
        <v>0</v>
      </c>
    </row>
    <row r="3164" spans="1:7" hidden="1" x14ac:dyDescent="0.25">
      <c r="A3164">
        <f>Results!A3164</f>
        <v>0</v>
      </c>
      <c r="B3164">
        <f>Results!B3164</f>
        <v>0</v>
      </c>
      <c r="C3164">
        <f>Results!G3164</f>
        <v>0</v>
      </c>
      <c r="D3164">
        <f>Results!D3164</f>
        <v>0</v>
      </c>
      <c r="E3164">
        <f>Results!F3164</f>
        <v>0</v>
      </c>
      <c r="F3164">
        <f>Results!P3164</f>
        <v>0</v>
      </c>
      <c r="G3164">
        <f>Results!U3164</f>
        <v>0</v>
      </c>
    </row>
    <row r="3165" spans="1:7" hidden="1" x14ac:dyDescent="0.25">
      <c r="A3165">
        <f>Results!A3165</f>
        <v>0</v>
      </c>
      <c r="B3165">
        <f>Results!B3165</f>
        <v>0</v>
      </c>
      <c r="C3165">
        <f>Results!G3165</f>
        <v>0</v>
      </c>
      <c r="D3165">
        <f>Results!D3165</f>
        <v>0</v>
      </c>
      <c r="E3165">
        <f>Results!F3165</f>
        <v>0</v>
      </c>
      <c r="F3165">
        <f>Results!P3165</f>
        <v>0</v>
      </c>
      <c r="G3165">
        <f>Results!U3165</f>
        <v>0</v>
      </c>
    </row>
    <row r="3166" spans="1:7" hidden="1" x14ac:dyDescent="0.25">
      <c r="A3166">
        <f>Results!A3166</f>
        <v>0</v>
      </c>
      <c r="B3166">
        <f>Results!B3166</f>
        <v>0</v>
      </c>
      <c r="C3166">
        <f>Results!G3166</f>
        <v>0</v>
      </c>
      <c r="D3166">
        <f>Results!D3166</f>
        <v>0</v>
      </c>
      <c r="E3166">
        <f>Results!F3166</f>
        <v>0</v>
      </c>
      <c r="F3166">
        <f>Results!P3166</f>
        <v>0</v>
      </c>
      <c r="G3166">
        <f>Results!U3166</f>
        <v>0</v>
      </c>
    </row>
    <row r="3167" spans="1:7" hidden="1" x14ac:dyDescent="0.25">
      <c r="A3167">
        <f>Results!A3167</f>
        <v>0</v>
      </c>
      <c r="B3167">
        <f>Results!B3167</f>
        <v>0</v>
      </c>
      <c r="C3167">
        <f>Results!G3167</f>
        <v>0</v>
      </c>
      <c r="D3167">
        <f>Results!D3167</f>
        <v>0</v>
      </c>
      <c r="E3167">
        <f>Results!F3167</f>
        <v>0</v>
      </c>
      <c r="F3167">
        <f>Results!P3167</f>
        <v>0</v>
      </c>
      <c r="G3167">
        <f>Results!U3167</f>
        <v>0</v>
      </c>
    </row>
    <row r="3168" spans="1:7" hidden="1" x14ac:dyDescent="0.25">
      <c r="A3168">
        <f>Results!A3168</f>
        <v>0</v>
      </c>
      <c r="B3168">
        <f>Results!B3168</f>
        <v>0</v>
      </c>
      <c r="C3168">
        <f>Results!G3168</f>
        <v>0</v>
      </c>
      <c r="D3168">
        <f>Results!D3168</f>
        <v>0</v>
      </c>
      <c r="E3168">
        <f>Results!F3168</f>
        <v>0</v>
      </c>
      <c r="F3168">
        <f>Results!P3168</f>
        <v>0</v>
      </c>
      <c r="G3168">
        <f>Results!U3168</f>
        <v>0</v>
      </c>
    </row>
    <row r="3169" spans="1:7" hidden="1" x14ac:dyDescent="0.25">
      <c r="A3169">
        <f>Results!A3169</f>
        <v>0</v>
      </c>
      <c r="B3169">
        <f>Results!B3169</f>
        <v>0</v>
      </c>
      <c r="C3169">
        <f>Results!G3169</f>
        <v>0</v>
      </c>
      <c r="D3169">
        <f>Results!D3169</f>
        <v>0</v>
      </c>
      <c r="E3169">
        <f>Results!F3169</f>
        <v>0</v>
      </c>
      <c r="F3169">
        <f>Results!P3169</f>
        <v>0</v>
      </c>
      <c r="G3169">
        <f>Results!U3169</f>
        <v>0</v>
      </c>
    </row>
    <row r="3170" spans="1:7" hidden="1" x14ac:dyDescent="0.25">
      <c r="A3170">
        <f>Results!A3170</f>
        <v>0</v>
      </c>
      <c r="B3170">
        <f>Results!B3170</f>
        <v>0</v>
      </c>
      <c r="C3170">
        <f>Results!G3170</f>
        <v>0</v>
      </c>
      <c r="D3170">
        <f>Results!D3170</f>
        <v>0</v>
      </c>
      <c r="E3170">
        <f>Results!F3170</f>
        <v>0</v>
      </c>
      <c r="F3170">
        <f>Results!P3170</f>
        <v>0</v>
      </c>
      <c r="G3170">
        <f>Results!U3170</f>
        <v>0</v>
      </c>
    </row>
    <row r="3171" spans="1:7" hidden="1" x14ac:dyDescent="0.25">
      <c r="A3171">
        <f>Results!A3171</f>
        <v>0</v>
      </c>
      <c r="B3171">
        <f>Results!B3171</f>
        <v>0</v>
      </c>
      <c r="C3171">
        <f>Results!G3171</f>
        <v>0</v>
      </c>
      <c r="D3171">
        <f>Results!D3171</f>
        <v>0</v>
      </c>
      <c r="E3171">
        <f>Results!F3171</f>
        <v>0</v>
      </c>
      <c r="F3171">
        <f>Results!P3171</f>
        <v>0</v>
      </c>
      <c r="G3171">
        <f>Results!U3171</f>
        <v>0</v>
      </c>
    </row>
    <row r="3172" spans="1:7" hidden="1" x14ac:dyDescent="0.25">
      <c r="A3172">
        <f>Results!A3172</f>
        <v>0</v>
      </c>
      <c r="B3172">
        <f>Results!B3172</f>
        <v>0</v>
      </c>
      <c r="C3172">
        <f>Results!G3172</f>
        <v>0</v>
      </c>
      <c r="D3172">
        <f>Results!D3172</f>
        <v>0</v>
      </c>
      <c r="E3172">
        <f>Results!F3172</f>
        <v>0</v>
      </c>
      <c r="F3172">
        <f>Results!P3172</f>
        <v>0</v>
      </c>
      <c r="G3172">
        <f>Results!U3172</f>
        <v>0</v>
      </c>
    </row>
    <row r="3173" spans="1:7" hidden="1" x14ac:dyDescent="0.25">
      <c r="A3173">
        <f>Results!A3173</f>
        <v>0</v>
      </c>
      <c r="B3173">
        <f>Results!B3173</f>
        <v>0</v>
      </c>
      <c r="C3173">
        <f>Results!G3173</f>
        <v>0</v>
      </c>
      <c r="D3173">
        <f>Results!D3173</f>
        <v>0</v>
      </c>
      <c r="E3173">
        <f>Results!F3173</f>
        <v>0</v>
      </c>
      <c r="F3173">
        <f>Results!P3173</f>
        <v>0</v>
      </c>
      <c r="G3173">
        <f>Results!U3173</f>
        <v>0</v>
      </c>
    </row>
    <row r="3174" spans="1:7" hidden="1" x14ac:dyDescent="0.25">
      <c r="A3174">
        <f>Results!A3174</f>
        <v>0</v>
      </c>
      <c r="B3174">
        <f>Results!B3174</f>
        <v>0</v>
      </c>
      <c r="C3174">
        <f>Results!G3174</f>
        <v>0</v>
      </c>
      <c r="D3174">
        <f>Results!D3174</f>
        <v>0</v>
      </c>
      <c r="E3174">
        <f>Results!F3174</f>
        <v>0</v>
      </c>
      <c r="F3174">
        <f>Results!P3174</f>
        <v>0</v>
      </c>
      <c r="G3174">
        <f>Results!U3174</f>
        <v>0</v>
      </c>
    </row>
    <row r="3175" spans="1:7" hidden="1" x14ac:dyDescent="0.25">
      <c r="A3175">
        <f>Results!A3175</f>
        <v>0</v>
      </c>
      <c r="B3175">
        <f>Results!B3175</f>
        <v>0</v>
      </c>
      <c r="C3175">
        <f>Results!G3175</f>
        <v>0</v>
      </c>
      <c r="D3175">
        <f>Results!D3175</f>
        <v>0</v>
      </c>
      <c r="E3175">
        <f>Results!F3175</f>
        <v>0</v>
      </c>
      <c r="F3175">
        <f>Results!P3175</f>
        <v>0</v>
      </c>
      <c r="G3175">
        <f>Results!U3175</f>
        <v>0</v>
      </c>
    </row>
    <row r="3176" spans="1:7" hidden="1" x14ac:dyDescent="0.25">
      <c r="A3176">
        <f>Results!A3176</f>
        <v>0</v>
      </c>
      <c r="B3176">
        <f>Results!B3176</f>
        <v>0</v>
      </c>
      <c r="C3176">
        <f>Results!G3176</f>
        <v>0</v>
      </c>
      <c r="D3176">
        <f>Results!D3176</f>
        <v>0</v>
      </c>
      <c r="E3176">
        <f>Results!F3176</f>
        <v>0</v>
      </c>
      <c r="F3176">
        <f>Results!P3176</f>
        <v>0</v>
      </c>
      <c r="G3176">
        <f>Results!U3176</f>
        <v>0</v>
      </c>
    </row>
    <row r="3177" spans="1:7" hidden="1" x14ac:dyDescent="0.25">
      <c r="A3177">
        <f>Results!A3177</f>
        <v>0</v>
      </c>
      <c r="B3177">
        <f>Results!B3177</f>
        <v>0</v>
      </c>
      <c r="C3177">
        <f>Results!G3177</f>
        <v>0</v>
      </c>
      <c r="D3177">
        <f>Results!D3177</f>
        <v>0</v>
      </c>
      <c r="E3177">
        <f>Results!F3177</f>
        <v>0</v>
      </c>
      <c r="F3177">
        <f>Results!P3177</f>
        <v>0</v>
      </c>
      <c r="G3177">
        <f>Results!U3177</f>
        <v>0</v>
      </c>
    </row>
    <row r="3178" spans="1:7" hidden="1" x14ac:dyDescent="0.25">
      <c r="A3178">
        <f>Results!A3178</f>
        <v>0</v>
      </c>
      <c r="B3178">
        <f>Results!B3178</f>
        <v>0</v>
      </c>
      <c r="C3178">
        <f>Results!G3178</f>
        <v>0</v>
      </c>
      <c r="D3178">
        <f>Results!D3178</f>
        <v>0</v>
      </c>
      <c r="E3178">
        <f>Results!F3178</f>
        <v>0</v>
      </c>
      <c r="F3178">
        <f>Results!P3178</f>
        <v>0</v>
      </c>
      <c r="G3178">
        <f>Results!U3178</f>
        <v>0</v>
      </c>
    </row>
    <row r="3179" spans="1:7" hidden="1" x14ac:dyDescent="0.25">
      <c r="A3179">
        <f>Results!A3179</f>
        <v>0</v>
      </c>
      <c r="B3179">
        <f>Results!B3179</f>
        <v>0</v>
      </c>
      <c r="C3179">
        <f>Results!G3179</f>
        <v>0</v>
      </c>
      <c r="D3179">
        <f>Results!D3179</f>
        <v>0</v>
      </c>
      <c r="E3179">
        <f>Results!F3179</f>
        <v>0</v>
      </c>
      <c r="F3179">
        <f>Results!P3179</f>
        <v>0</v>
      </c>
      <c r="G3179">
        <f>Results!U3179</f>
        <v>0</v>
      </c>
    </row>
    <row r="3180" spans="1:7" hidden="1" x14ac:dyDescent="0.25">
      <c r="A3180">
        <f>Results!A3180</f>
        <v>0</v>
      </c>
      <c r="B3180">
        <f>Results!B3180</f>
        <v>0</v>
      </c>
      <c r="C3180">
        <f>Results!G3180</f>
        <v>0</v>
      </c>
      <c r="D3180">
        <f>Results!D3180</f>
        <v>0</v>
      </c>
      <c r="E3180">
        <f>Results!F3180</f>
        <v>0</v>
      </c>
      <c r="F3180">
        <f>Results!P3180</f>
        <v>0</v>
      </c>
      <c r="G3180">
        <f>Results!U3180</f>
        <v>0</v>
      </c>
    </row>
    <row r="3181" spans="1:7" hidden="1" x14ac:dyDescent="0.25">
      <c r="A3181">
        <f>Results!A3181</f>
        <v>0</v>
      </c>
      <c r="B3181">
        <f>Results!B3181</f>
        <v>0</v>
      </c>
      <c r="C3181">
        <f>Results!G3181</f>
        <v>0</v>
      </c>
      <c r="D3181">
        <f>Results!D3181</f>
        <v>0</v>
      </c>
      <c r="E3181">
        <f>Results!F3181</f>
        <v>0</v>
      </c>
      <c r="F3181">
        <f>Results!P3181</f>
        <v>0</v>
      </c>
      <c r="G3181">
        <f>Results!U3181</f>
        <v>0</v>
      </c>
    </row>
    <row r="3182" spans="1:7" hidden="1" x14ac:dyDescent="0.25">
      <c r="A3182">
        <f>Results!A3182</f>
        <v>0</v>
      </c>
      <c r="B3182">
        <f>Results!B3182</f>
        <v>0</v>
      </c>
      <c r="C3182">
        <f>Results!G3182</f>
        <v>0</v>
      </c>
      <c r="D3182">
        <f>Results!D3182</f>
        <v>0</v>
      </c>
      <c r="E3182">
        <f>Results!F3182</f>
        <v>0</v>
      </c>
      <c r="F3182">
        <f>Results!P3182</f>
        <v>0</v>
      </c>
      <c r="G3182">
        <f>Results!U3182</f>
        <v>0</v>
      </c>
    </row>
    <row r="3183" spans="1:7" hidden="1" x14ac:dyDescent="0.25">
      <c r="A3183">
        <f>Results!A3183</f>
        <v>0</v>
      </c>
      <c r="B3183">
        <f>Results!B3183</f>
        <v>0</v>
      </c>
      <c r="C3183">
        <f>Results!G3183</f>
        <v>0</v>
      </c>
      <c r="D3183">
        <f>Results!D3183</f>
        <v>0</v>
      </c>
      <c r="E3183">
        <f>Results!F3183</f>
        <v>0</v>
      </c>
      <c r="F3183">
        <f>Results!P3183</f>
        <v>0</v>
      </c>
      <c r="G3183">
        <f>Results!U3183</f>
        <v>0</v>
      </c>
    </row>
    <row r="3184" spans="1:7" hidden="1" x14ac:dyDescent="0.25">
      <c r="A3184">
        <f>Results!A3184</f>
        <v>0</v>
      </c>
      <c r="B3184">
        <f>Results!B3184</f>
        <v>0</v>
      </c>
      <c r="C3184">
        <f>Results!G3184</f>
        <v>0</v>
      </c>
      <c r="D3184">
        <f>Results!D3184</f>
        <v>0</v>
      </c>
      <c r="E3184">
        <f>Results!F3184</f>
        <v>0</v>
      </c>
      <c r="F3184">
        <f>Results!P3184</f>
        <v>0</v>
      </c>
      <c r="G3184">
        <f>Results!U3184</f>
        <v>0</v>
      </c>
    </row>
    <row r="3185" spans="1:7" hidden="1" x14ac:dyDescent="0.25">
      <c r="A3185">
        <f>Results!A3185</f>
        <v>0</v>
      </c>
      <c r="B3185">
        <f>Results!B3185</f>
        <v>0</v>
      </c>
      <c r="C3185">
        <f>Results!G3185</f>
        <v>0</v>
      </c>
      <c r="D3185">
        <f>Results!D3185</f>
        <v>0</v>
      </c>
      <c r="E3185">
        <f>Results!F3185</f>
        <v>0</v>
      </c>
      <c r="F3185">
        <f>Results!P3185</f>
        <v>0</v>
      </c>
      <c r="G3185">
        <f>Results!U3185</f>
        <v>0</v>
      </c>
    </row>
    <row r="3186" spans="1:7" hidden="1" x14ac:dyDescent="0.25">
      <c r="A3186">
        <f>Results!A3186</f>
        <v>0</v>
      </c>
      <c r="B3186">
        <f>Results!B3186</f>
        <v>0</v>
      </c>
      <c r="C3186">
        <f>Results!G3186</f>
        <v>0</v>
      </c>
      <c r="D3186">
        <f>Results!D3186</f>
        <v>0</v>
      </c>
      <c r="E3186">
        <f>Results!F3186</f>
        <v>0</v>
      </c>
      <c r="F3186">
        <f>Results!P3186</f>
        <v>0</v>
      </c>
      <c r="G3186">
        <f>Results!U3186</f>
        <v>0</v>
      </c>
    </row>
    <row r="3187" spans="1:7" hidden="1" x14ac:dyDescent="0.25">
      <c r="A3187">
        <f>Results!A3187</f>
        <v>0</v>
      </c>
      <c r="B3187">
        <f>Results!B3187</f>
        <v>0</v>
      </c>
      <c r="C3187">
        <f>Results!G3187</f>
        <v>0</v>
      </c>
      <c r="D3187">
        <f>Results!D3187</f>
        <v>0</v>
      </c>
      <c r="E3187">
        <f>Results!F3187</f>
        <v>0</v>
      </c>
      <c r="F3187">
        <f>Results!P3187</f>
        <v>0</v>
      </c>
      <c r="G3187">
        <f>Results!U3187</f>
        <v>0</v>
      </c>
    </row>
    <row r="3188" spans="1:7" hidden="1" x14ac:dyDescent="0.25">
      <c r="A3188">
        <f>Results!A3188</f>
        <v>0</v>
      </c>
      <c r="B3188">
        <f>Results!B3188</f>
        <v>0</v>
      </c>
      <c r="C3188">
        <f>Results!G3188</f>
        <v>0</v>
      </c>
      <c r="D3188">
        <f>Results!D3188</f>
        <v>0</v>
      </c>
      <c r="E3188">
        <f>Results!F3188</f>
        <v>0</v>
      </c>
      <c r="F3188">
        <f>Results!P3188</f>
        <v>0</v>
      </c>
      <c r="G3188">
        <f>Results!U3188</f>
        <v>0</v>
      </c>
    </row>
    <row r="3189" spans="1:7" hidden="1" x14ac:dyDescent="0.25">
      <c r="A3189">
        <f>Results!A3189</f>
        <v>0</v>
      </c>
      <c r="B3189">
        <f>Results!B3189</f>
        <v>0</v>
      </c>
      <c r="C3189">
        <f>Results!G3189</f>
        <v>0</v>
      </c>
      <c r="D3189">
        <f>Results!D3189</f>
        <v>0</v>
      </c>
      <c r="E3189">
        <f>Results!F3189</f>
        <v>0</v>
      </c>
      <c r="F3189">
        <f>Results!P3189</f>
        <v>0</v>
      </c>
      <c r="G3189">
        <f>Results!U3189</f>
        <v>0</v>
      </c>
    </row>
    <row r="3190" spans="1:7" hidden="1" x14ac:dyDescent="0.25">
      <c r="A3190">
        <f>Results!A3190</f>
        <v>0</v>
      </c>
      <c r="B3190">
        <f>Results!B3190</f>
        <v>0</v>
      </c>
      <c r="C3190">
        <f>Results!G3190</f>
        <v>0</v>
      </c>
      <c r="D3190">
        <f>Results!D3190</f>
        <v>0</v>
      </c>
      <c r="E3190">
        <f>Results!F3190</f>
        <v>0</v>
      </c>
      <c r="F3190">
        <f>Results!P3190</f>
        <v>0</v>
      </c>
      <c r="G3190">
        <f>Results!U3190</f>
        <v>0</v>
      </c>
    </row>
    <row r="3191" spans="1:7" hidden="1" x14ac:dyDescent="0.25">
      <c r="A3191">
        <f>Results!A3191</f>
        <v>0</v>
      </c>
      <c r="B3191">
        <f>Results!B3191</f>
        <v>0</v>
      </c>
      <c r="C3191">
        <f>Results!G3191</f>
        <v>0</v>
      </c>
      <c r="D3191">
        <f>Results!D3191</f>
        <v>0</v>
      </c>
      <c r="E3191">
        <f>Results!F3191</f>
        <v>0</v>
      </c>
      <c r="F3191">
        <f>Results!P3191</f>
        <v>0</v>
      </c>
      <c r="G3191">
        <f>Results!U3191</f>
        <v>0</v>
      </c>
    </row>
    <row r="3192" spans="1:7" hidden="1" x14ac:dyDescent="0.25">
      <c r="A3192">
        <f>Results!A3192</f>
        <v>0</v>
      </c>
      <c r="B3192">
        <f>Results!B3192</f>
        <v>0</v>
      </c>
      <c r="C3192">
        <f>Results!G3192</f>
        <v>0</v>
      </c>
      <c r="D3192">
        <f>Results!D3192</f>
        <v>0</v>
      </c>
      <c r="E3192">
        <f>Results!F3192</f>
        <v>0</v>
      </c>
      <c r="F3192">
        <f>Results!P3192</f>
        <v>0</v>
      </c>
      <c r="G3192">
        <f>Results!U3192</f>
        <v>0</v>
      </c>
    </row>
    <row r="3193" spans="1:7" hidden="1" x14ac:dyDescent="0.25">
      <c r="A3193">
        <f>Results!A3193</f>
        <v>0</v>
      </c>
      <c r="B3193">
        <f>Results!B3193</f>
        <v>0</v>
      </c>
      <c r="C3193">
        <f>Results!G3193</f>
        <v>0</v>
      </c>
      <c r="D3193">
        <f>Results!D3193</f>
        <v>0</v>
      </c>
      <c r="E3193">
        <f>Results!F3193</f>
        <v>0</v>
      </c>
      <c r="F3193">
        <f>Results!P3193</f>
        <v>0</v>
      </c>
      <c r="G3193">
        <f>Results!U3193</f>
        <v>0</v>
      </c>
    </row>
    <row r="3194" spans="1:7" hidden="1" x14ac:dyDescent="0.25">
      <c r="A3194">
        <f>Results!A3194</f>
        <v>0</v>
      </c>
      <c r="B3194">
        <f>Results!B3194</f>
        <v>0</v>
      </c>
      <c r="C3194">
        <f>Results!G3194</f>
        <v>0</v>
      </c>
      <c r="D3194">
        <f>Results!D3194</f>
        <v>0</v>
      </c>
      <c r="E3194">
        <f>Results!F3194</f>
        <v>0</v>
      </c>
      <c r="F3194">
        <f>Results!P3194</f>
        <v>0</v>
      </c>
      <c r="G3194">
        <f>Results!U3194</f>
        <v>0</v>
      </c>
    </row>
    <row r="3195" spans="1:7" hidden="1" x14ac:dyDescent="0.25">
      <c r="A3195">
        <f>Results!A3195</f>
        <v>0</v>
      </c>
      <c r="B3195">
        <f>Results!B3195</f>
        <v>0</v>
      </c>
      <c r="C3195">
        <f>Results!G3195</f>
        <v>0</v>
      </c>
      <c r="D3195">
        <f>Results!D3195</f>
        <v>0</v>
      </c>
      <c r="E3195">
        <f>Results!F3195</f>
        <v>0</v>
      </c>
      <c r="F3195">
        <f>Results!P3195</f>
        <v>0</v>
      </c>
      <c r="G3195">
        <f>Results!U3195</f>
        <v>0</v>
      </c>
    </row>
    <row r="3196" spans="1:7" hidden="1" x14ac:dyDescent="0.25">
      <c r="A3196">
        <f>Results!A3196</f>
        <v>0</v>
      </c>
      <c r="B3196">
        <f>Results!B3196</f>
        <v>0</v>
      </c>
      <c r="C3196">
        <f>Results!G3196</f>
        <v>0</v>
      </c>
      <c r="D3196">
        <f>Results!D3196</f>
        <v>0</v>
      </c>
      <c r="E3196">
        <f>Results!F3196</f>
        <v>0</v>
      </c>
      <c r="F3196">
        <f>Results!P3196</f>
        <v>0</v>
      </c>
      <c r="G3196">
        <f>Results!U3196</f>
        <v>0</v>
      </c>
    </row>
    <row r="3197" spans="1:7" hidden="1" x14ac:dyDescent="0.25">
      <c r="A3197">
        <f>Results!A3197</f>
        <v>0</v>
      </c>
      <c r="B3197">
        <f>Results!B3197</f>
        <v>0</v>
      </c>
      <c r="C3197">
        <f>Results!G3197</f>
        <v>0</v>
      </c>
      <c r="D3197">
        <f>Results!D3197</f>
        <v>0</v>
      </c>
      <c r="E3197">
        <f>Results!F3197</f>
        <v>0</v>
      </c>
      <c r="F3197">
        <f>Results!P3197</f>
        <v>0</v>
      </c>
      <c r="G3197">
        <f>Results!U3197</f>
        <v>0</v>
      </c>
    </row>
    <row r="3198" spans="1:7" hidden="1" x14ac:dyDescent="0.25">
      <c r="A3198">
        <f>Results!A3198</f>
        <v>0</v>
      </c>
      <c r="B3198">
        <f>Results!B3198</f>
        <v>0</v>
      </c>
      <c r="C3198">
        <f>Results!G3198</f>
        <v>0</v>
      </c>
      <c r="D3198">
        <f>Results!D3198</f>
        <v>0</v>
      </c>
      <c r="E3198">
        <f>Results!F3198</f>
        <v>0</v>
      </c>
      <c r="F3198">
        <f>Results!P3198</f>
        <v>0</v>
      </c>
      <c r="G3198">
        <f>Results!U3198</f>
        <v>0</v>
      </c>
    </row>
    <row r="3199" spans="1:7" hidden="1" x14ac:dyDescent="0.25">
      <c r="A3199">
        <f>Results!A3199</f>
        <v>0</v>
      </c>
      <c r="B3199">
        <f>Results!B3199</f>
        <v>0</v>
      </c>
      <c r="C3199">
        <f>Results!G3199</f>
        <v>0</v>
      </c>
      <c r="D3199">
        <f>Results!D3199</f>
        <v>0</v>
      </c>
      <c r="E3199">
        <f>Results!F3199</f>
        <v>0</v>
      </c>
      <c r="F3199">
        <f>Results!P3199</f>
        <v>0</v>
      </c>
      <c r="G3199">
        <f>Results!U3199</f>
        <v>0</v>
      </c>
    </row>
    <row r="3200" spans="1:7" hidden="1" x14ac:dyDescent="0.25">
      <c r="A3200">
        <f>Results!A3200</f>
        <v>0</v>
      </c>
      <c r="B3200">
        <f>Results!B3200</f>
        <v>0</v>
      </c>
      <c r="C3200">
        <f>Results!G3200</f>
        <v>0</v>
      </c>
      <c r="D3200">
        <f>Results!D3200</f>
        <v>0</v>
      </c>
      <c r="E3200">
        <f>Results!F3200</f>
        <v>0</v>
      </c>
      <c r="F3200">
        <f>Results!P3200</f>
        <v>0</v>
      </c>
      <c r="G3200">
        <f>Results!U3200</f>
        <v>0</v>
      </c>
    </row>
    <row r="3201" spans="1:7" hidden="1" x14ac:dyDescent="0.25">
      <c r="A3201">
        <f>Results!A3201</f>
        <v>0</v>
      </c>
      <c r="B3201">
        <f>Results!B3201</f>
        <v>0</v>
      </c>
      <c r="C3201">
        <f>Results!G3201</f>
        <v>0</v>
      </c>
      <c r="D3201">
        <f>Results!D3201</f>
        <v>0</v>
      </c>
      <c r="E3201">
        <f>Results!F3201</f>
        <v>0</v>
      </c>
      <c r="F3201">
        <f>Results!P3201</f>
        <v>0</v>
      </c>
      <c r="G3201">
        <f>Results!U3201</f>
        <v>0</v>
      </c>
    </row>
    <row r="3202" spans="1:7" hidden="1" x14ac:dyDescent="0.25">
      <c r="A3202">
        <f>Results!A3202</f>
        <v>0</v>
      </c>
      <c r="B3202">
        <f>Results!B3202</f>
        <v>0</v>
      </c>
      <c r="C3202">
        <f>Results!G3202</f>
        <v>0</v>
      </c>
      <c r="D3202">
        <f>Results!D3202</f>
        <v>0</v>
      </c>
      <c r="E3202">
        <f>Results!F3202</f>
        <v>0</v>
      </c>
      <c r="F3202">
        <f>Results!P3202</f>
        <v>0</v>
      </c>
      <c r="G3202">
        <f>Results!U3202</f>
        <v>0</v>
      </c>
    </row>
    <row r="3203" spans="1:7" hidden="1" x14ac:dyDescent="0.25">
      <c r="A3203">
        <f>Results!A3203</f>
        <v>0</v>
      </c>
      <c r="B3203">
        <f>Results!B3203</f>
        <v>0</v>
      </c>
      <c r="C3203">
        <f>Results!G3203</f>
        <v>0</v>
      </c>
      <c r="D3203">
        <f>Results!D3203</f>
        <v>0</v>
      </c>
      <c r="E3203">
        <f>Results!F3203</f>
        <v>0</v>
      </c>
      <c r="F3203">
        <f>Results!P3203</f>
        <v>0</v>
      </c>
      <c r="G3203">
        <f>Results!U3203</f>
        <v>0</v>
      </c>
    </row>
    <row r="3204" spans="1:7" hidden="1" x14ac:dyDescent="0.25">
      <c r="A3204">
        <f>Results!A3204</f>
        <v>0</v>
      </c>
      <c r="B3204">
        <f>Results!B3204</f>
        <v>0</v>
      </c>
      <c r="C3204">
        <f>Results!G3204</f>
        <v>0</v>
      </c>
      <c r="D3204">
        <f>Results!D3204</f>
        <v>0</v>
      </c>
      <c r="E3204">
        <f>Results!F3204</f>
        <v>0</v>
      </c>
      <c r="F3204">
        <f>Results!P3204</f>
        <v>0</v>
      </c>
      <c r="G3204">
        <f>Results!U3204</f>
        <v>0</v>
      </c>
    </row>
    <row r="3205" spans="1:7" hidden="1" x14ac:dyDescent="0.25">
      <c r="A3205">
        <f>Results!A3205</f>
        <v>0</v>
      </c>
      <c r="B3205">
        <f>Results!B3205</f>
        <v>0</v>
      </c>
      <c r="C3205">
        <f>Results!G3205</f>
        <v>0</v>
      </c>
      <c r="D3205">
        <f>Results!D3205</f>
        <v>0</v>
      </c>
      <c r="E3205">
        <f>Results!F3205</f>
        <v>0</v>
      </c>
      <c r="F3205">
        <f>Results!P3205</f>
        <v>0</v>
      </c>
      <c r="G3205">
        <f>Results!U3205</f>
        <v>0</v>
      </c>
    </row>
    <row r="3206" spans="1:7" hidden="1" x14ac:dyDescent="0.25">
      <c r="A3206">
        <f>Results!A3206</f>
        <v>0</v>
      </c>
      <c r="B3206">
        <f>Results!B3206</f>
        <v>0</v>
      </c>
      <c r="C3206">
        <f>Results!G3206</f>
        <v>0</v>
      </c>
      <c r="D3206">
        <f>Results!D3206</f>
        <v>0</v>
      </c>
      <c r="E3206">
        <f>Results!F3206</f>
        <v>0</v>
      </c>
      <c r="F3206">
        <f>Results!P3206</f>
        <v>0</v>
      </c>
      <c r="G3206">
        <f>Results!U3206</f>
        <v>0</v>
      </c>
    </row>
    <row r="3207" spans="1:7" hidden="1" x14ac:dyDescent="0.25">
      <c r="A3207">
        <f>Results!A3207</f>
        <v>0</v>
      </c>
      <c r="B3207">
        <f>Results!B3207</f>
        <v>0</v>
      </c>
      <c r="C3207">
        <f>Results!G3207</f>
        <v>0</v>
      </c>
      <c r="D3207">
        <f>Results!D3207</f>
        <v>0</v>
      </c>
      <c r="E3207">
        <f>Results!F3207</f>
        <v>0</v>
      </c>
      <c r="F3207">
        <f>Results!P3207</f>
        <v>0</v>
      </c>
      <c r="G3207">
        <f>Results!U3207</f>
        <v>0</v>
      </c>
    </row>
    <row r="3208" spans="1:7" hidden="1" x14ac:dyDescent="0.25">
      <c r="A3208">
        <f>Results!A3208</f>
        <v>0</v>
      </c>
      <c r="B3208">
        <f>Results!B3208</f>
        <v>0</v>
      </c>
      <c r="C3208">
        <f>Results!G3208</f>
        <v>0</v>
      </c>
      <c r="D3208">
        <f>Results!D3208</f>
        <v>0</v>
      </c>
      <c r="E3208">
        <f>Results!F3208</f>
        <v>0</v>
      </c>
      <c r="F3208">
        <f>Results!P3208</f>
        <v>0</v>
      </c>
      <c r="G3208">
        <f>Results!U3208</f>
        <v>0</v>
      </c>
    </row>
    <row r="3209" spans="1:7" hidden="1" x14ac:dyDescent="0.25">
      <c r="A3209">
        <f>Results!A3209</f>
        <v>0</v>
      </c>
      <c r="B3209">
        <f>Results!B3209</f>
        <v>0</v>
      </c>
      <c r="C3209">
        <f>Results!G3209</f>
        <v>0</v>
      </c>
      <c r="D3209">
        <f>Results!D3209</f>
        <v>0</v>
      </c>
      <c r="E3209">
        <f>Results!F3209</f>
        <v>0</v>
      </c>
      <c r="F3209">
        <f>Results!P3209</f>
        <v>0</v>
      </c>
      <c r="G3209">
        <f>Results!U3209</f>
        <v>0</v>
      </c>
    </row>
    <row r="3210" spans="1:7" hidden="1" x14ac:dyDescent="0.25">
      <c r="A3210">
        <f>Results!A3210</f>
        <v>0</v>
      </c>
      <c r="B3210">
        <f>Results!B3210</f>
        <v>0</v>
      </c>
      <c r="C3210">
        <f>Results!G3210</f>
        <v>0</v>
      </c>
      <c r="D3210">
        <f>Results!D3210</f>
        <v>0</v>
      </c>
      <c r="E3210">
        <f>Results!F3210</f>
        <v>0</v>
      </c>
      <c r="F3210">
        <f>Results!P3210</f>
        <v>0</v>
      </c>
      <c r="G3210">
        <f>Results!U3210</f>
        <v>0</v>
      </c>
    </row>
    <row r="3211" spans="1:7" hidden="1" x14ac:dyDescent="0.25">
      <c r="A3211">
        <f>Results!A3211</f>
        <v>0</v>
      </c>
      <c r="B3211">
        <f>Results!B3211</f>
        <v>0</v>
      </c>
      <c r="C3211">
        <f>Results!G3211</f>
        <v>0</v>
      </c>
      <c r="D3211">
        <f>Results!D3211</f>
        <v>0</v>
      </c>
      <c r="E3211">
        <f>Results!F3211</f>
        <v>0</v>
      </c>
      <c r="F3211">
        <f>Results!P3211</f>
        <v>0</v>
      </c>
      <c r="G3211">
        <f>Results!U3211</f>
        <v>0</v>
      </c>
    </row>
    <row r="3212" spans="1:7" hidden="1" x14ac:dyDescent="0.25">
      <c r="A3212">
        <f>Results!A3212</f>
        <v>0</v>
      </c>
      <c r="B3212">
        <f>Results!B3212</f>
        <v>0</v>
      </c>
      <c r="C3212">
        <f>Results!G3212</f>
        <v>0</v>
      </c>
      <c r="D3212">
        <f>Results!D3212</f>
        <v>0</v>
      </c>
      <c r="E3212">
        <f>Results!F3212</f>
        <v>0</v>
      </c>
      <c r="F3212">
        <f>Results!P3212</f>
        <v>0</v>
      </c>
      <c r="G3212">
        <f>Results!U3212</f>
        <v>0</v>
      </c>
    </row>
    <row r="3213" spans="1:7" hidden="1" x14ac:dyDescent="0.25">
      <c r="A3213">
        <f>Results!A3213</f>
        <v>0</v>
      </c>
      <c r="B3213">
        <f>Results!B3213</f>
        <v>0</v>
      </c>
      <c r="C3213">
        <f>Results!G3213</f>
        <v>0</v>
      </c>
      <c r="D3213">
        <f>Results!D3213</f>
        <v>0</v>
      </c>
      <c r="E3213">
        <f>Results!F3213</f>
        <v>0</v>
      </c>
      <c r="F3213">
        <f>Results!P3213</f>
        <v>0</v>
      </c>
      <c r="G3213">
        <f>Results!U3213</f>
        <v>0</v>
      </c>
    </row>
    <row r="3214" spans="1:7" hidden="1" x14ac:dyDescent="0.25">
      <c r="A3214">
        <f>Results!A3214</f>
        <v>0</v>
      </c>
      <c r="B3214">
        <f>Results!B3214</f>
        <v>0</v>
      </c>
      <c r="C3214">
        <f>Results!G3214</f>
        <v>0</v>
      </c>
      <c r="D3214">
        <f>Results!D3214</f>
        <v>0</v>
      </c>
      <c r="E3214">
        <f>Results!F3214</f>
        <v>0</v>
      </c>
      <c r="F3214">
        <f>Results!P3214</f>
        <v>0</v>
      </c>
      <c r="G3214">
        <f>Results!U3214</f>
        <v>0</v>
      </c>
    </row>
    <row r="3215" spans="1:7" hidden="1" x14ac:dyDescent="0.25">
      <c r="A3215">
        <f>Results!A3215</f>
        <v>0</v>
      </c>
      <c r="B3215">
        <f>Results!B3215</f>
        <v>0</v>
      </c>
      <c r="C3215">
        <f>Results!G3215</f>
        <v>0</v>
      </c>
      <c r="D3215">
        <f>Results!D3215</f>
        <v>0</v>
      </c>
      <c r="E3215">
        <f>Results!F3215</f>
        <v>0</v>
      </c>
      <c r="F3215">
        <f>Results!P3215</f>
        <v>0</v>
      </c>
      <c r="G3215">
        <f>Results!U3215</f>
        <v>0</v>
      </c>
    </row>
    <row r="3216" spans="1:7" hidden="1" x14ac:dyDescent="0.25">
      <c r="A3216">
        <f>Results!A3216</f>
        <v>0</v>
      </c>
      <c r="B3216">
        <f>Results!B3216</f>
        <v>0</v>
      </c>
      <c r="C3216">
        <f>Results!G3216</f>
        <v>0</v>
      </c>
      <c r="D3216">
        <f>Results!D3216</f>
        <v>0</v>
      </c>
      <c r="E3216">
        <f>Results!F3216</f>
        <v>0</v>
      </c>
      <c r="F3216">
        <f>Results!P3216</f>
        <v>0</v>
      </c>
      <c r="G3216">
        <f>Results!U3216</f>
        <v>0</v>
      </c>
    </row>
    <row r="3217" spans="1:7" hidden="1" x14ac:dyDescent="0.25">
      <c r="A3217">
        <f>Results!A3217</f>
        <v>0</v>
      </c>
      <c r="B3217">
        <f>Results!B3217</f>
        <v>0</v>
      </c>
      <c r="C3217">
        <f>Results!G3217</f>
        <v>0</v>
      </c>
      <c r="D3217">
        <f>Results!D3217</f>
        <v>0</v>
      </c>
      <c r="E3217">
        <f>Results!F3217</f>
        <v>0</v>
      </c>
      <c r="F3217">
        <f>Results!P3217</f>
        <v>0</v>
      </c>
      <c r="G3217">
        <f>Results!U3217</f>
        <v>0</v>
      </c>
    </row>
    <row r="3218" spans="1:7" hidden="1" x14ac:dyDescent="0.25">
      <c r="A3218">
        <f>Results!A3218</f>
        <v>0</v>
      </c>
      <c r="B3218">
        <f>Results!B3218</f>
        <v>0</v>
      </c>
      <c r="C3218">
        <f>Results!G3218</f>
        <v>0</v>
      </c>
      <c r="D3218">
        <f>Results!D3218</f>
        <v>0</v>
      </c>
      <c r="E3218">
        <f>Results!F3218</f>
        <v>0</v>
      </c>
      <c r="F3218">
        <f>Results!P3218</f>
        <v>0</v>
      </c>
      <c r="G3218">
        <f>Results!U3218</f>
        <v>0</v>
      </c>
    </row>
    <row r="3219" spans="1:7" hidden="1" x14ac:dyDescent="0.25">
      <c r="A3219">
        <f>Results!A3219</f>
        <v>0</v>
      </c>
      <c r="B3219">
        <f>Results!B3219</f>
        <v>0</v>
      </c>
      <c r="C3219">
        <f>Results!G3219</f>
        <v>0</v>
      </c>
      <c r="D3219">
        <f>Results!D3219</f>
        <v>0</v>
      </c>
      <c r="E3219">
        <f>Results!F3219</f>
        <v>0</v>
      </c>
      <c r="F3219">
        <f>Results!P3219</f>
        <v>0</v>
      </c>
      <c r="G3219">
        <f>Results!U3219</f>
        <v>0</v>
      </c>
    </row>
    <row r="3220" spans="1:7" hidden="1" x14ac:dyDescent="0.25">
      <c r="A3220">
        <f>Results!A3220</f>
        <v>0</v>
      </c>
      <c r="B3220">
        <f>Results!B3220</f>
        <v>0</v>
      </c>
      <c r="C3220">
        <f>Results!G3220</f>
        <v>0</v>
      </c>
      <c r="D3220">
        <f>Results!D3220</f>
        <v>0</v>
      </c>
      <c r="E3220">
        <f>Results!F3220</f>
        <v>0</v>
      </c>
      <c r="F3220">
        <f>Results!P3220</f>
        <v>0</v>
      </c>
      <c r="G3220">
        <f>Results!U3220</f>
        <v>0</v>
      </c>
    </row>
    <row r="3221" spans="1:7" hidden="1" x14ac:dyDescent="0.25">
      <c r="A3221">
        <f>Results!A3221</f>
        <v>0</v>
      </c>
      <c r="B3221">
        <f>Results!B3221</f>
        <v>0</v>
      </c>
      <c r="C3221">
        <f>Results!G3221</f>
        <v>0</v>
      </c>
      <c r="D3221">
        <f>Results!D3221</f>
        <v>0</v>
      </c>
      <c r="E3221">
        <f>Results!F3221</f>
        <v>0</v>
      </c>
      <c r="F3221">
        <f>Results!P3221</f>
        <v>0</v>
      </c>
      <c r="G3221">
        <f>Results!U3221</f>
        <v>0</v>
      </c>
    </row>
    <row r="3222" spans="1:7" hidden="1" x14ac:dyDescent="0.25">
      <c r="A3222">
        <f>Results!A3222</f>
        <v>0</v>
      </c>
      <c r="B3222">
        <f>Results!B3222</f>
        <v>0</v>
      </c>
      <c r="C3222">
        <f>Results!G3222</f>
        <v>0</v>
      </c>
      <c r="D3222">
        <f>Results!D3222</f>
        <v>0</v>
      </c>
      <c r="E3222">
        <f>Results!F3222</f>
        <v>0</v>
      </c>
      <c r="F3222">
        <f>Results!P3222</f>
        <v>0</v>
      </c>
      <c r="G3222">
        <f>Results!U3222</f>
        <v>0</v>
      </c>
    </row>
    <row r="3223" spans="1:7" hidden="1" x14ac:dyDescent="0.25">
      <c r="A3223">
        <f>Results!A3223</f>
        <v>0</v>
      </c>
      <c r="B3223">
        <f>Results!B3223</f>
        <v>0</v>
      </c>
      <c r="C3223">
        <f>Results!G3223</f>
        <v>0</v>
      </c>
      <c r="D3223">
        <f>Results!D3223</f>
        <v>0</v>
      </c>
      <c r="E3223">
        <f>Results!F3223</f>
        <v>0</v>
      </c>
      <c r="F3223">
        <f>Results!P3223</f>
        <v>0</v>
      </c>
      <c r="G3223">
        <f>Results!U3223</f>
        <v>0</v>
      </c>
    </row>
    <row r="3224" spans="1:7" hidden="1" x14ac:dyDescent="0.25">
      <c r="A3224">
        <f>Results!A3224</f>
        <v>0</v>
      </c>
      <c r="B3224">
        <f>Results!B3224</f>
        <v>0</v>
      </c>
      <c r="C3224">
        <f>Results!G3224</f>
        <v>0</v>
      </c>
      <c r="D3224">
        <f>Results!D3224</f>
        <v>0</v>
      </c>
      <c r="E3224">
        <f>Results!F3224</f>
        <v>0</v>
      </c>
      <c r="F3224">
        <f>Results!P3224</f>
        <v>0</v>
      </c>
      <c r="G3224">
        <f>Results!U3224</f>
        <v>0</v>
      </c>
    </row>
    <row r="3225" spans="1:7" hidden="1" x14ac:dyDescent="0.25">
      <c r="A3225">
        <f>Results!A3225</f>
        <v>0</v>
      </c>
      <c r="B3225">
        <f>Results!B3225</f>
        <v>0</v>
      </c>
      <c r="C3225">
        <f>Results!G3225</f>
        <v>0</v>
      </c>
      <c r="D3225">
        <f>Results!D3225</f>
        <v>0</v>
      </c>
      <c r="E3225">
        <f>Results!F3225</f>
        <v>0</v>
      </c>
      <c r="F3225">
        <f>Results!P3225</f>
        <v>0</v>
      </c>
      <c r="G3225">
        <f>Results!U3225</f>
        <v>0</v>
      </c>
    </row>
    <row r="3226" spans="1:7" hidden="1" x14ac:dyDescent="0.25">
      <c r="A3226">
        <f>Results!A3226</f>
        <v>0</v>
      </c>
      <c r="B3226">
        <f>Results!B3226</f>
        <v>0</v>
      </c>
      <c r="C3226">
        <f>Results!G3226</f>
        <v>0</v>
      </c>
      <c r="D3226">
        <f>Results!D3226</f>
        <v>0</v>
      </c>
      <c r="E3226">
        <f>Results!F3226</f>
        <v>0</v>
      </c>
      <c r="F3226">
        <f>Results!P3226</f>
        <v>0</v>
      </c>
      <c r="G3226">
        <f>Results!U3226</f>
        <v>0</v>
      </c>
    </row>
    <row r="3227" spans="1:7" hidden="1" x14ac:dyDescent="0.25">
      <c r="A3227">
        <f>Results!A3227</f>
        <v>0</v>
      </c>
      <c r="B3227">
        <f>Results!B3227</f>
        <v>0</v>
      </c>
      <c r="C3227">
        <f>Results!G3227</f>
        <v>0</v>
      </c>
      <c r="D3227">
        <f>Results!D3227</f>
        <v>0</v>
      </c>
      <c r="E3227">
        <f>Results!F3227</f>
        <v>0</v>
      </c>
      <c r="F3227">
        <f>Results!P3227</f>
        <v>0</v>
      </c>
      <c r="G3227">
        <f>Results!U3227</f>
        <v>0</v>
      </c>
    </row>
    <row r="3228" spans="1:7" hidden="1" x14ac:dyDescent="0.25">
      <c r="A3228">
        <f>Results!A3228</f>
        <v>0</v>
      </c>
      <c r="B3228">
        <f>Results!B3228</f>
        <v>0</v>
      </c>
      <c r="C3228">
        <f>Results!G3228</f>
        <v>0</v>
      </c>
      <c r="D3228">
        <f>Results!D3228</f>
        <v>0</v>
      </c>
      <c r="E3228">
        <f>Results!F3228</f>
        <v>0</v>
      </c>
      <c r="F3228">
        <f>Results!P3228</f>
        <v>0</v>
      </c>
      <c r="G3228">
        <f>Results!U3228</f>
        <v>0</v>
      </c>
    </row>
    <row r="3229" spans="1:7" hidden="1" x14ac:dyDescent="0.25">
      <c r="A3229">
        <f>Results!A3229</f>
        <v>0</v>
      </c>
      <c r="B3229">
        <f>Results!B3229</f>
        <v>0</v>
      </c>
      <c r="C3229">
        <f>Results!G3229</f>
        <v>0</v>
      </c>
      <c r="D3229">
        <f>Results!D3229</f>
        <v>0</v>
      </c>
      <c r="E3229">
        <f>Results!F3229</f>
        <v>0</v>
      </c>
      <c r="F3229">
        <f>Results!P3229</f>
        <v>0</v>
      </c>
      <c r="G3229">
        <f>Results!U3229</f>
        <v>0</v>
      </c>
    </row>
    <row r="3230" spans="1:7" hidden="1" x14ac:dyDescent="0.25">
      <c r="A3230">
        <f>Results!A3230</f>
        <v>0</v>
      </c>
      <c r="B3230">
        <f>Results!B3230</f>
        <v>0</v>
      </c>
      <c r="C3230">
        <f>Results!G3230</f>
        <v>0</v>
      </c>
      <c r="D3230">
        <f>Results!D3230</f>
        <v>0</v>
      </c>
      <c r="E3230">
        <f>Results!F3230</f>
        <v>0</v>
      </c>
      <c r="F3230">
        <f>Results!P3230</f>
        <v>0</v>
      </c>
      <c r="G3230">
        <f>Results!U3230</f>
        <v>0</v>
      </c>
    </row>
    <row r="3231" spans="1:7" hidden="1" x14ac:dyDescent="0.25">
      <c r="A3231">
        <f>Results!A3231</f>
        <v>0</v>
      </c>
      <c r="B3231">
        <f>Results!B3231</f>
        <v>0</v>
      </c>
      <c r="C3231">
        <f>Results!G3231</f>
        <v>0</v>
      </c>
      <c r="D3231">
        <f>Results!D3231</f>
        <v>0</v>
      </c>
      <c r="E3231">
        <f>Results!F3231</f>
        <v>0</v>
      </c>
      <c r="F3231">
        <f>Results!P3231</f>
        <v>0</v>
      </c>
      <c r="G3231">
        <f>Results!U3231</f>
        <v>0</v>
      </c>
    </row>
    <row r="3232" spans="1:7" hidden="1" x14ac:dyDescent="0.25">
      <c r="A3232">
        <f>Results!A3232</f>
        <v>0</v>
      </c>
      <c r="B3232">
        <f>Results!B3232</f>
        <v>0</v>
      </c>
      <c r="C3232">
        <f>Results!G3232</f>
        <v>0</v>
      </c>
      <c r="D3232">
        <f>Results!D3232</f>
        <v>0</v>
      </c>
      <c r="E3232">
        <f>Results!F3232</f>
        <v>0</v>
      </c>
      <c r="F3232">
        <f>Results!P3232</f>
        <v>0</v>
      </c>
      <c r="G3232">
        <f>Results!U3232</f>
        <v>0</v>
      </c>
    </row>
    <row r="3233" spans="1:7" hidden="1" x14ac:dyDescent="0.25">
      <c r="A3233">
        <f>Results!A3233</f>
        <v>0</v>
      </c>
      <c r="B3233">
        <f>Results!B3233</f>
        <v>0</v>
      </c>
      <c r="C3233">
        <f>Results!G3233</f>
        <v>0</v>
      </c>
      <c r="D3233">
        <f>Results!D3233</f>
        <v>0</v>
      </c>
      <c r="E3233">
        <f>Results!F3233</f>
        <v>0</v>
      </c>
      <c r="F3233">
        <f>Results!P3233</f>
        <v>0</v>
      </c>
      <c r="G3233">
        <f>Results!U3233</f>
        <v>0</v>
      </c>
    </row>
    <row r="3234" spans="1:7" hidden="1" x14ac:dyDescent="0.25">
      <c r="A3234">
        <f>Results!A3234</f>
        <v>0</v>
      </c>
      <c r="B3234">
        <f>Results!B3234</f>
        <v>0</v>
      </c>
      <c r="C3234">
        <f>Results!G3234</f>
        <v>0</v>
      </c>
      <c r="D3234">
        <f>Results!D3234</f>
        <v>0</v>
      </c>
      <c r="E3234">
        <f>Results!F3234</f>
        <v>0</v>
      </c>
      <c r="F3234">
        <f>Results!P3234</f>
        <v>0</v>
      </c>
      <c r="G3234">
        <f>Results!U3234</f>
        <v>0</v>
      </c>
    </row>
    <row r="3235" spans="1:7" hidden="1" x14ac:dyDescent="0.25">
      <c r="A3235">
        <f>Results!A3235</f>
        <v>0</v>
      </c>
      <c r="B3235">
        <f>Results!B3235</f>
        <v>0</v>
      </c>
      <c r="C3235">
        <f>Results!G3235</f>
        <v>0</v>
      </c>
      <c r="D3235">
        <f>Results!D3235</f>
        <v>0</v>
      </c>
      <c r="E3235">
        <f>Results!F3235</f>
        <v>0</v>
      </c>
      <c r="F3235">
        <f>Results!P3235</f>
        <v>0</v>
      </c>
      <c r="G3235">
        <f>Results!U3235</f>
        <v>0</v>
      </c>
    </row>
    <row r="3236" spans="1:7" hidden="1" x14ac:dyDescent="0.25">
      <c r="A3236">
        <f>Results!A3236</f>
        <v>0</v>
      </c>
      <c r="B3236">
        <f>Results!B3236</f>
        <v>0</v>
      </c>
      <c r="C3236">
        <f>Results!G3236</f>
        <v>0</v>
      </c>
      <c r="D3236">
        <f>Results!D3236</f>
        <v>0</v>
      </c>
      <c r="E3236">
        <f>Results!F3236</f>
        <v>0</v>
      </c>
      <c r="F3236">
        <f>Results!P3236</f>
        <v>0</v>
      </c>
      <c r="G3236">
        <f>Results!U3236</f>
        <v>0</v>
      </c>
    </row>
    <row r="3237" spans="1:7" hidden="1" x14ac:dyDescent="0.25">
      <c r="A3237">
        <f>Results!A3237</f>
        <v>0</v>
      </c>
      <c r="B3237">
        <f>Results!B3237</f>
        <v>0</v>
      </c>
      <c r="C3237">
        <f>Results!G3237</f>
        <v>0</v>
      </c>
      <c r="D3237">
        <f>Results!D3237</f>
        <v>0</v>
      </c>
      <c r="E3237">
        <f>Results!F3237</f>
        <v>0</v>
      </c>
      <c r="F3237">
        <f>Results!P3237</f>
        <v>0</v>
      </c>
      <c r="G3237">
        <f>Results!U3237</f>
        <v>0</v>
      </c>
    </row>
    <row r="3238" spans="1:7" hidden="1" x14ac:dyDescent="0.25">
      <c r="A3238">
        <f>Results!A3238</f>
        <v>0</v>
      </c>
      <c r="B3238">
        <f>Results!B3238</f>
        <v>0</v>
      </c>
      <c r="C3238">
        <f>Results!G3238</f>
        <v>0</v>
      </c>
      <c r="D3238">
        <f>Results!D3238</f>
        <v>0</v>
      </c>
      <c r="E3238">
        <f>Results!F3238</f>
        <v>0</v>
      </c>
      <c r="F3238">
        <f>Results!P3238</f>
        <v>0</v>
      </c>
      <c r="G3238">
        <f>Results!U3238</f>
        <v>0</v>
      </c>
    </row>
    <row r="3239" spans="1:7" hidden="1" x14ac:dyDescent="0.25">
      <c r="A3239">
        <f>Results!A3239</f>
        <v>0</v>
      </c>
      <c r="B3239">
        <f>Results!B3239</f>
        <v>0</v>
      </c>
      <c r="C3239">
        <f>Results!G3239</f>
        <v>0</v>
      </c>
      <c r="D3239">
        <f>Results!D3239</f>
        <v>0</v>
      </c>
      <c r="E3239">
        <f>Results!F3239</f>
        <v>0</v>
      </c>
      <c r="F3239">
        <f>Results!P3239</f>
        <v>0</v>
      </c>
      <c r="G3239">
        <f>Results!U3239</f>
        <v>0</v>
      </c>
    </row>
    <row r="3240" spans="1:7" hidden="1" x14ac:dyDescent="0.25">
      <c r="A3240">
        <f>Results!A3240</f>
        <v>0</v>
      </c>
      <c r="B3240">
        <f>Results!B3240</f>
        <v>0</v>
      </c>
      <c r="C3240">
        <f>Results!G3240</f>
        <v>0</v>
      </c>
      <c r="D3240">
        <f>Results!D3240</f>
        <v>0</v>
      </c>
      <c r="E3240">
        <f>Results!F3240</f>
        <v>0</v>
      </c>
      <c r="F3240">
        <f>Results!P3240</f>
        <v>0</v>
      </c>
      <c r="G3240">
        <f>Results!U3240</f>
        <v>0</v>
      </c>
    </row>
    <row r="3241" spans="1:7" hidden="1" x14ac:dyDescent="0.25">
      <c r="A3241">
        <f>Results!A3241</f>
        <v>0</v>
      </c>
      <c r="B3241">
        <f>Results!B3241</f>
        <v>0</v>
      </c>
      <c r="C3241">
        <f>Results!G3241</f>
        <v>0</v>
      </c>
      <c r="D3241">
        <f>Results!D3241</f>
        <v>0</v>
      </c>
      <c r="E3241">
        <f>Results!F3241</f>
        <v>0</v>
      </c>
      <c r="F3241">
        <f>Results!P3241</f>
        <v>0</v>
      </c>
      <c r="G3241">
        <f>Results!U3241</f>
        <v>0</v>
      </c>
    </row>
    <row r="3242" spans="1:7" hidden="1" x14ac:dyDescent="0.25">
      <c r="A3242">
        <f>Results!A3242</f>
        <v>0</v>
      </c>
      <c r="B3242">
        <f>Results!B3242</f>
        <v>0</v>
      </c>
      <c r="C3242">
        <f>Results!G3242</f>
        <v>0</v>
      </c>
      <c r="D3242">
        <f>Results!D3242</f>
        <v>0</v>
      </c>
      <c r="E3242">
        <f>Results!F3242</f>
        <v>0</v>
      </c>
      <c r="F3242">
        <f>Results!P3242</f>
        <v>0</v>
      </c>
      <c r="G3242">
        <f>Results!U3242</f>
        <v>0</v>
      </c>
    </row>
    <row r="3243" spans="1:7" hidden="1" x14ac:dyDescent="0.25">
      <c r="A3243">
        <f>Results!A3243</f>
        <v>0</v>
      </c>
      <c r="B3243">
        <f>Results!B3243</f>
        <v>0</v>
      </c>
      <c r="C3243">
        <f>Results!G3243</f>
        <v>0</v>
      </c>
      <c r="D3243">
        <f>Results!D3243</f>
        <v>0</v>
      </c>
      <c r="E3243">
        <f>Results!F3243</f>
        <v>0</v>
      </c>
      <c r="F3243">
        <f>Results!P3243</f>
        <v>0</v>
      </c>
      <c r="G3243">
        <f>Results!U3243</f>
        <v>0</v>
      </c>
    </row>
    <row r="3244" spans="1:7" hidden="1" x14ac:dyDescent="0.25">
      <c r="A3244">
        <f>Results!A3244</f>
        <v>0</v>
      </c>
      <c r="B3244">
        <f>Results!B3244</f>
        <v>0</v>
      </c>
      <c r="C3244">
        <f>Results!G3244</f>
        <v>0</v>
      </c>
      <c r="D3244">
        <f>Results!D3244</f>
        <v>0</v>
      </c>
      <c r="E3244">
        <f>Results!F3244</f>
        <v>0</v>
      </c>
      <c r="F3244">
        <f>Results!P3244</f>
        <v>0</v>
      </c>
      <c r="G3244">
        <f>Results!U3244</f>
        <v>0</v>
      </c>
    </row>
    <row r="3245" spans="1:7" hidden="1" x14ac:dyDescent="0.25">
      <c r="A3245">
        <f>Results!A3245</f>
        <v>0</v>
      </c>
      <c r="B3245">
        <f>Results!B3245</f>
        <v>0</v>
      </c>
      <c r="C3245">
        <f>Results!G3245</f>
        <v>0</v>
      </c>
      <c r="D3245">
        <f>Results!D3245</f>
        <v>0</v>
      </c>
      <c r="E3245">
        <f>Results!F3245</f>
        <v>0</v>
      </c>
      <c r="F3245">
        <f>Results!P3245</f>
        <v>0</v>
      </c>
      <c r="G3245">
        <f>Results!U3245</f>
        <v>0</v>
      </c>
    </row>
    <row r="3246" spans="1:7" hidden="1" x14ac:dyDescent="0.25">
      <c r="A3246">
        <f>Results!A3246</f>
        <v>0</v>
      </c>
      <c r="B3246">
        <f>Results!B3246</f>
        <v>0</v>
      </c>
      <c r="C3246">
        <f>Results!G3246</f>
        <v>0</v>
      </c>
      <c r="D3246">
        <f>Results!D3246</f>
        <v>0</v>
      </c>
      <c r="E3246">
        <f>Results!F3246</f>
        <v>0</v>
      </c>
      <c r="F3246">
        <f>Results!P3246</f>
        <v>0</v>
      </c>
      <c r="G3246">
        <f>Results!U3246</f>
        <v>0</v>
      </c>
    </row>
    <row r="3247" spans="1:7" hidden="1" x14ac:dyDescent="0.25">
      <c r="A3247">
        <f>Results!A3247</f>
        <v>0</v>
      </c>
      <c r="B3247">
        <f>Results!B3247</f>
        <v>0</v>
      </c>
      <c r="C3247">
        <f>Results!G3247</f>
        <v>0</v>
      </c>
      <c r="D3247">
        <f>Results!D3247</f>
        <v>0</v>
      </c>
      <c r="E3247">
        <f>Results!F3247</f>
        <v>0</v>
      </c>
      <c r="F3247">
        <f>Results!P3247</f>
        <v>0</v>
      </c>
      <c r="G3247">
        <f>Results!U3247</f>
        <v>0</v>
      </c>
    </row>
    <row r="3248" spans="1:7" hidden="1" x14ac:dyDescent="0.25">
      <c r="A3248">
        <f>Results!A3248</f>
        <v>0</v>
      </c>
      <c r="B3248">
        <f>Results!B3248</f>
        <v>0</v>
      </c>
      <c r="C3248">
        <f>Results!G3248</f>
        <v>0</v>
      </c>
      <c r="D3248">
        <f>Results!D3248</f>
        <v>0</v>
      </c>
      <c r="E3248">
        <f>Results!F3248</f>
        <v>0</v>
      </c>
      <c r="F3248">
        <f>Results!P3248</f>
        <v>0</v>
      </c>
      <c r="G3248">
        <f>Results!U3248</f>
        <v>0</v>
      </c>
    </row>
    <row r="3249" spans="1:7" hidden="1" x14ac:dyDescent="0.25">
      <c r="A3249">
        <f>Results!A3249</f>
        <v>0</v>
      </c>
      <c r="B3249">
        <f>Results!B3249</f>
        <v>0</v>
      </c>
      <c r="C3249">
        <f>Results!G3249</f>
        <v>0</v>
      </c>
      <c r="D3249">
        <f>Results!D3249</f>
        <v>0</v>
      </c>
      <c r="E3249">
        <f>Results!F3249</f>
        <v>0</v>
      </c>
      <c r="F3249">
        <f>Results!P3249</f>
        <v>0</v>
      </c>
      <c r="G3249">
        <f>Results!U3249</f>
        <v>0</v>
      </c>
    </row>
    <row r="3250" spans="1:7" hidden="1" x14ac:dyDescent="0.25">
      <c r="A3250">
        <f>Results!A3250</f>
        <v>0</v>
      </c>
      <c r="B3250">
        <f>Results!B3250</f>
        <v>0</v>
      </c>
      <c r="C3250">
        <f>Results!G3250</f>
        <v>0</v>
      </c>
      <c r="D3250">
        <f>Results!D3250</f>
        <v>0</v>
      </c>
      <c r="E3250">
        <f>Results!F3250</f>
        <v>0</v>
      </c>
      <c r="F3250">
        <f>Results!P3250</f>
        <v>0</v>
      </c>
      <c r="G3250">
        <f>Results!U3250</f>
        <v>0</v>
      </c>
    </row>
    <row r="3251" spans="1:7" hidden="1" x14ac:dyDescent="0.25">
      <c r="A3251">
        <f>Results!A3251</f>
        <v>0</v>
      </c>
      <c r="B3251">
        <f>Results!B3251</f>
        <v>0</v>
      </c>
      <c r="C3251">
        <f>Results!G3251</f>
        <v>0</v>
      </c>
      <c r="D3251">
        <f>Results!D3251</f>
        <v>0</v>
      </c>
      <c r="E3251">
        <f>Results!F3251</f>
        <v>0</v>
      </c>
      <c r="F3251">
        <f>Results!P3251</f>
        <v>0</v>
      </c>
      <c r="G3251">
        <f>Results!U3251</f>
        <v>0</v>
      </c>
    </row>
    <row r="3252" spans="1:7" hidden="1" x14ac:dyDescent="0.25">
      <c r="A3252">
        <f>Results!A3252</f>
        <v>0</v>
      </c>
      <c r="B3252">
        <f>Results!B3252</f>
        <v>0</v>
      </c>
      <c r="C3252">
        <f>Results!G3252</f>
        <v>0</v>
      </c>
      <c r="D3252">
        <f>Results!D3252</f>
        <v>0</v>
      </c>
      <c r="E3252">
        <f>Results!F3252</f>
        <v>0</v>
      </c>
      <c r="F3252">
        <f>Results!P3252</f>
        <v>0</v>
      </c>
      <c r="G3252">
        <f>Results!U3252</f>
        <v>0</v>
      </c>
    </row>
    <row r="3253" spans="1:7" hidden="1" x14ac:dyDescent="0.25">
      <c r="A3253">
        <f>Results!A3253</f>
        <v>0</v>
      </c>
      <c r="B3253">
        <f>Results!B3253</f>
        <v>0</v>
      </c>
      <c r="C3253">
        <f>Results!G3253</f>
        <v>0</v>
      </c>
      <c r="D3253">
        <f>Results!D3253</f>
        <v>0</v>
      </c>
      <c r="E3253">
        <f>Results!F3253</f>
        <v>0</v>
      </c>
      <c r="F3253">
        <f>Results!P3253</f>
        <v>0</v>
      </c>
      <c r="G3253">
        <f>Results!U3253</f>
        <v>0</v>
      </c>
    </row>
    <row r="3254" spans="1:7" hidden="1" x14ac:dyDescent="0.25">
      <c r="A3254">
        <f>Results!A3254</f>
        <v>0</v>
      </c>
      <c r="B3254">
        <f>Results!B3254</f>
        <v>0</v>
      </c>
      <c r="C3254">
        <f>Results!G3254</f>
        <v>0</v>
      </c>
      <c r="D3254">
        <f>Results!D3254</f>
        <v>0</v>
      </c>
      <c r="E3254">
        <f>Results!F3254</f>
        <v>0</v>
      </c>
      <c r="F3254">
        <f>Results!P3254</f>
        <v>0</v>
      </c>
      <c r="G3254">
        <f>Results!U3254</f>
        <v>0</v>
      </c>
    </row>
    <row r="3255" spans="1:7" hidden="1" x14ac:dyDescent="0.25">
      <c r="A3255">
        <f>Results!A3255</f>
        <v>0</v>
      </c>
      <c r="B3255">
        <f>Results!B3255</f>
        <v>0</v>
      </c>
      <c r="C3255">
        <f>Results!G3255</f>
        <v>0</v>
      </c>
      <c r="D3255">
        <f>Results!D3255</f>
        <v>0</v>
      </c>
      <c r="E3255">
        <f>Results!F3255</f>
        <v>0</v>
      </c>
      <c r="F3255">
        <f>Results!P3255</f>
        <v>0</v>
      </c>
      <c r="G3255">
        <f>Results!U3255</f>
        <v>0</v>
      </c>
    </row>
    <row r="3256" spans="1:7" hidden="1" x14ac:dyDescent="0.25">
      <c r="A3256">
        <f>Results!A3256</f>
        <v>0</v>
      </c>
      <c r="B3256">
        <f>Results!B3256</f>
        <v>0</v>
      </c>
      <c r="C3256">
        <f>Results!G3256</f>
        <v>0</v>
      </c>
      <c r="D3256">
        <f>Results!D3256</f>
        <v>0</v>
      </c>
      <c r="E3256">
        <f>Results!F3256</f>
        <v>0</v>
      </c>
      <c r="F3256">
        <f>Results!P3256</f>
        <v>0</v>
      </c>
      <c r="G3256">
        <f>Results!U3256</f>
        <v>0</v>
      </c>
    </row>
    <row r="3257" spans="1:7" hidden="1" x14ac:dyDescent="0.25">
      <c r="A3257">
        <f>Results!A3257</f>
        <v>0</v>
      </c>
      <c r="B3257">
        <f>Results!B3257</f>
        <v>0</v>
      </c>
      <c r="C3257">
        <f>Results!G3257</f>
        <v>0</v>
      </c>
      <c r="D3257">
        <f>Results!D3257</f>
        <v>0</v>
      </c>
      <c r="E3257">
        <f>Results!F3257</f>
        <v>0</v>
      </c>
      <c r="F3257">
        <f>Results!P3257</f>
        <v>0</v>
      </c>
      <c r="G3257">
        <f>Results!U3257</f>
        <v>0</v>
      </c>
    </row>
    <row r="3258" spans="1:7" hidden="1" x14ac:dyDescent="0.25">
      <c r="A3258">
        <f>Results!A3258</f>
        <v>0</v>
      </c>
      <c r="B3258">
        <f>Results!B3258</f>
        <v>0</v>
      </c>
      <c r="C3258">
        <f>Results!G3258</f>
        <v>0</v>
      </c>
      <c r="D3258">
        <f>Results!D3258</f>
        <v>0</v>
      </c>
      <c r="E3258">
        <f>Results!F3258</f>
        <v>0</v>
      </c>
      <c r="F3258">
        <f>Results!P3258</f>
        <v>0</v>
      </c>
      <c r="G3258">
        <f>Results!U3258</f>
        <v>0</v>
      </c>
    </row>
    <row r="3259" spans="1:7" hidden="1" x14ac:dyDescent="0.25">
      <c r="A3259">
        <f>Results!A3259</f>
        <v>0</v>
      </c>
      <c r="B3259">
        <f>Results!B3259</f>
        <v>0</v>
      </c>
      <c r="C3259">
        <f>Results!G3259</f>
        <v>0</v>
      </c>
      <c r="D3259">
        <f>Results!D3259</f>
        <v>0</v>
      </c>
      <c r="E3259">
        <f>Results!F3259</f>
        <v>0</v>
      </c>
      <c r="F3259">
        <f>Results!P3259</f>
        <v>0</v>
      </c>
      <c r="G3259">
        <f>Results!U3259</f>
        <v>0</v>
      </c>
    </row>
    <row r="3260" spans="1:7" hidden="1" x14ac:dyDescent="0.25">
      <c r="A3260">
        <f>Results!A3260</f>
        <v>0</v>
      </c>
      <c r="B3260">
        <f>Results!B3260</f>
        <v>0</v>
      </c>
      <c r="C3260">
        <f>Results!G3260</f>
        <v>0</v>
      </c>
      <c r="D3260">
        <f>Results!D3260</f>
        <v>0</v>
      </c>
      <c r="E3260">
        <f>Results!F3260</f>
        <v>0</v>
      </c>
      <c r="F3260">
        <f>Results!P3260</f>
        <v>0</v>
      </c>
      <c r="G3260">
        <f>Results!U3260</f>
        <v>0</v>
      </c>
    </row>
    <row r="3261" spans="1:7" hidden="1" x14ac:dyDescent="0.25">
      <c r="A3261">
        <f>Results!A3261</f>
        <v>0</v>
      </c>
      <c r="B3261">
        <f>Results!B3261</f>
        <v>0</v>
      </c>
      <c r="C3261">
        <f>Results!G3261</f>
        <v>0</v>
      </c>
      <c r="D3261">
        <f>Results!D3261</f>
        <v>0</v>
      </c>
      <c r="E3261">
        <f>Results!F3261</f>
        <v>0</v>
      </c>
      <c r="F3261">
        <f>Results!P3261</f>
        <v>0</v>
      </c>
      <c r="G3261">
        <f>Results!U3261</f>
        <v>0</v>
      </c>
    </row>
    <row r="3262" spans="1:7" hidden="1" x14ac:dyDescent="0.25">
      <c r="A3262">
        <f>Results!A3262</f>
        <v>0</v>
      </c>
      <c r="B3262">
        <f>Results!B3262</f>
        <v>0</v>
      </c>
      <c r="C3262">
        <f>Results!G3262</f>
        <v>0</v>
      </c>
      <c r="D3262">
        <f>Results!D3262</f>
        <v>0</v>
      </c>
      <c r="E3262">
        <f>Results!F3262</f>
        <v>0</v>
      </c>
      <c r="F3262">
        <f>Results!P3262</f>
        <v>0</v>
      </c>
      <c r="G3262">
        <f>Results!U3262</f>
        <v>0</v>
      </c>
    </row>
    <row r="3263" spans="1:7" hidden="1" x14ac:dyDescent="0.25">
      <c r="A3263">
        <f>Results!A3263</f>
        <v>0</v>
      </c>
      <c r="B3263">
        <f>Results!B3263</f>
        <v>0</v>
      </c>
      <c r="C3263">
        <f>Results!G3263</f>
        <v>0</v>
      </c>
      <c r="D3263">
        <f>Results!D3263</f>
        <v>0</v>
      </c>
      <c r="E3263">
        <f>Results!F3263</f>
        <v>0</v>
      </c>
      <c r="F3263">
        <f>Results!P3263</f>
        <v>0</v>
      </c>
      <c r="G3263">
        <f>Results!U3263</f>
        <v>0</v>
      </c>
    </row>
    <row r="3264" spans="1:7" hidden="1" x14ac:dyDescent="0.25">
      <c r="A3264">
        <f>Results!A3264</f>
        <v>0</v>
      </c>
      <c r="B3264">
        <f>Results!B3264</f>
        <v>0</v>
      </c>
      <c r="C3264">
        <f>Results!G3264</f>
        <v>0</v>
      </c>
      <c r="D3264">
        <f>Results!D3264</f>
        <v>0</v>
      </c>
      <c r="E3264">
        <f>Results!F3264</f>
        <v>0</v>
      </c>
      <c r="F3264">
        <f>Results!P3264</f>
        <v>0</v>
      </c>
      <c r="G3264">
        <f>Results!U3264</f>
        <v>0</v>
      </c>
    </row>
    <row r="3265" spans="1:7" hidden="1" x14ac:dyDescent="0.25">
      <c r="A3265">
        <f>Results!A3265</f>
        <v>0</v>
      </c>
      <c r="B3265">
        <f>Results!B3265</f>
        <v>0</v>
      </c>
      <c r="C3265">
        <f>Results!G3265</f>
        <v>0</v>
      </c>
      <c r="D3265">
        <f>Results!D3265</f>
        <v>0</v>
      </c>
      <c r="E3265">
        <f>Results!F3265</f>
        <v>0</v>
      </c>
      <c r="F3265">
        <f>Results!P3265</f>
        <v>0</v>
      </c>
      <c r="G3265">
        <f>Results!U3265</f>
        <v>0</v>
      </c>
    </row>
    <row r="3266" spans="1:7" hidden="1" x14ac:dyDescent="0.25">
      <c r="A3266">
        <f>Results!A3266</f>
        <v>0</v>
      </c>
      <c r="B3266">
        <f>Results!B3266</f>
        <v>0</v>
      </c>
      <c r="C3266">
        <f>Results!G3266</f>
        <v>0</v>
      </c>
      <c r="D3266">
        <f>Results!D3266</f>
        <v>0</v>
      </c>
      <c r="E3266">
        <f>Results!F3266</f>
        <v>0</v>
      </c>
      <c r="F3266">
        <f>Results!P3266</f>
        <v>0</v>
      </c>
      <c r="G3266">
        <f>Results!U3266</f>
        <v>0</v>
      </c>
    </row>
    <row r="3267" spans="1:7" hidden="1" x14ac:dyDescent="0.25">
      <c r="A3267">
        <f>Results!A3267</f>
        <v>0</v>
      </c>
      <c r="B3267">
        <f>Results!B3267</f>
        <v>0</v>
      </c>
      <c r="C3267">
        <f>Results!G3267</f>
        <v>0</v>
      </c>
      <c r="D3267">
        <f>Results!D3267</f>
        <v>0</v>
      </c>
      <c r="E3267">
        <f>Results!F3267</f>
        <v>0</v>
      </c>
      <c r="F3267">
        <f>Results!P3267</f>
        <v>0</v>
      </c>
      <c r="G3267">
        <f>Results!U3267</f>
        <v>0</v>
      </c>
    </row>
    <row r="3268" spans="1:7" hidden="1" x14ac:dyDescent="0.25">
      <c r="A3268">
        <f>Results!A3268</f>
        <v>0</v>
      </c>
      <c r="B3268">
        <f>Results!B3268</f>
        <v>0</v>
      </c>
      <c r="C3268">
        <f>Results!G3268</f>
        <v>0</v>
      </c>
      <c r="D3268">
        <f>Results!D3268</f>
        <v>0</v>
      </c>
      <c r="E3268">
        <f>Results!F3268</f>
        <v>0</v>
      </c>
      <c r="F3268">
        <f>Results!P3268</f>
        <v>0</v>
      </c>
      <c r="G3268">
        <f>Results!U3268</f>
        <v>0</v>
      </c>
    </row>
    <row r="3269" spans="1:7" hidden="1" x14ac:dyDescent="0.25">
      <c r="A3269">
        <f>Results!A3269</f>
        <v>0</v>
      </c>
      <c r="B3269">
        <f>Results!B3269</f>
        <v>0</v>
      </c>
      <c r="C3269">
        <f>Results!G3269</f>
        <v>0</v>
      </c>
      <c r="D3269">
        <f>Results!D3269</f>
        <v>0</v>
      </c>
      <c r="E3269">
        <f>Results!F3269</f>
        <v>0</v>
      </c>
      <c r="F3269">
        <f>Results!P3269</f>
        <v>0</v>
      </c>
      <c r="G3269">
        <f>Results!U3269</f>
        <v>0</v>
      </c>
    </row>
    <row r="3270" spans="1:7" hidden="1" x14ac:dyDescent="0.25">
      <c r="A3270">
        <f>Results!A3270</f>
        <v>0</v>
      </c>
      <c r="B3270">
        <f>Results!B3270</f>
        <v>0</v>
      </c>
      <c r="C3270">
        <f>Results!G3270</f>
        <v>0</v>
      </c>
      <c r="D3270">
        <f>Results!D3270</f>
        <v>0</v>
      </c>
      <c r="E3270">
        <f>Results!F3270</f>
        <v>0</v>
      </c>
      <c r="F3270">
        <f>Results!P3270</f>
        <v>0</v>
      </c>
      <c r="G3270">
        <f>Results!U3270</f>
        <v>0</v>
      </c>
    </row>
    <row r="3271" spans="1:7" hidden="1" x14ac:dyDescent="0.25">
      <c r="A3271">
        <f>Results!A3271</f>
        <v>0</v>
      </c>
      <c r="B3271">
        <f>Results!B3271</f>
        <v>0</v>
      </c>
      <c r="C3271">
        <f>Results!G3271</f>
        <v>0</v>
      </c>
      <c r="D3271">
        <f>Results!D3271</f>
        <v>0</v>
      </c>
      <c r="E3271">
        <f>Results!F3271</f>
        <v>0</v>
      </c>
      <c r="F3271">
        <f>Results!P3271</f>
        <v>0</v>
      </c>
      <c r="G3271">
        <f>Results!U3271</f>
        <v>0</v>
      </c>
    </row>
    <row r="3272" spans="1:7" hidden="1" x14ac:dyDescent="0.25">
      <c r="A3272">
        <f>Results!A3272</f>
        <v>0</v>
      </c>
      <c r="B3272">
        <f>Results!B3272</f>
        <v>0</v>
      </c>
      <c r="C3272">
        <f>Results!G3272</f>
        <v>0</v>
      </c>
      <c r="D3272">
        <f>Results!D3272</f>
        <v>0</v>
      </c>
      <c r="E3272">
        <f>Results!F3272</f>
        <v>0</v>
      </c>
      <c r="F3272">
        <f>Results!P3272</f>
        <v>0</v>
      </c>
      <c r="G3272">
        <f>Results!U3272</f>
        <v>0</v>
      </c>
    </row>
    <row r="3273" spans="1:7" hidden="1" x14ac:dyDescent="0.25">
      <c r="A3273">
        <f>Results!A3273</f>
        <v>0</v>
      </c>
      <c r="B3273">
        <f>Results!B3273</f>
        <v>0</v>
      </c>
      <c r="C3273">
        <f>Results!G3273</f>
        <v>0</v>
      </c>
      <c r="D3273">
        <f>Results!D3273</f>
        <v>0</v>
      </c>
      <c r="E3273">
        <f>Results!F3273</f>
        <v>0</v>
      </c>
      <c r="F3273">
        <f>Results!P3273</f>
        <v>0</v>
      </c>
      <c r="G3273">
        <f>Results!U3273</f>
        <v>0</v>
      </c>
    </row>
    <row r="3274" spans="1:7" hidden="1" x14ac:dyDescent="0.25">
      <c r="A3274">
        <f>Results!A3274</f>
        <v>0</v>
      </c>
      <c r="B3274">
        <f>Results!B3274</f>
        <v>0</v>
      </c>
      <c r="C3274">
        <f>Results!G3274</f>
        <v>0</v>
      </c>
      <c r="D3274">
        <f>Results!D3274</f>
        <v>0</v>
      </c>
      <c r="E3274">
        <f>Results!F3274</f>
        <v>0</v>
      </c>
      <c r="F3274">
        <f>Results!P3274</f>
        <v>0</v>
      </c>
      <c r="G3274">
        <f>Results!U3274</f>
        <v>0</v>
      </c>
    </row>
    <row r="3275" spans="1:7" hidden="1" x14ac:dyDescent="0.25">
      <c r="A3275">
        <f>Results!A3275</f>
        <v>0</v>
      </c>
      <c r="B3275">
        <f>Results!B3275</f>
        <v>0</v>
      </c>
      <c r="C3275">
        <f>Results!G3275</f>
        <v>0</v>
      </c>
      <c r="D3275">
        <f>Results!D3275</f>
        <v>0</v>
      </c>
      <c r="E3275">
        <f>Results!F3275</f>
        <v>0</v>
      </c>
      <c r="F3275">
        <f>Results!P3275</f>
        <v>0</v>
      </c>
      <c r="G3275">
        <f>Results!U3275</f>
        <v>0</v>
      </c>
    </row>
    <row r="3276" spans="1:7" hidden="1" x14ac:dyDescent="0.25">
      <c r="A3276">
        <f>Results!A3276</f>
        <v>0</v>
      </c>
      <c r="B3276">
        <f>Results!B3276</f>
        <v>0</v>
      </c>
      <c r="C3276">
        <f>Results!G3276</f>
        <v>0</v>
      </c>
      <c r="D3276">
        <f>Results!D3276</f>
        <v>0</v>
      </c>
      <c r="E3276">
        <f>Results!F3276</f>
        <v>0</v>
      </c>
      <c r="F3276">
        <f>Results!P3276</f>
        <v>0</v>
      </c>
      <c r="G3276">
        <f>Results!U3276</f>
        <v>0</v>
      </c>
    </row>
    <row r="3277" spans="1:7" hidden="1" x14ac:dyDescent="0.25">
      <c r="A3277">
        <f>Results!A3277</f>
        <v>0</v>
      </c>
      <c r="B3277">
        <f>Results!B3277</f>
        <v>0</v>
      </c>
      <c r="C3277">
        <f>Results!G3277</f>
        <v>0</v>
      </c>
      <c r="D3277">
        <f>Results!D3277</f>
        <v>0</v>
      </c>
      <c r="E3277">
        <f>Results!F3277</f>
        <v>0</v>
      </c>
      <c r="F3277">
        <f>Results!P3277</f>
        <v>0</v>
      </c>
      <c r="G3277">
        <f>Results!U3277</f>
        <v>0</v>
      </c>
    </row>
    <row r="3278" spans="1:7" hidden="1" x14ac:dyDescent="0.25">
      <c r="A3278">
        <f>Results!A3278</f>
        <v>0</v>
      </c>
      <c r="B3278">
        <f>Results!B3278</f>
        <v>0</v>
      </c>
      <c r="C3278">
        <f>Results!G3278</f>
        <v>0</v>
      </c>
      <c r="D3278">
        <f>Results!D3278</f>
        <v>0</v>
      </c>
      <c r="E3278">
        <f>Results!F3278</f>
        <v>0</v>
      </c>
      <c r="F3278">
        <f>Results!P3278</f>
        <v>0</v>
      </c>
      <c r="G3278">
        <f>Results!U3278</f>
        <v>0</v>
      </c>
    </row>
    <row r="3279" spans="1:7" hidden="1" x14ac:dyDescent="0.25">
      <c r="A3279">
        <f>Results!A3279</f>
        <v>0</v>
      </c>
      <c r="B3279">
        <f>Results!B3279</f>
        <v>0</v>
      </c>
      <c r="C3279">
        <f>Results!G3279</f>
        <v>0</v>
      </c>
      <c r="D3279">
        <f>Results!D3279</f>
        <v>0</v>
      </c>
      <c r="E3279">
        <f>Results!F3279</f>
        <v>0</v>
      </c>
      <c r="F3279">
        <f>Results!P3279</f>
        <v>0</v>
      </c>
      <c r="G3279">
        <f>Results!U3279</f>
        <v>0</v>
      </c>
    </row>
    <row r="3280" spans="1:7" hidden="1" x14ac:dyDescent="0.25">
      <c r="A3280">
        <f>Results!A3280</f>
        <v>0</v>
      </c>
      <c r="B3280">
        <f>Results!B3280</f>
        <v>0</v>
      </c>
      <c r="C3280">
        <f>Results!G3280</f>
        <v>0</v>
      </c>
      <c r="D3280">
        <f>Results!D3280</f>
        <v>0</v>
      </c>
      <c r="E3280">
        <f>Results!F3280</f>
        <v>0</v>
      </c>
      <c r="F3280">
        <f>Results!P3280</f>
        <v>0</v>
      </c>
      <c r="G3280">
        <f>Results!U3280</f>
        <v>0</v>
      </c>
    </row>
    <row r="3281" spans="1:7" hidden="1" x14ac:dyDescent="0.25">
      <c r="A3281">
        <f>Results!A3281</f>
        <v>0</v>
      </c>
      <c r="B3281">
        <f>Results!B3281</f>
        <v>0</v>
      </c>
      <c r="C3281">
        <f>Results!G3281</f>
        <v>0</v>
      </c>
      <c r="D3281">
        <f>Results!D3281</f>
        <v>0</v>
      </c>
      <c r="E3281">
        <f>Results!F3281</f>
        <v>0</v>
      </c>
      <c r="F3281">
        <f>Results!P3281</f>
        <v>0</v>
      </c>
      <c r="G3281">
        <f>Results!U3281</f>
        <v>0</v>
      </c>
    </row>
    <row r="3282" spans="1:7" hidden="1" x14ac:dyDescent="0.25">
      <c r="A3282">
        <f>Results!A3282</f>
        <v>0</v>
      </c>
      <c r="B3282">
        <f>Results!B3282</f>
        <v>0</v>
      </c>
      <c r="C3282">
        <f>Results!G3282</f>
        <v>0</v>
      </c>
      <c r="D3282">
        <f>Results!D3282</f>
        <v>0</v>
      </c>
      <c r="E3282">
        <f>Results!F3282</f>
        <v>0</v>
      </c>
      <c r="F3282">
        <f>Results!P3282</f>
        <v>0</v>
      </c>
      <c r="G3282">
        <f>Results!U3282</f>
        <v>0</v>
      </c>
    </row>
    <row r="3283" spans="1:7" hidden="1" x14ac:dyDescent="0.25">
      <c r="A3283">
        <f>Results!A3283</f>
        <v>0</v>
      </c>
      <c r="B3283">
        <f>Results!B3283</f>
        <v>0</v>
      </c>
      <c r="C3283">
        <f>Results!G3283</f>
        <v>0</v>
      </c>
      <c r="D3283">
        <f>Results!D3283</f>
        <v>0</v>
      </c>
      <c r="E3283">
        <f>Results!F3283</f>
        <v>0</v>
      </c>
      <c r="F3283">
        <f>Results!P3283</f>
        <v>0</v>
      </c>
      <c r="G3283">
        <f>Results!U3283</f>
        <v>0</v>
      </c>
    </row>
    <row r="3284" spans="1:7" hidden="1" x14ac:dyDescent="0.25">
      <c r="A3284">
        <f>Results!A3284</f>
        <v>0</v>
      </c>
      <c r="B3284">
        <f>Results!B3284</f>
        <v>0</v>
      </c>
      <c r="C3284">
        <f>Results!G3284</f>
        <v>0</v>
      </c>
      <c r="D3284">
        <f>Results!D3284</f>
        <v>0</v>
      </c>
      <c r="E3284">
        <f>Results!F3284</f>
        <v>0</v>
      </c>
      <c r="F3284">
        <f>Results!P3284</f>
        <v>0</v>
      </c>
      <c r="G3284">
        <f>Results!U3284</f>
        <v>0</v>
      </c>
    </row>
    <row r="3285" spans="1:7" hidden="1" x14ac:dyDescent="0.25">
      <c r="A3285">
        <f>Results!A3285</f>
        <v>0</v>
      </c>
      <c r="B3285">
        <f>Results!B3285</f>
        <v>0</v>
      </c>
      <c r="C3285">
        <f>Results!G3285</f>
        <v>0</v>
      </c>
      <c r="D3285">
        <f>Results!D3285</f>
        <v>0</v>
      </c>
      <c r="E3285">
        <f>Results!F3285</f>
        <v>0</v>
      </c>
      <c r="F3285">
        <f>Results!P3285</f>
        <v>0</v>
      </c>
      <c r="G3285">
        <f>Results!U3285</f>
        <v>0</v>
      </c>
    </row>
    <row r="3286" spans="1:7" hidden="1" x14ac:dyDescent="0.25">
      <c r="A3286">
        <f>Results!A3286</f>
        <v>0</v>
      </c>
      <c r="B3286">
        <f>Results!B3286</f>
        <v>0</v>
      </c>
      <c r="C3286">
        <f>Results!G3286</f>
        <v>0</v>
      </c>
      <c r="D3286">
        <f>Results!D3286</f>
        <v>0</v>
      </c>
      <c r="E3286">
        <f>Results!F3286</f>
        <v>0</v>
      </c>
      <c r="F3286">
        <f>Results!P3286</f>
        <v>0</v>
      </c>
      <c r="G3286">
        <f>Results!U3286</f>
        <v>0</v>
      </c>
    </row>
    <row r="3287" spans="1:7" hidden="1" x14ac:dyDescent="0.25">
      <c r="A3287">
        <f>Results!A3287</f>
        <v>0</v>
      </c>
      <c r="B3287">
        <f>Results!B3287</f>
        <v>0</v>
      </c>
      <c r="C3287">
        <f>Results!G3287</f>
        <v>0</v>
      </c>
      <c r="D3287">
        <f>Results!D3287</f>
        <v>0</v>
      </c>
      <c r="E3287">
        <f>Results!F3287</f>
        <v>0</v>
      </c>
      <c r="F3287">
        <f>Results!P3287</f>
        <v>0</v>
      </c>
      <c r="G3287">
        <f>Results!U3287</f>
        <v>0</v>
      </c>
    </row>
    <row r="3288" spans="1:7" hidden="1" x14ac:dyDescent="0.25">
      <c r="A3288">
        <f>Results!A3288</f>
        <v>0</v>
      </c>
      <c r="B3288">
        <f>Results!B3288</f>
        <v>0</v>
      </c>
      <c r="C3288">
        <f>Results!G3288</f>
        <v>0</v>
      </c>
      <c r="D3288">
        <f>Results!D3288</f>
        <v>0</v>
      </c>
      <c r="E3288">
        <f>Results!F3288</f>
        <v>0</v>
      </c>
      <c r="F3288">
        <f>Results!P3288</f>
        <v>0</v>
      </c>
      <c r="G3288">
        <f>Results!U3288</f>
        <v>0</v>
      </c>
    </row>
    <row r="3289" spans="1:7" hidden="1" x14ac:dyDescent="0.25">
      <c r="A3289">
        <f>Results!A3289</f>
        <v>0</v>
      </c>
      <c r="B3289">
        <f>Results!B3289</f>
        <v>0</v>
      </c>
      <c r="C3289">
        <f>Results!G3289</f>
        <v>0</v>
      </c>
      <c r="D3289">
        <f>Results!D3289</f>
        <v>0</v>
      </c>
      <c r="E3289">
        <f>Results!F3289</f>
        <v>0</v>
      </c>
      <c r="F3289">
        <f>Results!P3289</f>
        <v>0</v>
      </c>
      <c r="G3289">
        <f>Results!U3289</f>
        <v>0</v>
      </c>
    </row>
    <row r="3290" spans="1:7" hidden="1" x14ac:dyDescent="0.25">
      <c r="A3290">
        <f>Results!A3290</f>
        <v>0</v>
      </c>
      <c r="B3290">
        <f>Results!B3290</f>
        <v>0</v>
      </c>
      <c r="C3290">
        <f>Results!G3290</f>
        <v>0</v>
      </c>
      <c r="D3290">
        <f>Results!D3290</f>
        <v>0</v>
      </c>
      <c r="E3290">
        <f>Results!F3290</f>
        <v>0</v>
      </c>
      <c r="F3290">
        <f>Results!P3290</f>
        <v>0</v>
      </c>
      <c r="G3290">
        <f>Results!U3290</f>
        <v>0</v>
      </c>
    </row>
    <row r="3291" spans="1:7" hidden="1" x14ac:dyDescent="0.25">
      <c r="A3291">
        <f>Results!A3291</f>
        <v>0</v>
      </c>
      <c r="B3291">
        <f>Results!B3291</f>
        <v>0</v>
      </c>
      <c r="C3291">
        <f>Results!G3291</f>
        <v>0</v>
      </c>
      <c r="D3291">
        <f>Results!D3291</f>
        <v>0</v>
      </c>
      <c r="E3291">
        <f>Results!F3291</f>
        <v>0</v>
      </c>
      <c r="F3291">
        <f>Results!P3291</f>
        <v>0</v>
      </c>
      <c r="G3291">
        <f>Results!U3291</f>
        <v>0</v>
      </c>
    </row>
    <row r="3292" spans="1:7" hidden="1" x14ac:dyDescent="0.25">
      <c r="A3292">
        <f>Results!A3292</f>
        <v>0</v>
      </c>
      <c r="B3292">
        <f>Results!B3292</f>
        <v>0</v>
      </c>
      <c r="C3292">
        <f>Results!G3292</f>
        <v>0</v>
      </c>
      <c r="D3292">
        <f>Results!D3292</f>
        <v>0</v>
      </c>
      <c r="E3292">
        <f>Results!F3292</f>
        <v>0</v>
      </c>
      <c r="F3292">
        <f>Results!P3292</f>
        <v>0</v>
      </c>
      <c r="G3292">
        <f>Results!U3292</f>
        <v>0</v>
      </c>
    </row>
    <row r="3293" spans="1:7" hidden="1" x14ac:dyDescent="0.25">
      <c r="A3293">
        <f>Results!A3293</f>
        <v>0</v>
      </c>
      <c r="B3293">
        <f>Results!B3293</f>
        <v>0</v>
      </c>
      <c r="C3293">
        <f>Results!G3293</f>
        <v>0</v>
      </c>
      <c r="D3293">
        <f>Results!D3293</f>
        <v>0</v>
      </c>
      <c r="E3293">
        <f>Results!F3293</f>
        <v>0</v>
      </c>
      <c r="F3293">
        <f>Results!P3293</f>
        <v>0</v>
      </c>
      <c r="G3293">
        <f>Results!U3293</f>
        <v>0</v>
      </c>
    </row>
    <row r="3294" spans="1:7" hidden="1" x14ac:dyDescent="0.25">
      <c r="A3294">
        <f>Results!A3294</f>
        <v>0</v>
      </c>
      <c r="B3294">
        <f>Results!B3294</f>
        <v>0</v>
      </c>
      <c r="C3294">
        <f>Results!G3294</f>
        <v>0</v>
      </c>
      <c r="D3294">
        <f>Results!D3294</f>
        <v>0</v>
      </c>
      <c r="E3294">
        <f>Results!F3294</f>
        <v>0</v>
      </c>
      <c r="F3294">
        <f>Results!P3294</f>
        <v>0</v>
      </c>
      <c r="G3294">
        <f>Results!U3294</f>
        <v>0</v>
      </c>
    </row>
    <row r="3295" spans="1:7" hidden="1" x14ac:dyDescent="0.25">
      <c r="A3295">
        <f>Results!A3295</f>
        <v>0</v>
      </c>
      <c r="B3295">
        <f>Results!B3295</f>
        <v>0</v>
      </c>
      <c r="C3295">
        <f>Results!G3295</f>
        <v>0</v>
      </c>
      <c r="D3295">
        <f>Results!D3295</f>
        <v>0</v>
      </c>
      <c r="E3295">
        <f>Results!F3295</f>
        <v>0</v>
      </c>
      <c r="F3295">
        <f>Results!P3295</f>
        <v>0</v>
      </c>
      <c r="G3295">
        <f>Results!U3295</f>
        <v>0</v>
      </c>
    </row>
    <row r="3296" spans="1:7" hidden="1" x14ac:dyDescent="0.25">
      <c r="A3296">
        <f>Results!A3296</f>
        <v>0</v>
      </c>
      <c r="B3296">
        <f>Results!B3296</f>
        <v>0</v>
      </c>
      <c r="C3296">
        <f>Results!G3296</f>
        <v>0</v>
      </c>
      <c r="D3296">
        <f>Results!D3296</f>
        <v>0</v>
      </c>
      <c r="E3296">
        <f>Results!F3296</f>
        <v>0</v>
      </c>
      <c r="F3296">
        <f>Results!P3296</f>
        <v>0</v>
      </c>
      <c r="G3296">
        <f>Results!U3296</f>
        <v>0</v>
      </c>
    </row>
    <row r="3297" spans="1:7" hidden="1" x14ac:dyDescent="0.25">
      <c r="A3297">
        <f>Results!A3297</f>
        <v>0</v>
      </c>
      <c r="B3297">
        <f>Results!B3297</f>
        <v>0</v>
      </c>
      <c r="C3297">
        <f>Results!G3297</f>
        <v>0</v>
      </c>
      <c r="D3297">
        <f>Results!D3297</f>
        <v>0</v>
      </c>
      <c r="E3297">
        <f>Results!F3297</f>
        <v>0</v>
      </c>
      <c r="F3297">
        <f>Results!P3297</f>
        <v>0</v>
      </c>
      <c r="G3297">
        <f>Results!U3297</f>
        <v>0</v>
      </c>
    </row>
    <row r="3298" spans="1:7" hidden="1" x14ac:dyDescent="0.25">
      <c r="A3298">
        <f>Results!A3298</f>
        <v>0</v>
      </c>
      <c r="B3298">
        <f>Results!B3298</f>
        <v>0</v>
      </c>
      <c r="C3298">
        <f>Results!G3298</f>
        <v>0</v>
      </c>
      <c r="D3298">
        <f>Results!D3298</f>
        <v>0</v>
      </c>
      <c r="E3298">
        <f>Results!F3298</f>
        <v>0</v>
      </c>
      <c r="F3298">
        <f>Results!P3298</f>
        <v>0</v>
      </c>
      <c r="G3298">
        <f>Results!U3298</f>
        <v>0</v>
      </c>
    </row>
    <row r="3299" spans="1:7" hidden="1" x14ac:dyDescent="0.25">
      <c r="A3299">
        <f>Results!A3299</f>
        <v>0</v>
      </c>
      <c r="B3299">
        <f>Results!B3299</f>
        <v>0</v>
      </c>
      <c r="C3299">
        <f>Results!G3299</f>
        <v>0</v>
      </c>
      <c r="D3299">
        <f>Results!D3299</f>
        <v>0</v>
      </c>
      <c r="E3299">
        <f>Results!F3299</f>
        <v>0</v>
      </c>
      <c r="F3299">
        <f>Results!P3299</f>
        <v>0</v>
      </c>
      <c r="G3299">
        <f>Results!U3299</f>
        <v>0</v>
      </c>
    </row>
    <row r="3300" spans="1:7" hidden="1" x14ac:dyDescent="0.25">
      <c r="A3300">
        <f>Results!A3300</f>
        <v>0</v>
      </c>
      <c r="B3300">
        <f>Results!B3300</f>
        <v>0</v>
      </c>
      <c r="C3300">
        <f>Results!G3300</f>
        <v>0</v>
      </c>
      <c r="D3300">
        <f>Results!D3300</f>
        <v>0</v>
      </c>
      <c r="E3300">
        <f>Results!F3300</f>
        <v>0</v>
      </c>
      <c r="F3300">
        <f>Results!P3300</f>
        <v>0</v>
      </c>
      <c r="G3300">
        <f>Results!U3300</f>
        <v>0</v>
      </c>
    </row>
    <row r="3301" spans="1:7" hidden="1" x14ac:dyDescent="0.25">
      <c r="A3301">
        <f>Results!A3301</f>
        <v>0</v>
      </c>
      <c r="B3301">
        <f>Results!B3301</f>
        <v>0</v>
      </c>
      <c r="C3301">
        <f>Results!G3301</f>
        <v>0</v>
      </c>
      <c r="D3301">
        <f>Results!D3301</f>
        <v>0</v>
      </c>
      <c r="E3301">
        <f>Results!F3301</f>
        <v>0</v>
      </c>
      <c r="F3301">
        <f>Results!P3301</f>
        <v>0</v>
      </c>
      <c r="G3301">
        <f>Results!U3301</f>
        <v>0</v>
      </c>
    </row>
    <row r="3302" spans="1:7" hidden="1" x14ac:dyDescent="0.25">
      <c r="A3302">
        <f>Results!A3302</f>
        <v>0</v>
      </c>
      <c r="B3302">
        <f>Results!B3302</f>
        <v>0</v>
      </c>
      <c r="C3302">
        <f>Results!G3302</f>
        <v>0</v>
      </c>
      <c r="D3302">
        <f>Results!D3302</f>
        <v>0</v>
      </c>
      <c r="E3302">
        <f>Results!F3302</f>
        <v>0</v>
      </c>
      <c r="F3302">
        <f>Results!P3302</f>
        <v>0</v>
      </c>
      <c r="G3302">
        <f>Results!U3302</f>
        <v>0</v>
      </c>
    </row>
    <row r="3303" spans="1:7" hidden="1" x14ac:dyDescent="0.25">
      <c r="A3303">
        <f>Results!A3303</f>
        <v>0</v>
      </c>
      <c r="B3303">
        <f>Results!B3303</f>
        <v>0</v>
      </c>
      <c r="C3303">
        <f>Results!G3303</f>
        <v>0</v>
      </c>
      <c r="D3303">
        <f>Results!D3303</f>
        <v>0</v>
      </c>
      <c r="E3303">
        <f>Results!F3303</f>
        <v>0</v>
      </c>
      <c r="F3303">
        <f>Results!P3303</f>
        <v>0</v>
      </c>
      <c r="G3303">
        <f>Results!U3303</f>
        <v>0</v>
      </c>
    </row>
    <row r="3304" spans="1:7" hidden="1" x14ac:dyDescent="0.25">
      <c r="A3304">
        <f>Results!A3304</f>
        <v>0</v>
      </c>
      <c r="B3304">
        <f>Results!B3304</f>
        <v>0</v>
      </c>
      <c r="C3304">
        <f>Results!G3304</f>
        <v>0</v>
      </c>
      <c r="D3304">
        <f>Results!D3304</f>
        <v>0</v>
      </c>
      <c r="E3304">
        <f>Results!F3304</f>
        <v>0</v>
      </c>
      <c r="F3304">
        <f>Results!P3304</f>
        <v>0</v>
      </c>
      <c r="G3304">
        <f>Results!U3304</f>
        <v>0</v>
      </c>
    </row>
    <row r="3305" spans="1:7" hidden="1" x14ac:dyDescent="0.25">
      <c r="A3305">
        <f>Results!A3305</f>
        <v>0</v>
      </c>
      <c r="B3305">
        <f>Results!B3305</f>
        <v>0</v>
      </c>
      <c r="C3305">
        <f>Results!G3305</f>
        <v>0</v>
      </c>
      <c r="D3305">
        <f>Results!D3305</f>
        <v>0</v>
      </c>
      <c r="E3305">
        <f>Results!F3305</f>
        <v>0</v>
      </c>
      <c r="F3305">
        <f>Results!P3305</f>
        <v>0</v>
      </c>
      <c r="G3305">
        <f>Results!U3305</f>
        <v>0</v>
      </c>
    </row>
    <row r="3306" spans="1:7" hidden="1" x14ac:dyDescent="0.25">
      <c r="A3306">
        <f>Results!A3306</f>
        <v>0</v>
      </c>
      <c r="B3306">
        <f>Results!B3306</f>
        <v>0</v>
      </c>
      <c r="C3306">
        <f>Results!G3306</f>
        <v>0</v>
      </c>
      <c r="D3306">
        <f>Results!D3306</f>
        <v>0</v>
      </c>
      <c r="E3306">
        <f>Results!F3306</f>
        <v>0</v>
      </c>
      <c r="F3306">
        <f>Results!P3306</f>
        <v>0</v>
      </c>
      <c r="G3306">
        <f>Results!U3306</f>
        <v>0</v>
      </c>
    </row>
    <row r="3307" spans="1:7" hidden="1" x14ac:dyDescent="0.25">
      <c r="A3307">
        <f>Results!A3307</f>
        <v>0</v>
      </c>
      <c r="B3307">
        <f>Results!B3307</f>
        <v>0</v>
      </c>
      <c r="C3307">
        <f>Results!G3307</f>
        <v>0</v>
      </c>
      <c r="D3307">
        <f>Results!D3307</f>
        <v>0</v>
      </c>
      <c r="E3307">
        <f>Results!F3307</f>
        <v>0</v>
      </c>
      <c r="F3307">
        <f>Results!P3307</f>
        <v>0</v>
      </c>
      <c r="G3307">
        <f>Results!U3307</f>
        <v>0</v>
      </c>
    </row>
    <row r="3308" spans="1:7" hidden="1" x14ac:dyDescent="0.25">
      <c r="A3308">
        <f>Results!A3308</f>
        <v>0</v>
      </c>
      <c r="B3308">
        <f>Results!B3308</f>
        <v>0</v>
      </c>
      <c r="C3308">
        <f>Results!G3308</f>
        <v>0</v>
      </c>
      <c r="D3308">
        <f>Results!D3308</f>
        <v>0</v>
      </c>
      <c r="E3308">
        <f>Results!F3308</f>
        <v>0</v>
      </c>
      <c r="F3308">
        <f>Results!P3308</f>
        <v>0</v>
      </c>
      <c r="G3308">
        <f>Results!U3308</f>
        <v>0</v>
      </c>
    </row>
    <row r="3309" spans="1:7" hidden="1" x14ac:dyDescent="0.25">
      <c r="A3309">
        <f>Results!A3309</f>
        <v>0</v>
      </c>
      <c r="B3309">
        <f>Results!B3309</f>
        <v>0</v>
      </c>
      <c r="C3309">
        <f>Results!G3309</f>
        <v>0</v>
      </c>
      <c r="D3309">
        <f>Results!D3309</f>
        <v>0</v>
      </c>
      <c r="E3309">
        <f>Results!F3309</f>
        <v>0</v>
      </c>
      <c r="F3309">
        <f>Results!P3309</f>
        <v>0</v>
      </c>
      <c r="G3309">
        <f>Results!U3309</f>
        <v>0</v>
      </c>
    </row>
    <row r="3310" spans="1:7" hidden="1" x14ac:dyDescent="0.25">
      <c r="A3310">
        <f>Results!A3310</f>
        <v>0</v>
      </c>
      <c r="B3310">
        <f>Results!B3310</f>
        <v>0</v>
      </c>
      <c r="C3310">
        <f>Results!G3310</f>
        <v>0</v>
      </c>
      <c r="D3310">
        <f>Results!D3310</f>
        <v>0</v>
      </c>
      <c r="E3310">
        <f>Results!F3310</f>
        <v>0</v>
      </c>
      <c r="F3310">
        <f>Results!P3310</f>
        <v>0</v>
      </c>
      <c r="G3310">
        <f>Results!U3310</f>
        <v>0</v>
      </c>
    </row>
    <row r="3311" spans="1:7" hidden="1" x14ac:dyDescent="0.25">
      <c r="A3311">
        <f>Results!A3311</f>
        <v>0</v>
      </c>
      <c r="B3311">
        <f>Results!B3311</f>
        <v>0</v>
      </c>
      <c r="C3311">
        <f>Results!G3311</f>
        <v>0</v>
      </c>
      <c r="D3311">
        <f>Results!D3311</f>
        <v>0</v>
      </c>
      <c r="E3311">
        <f>Results!F3311</f>
        <v>0</v>
      </c>
      <c r="F3311">
        <f>Results!P3311</f>
        <v>0</v>
      </c>
      <c r="G3311">
        <f>Results!U3311</f>
        <v>0</v>
      </c>
    </row>
    <row r="3312" spans="1:7" hidden="1" x14ac:dyDescent="0.25">
      <c r="A3312">
        <f>Results!A3312</f>
        <v>0</v>
      </c>
      <c r="B3312">
        <f>Results!B3312</f>
        <v>0</v>
      </c>
      <c r="C3312">
        <f>Results!G3312</f>
        <v>0</v>
      </c>
      <c r="D3312">
        <f>Results!D3312</f>
        <v>0</v>
      </c>
      <c r="E3312">
        <f>Results!F3312</f>
        <v>0</v>
      </c>
      <c r="F3312">
        <f>Results!P3312</f>
        <v>0</v>
      </c>
      <c r="G3312">
        <f>Results!U3312</f>
        <v>0</v>
      </c>
    </row>
    <row r="3313" spans="1:7" hidden="1" x14ac:dyDescent="0.25">
      <c r="A3313">
        <f>Results!A3313</f>
        <v>0</v>
      </c>
      <c r="B3313">
        <f>Results!B3313</f>
        <v>0</v>
      </c>
      <c r="C3313">
        <f>Results!G3313</f>
        <v>0</v>
      </c>
      <c r="D3313">
        <f>Results!D3313</f>
        <v>0</v>
      </c>
      <c r="E3313">
        <f>Results!F3313</f>
        <v>0</v>
      </c>
      <c r="F3313">
        <f>Results!P3313</f>
        <v>0</v>
      </c>
      <c r="G3313">
        <f>Results!U3313</f>
        <v>0</v>
      </c>
    </row>
    <row r="3314" spans="1:7" hidden="1" x14ac:dyDescent="0.25">
      <c r="A3314">
        <f>Results!A3314</f>
        <v>0</v>
      </c>
      <c r="B3314">
        <f>Results!B3314</f>
        <v>0</v>
      </c>
      <c r="C3314">
        <f>Results!G3314</f>
        <v>0</v>
      </c>
      <c r="D3314">
        <f>Results!D3314</f>
        <v>0</v>
      </c>
      <c r="E3314">
        <f>Results!F3314</f>
        <v>0</v>
      </c>
      <c r="F3314">
        <f>Results!P3314</f>
        <v>0</v>
      </c>
      <c r="G3314">
        <f>Results!U3314</f>
        <v>0</v>
      </c>
    </row>
    <row r="3315" spans="1:7" hidden="1" x14ac:dyDescent="0.25">
      <c r="A3315">
        <f>Results!A3315</f>
        <v>0</v>
      </c>
      <c r="B3315">
        <f>Results!B3315</f>
        <v>0</v>
      </c>
      <c r="C3315">
        <f>Results!G3315</f>
        <v>0</v>
      </c>
      <c r="D3315">
        <f>Results!D3315</f>
        <v>0</v>
      </c>
      <c r="E3315">
        <f>Results!F3315</f>
        <v>0</v>
      </c>
      <c r="F3315">
        <f>Results!P3315</f>
        <v>0</v>
      </c>
      <c r="G3315">
        <f>Results!U3315</f>
        <v>0</v>
      </c>
    </row>
    <row r="3316" spans="1:7" hidden="1" x14ac:dyDescent="0.25">
      <c r="A3316">
        <f>Results!A3316</f>
        <v>0</v>
      </c>
      <c r="B3316">
        <f>Results!B3316</f>
        <v>0</v>
      </c>
      <c r="C3316">
        <f>Results!G3316</f>
        <v>0</v>
      </c>
      <c r="D3316">
        <f>Results!D3316</f>
        <v>0</v>
      </c>
      <c r="E3316">
        <f>Results!F3316</f>
        <v>0</v>
      </c>
      <c r="F3316">
        <f>Results!P3316</f>
        <v>0</v>
      </c>
      <c r="G3316">
        <f>Results!U3316</f>
        <v>0</v>
      </c>
    </row>
    <row r="3317" spans="1:7" hidden="1" x14ac:dyDescent="0.25">
      <c r="A3317">
        <f>Results!A3317</f>
        <v>0</v>
      </c>
      <c r="B3317">
        <f>Results!B3317</f>
        <v>0</v>
      </c>
      <c r="C3317">
        <f>Results!G3317</f>
        <v>0</v>
      </c>
      <c r="D3317">
        <f>Results!D3317</f>
        <v>0</v>
      </c>
      <c r="E3317">
        <f>Results!F3317</f>
        <v>0</v>
      </c>
      <c r="F3317">
        <f>Results!P3317</f>
        <v>0</v>
      </c>
      <c r="G3317">
        <f>Results!U3317</f>
        <v>0</v>
      </c>
    </row>
    <row r="3318" spans="1:7" hidden="1" x14ac:dyDescent="0.25">
      <c r="A3318">
        <f>Results!A3318</f>
        <v>0</v>
      </c>
      <c r="B3318">
        <f>Results!B3318</f>
        <v>0</v>
      </c>
      <c r="C3318">
        <f>Results!G3318</f>
        <v>0</v>
      </c>
      <c r="D3318">
        <f>Results!D3318</f>
        <v>0</v>
      </c>
      <c r="E3318">
        <f>Results!F3318</f>
        <v>0</v>
      </c>
      <c r="F3318">
        <f>Results!P3318</f>
        <v>0</v>
      </c>
      <c r="G3318">
        <f>Results!U3318</f>
        <v>0</v>
      </c>
    </row>
    <row r="3319" spans="1:7" hidden="1" x14ac:dyDescent="0.25">
      <c r="A3319">
        <f>Results!A3319</f>
        <v>0</v>
      </c>
      <c r="B3319">
        <f>Results!B3319</f>
        <v>0</v>
      </c>
      <c r="C3319">
        <f>Results!G3319</f>
        <v>0</v>
      </c>
      <c r="D3319">
        <f>Results!D3319</f>
        <v>0</v>
      </c>
      <c r="E3319">
        <f>Results!F3319</f>
        <v>0</v>
      </c>
      <c r="F3319">
        <f>Results!P3319</f>
        <v>0</v>
      </c>
      <c r="G3319">
        <f>Results!U3319</f>
        <v>0</v>
      </c>
    </row>
    <row r="3320" spans="1:7" hidden="1" x14ac:dyDescent="0.25">
      <c r="A3320">
        <f>Results!A3320</f>
        <v>0</v>
      </c>
      <c r="B3320">
        <f>Results!B3320</f>
        <v>0</v>
      </c>
      <c r="C3320">
        <f>Results!G3320</f>
        <v>0</v>
      </c>
      <c r="D3320">
        <f>Results!D3320</f>
        <v>0</v>
      </c>
      <c r="E3320">
        <f>Results!F3320</f>
        <v>0</v>
      </c>
      <c r="F3320">
        <f>Results!P3320</f>
        <v>0</v>
      </c>
      <c r="G3320">
        <f>Results!U3320</f>
        <v>0</v>
      </c>
    </row>
    <row r="3321" spans="1:7" hidden="1" x14ac:dyDescent="0.25">
      <c r="A3321">
        <f>Results!A3321</f>
        <v>0</v>
      </c>
      <c r="B3321">
        <f>Results!B3321</f>
        <v>0</v>
      </c>
      <c r="C3321">
        <f>Results!G3321</f>
        <v>0</v>
      </c>
      <c r="D3321">
        <f>Results!D3321</f>
        <v>0</v>
      </c>
      <c r="E3321">
        <f>Results!F3321</f>
        <v>0</v>
      </c>
      <c r="F3321">
        <f>Results!P3321</f>
        <v>0</v>
      </c>
      <c r="G3321">
        <f>Results!U3321</f>
        <v>0</v>
      </c>
    </row>
    <row r="3322" spans="1:7" hidden="1" x14ac:dyDescent="0.25">
      <c r="A3322">
        <f>Results!A3322</f>
        <v>0</v>
      </c>
      <c r="B3322">
        <f>Results!B3322</f>
        <v>0</v>
      </c>
      <c r="C3322">
        <f>Results!G3322</f>
        <v>0</v>
      </c>
      <c r="D3322">
        <f>Results!D3322</f>
        <v>0</v>
      </c>
      <c r="E3322">
        <f>Results!F3322</f>
        <v>0</v>
      </c>
      <c r="F3322">
        <f>Results!P3322</f>
        <v>0</v>
      </c>
      <c r="G3322">
        <f>Results!U3322</f>
        <v>0</v>
      </c>
    </row>
    <row r="3323" spans="1:7" hidden="1" x14ac:dyDescent="0.25">
      <c r="A3323">
        <f>Results!A3323</f>
        <v>0</v>
      </c>
      <c r="B3323">
        <f>Results!B3323</f>
        <v>0</v>
      </c>
      <c r="C3323">
        <f>Results!G3323</f>
        <v>0</v>
      </c>
      <c r="D3323">
        <f>Results!D3323</f>
        <v>0</v>
      </c>
      <c r="E3323">
        <f>Results!F3323</f>
        <v>0</v>
      </c>
      <c r="F3323">
        <f>Results!P3323</f>
        <v>0</v>
      </c>
      <c r="G3323">
        <f>Results!U3323</f>
        <v>0</v>
      </c>
    </row>
    <row r="3324" spans="1:7" hidden="1" x14ac:dyDescent="0.25">
      <c r="A3324">
        <f>Results!A3324</f>
        <v>0</v>
      </c>
      <c r="B3324">
        <f>Results!B3324</f>
        <v>0</v>
      </c>
      <c r="C3324">
        <f>Results!G3324</f>
        <v>0</v>
      </c>
      <c r="D3324">
        <f>Results!D3324</f>
        <v>0</v>
      </c>
      <c r="E3324">
        <f>Results!F3324</f>
        <v>0</v>
      </c>
      <c r="F3324">
        <f>Results!P3324</f>
        <v>0</v>
      </c>
      <c r="G3324">
        <f>Results!U3324</f>
        <v>0</v>
      </c>
    </row>
    <row r="3325" spans="1:7" hidden="1" x14ac:dyDescent="0.25">
      <c r="A3325">
        <f>Results!A3325</f>
        <v>0</v>
      </c>
      <c r="B3325">
        <f>Results!B3325</f>
        <v>0</v>
      </c>
      <c r="C3325">
        <f>Results!G3325</f>
        <v>0</v>
      </c>
      <c r="D3325">
        <f>Results!D3325</f>
        <v>0</v>
      </c>
      <c r="E3325">
        <f>Results!F3325</f>
        <v>0</v>
      </c>
      <c r="F3325">
        <f>Results!P3325</f>
        <v>0</v>
      </c>
      <c r="G3325">
        <f>Results!U3325</f>
        <v>0</v>
      </c>
    </row>
    <row r="3326" spans="1:7" hidden="1" x14ac:dyDescent="0.25">
      <c r="A3326">
        <f>Results!A3326</f>
        <v>0</v>
      </c>
      <c r="B3326">
        <f>Results!B3326</f>
        <v>0</v>
      </c>
      <c r="C3326">
        <f>Results!G3326</f>
        <v>0</v>
      </c>
      <c r="D3326">
        <f>Results!D3326</f>
        <v>0</v>
      </c>
      <c r="E3326">
        <f>Results!F3326</f>
        <v>0</v>
      </c>
      <c r="F3326">
        <f>Results!P3326</f>
        <v>0</v>
      </c>
      <c r="G3326">
        <f>Results!U3326</f>
        <v>0</v>
      </c>
    </row>
    <row r="3327" spans="1:7" hidden="1" x14ac:dyDescent="0.25">
      <c r="A3327">
        <f>Results!A3327</f>
        <v>0</v>
      </c>
      <c r="B3327">
        <f>Results!B3327</f>
        <v>0</v>
      </c>
      <c r="C3327">
        <f>Results!G3327</f>
        <v>0</v>
      </c>
      <c r="D3327">
        <f>Results!D3327</f>
        <v>0</v>
      </c>
      <c r="E3327">
        <f>Results!F3327</f>
        <v>0</v>
      </c>
      <c r="F3327">
        <f>Results!P3327</f>
        <v>0</v>
      </c>
      <c r="G3327">
        <f>Results!U3327</f>
        <v>0</v>
      </c>
    </row>
    <row r="3328" spans="1:7" hidden="1" x14ac:dyDescent="0.25">
      <c r="A3328">
        <f>Results!A3328</f>
        <v>0</v>
      </c>
      <c r="B3328">
        <f>Results!B3328</f>
        <v>0</v>
      </c>
      <c r="C3328">
        <f>Results!G3328</f>
        <v>0</v>
      </c>
      <c r="D3328">
        <f>Results!D3328</f>
        <v>0</v>
      </c>
      <c r="E3328">
        <f>Results!F3328</f>
        <v>0</v>
      </c>
      <c r="F3328">
        <f>Results!P3328</f>
        <v>0</v>
      </c>
      <c r="G3328">
        <f>Results!U3328</f>
        <v>0</v>
      </c>
    </row>
    <row r="3329" spans="1:7" hidden="1" x14ac:dyDescent="0.25">
      <c r="A3329">
        <f>Results!A3329</f>
        <v>0</v>
      </c>
      <c r="B3329">
        <f>Results!B3329</f>
        <v>0</v>
      </c>
      <c r="C3329">
        <f>Results!G3329</f>
        <v>0</v>
      </c>
      <c r="D3329">
        <f>Results!D3329</f>
        <v>0</v>
      </c>
      <c r="E3329">
        <f>Results!F3329</f>
        <v>0</v>
      </c>
      <c r="F3329">
        <f>Results!P3329</f>
        <v>0</v>
      </c>
      <c r="G3329">
        <f>Results!U3329</f>
        <v>0</v>
      </c>
    </row>
    <row r="3330" spans="1:7" hidden="1" x14ac:dyDescent="0.25">
      <c r="A3330">
        <f>Results!A3330</f>
        <v>0</v>
      </c>
      <c r="B3330">
        <f>Results!B3330</f>
        <v>0</v>
      </c>
      <c r="C3330">
        <f>Results!G3330</f>
        <v>0</v>
      </c>
      <c r="D3330">
        <f>Results!D3330</f>
        <v>0</v>
      </c>
      <c r="E3330">
        <f>Results!F3330</f>
        <v>0</v>
      </c>
      <c r="F3330">
        <f>Results!P3330</f>
        <v>0</v>
      </c>
      <c r="G3330">
        <f>Results!U3330</f>
        <v>0</v>
      </c>
    </row>
    <row r="3331" spans="1:7" hidden="1" x14ac:dyDescent="0.25">
      <c r="A3331">
        <f>Results!A3331</f>
        <v>0</v>
      </c>
      <c r="B3331">
        <f>Results!B3331</f>
        <v>0</v>
      </c>
      <c r="C3331">
        <f>Results!G3331</f>
        <v>0</v>
      </c>
      <c r="D3331">
        <f>Results!D3331</f>
        <v>0</v>
      </c>
      <c r="E3331">
        <f>Results!F3331</f>
        <v>0</v>
      </c>
      <c r="F3331">
        <f>Results!P3331</f>
        <v>0</v>
      </c>
      <c r="G3331">
        <f>Results!U3331</f>
        <v>0</v>
      </c>
    </row>
    <row r="3332" spans="1:7" hidden="1" x14ac:dyDescent="0.25">
      <c r="A3332">
        <f>Results!A3332</f>
        <v>0</v>
      </c>
      <c r="B3332">
        <f>Results!B3332</f>
        <v>0</v>
      </c>
      <c r="C3332">
        <f>Results!G3332</f>
        <v>0</v>
      </c>
      <c r="D3332">
        <f>Results!D3332</f>
        <v>0</v>
      </c>
      <c r="E3332">
        <f>Results!F3332</f>
        <v>0</v>
      </c>
      <c r="F3332">
        <f>Results!P3332</f>
        <v>0</v>
      </c>
      <c r="G3332">
        <f>Results!U3332</f>
        <v>0</v>
      </c>
    </row>
    <row r="3333" spans="1:7" hidden="1" x14ac:dyDescent="0.25">
      <c r="A3333">
        <f>Results!A3333</f>
        <v>0</v>
      </c>
      <c r="B3333">
        <f>Results!B3333</f>
        <v>0</v>
      </c>
      <c r="C3333">
        <f>Results!G3333</f>
        <v>0</v>
      </c>
      <c r="D3333">
        <f>Results!D3333</f>
        <v>0</v>
      </c>
      <c r="E3333">
        <f>Results!F3333</f>
        <v>0</v>
      </c>
      <c r="F3333">
        <f>Results!P3333</f>
        <v>0</v>
      </c>
      <c r="G3333">
        <f>Results!U3333</f>
        <v>0</v>
      </c>
    </row>
    <row r="3334" spans="1:7" hidden="1" x14ac:dyDescent="0.25">
      <c r="A3334">
        <f>Results!A3334</f>
        <v>0</v>
      </c>
      <c r="B3334">
        <f>Results!B3334</f>
        <v>0</v>
      </c>
      <c r="C3334">
        <f>Results!G3334</f>
        <v>0</v>
      </c>
      <c r="D3334">
        <f>Results!D3334</f>
        <v>0</v>
      </c>
      <c r="E3334">
        <f>Results!F3334</f>
        <v>0</v>
      </c>
      <c r="F3334">
        <f>Results!P3334</f>
        <v>0</v>
      </c>
      <c r="G3334">
        <f>Results!U3334</f>
        <v>0</v>
      </c>
    </row>
    <row r="3335" spans="1:7" hidden="1" x14ac:dyDescent="0.25">
      <c r="A3335">
        <f>Results!A3335</f>
        <v>0</v>
      </c>
      <c r="B3335">
        <f>Results!B3335</f>
        <v>0</v>
      </c>
      <c r="C3335">
        <f>Results!G3335</f>
        <v>0</v>
      </c>
      <c r="D3335">
        <f>Results!D3335</f>
        <v>0</v>
      </c>
      <c r="E3335">
        <f>Results!F3335</f>
        <v>0</v>
      </c>
      <c r="F3335">
        <f>Results!P3335</f>
        <v>0</v>
      </c>
      <c r="G3335">
        <f>Results!U3335</f>
        <v>0</v>
      </c>
    </row>
    <row r="3336" spans="1:7" hidden="1" x14ac:dyDescent="0.25">
      <c r="A3336">
        <f>Results!A3336</f>
        <v>0</v>
      </c>
      <c r="B3336">
        <f>Results!B3336</f>
        <v>0</v>
      </c>
      <c r="C3336">
        <f>Results!G3336</f>
        <v>0</v>
      </c>
      <c r="D3336">
        <f>Results!D3336</f>
        <v>0</v>
      </c>
      <c r="E3336">
        <f>Results!F3336</f>
        <v>0</v>
      </c>
      <c r="F3336">
        <f>Results!P3336</f>
        <v>0</v>
      </c>
      <c r="G3336">
        <f>Results!U3336</f>
        <v>0</v>
      </c>
    </row>
    <row r="3337" spans="1:7" hidden="1" x14ac:dyDescent="0.25">
      <c r="A3337">
        <f>Results!A3337</f>
        <v>0</v>
      </c>
      <c r="B3337">
        <f>Results!B3337</f>
        <v>0</v>
      </c>
      <c r="C3337">
        <f>Results!G3337</f>
        <v>0</v>
      </c>
      <c r="D3337">
        <f>Results!D3337</f>
        <v>0</v>
      </c>
      <c r="E3337">
        <f>Results!F3337</f>
        <v>0</v>
      </c>
      <c r="F3337">
        <f>Results!P3337</f>
        <v>0</v>
      </c>
      <c r="G3337">
        <f>Results!U3337</f>
        <v>0</v>
      </c>
    </row>
    <row r="3338" spans="1:7" hidden="1" x14ac:dyDescent="0.25">
      <c r="A3338">
        <f>Results!A3338</f>
        <v>0</v>
      </c>
      <c r="B3338">
        <f>Results!B3338</f>
        <v>0</v>
      </c>
      <c r="C3338">
        <f>Results!G3338</f>
        <v>0</v>
      </c>
      <c r="D3338">
        <f>Results!D3338</f>
        <v>0</v>
      </c>
      <c r="E3338">
        <f>Results!F3338</f>
        <v>0</v>
      </c>
      <c r="F3338">
        <f>Results!P3338</f>
        <v>0</v>
      </c>
      <c r="G3338">
        <f>Results!U3338</f>
        <v>0</v>
      </c>
    </row>
    <row r="3339" spans="1:7" hidden="1" x14ac:dyDescent="0.25">
      <c r="A3339">
        <f>Results!A3339</f>
        <v>0</v>
      </c>
      <c r="B3339">
        <f>Results!B3339</f>
        <v>0</v>
      </c>
      <c r="C3339">
        <f>Results!G3339</f>
        <v>0</v>
      </c>
      <c r="D3339">
        <f>Results!D3339</f>
        <v>0</v>
      </c>
      <c r="E3339">
        <f>Results!F3339</f>
        <v>0</v>
      </c>
      <c r="F3339">
        <f>Results!P3339</f>
        <v>0</v>
      </c>
      <c r="G3339">
        <f>Results!U3339</f>
        <v>0</v>
      </c>
    </row>
    <row r="3340" spans="1:7" hidden="1" x14ac:dyDescent="0.25">
      <c r="A3340">
        <f>Results!A3340</f>
        <v>0</v>
      </c>
      <c r="B3340">
        <f>Results!B3340</f>
        <v>0</v>
      </c>
      <c r="C3340">
        <f>Results!G3340</f>
        <v>0</v>
      </c>
      <c r="D3340">
        <f>Results!D3340</f>
        <v>0</v>
      </c>
      <c r="E3340">
        <f>Results!F3340</f>
        <v>0</v>
      </c>
      <c r="F3340">
        <f>Results!P3340</f>
        <v>0</v>
      </c>
      <c r="G3340">
        <f>Results!U3340</f>
        <v>0</v>
      </c>
    </row>
    <row r="3341" spans="1:7" hidden="1" x14ac:dyDescent="0.25">
      <c r="A3341">
        <f>Results!A3341</f>
        <v>0</v>
      </c>
      <c r="B3341">
        <f>Results!B3341</f>
        <v>0</v>
      </c>
      <c r="C3341">
        <f>Results!G3341</f>
        <v>0</v>
      </c>
      <c r="D3341">
        <f>Results!D3341</f>
        <v>0</v>
      </c>
      <c r="E3341">
        <f>Results!F3341</f>
        <v>0</v>
      </c>
      <c r="F3341">
        <f>Results!P3341</f>
        <v>0</v>
      </c>
      <c r="G3341">
        <f>Results!U3341</f>
        <v>0</v>
      </c>
    </row>
    <row r="3342" spans="1:7" hidden="1" x14ac:dyDescent="0.25">
      <c r="A3342">
        <f>Results!A3342</f>
        <v>0</v>
      </c>
      <c r="B3342">
        <f>Results!B3342</f>
        <v>0</v>
      </c>
      <c r="C3342">
        <f>Results!G3342</f>
        <v>0</v>
      </c>
      <c r="D3342">
        <f>Results!D3342</f>
        <v>0</v>
      </c>
      <c r="E3342">
        <f>Results!F3342</f>
        <v>0</v>
      </c>
      <c r="F3342">
        <f>Results!P3342</f>
        <v>0</v>
      </c>
      <c r="G3342">
        <f>Results!U3342</f>
        <v>0</v>
      </c>
    </row>
    <row r="3343" spans="1:7" hidden="1" x14ac:dyDescent="0.25">
      <c r="A3343">
        <f>Results!A3343</f>
        <v>0</v>
      </c>
      <c r="B3343">
        <f>Results!B3343</f>
        <v>0</v>
      </c>
      <c r="C3343">
        <f>Results!G3343</f>
        <v>0</v>
      </c>
      <c r="D3343">
        <f>Results!D3343</f>
        <v>0</v>
      </c>
      <c r="E3343">
        <f>Results!F3343</f>
        <v>0</v>
      </c>
      <c r="F3343">
        <f>Results!P3343</f>
        <v>0</v>
      </c>
      <c r="G3343">
        <f>Results!U3343</f>
        <v>0</v>
      </c>
    </row>
    <row r="3344" spans="1:7" hidden="1" x14ac:dyDescent="0.25">
      <c r="A3344">
        <f>Results!A3344</f>
        <v>0</v>
      </c>
      <c r="B3344">
        <f>Results!B3344</f>
        <v>0</v>
      </c>
      <c r="C3344">
        <f>Results!G3344</f>
        <v>0</v>
      </c>
      <c r="D3344">
        <f>Results!D3344</f>
        <v>0</v>
      </c>
      <c r="E3344">
        <f>Results!F3344</f>
        <v>0</v>
      </c>
      <c r="F3344">
        <f>Results!P3344</f>
        <v>0</v>
      </c>
      <c r="G3344">
        <f>Results!U3344</f>
        <v>0</v>
      </c>
    </row>
    <row r="3345" spans="1:7" hidden="1" x14ac:dyDescent="0.25">
      <c r="A3345">
        <f>Results!A3345</f>
        <v>0</v>
      </c>
      <c r="B3345">
        <f>Results!B3345</f>
        <v>0</v>
      </c>
      <c r="C3345">
        <f>Results!G3345</f>
        <v>0</v>
      </c>
      <c r="D3345">
        <f>Results!D3345</f>
        <v>0</v>
      </c>
      <c r="E3345">
        <f>Results!F3345</f>
        <v>0</v>
      </c>
      <c r="F3345">
        <f>Results!P3345</f>
        <v>0</v>
      </c>
      <c r="G3345">
        <f>Results!U3345</f>
        <v>0</v>
      </c>
    </row>
    <row r="3346" spans="1:7" hidden="1" x14ac:dyDescent="0.25">
      <c r="A3346">
        <f>Results!A3346</f>
        <v>0</v>
      </c>
      <c r="B3346">
        <f>Results!B3346</f>
        <v>0</v>
      </c>
      <c r="C3346">
        <f>Results!G3346</f>
        <v>0</v>
      </c>
      <c r="D3346">
        <f>Results!D3346</f>
        <v>0</v>
      </c>
      <c r="E3346">
        <f>Results!F3346</f>
        <v>0</v>
      </c>
      <c r="F3346">
        <f>Results!P3346</f>
        <v>0</v>
      </c>
      <c r="G3346">
        <f>Results!U3346</f>
        <v>0</v>
      </c>
    </row>
    <row r="3347" spans="1:7" hidden="1" x14ac:dyDescent="0.25">
      <c r="A3347">
        <f>Results!A3347</f>
        <v>0</v>
      </c>
      <c r="B3347">
        <f>Results!B3347</f>
        <v>0</v>
      </c>
      <c r="C3347">
        <f>Results!G3347</f>
        <v>0</v>
      </c>
      <c r="D3347">
        <f>Results!D3347</f>
        <v>0</v>
      </c>
      <c r="E3347">
        <f>Results!F3347</f>
        <v>0</v>
      </c>
      <c r="F3347">
        <f>Results!P3347</f>
        <v>0</v>
      </c>
      <c r="G3347">
        <f>Results!U3347</f>
        <v>0</v>
      </c>
    </row>
    <row r="3348" spans="1:7" hidden="1" x14ac:dyDescent="0.25">
      <c r="A3348">
        <f>Results!A3348</f>
        <v>0</v>
      </c>
      <c r="B3348">
        <f>Results!B3348</f>
        <v>0</v>
      </c>
      <c r="C3348">
        <f>Results!G3348</f>
        <v>0</v>
      </c>
      <c r="D3348">
        <f>Results!D3348</f>
        <v>0</v>
      </c>
      <c r="E3348">
        <f>Results!F3348</f>
        <v>0</v>
      </c>
      <c r="F3348">
        <f>Results!P3348</f>
        <v>0</v>
      </c>
      <c r="G3348">
        <f>Results!U3348</f>
        <v>0</v>
      </c>
    </row>
    <row r="3349" spans="1:7" hidden="1" x14ac:dyDescent="0.25">
      <c r="A3349">
        <f>Results!A3349</f>
        <v>0</v>
      </c>
      <c r="B3349">
        <f>Results!B3349</f>
        <v>0</v>
      </c>
      <c r="C3349">
        <f>Results!G3349</f>
        <v>0</v>
      </c>
      <c r="D3349">
        <f>Results!D3349</f>
        <v>0</v>
      </c>
      <c r="E3349">
        <f>Results!F3349</f>
        <v>0</v>
      </c>
      <c r="F3349">
        <f>Results!P3349</f>
        <v>0</v>
      </c>
      <c r="G3349">
        <f>Results!U3349</f>
        <v>0</v>
      </c>
    </row>
    <row r="3350" spans="1:7" hidden="1" x14ac:dyDescent="0.25">
      <c r="A3350">
        <f>Results!A3350</f>
        <v>0</v>
      </c>
      <c r="B3350">
        <f>Results!B3350</f>
        <v>0</v>
      </c>
      <c r="C3350">
        <f>Results!G3350</f>
        <v>0</v>
      </c>
      <c r="D3350">
        <f>Results!D3350</f>
        <v>0</v>
      </c>
      <c r="E3350">
        <f>Results!F3350</f>
        <v>0</v>
      </c>
      <c r="F3350">
        <f>Results!P3350</f>
        <v>0</v>
      </c>
      <c r="G3350">
        <f>Results!U3350</f>
        <v>0</v>
      </c>
    </row>
    <row r="3351" spans="1:7" hidden="1" x14ac:dyDescent="0.25">
      <c r="A3351">
        <f>Results!A3351</f>
        <v>0</v>
      </c>
      <c r="B3351">
        <f>Results!B3351</f>
        <v>0</v>
      </c>
      <c r="C3351">
        <f>Results!G3351</f>
        <v>0</v>
      </c>
      <c r="D3351">
        <f>Results!D3351</f>
        <v>0</v>
      </c>
      <c r="E3351">
        <f>Results!F3351</f>
        <v>0</v>
      </c>
      <c r="F3351">
        <f>Results!P3351</f>
        <v>0</v>
      </c>
      <c r="G3351">
        <f>Results!U3351</f>
        <v>0</v>
      </c>
    </row>
    <row r="3352" spans="1:7" hidden="1" x14ac:dyDescent="0.25">
      <c r="A3352">
        <f>Results!A3352</f>
        <v>0</v>
      </c>
      <c r="B3352">
        <f>Results!B3352</f>
        <v>0</v>
      </c>
      <c r="C3352">
        <f>Results!G3352</f>
        <v>0</v>
      </c>
      <c r="D3352">
        <f>Results!D3352</f>
        <v>0</v>
      </c>
      <c r="E3352">
        <f>Results!F3352</f>
        <v>0</v>
      </c>
      <c r="F3352">
        <f>Results!P3352</f>
        <v>0</v>
      </c>
      <c r="G3352">
        <f>Results!U3352</f>
        <v>0</v>
      </c>
    </row>
    <row r="3353" spans="1:7" hidden="1" x14ac:dyDescent="0.25">
      <c r="A3353">
        <f>Results!A3353</f>
        <v>0</v>
      </c>
      <c r="B3353">
        <f>Results!B3353</f>
        <v>0</v>
      </c>
      <c r="C3353">
        <f>Results!G3353</f>
        <v>0</v>
      </c>
      <c r="D3353">
        <f>Results!D3353</f>
        <v>0</v>
      </c>
      <c r="E3353">
        <f>Results!F3353</f>
        <v>0</v>
      </c>
      <c r="F3353">
        <f>Results!P3353</f>
        <v>0</v>
      </c>
      <c r="G3353">
        <f>Results!U3353</f>
        <v>0</v>
      </c>
    </row>
    <row r="3354" spans="1:7" hidden="1" x14ac:dyDescent="0.25">
      <c r="A3354">
        <f>Results!A3354</f>
        <v>0</v>
      </c>
      <c r="B3354">
        <f>Results!B3354</f>
        <v>0</v>
      </c>
      <c r="C3354">
        <f>Results!G3354</f>
        <v>0</v>
      </c>
      <c r="D3354">
        <f>Results!D3354</f>
        <v>0</v>
      </c>
      <c r="E3354">
        <f>Results!F3354</f>
        <v>0</v>
      </c>
      <c r="F3354">
        <f>Results!P3354</f>
        <v>0</v>
      </c>
      <c r="G3354">
        <f>Results!U3354</f>
        <v>0</v>
      </c>
    </row>
    <row r="3355" spans="1:7" hidden="1" x14ac:dyDescent="0.25">
      <c r="A3355">
        <f>Results!A3355</f>
        <v>0</v>
      </c>
      <c r="B3355">
        <f>Results!B3355</f>
        <v>0</v>
      </c>
      <c r="C3355">
        <f>Results!G3355</f>
        <v>0</v>
      </c>
      <c r="D3355">
        <f>Results!D3355</f>
        <v>0</v>
      </c>
      <c r="E3355">
        <f>Results!F3355</f>
        <v>0</v>
      </c>
      <c r="F3355">
        <f>Results!P3355</f>
        <v>0</v>
      </c>
      <c r="G3355">
        <f>Results!U3355</f>
        <v>0</v>
      </c>
    </row>
    <row r="3356" spans="1:7" hidden="1" x14ac:dyDescent="0.25">
      <c r="A3356">
        <f>Results!A3356</f>
        <v>0</v>
      </c>
      <c r="B3356">
        <f>Results!B3356</f>
        <v>0</v>
      </c>
      <c r="C3356">
        <f>Results!G3356</f>
        <v>0</v>
      </c>
      <c r="D3356">
        <f>Results!D3356</f>
        <v>0</v>
      </c>
      <c r="E3356">
        <f>Results!F3356</f>
        <v>0</v>
      </c>
      <c r="F3356">
        <f>Results!P3356</f>
        <v>0</v>
      </c>
      <c r="G3356">
        <f>Results!U3356</f>
        <v>0</v>
      </c>
    </row>
    <row r="3357" spans="1:7" hidden="1" x14ac:dyDescent="0.25">
      <c r="A3357">
        <f>Results!A3357</f>
        <v>0</v>
      </c>
      <c r="B3357">
        <f>Results!B3357</f>
        <v>0</v>
      </c>
      <c r="C3357">
        <f>Results!G3357</f>
        <v>0</v>
      </c>
      <c r="D3357">
        <f>Results!D3357</f>
        <v>0</v>
      </c>
      <c r="E3357">
        <f>Results!F3357</f>
        <v>0</v>
      </c>
      <c r="F3357">
        <f>Results!P3357</f>
        <v>0</v>
      </c>
      <c r="G3357">
        <f>Results!U3357</f>
        <v>0</v>
      </c>
    </row>
    <row r="3358" spans="1:7" hidden="1" x14ac:dyDescent="0.25">
      <c r="A3358">
        <f>Results!A3358</f>
        <v>0</v>
      </c>
      <c r="B3358">
        <f>Results!B3358</f>
        <v>0</v>
      </c>
      <c r="C3358">
        <f>Results!G3358</f>
        <v>0</v>
      </c>
      <c r="D3358">
        <f>Results!D3358</f>
        <v>0</v>
      </c>
      <c r="E3358">
        <f>Results!F3358</f>
        <v>0</v>
      </c>
      <c r="F3358">
        <f>Results!P3358</f>
        <v>0</v>
      </c>
      <c r="G3358">
        <f>Results!U3358</f>
        <v>0</v>
      </c>
    </row>
    <row r="3359" spans="1:7" hidden="1" x14ac:dyDescent="0.25">
      <c r="A3359">
        <f>Results!A3359</f>
        <v>0</v>
      </c>
      <c r="B3359">
        <f>Results!B3359</f>
        <v>0</v>
      </c>
      <c r="C3359">
        <f>Results!G3359</f>
        <v>0</v>
      </c>
      <c r="D3359">
        <f>Results!D3359</f>
        <v>0</v>
      </c>
      <c r="E3359">
        <f>Results!F3359</f>
        <v>0</v>
      </c>
      <c r="F3359">
        <f>Results!P3359</f>
        <v>0</v>
      </c>
      <c r="G3359">
        <f>Results!U3359</f>
        <v>0</v>
      </c>
    </row>
    <row r="3360" spans="1:7" hidden="1" x14ac:dyDescent="0.25">
      <c r="A3360">
        <f>Results!A3360</f>
        <v>0</v>
      </c>
      <c r="B3360">
        <f>Results!B3360</f>
        <v>0</v>
      </c>
      <c r="C3360">
        <f>Results!G3360</f>
        <v>0</v>
      </c>
      <c r="D3360">
        <f>Results!D3360</f>
        <v>0</v>
      </c>
      <c r="E3360">
        <f>Results!F3360</f>
        <v>0</v>
      </c>
      <c r="F3360">
        <f>Results!P3360</f>
        <v>0</v>
      </c>
      <c r="G3360">
        <f>Results!U3360</f>
        <v>0</v>
      </c>
    </row>
    <row r="3361" spans="1:7" hidden="1" x14ac:dyDescent="0.25">
      <c r="A3361">
        <f>Results!A3361</f>
        <v>0</v>
      </c>
      <c r="B3361">
        <f>Results!B3361</f>
        <v>0</v>
      </c>
      <c r="C3361">
        <f>Results!G3361</f>
        <v>0</v>
      </c>
      <c r="D3361">
        <f>Results!D3361</f>
        <v>0</v>
      </c>
      <c r="E3361">
        <f>Results!F3361</f>
        <v>0</v>
      </c>
      <c r="F3361">
        <f>Results!P3361</f>
        <v>0</v>
      </c>
      <c r="G3361">
        <f>Results!U3361</f>
        <v>0</v>
      </c>
    </row>
    <row r="3362" spans="1:7" hidden="1" x14ac:dyDescent="0.25">
      <c r="A3362">
        <f>Results!A3362</f>
        <v>0</v>
      </c>
      <c r="B3362">
        <f>Results!B3362</f>
        <v>0</v>
      </c>
      <c r="C3362">
        <f>Results!G3362</f>
        <v>0</v>
      </c>
      <c r="D3362">
        <f>Results!D3362</f>
        <v>0</v>
      </c>
      <c r="E3362">
        <f>Results!F3362</f>
        <v>0</v>
      </c>
      <c r="F3362">
        <f>Results!P3362</f>
        <v>0</v>
      </c>
      <c r="G3362">
        <f>Results!U3362</f>
        <v>0</v>
      </c>
    </row>
    <row r="3363" spans="1:7" hidden="1" x14ac:dyDescent="0.25">
      <c r="A3363">
        <f>Results!A3363</f>
        <v>0</v>
      </c>
      <c r="B3363">
        <f>Results!B3363</f>
        <v>0</v>
      </c>
      <c r="C3363">
        <f>Results!G3363</f>
        <v>0</v>
      </c>
      <c r="D3363">
        <f>Results!D3363</f>
        <v>0</v>
      </c>
      <c r="E3363">
        <f>Results!F3363</f>
        <v>0</v>
      </c>
      <c r="F3363">
        <f>Results!P3363</f>
        <v>0</v>
      </c>
      <c r="G3363">
        <f>Results!U3363</f>
        <v>0</v>
      </c>
    </row>
    <row r="3364" spans="1:7" hidden="1" x14ac:dyDescent="0.25">
      <c r="A3364">
        <f>Results!A3364</f>
        <v>0</v>
      </c>
      <c r="B3364">
        <f>Results!B3364</f>
        <v>0</v>
      </c>
      <c r="C3364">
        <f>Results!G3364</f>
        <v>0</v>
      </c>
      <c r="D3364">
        <f>Results!D3364</f>
        <v>0</v>
      </c>
      <c r="E3364">
        <f>Results!F3364</f>
        <v>0</v>
      </c>
      <c r="F3364">
        <f>Results!P3364</f>
        <v>0</v>
      </c>
      <c r="G3364">
        <f>Results!U3364</f>
        <v>0</v>
      </c>
    </row>
    <row r="3365" spans="1:7" hidden="1" x14ac:dyDescent="0.25">
      <c r="A3365">
        <f>Results!A3365</f>
        <v>0</v>
      </c>
      <c r="B3365">
        <f>Results!B3365</f>
        <v>0</v>
      </c>
      <c r="C3365">
        <f>Results!G3365</f>
        <v>0</v>
      </c>
      <c r="D3365">
        <f>Results!D3365</f>
        <v>0</v>
      </c>
      <c r="E3365">
        <f>Results!F3365</f>
        <v>0</v>
      </c>
      <c r="F3365">
        <f>Results!P3365</f>
        <v>0</v>
      </c>
      <c r="G3365">
        <f>Results!U3365</f>
        <v>0</v>
      </c>
    </row>
    <row r="3366" spans="1:7" hidden="1" x14ac:dyDescent="0.25">
      <c r="A3366">
        <f>Results!A3366</f>
        <v>0</v>
      </c>
      <c r="B3366">
        <f>Results!B3366</f>
        <v>0</v>
      </c>
      <c r="C3366">
        <f>Results!G3366</f>
        <v>0</v>
      </c>
      <c r="D3366">
        <f>Results!D3366</f>
        <v>0</v>
      </c>
      <c r="E3366">
        <f>Results!F3366</f>
        <v>0</v>
      </c>
      <c r="F3366">
        <f>Results!P3366</f>
        <v>0</v>
      </c>
      <c r="G3366">
        <f>Results!U3366</f>
        <v>0</v>
      </c>
    </row>
    <row r="3367" spans="1:7" hidden="1" x14ac:dyDescent="0.25">
      <c r="A3367">
        <f>Results!A3367</f>
        <v>0</v>
      </c>
      <c r="B3367">
        <f>Results!B3367</f>
        <v>0</v>
      </c>
      <c r="C3367">
        <f>Results!G3367</f>
        <v>0</v>
      </c>
      <c r="D3367">
        <f>Results!D3367</f>
        <v>0</v>
      </c>
      <c r="E3367">
        <f>Results!F3367</f>
        <v>0</v>
      </c>
      <c r="F3367">
        <f>Results!P3367</f>
        <v>0</v>
      </c>
      <c r="G3367">
        <f>Results!U3367</f>
        <v>0</v>
      </c>
    </row>
    <row r="3368" spans="1:7" hidden="1" x14ac:dyDescent="0.25">
      <c r="A3368">
        <f>Results!A3368</f>
        <v>0</v>
      </c>
      <c r="B3368">
        <f>Results!B3368</f>
        <v>0</v>
      </c>
      <c r="C3368">
        <f>Results!G3368</f>
        <v>0</v>
      </c>
      <c r="D3368">
        <f>Results!D3368</f>
        <v>0</v>
      </c>
      <c r="E3368">
        <f>Results!F3368</f>
        <v>0</v>
      </c>
      <c r="F3368">
        <f>Results!P3368</f>
        <v>0</v>
      </c>
      <c r="G3368">
        <f>Results!U3368</f>
        <v>0</v>
      </c>
    </row>
    <row r="3369" spans="1:7" hidden="1" x14ac:dyDescent="0.25">
      <c r="A3369">
        <f>Results!A3369</f>
        <v>0</v>
      </c>
      <c r="B3369">
        <f>Results!B3369</f>
        <v>0</v>
      </c>
      <c r="C3369">
        <f>Results!G3369</f>
        <v>0</v>
      </c>
      <c r="D3369">
        <f>Results!D3369</f>
        <v>0</v>
      </c>
      <c r="E3369">
        <f>Results!F3369</f>
        <v>0</v>
      </c>
      <c r="F3369">
        <f>Results!P3369</f>
        <v>0</v>
      </c>
      <c r="G3369">
        <f>Results!U3369</f>
        <v>0</v>
      </c>
    </row>
    <row r="3370" spans="1:7" hidden="1" x14ac:dyDescent="0.25">
      <c r="A3370">
        <f>Results!A3370</f>
        <v>0</v>
      </c>
      <c r="B3370">
        <f>Results!B3370</f>
        <v>0</v>
      </c>
      <c r="C3370">
        <f>Results!G3370</f>
        <v>0</v>
      </c>
      <c r="D3370">
        <f>Results!D3370</f>
        <v>0</v>
      </c>
      <c r="E3370">
        <f>Results!F3370</f>
        <v>0</v>
      </c>
      <c r="F3370">
        <f>Results!P3370</f>
        <v>0</v>
      </c>
      <c r="G3370">
        <f>Results!U3370</f>
        <v>0</v>
      </c>
    </row>
    <row r="3371" spans="1:7" hidden="1" x14ac:dyDescent="0.25">
      <c r="A3371">
        <f>Results!A3371</f>
        <v>0</v>
      </c>
      <c r="B3371">
        <f>Results!B3371</f>
        <v>0</v>
      </c>
      <c r="C3371">
        <f>Results!G3371</f>
        <v>0</v>
      </c>
      <c r="D3371">
        <f>Results!D3371</f>
        <v>0</v>
      </c>
      <c r="E3371">
        <f>Results!F3371</f>
        <v>0</v>
      </c>
      <c r="F3371">
        <f>Results!P3371</f>
        <v>0</v>
      </c>
      <c r="G3371">
        <f>Results!U3371</f>
        <v>0</v>
      </c>
    </row>
    <row r="3372" spans="1:7" hidden="1" x14ac:dyDescent="0.25">
      <c r="A3372">
        <f>Results!A3372</f>
        <v>0</v>
      </c>
      <c r="B3372">
        <f>Results!B3372</f>
        <v>0</v>
      </c>
      <c r="C3372">
        <f>Results!G3372</f>
        <v>0</v>
      </c>
      <c r="D3372">
        <f>Results!D3372</f>
        <v>0</v>
      </c>
      <c r="E3372">
        <f>Results!F3372</f>
        <v>0</v>
      </c>
      <c r="F3372">
        <f>Results!P3372</f>
        <v>0</v>
      </c>
      <c r="G3372">
        <f>Results!U3372</f>
        <v>0</v>
      </c>
    </row>
    <row r="3373" spans="1:7" hidden="1" x14ac:dyDescent="0.25">
      <c r="A3373">
        <f>Results!A3373</f>
        <v>0</v>
      </c>
      <c r="B3373">
        <f>Results!B3373</f>
        <v>0</v>
      </c>
      <c r="C3373">
        <f>Results!G3373</f>
        <v>0</v>
      </c>
      <c r="D3373">
        <f>Results!D3373</f>
        <v>0</v>
      </c>
      <c r="E3373">
        <f>Results!F3373</f>
        <v>0</v>
      </c>
      <c r="F3373">
        <f>Results!P3373</f>
        <v>0</v>
      </c>
      <c r="G3373">
        <f>Results!U3373</f>
        <v>0</v>
      </c>
    </row>
    <row r="3374" spans="1:7" hidden="1" x14ac:dyDescent="0.25">
      <c r="A3374">
        <f>Results!A3374</f>
        <v>0</v>
      </c>
      <c r="B3374">
        <f>Results!B3374</f>
        <v>0</v>
      </c>
      <c r="C3374">
        <f>Results!G3374</f>
        <v>0</v>
      </c>
      <c r="D3374">
        <f>Results!D3374</f>
        <v>0</v>
      </c>
      <c r="E3374">
        <f>Results!F3374</f>
        <v>0</v>
      </c>
      <c r="F3374">
        <f>Results!P3374</f>
        <v>0</v>
      </c>
      <c r="G3374">
        <f>Results!U3374</f>
        <v>0</v>
      </c>
    </row>
    <row r="3375" spans="1:7" hidden="1" x14ac:dyDescent="0.25">
      <c r="A3375">
        <f>Results!A3375</f>
        <v>0</v>
      </c>
      <c r="B3375">
        <f>Results!B3375</f>
        <v>0</v>
      </c>
      <c r="C3375">
        <f>Results!G3375</f>
        <v>0</v>
      </c>
      <c r="D3375">
        <f>Results!D3375</f>
        <v>0</v>
      </c>
      <c r="E3375">
        <f>Results!F3375</f>
        <v>0</v>
      </c>
      <c r="F3375">
        <f>Results!P3375</f>
        <v>0</v>
      </c>
      <c r="G3375">
        <f>Results!U3375</f>
        <v>0</v>
      </c>
    </row>
    <row r="3376" spans="1:7" hidden="1" x14ac:dyDescent="0.25">
      <c r="A3376">
        <f>Results!A3376</f>
        <v>0</v>
      </c>
      <c r="B3376">
        <f>Results!B3376</f>
        <v>0</v>
      </c>
      <c r="C3376">
        <f>Results!G3376</f>
        <v>0</v>
      </c>
      <c r="D3376">
        <f>Results!D3376</f>
        <v>0</v>
      </c>
      <c r="E3376">
        <f>Results!F3376</f>
        <v>0</v>
      </c>
      <c r="F3376">
        <f>Results!P3376</f>
        <v>0</v>
      </c>
      <c r="G3376">
        <f>Results!U3376</f>
        <v>0</v>
      </c>
    </row>
    <row r="3377" spans="1:7" hidden="1" x14ac:dyDescent="0.25">
      <c r="A3377">
        <f>Results!A3377</f>
        <v>0</v>
      </c>
      <c r="B3377">
        <f>Results!B3377</f>
        <v>0</v>
      </c>
      <c r="C3377">
        <f>Results!G3377</f>
        <v>0</v>
      </c>
      <c r="D3377">
        <f>Results!D3377</f>
        <v>0</v>
      </c>
      <c r="E3377">
        <f>Results!F3377</f>
        <v>0</v>
      </c>
      <c r="F3377">
        <f>Results!P3377</f>
        <v>0</v>
      </c>
      <c r="G3377">
        <f>Results!U3377</f>
        <v>0</v>
      </c>
    </row>
    <row r="3378" spans="1:7" hidden="1" x14ac:dyDescent="0.25">
      <c r="A3378">
        <f>Results!A3378</f>
        <v>0</v>
      </c>
      <c r="B3378">
        <f>Results!B3378</f>
        <v>0</v>
      </c>
      <c r="C3378">
        <f>Results!G3378</f>
        <v>0</v>
      </c>
      <c r="D3378">
        <f>Results!D3378</f>
        <v>0</v>
      </c>
      <c r="E3378">
        <f>Results!F3378</f>
        <v>0</v>
      </c>
      <c r="F3378">
        <f>Results!P3378</f>
        <v>0</v>
      </c>
      <c r="G3378">
        <f>Results!U3378</f>
        <v>0</v>
      </c>
    </row>
    <row r="3379" spans="1:7" hidden="1" x14ac:dyDescent="0.25">
      <c r="A3379">
        <f>Results!A3379</f>
        <v>0</v>
      </c>
      <c r="B3379">
        <f>Results!B3379</f>
        <v>0</v>
      </c>
      <c r="C3379">
        <f>Results!G3379</f>
        <v>0</v>
      </c>
      <c r="D3379">
        <f>Results!D3379</f>
        <v>0</v>
      </c>
      <c r="E3379">
        <f>Results!F3379</f>
        <v>0</v>
      </c>
      <c r="F3379">
        <f>Results!P3379</f>
        <v>0</v>
      </c>
      <c r="G3379">
        <f>Results!U3379</f>
        <v>0</v>
      </c>
    </row>
    <row r="3380" spans="1:7" hidden="1" x14ac:dyDescent="0.25">
      <c r="A3380">
        <f>Results!A3380</f>
        <v>0</v>
      </c>
      <c r="B3380">
        <f>Results!B3380</f>
        <v>0</v>
      </c>
      <c r="C3380">
        <f>Results!G3380</f>
        <v>0</v>
      </c>
      <c r="D3380">
        <f>Results!D3380</f>
        <v>0</v>
      </c>
      <c r="E3380">
        <f>Results!F3380</f>
        <v>0</v>
      </c>
      <c r="F3380">
        <f>Results!P3380</f>
        <v>0</v>
      </c>
      <c r="G3380">
        <f>Results!U3380</f>
        <v>0</v>
      </c>
    </row>
    <row r="3381" spans="1:7" hidden="1" x14ac:dyDescent="0.25">
      <c r="A3381">
        <f>Results!A3381</f>
        <v>0</v>
      </c>
      <c r="B3381">
        <f>Results!B3381</f>
        <v>0</v>
      </c>
      <c r="C3381">
        <f>Results!G3381</f>
        <v>0</v>
      </c>
      <c r="D3381">
        <f>Results!D3381</f>
        <v>0</v>
      </c>
      <c r="E3381">
        <f>Results!F3381</f>
        <v>0</v>
      </c>
      <c r="F3381">
        <f>Results!P3381</f>
        <v>0</v>
      </c>
      <c r="G3381">
        <f>Results!U3381</f>
        <v>0</v>
      </c>
    </row>
    <row r="3382" spans="1:7" hidden="1" x14ac:dyDescent="0.25">
      <c r="A3382">
        <f>Results!A3382</f>
        <v>0</v>
      </c>
      <c r="B3382">
        <f>Results!B3382</f>
        <v>0</v>
      </c>
      <c r="C3382">
        <f>Results!G3382</f>
        <v>0</v>
      </c>
      <c r="D3382">
        <f>Results!D3382</f>
        <v>0</v>
      </c>
      <c r="E3382">
        <f>Results!F3382</f>
        <v>0</v>
      </c>
      <c r="F3382">
        <f>Results!P3382</f>
        <v>0</v>
      </c>
      <c r="G3382">
        <f>Results!U3382</f>
        <v>0</v>
      </c>
    </row>
    <row r="3383" spans="1:7" hidden="1" x14ac:dyDescent="0.25">
      <c r="A3383">
        <f>Results!A3383</f>
        <v>0</v>
      </c>
      <c r="B3383">
        <f>Results!B3383</f>
        <v>0</v>
      </c>
      <c r="C3383">
        <f>Results!G3383</f>
        <v>0</v>
      </c>
      <c r="D3383">
        <f>Results!D3383</f>
        <v>0</v>
      </c>
      <c r="E3383">
        <f>Results!F3383</f>
        <v>0</v>
      </c>
      <c r="F3383">
        <f>Results!P3383</f>
        <v>0</v>
      </c>
      <c r="G3383">
        <f>Results!U3383</f>
        <v>0</v>
      </c>
    </row>
    <row r="3384" spans="1:7" hidden="1" x14ac:dyDescent="0.25">
      <c r="A3384">
        <f>Results!A3384</f>
        <v>0</v>
      </c>
      <c r="B3384">
        <f>Results!B3384</f>
        <v>0</v>
      </c>
      <c r="C3384">
        <f>Results!G3384</f>
        <v>0</v>
      </c>
      <c r="D3384">
        <f>Results!D3384</f>
        <v>0</v>
      </c>
      <c r="E3384">
        <f>Results!F3384</f>
        <v>0</v>
      </c>
      <c r="F3384">
        <f>Results!P3384</f>
        <v>0</v>
      </c>
      <c r="G3384">
        <f>Results!U3384</f>
        <v>0</v>
      </c>
    </row>
    <row r="3385" spans="1:7" hidden="1" x14ac:dyDescent="0.25">
      <c r="A3385">
        <f>Results!A3385</f>
        <v>0</v>
      </c>
      <c r="B3385">
        <f>Results!B3385</f>
        <v>0</v>
      </c>
      <c r="C3385">
        <f>Results!G3385</f>
        <v>0</v>
      </c>
      <c r="D3385">
        <f>Results!D3385</f>
        <v>0</v>
      </c>
      <c r="E3385">
        <f>Results!F3385</f>
        <v>0</v>
      </c>
      <c r="F3385">
        <f>Results!P3385</f>
        <v>0</v>
      </c>
      <c r="G3385">
        <f>Results!U3385</f>
        <v>0</v>
      </c>
    </row>
    <row r="3386" spans="1:7" hidden="1" x14ac:dyDescent="0.25">
      <c r="A3386">
        <f>Results!A3386</f>
        <v>0</v>
      </c>
      <c r="B3386">
        <f>Results!B3386</f>
        <v>0</v>
      </c>
      <c r="C3386">
        <f>Results!G3386</f>
        <v>0</v>
      </c>
      <c r="D3386">
        <f>Results!D3386</f>
        <v>0</v>
      </c>
      <c r="E3386">
        <f>Results!F3386</f>
        <v>0</v>
      </c>
      <c r="F3386">
        <f>Results!P3386</f>
        <v>0</v>
      </c>
      <c r="G3386">
        <f>Results!U3386</f>
        <v>0</v>
      </c>
    </row>
    <row r="3387" spans="1:7" hidden="1" x14ac:dyDescent="0.25">
      <c r="A3387">
        <f>Results!A3387</f>
        <v>0</v>
      </c>
      <c r="B3387">
        <f>Results!B3387</f>
        <v>0</v>
      </c>
      <c r="C3387">
        <f>Results!G3387</f>
        <v>0</v>
      </c>
      <c r="D3387">
        <f>Results!D3387</f>
        <v>0</v>
      </c>
      <c r="E3387">
        <f>Results!F3387</f>
        <v>0</v>
      </c>
      <c r="F3387">
        <f>Results!P3387</f>
        <v>0</v>
      </c>
      <c r="G3387">
        <f>Results!U3387</f>
        <v>0</v>
      </c>
    </row>
    <row r="3388" spans="1:7" hidden="1" x14ac:dyDescent="0.25">
      <c r="A3388">
        <f>Results!A3388</f>
        <v>0</v>
      </c>
      <c r="B3388">
        <f>Results!B3388</f>
        <v>0</v>
      </c>
      <c r="C3388">
        <f>Results!G3388</f>
        <v>0</v>
      </c>
      <c r="D3388">
        <f>Results!D3388</f>
        <v>0</v>
      </c>
      <c r="E3388">
        <f>Results!F3388</f>
        <v>0</v>
      </c>
      <c r="F3388">
        <f>Results!P3388</f>
        <v>0</v>
      </c>
      <c r="G3388">
        <f>Results!U3388</f>
        <v>0</v>
      </c>
    </row>
    <row r="3389" spans="1:7" hidden="1" x14ac:dyDescent="0.25">
      <c r="A3389">
        <f>Results!A3389</f>
        <v>0</v>
      </c>
      <c r="B3389">
        <f>Results!B3389</f>
        <v>0</v>
      </c>
      <c r="C3389">
        <f>Results!G3389</f>
        <v>0</v>
      </c>
      <c r="D3389">
        <f>Results!D3389</f>
        <v>0</v>
      </c>
      <c r="E3389">
        <f>Results!F3389</f>
        <v>0</v>
      </c>
      <c r="F3389">
        <f>Results!P3389</f>
        <v>0</v>
      </c>
      <c r="G3389">
        <f>Results!U3389</f>
        <v>0</v>
      </c>
    </row>
    <row r="3390" spans="1:7" hidden="1" x14ac:dyDescent="0.25">
      <c r="A3390">
        <f>Results!A3390</f>
        <v>0</v>
      </c>
      <c r="B3390">
        <f>Results!B3390</f>
        <v>0</v>
      </c>
      <c r="C3390">
        <f>Results!G3390</f>
        <v>0</v>
      </c>
      <c r="D3390">
        <f>Results!D3390</f>
        <v>0</v>
      </c>
      <c r="E3390">
        <f>Results!F3390</f>
        <v>0</v>
      </c>
      <c r="F3390">
        <f>Results!P3390</f>
        <v>0</v>
      </c>
      <c r="G3390">
        <f>Results!U3390</f>
        <v>0</v>
      </c>
    </row>
    <row r="3391" spans="1:7" hidden="1" x14ac:dyDescent="0.25">
      <c r="A3391">
        <f>Results!A3391</f>
        <v>0</v>
      </c>
      <c r="B3391">
        <f>Results!B3391</f>
        <v>0</v>
      </c>
      <c r="C3391">
        <f>Results!G3391</f>
        <v>0</v>
      </c>
      <c r="D3391">
        <f>Results!D3391</f>
        <v>0</v>
      </c>
      <c r="E3391">
        <f>Results!F3391</f>
        <v>0</v>
      </c>
      <c r="F3391">
        <f>Results!P3391</f>
        <v>0</v>
      </c>
      <c r="G3391">
        <f>Results!U3391</f>
        <v>0</v>
      </c>
    </row>
    <row r="3392" spans="1:7" hidden="1" x14ac:dyDescent="0.25">
      <c r="A3392">
        <f>Results!A3392</f>
        <v>0</v>
      </c>
      <c r="B3392">
        <f>Results!B3392</f>
        <v>0</v>
      </c>
      <c r="C3392">
        <f>Results!G3392</f>
        <v>0</v>
      </c>
      <c r="D3392">
        <f>Results!D3392</f>
        <v>0</v>
      </c>
      <c r="E3392">
        <f>Results!F3392</f>
        <v>0</v>
      </c>
      <c r="F3392">
        <f>Results!P3392</f>
        <v>0</v>
      </c>
      <c r="G3392">
        <f>Results!U3392</f>
        <v>0</v>
      </c>
    </row>
    <row r="3393" spans="1:7" hidden="1" x14ac:dyDescent="0.25">
      <c r="A3393">
        <f>Results!A3393</f>
        <v>0</v>
      </c>
      <c r="B3393">
        <f>Results!B3393</f>
        <v>0</v>
      </c>
      <c r="C3393">
        <f>Results!G3393</f>
        <v>0</v>
      </c>
      <c r="D3393">
        <f>Results!D3393</f>
        <v>0</v>
      </c>
      <c r="E3393">
        <f>Results!F3393</f>
        <v>0</v>
      </c>
      <c r="F3393">
        <f>Results!P3393</f>
        <v>0</v>
      </c>
      <c r="G3393">
        <f>Results!U3393</f>
        <v>0</v>
      </c>
    </row>
    <row r="3394" spans="1:7" hidden="1" x14ac:dyDescent="0.25">
      <c r="A3394">
        <f>Results!A3394</f>
        <v>0</v>
      </c>
      <c r="B3394">
        <f>Results!B3394</f>
        <v>0</v>
      </c>
      <c r="C3394">
        <f>Results!G3394</f>
        <v>0</v>
      </c>
      <c r="D3394">
        <f>Results!D3394</f>
        <v>0</v>
      </c>
      <c r="E3394">
        <f>Results!F3394</f>
        <v>0</v>
      </c>
      <c r="F3394">
        <f>Results!P3394</f>
        <v>0</v>
      </c>
      <c r="G3394">
        <f>Results!U3394</f>
        <v>0</v>
      </c>
    </row>
    <row r="3395" spans="1:7" hidden="1" x14ac:dyDescent="0.25">
      <c r="A3395">
        <f>Results!A3395</f>
        <v>0</v>
      </c>
      <c r="B3395">
        <f>Results!B3395</f>
        <v>0</v>
      </c>
      <c r="C3395">
        <f>Results!G3395</f>
        <v>0</v>
      </c>
      <c r="D3395">
        <f>Results!D3395</f>
        <v>0</v>
      </c>
      <c r="E3395">
        <f>Results!F3395</f>
        <v>0</v>
      </c>
      <c r="F3395">
        <f>Results!P3395</f>
        <v>0</v>
      </c>
      <c r="G3395">
        <f>Results!U3395</f>
        <v>0</v>
      </c>
    </row>
    <row r="3396" spans="1:7" hidden="1" x14ac:dyDescent="0.25">
      <c r="A3396">
        <f>Results!A3396</f>
        <v>0</v>
      </c>
      <c r="B3396">
        <f>Results!B3396</f>
        <v>0</v>
      </c>
      <c r="C3396">
        <f>Results!G3396</f>
        <v>0</v>
      </c>
      <c r="D3396">
        <f>Results!D3396</f>
        <v>0</v>
      </c>
      <c r="E3396">
        <f>Results!F3396</f>
        <v>0</v>
      </c>
      <c r="F3396">
        <f>Results!P3396</f>
        <v>0</v>
      </c>
      <c r="G3396">
        <f>Results!U3396</f>
        <v>0</v>
      </c>
    </row>
    <row r="3397" spans="1:7" hidden="1" x14ac:dyDescent="0.25">
      <c r="A3397">
        <f>Results!A3397</f>
        <v>0</v>
      </c>
      <c r="B3397">
        <f>Results!B3397</f>
        <v>0</v>
      </c>
      <c r="C3397">
        <f>Results!G3397</f>
        <v>0</v>
      </c>
      <c r="D3397">
        <f>Results!D3397</f>
        <v>0</v>
      </c>
      <c r="E3397">
        <f>Results!F3397</f>
        <v>0</v>
      </c>
      <c r="F3397">
        <f>Results!P3397</f>
        <v>0</v>
      </c>
      <c r="G3397">
        <f>Results!U3397</f>
        <v>0</v>
      </c>
    </row>
    <row r="3398" spans="1:7" hidden="1" x14ac:dyDescent="0.25">
      <c r="A3398">
        <f>Results!A3398</f>
        <v>0</v>
      </c>
      <c r="B3398">
        <f>Results!B3398</f>
        <v>0</v>
      </c>
      <c r="C3398">
        <f>Results!G3398</f>
        <v>0</v>
      </c>
      <c r="D3398">
        <f>Results!D3398</f>
        <v>0</v>
      </c>
      <c r="E3398">
        <f>Results!F3398</f>
        <v>0</v>
      </c>
      <c r="F3398">
        <f>Results!P3398</f>
        <v>0</v>
      </c>
      <c r="G3398">
        <f>Results!U3398</f>
        <v>0</v>
      </c>
    </row>
    <row r="3399" spans="1:7" hidden="1" x14ac:dyDescent="0.25">
      <c r="A3399">
        <f>Results!A3399</f>
        <v>0</v>
      </c>
      <c r="B3399">
        <f>Results!B3399</f>
        <v>0</v>
      </c>
      <c r="C3399">
        <f>Results!G3399</f>
        <v>0</v>
      </c>
      <c r="D3399">
        <f>Results!D3399</f>
        <v>0</v>
      </c>
      <c r="E3399">
        <f>Results!F3399</f>
        <v>0</v>
      </c>
      <c r="F3399">
        <f>Results!P3399</f>
        <v>0</v>
      </c>
      <c r="G3399">
        <f>Results!U3399</f>
        <v>0</v>
      </c>
    </row>
    <row r="3400" spans="1:7" hidden="1" x14ac:dyDescent="0.25">
      <c r="A3400">
        <f>Results!A3400</f>
        <v>0</v>
      </c>
      <c r="B3400">
        <f>Results!B3400</f>
        <v>0</v>
      </c>
      <c r="C3400">
        <f>Results!G3400</f>
        <v>0</v>
      </c>
      <c r="D3400">
        <f>Results!D3400</f>
        <v>0</v>
      </c>
      <c r="E3400">
        <f>Results!F3400</f>
        <v>0</v>
      </c>
      <c r="F3400">
        <f>Results!P3400</f>
        <v>0</v>
      </c>
      <c r="G3400">
        <f>Results!U3400</f>
        <v>0</v>
      </c>
    </row>
    <row r="3401" spans="1:7" hidden="1" x14ac:dyDescent="0.25">
      <c r="A3401">
        <f>Results!A3401</f>
        <v>0</v>
      </c>
      <c r="B3401">
        <f>Results!B3401</f>
        <v>0</v>
      </c>
      <c r="C3401">
        <f>Results!G3401</f>
        <v>0</v>
      </c>
      <c r="D3401">
        <f>Results!D3401</f>
        <v>0</v>
      </c>
      <c r="E3401">
        <f>Results!F3401</f>
        <v>0</v>
      </c>
      <c r="F3401">
        <f>Results!P3401</f>
        <v>0</v>
      </c>
      <c r="G3401">
        <f>Results!U3401</f>
        <v>0</v>
      </c>
    </row>
    <row r="3402" spans="1:7" hidden="1" x14ac:dyDescent="0.25">
      <c r="A3402">
        <f>Results!A3402</f>
        <v>0</v>
      </c>
      <c r="B3402">
        <f>Results!B3402</f>
        <v>0</v>
      </c>
      <c r="C3402">
        <f>Results!G3402</f>
        <v>0</v>
      </c>
      <c r="D3402">
        <f>Results!D3402</f>
        <v>0</v>
      </c>
      <c r="E3402">
        <f>Results!F3402</f>
        <v>0</v>
      </c>
      <c r="F3402">
        <f>Results!P3402</f>
        <v>0</v>
      </c>
      <c r="G3402">
        <f>Results!U3402</f>
        <v>0</v>
      </c>
    </row>
    <row r="3403" spans="1:7" hidden="1" x14ac:dyDescent="0.25">
      <c r="A3403">
        <f>Results!A3403</f>
        <v>0</v>
      </c>
      <c r="B3403">
        <f>Results!B3403</f>
        <v>0</v>
      </c>
      <c r="C3403">
        <f>Results!G3403</f>
        <v>0</v>
      </c>
      <c r="D3403">
        <f>Results!D3403</f>
        <v>0</v>
      </c>
      <c r="E3403">
        <f>Results!F3403</f>
        <v>0</v>
      </c>
      <c r="F3403">
        <f>Results!P3403</f>
        <v>0</v>
      </c>
      <c r="G3403">
        <f>Results!U3403</f>
        <v>0</v>
      </c>
    </row>
    <row r="3404" spans="1:7" hidden="1" x14ac:dyDescent="0.25">
      <c r="A3404">
        <f>Results!A3404</f>
        <v>0</v>
      </c>
      <c r="B3404">
        <f>Results!B3404</f>
        <v>0</v>
      </c>
      <c r="C3404">
        <f>Results!G3404</f>
        <v>0</v>
      </c>
      <c r="D3404">
        <f>Results!D3404</f>
        <v>0</v>
      </c>
      <c r="E3404">
        <f>Results!F3404</f>
        <v>0</v>
      </c>
      <c r="F3404">
        <f>Results!P3404</f>
        <v>0</v>
      </c>
      <c r="G3404">
        <f>Results!U3404</f>
        <v>0</v>
      </c>
    </row>
    <row r="3405" spans="1:7" hidden="1" x14ac:dyDescent="0.25">
      <c r="A3405">
        <f>Results!A3405</f>
        <v>0</v>
      </c>
      <c r="B3405">
        <f>Results!B3405</f>
        <v>0</v>
      </c>
      <c r="C3405">
        <f>Results!G3405</f>
        <v>0</v>
      </c>
      <c r="D3405">
        <f>Results!D3405</f>
        <v>0</v>
      </c>
      <c r="E3405">
        <f>Results!F3405</f>
        <v>0</v>
      </c>
      <c r="F3405">
        <f>Results!P3405</f>
        <v>0</v>
      </c>
      <c r="G3405">
        <f>Results!U3405</f>
        <v>0</v>
      </c>
    </row>
    <row r="3406" spans="1:7" hidden="1" x14ac:dyDescent="0.25">
      <c r="A3406">
        <f>Results!A3406</f>
        <v>0</v>
      </c>
      <c r="B3406">
        <f>Results!B3406</f>
        <v>0</v>
      </c>
      <c r="C3406">
        <f>Results!G3406</f>
        <v>0</v>
      </c>
      <c r="D3406">
        <f>Results!D3406</f>
        <v>0</v>
      </c>
      <c r="E3406">
        <f>Results!F3406</f>
        <v>0</v>
      </c>
      <c r="F3406">
        <f>Results!P3406</f>
        <v>0</v>
      </c>
      <c r="G3406">
        <f>Results!U3406</f>
        <v>0</v>
      </c>
    </row>
    <row r="3407" spans="1:7" hidden="1" x14ac:dyDescent="0.25">
      <c r="A3407">
        <f>Results!A3407</f>
        <v>0</v>
      </c>
      <c r="B3407">
        <f>Results!B3407</f>
        <v>0</v>
      </c>
      <c r="C3407">
        <f>Results!G3407</f>
        <v>0</v>
      </c>
      <c r="D3407">
        <f>Results!D3407</f>
        <v>0</v>
      </c>
      <c r="E3407">
        <f>Results!F3407</f>
        <v>0</v>
      </c>
      <c r="F3407">
        <f>Results!P3407</f>
        <v>0</v>
      </c>
      <c r="G3407">
        <f>Results!U3407</f>
        <v>0</v>
      </c>
    </row>
    <row r="3408" spans="1:7" hidden="1" x14ac:dyDescent="0.25">
      <c r="A3408">
        <f>Results!A3408</f>
        <v>0</v>
      </c>
      <c r="B3408">
        <f>Results!B3408</f>
        <v>0</v>
      </c>
      <c r="C3408">
        <f>Results!G3408</f>
        <v>0</v>
      </c>
      <c r="D3408">
        <f>Results!D3408</f>
        <v>0</v>
      </c>
      <c r="E3408">
        <f>Results!F3408</f>
        <v>0</v>
      </c>
      <c r="F3408">
        <f>Results!P3408</f>
        <v>0</v>
      </c>
      <c r="G3408">
        <f>Results!U3408</f>
        <v>0</v>
      </c>
    </row>
    <row r="3409" spans="1:7" hidden="1" x14ac:dyDescent="0.25">
      <c r="A3409">
        <f>Results!A3409</f>
        <v>0</v>
      </c>
      <c r="B3409">
        <f>Results!B3409</f>
        <v>0</v>
      </c>
      <c r="C3409">
        <f>Results!G3409</f>
        <v>0</v>
      </c>
      <c r="D3409">
        <f>Results!D3409</f>
        <v>0</v>
      </c>
      <c r="E3409">
        <f>Results!F3409</f>
        <v>0</v>
      </c>
      <c r="F3409">
        <f>Results!P3409</f>
        <v>0</v>
      </c>
      <c r="G3409">
        <f>Results!U3409</f>
        <v>0</v>
      </c>
    </row>
    <row r="3410" spans="1:7" hidden="1" x14ac:dyDescent="0.25">
      <c r="A3410">
        <f>Results!A3410</f>
        <v>0</v>
      </c>
      <c r="B3410">
        <f>Results!B3410</f>
        <v>0</v>
      </c>
      <c r="C3410">
        <f>Results!G3410</f>
        <v>0</v>
      </c>
      <c r="D3410">
        <f>Results!D3410</f>
        <v>0</v>
      </c>
      <c r="E3410">
        <f>Results!F3410</f>
        <v>0</v>
      </c>
      <c r="F3410">
        <f>Results!P3410</f>
        <v>0</v>
      </c>
      <c r="G3410">
        <f>Results!U3410</f>
        <v>0</v>
      </c>
    </row>
    <row r="3411" spans="1:7" hidden="1" x14ac:dyDescent="0.25">
      <c r="A3411">
        <f>Results!A3411</f>
        <v>0</v>
      </c>
      <c r="B3411">
        <f>Results!B3411</f>
        <v>0</v>
      </c>
      <c r="C3411">
        <f>Results!G3411</f>
        <v>0</v>
      </c>
      <c r="D3411">
        <f>Results!D3411</f>
        <v>0</v>
      </c>
      <c r="E3411">
        <f>Results!F3411</f>
        <v>0</v>
      </c>
      <c r="F3411">
        <f>Results!P3411</f>
        <v>0</v>
      </c>
      <c r="G3411">
        <f>Results!U3411</f>
        <v>0</v>
      </c>
    </row>
    <row r="3412" spans="1:7" hidden="1" x14ac:dyDescent="0.25">
      <c r="A3412">
        <f>Results!A3412</f>
        <v>0</v>
      </c>
      <c r="B3412">
        <f>Results!B3412</f>
        <v>0</v>
      </c>
      <c r="C3412">
        <f>Results!G3412</f>
        <v>0</v>
      </c>
      <c r="D3412">
        <f>Results!D3412</f>
        <v>0</v>
      </c>
      <c r="E3412">
        <f>Results!F3412</f>
        <v>0</v>
      </c>
      <c r="F3412">
        <f>Results!P3412</f>
        <v>0</v>
      </c>
      <c r="G3412">
        <f>Results!U3412</f>
        <v>0</v>
      </c>
    </row>
    <row r="3413" spans="1:7" hidden="1" x14ac:dyDescent="0.25">
      <c r="A3413">
        <f>Results!A3413</f>
        <v>0</v>
      </c>
      <c r="B3413">
        <f>Results!B3413</f>
        <v>0</v>
      </c>
      <c r="C3413">
        <f>Results!G3413</f>
        <v>0</v>
      </c>
      <c r="D3413">
        <f>Results!D3413</f>
        <v>0</v>
      </c>
      <c r="E3413">
        <f>Results!F3413</f>
        <v>0</v>
      </c>
      <c r="F3413">
        <f>Results!P3413</f>
        <v>0</v>
      </c>
      <c r="G3413">
        <f>Results!U3413</f>
        <v>0</v>
      </c>
    </row>
    <row r="3414" spans="1:7" hidden="1" x14ac:dyDescent="0.25">
      <c r="A3414">
        <f>Results!A3414</f>
        <v>0</v>
      </c>
      <c r="B3414">
        <f>Results!B3414</f>
        <v>0</v>
      </c>
      <c r="C3414">
        <f>Results!G3414</f>
        <v>0</v>
      </c>
      <c r="D3414">
        <f>Results!D3414</f>
        <v>0</v>
      </c>
      <c r="E3414">
        <f>Results!F3414</f>
        <v>0</v>
      </c>
      <c r="F3414">
        <f>Results!P3414</f>
        <v>0</v>
      </c>
      <c r="G3414">
        <f>Results!U3414</f>
        <v>0</v>
      </c>
    </row>
    <row r="3415" spans="1:7" hidden="1" x14ac:dyDescent="0.25">
      <c r="A3415">
        <f>Results!A3415</f>
        <v>0</v>
      </c>
      <c r="B3415">
        <f>Results!B3415</f>
        <v>0</v>
      </c>
      <c r="C3415">
        <f>Results!G3415</f>
        <v>0</v>
      </c>
      <c r="D3415">
        <f>Results!D3415</f>
        <v>0</v>
      </c>
      <c r="E3415">
        <f>Results!F3415</f>
        <v>0</v>
      </c>
      <c r="F3415">
        <f>Results!P3415</f>
        <v>0</v>
      </c>
      <c r="G3415">
        <f>Results!U3415</f>
        <v>0</v>
      </c>
    </row>
    <row r="3416" spans="1:7" hidden="1" x14ac:dyDescent="0.25">
      <c r="A3416">
        <f>Results!A3416</f>
        <v>0</v>
      </c>
      <c r="B3416">
        <f>Results!B3416</f>
        <v>0</v>
      </c>
      <c r="C3416">
        <f>Results!G3416</f>
        <v>0</v>
      </c>
      <c r="D3416">
        <f>Results!D3416</f>
        <v>0</v>
      </c>
      <c r="E3416">
        <f>Results!F3416</f>
        <v>0</v>
      </c>
      <c r="F3416">
        <f>Results!P3416</f>
        <v>0</v>
      </c>
      <c r="G3416">
        <f>Results!U3416</f>
        <v>0</v>
      </c>
    </row>
    <row r="3417" spans="1:7" hidden="1" x14ac:dyDescent="0.25">
      <c r="A3417">
        <f>Results!A3417</f>
        <v>0</v>
      </c>
      <c r="B3417">
        <f>Results!B3417</f>
        <v>0</v>
      </c>
      <c r="C3417">
        <f>Results!G3417</f>
        <v>0</v>
      </c>
      <c r="D3417">
        <f>Results!D3417</f>
        <v>0</v>
      </c>
      <c r="E3417">
        <f>Results!F3417</f>
        <v>0</v>
      </c>
      <c r="F3417">
        <f>Results!P3417</f>
        <v>0</v>
      </c>
      <c r="G3417">
        <f>Results!U3417</f>
        <v>0</v>
      </c>
    </row>
    <row r="3418" spans="1:7" hidden="1" x14ac:dyDescent="0.25">
      <c r="A3418">
        <f>Results!A3418</f>
        <v>0</v>
      </c>
      <c r="B3418">
        <f>Results!B3418</f>
        <v>0</v>
      </c>
      <c r="C3418">
        <f>Results!G3418</f>
        <v>0</v>
      </c>
      <c r="D3418">
        <f>Results!D3418</f>
        <v>0</v>
      </c>
      <c r="E3418">
        <f>Results!F3418</f>
        <v>0</v>
      </c>
      <c r="F3418">
        <f>Results!P3418</f>
        <v>0</v>
      </c>
      <c r="G3418">
        <f>Results!U3418</f>
        <v>0</v>
      </c>
    </row>
    <row r="3419" spans="1:7" hidden="1" x14ac:dyDescent="0.25">
      <c r="A3419">
        <f>Results!A3419</f>
        <v>0</v>
      </c>
      <c r="B3419">
        <f>Results!B3419</f>
        <v>0</v>
      </c>
      <c r="C3419">
        <f>Results!G3419</f>
        <v>0</v>
      </c>
      <c r="D3419">
        <f>Results!D3419</f>
        <v>0</v>
      </c>
      <c r="E3419">
        <f>Results!F3419</f>
        <v>0</v>
      </c>
      <c r="F3419">
        <f>Results!P3419</f>
        <v>0</v>
      </c>
      <c r="G3419">
        <f>Results!U3419</f>
        <v>0</v>
      </c>
    </row>
    <row r="3420" spans="1:7" hidden="1" x14ac:dyDescent="0.25">
      <c r="A3420">
        <f>Results!A3420</f>
        <v>0</v>
      </c>
      <c r="B3420">
        <f>Results!B3420</f>
        <v>0</v>
      </c>
      <c r="C3420">
        <f>Results!G3420</f>
        <v>0</v>
      </c>
      <c r="D3420">
        <f>Results!D3420</f>
        <v>0</v>
      </c>
      <c r="E3420">
        <f>Results!F3420</f>
        <v>0</v>
      </c>
      <c r="F3420">
        <f>Results!P3420</f>
        <v>0</v>
      </c>
      <c r="G3420">
        <f>Results!U3420</f>
        <v>0</v>
      </c>
    </row>
    <row r="3421" spans="1:7" hidden="1" x14ac:dyDescent="0.25">
      <c r="A3421">
        <f>Results!A3421</f>
        <v>0</v>
      </c>
      <c r="B3421">
        <f>Results!B3421</f>
        <v>0</v>
      </c>
      <c r="C3421">
        <f>Results!G3421</f>
        <v>0</v>
      </c>
      <c r="D3421">
        <f>Results!D3421</f>
        <v>0</v>
      </c>
      <c r="E3421">
        <f>Results!F3421</f>
        <v>0</v>
      </c>
      <c r="F3421">
        <f>Results!P3421</f>
        <v>0</v>
      </c>
      <c r="G3421">
        <f>Results!U3421</f>
        <v>0</v>
      </c>
    </row>
    <row r="3422" spans="1:7" hidden="1" x14ac:dyDescent="0.25">
      <c r="A3422">
        <f>Results!A3422</f>
        <v>0</v>
      </c>
      <c r="B3422">
        <f>Results!B3422</f>
        <v>0</v>
      </c>
      <c r="C3422">
        <f>Results!G3422</f>
        <v>0</v>
      </c>
      <c r="D3422">
        <f>Results!D3422</f>
        <v>0</v>
      </c>
      <c r="E3422">
        <f>Results!F3422</f>
        <v>0</v>
      </c>
      <c r="F3422">
        <f>Results!P3422</f>
        <v>0</v>
      </c>
      <c r="G3422">
        <f>Results!U3422</f>
        <v>0</v>
      </c>
    </row>
    <row r="3423" spans="1:7" hidden="1" x14ac:dyDescent="0.25">
      <c r="A3423">
        <f>Results!A3423</f>
        <v>0</v>
      </c>
      <c r="B3423">
        <f>Results!B3423</f>
        <v>0</v>
      </c>
      <c r="C3423">
        <f>Results!G3423</f>
        <v>0</v>
      </c>
      <c r="D3423">
        <f>Results!D3423</f>
        <v>0</v>
      </c>
      <c r="E3423">
        <f>Results!F3423</f>
        <v>0</v>
      </c>
      <c r="F3423">
        <f>Results!P3423</f>
        <v>0</v>
      </c>
      <c r="G3423">
        <f>Results!U3423</f>
        <v>0</v>
      </c>
    </row>
    <row r="3424" spans="1:7" hidden="1" x14ac:dyDescent="0.25">
      <c r="A3424">
        <f>Results!A3424</f>
        <v>0</v>
      </c>
      <c r="B3424">
        <f>Results!B3424</f>
        <v>0</v>
      </c>
      <c r="C3424">
        <f>Results!G3424</f>
        <v>0</v>
      </c>
      <c r="D3424">
        <f>Results!D3424</f>
        <v>0</v>
      </c>
      <c r="E3424">
        <f>Results!F3424</f>
        <v>0</v>
      </c>
      <c r="F3424">
        <f>Results!P3424</f>
        <v>0</v>
      </c>
      <c r="G3424">
        <f>Results!U3424</f>
        <v>0</v>
      </c>
    </row>
    <row r="3425" spans="1:7" hidden="1" x14ac:dyDescent="0.25">
      <c r="A3425">
        <f>Results!A3425</f>
        <v>0</v>
      </c>
      <c r="B3425">
        <f>Results!B3425</f>
        <v>0</v>
      </c>
      <c r="C3425">
        <f>Results!G3425</f>
        <v>0</v>
      </c>
      <c r="D3425">
        <f>Results!D3425</f>
        <v>0</v>
      </c>
      <c r="E3425">
        <f>Results!F3425</f>
        <v>0</v>
      </c>
      <c r="F3425">
        <f>Results!P3425</f>
        <v>0</v>
      </c>
      <c r="G3425">
        <f>Results!U3425</f>
        <v>0</v>
      </c>
    </row>
    <row r="3426" spans="1:7" hidden="1" x14ac:dyDescent="0.25">
      <c r="A3426">
        <f>Results!A3426</f>
        <v>0</v>
      </c>
      <c r="B3426">
        <f>Results!B3426</f>
        <v>0</v>
      </c>
      <c r="C3426">
        <f>Results!G3426</f>
        <v>0</v>
      </c>
      <c r="D3426">
        <f>Results!D3426</f>
        <v>0</v>
      </c>
      <c r="E3426">
        <f>Results!F3426</f>
        <v>0</v>
      </c>
      <c r="F3426">
        <f>Results!P3426</f>
        <v>0</v>
      </c>
      <c r="G3426">
        <f>Results!U3426</f>
        <v>0</v>
      </c>
    </row>
    <row r="3427" spans="1:7" hidden="1" x14ac:dyDescent="0.25">
      <c r="A3427">
        <f>Results!A3427</f>
        <v>0</v>
      </c>
      <c r="B3427">
        <f>Results!B3427</f>
        <v>0</v>
      </c>
      <c r="C3427">
        <f>Results!G3427</f>
        <v>0</v>
      </c>
      <c r="D3427">
        <f>Results!D3427</f>
        <v>0</v>
      </c>
      <c r="E3427">
        <f>Results!F3427</f>
        <v>0</v>
      </c>
      <c r="F3427">
        <f>Results!P3427</f>
        <v>0</v>
      </c>
      <c r="G3427">
        <f>Results!U3427</f>
        <v>0</v>
      </c>
    </row>
    <row r="3428" spans="1:7" hidden="1" x14ac:dyDescent="0.25">
      <c r="A3428">
        <f>Results!A3428</f>
        <v>0</v>
      </c>
      <c r="B3428">
        <f>Results!B3428</f>
        <v>0</v>
      </c>
      <c r="C3428">
        <f>Results!G3428</f>
        <v>0</v>
      </c>
      <c r="D3428">
        <f>Results!D3428</f>
        <v>0</v>
      </c>
      <c r="E3428">
        <f>Results!F3428</f>
        <v>0</v>
      </c>
      <c r="F3428">
        <f>Results!P3428</f>
        <v>0</v>
      </c>
      <c r="G3428">
        <f>Results!U3428</f>
        <v>0</v>
      </c>
    </row>
    <row r="3429" spans="1:7" hidden="1" x14ac:dyDescent="0.25">
      <c r="A3429">
        <f>Results!A3429</f>
        <v>0</v>
      </c>
      <c r="B3429">
        <f>Results!B3429</f>
        <v>0</v>
      </c>
      <c r="C3429">
        <f>Results!G3429</f>
        <v>0</v>
      </c>
      <c r="D3429">
        <f>Results!D3429</f>
        <v>0</v>
      </c>
      <c r="E3429">
        <f>Results!F3429</f>
        <v>0</v>
      </c>
      <c r="F3429">
        <f>Results!P3429</f>
        <v>0</v>
      </c>
      <c r="G3429">
        <f>Results!U3429</f>
        <v>0</v>
      </c>
    </row>
    <row r="3430" spans="1:7" hidden="1" x14ac:dyDescent="0.25">
      <c r="A3430">
        <f>Results!A3430</f>
        <v>0</v>
      </c>
      <c r="B3430">
        <f>Results!B3430</f>
        <v>0</v>
      </c>
      <c r="C3430">
        <f>Results!G3430</f>
        <v>0</v>
      </c>
      <c r="D3430">
        <f>Results!D3430</f>
        <v>0</v>
      </c>
      <c r="E3430">
        <f>Results!F3430</f>
        <v>0</v>
      </c>
      <c r="F3430">
        <f>Results!P3430</f>
        <v>0</v>
      </c>
      <c r="G3430">
        <f>Results!U3430</f>
        <v>0</v>
      </c>
    </row>
    <row r="3431" spans="1:7" hidden="1" x14ac:dyDescent="0.25">
      <c r="A3431">
        <f>Results!A3431</f>
        <v>0</v>
      </c>
      <c r="B3431">
        <f>Results!B3431</f>
        <v>0</v>
      </c>
      <c r="C3431">
        <f>Results!G3431</f>
        <v>0</v>
      </c>
      <c r="D3431">
        <f>Results!D3431</f>
        <v>0</v>
      </c>
      <c r="E3431">
        <f>Results!F3431</f>
        <v>0</v>
      </c>
      <c r="F3431">
        <f>Results!P3431</f>
        <v>0</v>
      </c>
      <c r="G3431">
        <f>Results!U3431</f>
        <v>0</v>
      </c>
    </row>
    <row r="3432" spans="1:7" hidden="1" x14ac:dyDescent="0.25">
      <c r="A3432">
        <f>Results!A3432</f>
        <v>0</v>
      </c>
      <c r="B3432">
        <f>Results!B3432</f>
        <v>0</v>
      </c>
      <c r="C3432">
        <f>Results!G3432</f>
        <v>0</v>
      </c>
      <c r="D3432">
        <f>Results!D3432</f>
        <v>0</v>
      </c>
      <c r="E3432">
        <f>Results!F3432</f>
        <v>0</v>
      </c>
      <c r="F3432">
        <f>Results!P3432</f>
        <v>0</v>
      </c>
      <c r="G3432">
        <f>Results!U3432</f>
        <v>0</v>
      </c>
    </row>
    <row r="3433" spans="1:7" hidden="1" x14ac:dyDescent="0.25">
      <c r="A3433">
        <f>Results!A3433</f>
        <v>0</v>
      </c>
      <c r="B3433">
        <f>Results!B3433</f>
        <v>0</v>
      </c>
      <c r="C3433">
        <f>Results!G3433</f>
        <v>0</v>
      </c>
      <c r="D3433">
        <f>Results!D3433</f>
        <v>0</v>
      </c>
      <c r="E3433">
        <f>Results!F3433</f>
        <v>0</v>
      </c>
      <c r="F3433">
        <f>Results!P3433</f>
        <v>0</v>
      </c>
      <c r="G3433">
        <f>Results!U3433</f>
        <v>0</v>
      </c>
    </row>
    <row r="3434" spans="1:7" hidden="1" x14ac:dyDescent="0.25">
      <c r="A3434">
        <f>Results!A3434</f>
        <v>0</v>
      </c>
      <c r="B3434">
        <f>Results!B3434</f>
        <v>0</v>
      </c>
      <c r="C3434">
        <f>Results!G3434</f>
        <v>0</v>
      </c>
      <c r="D3434">
        <f>Results!D3434</f>
        <v>0</v>
      </c>
      <c r="E3434">
        <f>Results!F3434</f>
        <v>0</v>
      </c>
      <c r="F3434">
        <f>Results!P3434</f>
        <v>0</v>
      </c>
      <c r="G3434">
        <f>Results!U3434</f>
        <v>0</v>
      </c>
    </row>
    <row r="3435" spans="1:7" hidden="1" x14ac:dyDescent="0.25">
      <c r="A3435">
        <f>Results!A3435</f>
        <v>0</v>
      </c>
      <c r="B3435">
        <f>Results!B3435</f>
        <v>0</v>
      </c>
      <c r="C3435">
        <f>Results!G3435</f>
        <v>0</v>
      </c>
      <c r="D3435">
        <f>Results!D3435</f>
        <v>0</v>
      </c>
      <c r="E3435">
        <f>Results!F3435</f>
        <v>0</v>
      </c>
      <c r="F3435">
        <f>Results!P3435</f>
        <v>0</v>
      </c>
      <c r="G3435">
        <f>Results!U3435</f>
        <v>0</v>
      </c>
    </row>
    <row r="3436" spans="1:7" hidden="1" x14ac:dyDescent="0.25">
      <c r="A3436">
        <f>Results!A3436</f>
        <v>0</v>
      </c>
      <c r="B3436">
        <f>Results!B3436</f>
        <v>0</v>
      </c>
      <c r="C3436">
        <f>Results!G3436</f>
        <v>0</v>
      </c>
      <c r="D3436">
        <f>Results!D3436</f>
        <v>0</v>
      </c>
      <c r="E3436">
        <f>Results!F3436</f>
        <v>0</v>
      </c>
      <c r="F3436">
        <f>Results!P3436</f>
        <v>0</v>
      </c>
      <c r="G3436">
        <f>Results!U3436</f>
        <v>0</v>
      </c>
    </row>
    <row r="3437" spans="1:7" hidden="1" x14ac:dyDescent="0.25">
      <c r="A3437">
        <f>Results!A3437</f>
        <v>0</v>
      </c>
      <c r="B3437">
        <f>Results!B3437</f>
        <v>0</v>
      </c>
      <c r="C3437">
        <f>Results!G3437</f>
        <v>0</v>
      </c>
      <c r="D3437">
        <f>Results!D3437</f>
        <v>0</v>
      </c>
      <c r="E3437">
        <f>Results!F3437</f>
        <v>0</v>
      </c>
      <c r="F3437">
        <f>Results!P3437</f>
        <v>0</v>
      </c>
      <c r="G3437">
        <f>Results!U3437</f>
        <v>0</v>
      </c>
    </row>
    <row r="3438" spans="1:7" hidden="1" x14ac:dyDescent="0.25">
      <c r="A3438">
        <f>Results!A3438</f>
        <v>0</v>
      </c>
      <c r="B3438">
        <f>Results!B3438</f>
        <v>0</v>
      </c>
      <c r="C3438">
        <f>Results!G3438</f>
        <v>0</v>
      </c>
      <c r="D3438">
        <f>Results!D3438</f>
        <v>0</v>
      </c>
      <c r="E3438">
        <f>Results!F3438</f>
        <v>0</v>
      </c>
      <c r="F3438">
        <f>Results!P3438</f>
        <v>0</v>
      </c>
      <c r="G3438">
        <f>Results!U3438</f>
        <v>0</v>
      </c>
    </row>
    <row r="3439" spans="1:7" hidden="1" x14ac:dyDescent="0.25">
      <c r="A3439">
        <f>Results!A3439</f>
        <v>0</v>
      </c>
      <c r="B3439">
        <f>Results!B3439</f>
        <v>0</v>
      </c>
      <c r="C3439">
        <f>Results!G3439</f>
        <v>0</v>
      </c>
      <c r="D3439">
        <f>Results!D3439</f>
        <v>0</v>
      </c>
      <c r="E3439">
        <f>Results!F3439</f>
        <v>0</v>
      </c>
      <c r="F3439">
        <f>Results!P3439</f>
        <v>0</v>
      </c>
      <c r="G3439">
        <f>Results!U3439</f>
        <v>0</v>
      </c>
    </row>
    <row r="3440" spans="1:7" hidden="1" x14ac:dyDescent="0.25">
      <c r="A3440">
        <f>Results!A3440</f>
        <v>0</v>
      </c>
      <c r="B3440">
        <f>Results!B3440</f>
        <v>0</v>
      </c>
      <c r="C3440">
        <f>Results!G3440</f>
        <v>0</v>
      </c>
      <c r="D3440">
        <f>Results!D3440</f>
        <v>0</v>
      </c>
      <c r="E3440">
        <f>Results!F3440</f>
        <v>0</v>
      </c>
      <c r="F3440">
        <f>Results!P3440</f>
        <v>0</v>
      </c>
      <c r="G3440">
        <f>Results!U3440</f>
        <v>0</v>
      </c>
    </row>
    <row r="3441" spans="1:7" hidden="1" x14ac:dyDescent="0.25">
      <c r="A3441">
        <f>Results!A3441</f>
        <v>0</v>
      </c>
      <c r="B3441">
        <f>Results!B3441</f>
        <v>0</v>
      </c>
      <c r="C3441">
        <f>Results!G3441</f>
        <v>0</v>
      </c>
      <c r="D3441">
        <f>Results!D3441</f>
        <v>0</v>
      </c>
      <c r="E3441">
        <f>Results!F3441</f>
        <v>0</v>
      </c>
      <c r="F3441">
        <f>Results!P3441</f>
        <v>0</v>
      </c>
      <c r="G3441">
        <f>Results!U3441</f>
        <v>0</v>
      </c>
    </row>
    <row r="3442" spans="1:7" hidden="1" x14ac:dyDescent="0.25">
      <c r="A3442">
        <f>Results!A3442</f>
        <v>0</v>
      </c>
      <c r="B3442">
        <f>Results!B3442</f>
        <v>0</v>
      </c>
      <c r="C3442">
        <f>Results!G3442</f>
        <v>0</v>
      </c>
      <c r="D3442">
        <f>Results!D3442</f>
        <v>0</v>
      </c>
      <c r="E3442">
        <f>Results!F3442</f>
        <v>0</v>
      </c>
      <c r="F3442">
        <f>Results!P3442</f>
        <v>0</v>
      </c>
      <c r="G3442">
        <f>Results!U3442</f>
        <v>0</v>
      </c>
    </row>
    <row r="3443" spans="1:7" hidden="1" x14ac:dyDescent="0.25">
      <c r="A3443">
        <f>Results!A3443</f>
        <v>0</v>
      </c>
      <c r="B3443">
        <f>Results!B3443</f>
        <v>0</v>
      </c>
      <c r="C3443">
        <f>Results!G3443</f>
        <v>0</v>
      </c>
      <c r="D3443">
        <f>Results!D3443</f>
        <v>0</v>
      </c>
      <c r="E3443">
        <f>Results!F3443</f>
        <v>0</v>
      </c>
      <c r="F3443">
        <f>Results!P3443</f>
        <v>0</v>
      </c>
      <c r="G3443">
        <f>Results!U3443</f>
        <v>0</v>
      </c>
    </row>
    <row r="3444" spans="1:7" hidden="1" x14ac:dyDescent="0.25">
      <c r="A3444">
        <f>Results!A3444</f>
        <v>0</v>
      </c>
      <c r="B3444">
        <f>Results!B3444</f>
        <v>0</v>
      </c>
      <c r="C3444">
        <f>Results!G3444</f>
        <v>0</v>
      </c>
      <c r="D3444">
        <f>Results!D3444</f>
        <v>0</v>
      </c>
      <c r="E3444">
        <f>Results!F3444</f>
        <v>0</v>
      </c>
      <c r="F3444">
        <f>Results!P3444</f>
        <v>0</v>
      </c>
      <c r="G3444">
        <f>Results!U3444</f>
        <v>0</v>
      </c>
    </row>
    <row r="3445" spans="1:7" hidden="1" x14ac:dyDescent="0.25">
      <c r="A3445">
        <f>Results!A3445</f>
        <v>0</v>
      </c>
      <c r="B3445">
        <f>Results!B3445</f>
        <v>0</v>
      </c>
      <c r="C3445">
        <f>Results!G3445</f>
        <v>0</v>
      </c>
      <c r="D3445">
        <f>Results!D3445</f>
        <v>0</v>
      </c>
      <c r="E3445">
        <f>Results!F3445</f>
        <v>0</v>
      </c>
      <c r="F3445">
        <f>Results!P3445</f>
        <v>0</v>
      </c>
      <c r="G3445">
        <f>Results!U3445</f>
        <v>0</v>
      </c>
    </row>
    <row r="3446" spans="1:7" hidden="1" x14ac:dyDescent="0.25">
      <c r="A3446">
        <f>Results!A3446</f>
        <v>0</v>
      </c>
      <c r="B3446">
        <f>Results!B3446</f>
        <v>0</v>
      </c>
      <c r="C3446">
        <f>Results!G3446</f>
        <v>0</v>
      </c>
      <c r="D3446">
        <f>Results!D3446</f>
        <v>0</v>
      </c>
      <c r="E3446">
        <f>Results!F3446</f>
        <v>0</v>
      </c>
      <c r="F3446">
        <f>Results!P3446</f>
        <v>0</v>
      </c>
      <c r="G3446">
        <f>Results!U3446</f>
        <v>0</v>
      </c>
    </row>
    <row r="3447" spans="1:7" hidden="1" x14ac:dyDescent="0.25">
      <c r="A3447">
        <f>Results!A3447</f>
        <v>0</v>
      </c>
      <c r="B3447">
        <f>Results!B3447</f>
        <v>0</v>
      </c>
      <c r="C3447">
        <f>Results!G3447</f>
        <v>0</v>
      </c>
      <c r="D3447">
        <f>Results!D3447</f>
        <v>0</v>
      </c>
      <c r="E3447">
        <f>Results!F3447</f>
        <v>0</v>
      </c>
      <c r="F3447">
        <f>Results!P3447</f>
        <v>0</v>
      </c>
      <c r="G3447">
        <f>Results!U3447</f>
        <v>0</v>
      </c>
    </row>
    <row r="3448" spans="1:7" hidden="1" x14ac:dyDescent="0.25">
      <c r="A3448">
        <f>Results!A3448</f>
        <v>0</v>
      </c>
      <c r="B3448">
        <f>Results!B3448</f>
        <v>0</v>
      </c>
      <c r="C3448">
        <f>Results!G3448</f>
        <v>0</v>
      </c>
      <c r="D3448">
        <f>Results!D3448</f>
        <v>0</v>
      </c>
      <c r="E3448">
        <f>Results!F3448</f>
        <v>0</v>
      </c>
      <c r="F3448">
        <f>Results!P3448</f>
        <v>0</v>
      </c>
      <c r="G3448">
        <f>Results!U3448</f>
        <v>0</v>
      </c>
    </row>
    <row r="3449" spans="1:7" hidden="1" x14ac:dyDescent="0.25">
      <c r="A3449">
        <f>Results!A3449</f>
        <v>0</v>
      </c>
      <c r="B3449">
        <f>Results!B3449</f>
        <v>0</v>
      </c>
      <c r="C3449">
        <f>Results!G3449</f>
        <v>0</v>
      </c>
      <c r="D3449">
        <f>Results!D3449</f>
        <v>0</v>
      </c>
      <c r="E3449">
        <f>Results!F3449</f>
        <v>0</v>
      </c>
      <c r="F3449">
        <f>Results!P3449</f>
        <v>0</v>
      </c>
      <c r="G3449">
        <f>Results!U3449</f>
        <v>0</v>
      </c>
    </row>
    <row r="3450" spans="1:7" hidden="1" x14ac:dyDescent="0.25">
      <c r="A3450">
        <f>Results!A3450</f>
        <v>0</v>
      </c>
      <c r="B3450">
        <f>Results!B3450</f>
        <v>0</v>
      </c>
      <c r="C3450">
        <f>Results!G3450</f>
        <v>0</v>
      </c>
      <c r="D3450">
        <f>Results!D3450</f>
        <v>0</v>
      </c>
      <c r="E3450">
        <f>Results!F3450</f>
        <v>0</v>
      </c>
      <c r="F3450">
        <f>Results!P3450</f>
        <v>0</v>
      </c>
      <c r="G3450">
        <f>Results!U3450</f>
        <v>0</v>
      </c>
    </row>
    <row r="3451" spans="1:7" hidden="1" x14ac:dyDescent="0.25">
      <c r="A3451">
        <f>Results!A3451</f>
        <v>0</v>
      </c>
      <c r="B3451">
        <f>Results!B3451</f>
        <v>0</v>
      </c>
      <c r="C3451">
        <f>Results!G3451</f>
        <v>0</v>
      </c>
      <c r="D3451">
        <f>Results!D3451</f>
        <v>0</v>
      </c>
      <c r="E3451">
        <f>Results!F3451</f>
        <v>0</v>
      </c>
      <c r="F3451">
        <f>Results!P3451</f>
        <v>0</v>
      </c>
      <c r="G3451">
        <f>Results!U3451</f>
        <v>0</v>
      </c>
    </row>
    <row r="3452" spans="1:7" hidden="1" x14ac:dyDescent="0.25">
      <c r="A3452">
        <f>Results!A3452</f>
        <v>0</v>
      </c>
      <c r="B3452">
        <f>Results!B3452</f>
        <v>0</v>
      </c>
      <c r="C3452">
        <f>Results!G3452</f>
        <v>0</v>
      </c>
      <c r="D3452">
        <f>Results!D3452</f>
        <v>0</v>
      </c>
      <c r="E3452">
        <f>Results!F3452</f>
        <v>0</v>
      </c>
      <c r="F3452">
        <f>Results!P3452</f>
        <v>0</v>
      </c>
      <c r="G3452">
        <f>Results!U3452</f>
        <v>0</v>
      </c>
    </row>
    <row r="3453" spans="1:7" hidden="1" x14ac:dyDescent="0.25">
      <c r="A3453">
        <f>Results!A3453</f>
        <v>0</v>
      </c>
      <c r="B3453">
        <f>Results!B3453</f>
        <v>0</v>
      </c>
      <c r="C3453">
        <f>Results!G3453</f>
        <v>0</v>
      </c>
      <c r="D3453">
        <f>Results!D3453</f>
        <v>0</v>
      </c>
      <c r="E3453">
        <f>Results!F3453</f>
        <v>0</v>
      </c>
      <c r="F3453">
        <f>Results!P3453</f>
        <v>0</v>
      </c>
      <c r="G3453">
        <f>Results!U3453</f>
        <v>0</v>
      </c>
    </row>
    <row r="3454" spans="1:7" hidden="1" x14ac:dyDescent="0.25">
      <c r="A3454">
        <f>Results!A3454</f>
        <v>0</v>
      </c>
      <c r="B3454">
        <f>Results!B3454</f>
        <v>0</v>
      </c>
      <c r="C3454">
        <f>Results!G3454</f>
        <v>0</v>
      </c>
      <c r="D3454">
        <f>Results!D3454</f>
        <v>0</v>
      </c>
      <c r="E3454">
        <f>Results!F3454</f>
        <v>0</v>
      </c>
      <c r="F3454">
        <f>Results!P3454</f>
        <v>0</v>
      </c>
      <c r="G3454">
        <f>Results!U3454</f>
        <v>0</v>
      </c>
    </row>
    <row r="3455" spans="1:7" hidden="1" x14ac:dyDescent="0.25">
      <c r="A3455">
        <f>Results!A3455</f>
        <v>0</v>
      </c>
      <c r="B3455">
        <f>Results!B3455</f>
        <v>0</v>
      </c>
      <c r="C3455">
        <f>Results!G3455</f>
        <v>0</v>
      </c>
      <c r="D3455">
        <f>Results!D3455</f>
        <v>0</v>
      </c>
      <c r="E3455">
        <f>Results!F3455</f>
        <v>0</v>
      </c>
      <c r="F3455">
        <f>Results!P3455</f>
        <v>0</v>
      </c>
      <c r="G3455">
        <f>Results!U3455</f>
        <v>0</v>
      </c>
    </row>
    <row r="3456" spans="1:7" hidden="1" x14ac:dyDescent="0.25">
      <c r="A3456">
        <f>Results!A3456</f>
        <v>0</v>
      </c>
      <c r="B3456">
        <f>Results!B3456</f>
        <v>0</v>
      </c>
      <c r="C3456">
        <f>Results!G3456</f>
        <v>0</v>
      </c>
      <c r="D3456">
        <f>Results!D3456</f>
        <v>0</v>
      </c>
      <c r="E3456">
        <f>Results!F3456</f>
        <v>0</v>
      </c>
      <c r="F3456">
        <f>Results!P3456</f>
        <v>0</v>
      </c>
      <c r="G3456">
        <f>Results!U3456</f>
        <v>0</v>
      </c>
    </row>
    <row r="3457" spans="1:7" hidden="1" x14ac:dyDescent="0.25">
      <c r="A3457">
        <f>Results!A3457</f>
        <v>0</v>
      </c>
      <c r="B3457">
        <f>Results!B3457</f>
        <v>0</v>
      </c>
      <c r="C3457">
        <f>Results!G3457</f>
        <v>0</v>
      </c>
      <c r="D3457">
        <f>Results!D3457</f>
        <v>0</v>
      </c>
      <c r="E3457">
        <f>Results!F3457</f>
        <v>0</v>
      </c>
      <c r="F3457">
        <f>Results!P3457</f>
        <v>0</v>
      </c>
      <c r="G3457">
        <f>Results!U3457</f>
        <v>0</v>
      </c>
    </row>
    <row r="3458" spans="1:7" hidden="1" x14ac:dyDescent="0.25">
      <c r="A3458">
        <f>Results!A3458</f>
        <v>0</v>
      </c>
      <c r="B3458">
        <f>Results!B3458</f>
        <v>0</v>
      </c>
      <c r="C3458">
        <f>Results!G3458</f>
        <v>0</v>
      </c>
      <c r="D3458">
        <f>Results!D3458</f>
        <v>0</v>
      </c>
      <c r="E3458">
        <f>Results!F3458</f>
        <v>0</v>
      </c>
      <c r="F3458">
        <f>Results!P3458</f>
        <v>0</v>
      </c>
      <c r="G3458">
        <f>Results!U3458</f>
        <v>0</v>
      </c>
    </row>
    <row r="3459" spans="1:7" hidden="1" x14ac:dyDescent="0.25">
      <c r="A3459">
        <f>Results!A3459</f>
        <v>0</v>
      </c>
      <c r="B3459">
        <f>Results!B3459</f>
        <v>0</v>
      </c>
      <c r="C3459">
        <f>Results!G3459</f>
        <v>0</v>
      </c>
      <c r="D3459">
        <f>Results!D3459</f>
        <v>0</v>
      </c>
      <c r="E3459">
        <f>Results!F3459</f>
        <v>0</v>
      </c>
      <c r="F3459">
        <f>Results!P3459</f>
        <v>0</v>
      </c>
      <c r="G3459">
        <f>Results!U3459</f>
        <v>0</v>
      </c>
    </row>
    <row r="3460" spans="1:7" hidden="1" x14ac:dyDescent="0.25">
      <c r="A3460">
        <f>Results!A3460</f>
        <v>0</v>
      </c>
      <c r="B3460">
        <f>Results!B3460</f>
        <v>0</v>
      </c>
      <c r="C3460">
        <f>Results!G3460</f>
        <v>0</v>
      </c>
      <c r="D3460">
        <f>Results!D3460</f>
        <v>0</v>
      </c>
      <c r="E3460">
        <f>Results!F3460</f>
        <v>0</v>
      </c>
      <c r="F3460">
        <f>Results!P3460</f>
        <v>0</v>
      </c>
      <c r="G3460">
        <f>Results!U3460</f>
        <v>0</v>
      </c>
    </row>
    <row r="3461" spans="1:7" hidden="1" x14ac:dyDescent="0.25">
      <c r="A3461">
        <f>Results!A3461</f>
        <v>0</v>
      </c>
      <c r="B3461">
        <f>Results!B3461</f>
        <v>0</v>
      </c>
      <c r="C3461">
        <f>Results!G3461</f>
        <v>0</v>
      </c>
      <c r="D3461">
        <f>Results!D3461</f>
        <v>0</v>
      </c>
      <c r="E3461">
        <f>Results!F3461</f>
        <v>0</v>
      </c>
      <c r="F3461">
        <f>Results!P3461</f>
        <v>0</v>
      </c>
      <c r="G3461">
        <f>Results!U3461</f>
        <v>0</v>
      </c>
    </row>
    <row r="3462" spans="1:7" hidden="1" x14ac:dyDescent="0.25">
      <c r="A3462">
        <f>Results!A3462</f>
        <v>0</v>
      </c>
      <c r="B3462">
        <f>Results!B3462</f>
        <v>0</v>
      </c>
      <c r="C3462">
        <f>Results!G3462</f>
        <v>0</v>
      </c>
      <c r="D3462">
        <f>Results!D3462</f>
        <v>0</v>
      </c>
      <c r="E3462">
        <f>Results!F3462</f>
        <v>0</v>
      </c>
      <c r="F3462">
        <f>Results!P3462</f>
        <v>0</v>
      </c>
      <c r="G3462">
        <f>Results!U3462</f>
        <v>0</v>
      </c>
    </row>
    <row r="3463" spans="1:7" hidden="1" x14ac:dyDescent="0.25">
      <c r="A3463">
        <f>Results!A3463</f>
        <v>0</v>
      </c>
      <c r="B3463">
        <f>Results!B3463</f>
        <v>0</v>
      </c>
      <c r="C3463">
        <f>Results!G3463</f>
        <v>0</v>
      </c>
      <c r="D3463">
        <f>Results!D3463</f>
        <v>0</v>
      </c>
      <c r="E3463">
        <f>Results!F3463</f>
        <v>0</v>
      </c>
      <c r="F3463">
        <f>Results!P3463</f>
        <v>0</v>
      </c>
      <c r="G3463">
        <f>Results!U3463</f>
        <v>0</v>
      </c>
    </row>
    <row r="3464" spans="1:7" hidden="1" x14ac:dyDescent="0.25">
      <c r="A3464">
        <f>Results!A3464</f>
        <v>0</v>
      </c>
      <c r="B3464">
        <f>Results!B3464</f>
        <v>0</v>
      </c>
      <c r="C3464">
        <f>Results!G3464</f>
        <v>0</v>
      </c>
      <c r="D3464">
        <f>Results!D3464</f>
        <v>0</v>
      </c>
      <c r="E3464">
        <f>Results!F3464</f>
        <v>0</v>
      </c>
      <c r="F3464">
        <f>Results!P3464</f>
        <v>0</v>
      </c>
      <c r="G3464">
        <f>Results!U3464</f>
        <v>0</v>
      </c>
    </row>
    <row r="3465" spans="1:7" hidden="1" x14ac:dyDescent="0.25">
      <c r="A3465">
        <f>Results!A3465</f>
        <v>0</v>
      </c>
      <c r="B3465">
        <f>Results!B3465</f>
        <v>0</v>
      </c>
      <c r="C3465">
        <f>Results!G3465</f>
        <v>0</v>
      </c>
      <c r="D3465">
        <f>Results!D3465</f>
        <v>0</v>
      </c>
      <c r="E3465">
        <f>Results!F3465</f>
        <v>0</v>
      </c>
      <c r="F3465">
        <f>Results!P3465</f>
        <v>0</v>
      </c>
      <c r="G3465">
        <f>Results!U3465</f>
        <v>0</v>
      </c>
    </row>
    <row r="3466" spans="1:7" hidden="1" x14ac:dyDescent="0.25">
      <c r="A3466">
        <f>Results!A3466</f>
        <v>0</v>
      </c>
      <c r="B3466">
        <f>Results!B3466</f>
        <v>0</v>
      </c>
      <c r="C3466">
        <f>Results!G3466</f>
        <v>0</v>
      </c>
      <c r="D3466">
        <f>Results!D3466</f>
        <v>0</v>
      </c>
      <c r="E3466">
        <f>Results!F3466</f>
        <v>0</v>
      </c>
      <c r="F3466">
        <f>Results!P3466</f>
        <v>0</v>
      </c>
      <c r="G3466">
        <f>Results!U3466</f>
        <v>0</v>
      </c>
    </row>
    <row r="3467" spans="1:7" hidden="1" x14ac:dyDescent="0.25">
      <c r="A3467">
        <f>Results!A3467</f>
        <v>0</v>
      </c>
      <c r="B3467">
        <f>Results!B3467</f>
        <v>0</v>
      </c>
      <c r="C3467">
        <f>Results!G3467</f>
        <v>0</v>
      </c>
      <c r="D3467">
        <f>Results!D3467</f>
        <v>0</v>
      </c>
      <c r="E3467">
        <f>Results!F3467</f>
        <v>0</v>
      </c>
      <c r="F3467">
        <f>Results!P3467</f>
        <v>0</v>
      </c>
      <c r="G3467">
        <f>Results!U3467</f>
        <v>0</v>
      </c>
    </row>
    <row r="3468" spans="1:7" hidden="1" x14ac:dyDescent="0.25">
      <c r="A3468">
        <f>Results!A3468</f>
        <v>0</v>
      </c>
      <c r="B3468">
        <f>Results!B3468</f>
        <v>0</v>
      </c>
      <c r="C3468">
        <f>Results!G3468</f>
        <v>0</v>
      </c>
      <c r="D3468">
        <f>Results!D3468</f>
        <v>0</v>
      </c>
      <c r="E3468">
        <f>Results!F3468</f>
        <v>0</v>
      </c>
      <c r="F3468">
        <f>Results!P3468</f>
        <v>0</v>
      </c>
      <c r="G3468">
        <f>Results!U3468</f>
        <v>0</v>
      </c>
    </row>
    <row r="3469" spans="1:7" hidden="1" x14ac:dyDescent="0.25">
      <c r="A3469">
        <f>Results!A3469</f>
        <v>0</v>
      </c>
      <c r="B3469">
        <f>Results!B3469</f>
        <v>0</v>
      </c>
      <c r="C3469">
        <f>Results!G3469</f>
        <v>0</v>
      </c>
      <c r="D3469">
        <f>Results!D3469</f>
        <v>0</v>
      </c>
      <c r="E3469">
        <f>Results!F3469</f>
        <v>0</v>
      </c>
      <c r="F3469">
        <f>Results!P3469</f>
        <v>0</v>
      </c>
      <c r="G3469">
        <f>Results!U3469</f>
        <v>0</v>
      </c>
    </row>
    <row r="3470" spans="1:7" hidden="1" x14ac:dyDescent="0.25">
      <c r="A3470">
        <f>Results!A3470</f>
        <v>0</v>
      </c>
      <c r="B3470">
        <f>Results!B3470</f>
        <v>0</v>
      </c>
      <c r="C3470">
        <f>Results!G3470</f>
        <v>0</v>
      </c>
      <c r="D3470">
        <f>Results!D3470</f>
        <v>0</v>
      </c>
      <c r="E3470">
        <f>Results!F3470</f>
        <v>0</v>
      </c>
      <c r="F3470">
        <f>Results!P3470</f>
        <v>0</v>
      </c>
      <c r="G3470">
        <f>Results!U3470</f>
        <v>0</v>
      </c>
    </row>
    <row r="3471" spans="1:7" hidden="1" x14ac:dyDescent="0.25">
      <c r="A3471">
        <f>Results!A3471</f>
        <v>0</v>
      </c>
      <c r="B3471">
        <f>Results!B3471</f>
        <v>0</v>
      </c>
      <c r="C3471">
        <f>Results!G3471</f>
        <v>0</v>
      </c>
      <c r="D3471">
        <f>Results!D3471</f>
        <v>0</v>
      </c>
      <c r="E3471">
        <f>Results!F3471</f>
        <v>0</v>
      </c>
      <c r="F3471">
        <f>Results!P3471</f>
        <v>0</v>
      </c>
      <c r="G3471">
        <f>Results!U3471</f>
        <v>0</v>
      </c>
    </row>
    <row r="3472" spans="1:7" hidden="1" x14ac:dyDescent="0.25">
      <c r="A3472">
        <f>Results!A3472</f>
        <v>0</v>
      </c>
      <c r="B3472">
        <f>Results!B3472</f>
        <v>0</v>
      </c>
      <c r="C3472">
        <f>Results!G3472</f>
        <v>0</v>
      </c>
      <c r="D3472">
        <f>Results!D3472</f>
        <v>0</v>
      </c>
      <c r="E3472">
        <f>Results!F3472</f>
        <v>0</v>
      </c>
      <c r="F3472">
        <f>Results!P3472</f>
        <v>0</v>
      </c>
      <c r="G3472">
        <f>Results!U3472</f>
        <v>0</v>
      </c>
    </row>
    <row r="3473" spans="1:7" hidden="1" x14ac:dyDescent="0.25">
      <c r="A3473">
        <f>Results!A3473</f>
        <v>0</v>
      </c>
      <c r="B3473">
        <f>Results!B3473</f>
        <v>0</v>
      </c>
      <c r="C3473">
        <f>Results!G3473</f>
        <v>0</v>
      </c>
      <c r="D3473">
        <f>Results!D3473</f>
        <v>0</v>
      </c>
      <c r="E3473">
        <f>Results!F3473</f>
        <v>0</v>
      </c>
      <c r="F3473">
        <f>Results!P3473</f>
        <v>0</v>
      </c>
      <c r="G3473">
        <f>Results!U3473</f>
        <v>0</v>
      </c>
    </row>
    <row r="3474" spans="1:7" hidden="1" x14ac:dyDescent="0.25">
      <c r="A3474">
        <f>Results!A3474</f>
        <v>0</v>
      </c>
      <c r="B3474">
        <f>Results!B3474</f>
        <v>0</v>
      </c>
      <c r="C3474">
        <f>Results!G3474</f>
        <v>0</v>
      </c>
      <c r="D3474">
        <f>Results!D3474</f>
        <v>0</v>
      </c>
      <c r="E3474">
        <f>Results!F3474</f>
        <v>0</v>
      </c>
      <c r="F3474">
        <f>Results!P3474</f>
        <v>0</v>
      </c>
      <c r="G3474">
        <f>Results!U3474</f>
        <v>0</v>
      </c>
    </row>
    <row r="3475" spans="1:7" hidden="1" x14ac:dyDescent="0.25">
      <c r="A3475">
        <f>Results!A3475</f>
        <v>0</v>
      </c>
      <c r="B3475">
        <f>Results!B3475</f>
        <v>0</v>
      </c>
      <c r="C3475">
        <f>Results!G3475</f>
        <v>0</v>
      </c>
      <c r="D3475">
        <f>Results!D3475</f>
        <v>0</v>
      </c>
      <c r="E3475">
        <f>Results!F3475</f>
        <v>0</v>
      </c>
      <c r="F3475">
        <f>Results!P3475</f>
        <v>0</v>
      </c>
      <c r="G3475">
        <f>Results!U3475</f>
        <v>0</v>
      </c>
    </row>
    <row r="3476" spans="1:7" hidden="1" x14ac:dyDescent="0.25">
      <c r="A3476">
        <f>Results!A3476</f>
        <v>0</v>
      </c>
      <c r="B3476">
        <f>Results!B3476</f>
        <v>0</v>
      </c>
      <c r="C3476">
        <f>Results!G3476</f>
        <v>0</v>
      </c>
      <c r="D3476">
        <f>Results!D3476</f>
        <v>0</v>
      </c>
      <c r="E3476">
        <f>Results!F3476</f>
        <v>0</v>
      </c>
      <c r="F3476">
        <f>Results!P3476</f>
        <v>0</v>
      </c>
      <c r="G3476">
        <f>Results!U3476</f>
        <v>0</v>
      </c>
    </row>
    <row r="3477" spans="1:7" hidden="1" x14ac:dyDescent="0.25">
      <c r="A3477">
        <f>Results!A3477</f>
        <v>0</v>
      </c>
      <c r="B3477">
        <f>Results!B3477</f>
        <v>0</v>
      </c>
      <c r="C3477">
        <f>Results!G3477</f>
        <v>0</v>
      </c>
      <c r="D3477">
        <f>Results!D3477</f>
        <v>0</v>
      </c>
      <c r="E3477">
        <f>Results!F3477</f>
        <v>0</v>
      </c>
      <c r="F3477">
        <f>Results!P3477</f>
        <v>0</v>
      </c>
      <c r="G3477">
        <f>Results!U3477</f>
        <v>0</v>
      </c>
    </row>
    <row r="3478" spans="1:7" hidden="1" x14ac:dyDescent="0.25">
      <c r="A3478">
        <f>Results!A3478</f>
        <v>0</v>
      </c>
      <c r="B3478">
        <f>Results!B3478</f>
        <v>0</v>
      </c>
      <c r="C3478">
        <f>Results!G3478</f>
        <v>0</v>
      </c>
      <c r="D3478">
        <f>Results!D3478</f>
        <v>0</v>
      </c>
      <c r="E3478">
        <f>Results!F3478</f>
        <v>0</v>
      </c>
      <c r="F3478">
        <f>Results!P3478</f>
        <v>0</v>
      </c>
      <c r="G3478">
        <f>Results!U3478</f>
        <v>0</v>
      </c>
    </row>
    <row r="3479" spans="1:7" hidden="1" x14ac:dyDescent="0.25">
      <c r="A3479">
        <f>Results!A3479</f>
        <v>0</v>
      </c>
      <c r="B3479">
        <f>Results!B3479</f>
        <v>0</v>
      </c>
      <c r="C3479">
        <f>Results!G3479</f>
        <v>0</v>
      </c>
      <c r="D3479">
        <f>Results!D3479</f>
        <v>0</v>
      </c>
      <c r="E3479">
        <f>Results!F3479</f>
        <v>0</v>
      </c>
      <c r="F3479">
        <f>Results!P3479</f>
        <v>0</v>
      </c>
      <c r="G3479">
        <f>Results!U3479</f>
        <v>0</v>
      </c>
    </row>
    <row r="3480" spans="1:7" hidden="1" x14ac:dyDescent="0.25">
      <c r="A3480">
        <f>Results!A3480</f>
        <v>0</v>
      </c>
      <c r="B3480">
        <f>Results!B3480</f>
        <v>0</v>
      </c>
      <c r="C3480">
        <f>Results!G3480</f>
        <v>0</v>
      </c>
      <c r="D3480">
        <f>Results!D3480</f>
        <v>0</v>
      </c>
      <c r="E3480">
        <f>Results!F3480</f>
        <v>0</v>
      </c>
      <c r="F3480">
        <f>Results!P3480</f>
        <v>0</v>
      </c>
      <c r="G3480">
        <f>Results!U3480</f>
        <v>0</v>
      </c>
    </row>
    <row r="3481" spans="1:7" hidden="1" x14ac:dyDescent="0.25">
      <c r="A3481">
        <f>Results!A3481</f>
        <v>0</v>
      </c>
      <c r="B3481">
        <f>Results!B3481</f>
        <v>0</v>
      </c>
      <c r="C3481">
        <f>Results!G3481</f>
        <v>0</v>
      </c>
      <c r="D3481">
        <f>Results!D3481</f>
        <v>0</v>
      </c>
      <c r="E3481">
        <f>Results!F3481</f>
        <v>0</v>
      </c>
      <c r="F3481">
        <f>Results!P3481</f>
        <v>0</v>
      </c>
      <c r="G3481">
        <f>Results!U3481</f>
        <v>0</v>
      </c>
    </row>
    <row r="3482" spans="1:7" hidden="1" x14ac:dyDescent="0.25">
      <c r="A3482">
        <f>Results!A3482</f>
        <v>0</v>
      </c>
      <c r="B3482">
        <f>Results!B3482</f>
        <v>0</v>
      </c>
      <c r="C3482">
        <f>Results!G3482</f>
        <v>0</v>
      </c>
      <c r="D3482">
        <f>Results!D3482</f>
        <v>0</v>
      </c>
      <c r="E3482">
        <f>Results!F3482</f>
        <v>0</v>
      </c>
      <c r="F3482">
        <f>Results!P3482</f>
        <v>0</v>
      </c>
      <c r="G3482">
        <f>Results!U3482</f>
        <v>0</v>
      </c>
    </row>
    <row r="3483" spans="1:7" hidden="1" x14ac:dyDescent="0.25">
      <c r="A3483">
        <f>Results!A3483</f>
        <v>0</v>
      </c>
      <c r="B3483">
        <f>Results!B3483</f>
        <v>0</v>
      </c>
      <c r="C3483">
        <f>Results!G3483</f>
        <v>0</v>
      </c>
      <c r="D3483">
        <f>Results!D3483</f>
        <v>0</v>
      </c>
      <c r="E3483">
        <f>Results!F3483</f>
        <v>0</v>
      </c>
      <c r="F3483">
        <f>Results!P3483</f>
        <v>0</v>
      </c>
      <c r="G3483">
        <f>Results!U3483</f>
        <v>0</v>
      </c>
    </row>
    <row r="3484" spans="1:7" hidden="1" x14ac:dyDescent="0.25">
      <c r="A3484">
        <f>Results!A3484</f>
        <v>0</v>
      </c>
      <c r="B3484">
        <f>Results!B3484</f>
        <v>0</v>
      </c>
      <c r="C3484">
        <f>Results!G3484</f>
        <v>0</v>
      </c>
      <c r="D3484">
        <f>Results!D3484</f>
        <v>0</v>
      </c>
      <c r="E3484">
        <f>Results!F3484</f>
        <v>0</v>
      </c>
      <c r="F3484">
        <f>Results!P3484</f>
        <v>0</v>
      </c>
      <c r="G3484">
        <f>Results!U3484</f>
        <v>0</v>
      </c>
    </row>
    <row r="3485" spans="1:7" hidden="1" x14ac:dyDescent="0.25">
      <c r="A3485">
        <f>Results!A3485</f>
        <v>0</v>
      </c>
      <c r="B3485">
        <f>Results!B3485</f>
        <v>0</v>
      </c>
      <c r="C3485">
        <f>Results!G3485</f>
        <v>0</v>
      </c>
      <c r="D3485">
        <f>Results!D3485</f>
        <v>0</v>
      </c>
      <c r="E3485">
        <f>Results!F3485</f>
        <v>0</v>
      </c>
      <c r="F3485">
        <f>Results!P3485</f>
        <v>0</v>
      </c>
      <c r="G3485">
        <f>Results!U3485</f>
        <v>0</v>
      </c>
    </row>
    <row r="3486" spans="1:7" hidden="1" x14ac:dyDescent="0.25">
      <c r="A3486">
        <f>Results!A3486</f>
        <v>0</v>
      </c>
      <c r="B3486">
        <f>Results!B3486</f>
        <v>0</v>
      </c>
      <c r="C3486">
        <f>Results!G3486</f>
        <v>0</v>
      </c>
      <c r="D3486">
        <f>Results!D3486</f>
        <v>0</v>
      </c>
      <c r="E3486">
        <f>Results!F3486</f>
        <v>0</v>
      </c>
      <c r="F3486">
        <f>Results!P3486</f>
        <v>0</v>
      </c>
      <c r="G3486">
        <f>Results!U3486</f>
        <v>0</v>
      </c>
    </row>
    <row r="3487" spans="1:7" hidden="1" x14ac:dyDescent="0.25">
      <c r="A3487">
        <f>Results!A3487</f>
        <v>0</v>
      </c>
      <c r="B3487">
        <f>Results!B3487</f>
        <v>0</v>
      </c>
      <c r="C3487">
        <f>Results!G3487</f>
        <v>0</v>
      </c>
      <c r="D3487">
        <f>Results!D3487</f>
        <v>0</v>
      </c>
      <c r="E3487">
        <f>Results!F3487</f>
        <v>0</v>
      </c>
      <c r="F3487">
        <f>Results!P3487</f>
        <v>0</v>
      </c>
      <c r="G3487">
        <f>Results!U3487</f>
        <v>0</v>
      </c>
    </row>
    <row r="3488" spans="1:7" hidden="1" x14ac:dyDescent="0.25">
      <c r="A3488">
        <f>Results!A3488</f>
        <v>0</v>
      </c>
      <c r="B3488">
        <f>Results!B3488</f>
        <v>0</v>
      </c>
      <c r="C3488">
        <f>Results!G3488</f>
        <v>0</v>
      </c>
      <c r="D3488">
        <f>Results!D3488</f>
        <v>0</v>
      </c>
      <c r="E3488">
        <f>Results!F3488</f>
        <v>0</v>
      </c>
      <c r="F3488">
        <f>Results!P3488</f>
        <v>0</v>
      </c>
      <c r="G3488">
        <f>Results!U3488</f>
        <v>0</v>
      </c>
    </row>
    <row r="3489" spans="1:7" hidden="1" x14ac:dyDescent="0.25">
      <c r="A3489">
        <f>Results!A3489</f>
        <v>0</v>
      </c>
      <c r="B3489">
        <f>Results!B3489</f>
        <v>0</v>
      </c>
      <c r="C3489">
        <f>Results!G3489</f>
        <v>0</v>
      </c>
      <c r="D3489">
        <f>Results!D3489</f>
        <v>0</v>
      </c>
      <c r="E3489">
        <f>Results!F3489</f>
        <v>0</v>
      </c>
      <c r="F3489">
        <f>Results!P3489</f>
        <v>0</v>
      </c>
      <c r="G3489">
        <f>Results!U3489</f>
        <v>0</v>
      </c>
    </row>
    <row r="3490" spans="1:7" hidden="1" x14ac:dyDescent="0.25">
      <c r="A3490">
        <f>Results!A3490</f>
        <v>0</v>
      </c>
      <c r="B3490">
        <f>Results!B3490</f>
        <v>0</v>
      </c>
      <c r="C3490">
        <f>Results!G3490</f>
        <v>0</v>
      </c>
      <c r="D3490">
        <f>Results!D3490</f>
        <v>0</v>
      </c>
      <c r="E3490">
        <f>Results!F3490</f>
        <v>0</v>
      </c>
      <c r="F3490">
        <f>Results!P3490</f>
        <v>0</v>
      </c>
      <c r="G3490">
        <f>Results!U3490</f>
        <v>0</v>
      </c>
    </row>
    <row r="3491" spans="1:7" hidden="1" x14ac:dyDescent="0.25">
      <c r="A3491">
        <f>Results!A3491</f>
        <v>0</v>
      </c>
      <c r="B3491">
        <f>Results!B3491</f>
        <v>0</v>
      </c>
      <c r="C3491">
        <f>Results!G3491</f>
        <v>0</v>
      </c>
      <c r="D3491">
        <f>Results!D3491</f>
        <v>0</v>
      </c>
      <c r="E3491">
        <f>Results!F3491</f>
        <v>0</v>
      </c>
      <c r="F3491">
        <f>Results!P3491</f>
        <v>0</v>
      </c>
      <c r="G3491">
        <f>Results!U3491</f>
        <v>0</v>
      </c>
    </row>
    <row r="3492" spans="1:7" hidden="1" x14ac:dyDescent="0.25">
      <c r="A3492">
        <f>Results!A3492</f>
        <v>0</v>
      </c>
      <c r="B3492">
        <f>Results!B3492</f>
        <v>0</v>
      </c>
      <c r="C3492">
        <f>Results!G3492</f>
        <v>0</v>
      </c>
      <c r="D3492">
        <f>Results!D3492</f>
        <v>0</v>
      </c>
      <c r="E3492">
        <f>Results!F3492</f>
        <v>0</v>
      </c>
      <c r="F3492">
        <f>Results!P3492</f>
        <v>0</v>
      </c>
      <c r="G3492">
        <f>Results!U3492</f>
        <v>0</v>
      </c>
    </row>
    <row r="3493" spans="1:7" hidden="1" x14ac:dyDescent="0.25">
      <c r="A3493">
        <f>Results!A3493</f>
        <v>0</v>
      </c>
      <c r="B3493">
        <f>Results!B3493</f>
        <v>0</v>
      </c>
      <c r="C3493">
        <f>Results!G3493</f>
        <v>0</v>
      </c>
      <c r="D3493">
        <f>Results!D3493</f>
        <v>0</v>
      </c>
      <c r="E3493">
        <f>Results!F3493</f>
        <v>0</v>
      </c>
      <c r="F3493">
        <f>Results!P3493</f>
        <v>0</v>
      </c>
      <c r="G3493">
        <f>Results!U3493</f>
        <v>0</v>
      </c>
    </row>
    <row r="3494" spans="1:7" hidden="1" x14ac:dyDescent="0.25">
      <c r="A3494">
        <f>Results!A3494</f>
        <v>0</v>
      </c>
      <c r="B3494">
        <f>Results!B3494</f>
        <v>0</v>
      </c>
      <c r="C3494">
        <f>Results!G3494</f>
        <v>0</v>
      </c>
      <c r="D3494">
        <f>Results!D3494</f>
        <v>0</v>
      </c>
      <c r="E3494">
        <f>Results!F3494</f>
        <v>0</v>
      </c>
      <c r="F3494">
        <f>Results!P3494</f>
        <v>0</v>
      </c>
      <c r="G3494">
        <f>Results!U3494</f>
        <v>0</v>
      </c>
    </row>
    <row r="3495" spans="1:7" hidden="1" x14ac:dyDescent="0.25">
      <c r="A3495">
        <f>Results!A3495</f>
        <v>0</v>
      </c>
      <c r="B3495">
        <f>Results!B3495</f>
        <v>0</v>
      </c>
      <c r="C3495">
        <f>Results!G3495</f>
        <v>0</v>
      </c>
      <c r="D3495">
        <f>Results!D3495</f>
        <v>0</v>
      </c>
      <c r="E3495">
        <f>Results!F3495</f>
        <v>0</v>
      </c>
      <c r="F3495">
        <f>Results!P3495</f>
        <v>0</v>
      </c>
      <c r="G3495">
        <f>Results!U3495</f>
        <v>0</v>
      </c>
    </row>
    <row r="3496" spans="1:7" hidden="1" x14ac:dyDescent="0.25">
      <c r="A3496">
        <f>Results!A3496</f>
        <v>0</v>
      </c>
      <c r="B3496">
        <f>Results!B3496</f>
        <v>0</v>
      </c>
      <c r="C3496">
        <f>Results!G3496</f>
        <v>0</v>
      </c>
      <c r="D3496">
        <f>Results!D3496</f>
        <v>0</v>
      </c>
      <c r="E3496">
        <f>Results!F3496</f>
        <v>0</v>
      </c>
      <c r="F3496">
        <f>Results!P3496</f>
        <v>0</v>
      </c>
      <c r="G3496">
        <f>Results!U3496</f>
        <v>0</v>
      </c>
    </row>
    <row r="3497" spans="1:7" hidden="1" x14ac:dyDescent="0.25">
      <c r="A3497">
        <f>Results!A3497</f>
        <v>0</v>
      </c>
      <c r="B3497">
        <f>Results!B3497</f>
        <v>0</v>
      </c>
      <c r="C3497">
        <f>Results!G3497</f>
        <v>0</v>
      </c>
      <c r="D3497">
        <f>Results!D3497</f>
        <v>0</v>
      </c>
      <c r="E3497">
        <f>Results!F3497</f>
        <v>0</v>
      </c>
      <c r="F3497">
        <f>Results!P3497</f>
        <v>0</v>
      </c>
      <c r="G3497">
        <f>Results!U3497</f>
        <v>0</v>
      </c>
    </row>
    <row r="3498" spans="1:7" hidden="1" x14ac:dyDescent="0.25">
      <c r="A3498">
        <f>Results!A3498</f>
        <v>0</v>
      </c>
      <c r="B3498">
        <f>Results!B3498</f>
        <v>0</v>
      </c>
      <c r="C3498">
        <f>Results!G3498</f>
        <v>0</v>
      </c>
      <c r="D3498">
        <f>Results!D3498</f>
        <v>0</v>
      </c>
      <c r="E3498">
        <f>Results!F3498</f>
        <v>0</v>
      </c>
      <c r="F3498">
        <f>Results!P3498</f>
        <v>0</v>
      </c>
      <c r="G3498">
        <f>Results!U3498</f>
        <v>0</v>
      </c>
    </row>
    <row r="3499" spans="1:7" hidden="1" x14ac:dyDescent="0.25">
      <c r="A3499">
        <f>Results!A3499</f>
        <v>0</v>
      </c>
      <c r="B3499">
        <f>Results!B3499</f>
        <v>0</v>
      </c>
      <c r="C3499">
        <f>Results!G3499</f>
        <v>0</v>
      </c>
      <c r="D3499">
        <f>Results!D3499</f>
        <v>0</v>
      </c>
      <c r="E3499">
        <f>Results!F3499</f>
        <v>0</v>
      </c>
      <c r="F3499">
        <f>Results!P3499</f>
        <v>0</v>
      </c>
      <c r="G3499">
        <f>Results!U3499</f>
        <v>0</v>
      </c>
    </row>
    <row r="3500" spans="1:7" hidden="1" x14ac:dyDescent="0.25">
      <c r="A3500">
        <f>Results!A3500</f>
        <v>0</v>
      </c>
      <c r="B3500">
        <f>Results!B3500</f>
        <v>0</v>
      </c>
      <c r="C3500">
        <f>Results!G3500</f>
        <v>0</v>
      </c>
      <c r="D3500">
        <f>Results!D3500</f>
        <v>0</v>
      </c>
      <c r="E3500">
        <f>Results!F3500</f>
        <v>0</v>
      </c>
      <c r="F3500">
        <f>Results!P3500</f>
        <v>0</v>
      </c>
      <c r="G3500">
        <f>Results!U3500</f>
        <v>0</v>
      </c>
    </row>
    <row r="3501" spans="1:7" hidden="1" x14ac:dyDescent="0.25">
      <c r="A3501">
        <f>Results!A3501</f>
        <v>0</v>
      </c>
      <c r="B3501">
        <f>Results!B3501</f>
        <v>0</v>
      </c>
      <c r="C3501">
        <f>Results!G3501</f>
        <v>0</v>
      </c>
      <c r="D3501">
        <f>Results!D3501</f>
        <v>0</v>
      </c>
      <c r="E3501">
        <f>Results!F3501</f>
        <v>0</v>
      </c>
      <c r="F3501">
        <f>Results!P3501</f>
        <v>0</v>
      </c>
      <c r="G3501">
        <f>Results!U3501</f>
        <v>0</v>
      </c>
    </row>
    <row r="3502" spans="1:7" hidden="1" x14ac:dyDescent="0.25">
      <c r="A3502">
        <f>Results!A3502</f>
        <v>0</v>
      </c>
      <c r="B3502">
        <f>Results!B3502</f>
        <v>0</v>
      </c>
      <c r="C3502">
        <f>Results!G3502</f>
        <v>0</v>
      </c>
      <c r="D3502">
        <f>Results!D3502</f>
        <v>0</v>
      </c>
      <c r="E3502">
        <f>Results!F3502</f>
        <v>0</v>
      </c>
      <c r="F3502">
        <f>Results!P3502</f>
        <v>0</v>
      </c>
      <c r="G3502">
        <f>Results!U3502</f>
        <v>0</v>
      </c>
    </row>
    <row r="3503" spans="1:7" hidden="1" x14ac:dyDescent="0.25">
      <c r="A3503">
        <f>Results!A3503</f>
        <v>0</v>
      </c>
      <c r="B3503">
        <f>Results!B3503</f>
        <v>0</v>
      </c>
      <c r="C3503">
        <f>Results!G3503</f>
        <v>0</v>
      </c>
      <c r="D3503">
        <f>Results!D3503</f>
        <v>0</v>
      </c>
      <c r="E3503">
        <f>Results!F3503</f>
        <v>0</v>
      </c>
      <c r="F3503">
        <f>Results!P3503</f>
        <v>0</v>
      </c>
      <c r="G3503">
        <f>Results!U3503</f>
        <v>0</v>
      </c>
    </row>
    <row r="3504" spans="1:7" hidden="1" x14ac:dyDescent="0.25">
      <c r="A3504">
        <f>Results!A3504</f>
        <v>0</v>
      </c>
      <c r="B3504">
        <f>Results!B3504</f>
        <v>0</v>
      </c>
      <c r="C3504">
        <f>Results!G3504</f>
        <v>0</v>
      </c>
      <c r="D3504">
        <f>Results!D3504</f>
        <v>0</v>
      </c>
      <c r="E3504">
        <f>Results!F3504</f>
        <v>0</v>
      </c>
      <c r="F3504">
        <f>Results!P3504</f>
        <v>0</v>
      </c>
      <c r="G3504">
        <f>Results!U3504</f>
        <v>0</v>
      </c>
    </row>
    <row r="3505" spans="1:7" hidden="1" x14ac:dyDescent="0.25">
      <c r="A3505">
        <f>Results!A3505</f>
        <v>0</v>
      </c>
      <c r="B3505">
        <f>Results!B3505</f>
        <v>0</v>
      </c>
      <c r="C3505">
        <f>Results!G3505</f>
        <v>0</v>
      </c>
      <c r="D3505">
        <f>Results!D3505</f>
        <v>0</v>
      </c>
      <c r="E3505">
        <f>Results!F3505</f>
        <v>0</v>
      </c>
      <c r="F3505">
        <f>Results!P3505</f>
        <v>0</v>
      </c>
      <c r="G3505">
        <f>Results!U3505</f>
        <v>0</v>
      </c>
    </row>
    <row r="3506" spans="1:7" hidden="1" x14ac:dyDescent="0.25">
      <c r="A3506">
        <f>Results!A3506</f>
        <v>0</v>
      </c>
      <c r="B3506">
        <f>Results!B3506</f>
        <v>0</v>
      </c>
      <c r="C3506">
        <f>Results!G3506</f>
        <v>0</v>
      </c>
      <c r="D3506">
        <f>Results!D3506</f>
        <v>0</v>
      </c>
      <c r="E3506">
        <f>Results!F3506</f>
        <v>0</v>
      </c>
      <c r="F3506">
        <f>Results!P3506</f>
        <v>0</v>
      </c>
      <c r="G3506">
        <f>Results!U3506</f>
        <v>0</v>
      </c>
    </row>
    <row r="3507" spans="1:7" hidden="1" x14ac:dyDescent="0.25">
      <c r="A3507">
        <f>Results!A3507</f>
        <v>0</v>
      </c>
      <c r="B3507">
        <f>Results!B3507</f>
        <v>0</v>
      </c>
      <c r="C3507">
        <f>Results!G3507</f>
        <v>0</v>
      </c>
      <c r="D3507">
        <f>Results!D3507</f>
        <v>0</v>
      </c>
      <c r="E3507">
        <f>Results!F3507</f>
        <v>0</v>
      </c>
      <c r="F3507">
        <f>Results!P3507</f>
        <v>0</v>
      </c>
      <c r="G3507">
        <f>Results!U3507</f>
        <v>0</v>
      </c>
    </row>
    <row r="3508" spans="1:7" hidden="1" x14ac:dyDescent="0.25">
      <c r="A3508">
        <f>Results!A3508</f>
        <v>0</v>
      </c>
      <c r="B3508">
        <f>Results!B3508</f>
        <v>0</v>
      </c>
      <c r="C3508">
        <f>Results!G3508</f>
        <v>0</v>
      </c>
      <c r="D3508">
        <f>Results!D3508</f>
        <v>0</v>
      </c>
      <c r="E3508">
        <f>Results!F3508</f>
        <v>0</v>
      </c>
      <c r="F3508">
        <f>Results!P3508</f>
        <v>0</v>
      </c>
      <c r="G3508">
        <f>Results!U3508</f>
        <v>0</v>
      </c>
    </row>
    <row r="3509" spans="1:7" hidden="1" x14ac:dyDescent="0.25">
      <c r="A3509">
        <f>Results!A3509</f>
        <v>0</v>
      </c>
      <c r="B3509">
        <f>Results!B3509</f>
        <v>0</v>
      </c>
      <c r="C3509">
        <f>Results!G3509</f>
        <v>0</v>
      </c>
      <c r="D3509">
        <f>Results!D3509</f>
        <v>0</v>
      </c>
      <c r="E3509">
        <f>Results!F3509</f>
        <v>0</v>
      </c>
      <c r="F3509">
        <f>Results!P3509</f>
        <v>0</v>
      </c>
      <c r="G3509">
        <f>Results!U3509</f>
        <v>0</v>
      </c>
    </row>
    <row r="3510" spans="1:7" hidden="1" x14ac:dyDescent="0.25">
      <c r="A3510">
        <f>Results!A3510</f>
        <v>0</v>
      </c>
      <c r="B3510">
        <f>Results!B3510</f>
        <v>0</v>
      </c>
      <c r="C3510">
        <f>Results!G3510</f>
        <v>0</v>
      </c>
      <c r="D3510">
        <f>Results!D3510</f>
        <v>0</v>
      </c>
      <c r="E3510">
        <f>Results!F3510</f>
        <v>0</v>
      </c>
      <c r="F3510">
        <f>Results!P3510</f>
        <v>0</v>
      </c>
      <c r="G3510">
        <f>Results!U3510</f>
        <v>0</v>
      </c>
    </row>
    <row r="3511" spans="1:7" hidden="1" x14ac:dyDescent="0.25">
      <c r="A3511">
        <f>Results!A3511</f>
        <v>0</v>
      </c>
      <c r="B3511">
        <f>Results!B3511</f>
        <v>0</v>
      </c>
      <c r="C3511">
        <f>Results!G3511</f>
        <v>0</v>
      </c>
      <c r="D3511">
        <f>Results!D3511</f>
        <v>0</v>
      </c>
      <c r="E3511">
        <f>Results!F3511</f>
        <v>0</v>
      </c>
      <c r="F3511">
        <f>Results!P3511</f>
        <v>0</v>
      </c>
      <c r="G3511">
        <f>Results!U3511</f>
        <v>0</v>
      </c>
    </row>
    <row r="3512" spans="1:7" hidden="1" x14ac:dyDescent="0.25">
      <c r="A3512">
        <f>Results!A3512</f>
        <v>0</v>
      </c>
      <c r="B3512">
        <f>Results!B3512</f>
        <v>0</v>
      </c>
      <c r="C3512">
        <f>Results!G3512</f>
        <v>0</v>
      </c>
      <c r="D3512">
        <f>Results!D3512</f>
        <v>0</v>
      </c>
      <c r="E3512">
        <f>Results!F3512</f>
        <v>0</v>
      </c>
      <c r="F3512">
        <f>Results!P3512</f>
        <v>0</v>
      </c>
      <c r="G3512">
        <f>Results!U3512</f>
        <v>0</v>
      </c>
    </row>
    <row r="3513" spans="1:7" hidden="1" x14ac:dyDescent="0.25">
      <c r="A3513">
        <f>Results!A3513</f>
        <v>0</v>
      </c>
      <c r="B3513">
        <f>Results!B3513</f>
        <v>0</v>
      </c>
      <c r="C3513">
        <f>Results!G3513</f>
        <v>0</v>
      </c>
      <c r="D3513">
        <f>Results!D3513</f>
        <v>0</v>
      </c>
      <c r="E3513">
        <f>Results!F3513</f>
        <v>0</v>
      </c>
      <c r="F3513">
        <f>Results!P3513</f>
        <v>0</v>
      </c>
      <c r="G3513">
        <f>Results!U3513</f>
        <v>0</v>
      </c>
    </row>
    <row r="3514" spans="1:7" hidden="1" x14ac:dyDescent="0.25">
      <c r="A3514">
        <f>Results!A3514</f>
        <v>0</v>
      </c>
      <c r="B3514">
        <f>Results!B3514</f>
        <v>0</v>
      </c>
      <c r="C3514">
        <f>Results!G3514</f>
        <v>0</v>
      </c>
      <c r="D3514">
        <f>Results!D3514</f>
        <v>0</v>
      </c>
      <c r="E3514">
        <f>Results!F3514</f>
        <v>0</v>
      </c>
      <c r="F3514">
        <f>Results!P3514</f>
        <v>0</v>
      </c>
      <c r="G3514">
        <f>Results!U3514</f>
        <v>0</v>
      </c>
    </row>
    <row r="3515" spans="1:7" hidden="1" x14ac:dyDescent="0.25">
      <c r="A3515">
        <f>Results!A3515</f>
        <v>0</v>
      </c>
      <c r="B3515">
        <f>Results!B3515</f>
        <v>0</v>
      </c>
      <c r="C3515">
        <f>Results!G3515</f>
        <v>0</v>
      </c>
      <c r="D3515">
        <f>Results!D3515</f>
        <v>0</v>
      </c>
      <c r="E3515">
        <f>Results!F3515</f>
        <v>0</v>
      </c>
      <c r="F3515">
        <f>Results!P3515</f>
        <v>0</v>
      </c>
      <c r="G3515">
        <f>Results!U3515</f>
        <v>0</v>
      </c>
    </row>
    <row r="3516" spans="1:7" hidden="1" x14ac:dyDescent="0.25">
      <c r="A3516">
        <f>Results!A3516</f>
        <v>0</v>
      </c>
      <c r="B3516">
        <f>Results!B3516</f>
        <v>0</v>
      </c>
      <c r="C3516">
        <f>Results!G3516</f>
        <v>0</v>
      </c>
      <c r="D3516">
        <f>Results!D3516</f>
        <v>0</v>
      </c>
      <c r="E3516">
        <f>Results!F3516</f>
        <v>0</v>
      </c>
      <c r="F3516">
        <f>Results!P3516</f>
        <v>0</v>
      </c>
      <c r="G3516">
        <f>Results!U3516</f>
        <v>0</v>
      </c>
    </row>
    <row r="3517" spans="1:7" hidden="1" x14ac:dyDescent="0.25">
      <c r="A3517">
        <f>Results!A3517</f>
        <v>0</v>
      </c>
      <c r="B3517">
        <f>Results!B3517</f>
        <v>0</v>
      </c>
      <c r="C3517">
        <f>Results!G3517</f>
        <v>0</v>
      </c>
      <c r="D3517">
        <f>Results!D3517</f>
        <v>0</v>
      </c>
      <c r="E3517">
        <f>Results!F3517</f>
        <v>0</v>
      </c>
      <c r="F3517">
        <f>Results!P3517</f>
        <v>0</v>
      </c>
      <c r="G3517">
        <f>Results!U3517</f>
        <v>0</v>
      </c>
    </row>
    <row r="3518" spans="1:7" hidden="1" x14ac:dyDescent="0.25">
      <c r="A3518">
        <f>Results!A3518</f>
        <v>0</v>
      </c>
      <c r="B3518">
        <f>Results!B3518</f>
        <v>0</v>
      </c>
      <c r="C3518">
        <f>Results!G3518</f>
        <v>0</v>
      </c>
      <c r="D3518">
        <f>Results!D3518</f>
        <v>0</v>
      </c>
      <c r="E3518">
        <f>Results!F3518</f>
        <v>0</v>
      </c>
      <c r="F3518">
        <f>Results!P3518</f>
        <v>0</v>
      </c>
      <c r="G3518">
        <f>Results!U3518</f>
        <v>0</v>
      </c>
    </row>
    <row r="3519" spans="1:7" hidden="1" x14ac:dyDescent="0.25">
      <c r="A3519">
        <f>Results!A3519</f>
        <v>0</v>
      </c>
      <c r="B3519">
        <f>Results!B3519</f>
        <v>0</v>
      </c>
      <c r="C3519">
        <f>Results!G3519</f>
        <v>0</v>
      </c>
      <c r="D3519">
        <f>Results!D3519</f>
        <v>0</v>
      </c>
      <c r="E3519">
        <f>Results!F3519</f>
        <v>0</v>
      </c>
      <c r="F3519">
        <f>Results!P3519</f>
        <v>0</v>
      </c>
      <c r="G3519">
        <f>Results!U3519</f>
        <v>0</v>
      </c>
    </row>
    <row r="3520" spans="1:7" hidden="1" x14ac:dyDescent="0.25">
      <c r="A3520">
        <f>Results!A3520</f>
        <v>0</v>
      </c>
      <c r="B3520">
        <f>Results!B3520</f>
        <v>0</v>
      </c>
      <c r="C3520">
        <f>Results!G3520</f>
        <v>0</v>
      </c>
      <c r="D3520">
        <f>Results!D3520</f>
        <v>0</v>
      </c>
      <c r="E3520">
        <f>Results!F3520</f>
        <v>0</v>
      </c>
      <c r="F3520">
        <f>Results!P3520</f>
        <v>0</v>
      </c>
      <c r="G3520">
        <f>Results!U3520</f>
        <v>0</v>
      </c>
    </row>
    <row r="3521" spans="1:7" hidden="1" x14ac:dyDescent="0.25">
      <c r="A3521">
        <f>Results!A3521</f>
        <v>0</v>
      </c>
      <c r="B3521">
        <f>Results!B3521</f>
        <v>0</v>
      </c>
      <c r="C3521">
        <f>Results!G3521</f>
        <v>0</v>
      </c>
      <c r="D3521">
        <f>Results!D3521</f>
        <v>0</v>
      </c>
      <c r="E3521">
        <f>Results!F3521</f>
        <v>0</v>
      </c>
      <c r="F3521">
        <f>Results!P3521</f>
        <v>0</v>
      </c>
      <c r="G3521">
        <f>Results!U3521</f>
        <v>0</v>
      </c>
    </row>
    <row r="3522" spans="1:7" hidden="1" x14ac:dyDescent="0.25">
      <c r="A3522">
        <f>Results!A3522</f>
        <v>0</v>
      </c>
      <c r="B3522">
        <f>Results!B3522</f>
        <v>0</v>
      </c>
      <c r="C3522">
        <f>Results!G3522</f>
        <v>0</v>
      </c>
      <c r="D3522">
        <f>Results!D3522</f>
        <v>0</v>
      </c>
      <c r="E3522">
        <f>Results!F3522</f>
        <v>0</v>
      </c>
      <c r="F3522">
        <f>Results!P3522</f>
        <v>0</v>
      </c>
      <c r="G3522">
        <f>Results!U3522</f>
        <v>0</v>
      </c>
    </row>
    <row r="3523" spans="1:7" hidden="1" x14ac:dyDescent="0.25">
      <c r="A3523">
        <f>Results!A3523</f>
        <v>0</v>
      </c>
      <c r="B3523">
        <f>Results!B3523</f>
        <v>0</v>
      </c>
      <c r="C3523">
        <f>Results!G3523</f>
        <v>0</v>
      </c>
      <c r="D3523">
        <f>Results!D3523</f>
        <v>0</v>
      </c>
      <c r="E3523">
        <f>Results!F3523</f>
        <v>0</v>
      </c>
      <c r="F3523">
        <f>Results!P3523</f>
        <v>0</v>
      </c>
      <c r="G3523">
        <f>Results!U3523</f>
        <v>0</v>
      </c>
    </row>
    <row r="3524" spans="1:7" hidden="1" x14ac:dyDescent="0.25">
      <c r="A3524">
        <f>Results!A3524</f>
        <v>0</v>
      </c>
      <c r="B3524">
        <f>Results!B3524</f>
        <v>0</v>
      </c>
      <c r="C3524">
        <f>Results!G3524</f>
        <v>0</v>
      </c>
      <c r="D3524">
        <f>Results!D3524</f>
        <v>0</v>
      </c>
      <c r="E3524">
        <f>Results!F3524</f>
        <v>0</v>
      </c>
      <c r="F3524">
        <f>Results!P3524</f>
        <v>0</v>
      </c>
      <c r="G3524">
        <f>Results!U3524</f>
        <v>0</v>
      </c>
    </row>
    <row r="3525" spans="1:7" hidden="1" x14ac:dyDescent="0.25">
      <c r="A3525">
        <f>Results!A3525</f>
        <v>0</v>
      </c>
      <c r="B3525">
        <f>Results!B3525</f>
        <v>0</v>
      </c>
      <c r="C3525">
        <f>Results!G3525</f>
        <v>0</v>
      </c>
      <c r="D3525">
        <f>Results!D3525</f>
        <v>0</v>
      </c>
      <c r="E3525">
        <f>Results!F3525</f>
        <v>0</v>
      </c>
      <c r="F3525">
        <f>Results!P3525</f>
        <v>0</v>
      </c>
      <c r="G3525">
        <f>Results!U3525</f>
        <v>0</v>
      </c>
    </row>
    <row r="3526" spans="1:7" hidden="1" x14ac:dyDescent="0.25">
      <c r="A3526">
        <f>Results!A3526</f>
        <v>0</v>
      </c>
      <c r="B3526">
        <f>Results!B3526</f>
        <v>0</v>
      </c>
      <c r="C3526">
        <f>Results!G3526</f>
        <v>0</v>
      </c>
      <c r="D3526">
        <f>Results!D3526</f>
        <v>0</v>
      </c>
      <c r="E3526">
        <f>Results!F3526</f>
        <v>0</v>
      </c>
      <c r="F3526">
        <f>Results!P3526</f>
        <v>0</v>
      </c>
      <c r="G3526">
        <f>Results!U3526</f>
        <v>0</v>
      </c>
    </row>
    <row r="3527" spans="1:7" hidden="1" x14ac:dyDescent="0.25">
      <c r="A3527">
        <f>Results!A3527</f>
        <v>0</v>
      </c>
      <c r="B3527">
        <f>Results!B3527</f>
        <v>0</v>
      </c>
      <c r="C3527">
        <f>Results!G3527</f>
        <v>0</v>
      </c>
      <c r="D3527">
        <f>Results!D3527</f>
        <v>0</v>
      </c>
      <c r="E3527">
        <f>Results!F3527</f>
        <v>0</v>
      </c>
      <c r="F3527">
        <f>Results!P3527</f>
        <v>0</v>
      </c>
      <c r="G3527">
        <f>Results!U3527</f>
        <v>0</v>
      </c>
    </row>
    <row r="3528" spans="1:7" hidden="1" x14ac:dyDescent="0.25">
      <c r="A3528">
        <f>Results!A3528</f>
        <v>0</v>
      </c>
      <c r="B3528">
        <f>Results!B3528</f>
        <v>0</v>
      </c>
      <c r="C3528">
        <f>Results!G3528</f>
        <v>0</v>
      </c>
      <c r="D3528">
        <f>Results!D3528</f>
        <v>0</v>
      </c>
      <c r="E3528">
        <f>Results!F3528</f>
        <v>0</v>
      </c>
      <c r="F3528">
        <f>Results!P3528</f>
        <v>0</v>
      </c>
      <c r="G3528">
        <f>Results!U3528</f>
        <v>0</v>
      </c>
    </row>
    <row r="3529" spans="1:7" hidden="1" x14ac:dyDescent="0.25">
      <c r="A3529">
        <f>Results!A3529</f>
        <v>0</v>
      </c>
      <c r="B3529">
        <f>Results!B3529</f>
        <v>0</v>
      </c>
      <c r="C3529">
        <f>Results!G3529</f>
        <v>0</v>
      </c>
      <c r="D3529">
        <f>Results!D3529</f>
        <v>0</v>
      </c>
      <c r="E3529">
        <f>Results!F3529</f>
        <v>0</v>
      </c>
      <c r="F3529">
        <f>Results!P3529</f>
        <v>0</v>
      </c>
      <c r="G3529">
        <f>Results!U3529</f>
        <v>0</v>
      </c>
    </row>
    <row r="3530" spans="1:7" hidden="1" x14ac:dyDescent="0.25">
      <c r="A3530">
        <f>Results!A3530</f>
        <v>0</v>
      </c>
      <c r="B3530">
        <f>Results!B3530</f>
        <v>0</v>
      </c>
      <c r="C3530">
        <f>Results!G3530</f>
        <v>0</v>
      </c>
      <c r="D3530">
        <f>Results!D3530</f>
        <v>0</v>
      </c>
      <c r="E3530">
        <f>Results!F3530</f>
        <v>0</v>
      </c>
      <c r="F3530">
        <f>Results!P3530</f>
        <v>0</v>
      </c>
      <c r="G3530">
        <f>Results!U3530</f>
        <v>0</v>
      </c>
    </row>
    <row r="3531" spans="1:7" hidden="1" x14ac:dyDescent="0.25">
      <c r="A3531">
        <f>Results!A3531</f>
        <v>0</v>
      </c>
      <c r="B3531">
        <f>Results!B3531</f>
        <v>0</v>
      </c>
      <c r="C3531">
        <f>Results!G3531</f>
        <v>0</v>
      </c>
      <c r="D3531">
        <f>Results!D3531</f>
        <v>0</v>
      </c>
      <c r="E3531">
        <f>Results!F3531</f>
        <v>0</v>
      </c>
      <c r="F3531">
        <f>Results!P3531</f>
        <v>0</v>
      </c>
      <c r="G3531">
        <f>Results!U3531</f>
        <v>0</v>
      </c>
    </row>
    <row r="3532" spans="1:7" hidden="1" x14ac:dyDescent="0.25">
      <c r="A3532">
        <f>Results!A3532</f>
        <v>0</v>
      </c>
      <c r="B3532">
        <f>Results!B3532</f>
        <v>0</v>
      </c>
      <c r="C3532">
        <f>Results!G3532</f>
        <v>0</v>
      </c>
      <c r="D3532">
        <f>Results!D3532</f>
        <v>0</v>
      </c>
      <c r="E3532">
        <f>Results!F3532</f>
        <v>0</v>
      </c>
      <c r="F3532">
        <f>Results!P3532</f>
        <v>0</v>
      </c>
      <c r="G3532">
        <f>Results!U3532</f>
        <v>0</v>
      </c>
    </row>
    <row r="3533" spans="1:7" hidden="1" x14ac:dyDescent="0.25">
      <c r="A3533">
        <f>Results!A3533</f>
        <v>0</v>
      </c>
      <c r="B3533">
        <f>Results!B3533</f>
        <v>0</v>
      </c>
      <c r="C3533">
        <f>Results!G3533</f>
        <v>0</v>
      </c>
      <c r="D3533">
        <f>Results!D3533</f>
        <v>0</v>
      </c>
      <c r="E3533">
        <f>Results!F3533</f>
        <v>0</v>
      </c>
      <c r="F3533">
        <f>Results!P3533</f>
        <v>0</v>
      </c>
      <c r="G3533">
        <f>Results!U3533</f>
        <v>0</v>
      </c>
    </row>
    <row r="3534" spans="1:7" hidden="1" x14ac:dyDescent="0.25">
      <c r="A3534">
        <f>Results!A3534</f>
        <v>0</v>
      </c>
      <c r="B3534">
        <f>Results!B3534</f>
        <v>0</v>
      </c>
      <c r="C3534">
        <f>Results!G3534</f>
        <v>0</v>
      </c>
      <c r="D3534">
        <f>Results!D3534</f>
        <v>0</v>
      </c>
      <c r="E3534">
        <f>Results!F3534</f>
        <v>0</v>
      </c>
      <c r="F3534">
        <f>Results!P3534</f>
        <v>0</v>
      </c>
      <c r="G3534">
        <f>Results!U3534</f>
        <v>0</v>
      </c>
    </row>
    <row r="3535" spans="1:7" hidden="1" x14ac:dyDescent="0.25">
      <c r="A3535">
        <f>Results!A3535</f>
        <v>0</v>
      </c>
      <c r="B3535">
        <f>Results!B3535</f>
        <v>0</v>
      </c>
      <c r="C3535">
        <f>Results!G3535</f>
        <v>0</v>
      </c>
      <c r="D3535">
        <f>Results!D3535</f>
        <v>0</v>
      </c>
      <c r="E3535">
        <f>Results!F3535</f>
        <v>0</v>
      </c>
      <c r="F3535">
        <f>Results!P3535</f>
        <v>0</v>
      </c>
      <c r="G3535">
        <f>Results!U3535</f>
        <v>0</v>
      </c>
    </row>
    <row r="3536" spans="1:7" hidden="1" x14ac:dyDescent="0.25">
      <c r="A3536">
        <f>Results!A3536</f>
        <v>0</v>
      </c>
      <c r="B3536">
        <f>Results!B3536</f>
        <v>0</v>
      </c>
      <c r="C3536">
        <f>Results!G3536</f>
        <v>0</v>
      </c>
      <c r="D3536">
        <f>Results!D3536</f>
        <v>0</v>
      </c>
      <c r="E3536">
        <f>Results!F3536</f>
        <v>0</v>
      </c>
      <c r="F3536">
        <f>Results!P3536</f>
        <v>0</v>
      </c>
      <c r="G3536">
        <f>Results!U3536</f>
        <v>0</v>
      </c>
    </row>
    <row r="3537" spans="1:7" hidden="1" x14ac:dyDescent="0.25">
      <c r="A3537">
        <f>Results!A3537</f>
        <v>0</v>
      </c>
      <c r="B3537">
        <f>Results!B3537</f>
        <v>0</v>
      </c>
      <c r="C3537">
        <f>Results!G3537</f>
        <v>0</v>
      </c>
      <c r="D3537">
        <f>Results!D3537</f>
        <v>0</v>
      </c>
      <c r="E3537">
        <f>Results!F3537</f>
        <v>0</v>
      </c>
      <c r="F3537">
        <f>Results!P3537</f>
        <v>0</v>
      </c>
      <c r="G3537">
        <f>Results!U3537</f>
        <v>0</v>
      </c>
    </row>
    <row r="3538" spans="1:7" hidden="1" x14ac:dyDescent="0.25">
      <c r="A3538">
        <f>Results!A3538</f>
        <v>0</v>
      </c>
      <c r="B3538">
        <f>Results!B3538</f>
        <v>0</v>
      </c>
      <c r="C3538">
        <f>Results!G3538</f>
        <v>0</v>
      </c>
      <c r="D3538">
        <f>Results!D3538</f>
        <v>0</v>
      </c>
      <c r="E3538">
        <f>Results!F3538</f>
        <v>0</v>
      </c>
      <c r="F3538">
        <f>Results!P3538</f>
        <v>0</v>
      </c>
      <c r="G3538">
        <f>Results!U3538</f>
        <v>0</v>
      </c>
    </row>
    <row r="3539" spans="1:7" hidden="1" x14ac:dyDescent="0.25">
      <c r="A3539">
        <f>Results!A3539</f>
        <v>0</v>
      </c>
      <c r="B3539">
        <f>Results!B3539</f>
        <v>0</v>
      </c>
      <c r="C3539">
        <f>Results!G3539</f>
        <v>0</v>
      </c>
      <c r="D3539">
        <f>Results!D3539</f>
        <v>0</v>
      </c>
      <c r="E3539">
        <f>Results!F3539</f>
        <v>0</v>
      </c>
      <c r="F3539">
        <f>Results!P3539</f>
        <v>0</v>
      </c>
      <c r="G3539">
        <f>Results!U3539</f>
        <v>0</v>
      </c>
    </row>
    <row r="3540" spans="1:7" hidden="1" x14ac:dyDescent="0.25">
      <c r="A3540">
        <f>Results!A3540</f>
        <v>0</v>
      </c>
      <c r="B3540">
        <f>Results!B3540</f>
        <v>0</v>
      </c>
      <c r="C3540">
        <f>Results!G3540</f>
        <v>0</v>
      </c>
      <c r="D3540">
        <f>Results!D3540</f>
        <v>0</v>
      </c>
      <c r="E3540">
        <f>Results!F3540</f>
        <v>0</v>
      </c>
      <c r="F3540">
        <f>Results!P3540</f>
        <v>0</v>
      </c>
      <c r="G3540">
        <f>Results!U3540</f>
        <v>0</v>
      </c>
    </row>
    <row r="3541" spans="1:7" hidden="1" x14ac:dyDescent="0.25">
      <c r="A3541">
        <f>Results!A3541</f>
        <v>0</v>
      </c>
      <c r="B3541">
        <f>Results!B3541</f>
        <v>0</v>
      </c>
      <c r="C3541">
        <f>Results!G3541</f>
        <v>0</v>
      </c>
      <c r="D3541">
        <f>Results!D3541</f>
        <v>0</v>
      </c>
      <c r="E3541">
        <f>Results!F3541</f>
        <v>0</v>
      </c>
      <c r="F3541">
        <f>Results!P3541</f>
        <v>0</v>
      </c>
      <c r="G3541">
        <f>Results!U3541</f>
        <v>0</v>
      </c>
    </row>
    <row r="3542" spans="1:7" hidden="1" x14ac:dyDescent="0.25">
      <c r="A3542">
        <f>Results!A3542</f>
        <v>0</v>
      </c>
      <c r="B3542">
        <f>Results!B3542</f>
        <v>0</v>
      </c>
      <c r="C3542">
        <f>Results!G3542</f>
        <v>0</v>
      </c>
      <c r="D3542">
        <f>Results!D3542</f>
        <v>0</v>
      </c>
      <c r="E3542">
        <f>Results!F3542</f>
        <v>0</v>
      </c>
      <c r="F3542">
        <f>Results!P3542</f>
        <v>0</v>
      </c>
      <c r="G3542">
        <f>Results!U3542</f>
        <v>0</v>
      </c>
    </row>
    <row r="3543" spans="1:7" hidden="1" x14ac:dyDescent="0.25">
      <c r="A3543">
        <f>Results!A3543</f>
        <v>0</v>
      </c>
      <c r="B3543">
        <f>Results!B3543</f>
        <v>0</v>
      </c>
      <c r="C3543">
        <f>Results!G3543</f>
        <v>0</v>
      </c>
      <c r="D3543">
        <f>Results!D3543</f>
        <v>0</v>
      </c>
      <c r="E3543">
        <f>Results!F3543</f>
        <v>0</v>
      </c>
      <c r="F3543">
        <f>Results!P3543</f>
        <v>0</v>
      </c>
      <c r="G3543">
        <f>Results!U3543</f>
        <v>0</v>
      </c>
    </row>
    <row r="3544" spans="1:7" hidden="1" x14ac:dyDescent="0.25">
      <c r="A3544">
        <f>Results!A3544</f>
        <v>0</v>
      </c>
      <c r="B3544">
        <f>Results!B3544</f>
        <v>0</v>
      </c>
      <c r="C3544">
        <f>Results!G3544</f>
        <v>0</v>
      </c>
      <c r="D3544">
        <f>Results!D3544</f>
        <v>0</v>
      </c>
      <c r="E3544">
        <f>Results!F3544</f>
        <v>0</v>
      </c>
      <c r="F3544">
        <f>Results!P3544</f>
        <v>0</v>
      </c>
      <c r="G3544">
        <f>Results!U3544</f>
        <v>0</v>
      </c>
    </row>
    <row r="3545" spans="1:7" hidden="1" x14ac:dyDescent="0.25">
      <c r="A3545">
        <f>Results!A3545</f>
        <v>0</v>
      </c>
      <c r="B3545">
        <f>Results!B3545</f>
        <v>0</v>
      </c>
      <c r="C3545">
        <f>Results!G3545</f>
        <v>0</v>
      </c>
      <c r="D3545">
        <f>Results!D3545</f>
        <v>0</v>
      </c>
      <c r="E3545">
        <f>Results!F3545</f>
        <v>0</v>
      </c>
      <c r="F3545">
        <f>Results!P3545</f>
        <v>0</v>
      </c>
      <c r="G3545">
        <f>Results!U3545</f>
        <v>0</v>
      </c>
    </row>
    <row r="3546" spans="1:7" hidden="1" x14ac:dyDescent="0.25">
      <c r="A3546">
        <f>Results!A3546</f>
        <v>0</v>
      </c>
      <c r="B3546">
        <f>Results!B3546</f>
        <v>0</v>
      </c>
      <c r="C3546">
        <f>Results!G3546</f>
        <v>0</v>
      </c>
      <c r="D3546">
        <f>Results!D3546</f>
        <v>0</v>
      </c>
      <c r="E3546">
        <f>Results!F3546</f>
        <v>0</v>
      </c>
      <c r="F3546">
        <f>Results!P3546</f>
        <v>0</v>
      </c>
      <c r="G3546">
        <f>Results!U3546</f>
        <v>0</v>
      </c>
    </row>
    <row r="3547" spans="1:7" hidden="1" x14ac:dyDescent="0.25">
      <c r="A3547">
        <f>Results!A3547</f>
        <v>0</v>
      </c>
      <c r="B3547">
        <f>Results!B3547</f>
        <v>0</v>
      </c>
      <c r="C3547">
        <f>Results!G3547</f>
        <v>0</v>
      </c>
      <c r="D3547">
        <f>Results!D3547</f>
        <v>0</v>
      </c>
      <c r="E3547">
        <f>Results!F3547</f>
        <v>0</v>
      </c>
      <c r="F3547">
        <f>Results!P3547</f>
        <v>0</v>
      </c>
      <c r="G3547">
        <f>Results!U3547</f>
        <v>0</v>
      </c>
    </row>
    <row r="3548" spans="1:7" hidden="1" x14ac:dyDescent="0.25">
      <c r="A3548">
        <f>Results!A3548</f>
        <v>0</v>
      </c>
      <c r="B3548">
        <f>Results!B3548</f>
        <v>0</v>
      </c>
      <c r="C3548">
        <f>Results!G3548</f>
        <v>0</v>
      </c>
      <c r="D3548">
        <f>Results!D3548</f>
        <v>0</v>
      </c>
      <c r="E3548">
        <f>Results!F3548</f>
        <v>0</v>
      </c>
      <c r="F3548">
        <f>Results!P3548</f>
        <v>0</v>
      </c>
      <c r="G3548">
        <f>Results!U3548</f>
        <v>0</v>
      </c>
    </row>
    <row r="3549" spans="1:7" hidden="1" x14ac:dyDescent="0.25">
      <c r="A3549">
        <f>Results!A3549</f>
        <v>0</v>
      </c>
      <c r="B3549">
        <f>Results!B3549</f>
        <v>0</v>
      </c>
      <c r="C3549">
        <f>Results!G3549</f>
        <v>0</v>
      </c>
      <c r="D3549">
        <f>Results!D3549</f>
        <v>0</v>
      </c>
      <c r="E3549">
        <f>Results!F3549</f>
        <v>0</v>
      </c>
      <c r="F3549">
        <f>Results!P3549</f>
        <v>0</v>
      </c>
      <c r="G3549">
        <f>Results!U3549</f>
        <v>0</v>
      </c>
    </row>
    <row r="3550" spans="1:7" hidden="1" x14ac:dyDescent="0.25">
      <c r="A3550">
        <f>Results!A3550</f>
        <v>0</v>
      </c>
      <c r="B3550">
        <f>Results!B3550</f>
        <v>0</v>
      </c>
      <c r="C3550">
        <f>Results!G3550</f>
        <v>0</v>
      </c>
      <c r="D3550">
        <f>Results!D3550</f>
        <v>0</v>
      </c>
      <c r="E3550">
        <f>Results!F3550</f>
        <v>0</v>
      </c>
      <c r="F3550">
        <f>Results!P3550</f>
        <v>0</v>
      </c>
      <c r="G3550">
        <f>Results!U3550</f>
        <v>0</v>
      </c>
    </row>
    <row r="3551" spans="1:7" hidden="1" x14ac:dyDescent="0.25">
      <c r="A3551">
        <f>Results!A3551</f>
        <v>0</v>
      </c>
      <c r="B3551">
        <f>Results!B3551</f>
        <v>0</v>
      </c>
      <c r="C3551">
        <f>Results!G3551</f>
        <v>0</v>
      </c>
      <c r="D3551">
        <f>Results!D3551</f>
        <v>0</v>
      </c>
      <c r="E3551">
        <f>Results!F3551</f>
        <v>0</v>
      </c>
      <c r="F3551">
        <f>Results!P3551</f>
        <v>0</v>
      </c>
      <c r="G3551">
        <f>Results!U3551</f>
        <v>0</v>
      </c>
    </row>
    <row r="3552" spans="1:7" hidden="1" x14ac:dyDescent="0.25">
      <c r="A3552">
        <f>Results!A3552</f>
        <v>0</v>
      </c>
      <c r="B3552">
        <f>Results!B3552</f>
        <v>0</v>
      </c>
      <c r="C3552">
        <f>Results!G3552</f>
        <v>0</v>
      </c>
      <c r="D3552">
        <f>Results!D3552</f>
        <v>0</v>
      </c>
      <c r="E3552">
        <f>Results!F3552</f>
        <v>0</v>
      </c>
      <c r="F3552">
        <f>Results!P3552</f>
        <v>0</v>
      </c>
      <c r="G3552">
        <f>Results!U3552</f>
        <v>0</v>
      </c>
    </row>
    <row r="3553" spans="1:7" hidden="1" x14ac:dyDescent="0.25">
      <c r="A3553">
        <f>Results!A3553</f>
        <v>0</v>
      </c>
      <c r="B3553">
        <f>Results!B3553</f>
        <v>0</v>
      </c>
      <c r="C3553">
        <f>Results!G3553</f>
        <v>0</v>
      </c>
      <c r="D3553">
        <f>Results!D3553</f>
        <v>0</v>
      </c>
      <c r="E3553">
        <f>Results!F3553</f>
        <v>0</v>
      </c>
      <c r="F3553">
        <f>Results!P3553</f>
        <v>0</v>
      </c>
      <c r="G3553">
        <f>Results!U3553</f>
        <v>0</v>
      </c>
    </row>
    <row r="3554" spans="1:7" hidden="1" x14ac:dyDescent="0.25">
      <c r="A3554">
        <f>Results!A3554</f>
        <v>0</v>
      </c>
      <c r="B3554">
        <f>Results!B3554</f>
        <v>0</v>
      </c>
      <c r="C3554">
        <f>Results!G3554</f>
        <v>0</v>
      </c>
      <c r="D3554">
        <f>Results!D3554</f>
        <v>0</v>
      </c>
      <c r="E3554">
        <f>Results!F3554</f>
        <v>0</v>
      </c>
      <c r="F3554">
        <f>Results!P3554</f>
        <v>0</v>
      </c>
      <c r="G3554">
        <f>Results!U3554</f>
        <v>0</v>
      </c>
    </row>
    <row r="3555" spans="1:7" hidden="1" x14ac:dyDescent="0.25">
      <c r="A3555">
        <f>Results!A3555</f>
        <v>0</v>
      </c>
      <c r="B3555">
        <f>Results!B3555</f>
        <v>0</v>
      </c>
      <c r="C3555">
        <f>Results!G3555</f>
        <v>0</v>
      </c>
      <c r="D3555">
        <f>Results!D3555</f>
        <v>0</v>
      </c>
      <c r="E3555">
        <f>Results!F3555</f>
        <v>0</v>
      </c>
      <c r="F3555">
        <f>Results!P3555</f>
        <v>0</v>
      </c>
      <c r="G3555">
        <f>Results!U3555</f>
        <v>0</v>
      </c>
    </row>
    <row r="3556" spans="1:7" hidden="1" x14ac:dyDescent="0.25">
      <c r="A3556">
        <f>Results!A3556</f>
        <v>0</v>
      </c>
      <c r="B3556">
        <f>Results!B3556</f>
        <v>0</v>
      </c>
      <c r="C3556">
        <f>Results!G3556</f>
        <v>0</v>
      </c>
      <c r="D3556">
        <f>Results!D3556</f>
        <v>0</v>
      </c>
      <c r="E3556">
        <f>Results!F3556</f>
        <v>0</v>
      </c>
      <c r="F3556">
        <f>Results!P3556</f>
        <v>0</v>
      </c>
      <c r="G3556">
        <f>Results!U3556</f>
        <v>0</v>
      </c>
    </row>
    <row r="3557" spans="1:7" hidden="1" x14ac:dyDescent="0.25">
      <c r="A3557">
        <f>Results!A3557</f>
        <v>0</v>
      </c>
      <c r="B3557">
        <f>Results!B3557</f>
        <v>0</v>
      </c>
      <c r="C3557">
        <f>Results!G3557</f>
        <v>0</v>
      </c>
      <c r="D3557">
        <f>Results!D3557</f>
        <v>0</v>
      </c>
      <c r="E3557">
        <f>Results!F3557</f>
        <v>0</v>
      </c>
      <c r="F3557">
        <f>Results!P3557</f>
        <v>0</v>
      </c>
      <c r="G3557">
        <f>Results!U3557</f>
        <v>0</v>
      </c>
    </row>
    <row r="3558" spans="1:7" hidden="1" x14ac:dyDescent="0.25">
      <c r="A3558">
        <f>Results!A3558</f>
        <v>0</v>
      </c>
      <c r="B3558">
        <f>Results!B3558</f>
        <v>0</v>
      </c>
      <c r="C3558">
        <f>Results!G3558</f>
        <v>0</v>
      </c>
      <c r="D3558">
        <f>Results!D3558</f>
        <v>0</v>
      </c>
      <c r="E3558">
        <f>Results!F3558</f>
        <v>0</v>
      </c>
      <c r="F3558">
        <f>Results!P3558</f>
        <v>0</v>
      </c>
      <c r="G3558">
        <f>Results!U3558</f>
        <v>0</v>
      </c>
    </row>
    <row r="3559" spans="1:7" hidden="1" x14ac:dyDescent="0.25">
      <c r="A3559">
        <f>Results!A3559</f>
        <v>0</v>
      </c>
      <c r="B3559">
        <f>Results!B3559</f>
        <v>0</v>
      </c>
      <c r="C3559">
        <f>Results!G3559</f>
        <v>0</v>
      </c>
      <c r="D3559">
        <f>Results!D3559</f>
        <v>0</v>
      </c>
      <c r="E3559">
        <f>Results!F3559</f>
        <v>0</v>
      </c>
      <c r="F3559">
        <f>Results!P3559</f>
        <v>0</v>
      </c>
      <c r="G3559">
        <f>Results!U3559</f>
        <v>0</v>
      </c>
    </row>
    <row r="3560" spans="1:7" hidden="1" x14ac:dyDescent="0.25">
      <c r="A3560">
        <f>Results!A3560</f>
        <v>0</v>
      </c>
      <c r="B3560">
        <f>Results!B3560</f>
        <v>0</v>
      </c>
      <c r="C3560">
        <f>Results!G3560</f>
        <v>0</v>
      </c>
      <c r="D3560">
        <f>Results!D3560</f>
        <v>0</v>
      </c>
      <c r="E3560">
        <f>Results!F3560</f>
        <v>0</v>
      </c>
      <c r="F3560">
        <f>Results!P3560</f>
        <v>0</v>
      </c>
      <c r="G3560">
        <f>Results!U3560</f>
        <v>0</v>
      </c>
    </row>
    <row r="3561" spans="1:7" hidden="1" x14ac:dyDescent="0.25">
      <c r="A3561">
        <f>Results!A3561</f>
        <v>0</v>
      </c>
      <c r="B3561">
        <f>Results!B3561</f>
        <v>0</v>
      </c>
      <c r="C3561">
        <f>Results!G3561</f>
        <v>0</v>
      </c>
      <c r="D3561">
        <f>Results!D3561</f>
        <v>0</v>
      </c>
      <c r="E3561">
        <f>Results!F3561</f>
        <v>0</v>
      </c>
      <c r="F3561">
        <f>Results!P3561</f>
        <v>0</v>
      </c>
      <c r="G3561">
        <f>Results!U3561</f>
        <v>0</v>
      </c>
    </row>
    <row r="3562" spans="1:7" hidden="1" x14ac:dyDescent="0.25">
      <c r="A3562">
        <f>Results!A3562</f>
        <v>0</v>
      </c>
      <c r="B3562">
        <f>Results!B3562</f>
        <v>0</v>
      </c>
      <c r="C3562">
        <f>Results!G3562</f>
        <v>0</v>
      </c>
      <c r="D3562">
        <f>Results!D3562</f>
        <v>0</v>
      </c>
      <c r="E3562">
        <f>Results!F3562</f>
        <v>0</v>
      </c>
      <c r="F3562">
        <f>Results!P3562</f>
        <v>0</v>
      </c>
      <c r="G3562">
        <f>Results!U3562</f>
        <v>0</v>
      </c>
    </row>
    <row r="3563" spans="1:7" hidden="1" x14ac:dyDescent="0.25">
      <c r="A3563">
        <f>Results!A3563</f>
        <v>0</v>
      </c>
      <c r="B3563">
        <f>Results!B3563</f>
        <v>0</v>
      </c>
      <c r="C3563">
        <f>Results!G3563</f>
        <v>0</v>
      </c>
      <c r="D3563">
        <f>Results!D3563</f>
        <v>0</v>
      </c>
      <c r="E3563">
        <f>Results!F3563</f>
        <v>0</v>
      </c>
      <c r="F3563">
        <f>Results!P3563</f>
        <v>0</v>
      </c>
      <c r="G3563">
        <f>Results!U3563</f>
        <v>0</v>
      </c>
    </row>
    <row r="3564" spans="1:7" hidden="1" x14ac:dyDescent="0.25">
      <c r="A3564">
        <f>Results!A3564</f>
        <v>0</v>
      </c>
      <c r="B3564">
        <f>Results!B3564</f>
        <v>0</v>
      </c>
      <c r="C3564">
        <f>Results!G3564</f>
        <v>0</v>
      </c>
      <c r="D3564">
        <f>Results!D3564</f>
        <v>0</v>
      </c>
      <c r="E3564">
        <f>Results!F3564</f>
        <v>0</v>
      </c>
      <c r="F3564">
        <f>Results!P3564</f>
        <v>0</v>
      </c>
      <c r="G3564">
        <f>Results!U3564</f>
        <v>0</v>
      </c>
    </row>
    <row r="3565" spans="1:7" hidden="1" x14ac:dyDescent="0.25">
      <c r="A3565">
        <f>Results!A3565</f>
        <v>0</v>
      </c>
      <c r="B3565">
        <f>Results!B3565</f>
        <v>0</v>
      </c>
      <c r="C3565">
        <f>Results!G3565</f>
        <v>0</v>
      </c>
      <c r="D3565">
        <f>Results!D3565</f>
        <v>0</v>
      </c>
      <c r="E3565">
        <f>Results!F3565</f>
        <v>0</v>
      </c>
      <c r="F3565">
        <f>Results!P3565</f>
        <v>0</v>
      </c>
      <c r="G3565">
        <f>Results!U3565</f>
        <v>0</v>
      </c>
    </row>
    <row r="3566" spans="1:7" hidden="1" x14ac:dyDescent="0.25">
      <c r="A3566">
        <f>Results!A3566</f>
        <v>0</v>
      </c>
      <c r="B3566">
        <f>Results!B3566</f>
        <v>0</v>
      </c>
      <c r="C3566">
        <f>Results!G3566</f>
        <v>0</v>
      </c>
      <c r="D3566">
        <f>Results!D3566</f>
        <v>0</v>
      </c>
      <c r="E3566">
        <f>Results!F3566</f>
        <v>0</v>
      </c>
      <c r="F3566">
        <f>Results!P3566</f>
        <v>0</v>
      </c>
      <c r="G3566">
        <f>Results!U3566</f>
        <v>0</v>
      </c>
    </row>
    <row r="3567" spans="1:7" hidden="1" x14ac:dyDescent="0.25">
      <c r="A3567">
        <f>Results!A3567</f>
        <v>0</v>
      </c>
      <c r="B3567">
        <f>Results!B3567</f>
        <v>0</v>
      </c>
      <c r="C3567">
        <f>Results!G3567</f>
        <v>0</v>
      </c>
      <c r="D3567">
        <f>Results!D3567</f>
        <v>0</v>
      </c>
      <c r="E3567">
        <f>Results!F3567</f>
        <v>0</v>
      </c>
      <c r="F3567">
        <f>Results!P3567</f>
        <v>0</v>
      </c>
      <c r="G3567">
        <f>Results!U3567</f>
        <v>0</v>
      </c>
    </row>
    <row r="3568" spans="1:7" hidden="1" x14ac:dyDescent="0.25">
      <c r="A3568">
        <f>Results!A3568</f>
        <v>0</v>
      </c>
      <c r="B3568">
        <f>Results!B3568</f>
        <v>0</v>
      </c>
      <c r="C3568">
        <f>Results!G3568</f>
        <v>0</v>
      </c>
      <c r="D3568">
        <f>Results!D3568</f>
        <v>0</v>
      </c>
      <c r="E3568">
        <f>Results!F3568</f>
        <v>0</v>
      </c>
      <c r="F3568">
        <f>Results!P3568</f>
        <v>0</v>
      </c>
      <c r="G3568">
        <f>Results!U3568</f>
        <v>0</v>
      </c>
    </row>
    <row r="3569" spans="1:7" hidden="1" x14ac:dyDescent="0.25">
      <c r="A3569">
        <f>Results!A3569</f>
        <v>0</v>
      </c>
      <c r="B3569">
        <f>Results!B3569</f>
        <v>0</v>
      </c>
      <c r="C3569">
        <f>Results!G3569</f>
        <v>0</v>
      </c>
      <c r="D3569">
        <f>Results!D3569</f>
        <v>0</v>
      </c>
      <c r="E3569">
        <f>Results!F3569</f>
        <v>0</v>
      </c>
      <c r="F3569">
        <f>Results!P3569</f>
        <v>0</v>
      </c>
      <c r="G3569">
        <f>Results!U3569</f>
        <v>0</v>
      </c>
    </row>
    <row r="3570" spans="1:7" hidden="1" x14ac:dyDescent="0.25">
      <c r="A3570">
        <f>Results!A3570</f>
        <v>0</v>
      </c>
      <c r="B3570">
        <f>Results!B3570</f>
        <v>0</v>
      </c>
      <c r="C3570">
        <f>Results!G3570</f>
        <v>0</v>
      </c>
      <c r="D3570">
        <f>Results!D3570</f>
        <v>0</v>
      </c>
      <c r="E3570">
        <f>Results!F3570</f>
        <v>0</v>
      </c>
      <c r="F3570">
        <f>Results!P3570</f>
        <v>0</v>
      </c>
      <c r="G3570">
        <f>Results!U3570</f>
        <v>0</v>
      </c>
    </row>
    <row r="3571" spans="1:7" hidden="1" x14ac:dyDescent="0.25">
      <c r="A3571">
        <f>Results!A3571</f>
        <v>0</v>
      </c>
      <c r="B3571">
        <f>Results!B3571</f>
        <v>0</v>
      </c>
      <c r="C3571">
        <f>Results!G3571</f>
        <v>0</v>
      </c>
      <c r="D3571">
        <f>Results!D3571</f>
        <v>0</v>
      </c>
      <c r="E3571">
        <f>Results!F3571</f>
        <v>0</v>
      </c>
      <c r="F3571">
        <f>Results!P3571</f>
        <v>0</v>
      </c>
      <c r="G3571">
        <f>Results!U3571</f>
        <v>0</v>
      </c>
    </row>
    <row r="3572" spans="1:7" hidden="1" x14ac:dyDescent="0.25">
      <c r="A3572">
        <f>Results!A3572</f>
        <v>0</v>
      </c>
      <c r="B3572">
        <f>Results!B3572</f>
        <v>0</v>
      </c>
      <c r="C3572">
        <f>Results!G3572</f>
        <v>0</v>
      </c>
      <c r="D3572">
        <f>Results!D3572</f>
        <v>0</v>
      </c>
      <c r="E3572">
        <f>Results!F3572</f>
        <v>0</v>
      </c>
      <c r="F3572">
        <f>Results!P3572</f>
        <v>0</v>
      </c>
      <c r="G3572">
        <f>Results!U3572</f>
        <v>0</v>
      </c>
    </row>
    <row r="3573" spans="1:7" hidden="1" x14ac:dyDescent="0.25">
      <c r="A3573">
        <f>Results!A3573</f>
        <v>0</v>
      </c>
      <c r="B3573">
        <f>Results!B3573</f>
        <v>0</v>
      </c>
      <c r="C3573">
        <f>Results!G3573</f>
        <v>0</v>
      </c>
      <c r="D3573">
        <f>Results!D3573</f>
        <v>0</v>
      </c>
      <c r="E3573">
        <f>Results!F3573</f>
        <v>0</v>
      </c>
      <c r="F3573">
        <f>Results!P3573</f>
        <v>0</v>
      </c>
      <c r="G3573">
        <f>Results!U3573</f>
        <v>0</v>
      </c>
    </row>
    <row r="3574" spans="1:7" hidden="1" x14ac:dyDescent="0.25">
      <c r="A3574">
        <f>Results!A3574</f>
        <v>0</v>
      </c>
      <c r="B3574">
        <f>Results!B3574</f>
        <v>0</v>
      </c>
      <c r="C3574">
        <f>Results!G3574</f>
        <v>0</v>
      </c>
      <c r="D3574">
        <f>Results!D3574</f>
        <v>0</v>
      </c>
      <c r="E3574">
        <f>Results!F3574</f>
        <v>0</v>
      </c>
      <c r="F3574">
        <f>Results!P3574</f>
        <v>0</v>
      </c>
      <c r="G3574">
        <f>Results!U3574</f>
        <v>0</v>
      </c>
    </row>
    <row r="3575" spans="1:7" hidden="1" x14ac:dyDescent="0.25">
      <c r="A3575">
        <f>Results!A3575</f>
        <v>0</v>
      </c>
      <c r="B3575">
        <f>Results!B3575</f>
        <v>0</v>
      </c>
      <c r="C3575">
        <f>Results!G3575</f>
        <v>0</v>
      </c>
      <c r="D3575">
        <f>Results!D3575</f>
        <v>0</v>
      </c>
      <c r="E3575">
        <f>Results!F3575</f>
        <v>0</v>
      </c>
      <c r="F3575">
        <f>Results!P3575</f>
        <v>0</v>
      </c>
      <c r="G3575">
        <f>Results!U3575</f>
        <v>0</v>
      </c>
    </row>
    <row r="3576" spans="1:7" hidden="1" x14ac:dyDescent="0.25">
      <c r="A3576">
        <f>Results!A3576</f>
        <v>0</v>
      </c>
      <c r="B3576">
        <f>Results!B3576</f>
        <v>0</v>
      </c>
      <c r="C3576">
        <f>Results!G3576</f>
        <v>0</v>
      </c>
      <c r="D3576">
        <f>Results!D3576</f>
        <v>0</v>
      </c>
      <c r="E3576">
        <f>Results!F3576</f>
        <v>0</v>
      </c>
      <c r="F3576">
        <f>Results!P3576</f>
        <v>0</v>
      </c>
      <c r="G3576">
        <f>Results!U3576</f>
        <v>0</v>
      </c>
    </row>
    <row r="3577" spans="1:7" hidden="1" x14ac:dyDescent="0.25">
      <c r="A3577">
        <f>Results!A3577</f>
        <v>0</v>
      </c>
      <c r="B3577">
        <f>Results!B3577</f>
        <v>0</v>
      </c>
      <c r="C3577">
        <f>Results!G3577</f>
        <v>0</v>
      </c>
      <c r="D3577">
        <f>Results!D3577</f>
        <v>0</v>
      </c>
      <c r="E3577">
        <f>Results!F3577</f>
        <v>0</v>
      </c>
      <c r="F3577">
        <f>Results!P3577</f>
        <v>0</v>
      </c>
      <c r="G3577">
        <f>Results!U3577</f>
        <v>0</v>
      </c>
    </row>
    <row r="3578" spans="1:7" hidden="1" x14ac:dyDescent="0.25">
      <c r="A3578">
        <f>Results!A3578</f>
        <v>0</v>
      </c>
      <c r="B3578">
        <f>Results!B3578</f>
        <v>0</v>
      </c>
      <c r="C3578">
        <f>Results!G3578</f>
        <v>0</v>
      </c>
      <c r="D3578">
        <f>Results!D3578</f>
        <v>0</v>
      </c>
      <c r="E3578">
        <f>Results!F3578</f>
        <v>0</v>
      </c>
      <c r="F3578">
        <f>Results!P3578</f>
        <v>0</v>
      </c>
      <c r="G3578">
        <f>Results!U3578</f>
        <v>0</v>
      </c>
    </row>
    <row r="3579" spans="1:7" hidden="1" x14ac:dyDescent="0.25">
      <c r="A3579">
        <f>Results!A3579</f>
        <v>0</v>
      </c>
      <c r="B3579">
        <f>Results!B3579</f>
        <v>0</v>
      </c>
      <c r="C3579">
        <f>Results!G3579</f>
        <v>0</v>
      </c>
      <c r="D3579">
        <f>Results!D3579</f>
        <v>0</v>
      </c>
      <c r="E3579">
        <f>Results!F3579</f>
        <v>0</v>
      </c>
      <c r="F3579">
        <f>Results!P3579</f>
        <v>0</v>
      </c>
      <c r="G3579">
        <f>Results!U3579</f>
        <v>0</v>
      </c>
    </row>
    <row r="3580" spans="1:7" hidden="1" x14ac:dyDescent="0.25">
      <c r="A3580">
        <f>Results!A3580</f>
        <v>0</v>
      </c>
      <c r="B3580">
        <f>Results!B3580</f>
        <v>0</v>
      </c>
      <c r="C3580">
        <f>Results!G3580</f>
        <v>0</v>
      </c>
      <c r="D3580">
        <f>Results!D3580</f>
        <v>0</v>
      </c>
      <c r="E3580">
        <f>Results!F3580</f>
        <v>0</v>
      </c>
      <c r="F3580">
        <f>Results!P3580</f>
        <v>0</v>
      </c>
      <c r="G3580">
        <f>Results!U3580</f>
        <v>0</v>
      </c>
    </row>
    <row r="3581" spans="1:7" hidden="1" x14ac:dyDescent="0.25">
      <c r="A3581">
        <f>Results!A3581</f>
        <v>0</v>
      </c>
      <c r="B3581">
        <f>Results!B3581</f>
        <v>0</v>
      </c>
      <c r="C3581">
        <f>Results!G3581</f>
        <v>0</v>
      </c>
      <c r="D3581">
        <f>Results!D3581</f>
        <v>0</v>
      </c>
      <c r="E3581">
        <f>Results!F3581</f>
        <v>0</v>
      </c>
      <c r="F3581">
        <f>Results!P3581</f>
        <v>0</v>
      </c>
      <c r="G3581">
        <f>Results!U3581</f>
        <v>0</v>
      </c>
    </row>
    <row r="3582" spans="1:7" hidden="1" x14ac:dyDescent="0.25">
      <c r="A3582">
        <f>Results!A3582</f>
        <v>0</v>
      </c>
      <c r="B3582">
        <f>Results!B3582</f>
        <v>0</v>
      </c>
      <c r="C3582">
        <f>Results!G3582</f>
        <v>0</v>
      </c>
      <c r="D3582">
        <f>Results!D3582</f>
        <v>0</v>
      </c>
      <c r="E3582">
        <f>Results!F3582</f>
        <v>0</v>
      </c>
      <c r="F3582">
        <f>Results!P3582</f>
        <v>0</v>
      </c>
      <c r="G3582">
        <f>Results!U3582</f>
        <v>0</v>
      </c>
    </row>
    <row r="3583" spans="1:7" hidden="1" x14ac:dyDescent="0.25">
      <c r="A3583">
        <f>Results!A3583</f>
        <v>0</v>
      </c>
      <c r="B3583">
        <f>Results!B3583</f>
        <v>0</v>
      </c>
      <c r="C3583">
        <f>Results!G3583</f>
        <v>0</v>
      </c>
      <c r="D3583">
        <f>Results!D3583</f>
        <v>0</v>
      </c>
      <c r="E3583">
        <f>Results!F3583</f>
        <v>0</v>
      </c>
      <c r="F3583">
        <f>Results!P3583</f>
        <v>0</v>
      </c>
      <c r="G3583">
        <f>Results!U3583</f>
        <v>0</v>
      </c>
    </row>
    <row r="3584" spans="1:7" hidden="1" x14ac:dyDescent="0.25">
      <c r="A3584">
        <f>Results!A3584</f>
        <v>0</v>
      </c>
      <c r="B3584">
        <f>Results!B3584</f>
        <v>0</v>
      </c>
      <c r="C3584">
        <f>Results!G3584</f>
        <v>0</v>
      </c>
      <c r="D3584">
        <f>Results!D3584</f>
        <v>0</v>
      </c>
      <c r="E3584">
        <f>Results!F3584</f>
        <v>0</v>
      </c>
      <c r="F3584">
        <f>Results!P3584</f>
        <v>0</v>
      </c>
      <c r="G3584">
        <f>Results!U3584</f>
        <v>0</v>
      </c>
    </row>
    <row r="3585" spans="1:7" hidden="1" x14ac:dyDescent="0.25">
      <c r="A3585">
        <f>Results!A3585</f>
        <v>0</v>
      </c>
      <c r="B3585">
        <f>Results!B3585</f>
        <v>0</v>
      </c>
      <c r="C3585">
        <f>Results!G3585</f>
        <v>0</v>
      </c>
      <c r="D3585">
        <f>Results!D3585</f>
        <v>0</v>
      </c>
      <c r="E3585">
        <f>Results!F3585</f>
        <v>0</v>
      </c>
      <c r="F3585">
        <f>Results!P3585</f>
        <v>0</v>
      </c>
      <c r="G3585">
        <f>Results!U3585</f>
        <v>0</v>
      </c>
    </row>
    <row r="3586" spans="1:7" hidden="1" x14ac:dyDescent="0.25">
      <c r="A3586">
        <f>Results!A3586</f>
        <v>0</v>
      </c>
      <c r="B3586">
        <f>Results!B3586</f>
        <v>0</v>
      </c>
      <c r="C3586">
        <f>Results!G3586</f>
        <v>0</v>
      </c>
      <c r="D3586">
        <f>Results!D3586</f>
        <v>0</v>
      </c>
      <c r="E3586">
        <f>Results!F3586</f>
        <v>0</v>
      </c>
      <c r="F3586">
        <f>Results!P3586</f>
        <v>0</v>
      </c>
      <c r="G3586">
        <f>Results!U3586</f>
        <v>0</v>
      </c>
    </row>
    <row r="3587" spans="1:7" hidden="1" x14ac:dyDescent="0.25">
      <c r="A3587">
        <f>Results!A3587</f>
        <v>0</v>
      </c>
      <c r="B3587">
        <f>Results!B3587</f>
        <v>0</v>
      </c>
      <c r="C3587">
        <f>Results!G3587</f>
        <v>0</v>
      </c>
      <c r="D3587">
        <f>Results!D3587</f>
        <v>0</v>
      </c>
      <c r="E3587">
        <f>Results!F3587</f>
        <v>0</v>
      </c>
      <c r="F3587">
        <f>Results!P3587</f>
        <v>0</v>
      </c>
      <c r="G3587">
        <f>Results!U3587</f>
        <v>0</v>
      </c>
    </row>
    <row r="3588" spans="1:7" hidden="1" x14ac:dyDescent="0.25">
      <c r="A3588">
        <f>Results!A3588</f>
        <v>0</v>
      </c>
      <c r="B3588">
        <f>Results!B3588</f>
        <v>0</v>
      </c>
      <c r="C3588">
        <f>Results!G3588</f>
        <v>0</v>
      </c>
      <c r="D3588">
        <f>Results!D3588</f>
        <v>0</v>
      </c>
      <c r="E3588">
        <f>Results!F3588</f>
        <v>0</v>
      </c>
      <c r="F3588">
        <f>Results!P3588</f>
        <v>0</v>
      </c>
      <c r="G3588">
        <f>Results!U3588</f>
        <v>0</v>
      </c>
    </row>
    <row r="3589" spans="1:7" hidden="1" x14ac:dyDescent="0.25">
      <c r="A3589">
        <f>Results!A3589</f>
        <v>0</v>
      </c>
      <c r="B3589">
        <f>Results!B3589</f>
        <v>0</v>
      </c>
      <c r="C3589">
        <f>Results!G3589</f>
        <v>0</v>
      </c>
      <c r="D3589">
        <f>Results!D3589</f>
        <v>0</v>
      </c>
      <c r="E3589">
        <f>Results!F3589</f>
        <v>0</v>
      </c>
      <c r="F3589">
        <f>Results!P3589</f>
        <v>0</v>
      </c>
      <c r="G3589">
        <f>Results!U3589</f>
        <v>0</v>
      </c>
    </row>
    <row r="3590" spans="1:7" hidden="1" x14ac:dyDescent="0.25">
      <c r="A3590">
        <f>Results!A3590</f>
        <v>0</v>
      </c>
      <c r="B3590">
        <f>Results!B3590</f>
        <v>0</v>
      </c>
      <c r="C3590">
        <f>Results!G3590</f>
        <v>0</v>
      </c>
      <c r="D3590">
        <f>Results!D3590</f>
        <v>0</v>
      </c>
      <c r="E3590">
        <f>Results!F3590</f>
        <v>0</v>
      </c>
      <c r="F3590">
        <f>Results!P3590</f>
        <v>0</v>
      </c>
      <c r="G3590">
        <f>Results!U3590</f>
        <v>0</v>
      </c>
    </row>
    <row r="3591" spans="1:7" hidden="1" x14ac:dyDescent="0.25">
      <c r="A3591">
        <f>Results!A3591</f>
        <v>0</v>
      </c>
      <c r="B3591">
        <f>Results!B3591</f>
        <v>0</v>
      </c>
      <c r="C3591">
        <f>Results!G3591</f>
        <v>0</v>
      </c>
      <c r="D3591">
        <f>Results!D3591</f>
        <v>0</v>
      </c>
      <c r="E3591">
        <f>Results!F3591</f>
        <v>0</v>
      </c>
      <c r="F3591">
        <f>Results!P3591</f>
        <v>0</v>
      </c>
      <c r="G3591">
        <f>Results!U3591</f>
        <v>0</v>
      </c>
    </row>
    <row r="3592" spans="1:7" hidden="1" x14ac:dyDescent="0.25">
      <c r="A3592">
        <f>Results!A3592</f>
        <v>0</v>
      </c>
      <c r="B3592">
        <f>Results!B3592</f>
        <v>0</v>
      </c>
      <c r="C3592">
        <f>Results!G3592</f>
        <v>0</v>
      </c>
      <c r="D3592">
        <f>Results!D3592</f>
        <v>0</v>
      </c>
      <c r="E3592">
        <f>Results!F3592</f>
        <v>0</v>
      </c>
      <c r="F3592">
        <f>Results!P3592</f>
        <v>0</v>
      </c>
      <c r="G3592">
        <f>Results!U3592</f>
        <v>0</v>
      </c>
    </row>
    <row r="3593" spans="1:7" hidden="1" x14ac:dyDescent="0.25">
      <c r="A3593">
        <f>Results!A3593</f>
        <v>0</v>
      </c>
      <c r="B3593">
        <f>Results!B3593</f>
        <v>0</v>
      </c>
      <c r="C3593">
        <f>Results!G3593</f>
        <v>0</v>
      </c>
      <c r="D3593">
        <f>Results!D3593</f>
        <v>0</v>
      </c>
      <c r="E3593">
        <f>Results!F3593</f>
        <v>0</v>
      </c>
      <c r="F3593">
        <f>Results!P3593</f>
        <v>0</v>
      </c>
      <c r="G3593">
        <f>Results!U3593</f>
        <v>0</v>
      </c>
    </row>
    <row r="3594" spans="1:7" hidden="1" x14ac:dyDescent="0.25">
      <c r="A3594">
        <f>Results!A3594</f>
        <v>0</v>
      </c>
      <c r="B3594">
        <f>Results!B3594</f>
        <v>0</v>
      </c>
      <c r="C3594">
        <f>Results!G3594</f>
        <v>0</v>
      </c>
      <c r="D3594">
        <f>Results!D3594</f>
        <v>0</v>
      </c>
      <c r="E3594">
        <f>Results!F3594</f>
        <v>0</v>
      </c>
      <c r="F3594">
        <f>Results!P3594</f>
        <v>0</v>
      </c>
      <c r="G3594">
        <f>Results!U3594</f>
        <v>0</v>
      </c>
    </row>
    <row r="3595" spans="1:7" hidden="1" x14ac:dyDescent="0.25">
      <c r="A3595">
        <f>Results!A3595</f>
        <v>0</v>
      </c>
      <c r="B3595">
        <f>Results!B3595</f>
        <v>0</v>
      </c>
      <c r="C3595">
        <f>Results!G3595</f>
        <v>0</v>
      </c>
      <c r="D3595">
        <f>Results!D3595</f>
        <v>0</v>
      </c>
      <c r="E3595">
        <f>Results!F3595</f>
        <v>0</v>
      </c>
      <c r="F3595">
        <f>Results!P3595</f>
        <v>0</v>
      </c>
      <c r="G3595">
        <f>Results!U3595</f>
        <v>0</v>
      </c>
    </row>
    <row r="3596" spans="1:7" hidden="1" x14ac:dyDescent="0.25">
      <c r="A3596">
        <f>Results!A3596</f>
        <v>0</v>
      </c>
      <c r="B3596">
        <f>Results!B3596</f>
        <v>0</v>
      </c>
      <c r="C3596">
        <f>Results!G3596</f>
        <v>0</v>
      </c>
      <c r="D3596">
        <f>Results!D3596</f>
        <v>0</v>
      </c>
      <c r="E3596">
        <f>Results!F3596</f>
        <v>0</v>
      </c>
      <c r="F3596">
        <f>Results!P3596</f>
        <v>0</v>
      </c>
      <c r="G3596">
        <f>Results!U3596</f>
        <v>0</v>
      </c>
    </row>
    <row r="3597" spans="1:7" hidden="1" x14ac:dyDescent="0.25">
      <c r="A3597">
        <f>Results!A3597</f>
        <v>0</v>
      </c>
      <c r="B3597">
        <f>Results!B3597</f>
        <v>0</v>
      </c>
      <c r="C3597">
        <f>Results!G3597</f>
        <v>0</v>
      </c>
      <c r="D3597">
        <f>Results!D3597</f>
        <v>0</v>
      </c>
      <c r="E3597">
        <f>Results!F3597</f>
        <v>0</v>
      </c>
      <c r="F3597">
        <f>Results!P3597</f>
        <v>0</v>
      </c>
      <c r="G3597">
        <f>Results!U3597</f>
        <v>0</v>
      </c>
    </row>
    <row r="3598" spans="1:7" hidden="1" x14ac:dyDescent="0.25">
      <c r="A3598">
        <f>Results!A3598</f>
        <v>0</v>
      </c>
      <c r="B3598">
        <f>Results!B3598</f>
        <v>0</v>
      </c>
      <c r="C3598">
        <f>Results!G3598</f>
        <v>0</v>
      </c>
      <c r="D3598">
        <f>Results!D3598</f>
        <v>0</v>
      </c>
      <c r="E3598">
        <f>Results!F3598</f>
        <v>0</v>
      </c>
      <c r="F3598">
        <f>Results!P3598</f>
        <v>0</v>
      </c>
      <c r="G3598">
        <f>Results!U3598</f>
        <v>0</v>
      </c>
    </row>
    <row r="3599" spans="1:7" hidden="1" x14ac:dyDescent="0.25">
      <c r="A3599">
        <f>Results!A3599</f>
        <v>0</v>
      </c>
      <c r="B3599">
        <f>Results!B3599</f>
        <v>0</v>
      </c>
      <c r="C3599">
        <f>Results!G3599</f>
        <v>0</v>
      </c>
      <c r="D3599">
        <f>Results!D3599</f>
        <v>0</v>
      </c>
      <c r="E3599">
        <f>Results!F3599</f>
        <v>0</v>
      </c>
      <c r="F3599">
        <f>Results!P3599</f>
        <v>0</v>
      </c>
      <c r="G3599">
        <f>Results!U3599</f>
        <v>0</v>
      </c>
    </row>
    <row r="3600" spans="1:7" hidden="1" x14ac:dyDescent="0.25">
      <c r="A3600">
        <f>Results!A3600</f>
        <v>0</v>
      </c>
      <c r="B3600">
        <f>Results!B3600</f>
        <v>0</v>
      </c>
      <c r="C3600">
        <f>Results!G3600</f>
        <v>0</v>
      </c>
      <c r="D3600">
        <f>Results!D3600</f>
        <v>0</v>
      </c>
      <c r="E3600">
        <f>Results!F3600</f>
        <v>0</v>
      </c>
      <c r="F3600">
        <f>Results!P3600</f>
        <v>0</v>
      </c>
      <c r="G3600">
        <f>Results!U3600</f>
        <v>0</v>
      </c>
    </row>
    <row r="3601" spans="1:7" hidden="1" x14ac:dyDescent="0.25">
      <c r="A3601">
        <f>Results!A3601</f>
        <v>0</v>
      </c>
      <c r="B3601">
        <f>Results!B3601</f>
        <v>0</v>
      </c>
      <c r="C3601">
        <f>Results!G3601</f>
        <v>0</v>
      </c>
      <c r="D3601">
        <f>Results!D3601</f>
        <v>0</v>
      </c>
      <c r="E3601">
        <f>Results!F3601</f>
        <v>0</v>
      </c>
      <c r="F3601">
        <f>Results!P3601</f>
        <v>0</v>
      </c>
      <c r="G3601">
        <f>Results!U3601</f>
        <v>0</v>
      </c>
    </row>
    <row r="3602" spans="1:7" hidden="1" x14ac:dyDescent="0.25">
      <c r="A3602">
        <f>Results!A3602</f>
        <v>0</v>
      </c>
      <c r="B3602">
        <f>Results!B3602</f>
        <v>0</v>
      </c>
      <c r="C3602">
        <f>Results!G3602</f>
        <v>0</v>
      </c>
      <c r="D3602">
        <f>Results!D3602</f>
        <v>0</v>
      </c>
      <c r="E3602">
        <f>Results!F3602</f>
        <v>0</v>
      </c>
      <c r="F3602">
        <f>Results!P3602</f>
        <v>0</v>
      </c>
      <c r="G3602">
        <f>Results!U3602</f>
        <v>0</v>
      </c>
    </row>
    <row r="3603" spans="1:7" hidden="1" x14ac:dyDescent="0.25">
      <c r="A3603">
        <f>Results!A3603</f>
        <v>0</v>
      </c>
      <c r="B3603">
        <f>Results!B3603</f>
        <v>0</v>
      </c>
      <c r="C3603">
        <f>Results!G3603</f>
        <v>0</v>
      </c>
      <c r="D3603">
        <f>Results!D3603</f>
        <v>0</v>
      </c>
      <c r="E3603">
        <f>Results!F3603</f>
        <v>0</v>
      </c>
      <c r="F3603">
        <f>Results!P3603</f>
        <v>0</v>
      </c>
      <c r="G3603">
        <f>Results!U3603</f>
        <v>0</v>
      </c>
    </row>
    <row r="3604" spans="1:7" hidden="1" x14ac:dyDescent="0.25">
      <c r="A3604">
        <f>Results!A3604</f>
        <v>0</v>
      </c>
      <c r="B3604">
        <f>Results!B3604</f>
        <v>0</v>
      </c>
      <c r="C3604">
        <f>Results!G3604</f>
        <v>0</v>
      </c>
      <c r="D3604">
        <f>Results!D3604</f>
        <v>0</v>
      </c>
      <c r="E3604">
        <f>Results!F3604</f>
        <v>0</v>
      </c>
      <c r="F3604">
        <f>Results!P3604</f>
        <v>0</v>
      </c>
      <c r="G3604">
        <f>Results!U3604</f>
        <v>0</v>
      </c>
    </row>
    <row r="3605" spans="1:7" hidden="1" x14ac:dyDescent="0.25">
      <c r="A3605">
        <f>Results!A3605</f>
        <v>0</v>
      </c>
      <c r="B3605">
        <f>Results!B3605</f>
        <v>0</v>
      </c>
      <c r="C3605">
        <f>Results!G3605</f>
        <v>0</v>
      </c>
      <c r="D3605">
        <f>Results!D3605</f>
        <v>0</v>
      </c>
      <c r="E3605">
        <f>Results!F3605</f>
        <v>0</v>
      </c>
      <c r="F3605">
        <f>Results!P3605</f>
        <v>0</v>
      </c>
      <c r="G3605">
        <f>Results!U3605</f>
        <v>0</v>
      </c>
    </row>
    <row r="3606" spans="1:7" hidden="1" x14ac:dyDescent="0.25">
      <c r="A3606">
        <f>Results!A3606</f>
        <v>0</v>
      </c>
      <c r="B3606">
        <f>Results!B3606</f>
        <v>0</v>
      </c>
      <c r="C3606">
        <f>Results!G3606</f>
        <v>0</v>
      </c>
      <c r="D3606">
        <f>Results!D3606</f>
        <v>0</v>
      </c>
      <c r="E3606">
        <f>Results!F3606</f>
        <v>0</v>
      </c>
      <c r="F3606">
        <f>Results!P3606</f>
        <v>0</v>
      </c>
      <c r="G3606">
        <f>Results!U3606</f>
        <v>0</v>
      </c>
    </row>
    <row r="3607" spans="1:7" hidden="1" x14ac:dyDescent="0.25">
      <c r="A3607">
        <f>Results!A3607</f>
        <v>0</v>
      </c>
      <c r="B3607">
        <f>Results!B3607</f>
        <v>0</v>
      </c>
      <c r="C3607">
        <f>Results!G3607</f>
        <v>0</v>
      </c>
      <c r="D3607">
        <f>Results!D3607</f>
        <v>0</v>
      </c>
      <c r="E3607">
        <f>Results!F3607</f>
        <v>0</v>
      </c>
      <c r="F3607">
        <f>Results!P3607</f>
        <v>0</v>
      </c>
      <c r="G3607">
        <f>Results!U3607</f>
        <v>0</v>
      </c>
    </row>
    <row r="3608" spans="1:7" hidden="1" x14ac:dyDescent="0.25">
      <c r="A3608">
        <f>Results!A3608</f>
        <v>0</v>
      </c>
      <c r="B3608">
        <f>Results!B3608</f>
        <v>0</v>
      </c>
      <c r="C3608">
        <f>Results!G3608</f>
        <v>0</v>
      </c>
      <c r="D3608">
        <f>Results!D3608</f>
        <v>0</v>
      </c>
      <c r="E3608">
        <f>Results!F3608</f>
        <v>0</v>
      </c>
      <c r="F3608">
        <f>Results!P3608</f>
        <v>0</v>
      </c>
      <c r="G3608">
        <f>Results!U3608</f>
        <v>0</v>
      </c>
    </row>
    <row r="3609" spans="1:7" hidden="1" x14ac:dyDescent="0.25">
      <c r="A3609">
        <f>Results!A3609</f>
        <v>0</v>
      </c>
      <c r="B3609">
        <f>Results!B3609</f>
        <v>0</v>
      </c>
      <c r="C3609">
        <f>Results!G3609</f>
        <v>0</v>
      </c>
      <c r="D3609">
        <f>Results!D3609</f>
        <v>0</v>
      </c>
      <c r="E3609">
        <f>Results!F3609</f>
        <v>0</v>
      </c>
      <c r="F3609">
        <f>Results!P3609</f>
        <v>0</v>
      </c>
      <c r="G3609">
        <f>Results!U3609</f>
        <v>0</v>
      </c>
    </row>
    <row r="3610" spans="1:7" hidden="1" x14ac:dyDescent="0.25">
      <c r="A3610">
        <f>Results!A3610</f>
        <v>0</v>
      </c>
      <c r="B3610">
        <f>Results!B3610</f>
        <v>0</v>
      </c>
      <c r="C3610">
        <f>Results!G3610</f>
        <v>0</v>
      </c>
      <c r="D3610">
        <f>Results!D3610</f>
        <v>0</v>
      </c>
      <c r="E3610">
        <f>Results!F3610</f>
        <v>0</v>
      </c>
      <c r="F3610">
        <f>Results!P3610</f>
        <v>0</v>
      </c>
      <c r="G3610">
        <f>Results!U3610</f>
        <v>0</v>
      </c>
    </row>
    <row r="3611" spans="1:7" hidden="1" x14ac:dyDescent="0.25">
      <c r="A3611">
        <f>Results!A3611</f>
        <v>0</v>
      </c>
      <c r="B3611">
        <f>Results!B3611</f>
        <v>0</v>
      </c>
      <c r="C3611">
        <f>Results!G3611</f>
        <v>0</v>
      </c>
      <c r="D3611">
        <f>Results!D3611</f>
        <v>0</v>
      </c>
      <c r="E3611">
        <f>Results!F3611</f>
        <v>0</v>
      </c>
      <c r="F3611">
        <f>Results!P3611</f>
        <v>0</v>
      </c>
      <c r="G3611">
        <f>Results!U3611</f>
        <v>0</v>
      </c>
    </row>
    <row r="3612" spans="1:7" hidden="1" x14ac:dyDescent="0.25">
      <c r="A3612">
        <f>Results!A3612</f>
        <v>0</v>
      </c>
      <c r="B3612">
        <f>Results!B3612</f>
        <v>0</v>
      </c>
      <c r="C3612">
        <f>Results!G3612</f>
        <v>0</v>
      </c>
      <c r="D3612">
        <f>Results!D3612</f>
        <v>0</v>
      </c>
      <c r="E3612">
        <f>Results!F3612</f>
        <v>0</v>
      </c>
      <c r="F3612">
        <f>Results!P3612</f>
        <v>0</v>
      </c>
      <c r="G3612">
        <f>Results!U3612</f>
        <v>0</v>
      </c>
    </row>
    <row r="3613" spans="1:7" hidden="1" x14ac:dyDescent="0.25">
      <c r="A3613">
        <f>Results!A3613</f>
        <v>0</v>
      </c>
      <c r="B3613">
        <f>Results!B3613</f>
        <v>0</v>
      </c>
      <c r="C3613">
        <f>Results!G3613</f>
        <v>0</v>
      </c>
      <c r="D3613">
        <f>Results!D3613</f>
        <v>0</v>
      </c>
      <c r="E3613">
        <f>Results!F3613</f>
        <v>0</v>
      </c>
      <c r="F3613">
        <f>Results!P3613</f>
        <v>0</v>
      </c>
      <c r="G3613">
        <f>Results!U3613</f>
        <v>0</v>
      </c>
    </row>
    <row r="3614" spans="1:7" hidden="1" x14ac:dyDescent="0.25">
      <c r="A3614">
        <f>Results!A3614</f>
        <v>0</v>
      </c>
      <c r="B3614">
        <f>Results!B3614</f>
        <v>0</v>
      </c>
      <c r="C3614">
        <f>Results!G3614</f>
        <v>0</v>
      </c>
      <c r="D3614">
        <f>Results!D3614</f>
        <v>0</v>
      </c>
      <c r="E3614">
        <f>Results!F3614</f>
        <v>0</v>
      </c>
      <c r="F3614">
        <f>Results!P3614</f>
        <v>0</v>
      </c>
      <c r="G3614">
        <f>Results!U3614</f>
        <v>0</v>
      </c>
    </row>
    <row r="3615" spans="1:7" hidden="1" x14ac:dyDescent="0.25">
      <c r="A3615">
        <f>Results!A3615</f>
        <v>0</v>
      </c>
      <c r="B3615">
        <f>Results!B3615</f>
        <v>0</v>
      </c>
      <c r="C3615">
        <f>Results!G3615</f>
        <v>0</v>
      </c>
      <c r="D3615">
        <f>Results!D3615</f>
        <v>0</v>
      </c>
      <c r="E3615">
        <f>Results!F3615</f>
        <v>0</v>
      </c>
      <c r="F3615">
        <f>Results!P3615</f>
        <v>0</v>
      </c>
      <c r="G3615">
        <f>Results!U3615</f>
        <v>0</v>
      </c>
    </row>
    <row r="3616" spans="1:7" hidden="1" x14ac:dyDescent="0.25">
      <c r="A3616">
        <f>Results!A3616</f>
        <v>0</v>
      </c>
      <c r="B3616">
        <f>Results!B3616</f>
        <v>0</v>
      </c>
      <c r="C3616">
        <f>Results!G3616</f>
        <v>0</v>
      </c>
      <c r="D3616">
        <f>Results!D3616</f>
        <v>0</v>
      </c>
      <c r="E3616">
        <f>Results!F3616</f>
        <v>0</v>
      </c>
      <c r="F3616">
        <f>Results!P3616</f>
        <v>0</v>
      </c>
      <c r="G3616">
        <f>Results!U3616</f>
        <v>0</v>
      </c>
    </row>
    <row r="3617" spans="1:7" hidden="1" x14ac:dyDescent="0.25">
      <c r="A3617">
        <f>Results!A3617</f>
        <v>0</v>
      </c>
      <c r="B3617">
        <f>Results!B3617</f>
        <v>0</v>
      </c>
      <c r="C3617">
        <f>Results!G3617</f>
        <v>0</v>
      </c>
      <c r="D3617">
        <f>Results!D3617</f>
        <v>0</v>
      </c>
      <c r="E3617">
        <f>Results!F3617</f>
        <v>0</v>
      </c>
      <c r="F3617">
        <f>Results!P3617</f>
        <v>0</v>
      </c>
      <c r="G3617">
        <f>Results!U3617</f>
        <v>0</v>
      </c>
    </row>
    <row r="3618" spans="1:7" hidden="1" x14ac:dyDescent="0.25">
      <c r="A3618">
        <f>Results!A3618</f>
        <v>0</v>
      </c>
      <c r="B3618">
        <f>Results!B3618</f>
        <v>0</v>
      </c>
      <c r="C3618">
        <f>Results!G3618</f>
        <v>0</v>
      </c>
      <c r="D3618">
        <f>Results!D3618</f>
        <v>0</v>
      </c>
      <c r="E3618">
        <f>Results!F3618</f>
        <v>0</v>
      </c>
      <c r="F3618">
        <f>Results!P3618</f>
        <v>0</v>
      </c>
      <c r="G3618">
        <f>Results!U3618</f>
        <v>0</v>
      </c>
    </row>
    <row r="3619" spans="1:7" hidden="1" x14ac:dyDescent="0.25">
      <c r="A3619">
        <f>Results!A3619</f>
        <v>0</v>
      </c>
      <c r="B3619">
        <f>Results!B3619</f>
        <v>0</v>
      </c>
      <c r="C3619">
        <f>Results!G3619</f>
        <v>0</v>
      </c>
      <c r="D3619">
        <f>Results!D3619</f>
        <v>0</v>
      </c>
      <c r="E3619">
        <f>Results!F3619</f>
        <v>0</v>
      </c>
      <c r="F3619">
        <f>Results!P3619</f>
        <v>0</v>
      </c>
      <c r="G3619">
        <f>Results!U3619</f>
        <v>0</v>
      </c>
    </row>
    <row r="3620" spans="1:7" hidden="1" x14ac:dyDescent="0.25">
      <c r="A3620">
        <f>Results!A3620</f>
        <v>0</v>
      </c>
      <c r="B3620">
        <f>Results!B3620</f>
        <v>0</v>
      </c>
      <c r="C3620">
        <f>Results!G3620</f>
        <v>0</v>
      </c>
      <c r="D3620">
        <f>Results!D3620</f>
        <v>0</v>
      </c>
      <c r="E3620">
        <f>Results!F3620</f>
        <v>0</v>
      </c>
      <c r="F3620">
        <f>Results!P3620</f>
        <v>0</v>
      </c>
      <c r="G3620">
        <f>Results!U3620</f>
        <v>0</v>
      </c>
    </row>
    <row r="3621" spans="1:7" hidden="1" x14ac:dyDescent="0.25">
      <c r="A3621">
        <f>Results!A3621</f>
        <v>0</v>
      </c>
      <c r="B3621">
        <f>Results!B3621</f>
        <v>0</v>
      </c>
      <c r="C3621">
        <f>Results!G3621</f>
        <v>0</v>
      </c>
      <c r="D3621">
        <f>Results!D3621</f>
        <v>0</v>
      </c>
      <c r="E3621">
        <f>Results!F3621</f>
        <v>0</v>
      </c>
      <c r="F3621">
        <f>Results!P3621</f>
        <v>0</v>
      </c>
      <c r="G3621">
        <f>Results!U3621</f>
        <v>0</v>
      </c>
    </row>
    <row r="3622" spans="1:7" hidden="1" x14ac:dyDescent="0.25">
      <c r="A3622">
        <f>Results!A3622</f>
        <v>0</v>
      </c>
      <c r="B3622">
        <f>Results!B3622</f>
        <v>0</v>
      </c>
      <c r="C3622">
        <f>Results!G3622</f>
        <v>0</v>
      </c>
      <c r="D3622">
        <f>Results!D3622</f>
        <v>0</v>
      </c>
      <c r="E3622">
        <f>Results!F3622</f>
        <v>0</v>
      </c>
      <c r="F3622">
        <f>Results!P3622</f>
        <v>0</v>
      </c>
      <c r="G3622">
        <f>Results!U3622</f>
        <v>0</v>
      </c>
    </row>
    <row r="3623" spans="1:7" hidden="1" x14ac:dyDescent="0.25">
      <c r="A3623">
        <f>Results!A3623</f>
        <v>0</v>
      </c>
      <c r="B3623">
        <f>Results!B3623</f>
        <v>0</v>
      </c>
      <c r="C3623">
        <f>Results!G3623</f>
        <v>0</v>
      </c>
      <c r="D3623">
        <f>Results!D3623</f>
        <v>0</v>
      </c>
      <c r="E3623">
        <f>Results!F3623</f>
        <v>0</v>
      </c>
      <c r="F3623">
        <f>Results!P3623</f>
        <v>0</v>
      </c>
      <c r="G3623">
        <f>Results!U3623</f>
        <v>0</v>
      </c>
    </row>
    <row r="3624" spans="1:7" hidden="1" x14ac:dyDescent="0.25">
      <c r="A3624">
        <f>Results!A3624</f>
        <v>0</v>
      </c>
      <c r="B3624">
        <f>Results!B3624</f>
        <v>0</v>
      </c>
      <c r="C3624">
        <f>Results!G3624</f>
        <v>0</v>
      </c>
      <c r="D3624">
        <f>Results!D3624</f>
        <v>0</v>
      </c>
      <c r="E3624">
        <f>Results!F3624</f>
        <v>0</v>
      </c>
      <c r="F3624">
        <f>Results!P3624</f>
        <v>0</v>
      </c>
      <c r="G3624">
        <f>Results!U3624</f>
        <v>0</v>
      </c>
    </row>
    <row r="3625" spans="1:7" hidden="1" x14ac:dyDescent="0.25">
      <c r="A3625">
        <f>Results!A3625</f>
        <v>0</v>
      </c>
      <c r="B3625">
        <f>Results!B3625</f>
        <v>0</v>
      </c>
      <c r="C3625">
        <f>Results!G3625</f>
        <v>0</v>
      </c>
      <c r="D3625">
        <f>Results!D3625</f>
        <v>0</v>
      </c>
      <c r="E3625">
        <f>Results!F3625</f>
        <v>0</v>
      </c>
      <c r="F3625">
        <f>Results!P3625</f>
        <v>0</v>
      </c>
      <c r="G3625">
        <f>Results!U3625</f>
        <v>0</v>
      </c>
    </row>
    <row r="3626" spans="1:7" hidden="1" x14ac:dyDescent="0.25">
      <c r="A3626">
        <f>Results!A3626</f>
        <v>0</v>
      </c>
      <c r="B3626">
        <f>Results!B3626</f>
        <v>0</v>
      </c>
      <c r="C3626">
        <f>Results!G3626</f>
        <v>0</v>
      </c>
      <c r="D3626">
        <f>Results!D3626</f>
        <v>0</v>
      </c>
      <c r="E3626">
        <f>Results!F3626</f>
        <v>0</v>
      </c>
      <c r="F3626">
        <f>Results!P3626</f>
        <v>0</v>
      </c>
      <c r="G3626">
        <f>Results!U3626</f>
        <v>0</v>
      </c>
    </row>
    <row r="3627" spans="1:7" hidden="1" x14ac:dyDescent="0.25">
      <c r="A3627">
        <f>Results!A3627</f>
        <v>0</v>
      </c>
      <c r="B3627">
        <f>Results!B3627</f>
        <v>0</v>
      </c>
      <c r="C3627">
        <f>Results!G3627</f>
        <v>0</v>
      </c>
      <c r="D3627">
        <f>Results!D3627</f>
        <v>0</v>
      </c>
      <c r="E3627">
        <f>Results!F3627</f>
        <v>0</v>
      </c>
      <c r="F3627">
        <f>Results!P3627</f>
        <v>0</v>
      </c>
      <c r="G3627">
        <f>Results!U3627</f>
        <v>0</v>
      </c>
    </row>
    <row r="3628" spans="1:7" hidden="1" x14ac:dyDescent="0.25">
      <c r="A3628">
        <f>Results!A3628</f>
        <v>0</v>
      </c>
      <c r="B3628">
        <f>Results!B3628</f>
        <v>0</v>
      </c>
      <c r="C3628">
        <f>Results!G3628</f>
        <v>0</v>
      </c>
      <c r="D3628">
        <f>Results!D3628</f>
        <v>0</v>
      </c>
      <c r="E3628">
        <f>Results!F3628</f>
        <v>0</v>
      </c>
      <c r="F3628">
        <f>Results!P3628</f>
        <v>0</v>
      </c>
      <c r="G3628">
        <f>Results!U3628</f>
        <v>0</v>
      </c>
    </row>
    <row r="3629" spans="1:7" hidden="1" x14ac:dyDescent="0.25">
      <c r="A3629">
        <f>Results!A3629</f>
        <v>0</v>
      </c>
      <c r="B3629">
        <f>Results!B3629</f>
        <v>0</v>
      </c>
      <c r="C3629">
        <f>Results!G3629</f>
        <v>0</v>
      </c>
      <c r="D3629">
        <f>Results!D3629</f>
        <v>0</v>
      </c>
      <c r="E3629">
        <f>Results!F3629</f>
        <v>0</v>
      </c>
      <c r="F3629">
        <f>Results!P3629</f>
        <v>0</v>
      </c>
      <c r="G3629">
        <f>Results!U3629</f>
        <v>0</v>
      </c>
    </row>
    <row r="3630" spans="1:7" hidden="1" x14ac:dyDescent="0.25">
      <c r="A3630">
        <f>Results!A3630</f>
        <v>0</v>
      </c>
      <c r="B3630">
        <f>Results!B3630</f>
        <v>0</v>
      </c>
      <c r="C3630">
        <f>Results!G3630</f>
        <v>0</v>
      </c>
      <c r="D3630">
        <f>Results!D3630</f>
        <v>0</v>
      </c>
      <c r="E3630">
        <f>Results!F3630</f>
        <v>0</v>
      </c>
      <c r="F3630">
        <f>Results!P3630</f>
        <v>0</v>
      </c>
      <c r="G3630">
        <f>Results!U3630</f>
        <v>0</v>
      </c>
    </row>
    <row r="3631" spans="1:7" hidden="1" x14ac:dyDescent="0.25">
      <c r="A3631">
        <f>Results!A3631</f>
        <v>0</v>
      </c>
      <c r="B3631">
        <f>Results!B3631</f>
        <v>0</v>
      </c>
      <c r="C3631">
        <f>Results!G3631</f>
        <v>0</v>
      </c>
      <c r="D3631">
        <f>Results!D3631</f>
        <v>0</v>
      </c>
      <c r="E3631">
        <f>Results!F3631</f>
        <v>0</v>
      </c>
      <c r="F3631">
        <f>Results!P3631</f>
        <v>0</v>
      </c>
      <c r="G3631">
        <f>Results!U3631</f>
        <v>0</v>
      </c>
    </row>
    <row r="3632" spans="1:7" hidden="1" x14ac:dyDescent="0.25">
      <c r="A3632">
        <f>Results!A3632</f>
        <v>0</v>
      </c>
      <c r="B3632">
        <f>Results!B3632</f>
        <v>0</v>
      </c>
      <c r="C3632">
        <f>Results!G3632</f>
        <v>0</v>
      </c>
      <c r="D3632">
        <f>Results!D3632</f>
        <v>0</v>
      </c>
      <c r="E3632">
        <f>Results!F3632</f>
        <v>0</v>
      </c>
      <c r="F3632">
        <f>Results!P3632</f>
        <v>0</v>
      </c>
      <c r="G3632">
        <f>Results!U3632</f>
        <v>0</v>
      </c>
    </row>
    <row r="3633" spans="1:7" hidden="1" x14ac:dyDescent="0.25">
      <c r="A3633">
        <f>Results!A3633</f>
        <v>0</v>
      </c>
      <c r="B3633">
        <f>Results!B3633</f>
        <v>0</v>
      </c>
      <c r="C3633">
        <f>Results!G3633</f>
        <v>0</v>
      </c>
      <c r="D3633">
        <f>Results!D3633</f>
        <v>0</v>
      </c>
      <c r="E3633">
        <f>Results!F3633</f>
        <v>0</v>
      </c>
      <c r="F3633">
        <f>Results!P3633</f>
        <v>0</v>
      </c>
      <c r="G3633">
        <f>Results!U3633</f>
        <v>0</v>
      </c>
    </row>
    <row r="3634" spans="1:7" hidden="1" x14ac:dyDescent="0.25">
      <c r="A3634">
        <f>Results!A3634</f>
        <v>0</v>
      </c>
      <c r="B3634">
        <f>Results!B3634</f>
        <v>0</v>
      </c>
      <c r="C3634">
        <f>Results!G3634</f>
        <v>0</v>
      </c>
      <c r="D3634">
        <f>Results!D3634</f>
        <v>0</v>
      </c>
      <c r="E3634">
        <f>Results!F3634</f>
        <v>0</v>
      </c>
      <c r="F3634">
        <f>Results!P3634</f>
        <v>0</v>
      </c>
      <c r="G3634">
        <f>Results!U3634</f>
        <v>0</v>
      </c>
    </row>
    <row r="3635" spans="1:7" hidden="1" x14ac:dyDescent="0.25">
      <c r="A3635">
        <f>Results!A3635</f>
        <v>0</v>
      </c>
      <c r="B3635">
        <f>Results!B3635</f>
        <v>0</v>
      </c>
      <c r="C3635">
        <f>Results!G3635</f>
        <v>0</v>
      </c>
      <c r="D3635">
        <f>Results!D3635</f>
        <v>0</v>
      </c>
      <c r="E3635">
        <f>Results!F3635</f>
        <v>0</v>
      </c>
      <c r="F3635">
        <f>Results!P3635</f>
        <v>0</v>
      </c>
      <c r="G3635">
        <f>Results!U3635</f>
        <v>0</v>
      </c>
    </row>
    <row r="3636" spans="1:7" hidden="1" x14ac:dyDescent="0.25">
      <c r="A3636">
        <f>Results!A3636</f>
        <v>0</v>
      </c>
      <c r="B3636">
        <f>Results!B3636</f>
        <v>0</v>
      </c>
      <c r="C3636">
        <f>Results!G3636</f>
        <v>0</v>
      </c>
      <c r="D3636">
        <f>Results!D3636</f>
        <v>0</v>
      </c>
      <c r="E3636">
        <f>Results!F3636</f>
        <v>0</v>
      </c>
      <c r="F3636">
        <f>Results!P3636</f>
        <v>0</v>
      </c>
      <c r="G3636">
        <f>Results!U3636</f>
        <v>0</v>
      </c>
    </row>
    <row r="3637" spans="1:7" hidden="1" x14ac:dyDescent="0.25">
      <c r="A3637">
        <f>Results!A3637</f>
        <v>0</v>
      </c>
      <c r="B3637">
        <f>Results!B3637</f>
        <v>0</v>
      </c>
      <c r="C3637">
        <f>Results!G3637</f>
        <v>0</v>
      </c>
      <c r="D3637">
        <f>Results!D3637</f>
        <v>0</v>
      </c>
      <c r="E3637">
        <f>Results!F3637</f>
        <v>0</v>
      </c>
      <c r="F3637">
        <f>Results!P3637</f>
        <v>0</v>
      </c>
      <c r="G3637">
        <f>Results!U3637</f>
        <v>0</v>
      </c>
    </row>
    <row r="3638" spans="1:7" hidden="1" x14ac:dyDescent="0.25">
      <c r="A3638">
        <f>Results!A3638</f>
        <v>0</v>
      </c>
      <c r="B3638">
        <f>Results!B3638</f>
        <v>0</v>
      </c>
      <c r="C3638">
        <f>Results!G3638</f>
        <v>0</v>
      </c>
      <c r="D3638">
        <f>Results!D3638</f>
        <v>0</v>
      </c>
      <c r="E3638">
        <f>Results!F3638</f>
        <v>0</v>
      </c>
      <c r="F3638">
        <f>Results!P3638</f>
        <v>0</v>
      </c>
      <c r="G3638">
        <f>Results!U3638</f>
        <v>0</v>
      </c>
    </row>
    <row r="3639" spans="1:7" hidden="1" x14ac:dyDescent="0.25">
      <c r="A3639">
        <f>Results!A3639</f>
        <v>0</v>
      </c>
      <c r="B3639">
        <f>Results!B3639</f>
        <v>0</v>
      </c>
      <c r="C3639">
        <f>Results!G3639</f>
        <v>0</v>
      </c>
      <c r="D3639">
        <f>Results!D3639</f>
        <v>0</v>
      </c>
      <c r="E3639">
        <f>Results!F3639</f>
        <v>0</v>
      </c>
      <c r="F3639">
        <f>Results!P3639</f>
        <v>0</v>
      </c>
      <c r="G3639">
        <f>Results!U3639</f>
        <v>0</v>
      </c>
    </row>
    <row r="3640" spans="1:7" hidden="1" x14ac:dyDescent="0.25">
      <c r="A3640">
        <f>Results!A3640</f>
        <v>0</v>
      </c>
      <c r="B3640">
        <f>Results!B3640</f>
        <v>0</v>
      </c>
      <c r="C3640">
        <f>Results!G3640</f>
        <v>0</v>
      </c>
      <c r="D3640">
        <f>Results!D3640</f>
        <v>0</v>
      </c>
      <c r="E3640">
        <f>Results!F3640</f>
        <v>0</v>
      </c>
      <c r="F3640">
        <f>Results!P3640</f>
        <v>0</v>
      </c>
      <c r="G3640">
        <f>Results!U3640</f>
        <v>0</v>
      </c>
    </row>
    <row r="3641" spans="1:7" hidden="1" x14ac:dyDescent="0.25">
      <c r="A3641">
        <f>Results!A3641</f>
        <v>0</v>
      </c>
      <c r="B3641">
        <f>Results!B3641</f>
        <v>0</v>
      </c>
      <c r="C3641">
        <f>Results!G3641</f>
        <v>0</v>
      </c>
      <c r="D3641">
        <f>Results!D3641</f>
        <v>0</v>
      </c>
      <c r="E3641">
        <f>Results!F3641</f>
        <v>0</v>
      </c>
      <c r="F3641">
        <f>Results!P3641</f>
        <v>0</v>
      </c>
      <c r="G3641">
        <f>Results!U3641</f>
        <v>0</v>
      </c>
    </row>
    <row r="3642" spans="1:7" hidden="1" x14ac:dyDescent="0.25">
      <c r="A3642">
        <f>Results!A3642</f>
        <v>0</v>
      </c>
      <c r="B3642">
        <f>Results!B3642</f>
        <v>0</v>
      </c>
      <c r="C3642">
        <f>Results!G3642</f>
        <v>0</v>
      </c>
      <c r="D3642">
        <f>Results!D3642</f>
        <v>0</v>
      </c>
      <c r="E3642">
        <f>Results!F3642</f>
        <v>0</v>
      </c>
      <c r="F3642">
        <f>Results!P3642</f>
        <v>0</v>
      </c>
      <c r="G3642">
        <f>Results!U3642</f>
        <v>0</v>
      </c>
    </row>
    <row r="3643" spans="1:7" hidden="1" x14ac:dyDescent="0.25">
      <c r="A3643">
        <f>Results!A3643</f>
        <v>0</v>
      </c>
      <c r="B3643">
        <f>Results!B3643</f>
        <v>0</v>
      </c>
      <c r="C3643">
        <f>Results!G3643</f>
        <v>0</v>
      </c>
      <c r="D3643">
        <f>Results!D3643</f>
        <v>0</v>
      </c>
      <c r="E3643">
        <f>Results!F3643</f>
        <v>0</v>
      </c>
      <c r="F3643">
        <f>Results!P3643</f>
        <v>0</v>
      </c>
      <c r="G3643">
        <f>Results!U3643</f>
        <v>0</v>
      </c>
    </row>
    <row r="3644" spans="1:7" hidden="1" x14ac:dyDescent="0.25">
      <c r="A3644">
        <f>Results!A3644</f>
        <v>0</v>
      </c>
      <c r="B3644">
        <f>Results!B3644</f>
        <v>0</v>
      </c>
      <c r="C3644">
        <f>Results!G3644</f>
        <v>0</v>
      </c>
      <c r="D3644">
        <f>Results!D3644</f>
        <v>0</v>
      </c>
      <c r="E3644">
        <f>Results!F3644</f>
        <v>0</v>
      </c>
      <c r="F3644">
        <f>Results!P3644</f>
        <v>0</v>
      </c>
      <c r="G3644">
        <f>Results!U3644</f>
        <v>0</v>
      </c>
    </row>
    <row r="3645" spans="1:7" hidden="1" x14ac:dyDescent="0.25">
      <c r="A3645">
        <f>Results!A3645</f>
        <v>0</v>
      </c>
      <c r="B3645">
        <f>Results!B3645</f>
        <v>0</v>
      </c>
      <c r="C3645">
        <f>Results!G3645</f>
        <v>0</v>
      </c>
      <c r="D3645">
        <f>Results!D3645</f>
        <v>0</v>
      </c>
      <c r="E3645">
        <f>Results!F3645</f>
        <v>0</v>
      </c>
      <c r="F3645">
        <f>Results!P3645</f>
        <v>0</v>
      </c>
      <c r="G3645">
        <f>Results!U3645</f>
        <v>0</v>
      </c>
    </row>
    <row r="3646" spans="1:7" hidden="1" x14ac:dyDescent="0.25">
      <c r="A3646">
        <f>Results!A3646</f>
        <v>0</v>
      </c>
      <c r="B3646">
        <f>Results!B3646</f>
        <v>0</v>
      </c>
      <c r="C3646">
        <f>Results!G3646</f>
        <v>0</v>
      </c>
      <c r="D3646">
        <f>Results!D3646</f>
        <v>0</v>
      </c>
      <c r="E3646">
        <f>Results!F3646</f>
        <v>0</v>
      </c>
      <c r="F3646">
        <f>Results!P3646</f>
        <v>0</v>
      </c>
      <c r="G3646">
        <f>Results!U3646</f>
        <v>0</v>
      </c>
    </row>
    <row r="3647" spans="1:7" hidden="1" x14ac:dyDescent="0.25">
      <c r="A3647">
        <f>Results!A3647</f>
        <v>0</v>
      </c>
      <c r="B3647">
        <f>Results!B3647</f>
        <v>0</v>
      </c>
      <c r="C3647">
        <f>Results!G3647</f>
        <v>0</v>
      </c>
      <c r="D3647">
        <f>Results!D3647</f>
        <v>0</v>
      </c>
      <c r="E3647">
        <f>Results!F3647</f>
        <v>0</v>
      </c>
      <c r="F3647">
        <f>Results!P3647</f>
        <v>0</v>
      </c>
      <c r="G3647">
        <f>Results!U3647</f>
        <v>0</v>
      </c>
    </row>
    <row r="3648" spans="1:7" hidden="1" x14ac:dyDescent="0.25">
      <c r="A3648">
        <f>Results!A3648</f>
        <v>0</v>
      </c>
      <c r="B3648">
        <f>Results!B3648</f>
        <v>0</v>
      </c>
      <c r="C3648">
        <f>Results!G3648</f>
        <v>0</v>
      </c>
      <c r="D3648">
        <f>Results!D3648</f>
        <v>0</v>
      </c>
      <c r="E3648">
        <f>Results!F3648</f>
        <v>0</v>
      </c>
      <c r="F3648">
        <f>Results!P3648</f>
        <v>0</v>
      </c>
      <c r="G3648">
        <f>Results!U3648</f>
        <v>0</v>
      </c>
    </row>
    <row r="3649" spans="1:7" hidden="1" x14ac:dyDescent="0.25">
      <c r="A3649">
        <f>Results!A3649</f>
        <v>0</v>
      </c>
      <c r="B3649">
        <f>Results!B3649</f>
        <v>0</v>
      </c>
      <c r="C3649">
        <f>Results!G3649</f>
        <v>0</v>
      </c>
      <c r="D3649">
        <f>Results!D3649</f>
        <v>0</v>
      </c>
      <c r="E3649">
        <f>Results!F3649</f>
        <v>0</v>
      </c>
      <c r="F3649">
        <f>Results!P3649</f>
        <v>0</v>
      </c>
      <c r="G3649">
        <f>Results!U3649</f>
        <v>0</v>
      </c>
    </row>
    <row r="3650" spans="1:7" hidden="1" x14ac:dyDescent="0.25">
      <c r="A3650">
        <f>Results!A3650</f>
        <v>0</v>
      </c>
      <c r="B3650">
        <f>Results!B3650</f>
        <v>0</v>
      </c>
      <c r="C3650">
        <f>Results!G3650</f>
        <v>0</v>
      </c>
      <c r="D3650">
        <f>Results!D3650</f>
        <v>0</v>
      </c>
      <c r="E3650">
        <f>Results!F3650</f>
        <v>0</v>
      </c>
      <c r="F3650">
        <f>Results!P3650</f>
        <v>0</v>
      </c>
      <c r="G3650">
        <f>Results!U3650</f>
        <v>0</v>
      </c>
    </row>
    <row r="3651" spans="1:7" hidden="1" x14ac:dyDescent="0.25">
      <c r="A3651">
        <f>Results!A3651</f>
        <v>0</v>
      </c>
      <c r="B3651">
        <f>Results!B3651</f>
        <v>0</v>
      </c>
      <c r="C3651">
        <f>Results!G3651</f>
        <v>0</v>
      </c>
      <c r="D3651">
        <f>Results!D3651</f>
        <v>0</v>
      </c>
      <c r="E3651">
        <f>Results!F3651</f>
        <v>0</v>
      </c>
      <c r="F3651">
        <f>Results!P3651</f>
        <v>0</v>
      </c>
      <c r="G3651">
        <f>Results!U3651</f>
        <v>0</v>
      </c>
    </row>
    <row r="3652" spans="1:7" hidden="1" x14ac:dyDescent="0.25">
      <c r="A3652">
        <f>Results!A3652</f>
        <v>0</v>
      </c>
      <c r="B3652">
        <f>Results!B3652</f>
        <v>0</v>
      </c>
      <c r="C3652">
        <f>Results!G3652</f>
        <v>0</v>
      </c>
      <c r="D3652">
        <f>Results!D3652</f>
        <v>0</v>
      </c>
      <c r="E3652">
        <f>Results!F3652</f>
        <v>0</v>
      </c>
      <c r="F3652">
        <f>Results!P3652</f>
        <v>0</v>
      </c>
      <c r="G3652">
        <f>Results!U3652</f>
        <v>0</v>
      </c>
    </row>
    <row r="3653" spans="1:7" hidden="1" x14ac:dyDescent="0.25">
      <c r="A3653">
        <f>Results!A3653</f>
        <v>0</v>
      </c>
      <c r="B3653">
        <f>Results!B3653</f>
        <v>0</v>
      </c>
      <c r="C3653">
        <f>Results!G3653</f>
        <v>0</v>
      </c>
      <c r="D3653">
        <f>Results!D3653</f>
        <v>0</v>
      </c>
      <c r="E3653">
        <f>Results!F3653</f>
        <v>0</v>
      </c>
      <c r="F3653">
        <f>Results!P3653</f>
        <v>0</v>
      </c>
      <c r="G3653">
        <f>Results!U3653</f>
        <v>0</v>
      </c>
    </row>
    <row r="3654" spans="1:7" hidden="1" x14ac:dyDescent="0.25">
      <c r="A3654">
        <f>Results!A3654</f>
        <v>0</v>
      </c>
      <c r="B3654">
        <f>Results!B3654</f>
        <v>0</v>
      </c>
      <c r="C3654">
        <f>Results!G3654</f>
        <v>0</v>
      </c>
      <c r="D3654">
        <f>Results!D3654</f>
        <v>0</v>
      </c>
      <c r="E3654">
        <f>Results!F3654</f>
        <v>0</v>
      </c>
      <c r="F3654">
        <f>Results!P3654</f>
        <v>0</v>
      </c>
      <c r="G3654">
        <f>Results!U3654</f>
        <v>0</v>
      </c>
    </row>
    <row r="3655" spans="1:7" hidden="1" x14ac:dyDescent="0.25">
      <c r="A3655">
        <f>Results!A3655</f>
        <v>0</v>
      </c>
      <c r="B3655">
        <f>Results!B3655</f>
        <v>0</v>
      </c>
      <c r="C3655">
        <f>Results!G3655</f>
        <v>0</v>
      </c>
      <c r="D3655">
        <f>Results!D3655</f>
        <v>0</v>
      </c>
      <c r="E3655">
        <f>Results!F3655</f>
        <v>0</v>
      </c>
      <c r="F3655">
        <f>Results!P3655</f>
        <v>0</v>
      </c>
      <c r="G3655">
        <f>Results!U3655</f>
        <v>0</v>
      </c>
    </row>
    <row r="3656" spans="1:7" hidden="1" x14ac:dyDescent="0.25">
      <c r="A3656">
        <f>Results!A3656</f>
        <v>0</v>
      </c>
      <c r="B3656">
        <f>Results!B3656</f>
        <v>0</v>
      </c>
      <c r="C3656">
        <f>Results!G3656</f>
        <v>0</v>
      </c>
      <c r="D3656">
        <f>Results!D3656</f>
        <v>0</v>
      </c>
      <c r="E3656">
        <f>Results!F3656</f>
        <v>0</v>
      </c>
      <c r="F3656">
        <f>Results!P3656</f>
        <v>0</v>
      </c>
      <c r="G3656">
        <f>Results!U3656</f>
        <v>0</v>
      </c>
    </row>
    <row r="3657" spans="1:7" hidden="1" x14ac:dyDescent="0.25">
      <c r="A3657">
        <f>Results!A3657</f>
        <v>0</v>
      </c>
      <c r="B3657">
        <f>Results!B3657</f>
        <v>0</v>
      </c>
      <c r="C3657">
        <f>Results!G3657</f>
        <v>0</v>
      </c>
      <c r="D3657">
        <f>Results!D3657</f>
        <v>0</v>
      </c>
      <c r="E3657">
        <f>Results!F3657</f>
        <v>0</v>
      </c>
      <c r="F3657">
        <f>Results!P3657</f>
        <v>0</v>
      </c>
      <c r="G3657">
        <f>Results!U3657</f>
        <v>0</v>
      </c>
    </row>
    <row r="3658" spans="1:7" hidden="1" x14ac:dyDescent="0.25">
      <c r="A3658">
        <f>Results!A3658</f>
        <v>0</v>
      </c>
      <c r="B3658">
        <f>Results!B3658</f>
        <v>0</v>
      </c>
      <c r="C3658">
        <f>Results!G3658</f>
        <v>0</v>
      </c>
      <c r="D3658">
        <f>Results!D3658</f>
        <v>0</v>
      </c>
      <c r="E3658">
        <f>Results!F3658</f>
        <v>0</v>
      </c>
      <c r="F3658">
        <f>Results!P3658</f>
        <v>0</v>
      </c>
      <c r="G3658">
        <f>Results!U3658</f>
        <v>0</v>
      </c>
    </row>
    <row r="3659" spans="1:7" hidden="1" x14ac:dyDescent="0.25">
      <c r="A3659">
        <f>Results!A3659</f>
        <v>0</v>
      </c>
      <c r="B3659">
        <f>Results!B3659</f>
        <v>0</v>
      </c>
      <c r="C3659">
        <f>Results!G3659</f>
        <v>0</v>
      </c>
      <c r="D3659">
        <f>Results!D3659</f>
        <v>0</v>
      </c>
      <c r="E3659">
        <f>Results!F3659</f>
        <v>0</v>
      </c>
      <c r="F3659">
        <f>Results!P3659</f>
        <v>0</v>
      </c>
      <c r="G3659">
        <f>Results!U3659</f>
        <v>0</v>
      </c>
    </row>
    <row r="3660" spans="1:7" hidden="1" x14ac:dyDescent="0.25">
      <c r="A3660">
        <f>Results!A3660</f>
        <v>0</v>
      </c>
      <c r="B3660">
        <f>Results!B3660</f>
        <v>0</v>
      </c>
      <c r="C3660">
        <f>Results!G3660</f>
        <v>0</v>
      </c>
      <c r="D3660">
        <f>Results!D3660</f>
        <v>0</v>
      </c>
      <c r="E3660">
        <f>Results!F3660</f>
        <v>0</v>
      </c>
      <c r="F3660">
        <f>Results!P3660</f>
        <v>0</v>
      </c>
      <c r="G3660">
        <f>Results!U3660</f>
        <v>0</v>
      </c>
    </row>
    <row r="3661" spans="1:7" hidden="1" x14ac:dyDescent="0.25">
      <c r="A3661">
        <f>Results!A3661</f>
        <v>0</v>
      </c>
      <c r="B3661">
        <f>Results!B3661</f>
        <v>0</v>
      </c>
      <c r="C3661">
        <f>Results!G3661</f>
        <v>0</v>
      </c>
      <c r="D3661">
        <f>Results!D3661</f>
        <v>0</v>
      </c>
      <c r="E3661">
        <f>Results!F3661</f>
        <v>0</v>
      </c>
      <c r="F3661">
        <f>Results!P3661</f>
        <v>0</v>
      </c>
      <c r="G3661">
        <f>Results!U3661</f>
        <v>0</v>
      </c>
    </row>
    <row r="3662" spans="1:7" hidden="1" x14ac:dyDescent="0.25">
      <c r="A3662">
        <f>Results!A3662</f>
        <v>0</v>
      </c>
      <c r="B3662">
        <f>Results!B3662</f>
        <v>0</v>
      </c>
      <c r="C3662">
        <f>Results!G3662</f>
        <v>0</v>
      </c>
      <c r="D3662">
        <f>Results!D3662</f>
        <v>0</v>
      </c>
      <c r="E3662">
        <f>Results!F3662</f>
        <v>0</v>
      </c>
      <c r="F3662">
        <f>Results!P3662</f>
        <v>0</v>
      </c>
      <c r="G3662">
        <f>Results!U3662</f>
        <v>0</v>
      </c>
    </row>
    <row r="3663" spans="1:7" hidden="1" x14ac:dyDescent="0.25">
      <c r="A3663">
        <f>Results!A3663</f>
        <v>0</v>
      </c>
      <c r="B3663">
        <f>Results!B3663</f>
        <v>0</v>
      </c>
      <c r="C3663">
        <f>Results!G3663</f>
        <v>0</v>
      </c>
      <c r="D3663">
        <f>Results!D3663</f>
        <v>0</v>
      </c>
      <c r="E3663">
        <f>Results!F3663</f>
        <v>0</v>
      </c>
      <c r="F3663">
        <f>Results!P3663</f>
        <v>0</v>
      </c>
      <c r="G3663">
        <f>Results!U3663</f>
        <v>0</v>
      </c>
    </row>
    <row r="3664" spans="1:7" hidden="1" x14ac:dyDescent="0.25">
      <c r="A3664">
        <f>Results!A3664</f>
        <v>0</v>
      </c>
      <c r="B3664">
        <f>Results!B3664</f>
        <v>0</v>
      </c>
      <c r="C3664">
        <f>Results!G3664</f>
        <v>0</v>
      </c>
      <c r="D3664">
        <f>Results!D3664</f>
        <v>0</v>
      </c>
      <c r="E3664">
        <f>Results!F3664</f>
        <v>0</v>
      </c>
      <c r="F3664">
        <f>Results!P3664</f>
        <v>0</v>
      </c>
      <c r="G3664">
        <f>Results!U3664</f>
        <v>0</v>
      </c>
    </row>
    <row r="3665" spans="1:7" hidden="1" x14ac:dyDescent="0.25">
      <c r="A3665">
        <f>Results!A3665</f>
        <v>0</v>
      </c>
      <c r="B3665">
        <f>Results!B3665</f>
        <v>0</v>
      </c>
      <c r="C3665">
        <f>Results!G3665</f>
        <v>0</v>
      </c>
      <c r="D3665">
        <f>Results!D3665</f>
        <v>0</v>
      </c>
      <c r="E3665">
        <f>Results!F3665</f>
        <v>0</v>
      </c>
      <c r="F3665">
        <f>Results!P3665</f>
        <v>0</v>
      </c>
      <c r="G3665">
        <f>Results!U3665</f>
        <v>0</v>
      </c>
    </row>
    <row r="3666" spans="1:7" hidden="1" x14ac:dyDescent="0.25">
      <c r="A3666">
        <f>Results!A3666</f>
        <v>0</v>
      </c>
      <c r="B3666">
        <f>Results!B3666</f>
        <v>0</v>
      </c>
      <c r="C3666">
        <f>Results!G3666</f>
        <v>0</v>
      </c>
      <c r="D3666">
        <f>Results!D3666</f>
        <v>0</v>
      </c>
      <c r="E3666">
        <f>Results!F3666</f>
        <v>0</v>
      </c>
      <c r="F3666">
        <f>Results!P3666</f>
        <v>0</v>
      </c>
      <c r="G3666">
        <f>Results!U3666</f>
        <v>0</v>
      </c>
    </row>
    <row r="3667" spans="1:7" hidden="1" x14ac:dyDescent="0.25">
      <c r="A3667">
        <f>Results!A3667</f>
        <v>0</v>
      </c>
      <c r="B3667">
        <f>Results!B3667</f>
        <v>0</v>
      </c>
      <c r="C3667">
        <f>Results!G3667</f>
        <v>0</v>
      </c>
      <c r="D3667">
        <f>Results!D3667</f>
        <v>0</v>
      </c>
      <c r="E3667">
        <f>Results!F3667</f>
        <v>0</v>
      </c>
      <c r="F3667">
        <f>Results!P3667</f>
        <v>0</v>
      </c>
      <c r="G3667">
        <f>Results!U3667</f>
        <v>0</v>
      </c>
    </row>
    <row r="3668" spans="1:7" hidden="1" x14ac:dyDescent="0.25">
      <c r="A3668">
        <f>Results!A3668</f>
        <v>0</v>
      </c>
      <c r="B3668">
        <f>Results!B3668</f>
        <v>0</v>
      </c>
      <c r="C3668">
        <f>Results!G3668</f>
        <v>0</v>
      </c>
      <c r="D3668">
        <f>Results!D3668</f>
        <v>0</v>
      </c>
      <c r="E3668">
        <f>Results!F3668</f>
        <v>0</v>
      </c>
      <c r="F3668">
        <f>Results!P3668</f>
        <v>0</v>
      </c>
      <c r="G3668">
        <f>Results!U3668</f>
        <v>0</v>
      </c>
    </row>
    <row r="3669" spans="1:7" hidden="1" x14ac:dyDescent="0.25">
      <c r="A3669">
        <f>Results!A3669</f>
        <v>0</v>
      </c>
      <c r="B3669">
        <f>Results!B3669</f>
        <v>0</v>
      </c>
      <c r="C3669">
        <f>Results!G3669</f>
        <v>0</v>
      </c>
      <c r="D3669">
        <f>Results!D3669</f>
        <v>0</v>
      </c>
      <c r="E3669">
        <f>Results!F3669</f>
        <v>0</v>
      </c>
      <c r="F3669">
        <f>Results!P3669</f>
        <v>0</v>
      </c>
      <c r="G3669">
        <f>Results!U3669</f>
        <v>0</v>
      </c>
    </row>
    <row r="3670" spans="1:7" hidden="1" x14ac:dyDescent="0.25">
      <c r="A3670">
        <f>Results!A3670</f>
        <v>0</v>
      </c>
      <c r="B3670">
        <f>Results!B3670</f>
        <v>0</v>
      </c>
      <c r="C3670">
        <f>Results!G3670</f>
        <v>0</v>
      </c>
      <c r="D3670">
        <f>Results!D3670</f>
        <v>0</v>
      </c>
      <c r="E3670">
        <f>Results!F3670</f>
        <v>0</v>
      </c>
      <c r="F3670">
        <f>Results!P3670</f>
        <v>0</v>
      </c>
      <c r="G3670">
        <f>Results!U3670</f>
        <v>0</v>
      </c>
    </row>
    <row r="3671" spans="1:7" hidden="1" x14ac:dyDescent="0.25">
      <c r="A3671">
        <f>Results!A3671</f>
        <v>0</v>
      </c>
      <c r="B3671">
        <f>Results!B3671</f>
        <v>0</v>
      </c>
      <c r="C3671">
        <f>Results!G3671</f>
        <v>0</v>
      </c>
      <c r="D3671">
        <f>Results!D3671</f>
        <v>0</v>
      </c>
      <c r="E3671">
        <f>Results!F3671</f>
        <v>0</v>
      </c>
      <c r="F3671">
        <f>Results!P3671</f>
        <v>0</v>
      </c>
      <c r="G3671">
        <f>Results!U3671</f>
        <v>0</v>
      </c>
    </row>
    <row r="3672" spans="1:7" hidden="1" x14ac:dyDescent="0.25">
      <c r="A3672">
        <f>Results!A3672</f>
        <v>0</v>
      </c>
      <c r="B3672">
        <f>Results!B3672</f>
        <v>0</v>
      </c>
      <c r="C3672">
        <f>Results!G3672</f>
        <v>0</v>
      </c>
      <c r="D3672">
        <f>Results!D3672</f>
        <v>0</v>
      </c>
      <c r="E3672">
        <f>Results!F3672</f>
        <v>0</v>
      </c>
      <c r="F3672">
        <f>Results!P3672</f>
        <v>0</v>
      </c>
      <c r="G3672">
        <f>Results!U3672</f>
        <v>0</v>
      </c>
    </row>
    <row r="3673" spans="1:7" hidden="1" x14ac:dyDescent="0.25">
      <c r="A3673">
        <f>Results!A3673</f>
        <v>0</v>
      </c>
      <c r="B3673">
        <f>Results!B3673</f>
        <v>0</v>
      </c>
      <c r="C3673">
        <f>Results!G3673</f>
        <v>0</v>
      </c>
      <c r="D3673">
        <f>Results!D3673</f>
        <v>0</v>
      </c>
      <c r="E3673">
        <f>Results!F3673</f>
        <v>0</v>
      </c>
      <c r="F3673">
        <f>Results!P3673</f>
        <v>0</v>
      </c>
      <c r="G3673">
        <f>Results!U3673</f>
        <v>0</v>
      </c>
    </row>
    <row r="3674" spans="1:7" hidden="1" x14ac:dyDescent="0.25">
      <c r="A3674">
        <f>Results!A3674</f>
        <v>0</v>
      </c>
      <c r="B3674">
        <f>Results!B3674</f>
        <v>0</v>
      </c>
      <c r="C3674">
        <f>Results!G3674</f>
        <v>0</v>
      </c>
      <c r="D3674">
        <f>Results!D3674</f>
        <v>0</v>
      </c>
      <c r="E3674">
        <f>Results!F3674</f>
        <v>0</v>
      </c>
      <c r="F3674">
        <f>Results!P3674</f>
        <v>0</v>
      </c>
      <c r="G3674">
        <f>Results!U3674</f>
        <v>0</v>
      </c>
    </row>
    <row r="3675" spans="1:7" hidden="1" x14ac:dyDescent="0.25">
      <c r="A3675">
        <f>Results!A3675</f>
        <v>0</v>
      </c>
      <c r="B3675">
        <f>Results!B3675</f>
        <v>0</v>
      </c>
      <c r="C3675">
        <f>Results!G3675</f>
        <v>0</v>
      </c>
      <c r="D3675">
        <f>Results!D3675</f>
        <v>0</v>
      </c>
      <c r="E3675">
        <f>Results!F3675</f>
        <v>0</v>
      </c>
      <c r="F3675">
        <f>Results!P3675</f>
        <v>0</v>
      </c>
      <c r="G3675">
        <f>Results!U3675</f>
        <v>0</v>
      </c>
    </row>
    <row r="3676" spans="1:7" hidden="1" x14ac:dyDescent="0.25">
      <c r="A3676">
        <f>Results!A3676</f>
        <v>0</v>
      </c>
      <c r="B3676">
        <f>Results!B3676</f>
        <v>0</v>
      </c>
      <c r="C3676">
        <f>Results!G3676</f>
        <v>0</v>
      </c>
      <c r="D3676">
        <f>Results!D3676</f>
        <v>0</v>
      </c>
      <c r="E3676">
        <f>Results!F3676</f>
        <v>0</v>
      </c>
      <c r="F3676">
        <f>Results!P3676</f>
        <v>0</v>
      </c>
      <c r="G3676">
        <f>Results!U3676</f>
        <v>0</v>
      </c>
    </row>
    <row r="3677" spans="1:7" hidden="1" x14ac:dyDescent="0.25">
      <c r="A3677">
        <f>Results!A3677</f>
        <v>0</v>
      </c>
      <c r="B3677">
        <f>Results!B3677</f>
        <v>0</v>
      </c>
      <c r="C3677">
        <f>Results!G3677</f>
        <v>0</v>
      </c>
      <c r="D3677">
        <f>Results!D3677</f>
        <v>0</v>
      </c>
      <c r="E3677">
        <f>Results!F3677</f>
        <v>0</v>
      </c>
      <c r="F3677">
        <f>Results!P3677</f>
        <v>0</v>
      </c>
      <c r="G3677">
        <f>Results!U3677</f>
        <v>0</v>
      </c>
    </row>
    <row r="3678" spans="1:7" hidden="1" x14ac:dyDescent="0.25">
      <c r="A3678">
        <f>Results!A3678</f>
        <v>0</v>
      </c>
      <c r="B3678">
        <f>Results!B3678</f>
        <v>0</v>
      </c>
      <c r="C3678">
        <f>Results!G3678</f>
        <v>0</v>
      </c>
      <c r="D3678">
        <f>Results!D3678</f>
        <v>0</v>
      </c>
      <c r="E3678">
        <f>Results!F3678</f>
        <v>0</v>
      </c>
      <c r="F3678">
        <f>Results!P3678</f>
        <v>0</v>
      </c>
      <c r="G3678">
        <f>Results!U3678</f>
        <v>0</v>
      </c>
    </row>
    <row r="3679" spans="1:7" hidden="1" x14ac:dyDescent="0.25">
      <c r="A3679">
        <f>Results!A3679</f>
        <v>0</v>
      </c>
      <c r="B3679">
        <f>Results!B3679</f>
        <v>0</v>
      </c>
      <c r="C3679">
        <f>Results!G3679</f>
        <v>0</v>
      </c>
      <c r="D3679">
        <f>Results!D3679</f>
        <v>0</v>
      </c>
      <c r="E3679">
        <f>Results!F3679</f>
        <v>0</v>
      </c>
      <c r="F3679">
        <f>Results!P3679</f>
        <v>0</v>
      </c>
      <c r="G3679">
        <f>Results!U3679</f>
        <v>0</v>
      </c>
    </row>
    <row r="3680" spans="1:7" hidden="1" x14ac:dyDescent="0.25">
      <c r="A3680">
        <f>Results!A3680</f>
        <v>0</v>
      </c>
      <c r="B3680">
        <f>Results!B3680</f>
        <v>0</v>
      </c>
      <c r="C3680">
        <f>Results!G3680</f>
        <v>0</v>
      </c>
      <c r="D3680">
        <f>Results!D3680</f>
        <v>0</v>
      </c>
      <c r="E3680">
        <f>Results!F3680</f>
        <v>0</v>
      </c>
      <c r="F3680">
        <f>Results!P3680</f>
        <v>0</v>
      </c>
      <c r="G3680">
        <f>Results!U3680</f>
        <v>0</v>
      </c>
    </row>
    <row r="3681" spans="1:7" hidden="1" x14ac:dyDescent="0.25">
      <c r="A3681">
        <f>Results!A3681</f>
        <v>0</v>
      </c>
      <c r="B3681">
        <f>Results!B3681</f>
        <v>0</v>
      </c>
      <c r="C3681">
        <f>Results!G3681</f>
        <v>0</v>
      </c>
      <c r="D3681">
        <f>Results!D3681</f>
        <v>0</v>
      </c>
      <c r="E3681">
        <f>Results!F3681</f>
        <v>0</v>
      </c>
      <c r="F3681">
        <f>Results!P3681</f>
        <v>0</v>
      </c>
      <c r="G3681">
        <f>Results!U3681</f>
        <v>0</v>
      </c>
    </row>
    <row r="3682" spans="1:7" hidden="1" x14ac:dyDescent="0.25">
      <c r="A3682">
        <f>Results!A3682</f>
        <v>0</v>
      </c>
      <c r="B3682">
        <f>Results!B3682</f>
        <v>0</v>
      </c>
      <c r="C3682">
        <f>Results!G3682</f>
        <v>0</v>
      </c>
      <c r="D3682">
        <f>Results!D3682</f>
        <v>0</v>
      </c>
      <c r="E3682">
        <f>Results!F3682</f>
        <v>0</v>
      </c>
      <c r="F3682">
        <f>Results!P3682</f>
        <v>0</v>
      </c>
      <c r="G3682">
        <f>Results!U3682</f>
        <v>0</v>
      </c>
    </row>
    <row r="3683" spans="1:7" hidden="1" x14ac:dyDescent="0.25">
      <c r="A3683">
        <f>Results!A3683</f>
        <v>0</v>
      </c>
      <c r="B3683">
        <f>Results!B3683</f>
        <v>0</v>
      </c>
      <c r="C3683">
        <f>Results!G3683</f>
        <v>0</v>
      </c>
      <c r="D3683">
        <f>Results!D3683</f>
        <v>0</v>
      </c>
      <c r="E3683">
        <f>Results!F3683</f>
        <v>0</v>
      </c>
      <c r="F3683">
        <f>Results!P3683</f>
        <v>0</v>
      </c>
      <c r="G3683">
        <f>Results!U3683</f>
        <v>0</v>
      </c>
    </row>
    <row r="3684" spans="1:7" hidden="1" x14ac:dyDescent="0.25">
      <c r="A3684">
        <f>Results!A3684</f>
        <v>0</v>
      </c>
      <c r="B3684">
        <f>Results!B3684</f>
        <v>0</v>
      </c>
      <c r="C3684">
        <f>Results!G3684</f>
        <v>0</v>
      </c>
      <c r="D3684">
        <f>Results!D3684</f>
        <v>0</v>
      </c>
      <c r="E3684">
        <f>Results!F3684</f>
        <v>0</v>
      </c>
      <c r="F3684">
        <f>Results!P3684</f>
        <v>0</v>
      </c>
      <c r="G3684">
        <f>Results!U3684</f>
        <v>0</v>
      </c>
    </row>
    <row r="3685" spans="1:7" hidden="1" x14ac:dyDescent="0.25">
      <c r="A3685">
        <f>Results!A3685</f>
        <v>0</v>
      </c>
      <c r="B3685">
        <f>Results!B3685</f>
        <v>0</v>
      </c>
      <c r="C3685">
        <f>Results!G3685</f>
        <v>0</v>
      </c>
      <c r="D3685">
        <f>Results!D3685</f>
        <v>0</v>
      </c>
      <c r="E3685">
        <f>Results!F3685</f>
        <v>0</v>
      </c>
      <c r="F3685">
        <f>Results!P3685</f>
        <v>0</v>
      </c>
      <c r="G3685">
        <f>Results!U3685</f>
        <v>0</v>
      </c>
    </row>
    <row r="3686" spans="1:7" hidden="1" x14ac:dyDescent="0.25">
      <c r="A3686">
        <f>Results!A3686</f>
        <v>0</v>
      </c>
      <c r="B3686">
        <f>Results!B3686</f>
        <v>0</v>
      </c>
      <c r="C3686">
        <f>Results!G3686</f>
        <v>0</v>
      </c>
      <c r="D3686">
        <f>Results!D3686</f>
        <v>0</v>
      </c>
      <c r="E3686">
        <f>Results!F3686</f>
        <v>0</v>
      </c>
      <c r="F3686">
        <f>Results!P3686</f>
        <v>0</v>
      </c>
      <c r="G3686">
        <f>Results!U3686</f>
        <v>0</v>
      </c>
    </row>
    <row r="3687" spans="1:7" hidden="1" x14ac:dyDescent="0.25">
      <c r="A3687">
        <f>Results!A3687</f>
        <v>0</v>
      </c>
      <c r="B3687">
        <f>Results!B3687</f>
        <v>0</v>
      </c>
      <c r="C3687">
        <f>Results!G3687</f>
        <v>0</v>
      </c>
      <c r="D3687">
        <f>Results!D3687</f>
        <v>0</v>
      </c>
      <c r="E3687">
        <f>Results!F3687</f>
        <v>0</v>
      </c>
      <c r="F3687">
        <f>Results!P3687</f>
        <v>0</v>
      </c>
      <c r="G3687">
        <f>Results!U3687</f>
        <v>0</v>
      </c>
    </row>
    <row r="3688" spans="1:7" hidden="1" x14ac:dyDescent="0.25">
      <c r="A3688">
        <f>Results!A3688</f>
        <v>0</v>
      </c>
      <c r="B3688">
        <f>Results!B3688</f>
        <v>0</v>
      </c>
      <c r="C3688">
        <f>Results!G3688</f>
        <v>0</v>
      </c>
      <c r="D3688">
        <f>Results!D3688</f>
        <v>0</v>
      </c>
      <c r="E3688">
        <f>Results!F3688</f>
        <v>0</v>
      </c>
      <c r="F3688">
        <f>Results!P3688</f>
        <v>0</v>
      </c>
      <c r="G3688">
        <f>Results!U3688</f>
        <v>0</v>
      </c>
    </row>
    <row r="3689" spans="1:7" hidden="1" x14ac:dyDescent="0.25">
      <c r="A3689">
        <f>Results!A3689</f>
        <v>0</v>
      </c>
      <c r="B3689">
        <f>Results!B3689</f>
        <v>0</v>
      </c>
      <c r="C3689">
        <f>Results!G3689</f>
        <v>0</v>
      </c>
      <c r="D3689">
        <f>Results!D3689</f>
        <v>0</v>
      </c>
      <c r="E3689">
        <f>Results!F3689</f>
        <v>0</v>
      </c>
      <c r="F3689">
        <f>Results!P3689</f>
        <v>0</v>
      </c>
      <c r="G3689">
        <f>Results!U3689</f>
        <v>0</v>
      </c>
    </row>
    <row r="3690" spans="1:7" hidden="1" x14ac:dyDescent="0.25">
      <c r="A3690">
        <f>Results!A3690</f>
        <v>0</v>
      </c>
      <c r="B3690">
        <f>Results!B3690</f>
        <v>0</v>
      </c>
      <c r="C3690">
        <f>Results!G3690</f>
        <v>0</v>
      </c>
      <c r="D3690">
        <f>Results!D3690</f>
        <v>0</v>
      </c>
      <c r="E3690">
        <f>Results!F3690</f>
        <v>0</v>
      </c>
      <c r="F3690">
        <f>Results!P3690</f>
        <v>0</v>
      </c>
      <c r="G3690">
        <f>Results!U3690</f>
        <v>0</v>
      </c>
    </row>
    <row r="3691" spans="1:7" hidden="1" x14ac:dyDescent="0.25">
      <c r="A3691">
        <f>Results!A3691</f>
        <v>0</v>
      </c>
      <c r="B3691">
        <f>Results!B3691</f>
        <v>0</v>
      </c>
      <c r="C3691">
        <f>Results!G3691</f>
        <v>0</v>
      </c>
      <c r="D3691">
        <f>Results!D3691</f>
        <v>0</v>
      </c>
      <c r="E3691">
        <f>Results!F3691</f>
        <v>0</v>
      </c>
      <c r="F3691">
        <f>Results!P3691</f>
        <v>0</v>
      </c>
      <c r="G3691">
        <f>Results!U3691</f>
        <v>0</v>
      </c>
    </row>
    <row r="3692" spans="1:7" hidden="1" x14ac:dyDescent="0.25">
      <c r="A3692">
        <f>Results!A3692</f>
        <v>0</v>
      </c>
      <c r="B3692">
        <f>Results!B3692</f>
        <v>0</v>
      </c>
      <c r="C3692">
        <f>Results!G3692</f>
        <v>0</v>
      </c>
      <c r="D3692">
        <f>Results!D3692</f>
        <v>0</v>
      </c>
      <c r="E3692">
        <f>Results!F3692</f>
        <v>0</v>
      </c>
      <c r="F3692">
        <f>Results!P3692</f>
        <v>0</v>
      </c>
      <c r="G3692">
        <f>Results!U3692</f>
        <v>0</v>
      </c>
    </row>
    <row r="3693" spans="1:7" hidden="1" x14ac:dyDescent="0.25">
      <c r="A3693">
        <f>Results!A3693</f>
        <v>0</v>
      </c>
      <c r="B3693">
        <f>Results!B3693</f>
        <v>0</v>
      </c>
      <c r="C3693">
        <f>Results!G3693</f>
        <v>0</v>
      </c>
      <c r="D3693">
        <f>Results!D3693</f>
        <v>0</v>
      </c>
      <c r="E3693">
        <f>Results!F3693</f>
        <v>0</v>
      </c>
      <c r="F3693">
        <f>Results!P3693</f>
        <v>0</v>
      </c>
      <c r="G3693">
        <f>Results!U3693</f>
        <v>0</v>
      </c>
    </row>
    <row r="3694" spans="1:7" hidden="1" x14ac:dyDescent="0.25">
      <c r="A3694">
        <f>Results!A3694</f>
        <v>0</v>
      </c>
      <c r="B3694">
        <f>Results!B3694</f>
        <v>0</v>
      </c>
      <c r="C3694">
        <f>Results!G3694</f>
        <v>0</v>
      </c>
      <c r="D3694">
        <f>Results!D3694</f>
        <v>0</v>
      </c>
      <c r="E3694">
        <f>Results!F3694</f>
        <v>0</v>
      </c>
      <c r="F3694">
        <f>Results!P3694</f>
        <v>0</v>
      </c>
      <c r="G3694">
        <f>Results!U3694</f>
        <v>0</v>
      </c>
    </row>
    <row r="3695" spans="1:7" hidden="1" x14ac:dyDescent="0.25">
      <c r="A3695">
        <f>Results!A3695</f>
        <v>0</v>
      </c>
      <c r="B3695">
        <f>Results!B3695</f>
        <v>0</v>
      </c>
      <c r="C3695">
        <f>Results!G3695</f>
        <v>0</v>
      </c>
      <c r="D3695">
        <f>Results!D3695</f>
        <v>0</v>
      </c>
      <c r="E3695">
        <f>Results!F3695</f>
        <v>0</v>
      </c>
      <c r="F3695">
        <f>Results!P3695</f>
        <v>0</v>
      </c>
      <c r="G3695">
        <f>Results!U3695</f>
        <v>0</v>
      </c>
    </row>
    <row r="3696" spans="1:7" hidden="1" x14ac:dyDescent="0.25">
      <c r="A3696">
        <f>Results!A3696</f>
        <v>0</v>
      </c>
      <c r="B3696">
        <f>Results!B3696</f>
        <v>0</v>
      </c>
      <c r="C3696">
        <f>Results!G3696</f>
        <v>0</v>
      </c>
      <c r="D3696">
        <f>Results!D3696</f>
        <v>0</v>
      </c>
      <c r="E3696">
        <f>Results!F3696</f>
        <v>0</v>
      </c>
      <c r="F3696">
        <f>Results!P3696</f>
        <v>0</v>
      </c>
      <c r="G3696">
        <f>Results!U3696</f>
        <v>0</v>
      </c>
    </row>
    <row r="3697" spans="1:7" hidden="1" x14ac:dyDescent="0.25">
      <c r="A3697">
        <f>Results!A3697</f>
        <v>0</v>
      </c>
      <c r="B3697">
        <f>Results!B3697</f>
        <v>0</v>
      </c>
      <c r="C3697">
        <f>Results!G3697</f>
        <v>0</v>
      </c>
      <c r="D3697">
        <f>Results!D3697</f>
        <v>0</v>
      </c>
      <c r="E3697">
        <f>Results!F3697</f>
        <v>0</v>
      </c>
      <c r="F3697">
        <f>Results!P3697</f>
        <v>0</v>
      </c>
      <c r="G3697">
        <f>Results!U3697</f>
        <v>0</v>
      </c>
    </row>
    <row r="3698" spans="1:7" hidden="1" x14ac:dyDescent="0.25">
      <c r="A3698">
        <f>Results!A3698</f>
        <v>0</v>
      </c>
      <c r="B3698">
        <f>Results!B3698</f>
        <v>0</v>
      </c>
      <c r="C3698">
        <f>Results!G3698</f>
        <v>0</v>
      </c>
      <c r="D3698">
        <f>Results!D3698</f>
        <v>0</v>
      </c>
      <c r="E3698">
        <f>Results!F3698</f>
        <v>0</v>
      </c>
      <c r="F3698">
        <f>Results!P3698</f>
        <v>0</v>
      </c>
      <c r="G3698">
        <f>Results!U3698</f>
        <v>0</v>
      </c>
    </row>
    <row r="3699" spans="1:7" hidden="1" x14ac:dyDescent="0.25">
      <c r="A3699">
        <f>Results!A3699</f>
        <v>0</v>
      </c>
      <c r="B3699">
        <f>Results!B3699</f>
        <v>0</v>
      </c>
      <c r="C3699">
        <f>Results!G3699</f>
        <v>0</v>
      </c>
      <c r="D3699">
        <f>Results!D3699</f>
        <v>0</v>
      </c>
      <c r="E3699">
        <f>Results!F3699</f>
        <v>0</v>
      </c>
      <c r="F3699">
        <f>Results!P3699</f>
        <v>0</v>
      </c>
      <c r="G3699">
        <f>Results!U3699</f>
        <v>0</v>
      </c>
    </row>
    <row r="3700" spans="1:7" hidden="1" x14ac:dyDescent="0.25">
      <c r="A3700">
        <f>Results!A3700</f>
        <v>0</v>
      </c>
      <c r="B3700">
        <f>Results!B3700</f>
        <v>0</v>
      </c>
      <c r="C3700">
        <f>Results!G3700</f>
        <v>0</v>
      </c>
      <c r="D3700">
        <f>Results!D3700</f>
        <v>0</v>
      </c>
      <c r="E3700">
        <f>Results!F3700</f>
        <v>0</v>
      </c>
      <c r="F3700">
        <f>Results!P3700</f>
        <v>0</v>
      </c>
      <c r="G3700">
        <f>Results!U3700</f>
        <v>0</v>
      </c>
    </row>
    <row r="3701" spans="1:7" hidden="1" x14ac:dyDescent="0.25">
      <c r="A3701">
        <f>Results!A3701</f>
        <v>0</v>
      </c>
      <c r="B3701">
        <f>Results!B3701</f>
        <v>0</v>
      </c>
      <c r="C3701">
        <f>Results!G3701</f>
        <v>0</v>
      </c>
      <c r="D3701">
        <f>Results!D3701</f>
        <v>0</v>
      </c>
      <c r="E3701">
        <f>Results!F3701</f>
        <v>0</v>
      </c>
      <c r="F3701">
        <f>Results!P3701</f>
        <v>0</v>
      </c>
      <c r="G3701">
        <f>Results!U3701</f>
        <v>0</v>
      </c>
    </row>
    <row r="3702" spans="1:7" hidden="1" x14ac:dyDescent="0.25">
      <c r="A3702">
        <f>Results!A3702</f>
        <v>0</v>
      </c>
      <c r="B3702">
        <f>Results!B3702</f>
        <v>0</v>
      </c>
      <c r="C3702">
        <f>Results!G3702</f>
        <v>0</v>
      </c>
      <c r="D3702">
        <f>Results!D3702</f>
        <v>0</v>
      </c>
      <c r="E3702">
        <f>Results!F3702</f>
        <v>0</v>
      </c>
      <c r="F3702">
        <f>Results!P3702</f>
        <v>0</v>
      </c>
      <c r="G3702">
        <f>Results!U3702</f>
        <v>0</v>
      </c>
    </row>
    <row r="3703" spans="1:7" hidden="1" x14ac:dyDescent="0.25">
      <c r="A3703">
        <f>Results!A3703</f>
        <v>0</v>
      </c>
      <c r="B3703">
        <f>Results!B3703</f>
        <v>0</v>
      </c>
      <c r="C3703">
        <f>Results!G3703</f>
        <v>0</v>
      </c>
      <c r="D3703">
        <f>Results!D3703</f>
        <v>0</v>
      </c>
      <c r="E3703">
        <f>Results!F3703</f>
        <v>0</v>
      </c>
      <c r="F3703">
        <f>Results!P3703</f>
        <v>0</v>
      </c>
      <c r="G3703">
        <f>Results!U3703</f>
        <v>0</v>
      </c>
    </row>
    <row r="3704" spans="1:7" hidden="1" x14ac:dyDescent="0.25">
      <c r="A3704">
        <f>Results!A3704</f>
        <v>0</v>
      </c>
      <c r="B3704">
        <f>Results!B3704</f>
        <v>0</v>
      </c>
      <c r="C3704">
        <f>Results!G3704</f>
        <v>0</v>
      </c>
      <c r="D3704">
        <f>Results!D3704</f>
        <v>0</v>
      </c>
      <c r="E3704">
        <f>Results!F3704</f>
        <v>0</v>
      </c>
      <c r="F3704">
        <f>Results!P3704</f>
        <v>0</v>
      </c>
      <c r="G3704">
        <f>Results!U3704</f>
        <v>0</v>
      </c>
    </row>
    <row r="3705" spans="1:7" hidden="1" x14ac:dyDescent="0.25">
      <c r="A3705">
        <f>Results!A3705</f>
        <v>0</v>
      </c>
      <c r="B3705">
        <f>Results!B3705</f>
        <v>0</v>
      </c>
      <c r="C3705">
        <f>Results!G3705</f>
        <v>0</v>
      </c>
      <c r="D3705">
        <f>Results!D3705</f>
        <v>0</v>
      </c>
      <c r="E3705">
        <f>Results!F3705</f>
        <v>0</v>
      </c>
      <c r="F3705">
        <f>Results!P3705</f>
        <v>0</v>
      </c>
      <c r="G3705">
        <f>Results!U3705</f>
        <v>0</v>
      </c>
    </row>
    <row r="3706" spans="1:7" hidden="1" x14ac:dyDescent="0.25">
      <c r="A3706">
        <f>Results!A3706</f>
        <v>0</v>
      </c>
      <c r="B3706">
        <f>Results!B3706</f>
        <v>0</v>
      </c>
      <c r="C3706">
        <f>Results!G3706</f>
        <v>0</v>
      </c>
      <c r="D3706">
        <f>Results!D3706</f>
        <v>0</v>
      </c>
      <c r="E3706">
        <f>Results!F3706</f>
        <v>0</v>
      </c>
      <c r="F3706">
        <f>Results!P3706</f>
        <v>0</v>
      </c>
      <c r="G3706">
        <f>Results!U3706</f>
        <v>0</v>
      </c>
    </row>
    <row r="3707" spans="1:7" hidden="1" x14ac:dyDescent="0.25">
      <c r="A3707">
        <f>Results!A3707</f>
        <v>0</v>
      </c>
      <c r="B3707">
        <f>Results!B3707</f>
        <v>0</v>
      </c>
      <c r="C3707">
        <f>Results!G3707</f>
        <v>0</v>
      </c>
      <c r="D3707">
        <f>Results!D3707</f>
        <v>0</v>
      </c>
      <c r="E3707">
        <f>Results!F3707</f>
        <v>0</v>
      </c>
      <c r="F3707">
        <f>Results!P3707</f>
        <v>0</v>
      </c>
      <c r="G3707">
        <f>Results!U3707</f>
        <v>0</v>
      </c>
    </row>
    <row r="3708" spans="1:7" hidden="1" x14ac:dyDescent="0.25">
      <c r="A3708">
        <f>Results!A3708</f>
        <v>0</v>
      </c>
      <c r="B3708">
        <f>Results!B3708</f>
        <v>0</v>
      </c>
      <c r="C3708">
        <f>Results!G3708</f>
        <v>0</v>
      </c>
      <c r="D3708">
        <f>Results!D3708</f>
        <v>0</v>
      </c>
      <c r="E3708">
        <f>Results!F3708</f>
        <v>0</v>
      </c>
      <c r="F3708">
        <f>Results!P3708</f>
        <v>0</v>
      </c>
      <c r="G3708">
        <f>Results!U3708</f>
        <v>0</v>
      </c>
    </row>
    <row r="3709" spans="1:7" hidden="1" x14ac:dyDescent="0.25">
      <c r="A3709">
        <f>Results!A3709</f>
        <v>0</v>
      </c>
      <c r="B3709">
        <f>Results!B3709</f>
        <v>0</v>
      </c>
      <c r="C3709">
        <f>Results!G3709</f>
        <v>0</v>
      </c>
      <c r="D3709">
        <f>Results!D3709</f>
        <v>0</v>
      </c>
      <c r="E3709">
        <f>Results!F3709</f>
        <v>0</v>
      </c>
      <c r="F3709">
        <f>Results!P3709</f>
        <v>0</v>
      </c>
      <c r="G3709">
        <f>Results!U3709</f>
        <v>0</v>
      </c>
    </row>
    <row r="3710" spans="1:7" hidden="1" x14ac:dyDescent="0.25">
      <c r="A3710">
        <f>Results!A3710</f>
        <v>0</v>
      </c>
      <c r="B3710">
        <f>Results!B3710</f>
        <v>0</v>
      </c>
      <c r="C3710">
        <f>Results!G3710</f>
        <v>0</v>
      </c>
      <c r="D3710">
        <f>Results!D3710</f>
        <v>0</v>
      </c>
      <c r="E3710">
        <f>Results!F3710</f>
        <v>0</v>
      </c>
      <c r="F3710">
        <f>Results!P3710</f>
        <v>0</v>
      </c>
      <c r="G3710">
        <f>Results!U3710</f>
        <v>0</v>
      </c>
    </row>
    <row r="3711" spans="1:7" hidden="1" x14ac:dyDescent="0.25">
      <c r="A3711">
        <f>Results!A3711</f>
        <v>0</v>
      </c>
      <c r="B3711">
        <f>Results!B3711</f>
        <v>0</v>
      </c>
      <c r="C3711">
        <f>Results!G3711</f>
        <v>0</v>
      </c>
      <c r="D3711">
        <f>Results!D3711</f>
        <v>0</v>
      </c>
      <c r="E3711">
        <f>Results!F3711</f>
        <v>0</v>
      </c>
      <c r="F3711">
        <f>Results!P3711</f>
        <v>0</v>
      </c>
      <c r="G3711">
        <f>Results!U3711</f>
        <v>0</v>
      </c>
    </row>
    <row r="3712" spans="1:7" hidden="1" x14ac:dyDescent="0.25">
      <c r="A3712">
        <f>Results!A3712</f>
        <v>0</v>
      </c>
      <c r="B3712">
        <f>Results!B3712</f>
        <v>0</v>
      </c>
      <c r="C3712">
        <f>Results!G3712</f>
        <v>0</v>
      </c>
      <c r="D3712">
        <f>Results!D3712</f>
        <v>0</v>
      </c>
      <c r="E3712">
        <f>Results!F3712</f>
        <v>0</v>
      </c>
      <c r="F3712">
        <f>Results!P3712</f>
        <v>0</v>
      </c>
      <c r="G3712">
        <f>Results!U3712</f>
        <v>0</v>
      </c>
    </row>
    <row r="3713" spans="1:7" hidden="1" x14ac:dyDescent="0.25">
      <c r="A3713">
        <f>Results!A3713</f>
        <v>0</v>
      </c>
      <c r="B3713">
        <f>Results!B3713</f>
        <v>0</v>
      </c>
      <c r="C3713">
        <f>Results!G3713</f>
        <v>0</v>
      </c>
      <c r="D3713">
        <f>Results!D3713</f>
        <v>0</v>
      </c>
      <c r="E3713">
        <f>Results!F3713</f>
        <v>0</v>
      </c>
      <c r="F3713">
        <f>Results!P3713</f>
        <v>0</v>
      </c>
      <c r="G3713">
        <f>Results!U3713</f>
        <v>0</v>
      </c>
    </row>
    <row r="3714" spans="1:7" hidden="1" x14ac:dyDescent="0.25">
      <c r="A3714">
        <f>Results!A3714</f>
        <v>0</v>
      </c>
      <c r="B3714">
        <f>Results!B3714</f>
        <v>0</v>
      </c>
      <c r="C3714">
        <f>Results!G3714</f>
        <v>0</v>
      </c>
      <c r="D3714">
        <f>Results!D3714</f>
        <v>0</v>
      </c>
      <c r="E3714">
        <f>Results!F3714</f>
        <v>0</v>
      </c>
      <c r="F3714">
        <f>Results!P3714</f>
        <v>0</v>
      </c>
      <c r="G3714">
        <f>Results!U3714</f>
        <v>0</v>
      </c>
    </row>
    <row r="3715" spans="1:7" hidden="1" x14ac:dyDescent="0.25">
      <c r="A3715">
        <f>Results!A3715</f>
        <v>0</v>
      </c>
      <c r="B3715">
        <f>Results!B3715</f>
        <v>0</v>
      </c>
      <c r="C3715">
        <f>Results!G3715</f>
        <v>0</v>
      </c>
      <c r="D3715">
        <f>Results!D3715</f>
        <v>0</v>
      </c>
      <c r="E3715">
        <f>Results!F3715</f>
        <v>0</v>
      </c>
      <c r="F3715">
        <f>Results!P3715</f>
        <v>0</v>
      </c>
      <c r="G3715">
        <f>Results!U3715</f>
        <v>0</v>
      </c>
    </row>
    <row r="3716" spans="1:7" hidden="1" x14ac:dyDescent="0.25">
      <c r="A3716">
        <f>Results!A3716</f>
        <v>0</v>
      </c>
      <c r="B3716">
        <f>Results!B3716</f>
        <v>0</v>
      </c>
      <c r="C3716">
        <f>Results!G3716</f>
        <v>0</v>
      </c>
      <c r="D3716">
        <f>Results!D3716</f>
        <v>0</v>
      </c>
      <c r="E3716">
        <f>Results!F3716</f>
        <v>0</v>
      </c>
      <c r="F3716">
        <f>Results!P3716</f>
        <v>0</v>
      </c>
      <c r="G3716">
        <f>Results!U3716</f>
        <v>0</v>
      </c>
    </row>
    <row r="3717" spans="1:7" hidden="1" x14ac:dyDescent="0.25">
      <c r="A3717">
        <f>Results!A3717</f>
        <v>0</v>
      </c>
      <c r="B3717">
        <f>Results!B3717</f>
        <v>0</v>
      </c>
      <c r="C3717">
        <f>Results!G3717</f>
        <v>0</v>
      </c>
      <c r="D3717">
        <f>Results!D3717</f>
        <v>0</v>
      </c>
      <c r="E3717">
        <f>Results!F3717</f>
        <v>0</v>
      </c>
      <c r="F3717">
        <f>Results!P3717</f>
        <v>0</v>
      </c>
      <c r="G3717">
        <f>Results!U3717</f>
        <v>0</v>
      </c>
    </row>
    <row r="3718" spans="1:7" hidden="1" x14ac:dyDescent="0.25">
      <c r="A3718">
        <f>Results!A3718</f>
        <v>0</v>
      </c>
      <c r="B3718">
        <f>Results!B3718</f>
        <v>0</v>
      </c>
      <c r="C3718">
        <f>Results!G3718</f>
        <v>0</v>
      </c>
      <c r="D3718">
        <f>Results!D3718</f>
        <v>0</v>
      </c>
      <c r="E3718">
        <f>Results!F3718</f>
        <v>0</v>
      </c>
      <c r="F3718">
        <f>Results!P3718</f>
        <v>0</v>
      </c>
      <c r="G3718">
        <f>Results!U3718</f>
        <v>0</v>
      </c>
    </row>
    <row r="3719" spans="1:7" hidden="1" x14ac:dyDescent="0.25">
      <c r="A3719">
        <f>Results!A3719</f>
        <v>0</v>
      </c>
      <c r="B3719">
        <f>Results!B3719</f>
        <v>0</v>
      </c>
      <c r="C3719">
        <f>Results!G3719</f>
        <v>0</v>
      </c>
      <c r="D3719">
        <f>Results!D3719</f>
        <v>0</v>
      </c>
      <c r="E3719">
        <f>Results!F3719</f>
        <v>0</v>
      </c>
      <c r="F3719">
        <f>Results!P3719</f>
        <v>0</v>
      </c>
      <c r="G3719">
        <f>Results!U3719</f>
        <v>0</v>
      </c>
    </row>
    <row r="3720" spans="1:7" hidden="1" x14ac:dyDescent="0.25">
      <c r="A3720">
        <f>Results!A3720</f>
        <v>0</v>
      </c>
      <c r="B3720">
        <f>Results!B3720</f>
        <v>0</v>
      </c>
      <c r="C3720">
        <f>Results!G3720</f>
        <v>0</v>
      </c>
      <c r="D3720">
        <f>Results!D3720</f>
        <v>0</v>
      </c>
      <c r="E3720">
        <f>Results!F3720</f>
        <v>0</v>
      </c>
      <c r="F3720">
        <f>Results!P3720</f>
        <v>0</v>
      </c>
      <c r="G3720">
        <f>Results!U3720</f>
        <v>0</v>
      </c>
    </row>
    <row r="3721" spans="1:7" hidden="1" x14ac:dyDescent="0.25">
      <c r="A3721">
        <f>Results!A3721</f>
        <v>0</v>
      </c>
      <c r="B3721">
        <f>Results!B3721</f>
        <v>0</v>
      </c>
      <c r="C3721">
        <f>Results!G3721</f>
        <v>0</v>
      </c>
      <c r="D3721">
        <f>Results!D3721</f>
        <v>0</v>
      </c>
      <c r="E3721">
        <f>Results!F3721</f>
        <v>0</v>
      </c>
      <c r="F3721">
        <f>Results!P3721</f>
        <v>0</v>
      </c>
      <c r="G3721">
        <f>Results!U3721</f>
        <v>0</v>
      </c>
    </row>
    <row r="3722" spans="1:7" hidden="1" x14ac:dyDescent="0.25">
      <c r="A3722">
        <f>Results!A3722</f>
        <v>0</v>
      </c>
      <c r="B3722">
        <f>Results!B3722</f>
        <v>0</v>
      </c>
      <c r="C3722">
        <f>Results!G3722</f>
        <v>0</v>
      </c>
      <c r="D3722">
        <f>Results!D3722</f>
        <v>0</v>
      </c>
      <c r="E3722">
        <f>Results!F3722</f>
        <v>0</v>
      </c>
      <c r="F3722">
        <f>Results!P3722</f>
        <v>0</v>
      </c>
      <c r="G3722">
        <f>Results!U3722</f>
        <v>0</v>
      </c>
    </row>
    <row r="3723" spans="1:7" hidden="1" x14ac:dyDescent="0.25">
      <c r="A3723">
        <f>Results!A3723</f>
        <v>0</v>
      </c>
      <c r="B3723">
        <f>Results!B3723</f>
        <v>0</v>
      </c>
      <c r="C3723">
        <f>Results!G3723</f>
        <v>0</v>
      </c>
      <c r="D3723">
        <f>Results!D3723</f>
        <v>0</v>
      </c>
      <c r="E3723">
        <f>Results!F3723</f>
        <v>0</v>
      </c>
      <c r="F3723">
        <f>Results!P3723</f>
        <v>0</v>
      </c>
      <c r="G3723">
        <f>Results!U3723</f>
        <v>0</v>
      </c>
    </row>
    <row r="3724" spans="1:7" hidden="1" x14ac:dyDescent="0.25">
      <c r="A3724">
        <f>Results!A3724</f>
        <v>0</v>
      </c>
      <c r="B3724">
        <f>Results!B3724</f>
        <v>0</v>
      </c>
      <c r="C3724">
        <f>Results!G3724</f>
        <v>0</v>
      </c>
      <c r="D3724">
        <f>Results!D3724</f>
        <v>0</v>
      </c>
      <c r="E3724">
        <f>Results!F3724</f>
        <v>0</v>
      </c>
      <c r="F3724">
        <f>Results!P3724</f>
        <v>0</v>
      </c>
      <c r="G3724">
        <f>Results!U3724</f>
        <v>0</v>
      </c>
    </row>
    <row r="3725" spans="1:7" hidden="1" x14ac:dyDescent="0.25">
      <c r="A3725">
        <f>Results!A3725</f>
        <v>0</v>
      </c>
      <c r="B3725">
        <f>Results!B3725</f>
        <v>0</v>
      </c>
      <c r="C3725">
        <f>Results!G3725</f>
        <v>0</v>
      </c>
      <c r="D3725">
        <f>Results!D3725</f>
        <v>0</v>
      </c>
      <c r="E3725">
        <f>Results!F3725</f>
        <v>0</v>
      </c>
      <c r="F3725">
        <f>Results!P3725</f>
        <v>0</v>
      </c>
      <c r="G3725">
        <f>Results!U3725</f>
        <v>0</v>
      </c>
    </row>
    <row r="3726" spans="1:7" hidden="1" x14ac:dyDescent="0.25">
      <c r="A3726">
        <f>Results!A3726</f>
        <v>0</v>
      </c>
      <c r="B3726">
        <f>Results!B3726</f>
        <v>0</v>
      </c>
      <c r="C3726">
        <f>Results!G3726</f>
        <v>0</v>
      </c>
      <c r="D3726">
        <f>Results!D3726</f>
        <v>0</v>
      </c>
      <c r="E3726">
        <f>Results!F3726</f>
        <v>0</v>
      </c>
      <c r="F3726">
        <f>Results!P3726</f>
        <v>0</v>
      </c>
      <c r="G3726">
        <f>Results!U3726</f>
        <v>0</v>
      </c>
    </row>
    <row r="3727" spans="1:7" hidden="1" x14ac:dyDescent="0.25">
      <c r="A3727">
        <f>Results!A3727</f>
        <v>0</v>
      </c>
      <c r="B3727">
        <f>Results!B3727</f>
        <v>0</v>
      </c>
      <c r="C3727">
        <f>Results!G3727</f>
        <v>0</v>
      </c>
      <c r="D3727">
        <f>Results!D3727</f>
        <v>0</v>
      </c>
      <c r="E3727">
        <f>Results!F3727</f>
        <v>0</v>
      </c>
      <c r="F3727">
        <f>Results!P3727</f>
        <v>0</v>
      </c>
      <c r="G3727">
        <f>Results!U3727</f>
        <v>0</v>
      </c>
    </row>
    <row r="3728" spans="1:7" hidden="1" x14ac:dyDescent="0.25">
      <c r="A3728">
        <f>Results!A3728</f>
        <v>0</v>
      </c>
      <c r="B3728">
        <f>Results!B3728</f>
        <v>0</v>
      </c>
      <c r="C3728">
        <f>Results!G3728</f>
        <v>0</v>
      </c>
      <c r="D3728">
        <f>Results!D3728</f>
        <v>0</v>
      </c>
      <c r="E3728">
        <f>Results!F3728</f>
        <v>0</v>
      </c>
      <c r="F3728">
        <f>Results!P3728</f>
        <v>0</v>
      </c>
      <c r="G3728">
        <f>Results!U3728</f>
        <v>0</v>
      </c>
    </row>
    <row r="3729" spans="1:7" hidden="1" x14ac:dyDescent="0.25">
      <c r="A3729">
        <f>Results!A3729</f>
        <v>0</v>
      </c>
      <c r="B3729">
        <f>Results!B3729</f>
        <v>0</v>
      </c>
      <c r="C3729">
        <f>Results!G3729</f>
        <v>0</v>
      </c>
      <c r="D3729">
        <f>Results!D3729</f>
        <v>0</v>
      </c>
      <c r="E3729">
        <f>Results!F3729</f>
        <v>0</v>
      </c>
      <c r="F3729">
        <f>Results!P3729</f>
        <v>0</v>
      </c>
      <c r="G3729">
        <f>Results!U3729</f>
        <v>0</v>
      </c>
    </row>
    <row r="3730" spans="1:7" hidden="1" x14ac:dyDescent="0.25">
      <c r="A3730">
        <f>Results!A3730</f>
        <v>0</v>
      </c>
      <c r="B3730">
        <f>Results!B3730</f>
        <v>0</v>
      </c>
      <c r="C3730">
        <f>Results!G3730</f>
        <v>0</v>
      </c>
      <c r="D3730">
        <f>Results!D3730</f>
        <v>0</v>
      </c>
      <c r="E3730">
        <f>Results!F3730</f>
        <v>0</v>
      </c>
      <c r="F3730">
        <f>Results!P3730</f>
        <v>0</v>
      </c>
      <c r="G3730">
        <f>Results!U3730</f>
        <v>0</v>
      </c>
    </row>
    <row r="3731" spans="1:7" hidden="1" x14ac:dyDescent="0.25">
      <c r="A3731">
        <f>Results!A3731</f>
        <v>0</v>
      </c>
      <c r="B3731">
        <f>Results!B3731</f>
        <v>0</v>
      </c>
      <c r="C3731">
        <f>Results!G3731</f>
        <v>0</v>
      </c>
      <c r="D3731">
        <f>Results!D3731</f>
        <v>0</v>
      </c>
      <c r="E3731">
        <f>Results!F3731</f>
        <v>0</v>
      </c>
      <c r="F3731">
        <f>Results!P3731</f>
        <v>0</v>
      </c>
      <c r="G3731">
        <f>Results!U3731</f>
        <v>0</v>
      </c>
    </row>
    <row r="3732" spans="1:7" hidden="1" x14ac:dyDescent="0.25">
      <c r="A3732">
        <f>Results!A3732</f>
        <v>0</v>
      </c>
      <c r="B3732">
        <f>Results!B3732</f>
        <v>0</v>
      </c>
      <c r="C3732">
        <f>Results!G3732</f>
        <v>0</v>
      </c>
      <c r="D3732">
        <f>Results!D3732</f>
        <v>0</v>
      </c>
      <c r="E3732">
        <f>Results!F3732</f>
        <v>0</v>
      </c>
      <c r="F3732">
        <f>Results!P3732</f>
        <v>0</v>
      </c>
      <c r="G3732">
        <f>Results!U3732</f>
        <v>0</v>
      </c>
    </row>
    <row r="3733" spans="1:7" hidden="1" x14ac:dyDescent="0.25">
      <c r="A3733">
        <f>Results!A3733</f>
        <v>0</v>
      </c>
      <c r="B3733">
        <f>Results!B3733</f>
        <v>0</v>
      </c>
      <c r="C3733">
        <f>Results!G3733</f>
        <v>0</v>
      </c>
      <c r="D3733">
        <f>Results!D3733</f>
        <v>0</v>
      </c>
      <c r="E3733">
        <f>Results!F3733</f>
        <v>0</v>
      </c>
      <c r="F3733">
        <f>Results!P3733</f>
        <v>0</v>
      </c>
      <c r="G3733">
        <f>Results!U3733</f>
        <v>0</v>
      </c>
    </row>
    <row r="3734" spans="1:7" hidden="1" x14ac:dyDescent="0.25">
      <c r="A3734">
        <f>Results!A3734</f>
        <v>0</v>
      </c>
      <c r="B3734">
        <f>Results!B3734</f>
        <v>0</v>
      </c>
      <c r="C3734">
        <f>Results!G3734</f>
        <v>0</v>
      </c>
      <c r="D3734">
        <f>Results!D3734</f>
        <v>0</v>
      </c>
      <c r="E3734">
        <f>Results!F3734</f>
        <v>0</v>
      </c>
      <c r="F3734">
        <f>Results!P3734</f>
        <v>0</v>
      </c>
      <c r="G3734">
        <f>Results!U3734</f>
        <v>0</v>
      </c>
    </row>
    <row r="3735" spans="1:7" hidden="1" x14ac:dyDescent="0.25">
      <c r="A3735">
        <f>Results!A3735</f>
        <v>0</v>
      </c>
      <c r="B3735">
        <f>Results!B3735</f>
        <v>0</v>
      </c>
      <c r="C3735">
        <f>Results!G3735</f>
        <v>0</v>
      </c>
      <c r="D3735">
        <f>Results!D3735</f>
        <v>0</v>
      </c>
      <c r="E3735">
        <f>Results!F3735</f>
        <v>0</v>
      </c>
      <c r="F3735">
        <f>Results!P3735</f>
        <v>0</v>
      </c>
      <c r="G3735">
        <f>Results!U3735</f>
        <v>0</v>
      </c>
    </row>
    <row r="3736" spans="1:7" hidden="1" x14ac:dyDescent="0.25">
      <c r="A3736">
        <f>Results!A3736</f>
        <v>0</v>
      </c>
      <c r="B3736">
        <f>Results!B3736</f>
        <v>0</v>
      </c>
      <c r="C3736">
        <f>Results!G3736</f>
        <v>0</v>
      </c>
      <c r="D3736">
        <f>Results!D3736</f>
        <v>0</v>
      </c>
      <c r="E3736">
        <f>Results!F3736</f>
        <v>0</v>
      </c>
      <c r="F3736">
        <f>Results!P3736</f>
        <v>0</v>
      </c>
      <c r="G3736">
        <f>Results!U3736</f>
        <v>0</v>
      </c>
    </row>
    <row r="3737" spans="1:7" hidden="1" x14ac:dyDescent="0.25">
      <c r="A3737">
        <f>Results!A3737</f>
        <v>0</v>
      </c>
      <c r="B3737">
        <f>Results!B3737</f>
        <v>0</v>
      </c>
      <c r="C3737">
        <f>Results!G3737</f>
        <v>0</v>
      </c>
      <c r="D3737">
        <f>Results!D3737</f>
        <v>0</v>
      </c>
      <c r="E3737">
        <f>Results!F3737</f>
        <v>0</v>
      </c>
      <c r="F3737">
        <f>Results!P3737</f>
        <v>0</v>
      </c>
      <c r="G3737">
        <f>Results!U3737</f>
        <v>0</v>
      </c>
    </row>
    <row r="3738" spans="1:7" hidden="1" x14ac:dyDescent="0.25">
      <c r="A3738">
        <f>Results!A3738</f>
        <v>0</v>
      </c>
      <c r="B3738">
        <f>Results!B3738</f>
        <v>0</v>
      </c>
      <c r="C3738">
        <f>Results!G3738</f>
        <v>0</v>
      </c>
      <c r="D3738">
        <f>Results!D3738</f>
        <v>0</v>
      </c>
      <c r="E3738">
        <f>Results!F3738</f>
        <v>0</v>
      </c>
      <c r="F3738">
        <f>Results!P3738</f>
        <v>0</v>
      </c>
      <c r="G3738">
        <f>Results!U3738</f>
        <v>0</v>
      </c>
    </row>
    <row r="3739" spans="1:7" hidden="1" x14ac:dyDescent="0.25">
      <c r="A3739">
        <f>Results!A3739</f>
        <v>0</v>
      </c>
      <c r="B3739">
        <f>Results!B3739</f>
        <v>0</v>
      </c>
      <c r="C3739">
        <f>Results!G3739</f>
        <v>0</v>
      </c>
      <c r="D3739">
        <f>Results!D3739</f>
        <v>0</v>
      </c>
      <c r="E3739">
        <f>Results!F3739</f>
        <v>0</v>
      </c>
      <c r="F3739">
        <f>Results!P3739</f>
        <v>0</v>
      </c>
      <c r="G3739">
        <f>Results!U3739</f>
        <v>0</v>
      </c>
    </row>
    <row r="3740" spans="1:7" hidden="1" x14ac:dyDescent="0.25">
      <c r="A3740">
        <f>Results!A3740</f>
        <v>0</v>
      </c>
      <c r="B3740">
        <f>Results!B3740</f>
        <v>0</v>
      </c>
      <c r="C3740">
        <f>Results!G3740</f>
        <v>0</v>
      </c>
      <c r="D3740">
        <f>Results!D3740</f>
        <v>0</v>
      </c>
      <c r="E3740">
        <f>Results!F3740</f>
        <v>0</v>
      </c>
      <c r="F3740">
        <f>Results!P3740</f>
        <v>0</v>
      </c>
      <c r="G3740">
        <f>Results!U3740</f>
        <v>0</v>
      </c>
    </row>
    <row r="3741" spans="1:7" hidden="1" x14ac:dyDescent="0.25">
      <c r="A3741">
        <f>Results!A3741</f>
        <v>0</v>
      </c>
      <c r="B3741">
        <f>Results!B3741</f>
        <v>0</v>
      </c>
      <c r="C3741">
        <f>Results!G3741</f>
        <v>0</v>
      </c>
      <c r="D3741">
        <f>Results!D3741</f>
        <v>0</v>
      </c>
      <c r="E3741">
        <f>Results!F3741</f>
        <v>0</v>
      </c>
      <c r="F3741">
        <f>Results!P3741</f>
        <v>0</v>
      </c>
      <c r="G3741">
        <f>Results!U3741</f>
        <v>0</v>
      </c>
    </row>
    <row r="3742" spans="1:7" hidden="1" x14ac:dyDescent="0.25">
      <c r="A3742">
        <f>Results!A3742</f>
        <v>0</v>
      </c>
      <c r="B3742">
        <f>Results!B3742</f>
        <v>0</v>
      </c>
      <c r="C3742">
        <f>Results!G3742</f>
        <v>0</v>
      </c>
      <c r="D3742">
        <f>Results!D3742</f>
        <v>0</v>
      </c>
      <c r="E3742">
        <f>Results!F3742</f>
        <v>0</v>
      </c>
      <c r="F3742">
        <f>Results!P3742</f>
        <v>0</v>
      </c>
      <c r="G3742">
        <f>Results!U3742</f>
        <v>0</v>
      </c>
    </row>
    <row r="3743" spans="1:7" hidden="1" x14ac:dyDescent="0.25">
      <c r="A3743">
        <f>Results!A3743</f>
        <v>0</v>
      </c>
      <c r="B3743">
        <f>Results!B3743</f>
        <v>0</v>
      </c>
      <c r="C3743">
        <f>Results!G3743</f>
        <v>0</v>
      </c>
      <c r="D3743">
        <f>Results!D3743</f>
        <v>0</v>
      </c>
      <c r="E3743">
        <f>Results!F3743</f>
        <v>0</v>
      </c>
      <c r="F3743">
        <f>Results!P3743</f>
        <v>0</v>
      </c>
      <c r="G3743">
        <f>Results!U3743</f>
        <v>0</v>
      </c>
    </row>
    <row r="3744" spans="1:7" hidden="1" x14ac:dyDescent="0.25">
      <c r="A3744">
        <f>Results!A3744</f>
        <v>0</v>
      </c>
      <c r="B3744">
        <f>Results!B3744</f>
        <v>0</v>
      </c>
      <c r="C3744">
        <f>Results!G3744</f>
        <v>0</v>
      </c>
      <c r="D3744">
        <f>Results!D3744</f>
        <v>0</v>
      </c>
      <c r="E3744">
        <f>Results!F3744</f>
        <v>0</v>
      </c>
      <c r="F3744">
        <f>Results!P3744</f>
        <v>0</v>
      </c>
      <c r="G3744">
        <f>Results!U3744</f>
        <v>0</v>
      </c>
    </row>
    <row r="3745" spans="1:7" hidden="1" x14ac:dyDescent="0.25">
      <c r="A3745">
        <f>Results!A3745</f>
        <v>0</v>
      </c>
      <c r="B3745">
        <f>Results!B3745</f>
        <v>0</v>
      </c>
      <c r="C3745">
        <f>Results!G3745</f>
        <v>0</v>
      </c>
      <c r="D3745">
        <f>Results!D3745</f>
        <v>0</v>
      </c>
      <c r="E3745">
        <f>Results!F3745</f>
        <v>0</v>
      </c>
      <c r="F3745">
        <f>Results!P3745</f>
        <v>0</v>
      </c>
      <c r="G3745">
        <f>Results!U3745</f>
        <v>0</v>
      </c>
    </row>
    <row r="3746" spans="1:7" hidden="1" x14ac:dyDescent="0.25">
      <c r="A3746">
        <f>Results!A3746</f>
        <v>0</v>
      </c>
      <c r="B3746">
        <f>Results!B3746</f>
        <v>0</v>
      </c>
      <c r="C3746">
        <f>Results!G3746</f>
        <v>0</v>
      </c>
      <c r="D3746">
        <f>Results!D3746</f>
        <v>0</v>
      </c>
      <c r="E3746">
        <f>Results!F3746</f>
        <v>0</v>
      </c>
      <c r="F3746">
        <f>Results!P3746</f>
        <v>0</v>
      </c>
      <c r="G3746">
        <f>Results!U3746</f>
        <v>0</v>
      </c>
    </row>
    <row r="3747" spans="1:7" hidden="1" x14ac:dyDescent="0.25">
      <c r="A3747">
        <f>Results!A3747</f>
        <v>0</v>
      </c>
      <c r="B3747">
        <f>Results!B3747</f>
        <v>0</v>
      </c>
      <c r="C3747">
        <f>Results!G3747</f>
        <v>0</v>
      </c>
      <c r="D3747">
        <f>Results!D3747</f>
        <v>0</v>
      </c>
      <c r="E3747">
        <f>Results!F3747</f>
        <v>0</v>
      </c>
      <c r="F3747">
        <f>Results!P3747</f>
        <v>0</v>
      </c>
      <c r="G3747">
        <f>Results!U3747</f>
        <v>0</v>
      </c>
    </row>
    <row r="3748" spans="1:7" hidden="1" x14ac:dyDescent="0.25">
      <c r="A3748">
        <f>Results!A3748</f>
        <v>0</v>
      </c>
      <c r="B3748">
        <f>Results!B3748</f>
        <v>0</v>
      </c>
      <c r="C3748">
        <f>Results!G3748</f>
        <v>0</v>
      </c>
      <c r="D3748">
        <f>Results!D3748</f>
        <v>0</v>
      </c>
      <c r="E3748">
        <f>Results!F3748</f>
        <v>0</v>
      </c>
      <c r="F3748">
        <f>Results!P3748</f>
        <v>0</v>
      </c>
      <c r="G3748">
        <f>Results!U3748</f>
        <v>0</v>
      </c>
    </row>
    <row r="3749" spans="1:7" hidden="1" x14ac:dyDescent="0.25">
      <c r="A3749">
        <f>Results!A3749</f>
        <v>0</v>
      </c>
      <c r="B3749">
        <f>Results!B3749</f>
        <v>0</v>
      </c>
      <c r="C3749">
        <f>Results!G3749</f>
        <v>0</v>
      </c>
      <c r="D3749">
        <f>Results!D3749</f>
        <v>0</v>
      </c>
      <c r="E3749">
        <f>Results!F3749</f>
        <v>0</v>
      </c>
      <c r="F3749">
        <f>Results!P3749</f>
        <v>0</v>
      </c>
      <c r="G3749">
        <f>Results!U3749</f>
        <v>0</v>
      </c>
    </row>
    <row r="3750" spans="1:7" hidden="1" x14ac:dyDescent="0.25">
      <c r="A3750">
        <f>Results!A3750</f>
        <v>0</v>
      </c>
      <c r="B3750">
        <f>Results!B3750</f>
        <v>0</v>
      </c>
      <c r="C3750">
        <f>Results!G3750</f>
        <v>0</v>
      </c>
      <c r="D3750">
        <f>Results!D3750</f>
        <v>0</v>
      </c>
      <c r="E3750">
        <f>Results!F3750</f>
        <v>0</v>
      </c>
      <c r="F3750">
        <f>Results!P3750</f>
        <v>0</v>
      </c>
      <c r="G3750">
        <f>Results!U3750</f>
        <v>0</v>
      </c>
    </row>
    <row r="3751" spans="1:7" hidden="1" x14ac:dyDescent="0.25">
      <c r="A3751">
        <f>Results!A3751</f>
        <v>0</v>
      </c>
      <c r="B3751">
        <f>Results!B3751</f>
        <v>0</v>
      </c>
      <c r="C3751">
        <f>Results!G3751</f>
        <v>0</v>
      </c>
      <c r="D3751">
        <f>Results!D3751</f>
        <v>0</v>
      </c>
      <c r="E3751">
        <f>Results!F3751</f>
        <v>0</v>
      </c>
      <c r="F3751">
        <f>Results!P3751</f>
        <v>0</v>
      </c>
      <c r="G3751">
        <f>Results!U3751</f>
        <v>0</v>
      </c>
    </row>
    <row r="3752" spans="1:7" hidden="1" x14ac:dyDescent="0.25">
      <c r="A3752">
        <f>Results!A3752</f>
        <v>0</v>
      </c>
      <c r="B3752">
        <f>Results!B3752</f>
        <v>0</v>
      </c>
      <c r="C3752">
        <f>Results!G3752</f>
        <v>0</v>
      </c>
      <c r="D3752">
        <f>Results!D3752</f>
        <v>0</v>
      </c>
      <c r="E3752">
        <f>Results!F3752</f>
        <v>0</v>
      </c>
      <c r="F3752">
        <f>Results!P3752</f>
        <v>0</v>
      </c>
      <c r="G3752">
        <f>Results!U3752</f>
        <v>0</v>
      </c>
    </row>
    <row r="3753" spans="1:7" hidden="1" x14ac:dyDescent="0.25">
      <c r="A3753">
        <f>Results!A3753</f>
        <v>0</v>
      </c>
      <c r="B3753">
        <f>Results!B3753</f>
        <v>0</v>
      </c>
      <c r="C3753">
        <f>Results!G3753</f>
        <v>0</v>
      </c>
      <c r="D3753">
        <f>Results!D3753</f>
        <v>0</v>
      </c>
      <c r="E3753">
        <f>Results!F3753</f>
        <v>0</v>
      </c>
      <c r="F3753">
        <f>Results!P3753</f>
        <v>0</v>
      </c>
      <c r="G3753">
        <f>Results!U3753</f>
        <v>0</v>
      </c>
    </row>
    <row r="3754" spans="1:7" hidden="1" x14ac:dyDescent="0.25">
      <c r="A3754">
        <f>Results!A3754</f>
        <v>0</v>
      </c>
      <c r="B3754">
        <f>Results!B3754</f>
        <v>0</v>
      </c>
      <c r="C3754">
        <f>Results!G3754</f>
        <v>0</v>
      </c>
      <c r="D3754">
        <f>Results!D3754</f>
        <v>0</v>
      </c>
      <c r="E3754">
        <f>Results!F3754</f>
        <v>0</v>
      </c>
      <c r="F3754">
        <f>Results!P3754</f>
        <v>0</v>
      </c>
      <c r="G3754">
        <f>Results!U3754</f>
        <v>0</v>
      </c>
    </row>
    <row r="3755" spans="1:7" hidden="1" x14ac:dyDescent="0.25">
      <c r="A3755">
        <f>Results!A3755</f>
        <v>0</v>
      </c>
      <c r="B3755">
        <f>Results!B3755</f>
        <v>0</v>
      </c>
      <c r="C3755">
        <f>Results!G3755</f>
        <v>0</v>
      </c>
      <c r="D3755">
        <f>Results!D3755</f>
        <v>0</v>
      </c>
      <c r="E3755">
        <f>Results!F3755</f>
        <v>0</v>
      </c>
      <c r="F3755">
        <f>Results!P3755</f>
        <v>0</v>
      </c>
      <c r="G3755">
        <f>Results!U3755</f>
        <v>0</v>
      </c>
    </row>
    <row r="3756" spans="1:7" hidden="1" x14ac:dyDescent="0.25">
      <c r="A3756">
        <f>Results!A3756</f>
        <v>0</v>
      </c>
      <c r="B3756">
        <f>Results!B3756</f>
        <v>0</v>
      </c>
      <c r="C3756">
        <f>Results!G3756</f>
        <v>0</v>
      </c>
      <c r="D3756">
        <f>Results!D3756</f>
        <v>0</v>
      </c>
      <c r="E3756">
        <f>Results!F3756</f>
        <v>0</v>
      </c>
      <c r="F3756">
        <f>Results!P3756</f>
        <v>0</v>
      </c>
      <c r="G3756">
        <f>Results!U3756</f>
        <v>0</v>
      </c>
    </row>
    <row r="3757" spans="1:7" hidden="1" x14ac:dyDescent="0.25">
      <c r="A3757">
        <f>Results!A3757</f>
        <v>0</v>
      </c>
      <c r="B3757">
        <f>Results!B3757</f>
        <v>0</v>
      </c>
      <c r="C3757">
        <f>Results!G3757</f>
        <v>0</v>
      </c>
      <c r="D3757">
        <f>Results!D3757</f>
        <v>0</v>
      </c>
      <c r="E3757">
        <f>Results!F3757</f>
        <v>0</v>
      </c>
      <c r="F3757">
        <f>Results!P3757</f>
        <v>0</v>
      </c>
      <c r="G3757">
        <f>Results!U3757</f>
        <v>0</v>
      </c>
    </row>
    <row r="3758" spans="1:7" hidden="1" x14ac:dyDescent="0.25">
      <c r="A3758">
        <f>Results!A3758</f>
        <v>0</v>
      </c>
      <c r="B3758">
        <f>Results!B3758</f>
        <v>0</v>
      </c>
      <c r="C3758">
        <f>Results!G3758</f>
        <v>0</v>
      </c>
      <c r="D3758">
        <f>Results!D3758</f>
        <v>0</v>
      </c>
      <c r="E3758">
        <f>Results!F3758</f>
        <v>0</v>
      </c>
      <c r="F3758">
        <f>Results!P3758</f>
        <v>0</v>
      </c>
      <c r="G3758">
        <f>Results!U3758</f>
        <v>0</v>
      </c>
    </row>
    <row r="3759" spans="1:7" hidden="1" x14ac:dyDescent="0.25">
      <c r="A3759">
        <f>Results!A3759</f>
        <v>0</v>
      </c>
      <c r="B3759">
        <f>Results!B3759</f>
        <v>0</v>
      </c>
      <c r="C3759">
        <f>Results!G3759</f>
        <v>0</v>
      </c>
      <c r="D3759">
        <f>Results!D3759</f>
        <v>0</v>
      </c>
      <c r="E3759">
        <f>Results!F3759</f>
        <v>0</v>
      </c>
      <c r="F3759">
        <f>Results!P3759</f>
        <v>0</v>
      </c>
      <c r="G3759">
        <f>Results!U3759</f>
        <v>0</v>
      </c>
    </row>
    <row r="3760" spans="1:7" hidden="1" x14ac:dyDescent="0.25">
      <c r="A3760">
        <f>Results!A3760</f>
        <v>0</v>
      </c>
      <c r="B3760">
        <f>Results!B3760</f>
        <v>0</v>
      </c>
      <c r="C3760">
        <f>Results!G3760</f>
        <v>0</v>
      </c>
      <c r="D3760">
        <f>Results!D3760</f>
        <v>0</v>
      </c>
      <c r="E3760">
        <f>Results!F3760</f>
        <v>0</v>
      </c>
      <c r="F3760">
        <f>Results!P3760</f>
        <v>0</v>
      </c>
      <c r="G3760">
        <f>Results!U3760</f>
        <v>0</v>
      </c>
    </row>
    <row r="3761" spans="1:7" hidden="1" x14ac:dyDescent="0.25">
      <c r="A3761">
        <f>Results!A3761</f>
        <v>0</v>
      </c>
      <c r="B3761">
        <f>Results!B3761</f>
        <v>0</v>
      </c>
      <c r="C3761">
        <f>Results!G3761</f>
        <v>0</v>
      </c>
      <c r="D3761">
        <f>Results!D3761</f>
        <v>0</v>
      </c>
      <c r="E3761">
        <f>Results!F3761</f>
        <v>0</v>
      </c>
      <c r="F3761">
        <f>Results!P3761</f>
        <v>0</v>
      </c>
      <c r="G3761">
        <f>Results!U3761</f>
        <v>0</v>
      </c>
    </row>
    <row r="3762" spans="1:7" hidden="1" x14ac:dyDescent="0.25">
      <c r="A3762">
        <f>Results!A3762</f>
        <v>0</v>
      </c>
      <c r="B3762">
        <f>Results!B3762</f>
        <v>0</v>
      </c>
      <c r="C3762">
        <f>Results!G3762</f>
        <v>0</v>
      </c>
      <c r="D3762">
        <f>Results!D3762</f>
        <v>0</v>
      </c>
      <c r="E3762">
        <f>Results!F3762</f>
        <v>0</v>
      </c>
      <c r="F3762">
        <f>Results!P3762</f>
        <v>0</v>
      </c>
      <c r="G3762">
        <f>Results!U3762</f>
        <v>0</v>
      </c>
    </row>
    <row r="3763" spans="1:7" hidden="1" x14ac:dyDescent="0.25">
      <c r="A3763">
        <f>Results!A3763</f>
        <v>0</v>
      </c>
      <c r="B3763">
        <f>Results!B3763</f>
        <v>0</v>
      </c>
      <c r="C3763">
        <f>Results!G3763</f>
        <v>0</v>
      </c>
      <c r="D3763">
        <f>Results!D3763</f>
        <v>0</v>
      </c>
      <c r="E3763">
        <f>Results!F3763</f>
        <v>0</v>
      </c>
      <c r="F3763">
        <f>Results!P3763</f>
        <v>0</v>
      </c>
      <c r="G3763">
        <f>Results!U3763</f>
        <v>0</v>
      </c>
    </row>
    <row r="3764" spans="1:7" hidden="1" x14ac:dyDescent="0.25">
      <c r="A3764">
        <f>Results!A3764</f>
        <v>0</v>
      </c>
      <c r="B3764">
        <f>Results!B3764</f>
        <v>0</v>
      </c>
      <c r="C3764">
        <f>Results!G3764</f>
        <v>0</v>
      </c>
      <c r="D3764">
        <f>Results!D3764</f>
        <v>0</v>
      </c>
      <c r="E3764">
        <f>Results!F3764</f>
        <v>0</v>
      </c>
      <c r="F3764">
        <f>Results!P3764</f>
        <v>0</v>
      </c>
      <c r="G3764">
        <f>Results!U3764</f>
        <v>0</v>
      </c>
    </row>
    <row r="3765" spans="1:7" hidden="1" x14ac:dyDescent="0.25">
      <c r="A3765">
        <f>Results!A3765</f>
        <v>0</v>
      </c>
      <c r="B3765">
        <f>Results!B3765</f>
        <v>0</v>
      </c>
      <c r="C3765">
        <f>Results!G3765</f>
        <v>0</v>
      </c>
      <c r="D3765">
        <f>Results!D3765</f>
        <v>0</v>
      </c>
      <c r="E3765">
        <f>Results!F3765</f>
        <v>0</v>
      </c>
      <c r="F3765">
        <f>Results!P3765</f>
        <v>0</v>
      </c>
      <c r="G3765">
        <f>Results!U3765</f>
        <v>0</v>
      </c>
    </row>
    <row r="3766" spans="1:7" hidden="1" x14ac:dyDescent="0.25">
      <c r="A3766">
        <f>Results!A3766</f>
        <v>0</v>
      </c>
      <c r="B3766">
        <f>Results!B3766</f>
        <v>0</v>
      </c>
      <c r="C3766">
        <f>Results!G3766</f>
        <v>0</v>
      </c>
      <c r="D3766">
        <f>Results!D3766</f>
        <v>0</v>
      </c>
      <c r="E3766">
        <f>Results!F3766</f>
        <v>0</v>
      </c>
      <c r="F3766">
        <f>Results!P3766</f>
        <v>0</v>
      </c>
      <c r="G3766">
        <f>Results!U3766</f>
        <v>0</v>
      </c>
    </row>
    <row r="3767" spans="1:7" hidden="1" x14ac:dyDescent="0.25">
      <c r="A3767">
        <f>Results!A3767</f>
        <v>0</v>
      </c>
      <c r="B3767">
        <f>Results!B3767</f>
        <v>0</v>
      </c>
      <c r="C3767">
        <f>Results!G3767</f>
        <v>0</v>
      </c>
      <c r="D3767">
        <f>Results!D3767</f>
        <v>0</v>
      </c>
      <c r="E3767">
        <f>Results!F3767</f>
        <v>0</v>
      </c>
      <c r="F3767">
        <f>Results!P3767</f>
        <v>0</v>
      </c>
      <c r="G3767">
        <f>Results!U3767</f>
        <v>0</v>
      </c>
    </row>
    <row r="3768" spans="1:7" hidden="1" x14ac:dyDescent="0.25">
      <c r="A3768">
        <f>Results!A3768</f>
        <v>0</v>
      </c>
      <c r="B3768">
        <f>Results!B3768</f>
        <v>0</v>
      </c>
      <c r="C3768">
        <f>Results!G3768</f>
        <v>0</v>
      </c>
      <c r="D3768">
        <f>Results!D3768</f>
        <v>0</v>
      </c>
      <c r="E3768">
        <f>Results!F3768</f>
        <v>0</v>
      </c>
      <c r="F3768">
        <f>Results!P3768</f>
        <v>0</v>
      </c>
      <c r="G3768">
        <f>Results!U3768</f>
        <v>0</v>
      </c>
    </row>
    <row r="3769" spans="1:7" hidden="1" x14ac:dyDescent="0.25">
      <c r="A3769">
        <f>Results!A3769</f>
        <v>0</v>
      </c>
      <c r="B3769">
        <f>Results!B3769</f>
        <v>0</v>
      </c>
      <c r="C3769">
        <f>Results!G3769</f>
        <v>0</v>
      </c>
      <c r="D3769">
        <f>Results!D3769</f>
        <v>0</v>
      </c>
      <c r="E3769">
        <f>Results!F3769</f>
        <v>0</v>
      </c>
      <c r="F3769">
        <f>Results!P3769</f>
        <v>0</v>
      </c>
      <c r="G3769">
        <f>Results!U3769</f>
        <v>0</v>
      </c>
    </row>
    <row r="3770" spans="1:7" hidden="1" x14ac:dyDescent="0.25">
      <c r="A3770">
        <f>Results!A3770</f>
        <v>0</v>
      </c>
      <c r="B3770">
        <f>Results!B3770</f>
        <v>0</v>
      </c>
      <c r="C3770">
        <f>Results!G3770</f>
        <v>0</v>
      </c>
      <c r="D3770">
        <f>Results!D3770</f>
        <v>0</v>
      </c>
      <c r="E3770">
        <f>Results!F3770</f>
        <v>0</v>
      </c>
      <c r="F3770">
        <f>Results!P3770</f>
        <v>0</v>
      </c>
      <c r="G3770">
        <f>Results!U3770</f>
        <v>0</v>
      </c>
    </row>
    <row r="3771" spans="1:7" hidden="1" x14ac:dyDescent="0.25">
      <c r="A3771">
        <f>Results!A3771</f>
        <v>0</v>
      </c>
      <c r="B3771">
        <f>Results!B3771</f>
        <v>0</v>
      </c>
      <c r="C3771">
        <f>Results!G3771</f>
        <v>0</v>
      </c>
      <c r="D3771">
        <f>Results!D3771</f>
        <v>0</v>
      </c>
      <c r="E3771">
        <f>Results!F3771</f>
        <v>0</v>
      </c>
      <c r="F3771">
        <f>Results!P3771</f>
        <v>0</v>
      </c>
      <c r="G3771">
        <f>Results!U3771</f>
        <v>0</v>
      </c>
    </row>
    <row r="3772" spans="1:7" hidden="1" x14ac:dyDescent="0.25">
      <c r="A3772">
        <f>Results!A3772</f>
        <v>0</v>
      </c>
      <c r="B3772">
        <f>Results!B3772</f>
        <v>0</v>
      </c>
      <c r="C3772">
        <f>Results!G3772</f>
        <v>0</v>
      </c>
      <c r="D3772">
        <f>Results!D3772</f>
        <v>0</v>
      </c>
      <c r="E3772">
        <f>Results!F3772</f>
        <v>0</v>
      </c>
      <c r="F3772">
        <f>Results!P3772</f>
        <v>0</v>
      </c>
      <c r="G3772">
        <f>Results!U3772</f>
        <v>0</v>
      </c>
    </row>
    <row r="3773" spans="1:7" hidden="1" x14ac:dyDescent="0.25">
      <c r="A3773">
        <f>Results!A3773</f>
        <v>0</v>
      </c>
      <c r="B3773">
        <f>Results!B3773</f>
        <v>0</v>
      </c>
      <c r="C3773">
        <f>Results!G3773</f>
        <v>0</v>
      </c>
      <c r="D3773">
        <f>Results!D3773</f>
        <v>0</v>
      </c>
      <c r="E3773">
        <f>Results!F3773</f>
        <v>0</v>
      </c>
      <c r="F3773">
        <f>Results!P3773</f>
        <v>0</v>
      </c>
      <c r="G3773">
        <f>Results!U3773</f>
        <v>0</v>
      </c>
    </row>
    <row r="3774" spans="1:7" hidden="1" x14ac:dyDescent="0.25">
      <c r="A3774">
        <f>Results!A3774</f>
        <v>0</v>
      </c>
      <c r="B3774">
        <f>Results!B3774</f>
        <v>0</v>
      </c>
      <c r="C3774">
        <f>Results!G3774</f>
        <v>0</v>
      </c>
      <c r="D3774">
        <f>Results!D3774</f>
        <v>0</v>
      </c>
      <c r="E3774">
        <f>Results!F3774</f>
        <v>0</v>
      </c>
      <c r="F3774">
        <f>Results!P3774</f>
        <v>0</v>
      </c>
      <c r="G3774">
        <f>Results!U3774</f>
        <v>0</v>
      </c>
    </row>
    <row r="3775" spans="1:7" hidden="1" x14ac:dyDescent="0.25">
      <c r="A3775">
        <f>Results!A3775</f>
        <v>0</v>
      </c>
      <c r="B3775">
        <f>Results!B3775</f>
        <v>0</v>
      </c>
      <c r="C3775">
        <f>Results!G3775</f>
        <v>0</v>
      </c>
      <c r="D3775">
        <f>Results!D3775</f>
        <v>0</v>
      </c>
      <c r="E3775">
        <f>Results!F3775</f>
        <v>0</v>
      </c>
      <c r="F3775">
        <f>Results!P3775</f>
        <v>0</v>
      </c>
      <c r="G3775">
        <f>Results!U3775</f>
        <v>0</v>
      </c>
    </row>
    <row r="3776" spans="1:7" hidden="1" x14ac:dyDescent="0.25">
      <c r="A3776">
        <f>Results!A3776</f>
        <v>0</v>
      </c>
      <c r="B3776">
        <f>Results!B3776</f>
        <v>0</v>
      </c>
      <c r="C3776">
        <f>Results!G3776</f>
        <v>0</v>
      </c>
      <c r="D3776">
        <f>Results!D3776</f>
        <v>0</v>
      </c>
      <c r="E3776">
        <f>Results!F3776</f>
        <v>0</v>
      </c>
      <c r="F3776">
        <f>Results!P3776</f>
        <v>0</v>
      </c>
      <c r="G3776">
        <f>Results!U3776</f>
        <v>0</v>
      </c>
    </row>
    <row r="3777" spans="1:7" hidden="1" x14ac:dyDescent="0.25">
      <c r="A3777">
        <f>Results!A3777</f>
        <v>0</v>
      </c>
      <c r="B3777">
        <f>Results!B3777</f>
        <v>0</v>
      </c>
      <c r="C3777">
        <f>Results!G3777</f>
        <v>0</v>
      </c>
      <c r="D3777">
        <f>Results!D3777</f>
        <v>0</v>
      </c>
      <c r="E3777">
        <f>Results!F3777</f>
        <v>0</v>
      </c>
      <c r="F3777">
        <f>Results!P3777</f>
        <v>0</v>
      </c>
      <c r="G3777">
        <f>Results!U3777</f>
        <v>0</v>
      </c>
    </row>
    <row r="3778" spans="1:7" hidden="1" x14ac:dyDescent="0.25">
      <c r="A3778">
        <f>Results!A3778</f>
        <v>0</v>
      </c>
      <c r="B3778">
        <f>Results!B3778</f>
        <v>0</v>
      </c>
      <c r="C3778">
        <f>Results!G3778</f>
        <v>0</v>
      </c>
      <c r="D3778">
        <f>Results!D3778</f>
        <v>0</v>
      </c>
      <c r="E3778">
        <f>Results!F3778</f>
        <v>0</v>
      </c>
      <c r="F3778">
        <f>Results!P3778</f>
        <v>0</v>
      </c>
      <c r="G3778">
        <f>Results!U3778</f>
        <v>0</v>
      </c>
    </row>
    <row r="3779" spans="1:7" hidden="1" x14ac:dyDescent="0.25">
      <c r="A3779">
        <f>Results!A3779</f>
        <v>0</v>
      </c>
      <c r="B3779">
        <f>Results!B3779</f>
        <v>0</v>
      </c>
      <c r="C3779">
        <f>Results!G3779</f>
        <v>0</v>
      </c>
      <c r="D3779">
        <f>Results!D3779</f>
        <v>0</v>
      </c>
      <c r="E3779">
        <f>Results!F3779</f>
        <v>0</v>
      </c>
      <c r="F3779">
        <f>Results!P3779</f>
        <v>0</v>
      </c>
      <c r="G3779">
        <f>Results!U3779</f>
        <v>0</v>
      </c>
    </row>
    <row r="3780" spans="1:7" hidden="1" x14ac:dyDescent="0.25">
      <c r="A3780">
        <f>Results!A3780</f>
        <v>0</v>
      </c>
      <c r="B3780">
        <f>Results!B3780</f>
        <v>0</v>
      </c>
      <c r="C3780">
        <f>Results!G3780</f>
        <v>0</v>
      </c>
      <c r="D3780">
        <f>Results!D3780</f>
        <v>0</v>
      </c>
      <c r="E3780">
        <f>Results!F3780</f>
        <v>0</v>
      </c>
      <c r="F3780">
        <f>Results!P3780</f>
        <v>0</v>
      </c>
      <c r="G3780">
        <f>Results!U3780</f>
        <v>0</v>
      </c>
    </row>
    <row r="3781" spans="1:7" hidden="1" x14ac:dyDescent="0.25">
      <c r="A3781">
        <f>Results!A3781</f>
        <v>0</v>
      </c>
      <c r="B3781">
        <f>Results!B3781</f>
        <v>0</v>
      </c>
      <c r="C3781">
        <f>Results!G3781</f>
        <v>0</v>
      </c>
      <c r="D3781">
        <f>Results!D3781</f>
        <v>0</v>
      </c>
      <c r="E3781">
        <f>Results!F3781</f>
        <v>0</v>
      </c>
      <c r="F3781">
        <f>Results!P3781</f>
        <v>0</v>
      </c>
      <c r="G3781">
        <f>Results!U3781</f>
        <v>0</v>
      </c>
    </row>
    <row r="3782" spans="1:7" hidden="1" x14ac:dyDescent="0.25">
      <c r="A3782">
        <f>Results!A3782</f>
        <v>0</v>
      </c>
      <c r="B3782">
        <f>Results!B3782</f>
        <v>0</v>
      </c>
      <c r="C3782">
        <f>Results!G3782</f>
        <v>0</v>
      </c>
      <c r="D3782">
        <f>Results!D3782</f>
        <v>0</v>
      </c>
      <c r="E3782">
        <f>Results!F3782</f>
        <v>0</v>
      </c>
      <c r="F3782">
        <f>Results!P3782</f>
        <v>0</v>
      </c>
      <c r="G3782">
        <f>Results!U3782</f>
        <v>0</v>
      </c>
    </row>
    <row r="3783" spans="1:7" hidden="1" x14ac:dyDescent="0.25">
      <c r="A3783">
        <f>Results!A3783</f>
        <v>0</v>
      </c>
      <c r="B3783">
        <f>Results!B3783</f>
        <v>0</v>
      </c>
      <c r="C3783">
        <f>Results!G3783</f>
        <v>0</v>
      </c>
      <c r="D3783">
        <f>Results!D3783</f>
        <v>0</v>
      </c>
      <c r="E3783">
        <f>Results!F3783</f>
        <v>0</v>
      </c>
      <c r="F3783">
        <f>Results!P3783</f>
        <v>0</v>
      </c>
      <c r="G3783">
        <f>Results!U3783</f>
        <v>0</v>
      </c>
    </row>
    <row r="3784" spans="1:7" hidden="1" x14ac:dyDescent="0.25">
      <c r="A3784">
        <f>Results!A3784</f>
        <v>0</v>
      </c>
      <c r="B3784">
        <f>Results!B3784</f>
        <v>0</v>
      </c>
      <c r="C3784">
        <f>Results!G3784</f>
        <v>0</v>
      </c>
      <c r="D3784">
        <f>Results!D3784</f>
        <v>0</v>
      </c>
      <c r="E3784">
        <f>Results!F3784</f>
        <v>0</v>
      </c>
      <c r="F3784">
        <f>Results!P3784</f>
        <v>0</v>
      </c>
      <c r="G3784">
        <f>Results!U3784</f>
        <v>0</v>
      </c>
    </row>
    <row r="3785" spans="1:7" hidden="1" x14ac:dyDescent="0.25">
      <c r="A3785">
        <f>Results!A3785</f>
        <v>0</v>
      </c>
      <c r="B3785">
        <f>Results!B3785</f>
        <v>0</v>
      </c>
      <c r="C3785">
        <f>Results!G3785</f>
        <v>0</v>
      </c>
      <c r="D3785">
        <f>Results!D3785</f>
        <v>0</v>
      </c>
      <c r="E3785">
        <f>Results!F3785</f>
        <v>0</v>
      </c>
      <c r="F3785">
        <f>Results!P3785</f>
        <v>0</v>
      </c>
      <c r="G3785">
        <f>Results!U3785</f>
        <v>0</v>
      </c>
    </row>
    <row r="3786" spans="1:7" hidden="1" x14ac:dyDescent="0.25">
      <c r="A3786">
        <f>Results!A3786</f>
        <v>0</v>
      </c>
      <c r="B3786">
        <f>Results!B3786</f>
        <v>0</v>
      </c>
      <c r="C3786">
        <f>Results!G3786</f>
        <v>0</v>
      </c>
      <c r="D3786">
        <f>Results!D3786</f>
        <v>0</v>
      </c>
      <c r="E3786">
        <f>Results!F3786</f>
        <v>0</v>
      </c>
      <c r="F3786">
        <f>Results!P3786</f>
        <v>0</v>
      </c>
      <c r="G3786">
        <f>Results!U3786</f>
        <v>0</v>
      </c>
    </row>
    <row r="3787" spans="1:7" hidden="1" x14ac:dyDescent="0.25">
      <c r="A3787">
        <f>Results!A3787</f>
        <v>0</v>
      </c>
      <c r="B3787">
        <f>Results!B3787</f>
        <v>0</v>
      </c>
      <c r="C3787">
        <f>Results!G3787</f>
        <v>0</v>
      </c>
      <c r="D3787">
        <f>Results!D3787</f>
        <v>0</v>
      </c>
      <c r="E3787">
        <f>Results!F3787</f>
        <v>0</v>
      </c>
      <c r="F3787">
        <f>Results!P3787</f>
        <v>0</v>
      </c>
      <c r="G3787">
        <f>Results!U3787</f>
        <v>0</v>
      </c>
    </row>
    <row r="3788" spans="1:7" hidden="1" x14ac:dyDescent="0.25">
      <c r="A3788">
        <f>Results!A3788</f>
        <v>0</v>
      </c>
      <c r="B3788">
        <f>Results!B3788</f>
        <v>0</v>
      </c>
      <c r="C3788">
        <f>Results!G3788</f>
        <v>0</v>
      </c>
      <c r="D3788">
        <f>Results!D3788</f>
        <v>0</v>
      </c>
      <c r="E3788">
        <f>Results!F3788</f>
        <v>0</v>
      </c>
      <c r="F3788">
        <f>Results!P3788</f>
        <v>0</v>
      </c>
      <c r="G3788">
        <f>Results!U3788</f>
        <v>0</v>
      </c>
    </row>
    <row r="3789" spans="1:7" hidden="1" x14ac:dyDescent="0.25">
      <c r="A3789">
        <f>Results!A3789</f>
        <v>0</v>
      </c>
      <c r="B3789">
        <f>Results!B3789</f>
        <v>0</v>
      </c>
      <c r="C3789">
        <f>Results!G3789</f>
        <v>0</v>
      </c>
      <c r="D3789">
        <f>Results!D3789</f>
        <v>0</v>
      </c>
      <c r="E3789">
        <f>Results!F3789</f>
        <v>0</v>
      </c>
      <c r="F3789">
        <f>Results!P3789</f>
        <v>0</v>
      </c>
      <c r="G3789">
        <f>Results!U3789</f>
        <v>0</v>
      </c>
    </row>
    <row r="3790" spans="1:7" hidden="1" x14ac:dyDescent="0.25">
      <c r="A3790">
        <f>Results!A3790</f>
        <v>0</v>
      </c>
      <c r="B3790">
        <f>Results!B3790</f>
        <v>0</v>
      </c>
      <c r="C3790">
        <f>Results!G3790</f>
        <v>0</v>
      </c>
      <c r="D3790">
        <f>Results!D3790</f>
        <v>0</v>
      </c>
      <c r="E3790">
        <f>Results!F3790</f>
        <v>0</v>
      </c>
      <c r="F3790">
        <f>Results!P3790</f>
        <v>0</v>
      </c>
      <c r="G3790">
        <f>Results!U3790</f>
        <v>0</v>
      </c>
    </row>
    <row r="3791" spans="1:7" hidden="1" x14ac:dyDescent="0.25">
      <c r="A3791">
        <f>Results!A3791</f>
        <v>0</v>
      </c>
      <c r="B3791">
        <f>Results!B3791</f>
        <v>0</v>
      </c>
      <c r="C3791">
        <f>Results!G3791</f>
        <v>0</v>
      </c>
      <c r="D3791">
        <f>Results!D3791</f>
        <v>0</v>
      </c>
      <c r="E3791">
        <f>Results!F3791</f>
        <v>0</v>
      </c>
      <c r="F3791">
        <f>Results!P3791</f>
        <v>0</v>
      </c>
      <c r="G3791">
        <f>Results!U3791</f>
        <v>0</v>
      </c>
    </row>
    <row r="3792" spans="1:7" hidden="1" x14ac:dyDescent="0.25">
      <c r="A3792">
        <f>Results!A3792</f>
        <v>0</v>
      </c>
      <c r="B3792">
        <f>Results!B3792</f>
        <v>0</v>
      </c>
      <c r="C3792">
        <f>Results!G3792</f>
        <v>0</v>
      </c>
      <c r="D3792">
        <f>Results!D3792</f>
        <v>0</v>
      </c>
      <c r="E3792">
        <f>Results!F3792</f>
        <v>0</v>
      </c>
      <c r="F3792">
        <f>Results!P3792</f>
        <v>0</v>
      </c>
      <c r="G3792">
        <f>Results!U3792</f>
        <v>0</v>
      </c>
    </row>
    <row r="3793" spans="1:7" hidden="1" x14ac:dyDescent="0.25">
      <c r="A3793">
        <f>Results!A3793</f>
        <v>0</v>
      </c>
      <c r="B3793">
        <f>Results!B3793</f>
        <v>0</v>
      </c>
      <c r="C3793">
        <f>Results!G3793</f>
        <v>0</v>
      </c>
      <c r="D3793">
        <f>Results!D3793</f>
        <v>0</v>
      </c>
      <c r="E3793">
        <f>Results!F3793</f>
        <v>0</v>
      </c>
      <c r="F3793">
        <f>Results!P3793</f>
        <v>0</v>
      </c>
      <c r="G3793">
        <f>Results!U3793</f>
        <v>0</v>
      </c>
    </row>
    <row r="3794" spans="1:7" hidden="1" x14ac:dyDescent="0.25">
      <c r="A3794">
        <f>Results!A3794</f>
        <v>0</v>
      </c>
      <c r="B3794">
        <f>Results!B3794</f>
        <v>0</v>
      </c>
      <c r="C3794">
        <f>Results!G3794</f>
        <v>0</v>
      </c>
      <c r="D3794">
        <f>Results!D3794</f>
        <v>0</v>
      </c>
      <c r="E3794">
        <f>Results!F3794</f>
        <v>0</v>
      </c>
      <c r="F3794">
        <f>Results!P3794</f>
        <v>0</v>
      </c>
      <c r="G3794">
        <f>Results!U3794</f>
        <v>0</v>
      </c>
    </row>
    <row r="3795" spans="1:7" hidden="1" x14ac:dyDescent="0.25">
      <c r="A3795">
        <f>Results!A3795</f>
        <v>0</v>
      </c>
      <c r="B3795">
        <f>Results!B3795</f>
        <v>0</v>
      </c>
      <c r="C3795">
        <f>Results!G3795</f>
        <v>0</v>
      </c>
      <c r="D3795">
        <f>Results!D3795</f>
        <v>0</v>
      </c>
      <c r="E3795">
        <f>Results!F3795</f>
        <v>0</v>
      </c>
      <c r="F3795">
        <f>Results!P3795</f>
        <v>0</v>
      </c>
      <c r="G3795">
        <f>Results!U3795</f>
        <v>0</v>
      </c>
    </row>
    <row r="3796" spans="1:7" hidden="1" x14ac:dyDescent="0.25">
      <c r="A3796">
        <f>Results!A3796</f>
        <v>0</v>
      </c>
      <c r="B3796">
        <f>Results!B3796</f>
        <v>0</v>
      </c>
      <c r="C3796">
        <f>Results!G3796</f>
        <v>0</v>
      </c>
      <c r="D3796">
        <f>Results!D3796</f>
        <v>0</v>
      </c>
      <c r="E3796">
        <f>Results!F3796</f>
        <v>0</v>
      </c>
      <c r="F3796">
        <f>Results!P3796</f>
        <v>0</v>
      </c>
      <c r="G3796">
        <f>Results!U3796</f>
        <v>0</v>
      </c>
    </row>
    <row r="3797" spans="1:7" hidden="1" x14ac:dyDescent="0.25">
      <c r="A3797">
        <f>Results!A3797</f>
        <v>0</v>
      </c>
      <c r="B3797">
        <f>Results!B3797</f>
        <v>0</v>
      </c>
      <c r="C3797">
        <f>Results!G3797</f>
        <v>0</v>
      </c>
      <c r="D3797">
        <f>Results!D3797</f>
        <v>0</v>
      </c>
      <c r="E3797">
        <f>Results!F3797</f>
        <v>0</v>
      </c>
      <c r="F3797">
        <f>Results!P3797</f>
        <v>0</v>
      </c>
      <c r="G3797">
        <f>Results!U3797</f>
        <v>0</v>
      </c>
    </row>
    <row r="3798" spans="1:7" hidden="1" x14ac:dyDescent="0.25">
      <c r="A3798">
        <f>Results!A3798</f>
        <v>0</v>
      </c>
      <c r="B3798">
        <f>Results!B3798</f>
        <v>0</v>
      </c>
      <c r="C3798">
        <f>Results!G3798</f>
        <v>0</v>
      </c>
      <c r="D3798">
        <f>Results!D3798</f>
        <v>0</v>
      </c>
      <c r="E3798">
        <f>Results!F3798</f>
        <v>0</v>
      </c>
      <c r="F3798">
        <f>Results!P3798</f>
        <v>0</v>
      </c>
      <c r="G3798">
        <f>Results!U3798</f>
        <v>0</v>
      </c>
    </row>
    <row r="3799" spans="1:7" hidden="1" x14ac:dyDescent="0.25">
      <c r="A3799">
        <f>Results!A3799</f>
        <v>0</v>
      </c>
      <c r="B3799">
        <f>Results!B3799</f>
        <v>0</v>
      </c>
      <c r="C3799">
        <f>Results!G3799</f>
        <v>0</v>
      </c>
      <c r="D3799">
        <f>Results!D3799</f>
        <v>0</v>
      </c>
      <c r="E3799">
        <f>Results!F3799</f>
        <v>0</v>
      </c>
      <c r="F3799">
        <f>Results!P3799</f>
        <v>0</v>
      </c>
      <c r="G3799">
        <f>Results!U3799</f>
        <v>0</v>
      </c>
    </row>
    <row r="3800" spans="1:7" hidden="1" x14ac:dyDescent="0.25">
      <c r="A3800">
        <f>Results!A3800</f>
        <v>0</v>
      </c>
      <c r="B3800">
        <f>Results!B3800</f>
        <v>0</v>
      </c>
      <c r="C3800">
        <f>Results!G3800</f>
        <v>0</v>
      </c>
      <c r="D3800">
        <f>Results!D3800</f>
        <v>0</v>
      </c>
      <c r="E3800">
        <f>Results!F3800</f>
        <v>0</v>
      </c>
      <c r="F3800">
        <f>Results!P3800</f>
        <v>0</v>
      </c>
      <c r="G3800">
        <f>Results!U3800</f>
        <v>0</v>
      </c>
    </row>
    <row r="3801" spans="1:7" hidden="1" x14ac:dyDescent="0.25">
      <c r="A3801">
        <f>Results!A3801</f>
        <v>0</v>
      </c>
      <c r="B3801">
        <f>Results!B3801</f>
        <v>0</v>
      </c>
      <c r="C3801">
        <f>Results!G3801</f>
        <v>0</v>
      </c>
      <c r="D3801">
        <f>Results!D3801</f>
        <v>0</v>
      </c>
      <c r="E3801">
        <f>Results!F3801</f>
        <v>0</v>
      </c>
      <c r="F3801">
        <f>Results!P3801</f>
        <v>0</v>
      </c>
      <c r="G3801">
        <f>Results!U3801</f>
        <v>0</v>
      </c>
    </row>
    <row r="3802" spans="1:7" hidden="1" x14ac:dyDescent="0.25">
      <c r="A3802">
        <f>Results!A3802</f>
        <v>0</v>
      </c>
      <c r="B3802">
        <f>Results!B3802</f>
        <v>0</v>
      </c>
      <c r="C3802">
        <f>Results!G3802</f>
        <v>0</v>
      </c>
      <c r="D3802">
        <f>Results!D3802</f>
        <v>0</v>
      </c>
      <c r="E3802">
        <f>Results!F3802</f>
        <v>0</v>
      </c>
      <c r="F3802">
        <f>Results!P3802</f>
        <v>0</v>
      </c>
      <c r="G3802">
        <f>Results!U3802</f>
        <v>0</v>
      </c>
    </row>
    <row r="3803" spans="1:7" hidden="1" x14ac:dyDescent="0.25">
      <c r="A3803">
        <f>Results!A3803</f>
        <v>0</v>
      </c>
      <c r="B3803">
        <f>Results!B3803</f>
        <v>0</v>
      </c>
      <c r="C3803">
        <f>Results!G3803</f>
        <v>0</v>
      </c>
      <c r="D3803">
        <f>Results!D3803</f>
        <v>0</v>
      </c>
      <c r="E3803">
        <f>Results!F3803</f>
        <v>0</v>
      </c>
      <c r="F3803">
        <f>Results!P3803</f>
        <v>0</v>
      </c>
      <c r="G3803">
        <f>Results!U3803</f>
        <v>0</v>
      </c>
    </row>
    <row r="3804" spans="1:7" hidden="1" x14ac:dyDescent="0.25">
      <c r="A3804">
        <f>Results!A3804</f>
        <v>0</v>
      </c>
      <c r="B3804">
        <f>Results!B3804</f>
        <v>0</v>
      </c>
      <c r="C3804">
        <f>Results!G3804</f>
        <v>0</v>
      </c>
      <c r="D3804">
        <f>Results!D3804</f>
        <v>0</v>
      </c>
      <c r="E3804">
        <f>Results!F3804</f>
        <v>0</v>
      </c>
      <c r="F3804">
        <f>Results!P3804</f>
        <v>0</v>
      </c>
      <c r="G3804">
        <f>Results!U3804</f>
        <v>0</v>
      </c>
    </row>
    <row r="3805" spans="1:7" hidden="1" x14ac:dyDescent="0.25">
      <c r="A3805">
        <f>Results!A3805</f>
        <v>0</v>
      </c>
      <c r="B3805">
        <f>Results!B3805</f>
        <v>0</v>
      </c>
      <c r="C3805">
        <f>Results!G3805</f>
        <v>0</v>
      </c>
      <c r="D3805">
        <f>Results!D3805</f>
        <v>0</v>
      </c>
      <c r="E3805">
        <f>Results!F3805</f>
        <v>0</v>
      </c>
      <c r="F3805">
        <f>Results!P3805</f>
        <v>0</v>
      </c>
      <c r="G3805">
        <f>Results!U3805</f>
        <v>0</v>
      </c>
    </row>
    <row r="3806" spans="1:7" hidden="1" x14ac:dyDescent="0.25">
      <c r="A3806">
        <f>Results!A3806</f>
        <v>0</v>
      </c>
      <c r="B3806">
        <f>Results!B3806</f>
        <v>0</v>
      </c>
      <c r="C3806">
        <f>Results!G3806</f>
        <v>0</v>
      </c>
      <c r="D3806">
        <f>Results!D3806</f>
        <v>0</v>
      </c>
      <c r="E3806">
        <f>Results!F3806</f>
        <v>0</v>
      </c>
      <c r="F3806">
        <f>Results!P3806</f>
        <v>0</v>
      </c>
      <c r="G3806">
        <f>Results!U3806</f>
        <v>0</v>
      </c>
    </row>
    <row r="3807" spans="1:7" hidden="1" x14ac:dyDescent="0.25">
      <c r="A3807">
        <f>Results!A3807</f>
        <v>0</v>
      </c>
      <c r="B3807">
        <f>Results!B3807</f>
        <v>0</v>
      </c>
      <c r="C3807">
        <f>Results!G3807</f>
        <v>0</v>
      </c>
      <c r="D3807">
        <f>Results!D3807</f>
        <v>0</v>
      </c>
      <c r="E3807">
        <f>Results!F3807</f>
        <v>0</v>
      </c>
      <c r="F3807">
        <f>Results!P3807</f>
        <v>0</v>
      </c>
      <c r="G3807">
        <f>Results!U3807</f>
        <v>0</v>
      </c>
    </row>
    <row r="3808" spans="1:7" hidden="1" x14ac:dyDescent="0.25">
      <c r="A3808">
        <f>Results!A3808</f>
        <v>0</v>
      </c>
      <c r="B3808">
        <f>Results!B3808</f>
        <v>0</v>
      </c>
      <c r="C3808">
        <f>Results!G3808</f>
        <v>0</v>
      </c>
      <c r="D3808">
        <f>Results!D3808</f>
        <v>0</v>
      </c>
      <c r="E3808">
        <f>Results!F3808</f>
        <v>0</v>
      </c>
      <c r="F3808">
        <f>Results!P3808</f>
        <v>0</v>
      </c>
      <c r="G3808">
        <f>Results!U3808</f>
        <v>0</v>
      </c>
    </row>
    <row r="3809" spans="1:7" hidden="1" x14ac:dyDescent="0.25">
      <c r="A3809">
        <f>Results!A3809</f>
        <v>0</v>
      </c>
      <c r="B3809">
        <f>Results!B3809</f>
        <v>0</v>
      </c>
      <c r="C3809">
        <f>Results!G3809</f>
        <v>0</v>
      </c>
      <c r="D3809">
        <f>Results!D3809</f>
        <v>0</v>
      </c>
      <c r="E3809">
        <f>Results!F3809</f>
        <v>0</v>
      </c>
      <c r="F3809">
        <f>Results!P3809</f>
        <v>0</v>
      </c>
      <c r="G3809">
        <f>Results!U3809</f>
        <v>0</v>
      </c>
    </row>
    <row r="3810" spans="1:7" hidden="1" x14ac:dyDescent="0.25">
      <c r="A3810">
        <f>Results!A3810</f>
        <v>0</v>
      </c>
      <c r="B3810">
        <f>Results!B3810</f>
        <v>0</v>
      </c>
      <c r="C3810">
        <f>Results!G3810</f>
        <v>0</v>
      </c>
      <c r="D3810">
        <f>Results!D3810</f>
        <v>0</v>
      </c>
      <c r="E3810">
        <f>Results!F3810</f>
        <v>0</v>
      </c>
      <c r="F3810">
        <f>Results!P3810</f>
        <v>0</v>
      </c>
      <c r="G3810">
        <f>Results!U3810</f>
        <v>0</v>
      </c>
    </row>
    <row r="3811" spans="1:7" hidden="1" x14ac:dyDescent="0.25">
      <c r="A3811">
        <f>Results!A3811</f>
        <v>0</v>
      </c>
      <c r="B3811">
        <f>Results!B3811</f>
        <v>0</v>
      </c>
      <c r="C3811">
        <f>Results!G3811</f>
        <v>0</v>
      </c>
      <c r="D3811">
        <f>Results!D3811</f>
        <v>0</v>
      </c>
      <c r="E3811">
        <f>Results!F3811</f>
        <v>0</v>
      </c>
      <c r="F3811">
        <f>Results!P3811</f>
        <v>0</v>
      </c>
      <c r="G3811">
        <f>Results!U3811</f>
        <v>0</v>
      </c>
    </row>
    <row r="3812" spans="1:7" hidden="1" x14ac:dyDescent="0.25">
      <c r="A3812">
        <f>Results!A3812</f>
        <v>0</v>
      </c>
      <c r="B3812">
        <f>Results!B3812</f>
        <v>0</v>
      </c>
      <c r="C3812">
        <f>Results!G3812</f>
        <v>0</v>
      </c>
      <c r="D3812">
        <f>Results!D3812</f>
        <v>0</v>
      </c>
      <c r="E3812">
        <f>Results!F3812</f>
        <v>0</v>
      </c>
      <c r="F3812">
        <f>Results!P3812</f>
        <v>0</v>
      </c>
      <c r="G3812">
        <f>Results!U3812</f>
        <v>0</v>
      </c>
    </row>
    <row r="3813" spans="1:7" hidden="1" x14ac:dyDescent="0.25">
      <c r="A3813">
        <f>Results!A3813</f>
        <v>0</v>
      </c>
      <c r="B3813">
        <f>Results!B3813</f>
        <v>0</v>
      </c>
      <c r="C3813">
        <f>Results!G3813</f>
        <v>0</v>
      </c>
      <c r="D3813">
        <f>Results!D3813</f>
        <v>0</v>
      </c>
      <c r="E3813">
        <f>Results!F3813</f>
        <v>0</v>
      </c>
      <c r="F3813">
        <f>Results!P3813</f>
        <v>0</v>
      </c>
      <c r="G3813">
        <f>Results!U3813</f>
        <v>0</v>
      </c>
    </row>
    <row r="3814" spans="1:7" hidden="1" x14ac:dyDescent="0.25">
      <c r="A3814">
        <f>Results!A3814</f>
        <v>0</v>
      </c>
      <c r="B3814">
        <f>Results!B3814</f>
        <v>0</v>
      </c>
      <c r="C3814">
        <f>Results!G3814</f>
        <v>0</v>
      </c>
      <c r="D3814">
        <f>Results!D3814</f>
        <v>0</v>
      </c>
      <c r="E3814">
        <f>Results!F3814</f>
        <v>0</v>
      </c>
      <c r="F3814">
        <f>Results!P3814</f>
        <v>0</v>
      </c>
      <c r="G3814">
        <f>Results!U3814</f>
        <v>0</v>
      </c>
    </row>
    <row r="3815" spans="1:7" hidden="1" x14ac:dyDescent="0.25">
      <c r="A3815">
        <f>Results!A3815</f>
        <v>0</v>
      </c>
      <c r="B3815">
        <f>Results!B3815</f>
        <v>0</v>
      </c>
      <c r="C3815">
        <f>Results!G3815</f>
        <v>0</v>
      </c>
      <c r="D3815">
        <f>Results!D3815</f>
        <v>0</v>
      </c>
      <c r="E3815">
        <f>Results!F3815</f>
        <v>0</v>
      </c>
      <c r="F3815">
        <f>Results!P3815</f>
        <v>0</v>
      </c>
      <c r="G3815">
        <f>Results!U3815</f>
        <v>0</v>
      </c>
    </row>
    <row r="3816" spans="1:7" hidden="1" x14ac:dyDescent="0.25">
      <c r="A3816">
        <f>Results!A3816</f>
        <v>0</v>
      </c>
      <c r="B3816">
        <f>Results!B3816</f>
        <v>0</v>
      </c>
      <c r="C3816">
        <f>Results!G3816</f>
        <v>0</v>
      </c>
      <c r="D3816">
        <f>Results!D3816</f>
        <v>0</v>
      </c>
      <c r="E3816">
        <f>Results!F3816</f>
        <v>0</v>
      </c>
      <c r="F3816">
        <f>Results!P3816</f>
        <v>0</v>
      </c>
      <c r="G3816">
        <f>Results!U3816</f>
        <v>0</v>
      </c>
    </row>
    <row r="3817" spans="1:7" hidden="1" x14ac:dyDescent="0.25">
      <c r="A3817">
        <f>Results!A3817</f>
        <v>0</v>
      </c>
      <c r="B3817">
        <f>Results!B3817</f>
        <v>0</v>
      </c>
      <c r="C3817">
        <f>Results!G3817</f>
        <v>0</v>
      </c>
      <c r="D3817">
        <f>Results!D3817</f>
        <v>0</v>
      </c>
      <c r="E3817">
        <f>Results!F3817</f>
        <v>0</v>
      </c>
      <c r="F3817">
        <f>Results!P3817</f>
        <v>0</v>
      </c>
      <c r="G3817">
        <f>Results!U3817</f>
        <v>0</v>
      </c>
    </row>
    <row r="3818" spans="1:7" hidden="1" x14ac:dyDescent="0.25">
      <c r="A3818">
        <f>Results!A3818</f>
        <v>0</v>
      </c>
      <c r="B3818">
        <f>Results!B3818</f>
        <v>0</v>
      </c>
      <c r="C3818">
        <f>Results!G3818</f>
        <v>0</v>
      </c>
      <c r="D3818">
        <f>Results!D3818</f>
        <v>0</v>
      </c>
      <c r="E3818">
        <f>Results!F3818</f>
        <v>0</v>
      </c>
      <c r="F3818">
        <f>Results!P3818</f>
        <v>0</v>
      </c>
      <c r="G3818">
        <f>Results!U3818</f>
        <v>0</v>
      </c>
    </row>
    <row r="3819" spans="1:7" hidden="1" x14ac:dyDescent="0.25">
      <c r="A3819">
        <f>Results!A3819</f>
        <v>0</v>
      </c>
      <c r="B3819">
        <f>Results!B3819</f>
        <v>0</v>
      </c>
      <c r="C3819">
        <f>Results!G3819</f>
        <v>0</v>
      </c>
      <c r="D3819">
        <f>Results!D3819</f>
        <v>0</v>
      </c>
      <c r="E3819">
        <f>Results!F3819</f>
        <v>0</v>
      </c>
      <c r="F3819">
        <f>Results!P3819</f>
        <v>0</v>
      </c>
      <c r="G3819">
        <f>Results!U3819</f>
        <v>0</v>
      </c>
    </row>
    <row r="3820" spans="1:7" hidden="1" x14ac:dyDescent="0.25">
      <c r="A3820">
        <f>Results!A3820</f>
        <v>0</v>
      </c>
      <c r="B3820">
        <f>Results!B3820</f>
        <v>0</v>
      </c>
      <c r="C3820">
        <f>Results!G3820</f>
        <v>0</v>
      </c>
      <c r="D3820">
        <f>Results!D3820</f>
        <v>0</v>
      </c>
      <c r="E3820">
        <f>Results!F3820</f>
        <v>0</v>
      </c>
      <c r="F3820">
        <f>Results!P3820</f>
        <v>0</v>
      </c>
      <c r="G3820">
        <f>Results!U3820</f>
        <v>0</v>
      </c>
    </row>
    <row r="3821" spans="1:7" hidden="1" x14ac:dyDescent="0.25">
      <c r="A3821">
        <f>Results!A3821</f>
        <v>0</v>
      </c>
      <c r="B3821">
        <f>Results!B3821</f>
        <v>0</v>
      </c>
      <c r="C3821">
        <f>Results!G3821</f>
        <v>0</v>
      </c>
      <c r="D3821">
        <f>Results!D3821</f>
        <v>0</v>
      </c>
      <c r="E3821">
        <f>Results!F3821</f>
        <v>0</v>
      </c>
      <c r="F3821">
        <f>Results!P3821</f>
        <v>0</v>
      </c>
      <c r="G3821">
        <f>Results!U3821</f>
        <v>0</v>
      </c>
    </row>
    <row r="3822" spans="1:7" hidden="1" x14ac:dyDescent="0.25">
      <c r="A3822">
        <f>Results!A3822</f>
        <v>0</v>
      </c>
      <c r="B3822">
        <f>Results!B3822</f>
        <v>0</v>
      </c>
      <c r="C3822">
        <f>Results!G3822</f>
        <v>0</v>
      </c>
      <c r="D3822">
        <f>Results!D3822</f>
        <v>0</v>
      </c>
      <c r="E3822">
        <f>Results!F3822</f>
        <v>0</v>
      </c>
      <c r="F3822">
        <f>Results!P3822</f>
        <v>0</v>
      </c>
      <c r="G3822">
        <f>Results!U3822</f>
        <v>0</v>
      </c>
    </row>
    <row r="3823" spans="1:7" hidden="1" x14ac:dyDescent="0.25">
      <c r="A3823">
        <f>Results!A3823</f>
        <v>0</v>
      </c>
      <c r="B3823">
        <f>Results!B3823</f>
        <v>0</v>
      </c>
      <c r="C3823">
        <f>Results!G3823</f>
        <v>0</v>
      </c>
      <c r="D3823">
        <f>Results!D3823</f>
        <v>0</v>
      </c>
      <c r="E3823">
        <f>Results!F3823</f>
        <v>0</v>
      </c>
      <c r="F3823">
        <f>Results!P3823</f>
        <v>0</v>
      </c>
      <c r="G3823">
        <f>Results!U3823</f>
        <v>0</v>
      </c>
    </row>
    <row r="3824" spans="1:7" hidden="1" x14ac:dyDescent="0.25">
      <c r="A3824">
        <f>Results!A3824</f>
        <v>0</v>
      </c>
      <c r="B3824">
        <f>Results!B3824</f>
        <v>0</v>
      </c>
      <c r="C3824">
        <f>Results!G3824</f>
        <v>0</v>
      </c>
      <c r="D3824">
        <f>Results!D3824</f>
        <v>0</v>
      </c>
      <c r="E3824">
        <f>Results!F3824</f>
        <v>0</v>
      </c>
      <c r="F3824">
        <f>Results!P3824</f>
        <v>0</v>
      </c>
      <c r="G3824">
        <f>Results!U3824</f>
        <v>0</v>
      </c>
    </row>
    <row r="3825" spans="1:7" hidden="1" x14ac:dyDescent="0.25">
      <c r="A3825">
        <f>Results!A3825</f>
        <v>0</v>
      </c>
      <c r="B3825">
        <f>Results!B3825</f>
        <v>0</v>
      </c>
      <c r="C3825">
        <f>Results!G3825</f>
        <v>0</v>
      </c>
      <c r="D3825">
        <f>Results!D3825</f>
        <v>0</v>
      </c>
      <c r="E3825">
        <f>Results!F3825</f>
        <v>0</v>
      </c>
      <c r="F3825">
        <f>Results!P3825</f>
        <v>0</v>
      </c>
      <c r="G3825">
        <f>Results!U3825</f>
        <v>0</v>
      </c>
    </row>
    <row r="3826" spans="1:7" hidden="1" x14ac:dyDescent="0.25">
      <c r="A3826">
        <f>Results!A3826</f>
        <v>0</v>
      </c>
      <c r="B3826">
        <f>Results!B3826</f>
        <v>0</v>
      </c>
      <c r="C3826">
        <f>Results!G3826</f>
        <v>0</v>
      </c>
      <c r="D3826">
        <f>Results!D3826</f>
        <v>0</v>
      </c>
      <c r="E3826">
        <f>Results!F3826</f>
        <v>0</v>
      </c>
      <c r="F3826">
        <f>Results!P3826</f>
        <v>0</v>
      </c>
      <c r="G3826">
        <f>Results!U3826</f>
        <v>0</v>
      </c>
    </row>
    <row r="3827" spans="1:7" hidden="1" x14ac:dyDescent="0.25">
      <c r="A3827">
        <f>Results!A3827</f>
        <v>0</v>
      </c>
      <c r="B3827">
        <f>Results!B3827</f>
        <v>0</v>
      </c>
      <c r="C3827">
        <f>Results!G3827</f>
        <v>0</v>
      </c>
      <c r="D3827">
        <f>Results!D3827</f>
        <v>0</v>
      </c>
      <c r="E3827">
        <f>Results!F3827</f>
        <v>0</v>
      </c>
      <c r="F3827">
        <f>Results!P3827</f>
        <v>0</v>
      </c>
      <c r="G3827">
        <f>Results!U3827</f>
        <v>0</v>
      </c>
    </row>
    <row r="3828" spans="1:7" hidden="1" x14ac:dyDescent="0.25">
      <c r="A3828">
        <f>Results!A3828</f>
        <v>0</v>
      </c>
      <c r="B3828">
        <f>Results!B3828</f>
        <v>0</v>
      </c>
      <c r="C3828">
        <f>Results!G3828</f>
        <v>0</v>
      </c>
      <c r="D3828">
        <f>Results!D3828</f>
        <v>0</v>
      </c>
      <c r="E3828">
        <f>Results!F3828</f>
        <v>0</v>
      </c>
      <c r="F3828">
        <f>Results!P3828</f>
        <v>0</v>
      </c>
      <c r="G3828">
        <f>Results!U3828</f>
        <v>0</v>
      </c>
    </row>
    <row r="3829" spans="1:7" hidden="1" x14ac:dyDescent="0.25">
      <c r="A3829">
        <f>Results!A3829</f>
        <v>0</v>
      </c>
      <c r="B3829">
        <f>Results!B3829</f>
        <v>0</v>
      </c>
      <c r="C3829">
        <f>Results!G3829</f>
        <v>0</v>
      </c>
      <c r="D3829">
        <f>Results!D3829</f>
        <v>0</v>
      </c>
      <c r="E3829">
        <f>Results!F3829</f>
        <v>0</v>
      </c>
      <c r="F3829">
        <f>Results!P3829</f>
        <v>0</v>
      </c>
      <c r="G3829">
        <f>Results!U3829</f>
        <v>0</v>
      </c>
    </row>
    <row r="3830" spans="1:7" hidden="1" x14ac:dyDescent="0.25">
      <c r="A3830">
        <f>Results!A3830</f>
        <v>0</v>
      </c>
      <c r="B3830">
        <f>Results!B3830</f>
        <v>0</v>
      </c>
      <c r="C3830">
        <f>Results!G3830</f>
        <v>0</v>
      </c>
      <c r="D3830">
        <f>Results!D3830</f>
        <v>0</v>
      </c>
      <c r="E3830">
        <f>Results!F3830</f>
        <v>0</v>
      </c>
      <c r="F3830">
        <f>Results!P3830</f>
        <v>0</v>
      </c>
      <c r="G3830">
        <f>Results!U3830</f>
        <v>0</v>
      </c>
    </row>
    <row r="3831" spans="1:7" hidden="1" x14ac:dyDescent="0.25">
      <c r="A3831">
        <f>Results!A3831</f>
        <v>0</v>
      </c>
      <c r="B3831">
        <f>Results!B3831</f>
        <v>0</v>
      </c>
      <c r="C3831">
        <f>Results!G3831</f>
        <v>0</v>
      </c>
      <c r="D3831">
        <f>Results!D3831</f>
        <v>0</v>
      </c>
      <c r="E3831">
        <f>Results!F3831</f>
        <v>0</v>
      </c>
      <c r="F3831">
        <f>Results!P3831</f>
        <v>0</v>
      </c>
      <c r="G3831">
        <f>Results!U3831</f>
        <v>0</v>
      </c>
    </row>
    <row r="3832" spans="1:7" hidden="1" x14ac:dyDescent="0.25">
      <c r="A3832">
        <f>Results!A3832</f>
        <v>0</v>
      </c>
      <c r="B3832">
        <f>Results!B3832</f>
        <v>0</v>
      </c>
      <c r="C3832">
        <f>Results!G3832</f>
        <v>0</v>
      </c>
      <c r="D3832">
        <f>Results!D3832</f>
        <v>0</v>
      </c>
      <c r="E3832">
        <f>Results!F3832</f>
        <v>0</v>
      </c>
      <c r="F3832">
        <f>Results!P3832</f>
        <v>0</v>
      </c>
      <c r="G3832">
        <f>Results!U3832</f>
        <v>0</v>
      </c>
    </row>
    <row r="3833" spans="1:7" hidden="1" x14ac:dyDescent="0.25">
      <c r="A3833">
        <f>Results!A3833</f>
        <v>0</v>
      </c>
      <c r="B3833">
        <f>Results!B3833</f>
        <v>0</v>
      </c>
      <c r="C3833">
        <f>Results!G3833</f>
        <v>0</v>
      </c>
      <c r="D3833">
        <f>Results!D3833</f>
        <v>0</v>
      </c>
      <c r="E3833">
        <f>Results!F3833</f>
        <v>0</v>
      </c>
      <c r="F3833">
        <f>Results!P3833</f>
        <v>0</v>
      </c>
      <c r="G3833">
        <f>Results!U3833</f>
        <v>0</v>
      </c>
    </row>
    <row r="3834" spans="1:7" hidden="1" x14ac:dyDescent="0.25">
      <c r="A3834">
        <f>Results!A3834</f>
        <v>0</v>
      </c>
      <c r="B3834">
        <f>Results!B3834</f>
        <v>0</v>
      </c>
      <c r="C3834">
        <f>Results!G3834</f>
        <v>0</v>
      </c>
      <c r="D3834">
        <f>Results!D3834</f>
        <v>0</v>
      </c>
      <c r="E3834">
        <f>Results!F3834</f>
        <v>0</v>
      </c>
      <c r="F3834">
        <f>Results!P3834</f>
        <v>0</v>
      </c>
      <c r="G3834">
        <f>Results!U3834</f>
        <v>0</v>
      </c>
    </row>
    <row r="3835" spans="1:7" hidden="1" x14ac:dyDescent="0.25">
      <c r="A3835">
        <f>Results!A3835</f>
        <v>0</v>
      </c>
      <c r="B3835">
        <f>Results!B3835</f>
        <v>0</v>
      </c>
      <c r="C3835">
        <f>Results!G3835</f>
        <v>0</v>
      </c>
      <c r="D3835">
        <f>Results!D3835</f>
        <v>0</v>
      </c>
      <c r="E3835">
        <f>Results!F3835</f>
        <v>0</v>
      </c>
      <c r="F3835">
        <f>Results!P3835</f>
        <v>0</v>
      </c>
      <c r="G3835">
        <f>Results!U3835</f>
        <v>0</v>
      </c>
    </row>
    <row r="3836" spans="1:7" hidden="1" x14ac:dyDescent="0.25">
      <c r="A3836">
        <f>Results!A3836</f>
        <v>0</v>
      </c>
      <c r="B3836">
        <f>Results!B3836</f>
        <v>0</v>
      </c>
      <c r="C3836">
        <f>Results!G3836</f>
        <v>0</v>
      </c>
      <c r="D3836">
        <f>Results!D3836</f>
        <v>0</v>
      </c>
      <c r="E3836">
        <f>Results!F3836</f>
        <v>0</v>
      </c>
      <c r="F3836">
        <f>Results!P3836</f>
        <v>0</v>
      </c>
      <c r="G3836">
        <f>Results!U3836</f>
        <v>0</v>
      </c>
    </row>
    <row r="3837" spans="1:7" hidden="1" x14ac:dyDescent="0.25">
      <c r="A3837">
        <f>Results!A3837</f>
        <v>0</v>
      </c>
      <c r="B3837">
        <f>Results!B3837</f>
        <v>0</v>
      </c>
      <c r="C3837">
        <f>Results!G3837</f>
        <v>0</v>
      </c>
      <c r="D3837">
        <f>Results!D3837</f>
        <v>0</v>
      </c>
      <c r="E3837">
        <f>Results!F3837</f>
        <v>0</v>
      </c>
      <c r="F3837">
        <f>Results!P3837</f>
        <v>0</v>
      </c>
      <c r="G3837">
        <f>Results!U3837</f>
        <v>0</v>
      </c>
    </row>
    <row r="3838" spans="1:7" hidden="1" x14ac:dyDescent="0.25">
      <c r="A3838">
        <f>Results!A3838</f>
        <v>0</v>
      </c>
      <c r="B3838">
        <f>Results!B3838</f>
        <v>0</v>
      </c>
      <c r="C3838">
        <f>Results!G3838</f>
        <v>0</v>
      </c>
      <c r="D3838">
        <f>Results!D3838</f>
        <v>0</v>
      </c>
      <c r="E3838">
        <f>Results!F3838</f>
        <v>0</v>
      </c>
      <c r="F3838">
        <f>Results!P3838</f>
        <v>0</v>
      </c>
      <c r="G3838">
        <f>Results!U3838</f>
        <v>0</v>
      </c>
    </row>
    <row r="3839" spans="1:7" hidden="1" x14ac:dyDescent="0.25">
      <c r="A3839">
        <f>Results!A3839</f>
        <v>0</v>
      </c>
      <c r="B3839">
        <f>Results!B3839</f>
        <v>0</v>
      </c>
      <c r="C3839">
        <f>Results!G3839</f>
        <v>0</v>
      </c>
      <c r="D3839">
        <f>Results!D3839</f>
        <v>0</v>
      </c>
      <c r="E3839">
        <f>Results!F3839</f>
        <v>0</v>
      </c>
      <c r="F3839">
        <f>Results!P3839</f>
        <v>0</v>
      </c>
      <c r="G3839">
        <f>Results!U3839</f>
        <v>0</v>
      </c>
    </row>
    <row r="3840" spans="1:7" hidden="1" x14ac:dyDescent="0.25">
      <c r="A3840">
        <f>Results!A3840</f>
        <v>0</v>
      </c>
      <c r="B3840">
        <f>Results!B3840</f>
        <v>0</v>
      </c>
      <c r="C3840">
        <f>Results!G3840</f>
        <v>0</v>
      </c>
      <c r="D3840">
        <f>Results!D3840</f>
        <v>0</v>
      </c>
      <c r="E3840">
        <f>Results!F3840</f>
        <v>0</v>
      </c>
      <c r="F3840">
        <f>Results!P3840</f>
        <v>0</v>
      </c>
      <c r="G3840">
        <f>Results!U3840</f>
        <v>0</v>
      </c>
    </row>
    <row r="3841" spans="1:7" hidden="1" x14ac:dyDescent="0.25">
      <c r="A3841">
        <f>Results!A3841</f>
        <v>0</v>
      </c>
      <c r="B3841">
        <f>Results!B3841</f>
        <v>0</v>
      </c>
      <c r="C3841">
        <f>Results!G3841</f>
        <v>0</v>
      </c>
      <c r="D3841">
        <f>Results!D3841</f>
        <v>0</v>
      </c>
      <c r="E3841">
        <f>Results!F3841</f>
        <v>0</v>
      </c>
      <c r="F3841">
        <f>Results!P3841</f>
        <v>0</v>
      </c>
      <c r="G3841">
        <f>Results!U3841</f>
        <v>0</v>
      </c>
    </row>
    <row r="3842" spans="1:7" hidden="1" x14ac:dyDescent="0.25">
      <c r="A3842">
        <f>Results!A3842</f>
        <v>0</v>
      </c>
      <c r="B3842">
        <f>Results!B3842</f>
        <v>0</v>
      </c>
      <c r="C3842">
        <f>Results!G3842</f>
        <v>0</v>
      </c>
      <c r="D3842">
        <f>Results!D3842</f>
        <v>0</v>
      </c>
      <c r="E3842">
        <f>Results!F3842</f>
        <v>0</v>
      </c>
      <c r="F3842">
        <f>Results!P3842</f>
        <v>0</v>
      </c>
      <c r="G3842">
        <f>Results!U3842</f>
        <v>0</v>
      </c>
    </row>
    <row r="3843" spans="1:7" hidden="1" x14ac:dyDescent="0.25">
      <c r="A3843">
        <f>Results!A3843</f>
        <v>0</v>
      </c>
      <c r="B3843">
        <f>Results!B3843</f>
        <v>0</v>
      </c>
      <c r="C3843">
        <f>Results!G3843</f>
        <v>0</v>
      </c>
      <c r="D3843">
        <f>Results!D3843</f>
        <v>0</v>
      </c>
      <c r="E3843">
        <f>Results!F3843</f>
        <v>0</v>
      </c>
      <c r="F3843">
        <f>Results!P3843</f>
        <v>0</v>
      </c>
      <c r="G3843">
        <f>Results!U3843</f>
        <v>0</v>
      </c>
    </row>
    <row r="3844" spans="1:7" hidden="1" x14ac:dyDescent="0.25">
      <c r="A3844">
        <f>Results!A3844</f>
        <v>0</v>
      </c>
      <c r="B3844">
        <f>Results!B3844</f>
        <v>0</v>
      </c>
      <c r="C3844">
        <f>Results!G3844</f>
        <v>0</v>
      </c>
      <c r="D3844">
        <f>Results!D3844</f>
        <v>0</v>
      </c>
      <c r="E3844">
        <f>Results!F3844</f>
        <v>0</v>
      </c>
      <c r="F3844">
        <f>Results!P3844</f>
        <v>0</v>
      </c>
      <c r="G3844">
        <f>Results!U3844</f>
        <v>0</v>
      </c>
    </row>
    <row r="3845" spans="1:7" hidden="1" x14ac:dyDescent="0.25">
      <c r="A3845">
        <f>Results!A3845</f>
        <v>0</v>
      </c>
      <c r="B3845">
        <f>Results!B3845</f>
        <v>0</v>
      </c>
      <c r="C3845">
        <f>Results!G3845</f>
        <v>0</v>
      </c>
      <c r="D3845">
        <f>Results!D3845</f>
        <v>0</v>
      </c>
      <c r="E3845">
        <f>Results!F3845</f>
        <v>0</v>
      </c>
      <c r="F3845">
        <f>Results!P3845</f>
        <v>0</v>
      </c>
      <c r="G3845">
        <f>Results!U3845</f>
        <v>0</v>
      </c>
    </row>
    <row r="3846" spans="1:7" hidden="1" x14ac:dyDescent="0.25">
      <c r="A3846">
        <f>Results!A3846</f>
        <v>0</v>
      </c>
      <c r="B3846">
        <f>Results!B3846</f>
        <v>0</v>
      </c>
      <c r="C3846">
        <f>Results!G3846</f>
        <v>0</v>
      </c>
      <c r="D3846">
        <f>Results!D3846</f>
        <v>0</v>
      </c>
      <c r="E3846">
        <f>Results!F3846</f>
        <v>0</v>
      </c>
      <c r="F3846">
        <f>Results!P3846</f>
        <v>0</v>
      </c>
      <c r="G3846">
        <f>Results!U3846</f>
        <v>0</v>
      </c>
    </row>
    <row r="3847" spans="1:7" hidden="1" x14ac:dyDescent="0.25">
      <c r="A3847">
        <f>Results!A3847</f>
        <v>0</v>
      </c>
      <c r="B3847">
        <f>Results!B3847</f>
        <v>0</v>
      </c>
      <c r="C3847">
        <f>Results!G3847</f>
        <v>0</v>
      </c>
      <c r="D3847">
        <f>Results!D3847</f>
        <v>0</v>
      </c>
      <c r="E3847">
        <f>Results!F3847</f>
        <v>0</v>
      </c>
      <c r="F3847">
        <f>Results!P3847</f>
        <v>0</v>
      </c>
      <c r="G3847">
        <f>Results!U3847</f>
        <v>0</v>
      </c>
    </row>
    <row r="3848" spans="1:7" hidden="1" x14ac:dyDescent="0.25">
      <c r="A3848">
        <f>Results!A3848</f>
        <v>0</v>
      </c>
      <c r="B3848">
        <f>Results!B3848</f>
        <v>0</v>
      </c>
      <c r="C3848">
        <f>Results!G3848</f>
        <v>0</v>
      </c>
      <c r="D3848">
        <f>Results!D3848</f>
        <v>0</v>
      </c>
      <c r="E3848">
        <f>Results!F3848</f>
        <v>0</v>
      </c>
      <c r="F3848">
        <f>Results!P3848</f>
        <v>0</v>
      </c>
      <c r="G3848">
        <f>Results!U3848</f>
        <v>0</v>
      </c>
    </row>
    <row r="3849" spans="1:7" hidden="1" x14ac:dyDescent="0.25">
      <c r="A3849">
        <f>Results!A3849</f>
        <v>0</v>
      </c>
      <c r="B3849">
        <f>Results!B3849</f>
        <v>0</v>
      </c>
      <c r="C3849">
        <f>Results!G3849</f>
        <v>0</v>
      </c>
      <c r="D3849">
        <f>Results!D3849</f>
        <v>0</v>
      </c>
      <c r="E3849">
        <f>Results!F3849</f>
        <v>0</v>
      </c>
      <c r="F3849">
        <f>Results!P3849</f>
        <v>0</v>
      </c>
      <c r="G3849">
        <f>Results!U3849</f>
        <v>0</v>
      </c>
    </row>
    <row r="3850" spans="1:7" hidden="1" x14ac:dyDescent="0.25">
      <c r="A3850">
        <f>Results!A3850</f>
        <v>0</v>
      </c>
      <c r="B3850">
        <f>Results!B3850</f>
        <v>0</v>
      </c>
      <c r="C3850">
        <f>Results!G3850</f>
        <v>0</v>
      </c>
      <c r="D3850">
        <f>Results!D3850</f>
        <v>0</v>
      </c>
      <c r="E3850">
        <f>Results!F3850</f>
        <v>0</v>
      </c>
      <c r="F3850">
        <f>Results!P3850</f>
        <v>0</v>
      </c>
      <c r="G3850">
        <f>Results!U3850</f>
        <v>0</v>
      </c>
    </row>
    <row r="3851" spans="1:7" hidden="1" x14ac:dyDescent="0.25">
      <c r="A3851">
        <f>Results!A3851</f>
        <v>0</v>
      </c>
      <c r="B3851">
        <f>Results!B3851</f>
        <v>0</v>
      </c>
      <c r="C3851">
        <f>Results!G3851</f>
        <v>0</v>
      </c>
      <c r="D3851">
        <f>Results!D3851</f>
        <v>0</v>
      </c>
      <c r="E3851">
        <f>Results!F3851</f>
        <v>0</v>
      </c>
      <c r="F3851">
        <f>Results!P3851</f>
        <v>0</v>
      </c>
      <c r="G3851">
        <f>Results!U3851</f>
        <v>0</v>
      </c>
    </row>
    <row r="3852" spans="1:7" hidden="1" x14ac:dyDescent="0.25">
      <c r="A3852">
        <f>Results!A3852</f>
        <v>0</v>
      </c>
      <c r="B3852">
        <f>Results!B3852</f>
        <v>0</v>
      </c>
      <c r="C3852">
        <f>Results!G3852</f>
        <v>0</v>
      </c>
      <c r="D3852">
        <f>Results!D3852</f>
        <v>0</v>
      </c>
      <c r="E3852">
        <f>Results!F3852</f>
        <v>0</v>
      </c>
      <c r="F3852">
        <f>Results!P3852</f>
        <v>0</v>
      </c>
      <c r="G3852">
        <f>Results!U3852</f>
        <v>0</v>
      </c>
    </row>
    <row r="3853" spans="1:7" hidden="1" x14ac:dyDescent="0.25">
      <c r="A3853">
        <f>Results!A3853</f>
        <v>0</v>
      </c>
      <c r="B3853">
        <f>Results!B3853</f>
        <v>0</v>
      </c>
      <c r="C3853">
        <f>Results!G3853</f>
        <v>0</v>
      </c>
      <c r="D3853">
        <f>Results!D3853</f>
        <v>0</v>
      </c>
      <c r="E3853">
        <f>Results!F3853</f>
        <v>0</v>
      </c>
      <c r="F3853">
        <f>Results!P3853</f>
        <v>0</v>
      </c>
      <c r="G3853">
        <f>Results!U3853</f>
        <v>0</v>
      </c>
    </row>
    <row r="3854" spans="1:7" hidden="1" x14ac:dyDescent="0.25">
      <c r="A3854">
        <f>Results!A3854</f>
        <v>0</v>
      </c>
      <c r="B3854">
        <f>Results!B3854</f>
        <v>0</v>
      </c>
      <c r="C3854">
        <f>Results!G3854</f>
        <v>0</v>
      </c>
      <c r="D3854">
        <f>Results!D3854</f>
        <v>0</v>
      </c>
      <c r="E3854">
        <f>Results!F3854</f>
        <v>0</v>
      </c>
      <c r="F3854">
        <f>Results!P3854</f>
        <v>0</v>
      </c>
      <c r="G3854">
        <f>Results!U3854</f>
        <v>0</v>
      </c>
    </row>
    <row r="3855" spans="1:7" hidden="1" x14ac:dyDescent="0.25">
      <c r="A3855">
        <f>Results!A3855</f>
        <v>0</v>
      </c>
      <c r="B3855">
        <f>Results!B3855</f>
        <v>0</v>
      </c>
      <c r="C3855">
        <f>Results!G3855</f>
        <v>0</v>
      </c>
      <c r="D3855">
        <f>Results!D3855</f>
        <v>0</v>
      </c>
      <c r="E3855">
        <f>Results!F3855</f>
        <v>0</v>
      </c>
      <c r="F3855">
        <f>Results!P3855</f>
        <v>0</v>
      </c>
      <c r="G3855">
        <f>Results!U3855</f>
        <v>0</v>
      </c>
    </row>
    <row r="3856" spans="1:7" hidden="1" x14ac:dyDescent="0.25">
      <c r="A3856">
        <f>Results!A3856</f>
        <v>0</v>
      </c>
      <c r="B3856">
        <f>Results!B3856</f>
        <v>0</v>
      </c>
      <c r="C3856">
        <f>Results!G3856</f>
        <v>0</v>
      </c>
      <c r="D3856">
        <f>Results!D3856</f>
        <v>0</v>
      </c>
      <c r="E3856">
        <f>Results!F3856</f>
        <v>0</v>
      </c>
      <c r="F3856">
        <f>Results!P3856</f>
        <v>0</v>
      </c>
      <c r="G3856">
        <f>Results!U3856</f>
        <v>0</v>
      </c>
    </row>
    <row r="3857" spans="1:7" hidden="1" x14ac:dyDescent="0.25">
      <c r="A3857">
        <f>Results!A3857</f>
        <v>0</v>
      </c>
      <c r="B3857">
        <f>Results!B3857</f>
        <v>0</v>
      </c>
      <c r="C3857">
        <f>Results!G3857</f>
        <v>0</v>
      </c>
      <c r="D3857">
        <f>Results!D3857</f>
        <v>0</v>
      </c>
      <c r="E3857">
        <f>Results!F3857</f>
        <v>0</v>
      </c>
      <c r="F3857">
        <f>Results!P3857</f>
        <v>0</v>
      </c>
      <c r="G3857">
        <f>Results!U3857</f>
        <v>0</v>
      </c>
    </row>
    <row r="3858" spans="1:7" hidden="1" x14ac:dyDescent="0.25">
      <c r="A3858">
        <f>Results!A3858</f>
        <v>0</v>
      </c>
      <c r="B3858">
        <f>Results!B3858</f>
        <v>0</v>
      </c>
      <c r="C3858">
        <f>Results!G3858</f>
        <v>0</v>
      </c>
      <c r="D3858">
        <f>Results!D3858</f>
        <v>0</v>
      </c>
      <c r="E3858">
        <f>Results!F3858</f>
        <v>0</v>
      </c>
      <c r="F3858">
        <f>Results!P3858</f>
        <v>0</v>
      </c>
      <c r="G3858">
        <f>Results!U3858</f>
        <v>0</v>
      </c>
    </row>
    <row r="3859" spans="1:7" hidden="1" x14ac:dyDescent="0.25">
      <c r="A3859">
        <f>Results!A3859</f>
        <v>0</v>
      </c>
      <c r="B3859">
        <f>Results!B3859</f>
        <v>0</v>
      </c>
      <c r="C3859">
        <f>Results!G3859</f>
        <v>0</v>
      </c>
      <c r="D3859">
        <f>Results!D3859</f>
        <v>0</v>
      </c>
      <c r="E3859">
        <f>Results!F3859</f>
        <v>0</v>
      </c>
      <c r="F3859">
        <f>Results!P3859</f>
        <v>0</v>
      </c>
      <c r="G3859">
        <f>Results!U3859</f>
        <v>0</v>
      </c>
    </row>
    <row r="3860" spans="1:7" hidden="1" x14ac:dyDescent="0.25">
      <c r="A3860">
        <f>Results!A3860</f>
        <v>0</v>
      </c>
      <c r="B3860">
        <f>Results!B3860</f>
        <v>0</v>
      </c>
      <c r="C3860">
        <f>Results!G3860</f>
        <v>0</v>
      </c>
      <c r="D3860">
        <f>Results!D3860</f>
        <v>0</v>
      </c>
      <c r="E3860">
        <f>Results!F3860</f>
        <v>0</v>
      </c>
      <c r="F3860">
        <f>Results!P3860</f>
        <v>0</v>
      </c>
      <c r="G3860">
        <f>Results!U3860</f>
        <v>0</v>
      </c>
    </row>
    <row r="3861" spans="1:7" hidden="1" x14ac:dyDescent="0.25">
      <c r="A3861">
        <f>Results!A3861</f>
        <v>0</v>
      </c>
      <c r="B3861">
        <f>Results!B3861</f>
        <v>0</v>
      </c>
      <c r="C3861">
        <f>Results!G3861</f>
        <v>0</v>
      </c>
      <c r="D3861">
        <f>Results!D3861</f>
        <v>0</v>
      </c>
      <c r="E3861">
        <f>Results!F3861</f>
        <v>0</v>
      </c>
      <c r="F3861">
        <f>Results!P3861</f>
        <v>0</v>
      </c>
      <c r="G3861">
        <f>Results!U3861</f>
        <v>0</v>
      </c>
    </row>
    <row r="3862" spans="1:7" hidden="1" x14ac:dyDescent="0.25">
      <c r="A3862">
        <f>Results!A3862</f>
        <v>0</v>
      </c>
      <c r="B3862">
        <f>Results!B3862</f>
        <v>0</v>
      </c>
      <c r="C3862">
        <f>Results!G3862</f>
        <v>0</v>
      </c>
      <c r="D3862">
        <f>Results!D3862</f>
        <v>0</v>
      </c>
      <c r="E3862">
        <f>Results!F3862</f>
        <v>0</v>
      </c>
      <c r="F3862">
        <f>Results!P3862</f>
        <v>0</v>
      </c>
      <c r="G3862">
        <f>Results!U3862</f>
        <v>0</v>
      </c>
    </row>
    <row r="3863" spans="1:7" hidden="1" x14ac:dyDescent="0.25">
      <c r="A3863">
        <f>Results!A3863</f>
        <v>0</v>
      </c>
      <c r="B3863">
        <f>Results!B3863</f>
        <v>0</v>
      </c>
      <c r="C3863">
        <f>Results!G3863</f>
        <v>0</v>
      </c>
      <c r="D3863">
        <f>Results!D3863</f>
        <v>0</v>
      </c>
      <c r="E3863">
        <f>Results!F3863</f>
        <v>0</v>
      </c>
      <c r="F3863">
        <f>Results!P3863</f>
        <v>0</v>
      </c>
      <c r="G3863">
        <f>Results!U3863</f>
        <v>0</v>
      </c>
    </row>
    <row r="3864" spans="1:7" hidden="1" x14ac:dyDescent="0.25">
      <c r="A3864">
        <f>Results!A3864</f>
        <v>0</v>
      </c>
      <c r="B3864">
        <f>Results!B3864</f>
        <v>0</v>
      </c>
      <c r="C3864">
        <f>Results!G3864</f>
        <v>0</v>
      </c>
      <c r="D3864">
        <f>Results!D3864</f>
        <v>0</v>
      </c>
      <c r="E3864">
        <f>Results!F3864</f>
        <v>0</v>
      </c>
      <c r="F3864">
        <f>Results!P3864</f>
        <v>0</v>
      </c>
      <c r="G3864">
        <f>Results!U3864</f>
        <v>0</v>
      </c>
    </row>
    <row r="3865" spans="1:7" hidden="1" x14ac:dyDescent="0.25">
      <c r="A3865">
        <f>Results!A3865</f>
        <v>0</v>
      </c>
      <c r="B3865">
        <f>Results!B3865</f>
        <v>0</v>
      </c>
      <c r="C3865">
        <f>Results!G3865</f>
        <v>0</v>
      </c>
      <c r="D3865">
        <f>Results!D3865</f>
        <v>0</v>
      </c>
      <c r="E3865">
        <f>Results!F3865</f>
        <v>0</v>
      </c>
      <c r="F3865">
        <f>Results!P3865</f>
        <v>0</v>
      </c>
      <c r="G3865">
        <f>Results!U3865</f>
        <v>0</v>
      </c>
    </row>
    <row r="3866" spans="1:7" hidden="1" x14ac:dyDescent="0.25">
      <c r="A3866">
        <f>Results!A3866</f>
        <v>0</v>
      </c>
      <c r="B3866">
        <f>Results!B3866</f>
        <v>0</v>
      </c>
      <c r="C3866">
        <f>Results!G3866</f>
        <v>0</v>
      </c>
      <c r="D3866">
        <f>Results!D3866</f>
        <v>0</v>
      </c>
      <c r="E3866">
        <f>Results!F3866</f>
        <v>0</v>
      </c>
      <c r="F3866">
        <f>Results!P3866</f>
        <v>0</v>
      </c>
      <c r="G3866">
        <f>Results!U3866</f>
        <v>0</v>
      </c>
    </row>
    <row r="3867" spans="1:7" hidden="1" x14ac:dyDescent="0.25">
      <c r="A3867">
        <f>Results!A3867</f>
        <v>0</v>
      </c>
      <c r="B3867">
        <f>Results!B3867</f>
        <v>0</v>
      </c>
      <c r="C3867">
        <f>Results!G3867</f>
        <v>0</v>
      </c>
      <c r="D3867">
        <f>Results!D3867</f>
        <v>0</v>
      </c>
      <c r="E3867">
        <f>Results!F3867</f>
        <v>0</v>
      </c>
      <c r="F3867">
        <f>Results!P3867</f>
        <v>0</v>
      </c>
      <c r="G3867">
        <f>Results!U3867</f>
        <v>0</v>
      </c>
    </row>
    <row r="3868" spans="1:7" hidden="1" x14ac:dyDescent="0.25">
      <c r="A3868">
        <f>Results!A3868</f>
        <v>0</v>
      </c>
      <c r="B3868">
        <f>Results!B3868</f>
        <v>0</v>
      </c>
      <c r="C3868">
        <f>Results!G3868</f>
        <v>0</v>
      </c>
      <c r="D3868">
        <f>Results!D3868</f>
        <v>0</v>
      </c>
      <c r="E3868">
        <f>Results!F3868</f>
        <v>0</v>
      </c>
      <c r="F3868">
        <f>Results!P3868</f>
        <v>0</v>
      </c>
      <c r="G3868">
        <f>Results!U3868</f>
        <v>0</v>
      </c>
    </row>
    <row r="3869" spans="1:7" hidden="1" x14ac:dyDescent="0.25">
      <c r="A3869">
        <f>Results!A3869</f>
        <v>0</v>
      </c>
      <c r="B3869">
        <f>Results!B3869</f>
        <v>0</v>
      </c>
      <c r="C3869">
        <f>Results!G3869</f>
        <v>0</v>
      </c>
      <c r="D3869">
        <f>Results!D3869</f>
        <v>0</v>
      </c>
      <c r="E3869">
        <f>Results!F3869</f>
        <v>0</v>
      </c>
      <c r="F3869">
        <f>Results!P3869</f>
        <v>0</v>
      </c>
      <c r="G3869">
        <f>Results!U3869</f>
        <v>0</v>
      </c>
    </row>
    <row r="3870" spans="1:7" hidden="1" x14ac:dyDescent="0.25">
      <c r="A3870">
        <f>Results!A3870</f>
        <v>0</v>
      </c>
      <c r="B3870">
        <f>Results!B3870</f>
        <v>0</v>
      </c>
      <c r="C3870">
        <f>Results!G3870</f>
        <v>0</v>
      </c>
      <c r="D3870">
        <f>Results!D3870</f>
        <v>0</v>
      </c>
      <c r="E3870">
        <f>Results!F3870</f>
        <v>0</v>
      </c>
      <c r="F3870">
        <f>Results!P3870</f>
        <v>0</v>
      </c>
      <c r="G3870">
        <f>Results!U3870</f>
        <v>0</v>
      </c>
    </row>
    <row r="3871" spans="1:7" hidden="1" x14ac:dyDescent="0.25">
      <c r="A3871">
        <f>Results!A3871</f>
        <v>0</v>
      </c>
      <c r="B3871">
        <f>Results!B3871</f>
        <v>0</v>
      </c>
      <c r="C3871">
        <f>Results!G3871</f>
        <v>0</v>
      </c>
      <c r="D3871">
        <f>Results!D3871</f>
        <v>0</v>
      </c>
      <c r="E3871">
        <f>Results!F3871</f>
        <v>0</v>
      </c>
      <c r="F3871">
        <f>Results!P3871</f>
        <v>0</v>
      </c>
      <c r="G3871">
        <f>Results!U3871</f>
        <v>0</v>
      </c>
    </row>
    <row r="3872" spans="1:7" hidden="1" x14ac:dyDescent="0.25">
      <c r="A3872">
        <f>Results!A3872</f>
        <v>0</v>
      </c>
      <c r="B3872">
        <f>Results!B3872</f>
        <v>0</v>
      </c>
      <c r="C3872">
        <f>Results!G3872</f>
        <v>0</v>
      </c>
      <c r="D3872">
        <f>Results!D3872</f>
        <v>0</v>
      </c>
      <c r="E3872">
        <f>Results!F3872</f>
        <v>0</v>
      </c>
      <c r="F3872">
        <f>Results!P3872</f>
        <v>0</v>
      </c>
      <c r="G3872">
        <f>Results!U3872</f>
        <v>0</v>
      </c>
    </row>
    <row r="3873" spans="1:7" hidden="1" x14ac:dyDescent="0.25">
      <c r="A3873">
        <f>Results!A3873</f>
        <v>0</v>
      </c>
      <c r="B3873">
        <f>Results!B3873</f>
        <v>0</v>
      </c>
      <c r="C3873">
        <f>Results!G3873</f>
        <v>0</v>
      </c>
      <c r="D3873">
        <f>Results!D3873</f>
        <v>0</v>
      </c>
      <c r="E3873">
        <f>Results!F3873</f>
        <v>0</v>
      </c>
      <c r="F3873">
        <f>Results!P3873</f>
        <v>0</v>
      </c>
      <c r="G3873">
        <f>Results!U3873</f>
        <v>0</v>
      </c>
    </row>
    <row r="3874" spans="1:7" hidden="1" x14ac:dyDescent="0.25">
      <c r="A3874">
        <f>Results!A3874</f>
        <v>0</v>
      </c>
      <c r="B3874">
        <f>Results!B3874</f>
        <v>0</v>
      </c>
      <c r="C3874">
        <f>Results!G3874</f>
        <v>0</v>
      </c>
      <c r="D3874">
        <f>Results!D3874</f>
        <v>0</v>
      </c>
      <c r="E3874">
        <f>Results!F3874</f>
        <v>0</v>
      </c>
      <c r="F3874">
        <f>Results!P3874</f>
        <v>0</v>
      </c>
      <c r="G3874">
        <f>Results!U3874</f>
        <v>0</v>
      </c>
    </row>
    <row r="3875" spans="1:7" hidden="1" x14ac:dyDescent="0.25">
      <c r="A3875">
        <f>Results!A3875</f>
        <v>0</v>
      </c>
      <c r="B3875">
        <f>Results!B3875</f>
        <v>0</v>
      </c>
      <c r="C3875">
        <f>Results!G3875</f>
        <v>0</v>
      </c>
      <c r="D3875">
        <f>Results!D3875</f>
        <v>0</v>
      </c>
      <c r="E3875">
        <f>Results!F3875</f>
        <v>0</v>
      </c>
      <c r="F3875">
        <f>Results!P3875</f>
        <v>0</v>
      </c>
      <c r="G3875">
        <f>Results!U3875</f>
        <v>0</v>
      </c>
    </row>
    <row r="3876" spans="1:7" hidden="1" x14ac:dyDescent="0.25">
      <c r="A3876">
        <f>Results!A3876</f>
        <v>0</v>
      </c>
      <c r="B3876">
        <f>Results!B3876</f>
        <v>0</v>
      </c>
      <c r="C3876">
        <f>Results!G3876</f>
        <v>0</v>
      </c>
      <c r="D3876">
        <f>Results!D3876</f>
        <v>0</v>
      </c>
      <c r="E3876">
        <f>Results!F3876</f>
        <v>0</v>
      </c>
      <c r="F3876">
        <f>Results!P3876</f>
        <v>0</v>
      </c>
      <c r="G3876">
        <f>Results!U3876</f>
        <v>0</v>
      </c>
    </row>
    <row r="3877" spans="1:7" hidden="1" x14ac:dyDescent="0.25">
      <c r="A3877">
        <f>Results!A3877</f>
        <v>0</v>
      </c>
      <c r="B3877">
        <f>Results!B3877</f>
        <v>0</v>
      </c>
      <c r="C3877">
        <f>Results!G3877</f>
        <v>0</v>
      </c>
      <c r="D3877">
        <f>Results!D3877</f>
        <v>0</v>
      </c>
      <c r="E3877">
        <f>Results!F3877</f>
        <v>0</v>
      </c>
      <c r="F3877">
        <f>Results!P3877</f>
        <v>0</v>
      </c>
      <c r="G3877">
        <f>Results!U3877</f>
        <v>0</v>
      </c>
    </row>
    <row r="3878" spans="1:7" hidden="1" x14ac:dyDescent="0.25">
      <c r="A3878">
        <f>Results!A3878</f>
        <v>0</v>
      </c>
      <c r="B3878">
        <f>Results!B3878</f>
        <v>0</v>
      </c>
      <c r="C3878">
        <f>Results!G3878</f>
        <v>0</v>
      </c>
      <c r="D3878">
        <f>Results!D3878</f>
        <v>0</v>
      </c>
      <c r="E3878">
        <f>Results!F3878</f>
        <v>0</v>
      </c>
      <c r="F3878">
        <f>Results!P3878</f>
        <v>0</v>
      </c>
      <c r="G3878">
        <f>Results!U3878</f>
        <v>0</v>
      </c>
    </row>
    <row r="3879" spans="1:7" hidden="1" x14ac:dyDescent="0.25">
      <c r="A3879">
        <f>Results!A3879</f>
        <v>0</v>
      </c>
      <c r="B3879">
        <f>Results!B3879</f>
        <v>0</v>
      </c>
      <c r="C3879">
        <f>Results!G3879</f>
        <v>0</v>
      </c>
      <c r="D3879">
        <f>Results!D3879</f>
        <v>0</v>
      </c>
      <c r="E3879">
        <f>Results!F3879</f>
        <v>0</v>
      </c>
      <c r="F3879">
        <f>Results!P3879</f>
        <v>0</v>
      </c>
      <c r="G3879">
        <f>Results!U3879</f>
        <v>0</v>
      </c>
    </row>
    <row r="3880" spans="1:7" hidden="1" x14ac:dyDescent="0.25">
      <c r="A3880">
        <f>Results!A3880</f>
        <v>0</v>
      </c>
      <c r="B3880">
        <f>Results!B3880</f>
        <v>0</v>
      </c>
      <c r="C3880">
        <f>Results!G3880</f>
        <v>0</v>
      </c>
      <c r="D3880">
        <f>Results!D3880</f>
        <v>0</v>
      </c>
      <c r="E3880">
        <f>Results!F3880</f>
        <v>0</v>
      </c>
      <c r="F3880">
        <f>Results!P3880</f>
        <v>0</v>
      </c>
      <c r="G3880">
        <f>Results!U3880</f>
        <v>0</v>
      </c>
    </row>
    <row r="3881" spans="1:7" hidden="1" x14ac:dyDescent="0.25">
      <c r="A3881">
        <f>Results!A3881</f>
        <v>0</v>
      </c>
      <c r="B3881">
        <f>Results!B3881</f>
        <v>0</v>
      </c>
      <c r="C3881">
        <f>Results!G3881</f>
        <v>0</v>
      </c>
      <c r="D3881">
        <f>Results!D3881</f>
        <v>0</v>
      </c>
      <c r="E3881">
        <f>Results!F3881</f>
        <v>0</v>
      </c>
      <c r="F3881">
        <f>Results!P3881</f>
        <v>0</v>
      </c>
      <c r="G3881">
        <f>Results!U3881</f>
        <v>0</v>
      </c>
    </row>
    <row r="3882" spans="1:7" hidden="1" x14ac:dyDescent="0.25">
      <c r="A3882">
        <f>Results!A3882</f>
        <v>0</v>
      </c>
      <c r="B3882">
        <f>Results!B3882</f>
        <v>0</v>
      </c>
      <c r="C3882">
        <f>Results!G3882</f>
        <v>0</v>
      </c>
      <c r="D3882">
        <f>Results!D3882</f>
        <v>0</v>
      </c>
      <c r="E3882">
        <f>Results!F3882</f>
        <v>0</v>
      </c>
      <c r="F3882">
        <f>Results!P3882</f>
        <v>0</v>
      </c>
      <c r="G3882">
        <f>Results!U3882</f>
        <v>0</v>
      </c>
    </row>
    <row r="3883" spans="1:7" hidden="1" x14ac:dyDescent="0.25">
      <c r="A3883">
        <f>Results!A3883</f>
        <v>0</v>
      </c>
      <c r="B3883">
        <f>Results!B3883</f>
        <v>0</v>
      </c>
      <c r="C3883">
        <f>Results!G3883</f>
        <v>0</v>
      </c>
      <c r="D3883">
        <f>Results!D3883</f>
        <v>0</v>
      </c>
      <c r="E3883">
        <f>Results!F3883</f>
        <v>0</v>
      </c>
      <c r="F3883">
        <f>Results!P3883</f>
        <v>0</v>
      </c>
      <c r="G3883">
        <f>Results!U3883</f>
        <v>0</v>
      </c>
    </row>
    <row r="3884" spans="1:7" hidden="1" x14ac:dyDescent="0.25">
      <c r="A3884">
        <f>Results!A3884</f>
        <v>0</v>
      </c>
      <c r="B3884">
        <f>Results!B3884</f>
        <v>0</v>
      </c>
      <c r="C3884">
        <f>Results!G3884</f>
        <v>0</v>
      </c>
      <c r="D3884">
        <f>Results!D3884</f>
        <v>0</v>
      </c>
      <c r="E3884">
        <f>Results!F3884</f>
        <v>0</v>
      </c>
      <c r="F3884">
        <f>Results!P3884</f>
        <v>0</v>
      </c>
      <c r="G3884">
        <f>Results!U3884</f>
        <v>0</v>
      </c>
    </row>
    <row r="3885" spans="1:7" hidden="1" x14ac:dyDescent="0.25">
      <c r="A3885">
        <f>Results!A3885</f>
        <v>0</v>
      </c>
      <c r="B3885">
        <f>Results!B3885</f>
        <v>0</v>
      </c>
      <c r="C3885">
        <f>Results!G3885</f>
        <v>0</v>
      </c>
      <c r="D3885">
        <f>Results!D3885</f>
        <v>0</v>
      </c>
      <c r="E3885">
        <f>Results!F3885</f>
        <v>0</v>
      </c>
      <c r="F3885">
        <f>Results!P3885</f>
        <v>0</v>
      </c>
      <c r="G3885">
        <f>Results!U3885</f>
        <v>0</v>
      </c>
    </row>
    <row r="3886" spans="1:7" hidden="1" x14ac:dyDescent="0.25">
      <c r="A3886">
        <f>Results!A3886</f>
        <v>0</v>
      </c>
      <c r="B3886">
        <f>Results!B3886</f>
        <v>0</v>
      </c>
      <c r="C3886">
        <f>Results!G3886</f>
        <v>0</v>
      </c>
      <c r="D3886">
        <f>Results!D3886</f>
        <v>0</v>
      </c>
      <c r="E3886">
        <f>Results!F3886</f>
        <v>0</v>
      </c>
      <c r="F3886">
        <f>Results!P3886</f>
        <v>0</v>
      </c>
      <c r="G3886">
        <f>Results!U3886</f>
        <v>0</v>
      </c>
    </row>
    <row r="3887" spans="1:7" hidden="1" x14ac:dyDescent="0.25">
      <c r="A3887">
        <f>Results!A3887</f>
        <v>0</v>
      </c>
      <c r="B3887">
        <f>Results!B3887</f>
        <v>0</v>
      </c>
      <c r="C3887">
        <f>Results!G3887</f>
        <v>0</v>
      </c>
      <c r="D3887">
        <f>Results!D3887</f>
        <v>0</v>
      </c>
      <c r="E3887">
        <f>Results!F3887</f>
        <v>0</v>
      </c>
      <c r="F3887">
        <f>Results!P3887</f>
        <v>0</v>
      </c>
      <c r="G3887">
        <f>Results!U3887</f>
        <v>0</v>
      </c>
    </row>
    <row r="3888" spans="1:7" hidden="1" x14ac:dyDescent="0.25">
      <c r="A3888">
        <f>Results!A3888</f>
        <v>0</v>
      </c>
      <c r="B3888">
        <f>Results!B3888</f>
        <v>0</v>
      </c>
      <c r="C3888">
        <f>Results!G3888</f>
        <v>0</v>
      </c>
      <c r="D3888">
        <f>Results!D3888</f>
        <v>0</v>
      </c>
      <c r="E3888">
        <f>Results!F3888</f>
        <v>0</v>
      </c>
      <c r="F3888">
        <f>Results!P3888</f>
        <v>0</v>
      </c>
      <c r="G3888">
        <f>Results!U3888</f>
        <v>0</v>
      </c>
    </row>
    <row r="3889" spans="1:7" hidden="1" x14ac:dyDescent="0.25">
      <c r="A3889">
        <f>Results!A3889</f>
        <v>0</v>
      </c>
      <c r="B3889">
        <f>Results!B3889</f>
        <v>0</v>
      </c>
      <c r="C3889">
        <f>Results!G3889</f>
        <v>0</v>
      </c>
      <c r="D3889">
        <f>Results!D3889</f>
        <v>0</v>
      </c>
      <c r="E3889">
        <f>Results!F3889</f>
        <v>0</v>
      </c>
      <c r="F3889">
        <f>Results!P3889</f>
        <v>0</v>
      </c>
      <c r="G3889">
        <f>Results!U3889</f>
        <v>0</v>
      </c>
    </row>
    <row r="3890" spans="1:7" hidden="1" x14ac:dyDescent="0.25">
      <c r="A3890">
        <f>Results!A3890</f>
        <v>0</v>
      </c>
      <c r="B3890">
        <f>Results!B3890</f>
        <v>0</v>
      </c>
      <c r="C3890">
        <f>Results!G3890</f>
        <v>0</v>
      </c>
      <c r="D3890">
        <f>Results!D3890</f>
        <v>0</v>
      </c>
      <c r="E3890">
        <f>Results!F3890</f>
        <v>0</v>
      </c>
      <c r="F3890">
        <f>Results!P3890</f>
        <v>0</v>
      </c>
      <c r="G3890">
        <f>Results!U3890</f>
        <v>0</v>
      </c>
    </row>
    <row r="3891" spans="1:7" hidden="1" x14ac:dyDescent="0.25">
      <c r="A3891">
        <f>Results!A3891</f>
        <v>0</v>
      </c>
      <c r="B3891">
        <f>Results!B3891</f>
        <v>0</v>
      </c>
      <c r="C3891">
        <f>Results!G3891</f>
        <v>0</v>
      </c>
      <c r="D3891">
        <f>Results!D3891</f>
        <v>0</v>
      </c>
      <c r="E3891">
        <f>Results!F3891</f>
        <v>0</v>
      </c>
      <c r="F3891">
        <f>Results!P3891</f>
        <v>0</v>
      </c>
      <c r="G3891">
        <f>Results!U3891</f>
        <v>0</v>
      </c>
    </row>
    <row r="3892" spans="1:7" hidden="1" x14ac:dyDescent="0.25">
      <c r="A3892">
        <f>Results!A3892</f>
        <v>0</v>
      </c>
      <c r="B3892">
        <f>Results!B3892</f>
        <v>0</v>
      </c>
      <c r="C3892">
        <f>Results!G3892</f>
        <v>0</v>
      </c>
      <c r="D3892">
        <f>Results!D3892</f>
        <v>0</v>
      </c>
      <c r="E3892">
        <f>Results!F3892</f>
        <v>0</v>
      </c>
      <c r="F3892">
        <f>Results!P3892</f>
        <v>0</v>
      </c>
      <c r="G3892">
        <f>Results!U3892</f>
        <v>0</v>
      </c>
    </row>
    <row r="3893" spans="1:7" hidden="1" x14ac:dyDescent="0.25">
      <c r="A3893">
        <f>Results!A3893</f>
        <v>0</v>
      </c>
      <c r="B3893">
        <f>Results!B3893</f>
        <v>0</v>
      </c>
      <c r="C3893">
        <f>Results!G3893</f>
        <v>0</v>
      </c>
      <c r="D3893">
        <f>Results!D3893</f>
        <v>0</v>
      </c>
      <c r="E3893">
        <f>Results!F3893</f>
        <v>0</v>
      </c>
      <c r="F3893">
        <f>Results!P3893</f>
        <v>0</v>
      </c>
      <c r="G3893">
        <f>Results!U3893</f>
        <v>0</v>
      </c>
    </row>
    <row r="3894" spans="1:7" hidden="1" x14ac:dyDescent="0.25">
      <c r="A3894">
        <f>Results!A3894</f>
        <v>0</v>
      </c>
      <c r="B3894">
        <f>Results!B3894</f>
        <v>0</v>
      </c>
      <c r="C3894">
        <f>Results!G3894</f>
        <v>0</v>
      </c>
      <c r="D3894">
        <f>Results!D3894</f>
        <v>0</v>
      </c>
      <c r="E3894">
        <f>Results!F3894</f>
        <v>0</v>
      </c>
      <c r="F3894">
        <f>Results!P3894</f>
        <v>0</v>
      </c>
      <c r="G3894">
        <f>Results!U3894</f>
        <v>0</v>
      </c>
    </row>
    <row r="3895" spans="1:7" hidden="1" x14ac:dyDescent="0.25">
      <c r="A3895">
        <f>Results!A3895</f>
        <v>0</v>
      </c>
      <c r="B3895">
        <f>Results!B3895</f>
        <v>0</v>
      </c>
      <c r="C3895">
        <f>Results!G3895</f>
        <v>0</v>
      </c>
      <c r="D3895">
        <f>Results!D3895</f>
        <v>0</v>
      </c>
      <c r="E3895">
        <f>Results!F3895</f>
        <v>0</v>
      </c>
      <c r="F3895">
        <f>Results!P3895</f>
        <v>0</v>
      </c>
      <c r="G3895">
        <f>Results!U3895</f>
        <v>0</v>
      </c>
    </row>
    <row r="3896" spans="1:7" hidden="1" x14ac:dyDescent="0.25">
      <c r="A3896">
        <f>Results!A3896</f>
        <v>0</v>
      </c>
      <c r="B3896">
        <f>Results!B3896</f>
        <v>0</v>
      </c>
      <c r="C3896">
        <f>Results!G3896</f>
        <v>0</v>
      </c>
      <c r="D3896">
        <f>Results!D3896</f>
        <v>0</v>
      </c>
      <c r="E3896">
        <f>Results!F3896</f>
        <v>0</v>
      </c>
      <c r="F3896">
        <f>Results!P3896</f>
        <v>0</v>
      </c>
      <c r="G3896">
        <f>Results!U3896</f>
        <v>0</v>
      </c>
    </row>
    <row r="3897" spans="1:7" hidden="1" x14ac:dyDescent="0.25">
      <c r="A3897">
        <f>Results!A3897</f>
        <v>0</v>
      </c>
      <c r="B3897">
        <f>Results!B3897</f>
        <v>0</v>
      </c>
      <c r="C3897">
        <f>Results!G3897</f>
        <v>0</v>
      </c>
      <c r="D3897">
        <f>Results!D3897</f>
        <v>0</v>
      </c>
      <c r="E3897">
        <f>Results!F3897</f>
        <v>0</v>
      </c>
      <c r="F3897">
        <f>Results!P3897</f>
        <v>0</v>
      </c>
      <c r="G3897">
        <f>Results!U3897</f>
        <v>0</v>
      </c>
    </row>
    <row r="3898" spans="1:7" hidden="1" x14ac:dyDescent="0.25">
      <c r="A3898">
        <f>Results!A3898</f>
        <v>0</v>
      </c>
      <c r="B3898">
        <f>Results!B3898</f>
        <v>0</v>
      </c>
      <c r="C3898">
        <f>Results!G3898</f>
        <v>0</v>
      </c>
      <c r="D3898">
        <f>Results!D3898</f>
        <v>0</v>
      </c>
      <c r="E3898">
        <f>Results!F3898</f>
        <v>0</v>
      </c>
      <c r="F3898">
        <f>Results!P3898</f>
        <v>0</v>
      </c>
      <c r="G3898">
        <f>Results!U3898</f>
        <v>0</v>
      </c>
    </row>
    <row r="3899" spans="1:7" hidden="1" x14ac:dyDescent="0.25">
      <c r="A3899">
        <f>Results!A3899</f>
        <v>0</v>
      </c>
      <c r="B3899">
        <f>Results!B3899</f>
        <v>0</v>
      </c>
      <c r="C3899">
        <f>Results!G3899</f>
        <v>0</v>
      </c>
      <c r="D3899">
        <f>Results!D3899</f>
        <v>0</v>
      </c>
      <c r="E3899">
        <f>Results!F3899</f>
        <v>0</v>
      </c>
      <c r="F3899">
        <f>Results!P3899</f>
        <v>0</v>
      </c>
      <c r="G3899">
        <f>Results!U3899</f>
        <v>0</v>
      </c>
    </row>
    <row r="3900" spans="1:7" hidden="1" x14ac:dyDescent="0.25">
      <c r="A3900">
        <f>Results!A3900</f>
        <v>0</v>
      </c>
      <c r="B3900">
        <f>Results!B3900</f>
        <v>0</v>
      </c>
      <c r="C3900">
        <f>Results!G3900</f>
        <v>0</v>
      </c>
      <c r="D3900">
        <f>Results!D3900</f>
        <v>0</v>
      </c>
      <c r="E3900">
        <f>Results!F3900</f>
        <v>0</v>
      </c>
      <c r="F3900">
        <f>Results!P3900</f>
        <v>0</v>
      </c>
      <c r="G3900">
        <f>Results!U3900</f>
        <v>0</v>
      </c>
    </row>
    <row r="3901" spans="1:7" hidden="1" x14ac:dyDescent="0.25">
      <c r="A3901">
        <f>Results!A3901</f>
        <v>0</v>
      </c>
      <c r="B3901">
        <f>Results!B3901</f>
        <v>0</v>
      </c>
      <c r="C3901">
        <f>Results!G3901</f>
        <v>0</v>
      </c>
      <c r="D3901">
        <f>Results!D3901</f>
        <v>0</v>
      </c>
      <c r="E3901">
        <f>Results!F3901</f>
        <v>0</v>
      </c>
      <c r="F3901">
        <f>Results!P3901</f>
        <v>0</v>
      </c>
      <c r="G3901">
        <f>Results!U3901</f>
        <v>0</v>
      </c>
    </row>
    <row r="3902" spans="1:7" hidden="1" x14ac:dyDescent="0.25">
      <c r="A3902">
        <f>Results!A3902</f>
        <v>0</v>
      </c>
      <c r="B3902">
        <f>Results!B3902</f>
        <v>0</v>
      </c>
      <c r="C3902">
        <f>Results!G3902</f>
        <v>0</v>
      </c>
      <c r="D3902">
        <f>Results!D3902</f>
        <v>0</v>
      </c>
      <c r="E3902">
        <f>Results!F3902</f>
        <v>0</v>
      </c>
      <c r="F3902">
        <f>Results!P3902</f>
        <v>0</v>
      </c>
      <c r="G3902">
        <f>Results!U3902</f>
        <v>0</v>
      </c>
    </row>
    <row r="3903" spans="1:7" hidden="1" x14ac:dyDescent="0.25">
      <c r="A3903">
        <f>Results!A3903</f>
        <v>0</v>
      </c>
      <c r="B3903">
        <f>Results!B3903</f>
        <v>0</v>
      </c>
      <c r="C3903">
        <f>Results!G3903</f>
        <v>0</v>
      </c>
      <c r="D3903">
        <f>Results!D3903</f>
        <v>0</v>
      </c>
      <c r="E3903">
        <f>Results!F3903</f>
        <v>0</v>
      </c>
      <c r="F3903">
        <f>Results!P3903</f>
        <v>0</v>
      </c>
      <c r="G3903">
        <f>Results!U3903</f>
        <v>0</v>
      </c>
    </row>
    <row r="3904" spans="1:7" hidden="1" x14ac:dyDescent="0.25">
      <c r="A3904">
        <f>Results!A3904</f>
        <v>0</v>
      </c>
      <c r="B3904">
        <f>Results!B3904</f>
        <v>0</v>
      </c>
      <c r="C3904">
        <f>Results!G3904</f>
        <v>0</v>
      </c>
      <c r="D3904">
        <f>Results!D3904</f>
        <v>0</v>
      </c>
      <c r="E3904">
        <f>Results!F3904</f>
        <v>0</v>
      </c>
      <c r="F3904">
        <f>Results!P3904</f>
        <v>0</v>
      </c>
      <c r="G3904">
        <f>Results!U3904</f>
        <v>0</v>
      </c>
    </row>
    <row r="3905" spans="1:7" hidden="1" x14ac:dyDescent="0.25">
      <c r="A3905">
        <f>Results!A3905</f>
        <v>0</v>
      </c>
      <c r="B3905">
        <f>Results!B3905</f>
        <v>0</v>
      </c>
      <c r="C3905">
        <f>Results!G3905</f>
        <v>0</v>
      </c>
      <c r="D3905">
        <f>Results!D3905</f>
        <v>0</v>
      </c>
      <c r="E3905">
        <f>Results!F3905</f>
        <v>0</v>
      </c>
      <c r="F3905">
        <f>Results!P3905</f>
        <v>0</v>
      </c>
      <c r="G3905">
        <f>Results!U3905</f>
        <v>0</v>
      </c>
    </row>
    <row r="3906" spans="1:7" hidden="1" x14ac:dyDescent="0.25">
      <c r="A3906">
        <f>Results!A3906</f>
        <v>0</v>
      </c>
      <c r="B3906">
        <f>Results!B3906</f>
        <v>0</v>
      </c>
      <c r="C3906">
        <f>Results!G3906</f>
        <v>0</v>
      </c>
      <c r="D3906">
        <f>Results!D3906</f>
        <v>0</v>
      </c>
      <c r="E3906">
        <f>Results!F3906</f>
        <v>0</v>
      </c>
      <c r="F3906">
        <f>Results!P3906</f>
        <v>0</v>
      </c>
      <c r="G3906">
        <f>Results!U3906</f>
        <v>0</v>
      </c>
    </row>
    <row r="3907" spans="1:7" hidden="1" x14ac:dyDescent="0.25">
      <c r="A3907">
        <f>Results!A3907</f>
        <v>0</v>
      </c>
      <c r="B3907">
        <f>Results!B3907</f>
        <v>0</v>
      </c>
      <c r="C3907">
        <f>Results!G3907</f>
        <v>0</v>
      </c>
      <c r="D3907">
        <f>Results!D3907</f>
        <v>0</v>
      </c>
      <c r="E3907">
        <f>Results!F3907</f>
        <v>0</v>
      </c>
      <c r="F3907">
        <f>Results!P3907</f>
        <v>0</v>
      </c>
      <c r="G3907">
        <f>Results!U3907</f>
        <v>0</v>
      </c>
    </row>
    <row r="3908" spans="1:7" hidden="1" x14ac:dyDescent="0.25">
      <c r="A3908">
        <f>Results!A3908</f>
        <v>0</v>
      </c>
      <c r="B3908">
        <f>Results!B3908</f>
        <v>0</v>
      </c>
      <c r="C3908">
        <f>Results!G3908</f>
        <v>0</v>
      </c>
      <c r="D3908">
        <f>Results!D3908</f>
        <v>0</v>
      </c>
      <c r="E3908">
        <f>Results!F3908</f>
        <v>0</v>
      </c>
      <c r="F3908">
        <f>Results!P3908</f>
        <v>0</v>
      </c>
      <c r="G3908">
        <f>Results!U3908</f>
        <v>0</v>
      </c>
    </row>
    <row r="3909" spans="1:7" hidden="1" x14ac:dyDescent="0.25">
      <c r="A3909">
        <f>Results!A3909</f>
        <v>0</v>
      </c>
      <c r="B3909">
        <f>Results!B3909</f>
        <v>0</v>
      </c>
      <c r="C3909">
        <f>Results!G3909</f>
        <v>0</v>
      </c>
      <c r="D3909">
        <f>Results!D3909</f>
        <v>0</v>
      </c>
      <c r="E3909">
        <f>Results!F3909</f>
        <v>0</v>
      </c>
      <c r="F3909">
        <f>Results!P3909</f>
        <v>0</v>
      </c>
      <c r="G3909">
        <f>Results!U3909</f>
        <v>0</v>
      </c>
    </row>
    <row r="3910" spans="1:7" hidden="1" x14ac:dyDescent="0.25">
      <c r="A3910">
        <f>Results!A3910</f>
        <v>0</v>
      </c>
      <c r="B3910">
        <f>Results!B3910</f>
        <v>0</v>
      </c>
      <c r="C3910">
        <f>Results!G3910</f>
        <v>0</v>
      </c>
      <c r="D3910">
        <f>Results!D3910</f>
        <v>0</v>
      </c>
      <c r="E3910">
        <f>Results!F3910</f>
        <v>0</v>
      </c>
      <c r="F3910">
        <f>Results!P3910</f>
        <v>0</v>
      </c>
      <c r="G3910">
        <f>Results!U3910</f>
        <v>0</v>
      </c>
    </row>
    <row r="3911" spans="1:7" hidden="1" x14ac:dyDescent="0.25">
      <c r="A3911">
        <f>Results!A3911</f>
        <v>0</v>
      </c>
      <c r="B3911">
        <f>Results!B3911</f>
        <v>0</v>
      </c>
      <c r="C3911">
        <f>Results!G3911</f>
        <v>0</v>
      </c>
      <c r="D3911">
        <f>Results!D3911</f>
        <v>0</v>
      </c>
      <c r="E3911">
        <f>Results!F3911</f>
        <v>0</v>
      </c>
      <c r="F3911">
        <f>Results!P3911</f>
        <v>0</v>
      </c>
      <c r="G3911">
        <f>Results!U3911</f>
        <v>0</v>
      </c>
    </row>
    <row r="3912" spans="1:7" hidden="1" x14ac:dyDescent="0.25">
      <c r="A3912">
        <f>Results!A3912</f>
        <v>0</v>
      </c>
      <c r="B3912">
        <f>Results!B3912</f>
        <v>0</v>
      </c>
      <c r="C3912">
        <f>Results!G3912</f>
        <v>0</v>
      </c>
      <c r="D3912">
        <f>Results!D3912</f>
        <v>0</v>
      </c>
      <c r="E3912">
        <f>Results!F3912</f>
        <v>0</v>
      </c>
      <c r="F3912">
        <f>Results!P3912</f>
        <v>0</v>
      </c>
      <c r="G3912">
        <f>Results!U3912</f>
        <v>0</v>
      </c>
    </row>
    <row r="3913" spans="1:7" hidden="1" x14ac:dyDescent="0.25">
      <c r="A3913">
        <f>Results!A3913</f>
        <v>0</v>
      </c>
      <c r="B3913">
        <f>Results!B3913</f>
        <v>0</v>
      </c>
      <c r="C3913">
        <f>Results!G3913</f>
        <v>0</v>
      </c>
      <c r="D3913">
        <f>Results!D3913</f>
        <v>0</v>
      </c>
      <c r="E3913">
        <f>Results!F3913</f>
        <v>0</v>
      </c>
      <c r="F3913">
        <f>Results!P3913</f>
        <v>0</v>
      </c>
      <c r="G3913">
        <f>Results!U3913</f>
        <v>0</v>
      </c>
    </row>
    <row r="3914" spans="1:7" hidden="1" x14ac:dyDescent="0.25">
      <c r="A3914">
        <f>Results!A3914</f>
        <v>0</v>
      </c>
      <c r="B3914">
        <f>Results!B3914</f>
        <v>0</v>
      </c>
      <c r="C3914">
        <f>Results!G3914</f>
        <v>0</v>
      </c>
      <c r="D3914">
        <f>Results!D3914</f>
        <v>0</v>
      </c>
      <c r="E3914">
        <f>Results!F3914</f>
        <v>0</v>
      </c>
      <c r="F3914">
        <f>Results!P3914</f>
        <v>0</v>
      </c>
      <c r="G3914">
        <f>Results!U3914</f>
        <v>0</v>
      </c>
    </row>
    <row r="3915" spans="1:7" hidden="1" x14ac:dyDescent="0.25">
      <c r="A3915">
        <f>Results!A3915</f>
        <v>0</v>
      </c>
      <c r="B3915">
        <f>Results!B3915</f>
        <v>0</v>
      </c>
      <c r="C3915">
        <f>Results!G3915</f>
        <v>0</v>
      </c>
      <c r="D3915">
        <f>Results!D3915</f>
        <v>0</v>
      </c>
      <c r="E3915">
        <f>Results!F3915</f>
        <v>0</v>
      </c>
      <c r="F3915">
        <f>Results!P3915</f>
        <v>0</v>
      </c>
      <c r="G3915">
        <f>Results!U3915</f>
        <v>0</v>
      </c>
    </row>
    <row r="3916" spans="1:7" hidden="1" x14ac:dyDescent="0.25">
      <c r="A3916">
        <f>Results!A3916</f>
        <v>0</v>
      </c>
      <c r="B3916">
        <f>Results!B3916</f>
        <v>0</v>
      </c>
      <c r="C3916">
        <f>Results!G3916</f>
        <v>0</v>
      </c>
      <c r="D3916">
        <f>Results!D3916</f>
        <v>0</v>
      </c>
      <c r="E3916">
        <f>Results!F3916</f>
        <v>0</v>
      </c>
      <c r="F3916">
        <f>Results!P3916</f>
        <v>0</v>
      </c>
      <c r="G3916">
        <f>Results!U3916</f>
        <v>0</v>
      </c>
    </row>
    <row r="3917" spans="1:7" hidden="1" x14ac:dyDescent="0.25">
      <c r="A3917">
        <f>Results!A3917</f>
        <v>0</v>
      </c>
      <c r="B3917">
        <f>Results!B3917</f>
        <v>0</v>
      </c>
      <c r="C3917">
        <f>Results!G3917</f>
        <v>0</v>
      </c>
      <c r="D3917">
        <f>Results!D3917</f>
        <v>0</v>
      </c>
      <c r="E3917">
        <f>Results!F3917</f>
        <v>0</v>
      </c>
      <c r="F3917">
        <f>Results!P3917</f>
        <v>0</v>
      </c>
      <c r="G3917">
        <f>Results!U3917</f>
        <v>0</v>
      </c>
    </row>
    <row r="3918" spans="1:7" hidden="1" x14ac:dyDescent="0.25">
      <c r="A3918">
        <f>Results!A3918</f>
        <v>0</v>
      </c>
      <c r="B3918">
        <f>Results!B3918</f>
        <v>0</v>
      </c>
      <c r="C3918">
        <f>Results!G3918</f>
        <v>0</v>
      </c>
      <c r="D3918">
        <f>Results!D3918</f>
        <v>0</v>
      </c>
      <c r="E3918">
        <f>Results!F3918</f>
        <v>0</v>
      </c>
      <c r="F3918">
        <f>Results!P3918</f>
        <v>0</v>
      </c>
      <c r="G3918">
        <f>Results!U3918</f>
        <v>0</v>
      </c>
    </row>
    <row r="3919" spans="1:7" hidden="1" x14ac:dyDescent="0.25">
      <c r="A3919">
        <f>Results!A3919</f>
        <v>0</v>
      </c>
      <c r="B3919">
        <f>Results!B3919</f>
        <v>0</v>
      </c>
      <c r="C3919">
        <f>Results!G3919</f>
        <v>0</v>
      </c>
      <c r="D3919">
        <f>Results!D3919</f>
        <v>0</v>
      </c>
      <c r="E3919">
        <f>Results!F3919</f>
        <v>0</v>
      </c>
      <c r="F3919">
        <f>Results!P3919</f>
        <v>0</v>
      </c>
      <c r="G3919">
        <f>Results!U3919</f>
        <v>0</v>
      </c>
    </row>
    <row r="3920" spans="1:7" hidden="1" x14ac:dyDescent="0.25">
      <c r="A3920">
        <f>Results!A3920</f>
        <v>0</v>
      </c>
      <c r="B3920">
        <f>Results!B3920</f>
        <v>0</v>
      </c>
      <c r="C3920">
        <f>Results!G3920</f>
        <v>0</v>
      </c>
      <c r="D3920">
        <f>Results!D3920</f>
        <v>0</v>
      </c>
      <c r="E3920">
        <f>Results!F3920</f>
        <v>0</v>
      </c>
      <c r="F3920">
        <f>Results!P3920</f>
        <v>0</v>
      </c>
      <c r="G3920">
        <f>Results!U3920</f>
        <v>0</v>
      </c>
    </row>
    <row r="3921" spans="1:7" hidden="1" x14ac:dyDescent="0.25">
      <c r="A3921">
        <f>Results!A3921</f>
        <v>0</v>
      </c>
      <c r="B3921">
        <f>Results!B3921</f>
        <v>0</v>
      </c>
      <c r="C3921">
        <f>Results!G3921</f>
        <v>0</v>
      </c>
      <c r="D3921">
        <f>Results!D3921</f>
        <v>0</v>
      </c>
      <c r="E3921">
        <f>Results!F3921</f>
        <v>0</v>
      </c>
      <c r="F3921">
        <f>Results!P3921</f>
        <v>0</v>
      </c>
      <c r="G3921">
        <f>Results!U3921</f>
        <v>0</v>
      </c>
    </row>
    <row r="3922" spans="1:7" hidden="1" x14ac:dyDescent="0.25">
      <c r="A3922">
        <f>Results!A3922</f>
        <v>0</v>
      </c>
      <c r="B3922">
        <f>Results!B3922</f>
        <v>0</v>
      </c>
      <c r="C3922">
        <f>Results!G3922</f>
        <v>0</v>
      </c>
      <c r="D3922">
        <f>Results!D3922</f>
        <v>0</v>
      </c>
      <c r="E3922">
        <f>Results!F3922</f>
        <v>0</v>
      </c>
      <c r="F3922">
        <f>Results!P3922</f>
        <v>0</v>
      </c>
      <c r="G3922">
        <f>Results!U3922</f>
        <v>0</v>
      </c>
    </row>
    <row r="3923" spans="1:7" hidden="1" x14ac:dyDescent="0.25">
      <c r="A3923">
        <f>Results!A3923</f>
        <v>0</v>
      </c>
      <c r="B3923">
        <f>Results!B3923</f>
        <v>0</v>
      </c>
      <c r="C3923">
        <f>Results!G3923</f>
        <v>0</v>
      </c>
      <c r="D3923">
        <f>Results!D3923</f>
        <v>0</v>
      </c>
      <c r="E3923">
        <f>Results!F3923</f>
        <v>0</v>
      </c>
      <c r="F3923">
        <f>Results!P3923</f>
        <v>0</v>
      </c>
      <c r="G3923">
        <f>Results!U3923</f>
        <v>0</v>
      </c>
    </row>
    <row r="3924" spans="1:7" hidden="1" x14ac:dyDescent="0.25">
      <c r="A3924">
        <f>Results!A3924</f>
        <v>0</v>
      </c>
      <c r="B3924">
        <f>Results!B3924</f>
        <v>0</v>
      </c>
      <c r="C3924">
        <f>Results!G3924</f>
        <v>0</v>
      </c>
      <c r="D3924">
        <f>Results!D3924</f>
        <v>0</v>
      </c>
      <c r="E3924">
        <f>Results!F3924</f>
        <v>0</v>
      </c>
      <c r="F3924">
        <f>Results!P3924</f>
        <v>0</v>
      </c>
      <c r="G3924">
        <f>Results!U3924</f>
        <v>0</v>
      </c>
    </row>
    <row r="3925" spans="1:7" hidden="1" x14ac:dyDescent="0.25">
      <c r="A3925">
        <f>Results!A3925</f>
        <v>0</v>
      </c>
      <c r="B3925">
        <f>Results!B3925</f>
        <v>0</v>
      </c>
      <c r="C3925">
        <f>Results!G3925</f>
        <v>0</v>
      </c>
      <c r="D3925">
        <f>Results!D3925</f>
        <v>0</v>
      </c>
      <c r="E3925">
        <f>Results!F3925</f>
        <v>0</v>
      </c>
      <c r="F3925">
        <f>Results!P3925</f>
        <v>0</v>
      </c>
      <c r="G3925">
        <f>Results!U3925</f>
        <v>0</v>
      </c>
    </row>
    <row r="3926" spans="1:7" hidden="1" x14ac:dyDescent="0.25">
      <c r="A3926">
        <f>Results!A3926</f>
        <v>0</v>
      </c>
      <c r="B3926">
        <f>Results!B3926</f>
        <v>0</v>
      </c>
      <c r="C3926">
        <f>Results!G3926</f>
        <v>0</v>
      </c>
      <c r="D3926">
        <f>Results!D3926</f>
        <v>0</v>
      </c>
      <c r="E3926">
        <f>Results!F3926</f>
        <v>0</v>
      </c>
      <c r="F3926">
        <f>Results!P3926</f>
        <v>0</v>
      </c>
      <c r="G3926">
        <f>Results!U3926</f>
        <v>0</v>
      </c>
    </row>
    <row r="3927" spans="1:7" hidden="1" x14ac:dyDescent="0.25">
      <c r="A3927">
        <f>Results!A3927</f>
        <v>0</v>
      </c>
      <c r="B3927">
        <f>Results!B3927</f>
        <v>0</v>
      </c>
      <c r="C3927">
        <f>Results!G3927</f>
        <v>0</v>
      </c>
      <c r="D3927">
        <f>Results!D3927</f>
        <v>0</v>
      </c>
      <c r="E3927">
        <f>Results!F3927</f>
        <v>0</v>
      </c>
      <c r="F3927">
        <f>Results!P3927</f>
        <v>0</v>
      </c>
      <c r="G3927">
        <f>Results!U3927</f>
        <v>0</v>
      </c>
    </row>
    <row r="3928" spans="1:7" hidden="1" x14ac:dyDescent="0.25">
      <c r="A3928">
        <f>Results!A3928</f>
        <v>0</v>
      </c>
      <c r="B3928">
        <f>Results!B3928</f>
        <v>0</v>
      </c>
      <c r="C3928">
        <f>Results!G3928</f>
        <v>0</v>
      </c>
      <c r="D3928">
        <f>Results!D3928</f>
        <v>0</v>
      </c>
      <c r="E3928">
        <f>Results!F3928</f>
        <v>0</v>
      </c>
      <c r="F3928">
        <f>Results!P3928</f>
        <v>0</v>
      </c>
      <c r="G3928">
        <f>Results!U3928</f>
        <v>0</v>
      </c>
    </row>
    <row r="3929" spans="1:7" hidden="1" x14ac:dyDescent="0.25">
      <c r="A3929">
        <f>Results!A3929</f>
        <v>0</v>
      </c>
      <c r="B3929">
        <f>Results!B3929</f>
        <v>0</v>
      </c>
      <c r="C3929">
        <f>Results!G3929</f>
        <v>0</v>
      </c>
      <c r="D3929">
        <f>Results!D3929</f>
        <v>0</v>
      </c>
      <c r="E3929">
        <f>Results!F3929</f>
        <v>0</v>
      </c>
      <c r="F3929">
        <f>Results!P3929</f>
        <v>0</v>
      </c>
      <c r="G3929">
        <f>Results!U3929</f>
        <v>0</v>
      </c>
    </row>
    <row r="3930" spans="1:7" hidden="1" x14ac:dyDescent="0.25">
      <c r="A3930">
        <f>Results!A3930</f>
        <v>0</v>
      </c>
      <c r="B3930">
        <f>Results!B3930</f>
        <v>0</v>
      </c>
      <c r="C3930">
        <f>Results!G3930</f>
        <v>0</v>
      </c>
      <c r="D3930">
        <f>Results!D3930</f>
        <v>0</v>
      </c>
      <c r="E3930">
        <f>Results!F3930</f>
        <v>0</v>
      </c>
      <c r="F3930">
        <f>Results!P3930</f>
        <v>0</v>
      </c>
      <c r="G3930">
        <f>Results!U3930</f>
        <v>0</v>
      </c>
    </row>
    <row r="3931" spans="1:7" hidden="1" x14ac:dyDescent="0.25">
      <c r="A3931">
        <f>Results!A3931</f>
        <v>0</v>
      </c>
      <c r="B3931">
        <f>Results!B3931</f>
        <v>0</v>
      </c>
      <c r="C3931">
        <f>Results!G3931</f>
        <v>0</v>
      </c>
      <c r="D3931">
        <f>Results!D3931</f>
        <v>0</v>
      </c>
      <c r="E3931">
        <f>Results!F3931</f>
        <v>0</v>
      </c>
      <c r="F3931">
        <f>Results!P3931</f>
        <v>0</v>
      </c>
      <c r="G3931">
        <f>Results!U3931</f>
        <v>0</v>
      </c>
    </row>
    <row r="3932" spans="1:7" hidden="1" x14ac:dyDescent="0.25">
      <c r="A3932">
        <f>Results!A3932</f>
        <v>0</v>
      </c>
      <c r="B3932">
        <f>Results!B3932</f>
        <v>0</v>
      </c>
      <c r="C3932">
        <f>Results!G3932</f>
        <v>0</v>
      </c>
      <c r="D3932">
        <f>Results!D3932</f>
        <v>0</v>
      </c>
      <c r="E3932">
        <f>Results!F3932</f>
        <v>0</v>
      </c>
      <c r="F3932">
        <f>Results!P3932</f>
        <v>0</v>
      </c>
      <c r="G3932">
        <f>Results!U3932</f>
        <v>0</v>
      </c>
    </row>
    <row r="3933" spans="1:7" hidden="1" x14ac:dyDescent="0.25">
      <c r="A3933">
        <f>Results!A3933</f>
        <v>0</v>
      </c>
      <c r="B3933">
        <f>Results!B3933</f>
        <v>0</v>
      </c>
      <c r="C3933">
        <f>Results!G3933</f>
        <v>0</v>
      </c>
      <c r="D3933">
        <f>Results!D3933</f>
        <v>0</v>
      </c>
      <c r="E3933">
        <f>Results!F3933</f>
        <v>0</v>
      </c>
      <c r="F3933">
        <f>Results!P3933</f>
        <v>0</v>
      </c>
      <c r="G3933">
        <f>Results!U3933</f>
        <v>0</v>
      </c>
    </row>
    <row r="3934" spans="1:7" hidden="1" x14ac:dyDescent="0.25">
      <c r="A3934">
        <f>Results!A3934</f>
        <v>0</v>
      </c>
      <c r="B3934">
        <f>Results!B3934</f>
        <v>0</v>
      </c>
      <c r="C3934">
        <f>Results!G3934</f>
        <v>0</v>
      </c>
      <c r="D3934">
        <f>Results!D3934</f>
        <v>0</v>
      </c>
      <c r="E3934">
        <f>Results!F3934</f>
        <v>0</v>
      </c>
      <c r="F3934">
        <f>Results!P3934</f>
        <v>0</v>
      </c>
      <c r="G3934">
        <f>Results!U3934</f>
        <v>0</v>
      </c>
    </row>
    <row r="3935" spans="1:7" hidden="1" x14ac:dyDescent="0.25">
      <c r="A3935">
        <f>Results!A3935</f>
        <v>0</v>
      </c>
      <c r="B3935">
        <f>Results!B3935</f>
        <v>0</v>
      </c>
      <c r="C3935">
        <f>Results!G3935</f>
        <v>0</v>
      </c>
      <c r="D3935">
        <f>Results!D3935</f>
        <v>0</v>
      </c>
      <c r="E3935">
        <f>Results!F3935</f>
        <v>0</v>
      </c>
      <c r="F3935">
        <f>Results!P3935</f>
        <v>0</v>
      </c>
      <c r="G3935">
        <f>Results!U3935</f>
        <v>0</v>
      </c>
    </row>
    <row r="3936" spans="1:7" hidden="1" x14ac:dyDescent="0.25">
      <c r="A3936">
        <f>Results!A3936</f>
        <v>0</v>
      </c>
      <c r="B3936">
        <f>Results!B3936</f>
        <v>0</v>
      </c>
      <c r="C3936">
        <f>Results!G3936</f>
        <v>0</v>
      </c>
      <c r="D3936">
        <f>Results!D3936</f>
        <v>0</v>
      </c>
      <c r="E3936">
        <f>Results!F3936</f>
        <v>0</v>
      </c>
      <c r="F3936">
        <f>Results!P3936</f>
        <v>0</v>
      </c>
      <c r="G3936">
        <f>Results!U3936</f>
        <v>0</v>
      </c>
    </row>
    <row r="3937" spans="1:7" hidden="1" x14ac:dyDescent="0.25">
      <c r="A3937">
        <f>Results!A3937</f>
        <v>0</v>
      </c>
      <c r="B3937">
        <f>Results!B3937</f>
        <v>0</v>
      </c>
      <c r="C3937">
        <f>Results!G3937</f>
        <v>0</v>
      </c>
      <c r="D3937">
        <f>Results!D3937</f>
        <v>0</v>
      </c>
      <c r="E3937">
        <f>Results!F3937</f>
        <v>0</v>
      </c>
      <c r="F3937">
        <f>Results!P3937</f>
        <v>0</v>
      </c>
      <c r="G3937">
        <f>Results!U3937</f>
        <v>0</v>
      </c>
    </row>
    <row r="3938" spans="1:7" hidden="1" x14ac:dyDescent="0.25">
      <c r="A3938">
        <f>Results!A3938</f>
        <v>0</v>
      </c>
      <c r="B3938">
        <f>Results!B3938</f>
        <v>0</v>
      </c>
      <c r="C3938">
        <f>Results!G3938</f>
        <v>0</v>
      </c>
      <c r="D3938">
        <f>Results!D3938</f>
        <v>0</v>
      </c>
      <c r="E3938">
        <f>Results!F3938</f>
        <v>0</v>
      </c>
      <c r="F3938">
        <f>Results!P3938</f>
        <v>0</v>
      </c>
      <c r="G3938">
        <f>Results!U3938</f>
        <v>0</v>
      </c>
    </row>
    <row r="3939" spans="1:7" hidden="1" x14ac:dyDescent="0.25">
      <c r="A3939">
        <f>Results!A3939</f>
        <v>0</v>
      </c>
      <c r="B3939">
        <f>Results!B3939</f>
        <v>0</v>
      </c>
      <c r="C3939">
        <f>Results!G3939</f>
        <v>0</v>
      </c>
      <c r="D3939">
        <f>Results!D3939</f>
        <v>0</v>
      </c>
      <c r="E3939">
        <f>Results!F3939</f>
        <v>0</v>
      </c>
      <c r="F3939">
        <f>Results!P3939</f>
        <v>0</v>
      </c>
      <c r="G3939">
        <f>Results!U3939</f>
        <v>0</v>
      </c>
    </row>
    <row r="3940" spans="1:7" hidden="1" x14ac:dyDescent="0.25">
      <c r="A3940">
        <f>Results!A3940</f>
        <v>0</v>
      </c>
      <c r="B3940">
        <f>Results!B3940</f>
        <v>0</v>
      </c>
      <c r="C3940">
        <f>Results!G3940</f>
        <v>0</v>
      </c>
      <c r="D3940">
        <f>Results!D3940</f>
        <v>0</v>
      </c>
      <c r="E3940">
        <f>Results!F3940</f>
        <v>0</v>
      </c>
      <c r="F3940">
        <f>Results!P3940</f>
        <v>0</v>
      </c>
      <c r="G3940">
        <f>Results!U3940</f>
        <v>0</v>
      </c>
    </row>
    <row r="3941" spans="1:7" hidden="1" x14ac:dyDescent="0.25">
      <c r="A3941">
        <f>Results!A3941</f>
        <v>0</v>
      </c>
      <c r="B3941">
        <f>Results!B3941</f>
        <v>0</v>
      </c>
      <c r="C3941">
        <f>Results!G3941</f>
        <v>0</v>
      </c>
      <c r="D3941">
        <f>Results!D3941</f>
        <v>0</v>
      </c>
      <c r="E3941">
        <f>Results!F3941</f>
        <v>0</v>
      </c>
      <c r="F3941">
        <f>Results!P3941</f>
        <v>0</v>
      </c>
      <c r="G3941">
        <f>Results!U3941</f>
        <v>0</v>
      </c>
    </row>
    <row r="3942" spans="1:7" hidden="1" x14ac:dyDescent="0.25">
      <c r="A3942">
        <f>Results!A3942</f>
        <v>0</v>
      </c>
      <c r="B3942">
        <f>Results!B3942</f>
        <v>0</v>
      </c>
      <c r="C3942">
        <f>Results!G3942</f>
        <v>0</v>
      </c>
      <c r="D3942">
        <f>Results!D3942</f>
        <v>0</v>
      </c>
      <c r="E3942">
        <f>Results!F3942</f>
        <v>0</v>
      </c>
      <c r="F3942">
        <f>Results!P3942</f>
        <v>0</v>
      </c>
      <c r="G3942">
        <f>Results!U3942</f>
        <v>0</v>
      </c>
    </row>
    <row r="3943" spans="1:7" hidden="1" x14ac:dyDescent="0.25">
      <c r="A3943">
        <f>Results!A3943</f>
        <v>0</v>
      </c>
      <c r="B3943">
        <f>Results!B3943</f>
        <v>0</v>
      </c>
      <c r="C3943">
        <f>Results!G3943</f>
        <v>0</v>
      </c>
      <c r="D3943">
        <f>Results!D3943</f>
        <v>0</v>
      </c>
      <c r="E3943">
        <f>Results!F3943</f>
        <v>0</v>
      </c>
      <c r="F3943">
        <f>Results!P3943</f>
        <v>0</v>
      </c>
      <c r="G3943">
        <f>Results!U3943</f>
        <v>0</v>
      </c>
    </row>
    <row r="3944" spans="1:7" hidden="1" x14ac:dyDescent="0.25">
      <c r="A3944">
        <f>Results!A3944</f>
        <v>0</v>
      </c>
      <c r="B3944">
        <f>Results!B3944</f>
        <v>0</v>
      </c>
      <c r="C3944">
        <f>Results!G3944</f>
        <v>0</v>
      </c>
      <c r="D3944">
        <f>Results!D3944</f>
        <v>0</v>
      </c>
      <c r="E3944">
        <f>Results!F3944</f>
        <v>0</v>
      </c>
      <c r="F3944">
        <f>Results!P3944</f>
        <v>0</v>
      </c>
      <c r="G3944">
        <f>Results!U3944</f>
        <v>0</v>
      </c>
    </row>
    <row r="3945" spans="1:7" hidden="1" x14ac:dyDescent="0.25">
      <c r="A3945">
        <f>Results!A3945</f>
        <v>0</v>
      </c>
      <c r="B3945">
        <f>Results!B3945</f>
        <v>0</v>
      </c>
      <c r="C3945">
        <f>Results!G3945</f>
        <v>0</v>
      </c>
      <c r="D3945">
        <f>Results!D3945</f>
        <v>0</v>
      </c>
      <c r="E3945">
        <f>Results!F3945</f>
        <v>0</v>
      </c>
      <c r="F3945">
        <f>Results!P3945</f>
        <v>0</v>
      </c>
      <c r="G3945">
        <f>Results!U3945</f>
        <v>0</v>
      </c>
    </row>
    <row r="3946" spans="1:7" hidden="1" x14ac:dyDescent="0.25">
      <c r="A3946">
        <f>Results!A3946</f>
        <v>0</v>
      </c>
      <c r="B3946">
        <f>Results!B3946</f>
        <v>0</v>
      </c>
      <c r="C3946">
        <f>Results!G3946</f>
        <v>0</v>
      </c>
      <c r="D3946">
        <f>Results!D3946</f>
        <v>0</v>
      </c>
      <c r="E3946">
        <f>Results!F3946</f>
        <v>0</v>
      </c>
      <c r="F3946">
        <f>Results!P3946</f>
        <v>0</v>
      </c>
      <c r="G3946">
        <f>Results!U3946</f>
        <v>0</v>
      </c>
    </row>
    <row r="3947" spans="1:7" hidden="1" x14ac:dyDescent="0.25">
      <c r="A3947">
        <f>Results!A3947</f>
        <v>0</v>
      </c>
      <c r="B3947">
        <f>Results!B3947</f>
        <v>0</v>
      </c>
      <c r="C3947">
        <f>Results!G3947</f>
        <v>0</v>
      </c>
      <c r="D3947">
        <f>Results!D3947</f>
        <v>0</v>
      </c>
      <c r="E3947">
        <f>Results!F3947</f>
        <v>0</v>
      </c>
      <c r="F3947">
        <f>Results!P3947</f>
        <v>0</v>
      </c>
      <c r="G3947">
        <f>Results!U3947</f>
        <v>0</v>
      </c>
    </row>
    <row r="3948" spans="1:7" hidden="1" x14ac:dyDescent="0.25">
      <c r="A3948">
        <f>Results!A3948</f>
        <v>0</v>
      </c>
      <c r="B3948">
        <f>Results!B3948</f>
        <v>0</v>
      </c>
      <c r="C3948">
        <f>Results!G3948</f>
        <v>0</v>
      </c>
      <c r="D3948">
        <f>Results!D3948</f>
        <v>0</v>
      </c>
      <c r="E3948">
        <f>Results!F3948</f>
        <v>0</v>
      </c>
      <c r="F3948">
        <f>Results!P3948</f>
        <v>0</v>
      </c>
      <c r="G3948">
        <f>Results!U3948</f>
        <v>0</v>
      </c>
    </row>
    <row r="3949" spans="1:7" hidden="1" x14ac:dyDescent="0.25">
      <c r="A3949">
        <f>Results!A3949</f>
        <v>0</v>
      </c>
      <c r="B3949">
        <f>Results!B3949</f>
        <v>0</v>
      </c>
      <c r="C3949">
        <f>Results!G3949</f>
        <v>0</v>
      </c>
      <c r="D3949">
        <f>Results!D3949</f>
        <v>0</v>
      </c>
      <c r="E3949">
        <f>Results!F3949</f>
        <v>0</v>
      </c>
      <c r="F3949">
        <f>Results!P3949</f>
        <v>0</v>
      </c>
      <c r="G3949">
        <f>Results!U3949</f>
        <v>0</v>
      </c>
    </row>
    <row r="3950" spans="1:7" hidden="1" x14ac:dyDescent="0.25">
      <c r="A3950">
        <f>Results!A3950</f>
        <v>0</v>
      </c>
      <c r="B3950">
        <f>Results!B3950</f>
        <v>0</v>
      </c>
      <c r="C3950">
        <f>Results!G3950</f>
        <v>0</v>
      </c>
      <c r="D3950">
        <f>Results!D3950</f>
        <v>0</v>
      </c>
      <c r="E3950">
        <f>Results!F3950</f>
        <v>0</v>
      </c>
      <c r="F3950">
        <f>Results!P3950</f>
        <v>0</v>
      </c>
      <c r="G3950">
        <f>Results!U3950</f>
        <v>0</v>
      </c>
    </row>
    <row r="3951" spans="1:7" hidden="1" x14ac:dyDescent="0.25">
      <c r="A3951">
        <f>Results!A3951</f>
        <v>0</v>
      </c>
      <c r="B3951">
        <f>Results!B3951</f>
        <v>0</v>
      </c>
      <c r="C3951">
        <f>Results!G3951</f>
        <v>0</v>
      </c>
      <c r="D3951">
        <f>Results!D3951</f>
        <v>0</v>
      </c>
      <c r="E3951">
        <f>Results!F3951</f>
        <v>0</v>
      </c>
      <c r="F3951">
        <f>Results!P3951</f>
        <v>0</v>
      </c>
      <c r="G3951">
        <f>Results!U3951</f>
        <v>0</v>
      </c>
    </row>
    <row r="3952" spans="1:7" hidden="1" x14ac:dyDescent="0.25">
      <c r="A3952">
        <f>Results!A3952</f>
        <v>0</v>
      </c>
      <c r="B3952">
        <f>Results!B3952</f>
        <v>0</v>
      </c>
      <c r="C3952">
        <f>Results!G3952</f>
        <v>0</v>
      </c>
      <c r="D3952">
        <f>Results!D3952</f>
        <v>0</v>
      </c>
      <c r="E3952">
        <f>Results!F3952</f>
        <v>0</v>
      </c>
      <c r="F3952">
        <f>Results!P3952</f>
        <v>0</v>
      </c>
      <c r="G3952">
        <f>Results!U3952</f>
        <v>0</v>
      </c>
    </row>
    <row r="3953" spans="1:7" hidden="1" x14ac:dyDescent="0.25">
      <c r="A3953">
        <f>Results!A3953</f>
        <v>0</v>
      </c>
      <c r="B3953">
        <f>Results!B3953</f>
        <v>0</v>
      </c>
      <c r="C3953">
        <f>Results!G3953</f>
        <v>0</v>
      </c>
      <c r="D3953">
        <f>Results!D3953</f>
        <v>0</v>
      </c>
      <c r="E3953">
        <f>Results!F3953</f>
        <v>0</v>
      </c>
      <c r="F3953">
        <f>Results!P3953</f>
        <v>0</v>
      </c>
      <c r="G3953">
        <f>Results!U3953</f>
        <v>0</v>
      </c>
    </row>
    <row r="3954" spans="1:7" hidden="1" x14ac:dyDescent="0.25">
      <c r="A3954">
        <f>Results!A3954</f>
        <v>0</v>
      </c>
      <c r="B3954">
        <f>Results!B3954</f>
        <v>0</v>
      </c>
      <c r="C3954">
        <f>Results!G3954</f>
        <v>0</v>
      </c>
      <c r="D3954">
        <f>Results!D3954</f>
        <v>0</v>
      </c>
      <c r="E3954">
        <f>Results!F3954</f>
        <v>0</v>
      </c>
      <c r="F3954">
        <f>Results!P3954</f>
        <v>0</v>
      </c>
      <c r="G3954">
        <f>Results!U3954</f>
        <v>0</v>
      </c>
    </row>
    <row r="3955" spans="1:7" hidden="1" x14ac:dyDescent="0.25">
      <c r="A3955">
        <f>Results!A3955</f>
        <v>0</v>
      </c>
      <c r="B3955">
        <f>Results!B3955</f>
        <v>0</v>
      </c>
      <c r="C3955">
        <f>Results!G3955</f>
        <v>0</v>
      </c>
      <c r="D3955">
        <f>Results!D3955</f>
        <v>0</v>
      </c>
      <c r="E3955">
        <f>Results!F3955</f>
        <v>0</v>
      </c>
      <c r="F3955">
        <f>Results!P3955</f>
        <v>0</v>
      </c>
      <c r="G3955">
        <f>Results!U3955</f>
        <v>0</v>
      </c>
    </row>
    <row r="3956" spans="1:7" hidden="1" x14ac:dyDescent="0.25">
      <c r="A3956">
        <f>Results!A3956</f>
        <v>0</v>
      </c>
      <c r="B3956">
        <f>Results!B3956</f>
        <v>0</v>
      </c>
      <c r="C3956">
        <f>Results!G3956</f>
        <v>0</v>
      </c>
      <c r="D3956">
        <f>Results!D3956</f>
        <v>0</v>
      </c>
      <c r="E3956">
        <f>Results!F3956</f>
        <v>0</v>
      </c>
      <c r="F3956">
        <f>Results!P3956</f>
        <v>0</v>
      </c>
      <c r="G3956">
        <f>Results!U3956</f>
        <v>0</v>
      </c>
    </row>
    <row r="3957" spans="1:7" hidden="1" x14ac:dyDescent="0.25">
      <c r="A3957">
        <f>Results!A3957</f>
        <v>0</v>
      </c>
      <c r="B3957">
        <f>Results!B3957</f>
        <v>0</v>
      </c>
      <c r="C3957">
        <f>Results!G3957</f>
        <v>0</v>
      </c>
      <c r="D3957">
        <f>Results!D3957</f>
        <v>0</v>
      </c>
      <c r="E3957">
        <f>Results!F3957</f>
        <v>0</v>
      </c>
      <c r="F3957">
        <f>Results!P3957</f>
        <v>0</v>
      </c>
      <c r="G3957">
        <f>Results!U3957</f>
        <v>0</v>
      </c>
    </row>
    <row r="3958" spans="1:7" hidden="1" x14ac:dyDescent="0.25">
      <c r="A3958">
        <f>Results!A3958</f>
        <v>0</v>
      </c>
      <c r="B3958">
        <f>Results!B3958</f>
        <v>0</v>
      </c>
      <c r="C3958">
        <f>Results!G3958</f>
        <v>0</v>
      </c>
      <c r="D3958">
        <f>Results!D3958</f>
        <v>0</v>
      </c>
      <c r="E3958">
        <f>Results!F3958</f>
        <v>0</v>
      </c>
      <c r="F3958">
        <f>Results!P3958</f>
        <v>0</v>
      </c>
      <c r="G3958">
        <f>Results!U3958</f>
        <v>0</v>
      </c>
    </row>
    <row r="3959" spans="1:7" hidden="1" x14ac:dyDescent="0.25">
      <c r="A3959">
        <f>Results!A3959</f>
        <v>0</v>
      </c>
      <c r="B3959">
        <f>Results!B3959</f>
        <v>0</v>
      </c>
      <c r="C3959">
        <f>Results!G3959</f>
        <v>0</v>
      </c>
      <c r="D3959">
        <f>Results!D3959</f>
        <v>0</v>
      </c>
      <c r="E3959">
        <f>Results!F3959</f>
        <v>0</v>
      </c>
      <c r="F3959">
        <f>Results!P3959</f>
        <v>0</v>
      </c>
      <c r="G3959">
        <f>Results!U3959</f>
        <v>0</v>
      </c>
    </row>
    <row r="3960" spans="1:7" hidden="1" x14ac:dyDescent="0.25">
      <c r="A3960">
        <f>Results!A3960</f>
        <v>0</v>
      </c>
      <c r="B3960">
        <f>Results!B3960</f>
        <v>0</v>
      </c>
      <c r="C3960">
        <f>Results!G3960</f>
        <v>0</v>
      </c>
      <c r="D3960">
        <f>Results!D3960</f>
        <v>0</v>
      </c>
      <c r="E3960">
        <f>Results!F3960</f>
        <v>0</v>
      </c>
      <c r="F3960">
        <f>Results!P3960</f>
        <v>0</v>
      </c>
      <c r="G3960">
        <f>Results!U3960</f>
        <v>0</v>
      </c>
    </row>
    <row r="3961" spans="1:7" hidden="1" x14ac:dyDescent="0.25">
      <c r="A3961">
        <f>Results!A3961</f>
        <v>0</v>
      </c>
      <c r="B3961">
        <f>Results!B3961</f>
        <v>0</v>
      </c>
      <c r="C3961">
        <f>Results!G3961</f>
        <v>0</v>
      </c>
      <c r="D3961">
        <f>Results!D3961</f>
        <v>0</v>
      </c>
      <c r="E3961">
        <f>Results!F3961</f>
        <v>0</v>
      </c>
      <c r="F3961">
        <f>Results!P3961</f>
        <v>0</v>
      </c>
      <c r="G3961">
        <f>Results!U3961</f>
        <v>0</v>
      </c>
    </row>
    <row r="3962" spans="1:7" hidden="1" x14ac:dyDescent="0.25">
      <c r="A3962">
        <f>Results!A3962</f>
        <v>0</v>
      </c>
      <c r="B3962">
        <f>Results!B3962</f>
        <v>0</v>
      </c>
      <c r="C3962">
        <f>Results!G3962</f>
        <v>0</v>
      </c>
      <c r="D3962">
        <f>Results!D3962</f>
        <v>0</v>
      </c>
      <c r="E3962">
        <f>Results!F3962</f>
        <v>0</v>
      </c>
      <c r="F3962">
        <f>Results!P3962</f>
        <v>0</v>
      </c>
      <c r="G3962">
        <f>Results!U3962</f>
        <v>0</v>
      </c>
    </row>
    <row r="3963" spans="1:7" hidden="1" x14ac:dyDescent="0.25">
      <c r="A3963">
        <f>Results!A3963</f>
        <v>0</v>
      </c>
      <c r="B3963">
        <f>Results!B3963</f>
        <v>0</v>
      </c>
      <c r="C3963">
        <f>Results!G3963</f>
        <v>0</v>
      </c>
      <c r="D3963">
        <f>Results!D3963</f>
        <v>0</v>
      </c>
      <c r="E3963">
        <f>Results!F3963</f>
        <v>0</v>
      </c>
      <c r="F3963">
        <f>Results!P3963</f>
        <v>0</v>
      </c>
      <c r="G3963">
        <f>Results!U3963</f>
        <v>0</v>
      </c>
    </row>
    <row r="3964" spans="1:7" hidden="1" x14ac:dyDescent="0.25">
      <c r="A3964">
        <f>Results!A3964</f>
        <v>0</v>
      </c>
      <c r="B3964">
        <f>Results!B3964</f>
        <v>0</v>
      </c>
      <c r="C3964">
        <f>Results!G3964</f>
        <v>0</v>
      </c>
      <c r="D3964">
        <f>Results!D3964</f>
        <v>0</v>
      </c>
      <c r="E3964">
        <f>Results!F3964</f>
        <v>0</v>
      </c>
      <c r="F3964">
        <f>Results!P3964</f>
        <v>0</v>
      </c>
      <c r="G3964">
        <f>Results!U3964</f>
        <v>0</v>
      </c>
    </row>
    <row r="3965" spans="1:7" hidden="1" x14ac:dyDescent="0.25">
      <c r="A3965">
        <f>Results!A3965</f>
        <v>0</v>
      </c>
      <c r="B3965">
        <f>Results!B3965</f>
        <v>0</v>
      </c>
      <c r="C3965">
        <f>Results!G3965</f>
        <v>0</v>
      </c>
      <c r="D3965">
        <f>Results!D3965</f>
        <v>0</v>
      </c>
      <c r="E3965">
        <f>Results!F3965</f>
        <v>0</v>
      </c>
      <c r="F3965">
        <f>Results!P3965</f>
        <v>0</v>
      </c>
      <c r="G3965">
        <f>Results!U3965</f>
        <v>0</v>
      </c>
    </row>
    <row r="3966" spans="1:7" hidden="1" x14ac:dyDescent="0.25">
      <c r="A3966">
        <f>Results!A3966</f>
        <v>0</v>
      </c>
      <c r="B3966">
        <f>Results!B3966</f>
        <v>0</v>
      </c>
      <c r="C3966">
        <f>Results!G3966</f>
        <v>0</v>
      </c>
      <c r="D3966">
        <f>Results!D3966</f>
        <v>0</v>
      </c>
      <c r="E3966">
        <f>Results!F3966</f>
        <v>0</v>
      </c>
      <c r="F3966">
        <f>Results!P3966</f>
        <v>0</v>
      </c>
      <c r="G3966">
        <f>Results!U3966</f>
        <v>0</v>
      </c>
    </row>
    <row r="3967" spans="1:7" hidden="1" x14ac:dyDescent="0.25">
      <c r="A3967">
        <f>Results!A3967</f>
        <v>0</v>
      </c>
      <c r="B3967">
        <f>Results!B3967</f>
        <v>0</v>
      </c>
      <c r="C3967">
        <f>Results!G3967</f>
        <v>0</v>
      </c>
      <c r="D3967">
        <f>Results!D3967</f>
        <v>0</v>
      </c>
      <c r="E3967">
        <f>Results!F3967</f>
        <v>0</v>
      </c>
      <c r="F3967">
        <f>Results!P3967</f>
        <v>0</v>
      </c>
      <c r="G3967">
        <f>Results!U3967</f>
        <v>0</v>
      </c>
    </row>
    <row r="3968" spans="1:7" hidden="1" x14ac:dyDescent="0.25">
      <c r="A3968">
        <f>Results!A3968</f>
        <v>0</v>
      </c>
      <c r="B3968">
        <f>Results!B3968</f>
        <v>0</v>
      </c>
      <c r="C3968">
        <f>Results!G3968</f>
        <v>0</v>
      </c>
      <c r="D3968">
        <f>Results!D3968</f>
        <v>0</v>
      </c>
      <c r="E3968">
        <f>Results!F3968</f>
        <v>0</v>
      </c>
      <c r="F3968">
        <f>Results!P3968</f>
        <v>0</v>
      </c>
      <c r="G3968">
        <f>Results!U3968</f>
        <v>0</v>
      </c>
    </row>
    <row r="3969" spans="1:7" hidden="1" x14ac:dyDescent="0.25">
      <c r="A3969">
        <f>Results!A3969</f>
        <v>0</v>
      </c>
      <c r="B3969">
        <f>Results!B3969</f>
        <v>0</v>
      </c>
      <c r="C3969">
        <f>Results!G3969</f>
        <v>0</v>
      </c>
      <c r="D3969">
        <f>Results!D3969</f>
        <v>0</v>
      </c>
      <c r="E3969">
        <f>Results!F3969</f>
        <v>0</v>
      </c>
      <c r="F3969">
        <f>Results!P3969</f>
        <v>0</v>
      </c>
      <c r="G3969">
        <f>Results!U3969</f>
        <v>0</v>
      </c>
    </row>
    <row r="3970" spans="1:7" hidden="1" x14ac:dyDescent="0.25">
      <c r="A3970">
        <f>Results!A3970</f>
        <v>0</v>
      </c>
      <c r="B3970">
        <f>Results!B3970</f>
        <v>0</v>
      </c>
      <c r="C3970">
        <f>Results!G3970</f>
        <v>0</v>
      </c>
      <c r="D3970">
        <f>Results!D3970</f>
        <v>0</v>
      </c>
      <c r="E3970">
        <f>Results!F3970</f>
        <v>0</v>
      </c>
      <c r="F3970">
        <f>Results!P3970</f>
        <v>0</v>
      </c>
      <c r="G3970">
        <f>Results!U3970</f>
        <v>0</v>
      </c>
    </row>
    <row r="3971" spans="1:7" hidden="1" x14ac:dyDescent="0.25">
      <c r="A3971">
        <f>Results!A3971</f>
        <v>0</v>
      </c>
      <c r="B3971">
        <f>Results!B3971</f>
        <v>0</v>
      </c>
      <c r="C3971">
        <f>Results!G3971</f>
        <v>0</v>
      </c>
      <c r="D3971">
        <f>Results!D3971</f>
        <v>0</v>
      </c>
      <c r="E3971">
        <f>Results!F3971</f>
        <v>0</v>
      </c>
      <c r="F3971">
        <f>Results!P3971</f>
        <v>0</v>
      </c>
      <c r="G3971">
        <f>Results!U3971</f>
        <v>0</v>
      </c>
    </row>
    <row r="3972" spans="1:7" hidden="1" x14ac:dyDescent="0.25">
      <c r="A3972">
        <f>Results!A3972</f>
        <v>0</v>
      </c>
      <c r="B3972">
        <f>Results!B3972</f>
        <v>0</v>
      </c>
      <c r="C3972">
        <f>Results!G3972</f>
        <v>0</v>
      </c>
      <c r="D3972">
        <f>Results!D3972</f>
        <v>0</v>
      </c>
      <c r="E3972">
        <f>Results!F3972</f>
        <v>0</v>
      </c>
      <c r="F3972">
        <f>Results!P3972</f>
        <v>0</v>
      </c>
      <c r="G3972">
        <f>Results!U3972</f>
        <v>0</v>
      </c>
    </row>
    <row r="3973" spans="1:7" hidden="1" x14ac:dyDescent="0.25">
      <c r="A3973">
        <f>Results!A3973</f>
        <v>0</v>
      </c>
      <c r="B3973">
        <f>Results!B3973</f>
        <v>0</v>
      </c>
      <c r="C3973">
        <f>Results!G3973</f>
        <v>0</v>
      </c>
      <c r="D3973">
        <f>Results!D3973</f>
        <v>0</v>
      </c>
      <c r="E3973">
        <f>Results!F3973</f>
        <v>0</v>
      </c>
      <c r="F3973">
        <f>Results!P3973</f>
        <v>0</v>
      </c>
      <c r="G3973">
        <f>Results!U3973</f>
        <v>0</v>
      </c>
    </row>
    <row r="3974" spans="1:7" hidden="1" x14ac:dyDescent="0.25">
      <c r="A3974">
        <f>Results!A3974</f>
        <v>0</v>
      </c>
      <c r="B3974">
        <f>Results!B3974</f>
        <v>0</v>
      </c>
      <c r="C3974">
        <f>Results!G3974</f>
        <v>0</v>
      </c>
      <c r="D3974">
        <f>Results!D3974</f>
        <v>0</v>
      </c>
      <c r="E3974">
        <f>Results!F3974</f>
        <v>0</v>
      </c>
      <c r="F3974">
        <f>Results!P3974</f>
        <v>0</v>
      </c>
      <c r="G3974">
        <f>Results!U3974</f>
        <v>0</v>
      </c>
    </row>
    <row r="3975" spans="1:7" hidden="1" x14ac:dyDescent="0.25">
      <c r="A3975">
        <f>Results!A3975</f>
        <v>0</v>
      </c>
      <c r="B3975">
        <f>Results!B3975</f>
        <v>0</v>
      </c>
      <c r="C3975">
        <f>Results!G3975</f>
        <v>0</v>
      </c>
      <c r="D3975">
        <f>Results!D3975</f>
        <v>0</v>
      </c>
      <c r="E3975">
        <f>Results!F3975</f>
        <v>0</v>
      </c>
      <c r="F3975">
        <f>Results!P3975</f>
        <v>0</v>
      </c>
      <c r="G3975">
        <f>Results!U3975</f>
        <v>0</v>
      </c>
    </row>
    <row r="3976" spans="1:7" hidden="1" x14ac:dyDescent="0.25">
      <c r="A3976">
        <f>Results!A3976</f>
        <v>0</v>
      </c>
      <c r="B3976">
        <f>Results!B3976</f>
        <v>0</v>
      </c>
      <c r="C3976">
        <f>Results!G3976</f>
        <v>0</v>
      </c>
      <c r="D3976">
        <f>Results!D3976</f>
        <v>0</v>
      </c>
      <c r="E3976">
        <f>Results!F3976</f>
        <v>0</v>
      </c>
      <c r="F3976">
        <f>Results!P3976</f>
        <v>0</v>
      </c>
      <c r="G3976">
        <f>Results!U3976</f>
        <v>0</v>
      </c>
    </row>
    <row r="3977" spans="1:7" hidden="1" x14ac:dyDescent="0.25">
      <c r="A3977">
        <f>Results!A3977</f>
        <v>0</v>
      </c>
      <c r="B3977">
        <f>Results!B3977</f>
        <v>0</v>
      </c>
      <c r="C3977">
        <f>Results!G3977</f>
        <v>0</v>
      </c>
      <c r="D3977">
        <f>Results!D3977</f>
        <v>0</v>
      </c>
      <c r="E3977">
        <f>Results!F3977</f>
        <v>0</v>
      </c>
      <c r="F3977">
        <f>Results!P3977</f>
        <v>0</v>
      </c>
      <c r="G3977">
        <f>Results!U3977</f>
        <v>0</v>
      </c>
    </row>
    <row r="3978" spans="1:7" hidden="1" x14ac:dyDescent="0.25">
      <c r="A3978">
        <f>Results!A3978</f>
        <v>0</v>
      </c>
      <c r="B3978">
        <f>Results!B3978</f>
        <v>0</v>
      </c>
      <c r="C3978">
        <f>Results!G3978</f>
        <v>0</v>
      </c>
      <c r="D3978">
        <f>Results!D3978</f>
        <v>0</v>
      </c>
      <c r="E3978">
        <f>Results!F3978</f>
        <v>0</v>
      </c>
      <c r="F3978">
        <f>Results!P3978</f>
        <v>0</v>
      </c>
      <c r="G3978">
        <f>Results!U3978</f>
        <v>0</v>
      </c>
    </row>
    <row r="3979" spans="1:7" hidden="1" x14ac:dyDescent="0.25">
      <c r="A3979">
        <f>Results!A3979</f>
        <v>0</v>
      </c>
      <c r="B3979">
        <f>Results!B3979</f>
        <v>0</v>
      </c>
      <c r="C3979">
        <f>Results!G3979</f>
        <v>0</v>
      </c>
      <c r="D3979">
        <f>Results!D3979</f>
        <v>0</v>
      </c>
      <c r="E3979">
        <f>Results!F3979</f>
        <v>0</v>
      </c>
      <c r="F3979">
        <f>Results!P3979</f>
        <v>0</v>
      </c>
      <c r="G3979">
        <f>Results!U3979</f>
        <v>0</v>
      </c>
    </row>
    <row r="3980" spans="1:7" hidden="1" x14ac:dyDescent="0.25">
      <c r="A3980">
        <f>Results!A3980</f>
        <v>0</v>
      </c>
      <c r="B3980">
        <f>Results!B3980</f>
        <v>0</v>
      </c>
      <c r="C3980">
        <f>Results!G3980</f>
        <v>0</v>
      </c>
      <c r="D3980">
        <f>Results!D3980</f>
        <v>0</v>
      </c>
      <c r="E3980">
        <f>Results!F3980</f>
        <v>0</v>
      </c>
      <c r="F3980">
        <f>Results!P3980</f>
        <v>0</v>
      </c>
      <c r="G3980">
        <f>Results!U3980</f>
        <v>0</v>
      </c>
    </row>
    <row r="3981" spans="1:7" hidden="1" x14ac:dyDescent="0.25">
      <c r="A3981">
        <f>Results!A3981</f>
        <v>0</v>
      </c>
      <c r="B3981">
        <f>Results!B3981</f>
        <v>0</v>
      </c>
      <c r="C3981">
        <f>Results!G3981</f>
        <v>0</v>
      </c>
      <c r="D3981">
        <f>Results!D3981</f>
        <v>0</v>
      </c>
      <c r="E3981">
        <f>Results!F3981</f>
        <v>0</v>
      </c>
      <c r="F3981">
        <f>Results!P3981</f>
        <v>0</v>
      </c>
      <c r="G3981">
        <f>Results!U3981</f>
        <v>0</v>
      </c>
    </row>
    <row r="3982" spans="1:7" hidden="1" x14ac:dyDescent="0.25">
      <c r="A3982">
        <f>Results!A3982</f>
        <v>0</v>
      </c>
      <c r="B3982">
        <f>Results!B3982</f>
        <v>0</v>
      </c>
      <c r="C3982">
        <f>Results!G3982</f>
        <v>0</v>
      </c>
      <c r="D3982">
        <f>Results!D3982</f>
        <v>0</v>
      </c>
      <c r="E3982">
        <f>Results!F3982</f>
        <v>0</v>
      </c>
      <c r="F3982">
        <f>Results!P3982</f>
        <v>0</v>
      </c>
      <c r="G3982">
        <f>Results!U3982</f>
        <v>0</v>
      </c>
    </row>
    <row r="3983" spans="1:7" hidden="1" x14ac:dyDescent="0.25">
      <c r="A3983">
        <f>Results!A3983</f>
        <v>0</v>
      </c>
      <c r="B3983">
        <f>Results!B3983</f>
        <v>0</v>
      </c>
      <c r="C3983">
        <f>Results!G3983</f>
        <v>0</v>
      </c>
      <c r="D3983">
        <f>Results!D3983</f>
        <v>0</v>
      </c>
      <c r="E3983">
        <f>Results!F3983</f>
        <v>0</v>
      </c>
      <c r="F3983">
        <f>Results!P3983</f>
        <v>0</v>
      </c>
      <c r="G3983">
        <f>Results!U3983</f>
        <v>0</v>
      </c>
    </row>
    <row r="3984" spans="1:7" hidden="1" x14ac:dyDescent="0.25">
      <c r="A3984">
        <f>Results!A3984</f>
        <v>0</v>
      </c>
      <c r="B3984">
        <f>Results!B3984</f>
        <v>0</v>
      </c>
      <c r="C3984">
        <f>Results!G3984</f>
        <v>0</v>
      </c>
      <c r="D3984">
        <f>Results!D3984</f>
        <v>0</v>
      </c>
      <c r="E3984">
        <f>Results!F3984</f>
        <v>0</v>
      </c>
      <c r="F3984">
        <f>Results!P3984</f>
        <v>0</v>
      </c>
      <c r="G3984">
        <f>Results!U3984</f>
        <v>0</v>
      </c>
    </row>
    <row r="3985" spans="1:7" hidden="1" x14ac:dyDescent="0.25">
      <c r="A3985">
        <f>Results!A3985</f>
        <v>0</v>
      </c>
      <c r="B3985">
        <f>Results!B3985</f>
        <v>0</v>
      </c>
      <c r="C3985">
        <f>Results!G3985</f>
        <v>0</v>
      </c>
      <c r="D3985">
        <f>Results!D3985</f>
        <v>0</v>
      </c>
      <c r="E3985">
        <f>Results!F3985</f>
        <v>0</v>
      </c>
      <c r="F3985">
        <f>Results!P3985</f>
        <v>0</v>
      </c>
      <c r="G3985">
        <f>Results!U3985</f>
        <v>0</v>
      </c>
    </row>
    <row r="3986" spans="1:7" hidden="1" x14ac:dyDescent="0.25">
      <c r="A3986">
        <f>Results!A3986</f>
        <v>0</v>
      </c>
      <c r="B3986">
        <f>Results!B3986</f>
        <v>0</v>
      </c>
      <c r="C3986">
        <f>Results!G3986</f>
        <v>0</v>
      </c>
      <c r="D3986">
        <f>Results!D3986</f>
        <v>0</v>
      </c>
      <c r="E3986">
        <f>Results!F3986</f>
        <v>0</v>
      </c>
      <c r="F3986">
        <f>Results!P3986</f>
        <v>0</v>
      </c>
      <c r="G3986">
        <f>Results!U3986</f>
        <v>0</v>
      </c>
    </row>
    <row r="3987" spans="1:7" hidden="1" x14ac:dyDescent="0.25">
      <c r="A3987">
        <f>Results!A3987</f>
        <v>0</v>
      </c>
      <c r="B3987">
        <f>Results!B3987</f>
        <v>0</v>
      </c>
      <c r="C3987">
        <f>Results!G3987</f>
        <v>0</v>
      </c>
      <c r="D3987">
        <f>Results!D3987</f>
        <v>0</v>
      </c>
      <c r="E3987">
        <f>Results!F3987</f>
        <v>0</v>
      </c>
      <c r="F3987">
        <f>Results!P3987</f>
        <v>0</v>
      </c>
      <c r="G3987">
        <f>Results!U3987</f>
        <v>0</v>
      </c>
    </row>
    <row r="3988" spans="1:7" hidden="1" x14ac:dyDescent="0.25">
      <c r="A3988">
        <f>Results!A3988</f>
        <v>0</v>
      </c>
      <c r="B3988">
        <f>Results!B3988</f>
        <v>0</v>
      </c>
      <c r="C3988">
        <f>Results!G3988</f>
        <v>0</v>
      </c>
      <c r="D3988">
        <f>Results!D3988</f>
        <v>0</v>
      </c>
      <c r="E3988">
        <f>Results!F3988</f>
        <v>0</v>
      </c>
      <c r="F3988">
        <f>Results!P3988</f>
        <v>0</v>
      </c>
      <c r="G3988">
        <f>Results!U3988</f>
        <v>0</v>
      </c>
    </row>
    <row r="3989" spans="1:7" hidden="1" x14ac:dyDescent="0.25">
      <c r="A3989">
        <f>Results!A3989</f>
        <v>0</v>
      </c>
      <c r="B3989">
        <f>Results!B3989</f>
        <v>0</v>
      </c>
      <c r="C3989">
        <f>Results!G3989</f>
        <v>0</v>
      </c>
      <c r="D3989">
        <f>Results!D3989</f>
        <v>0</v>
      </c>
      <c r="E3989">
        <f>Results!F3989</f>
        <v>0</v>
      </c>
      <c r="F3989">
        <f>Results!P3989</f>
        <v>0</v>
      </c>
      <c r="G3989">
        <f>Results!U3989</f>
        <v>0</v>
      </c>
    </row>
    <row r="3990" spans="1:7" hidden="1" x14ac:dyDescent="0.25">
      <c r="A3990">
        <f>Results!A3990</f>
        <v>0</v>
      </c>
      <c r="B3990">
        <f>Results!B3990</f>
        <v>0</v>
      </c>
      <c r="C3990">
        <f>Results!G3990</f>
        <v>0</v>
      </c>
      <c r="D3990">
        <f>Results!D3990</f>
        <v>0</v>
      </c>
      <c r="E3990">
        <f>Results!F3990</f>
        <v>0</v>
      </c>
      <c r="F3990">
        <f>Results!P3990</f>
        <v>0</v>
      </c>
      <c r="G3990">
        <f>Results!U3990</f>
        <v>0</v>
      </c>
    </row>
    <row r="3991" spans="1:7" hidden="1" x14ac:dyDescent="0.25">
      <c r="A3991">
        <f>Results!A3991</f>
        <v>0</v>
      </c>
      <c r="B3991">
        <f>Results!B3991</f>
        <v>0</v>
      </c>
      <c r="C3991">
        <f>Results!G3991</f>
        <v>0</v>
      </c>
      <c r="D3991">
        <f>Results!D3991</f>
        <v>0</v>
      </c>
      <c r="E3991">
        <f>Results!F3991</f>
        <v>0</v>
      </c>
      <c r="F3991">
        <f>Results!P3991</f>
        <v>0</v>
      </c>
      <c r="G3991">
        <f>Results!U3991</f>
        <v>0</v>
      </c>
    </row>
    <row r="3992" spans="1:7" hidden="1" x14ac:dyDescent="0.25">
      <c r="A3992">
        <f>Results!A3992</f>
        <v>0</v>
      </c>
      <c r="B3992">
        <f>Results!B3992</f>
        <v>0</v>
      </c>
      <c r="C3992">
        <f>Results!G3992</f>
        <v>0</v>
      </c>
      <c r="D3992">
        <f>Results!D3992</f>
        <v>0</v>
      </c>
      <c r="E3992">
        <f>Results!F3992</f>
        <v>0</v>
      </c>
      <c r="F3992">
        <f>Results!P3992</f>
        <v>0</v>
      </c>
      <c r="G3992">
        <f>Results!U3992</f>
        <v>0</v>
      </c>
    </row>
    <row r="3993" spans="1:7" hidden="1" x14ac:dyDescent="0.25">
      <c r="A3993">
        <f>Results!A3993</f>
        <v>0</v>
      </c>
      <c r="B3993">
        <f>Results!B3993</f>
        <v>0</v>
      </c>
      <c r="C3993">
        <f>Results!G3993</f>
        <v>0</v>
      </c>
      <c r="D3993">
        <f>Results!D3993</f>
        <v>0</v>
      </c>
      <c r="E3993">
        <f>Results!F3993</f>
        <v>0</v>
      </c>
      <c r="F3993">
        <f>Results!P3993</f>
        <v>0</v>
      </c>
      <c r="G3993">
        <f>Results!U3993</f>
        <v>0</v>
      </c>
    </row>
    <row r="3994" spans="1:7" hidden="1" x14ac:dyDescent="0.25">
      <c r="A3994">
        <f>Results!A3994</f>
        <v>0</v>
      </c>
      <c r="B3994">
        <f>Results!B3994</f>
        <v>0</v>
      </c>
      <c r="C3994">
        <f>Results!G3994</f>
        <v>0</v>
      </c>
      <c r="D3994">
        <f>Results!D3994</f>
        <v>0</v>
      </c>
      <c r="E3994">
        <f>Results!F3994</f>
        <v>0</v>
      </c>
      <c r="F3994">
        <f>Results!P3994</f>
        <v>0</v>
      </c>
      <c r="G3994">
        <f>Results!U3994</f>
        <v>0</v>
      </c>
    </row>
    <row r="3995" spans="1:7" hidden="1" x14ac:dyDescent="0.25">
      <c r="A3995">
        <f>Results!A3995</f>
        <v>0</v>
      </c>
      <c r="B3995">
        <f>Results!B3995</f>
        <v>0</v>
      </c>
      <c r="C3995">
        <f>Results!G3995</f>
        <v>0</v>
      </c>
      <c r="D3995">
        <f>Results!D3995</f>
        <v>0</v>
      </c>
      <c r="E3995">
        <f>Results!F3995</f>
        <v>0</v>
      </c>
      <c r="F3995">
        <f>Results!P3995</f>
        <v>0</v>
      </c>
      <c r="G3995">
        <f>Results!U3995</f>
        <v>0</v>
      </c>
    </row>
    <row r="3996" spans="1:7" hidden="1" x14ac:dyDescent="0.25">
      <c r="A3996">
        <f>Results!A3996</f>
        <v>0</v>
      </c>
      <c r="B3996">
        <f>Results!B3996</f>
        <v>0</v>
      </c>
      <c r="C3996">
        <f>Results!G3996</f>
        <v>0</v>
      </c>
      <c r="D3996">
        <f>Results!D3996</f>
        <v>0</v>
      </c>
      <c r="E3996">
        <f>Results!F3996</f>
        <v>0</v>
      </c>
      <c r="F3996">
        <f>Results!P3996</f>
        <v>0</v>
      </c>
      <c r="G3996">
        <f>Results!U3996</f>
        <v>0</v>
      </c>
    </row>
    <row r="3997" spans="1:7" hidden="1" x14ac:dyDescent="0.25">
      <c r="A3997">
        <f>Results!A3997</f>
        <v>0</v>
      </c>
      <c r="B3997">
        <f>Results!B3997</f>
        <v>0</v>
      </c>
      <c r="C3997">
        <f>Results!G3997</f>
        <v>0</v>
      </c>
      <c r="D3997">
        <f>Results!D3997</f>
        <v>0</v>
      </c>
      <c r="E3997">
        <f>Results!F3997</f>
        <v>0</v>
      </c>
      <c r="F3997">
        <f>Results!P3997</f>
        <v>0</v>
      </c>
      <c r="G3997">
        <f>Results!U3997</f>
        <v>0</v>
      </c>
    </row>
    <row r="3998" spans="1:7" hidden="1" x14ac:dyDescent="0.25">
      <c r="A3998">
        <f>Results!A3998</f>
        <v>0</v>
      </c>
      <c r="B3998">
        <f>Results!B3998</f>
        <v>0</v>
      </c>
      <c r="C3998">
        <f>Results!G3998</f>
        <v>0</v>
      </c>
      <c r="D3998">
        <f>Results!D3998</f>
        <v>0</v>
      </c>
      <c r="E3998">
        <f>Results!F3998</f>
        <v>0</v>
      </c>
      <c r="F3998">
        <f>Results!P3998</f>
        <v>0</v>
      </c>
      <c r="G3998">
        <f>Results!U3998</f>
        <v>0</v>
      </c>
    </row>
    <row r="3999" spans="1:7" hidden="1" x14ac:dyDescent="0.25">
      <c r="A3999">
        <f>Results!A3999</f>
        <v>0</v>
      </c>
      <c r="B3999">
        <f>Results!B3999</f>
        <v>0</v>
      </c>
      <c r="C3999">
        <f>Results!G3999</f>
        <v>0</v>
      </c>
      <c r="D3999">
        <f>Results!D3999</f>
        <v>0</v>
      </c>
      <c r="E3999">
        <f>Results!F3999</f>
        <v>0</v>
      </c>
      <c r="F3999">
        <f>Results!P3999</f>
        <v>0</v>
      </c>
      <c r="G3999">
        <f>Results!U3999</f>
        <v>0</v>
      </c>
    </row>
    <row r="4000" spans="1:7" hidden="1" x14ac:dyDescent="0.25">
      <c r="A4000">
        <f>Results!A4000</f>
        <v>0</v>
      </c>
      <c r="B4000">
        <f>Results!B4000</f>
        <v>0</v>
      </c>
      <c r="C4000">
        <f>Results!G4000</f>
        <v>0</v>
      </c>
      <c r="D4000">
        <f>Results!D4000</f>
        <v>0</v>
      </c>
      <c r="E4000">
        <f>Results!F4000</f>
        <v>0</v>
      </c>
      <c r="F4000">
        <f>Results!P4000</f>
        <v>0</v>
      </c>
      <c r="G4000">
        <f>Results!U4000</f>
        <v>0</v>
      </c>
    </row>
    <row r="4001" spans="1:7" hidden="1" x14ac:dyDescent="0.25">
      <c r="A4001">
        <f>Results!A4001</f>
        <v>0</v>
      </c>
      <c r="B4001">
        <f>Results!B4001</f>
        <v>0</v>
      </c>
      <c r="C4001">
        <f>Results!G4001</f>
        <v>0</v>
      </c>
      <c r="D4001">
        <f>Results!D4001</f>
        <v>0</v>
      </c>
      <c r="E4001">
        <f>Results!F4001</f>
        <v>0</v>
      </c>
      <c r="F4001">
        <f>Results!P4001</f>
        <v>0</v>
      </c>
      <c r="G4001">
        <f>Results!U4001</f>
        <v>0</v>
      </c>
    </row>
    <row r="4002" spans="1:7" hidden="1" x14ac:dyDescent="0.25">
      <c r="A4002">
        <f>Results!A4002</f>
        <v>0</v>
      </c>
      <c r="B4002">
        <f>Results!B4002</f>
        <v>0</v>
      </c>
      <c r="C4002">
        <f>Results!G4002</f>
        <v>0</v>
      </c>
      <c r="D4002">
        <f>Results!D4002</f>
        <v>0</v>
      </c>
      <c r="E4002">
        <f>Results!F4002</f>
        <v>0</v>
      </c>
      <c r="F4002">
        <f>Results!P4002</f>
        <v>0</v>
      </c>
      <c r="G4002">
        <f>Results!U4002</f>
        <v>0</v>
      </c>
    </row>
    <row r="4003" spans="1:7" hidden="1" x14ac:dyDescent="0.25">
      <c r="A4003">
        <f>Results!A4003</f>
        <v>0</v>
      </c>
      <c r="B4003">
        <f>Results!B4003</f>
        <v>0</v>
      </c>
      <c r="C4003">
        <f>Results!G4003</f>
        <v>0</v>
      </c>
      <c r="D4003">
        <f>Results!D4003</f>
        <v>0</v>
      </c>
      <c r="E4003">
        <f>Results!F4003</f>
        <v>0</v>
      </c>
      <c r="F4003">
        <f>Results!P4003</f>
        <v>0</v>
      </c>
      <c r="G4003">
        <f>Results!U4003</f>
        <v>0</v>
      </c>
    </row>
    <row r="4004" spans="1:7" hidden="1" x14ac:dyDescent="0.25">
      <c r="A4004">
        <f>Results!A4004</f>
        <v>0</v>
      </c>
      <c r="B4004">
        <f>Results!B4004</f>
        <v>0</v>
      </c>
      <c r="C4004">
        <f>Results!G4004</f>
        <v>0</v>
      </c>
      <c r="D4004">
        <f>Results!D4004</f>
        <v>0</v>
      </c>
      <c r="E4004">
        <f>Results!F4004</f>
        <v>0</v>
      </c>
      <c r="F4004">
        <f>Results!P4004</f>
        <v>0</v>
      </c>
      <c r="G4004">
        <f>Results!U4004</f>
        <v>0</v>
      </c>
    </row>
    <row r="4005" spans="1:7" hidden="1" x14ac:dyDescent="0.25">
      <c r="A4005">
        <f>Results!A4005</f>
        <v>0</v>
      </c>
      <c r="B4005">
        <f>Results!B4005</f>
        <v>0</v>
      </c>
      <c r="C4005">
        <f>Results!G4005</f>
        <v>0</v>
      </c>
      <c r="D4005">
        <f>Results!D4005</f>
        <v>0</v>
      </c>
      <c r="E4005">
        <f>Results!F4005</f>
        <v>0</v>
      </c>
      <c r="F4005">
        <f>Results!P4005</f>
        <v>0</v>
      </c>
      <c r="G4005">
        <f>Results!U4005</f>
        <v>0</v>
      </c>
    </row>
    <row r="4006" spans="1:7" hidden="1" x14ac:dyDescent="0.25">
      <c r="A4006">
        <f>Results!A4006</f>
        <v>0</v>
      </c>
      <c r="B4006">
        <f>Results!B4006</f>
        <v>0</v>
      </c>
      <c r="C4006">
        <f>Results!G4006</f>
        <v>0</v>
      </c>
      <c r="D4006">
        <f>Results!D4006</f>
        <v>0</v>
      </c>
      <c r="E4006">
        <f>Results!F4006</f>
        <v>0</v>
      </c>
      <c r="F4006">
        <f>Results!P4006</f>
        <v>0</v>
      </c>
      <c r="G4006">
        <f>Results!U4006</f>
        <v>0</v>
      </c>
    </row>
    <row r="4007" spans="1:7" hidden="1" x14ac:dyDescent="0.25">
      <c r="A4007">
        <f>Results!A4007</f>
        <v>0</v>
      </c>
      <c r="B4007">
        <f>Results!B4007</f>
        <v>0</v>
      </c>
      <c r="C4007">
        <f>Results!G4007</f>
        <v>0</v>
      </c>
      <c r="D4007">
        <f>Results!D4007</f>
        <v>0</v>
      </c>
      <c r="E4007">
        <f>Results!F4007</f>
        <v>0</v>
      </c>
      <c r="F4007">
        <f>Results!P4007</f>
        <v>0</v>
      </c>
      <c r="G4007">
        <f>Results!U4007</f>
        <v>0</v>
      </c>
    </row>
    <row r="4008" spans="1:7" hidden="1" x14ac:dyDescent="0.25">
      <c r="A4008">
        <f>Results!A4008</f>
        <v>0</v>
      </c>
      <c r="B4008">
        <f>Results!B4008</f>
        <v>0</v>
      </c>
      <c r="C4008">
        <f>Results!G4008</f>
        <v>0</v>
      </c>
      <c r="D4008">
        <f>Results!D4008</f>
        <v>0</v>
      </c>
      <c r="E4008">
        <f>Results!F4008</f>
        <v>0</v>
      </c>
      <c r="F4008">
        <f>Results!P4008</f>
        <v>0</v>
      </c>
      <c r="G4008">
        <f>Results!U4008</f>
        <v>0</v>
      </c>
    </row>
    <row r="4009" spans="1:7" hidden="1" x14ac:dyDescent="0.25">
      <c r="A4009">
        <f>Results!A4009</f>
        <v>0</v>
      </c>
      <c r="B4009">
        <f>Results!B4009</f>
        <v>0</v>
      </c>
      <c r="C4009">
        <f>Results!G4009</f>
        <v>0</v>
      </c>
      <c r="D4009">
        <f>Results!D4009</f>
        <v>0</v>
      </c>
      <c r="E4009">
        <f>Results!F4009</f>
        <v>0</v>
      </c>
      <c r="F4009">
        <f>Results!P4009</f>
        <v>0</v>
      </c>
      <c r="G4009">
        <f>Results!U4009</f>
        <v>0</v>
      </c>
    </row>
    <row r="4010" spans="1:7" hidden="1" x14ac:dyDescent="0.25">
      <c r="A4010">
        <f>Results!A4010</f>
        <v>0</v>
      </c>
      <c r="B4010">
        <f>Results!B4010</f>
        <v>0</v>
      </c>
      <c r="C4010">
        <f>Results!G4010</f>
        <v>0</v>
      </c>
      <c r="D4010">
        <f>Results!D4010</f>
        <v>0</v>
      </c>
      <c r="E4010">
        <f>Results!F4010</f>
        <v>0</v>
      </c>
      <c r="F4010">
        <f>Results!P4010</f>
        <v>0</v>
      </c>
      <c r="G4010">
        <f>Results!U4010</f>
        <v>0</v>
      </c>
    </row>
    <row r="4011" spans="1:7" hidden="1" x14ac:dyDescent="0.25">
      <c r="A4011">
        <f>Results!A4011</f>
        <v>0</v>
      </c>
      <c r="B4011">
        <f>Results!B4011</f>
        <v>0</v>
      </c>
      <c r="C4011">
        <f>Results!G4011</f>
        <v>0</v>
      </c>
      <c r="D4011">
        <f>Results!D4011</f>
        <v>0</v>
      </c>
      <c r="E4011">
        <f>Results!F4011</f>
        <v>0</v>
      </c>
      <c r="F4011">
        <f>Results!P4011</f>
        <v>0</v>
      </c>
      <c r="G4011">
        <f>Results!U4011</f>
        <v>0</v>
      </c>
    </row>
    <row r="4012" spans="1:7" hidden="1" x14ac:dyDescent="0.25">
      <c r="A4012">
        <f>Results!A4012</f>
        <v>0</v>
      </c>
      <c r="B4012">
        <f>Results!B4012</f>
        <v>0</v>
      </c>
      <c r="C4012">
        <f>Results!G4012</f>
        <v>0</v>
      </c>
      <c r="D4012">
        <f>Results!D4012</f>
        <v>0</v>
      </c>
      <c r="E4012">
        <f>Results!F4012</f>
        <v>0</v>
      </c>
      <c r="F4012">
        <f>Results!P4012</f>
        <v>0</v>
      </c>
      <c r="G4012">
        <f>Results!U4012</f>
        <v>0</v>
      </c>
    </row>
    <row r="4013" spans="1:7" hidden="1" x14ac:dyDescent="0.25">
      <c r="A4013">
        <f>Results!A4013</f>
        <v>0</v>
      </c>
      <c r="B4013">
        <f>Results!B4013</f>
        <v>0</v>
      </c>
      <c r="C4013">
        <f>Results!G4013</f>
        <v>0</v>
      </c>
      <c r="D4013">
        <f>Results!D4013</f>
        <v>0</v>
      </c>
      <c r="E4013">
        <f>Results!F4013</f>
        <v>0</v>
      </c>
      <c r="F4013">
        <f>Results!P4013</f>
        <v>0</v>
      </c>
      <c r="G4013">
        <f>Results!U4013</f>
        <v>0</v>
      </c>
    </row>
    <row r="4014" spans="1:7" hidden="1" x14ac:dyDescent="0.25">
      <c r="A4014">
        <f>Results!A4014</f>
        <v>0</v>
      </c>
      <c r="B4014">
        <f>Results!B4014</f>
        <v>0</v>
      </c>
      <c r="C4014">
        <f>Results!G4014</f>
        <v>0</v>
      </c>
      <c r="D4014">
        <f>Results!D4014</f>
        <v>0</v>
      </c>
      <c r="E4014">
        <f>Results!F4014</f>
        <v>0</v>
      </c>
      <c r="F4014">
        <f>Results!P4014</f>
        <v>0</v>
      </c>
      <c r="G4014">
        <f>Results!U4014</f>
        <v>0</v>
      </c>
    </row>
    <row r="4015" spans="1:7" hidden="1" x14ac:dyDescent="0.25">
      <c r="A4015">
        <f>Results!A4015</f>
        <v>0</v>
      </c>
      <c r="B4015">
        <f>Results!B4015</f>
        <v>0</v>
      </c>
      <c r="C4015">
        <f>Results!G4015</f>
        <v>0</v>
      </c>
      <c r="D4015">
        <f>Results!D4015</f>
        <v>0</v>
      </c>
      <c r="E4015">
        <f>Results!F4015</f>
        <v>0</v>
      </c>
      <c r="F4015">
        <f>Results!P4015</f>
        <v>0</v>
      </c>
      <c r="G4015">
        <f>Results!U4015</f>
        <v>0</v>
      </c>
    </row>
    <row r="4016" spans="1:7" hidden="1" x14ac:dyDescent="0.25">
      <c r="A4016">
        <f>Results!A4016</f>
        <v>0</v>
      </c>
      <c r="B4016">
        <f>Results!B4016</f>
        <v>0</v>
      </c>
      <c r="C4016">
        <f>Results!G4016</f>
        <v>0</v>
      </c>
      <c r="D4016">
        <f>Results!D4016</f>
        <v>0</v>
      </c>
      <c r="E4016">
        <f>Results!F4016</f>
        <v>0</v>
      </c>
      <c r="F4016">
        <f>Results!P4016</f>
        <v>0</v>
      </c>
      <c r="G4016">
        <f>Results!U4016</f>
        <v>0</v>
      </c>
    </row>
    <row r="4017" spans="1:7" hidden="1" x14ac:dyDescent="0.25">
      <c r="A4017">
        <f>Results!A4017</f>
        <v>0</v>
      </c>
      <c r="B4017">
        <f>Results!B4017</f>
        <v>0</v>
      </c>
      <c r="C4017">
        <f>Results!G4017</f>
        <v>0</v>
      </c>
      <c r="D4017">
        <f>Results!D4017</f>
        <v>0</v>
      </c>
      <c r="E4017">
        <f>Results!F4017</f>
        <v>0</v>
      </c>
      <c r="F4017">
        <f>Results!P4017</f>
        <v>0</v>
      </c>
      <c r="G4017">
        <f>Results!U4017</f>
        <v>0</v>
      </c>
    </row>
    <row r="4018" spans="1:7" hidden="1" x14ac:dyDescent="0.25">
      <c r="A4018">
        <f>Results!A4018</f>
        <v>0</v>
      </c>
      <c r="B4018">
        <f>Results!B4018</f>
        <v>0</v>
      </c>
      <c r="C4018">
        <f>Results!G4018</f>
        <v>0</v>
      </c>
      <c r="D4018">
        <f>Results!D4018</f>
        <v>0</v>
      </c>
      <c r="E4018">
        <f>Results!F4018</f>
        <v>0</v>
      </c>
      <c r="F4018">
        <f>Results!P4018</f>
        <v>0</v>
      </c>
      <c r="G4018">
        <f>Results!U4018</f>
        <v>0</v>
      </c>
    </row>
    <row r="4019" spans="1:7" hidden="1" x14ac:dyDescent="0.25">
      <c r="A4019">
        <f>Results!A4019</f>
        <v>0</v>
      </c>
      <c r="B4019">
        <f>Results!B4019</f>
        <v>0</v>
      </c>
      <c r="C4019">
        <f>Results!G4019</f>
        <v>0</v>
      </c>
      <c r="D4019">
        <f>Results!D4019</f>
        <v>0</v>
      </c>
      <c r="E4019">
        <f>Results!F4019</f>
        <v>0</v>
      </c>
      <c r="F4019">
        <f>Results!P4019</f>
        <v>0</v>
      </c>
      <c r="G4019">
        <f>Results!U4019</f>
        <v>0</v>
      </c>
    </row>
    <row r="4020" spans="1:7" hidden="1" x14ac:dyDescent="0.25">
      <c r="A4020">
        <f>Results!A4020</f>
        <v>0</v>
      </c>
      <c r="B4020">
        <f>Results!B4020</f>
        <v>0</v>
      </c>
      <c r="C4020">
        <f>Results!G4020</f>
        <v>0</v>
      </c>
      <c r="D4020">
        <f>Results!D4020</f>
        <v>0</v>
      </c>
      <c r="E4020">
        <f>Results!F4020</f>
        <v>0</v>
      </c>
      <c r="F4020">
        <f>Results!P4020</f>
        <v>0</v>
      </c>
      <c r="G4020">
        <f>Results!U4020</f>
        <v>0</v>
      </c>
    </row>
    <row r="4021" spans="1:7" hidden="1" x14ac:dyDescent="0.25">
      <c r="A4021">
        <f>Results!A4021</f>
        <v>0</v>
      </c>
      <c r="B4021">
        <f>Results!B4021</f>
        <v>0</v>
      </c>
      <c r="C4021">
        <f>Results!G4021</f>
        <v>0</v>
      </c>
      <c r="D4021">
        <f>Results!D4021</f>
        <v>0</v>
      </c>
      <c r="E4021">
        <f>Results!F4021</f>
        <v>0</v>
      </c>
      <c r="F4021">
        <f>Results!P4021</f>
        <v>0</v>
      </c>
      <c r="G4021">
        <f>Results!U4021</f>
        <v>0</v>
      </c>
    </row>
    <row r="4022" spans="1:7" hidden="1" x14ac:dyDescent="0.25">
      <c r="A4022">
        <f>Results!A4022</f>
        <v>0</v>
      </c>
      <c r="B4022">
        <f>Results!B4022</f>
        <v>0</v>
      </c>
      <c r="C4022">
        <f>Results!G4022</f>
        <v>0</v>
      </c>
      <c r="D4022">
        <f>Results!D4022</f>
        <v>0</v>
      </c>
      <c r="E4022">
        <f>Results!F4022</f>
        <v>0</v>
      </c>
      <c r="F4022">
        <f>Results!P4022</f>
        <v>0</v>
      </c>
      <c r="G4022">
        <f>Results!U4022</f>
        <v>0</v>
      </c>
    </row>
    <row r="4023" spans="1:7" hidden="1" x14ac:dyDescent="0.25">
      <c r="A4023">
        <f>Results!A4023</f>
        <v>0</v>
      </c>
      <c r="B4023">
        <f>Results!B4023</f>
        <v>0</v>
      </c>
      <c r="C4023">
        <f>Results!G4023</f>
        <v>0</v>
      </c>
      <c r="D4023">
        <f>Results!D4023</f>
        <v>0</v>
      </c>
      <c r="E4023">
        <f>Results!F4023</f>
        <v>0</v>
      </c>
      <c r="F4023">
        <f>Results!P4023</f>
        <v>0</v>
      </c>
      <c r="G4023">
        <f>Results!U4023</f>
        <v>0</v>
      </c>
    </row>
    <row r="4024" spans="1:7" hidden="1" x14ac:dyDescent="0.25">
      <c r="A4024">
        <f>Results!A4024</f>
        <v>0</v>
      </c>
      <c r="B4024">
        <f>Results!B4024</f>
        <v>0</v>
      </c>
      <c r="C4024">
        <f>Results!G4024</f>
        <v>0</v>
      </c>
      <c r="D4024">
        <f>Results!D4024</f>
        <v>0</v>
      </c>
      <c r="E4024">
        <f>Results!F4024</f>
        <v>0</v>
      </c>
      <c r="F4024">
        <f>Results!P4024</f>
        <v>0</v>
      </c>
      <c r="G4024">
        <f>Results!U4024</f>
        <v>0</v>
      </c>
    </row>
    <row r="4025" spans="1:7" hidden="1" x14ac:dyDescent="0.25">
      <c r="A4025">
        <f>Results!A4025</f>
        <v>0</v>
      </c>
      <c r="B4025">
        <f>Results!B4025</f>
        <v>0</v>
      </c>
      <c r="C4025">
        <f>Results!G4025</f>
        <v>0</v>
      </c>
      <c r="D4025">
        <f>Results!D4025</f>
        <v>0</v>
      </c>
      <c r="E4025">
        <f>Results!F4025</f>
        <v>0</v>
      </c>
      <c r="F4025">
        <f>Results!P4025</f>
        <v>0</v>
      </c>
      <c r="G4025">
        <f>Results!U4025</f>
        <v>0</v>
      </c>
    </row>
    <row r="4026" spans="1:7" hidden="1" x14ac:dyDescent="0.25">
      <c r="A4026">
        <f>Results!A4026</f>
        <v>0</v>
      </c>
      <c r="B4026">
        <f>Results!B4026</f>
        <v>0</v>
      </c>
      <c r="C4026">
        <f>Results!G4026</f>
        <v>0</v>
      </c>
      <c r="D4026">
        <f>Results!D4026</f>
        <v>0</v>
      </c>
      <c r="E4026">
        <f>Results!F4026</f>
        <v>0</v>
      </c>
      <c r="F4026">
        <f>Results!P4026</f>
        <v>0</v>
      </c>
      <c r="G4026">
        <f>Results!U4026</f>
        <v>0</v>
      </c>
    </row>
    <row r="4027" spans="1:7" hidden="1" x14ac:dyDescent="0.25">
      <c r="A4027">
        <f>Results!A4027</f>
        <v>0</v>
      </c>
      <c r="B4027">
        <f>Results!B4027</f>
        <v>0</v>
      </c>
      <c r="C4027">
        <f>Results!G4027</f>
        <v>0</v>
      </c>
      <c r="D4027">
        <f>Results!D4027</f>
        <v>0</v>
      </c>
      <c r="E4027">
        <f>Results!F4027</f>
        <v>0</v>
      </c>
      <c r="F4027">
        <f>Results!P4027</f>
        <v>0</v>
      </c>
      <c r="G4027">
        <f>Results!U4027</f>
        <v>0</v>
      </c>
    </row>
    <row r="4028" spans="1:7" hidden="1" x14ac:dyDescent="0.25">
      <c r="A4028">
        <f>Results!A4028</f>
        <v>0</v>
      </c>
      <c r="B4028">
        <f>Results!B4028</f>
        <v>0</v>
      </c>
      <c r="C4028">
        <f>Results!G4028</f>
        <v>0</v>
      </c>
      <c r="D4028">
        <f>Results!D4028</f>
        <v>0</v>
      </c>
      <c r="E4028">
        <f>Results!F4028</f>
        <v>0</v>
      </c>
      <c r="F4028">
        <f>Results!P4028</f>
        <v>0</v>
      </c>
      <c r="G4028">
        <f>Results!U4028</f>
        <v>0</v>
      </c>
    </row>
    <row r="4029" spans="1:7" hidden="1" x14ac:dyDescent="0.25">
      <c r="A4029">
        <f>Results!A4029</f>
        <v>0</v>
      </c>
      <c r="B4029">
        <f>Results!B4029</f>
        <v>0</v>
      </c>
      <c r="C4029">
        <f>Results!G4029</f>
        <v>0</v>
      </c>
      <c r="D4029">
        <f>Results!D4029</f>
        <v>0</v>
      </c>
      <c r="E4029">
        <f>Results!F4029</f>
        <v>0</v>
      </c>
      <c r="F4029">
        <f>Results!P4029</f>
        <v>0</v>
      </c>
      <c r="G4029">
        <f>Results!U4029</f>
        <v>0</v>
      </c>
    </row>
    <row r="4030" spans="1:7" hidden="1" x14ac:dyDescent="0.25">
      <c r="A4030">
        <f>Results!A4030</f>
        <v>0</v>
      </c>
      <c r="B4030">
        <f>Results!B4030</f>
        <v>0</v>
      </c>
      <c r="C4030">
        <f>Results!G4030</f>
        <v>0</v>
      </c>
      <c r="D4030">
        <f>Results!D4030</f>
        <v>0</v>
      </c>
      <c r="E4030">
        <f>Results!F4030</f>
        <v>0</v>
      </c>
      <c r="F4030">
        <f>Results!P4030</f>
        <v>0</v>
      </c>
      <c r="G4030">
        <f>Results!U4030</f>
        <v>0</v>
      </c>
    </row>
    <row r="4031" spans="1:7" hidden="1" x14ac:dyDescent="0.25">
      <c r="A4031">
        <f>Results!A4031</f>
        <v>0</v>
      </c>
      <c r="B4031">
        <f>Results!B4031</f>
        <v>0</v>
      </c>
      <c r="C4031">
        <f>Results!G4031</f>
        <v>0</v>
      </c>
      <c r="D4031">
        <f>Results!D4031</f>
        <v>0</v>
      </c>
      <c r="E4031">
        <f>Results!F4031</f>
        <v>0</v>
      </c>
      <c r="F4031">
        <f>Results!P4031</f>
        <v>0</v>
      </c>
      <c r="G4031">
        <f>Results!U4031</f>
        <v>0</v>
      </c>
    </row>
    <row r="4032" spans="1:7" hidden="1" x14ac:dyDescent="0.25">
      <c r="A4032">
        <f>Results!A4032</f>
        <v>0</v>
      </c>
      <c r="B4032">
        <f>Results!B4032</f>
        <v>0</v>
      </c>
      <c r="C4032">
        <f>Results!G4032</f>
        <v>0</v>
      </c>
      <c r="D4032">
        <f>Results!D4032</f>
        <v>0</v>
      </c>
      <c r="E4032">
        <f>Results!F4032</f>
        <v>0</v>
      </c>
      <c r="F4032">
        <f>Results!P4032</f>
        <v>0</v>
      </c>
      <c r="G4032">
        <f>Results!U4032</f>
        <v>0</v>
      </c>
    </row>
    <row r="4033" spans="1:7" hidden="1" x14ac:dyDescent="0.25">
      <c r="A4033">
        <f>Results!A4033</f>
        <v>0</v>
      </c>
      <c r="B4033">
        <f>Results!B4033</f>
        <v>0</v>
      </c>
      <c r="C4033">
        <f>Results!G4033</f>
        <v>0</v>
      </c>
      <c r="D4033">
        <f>Results!D4033</f>
        <v>0</v>
      </c>
      <c r="E4033">
        <f>Results!F4033</f>
        <v>0</v>
      </c>
      <c r="F4033">
        <f>Results!P4033</f>
        <v>0</v>
      </c>
      <c r="G4033">
        <f>Results!U4033</f>
        <v>0</v>
      </c>
    </row>
    <row r="4034" spans="1:7" hidden="1" x14ac:dyDescent="0.25">
      <c r="A4034">
        <f>Results!A4034</f>
        <v>0</v>
      </c>
      <c r="B4034">
        <f>Results!B4034</f>
        <v>0</v>
      </c>
      <c r="C4034">
        <f>Results!G4034</f>
        <v>0</v>
      </c>
      <c r="D4034">
        <f>Results!D4034</f>
        <v>0</v>
      </c>
      <c r="E4034">
        <f>Results!F4034</f>
        <v>0</v>
      </c>
      <c r="F4034">
        <f>Results!P4034</f>
        <v>0</v>
      </c>
      <c r="G4034">
        <f>Results!U4034</f>
        <v>0</v>
      </c>
    </row>
    <row r="4035" spans="1:7" hidden="1" x14ac:dyDescent="0.25">
      <c r="A4035">
        <f>Results!A4035</f>
        <v>0</v>
      </c>
      <c r="B4035">
        <f>Results!B4035</f>
        <v>0</v>
      </c>
      <c r="C4035">
        <f>Results!G4035</f>
        <v>0</v>
      </c>
      <c r="D4035">
        <f>Results!D4035</f>
        <v>0</v>
      </c>
      <c r="E4035">
        <f>Results!F4035</f>
        <v>0</v>
      </c>
      <c r="F4035">
        <f>Results!P4035</f>
        <v>0</v>
      </c>
      <c r="G4035">
        <f>Results!U4035</f>
        <v>0</v>
      </c>
    </row>
    <row r="4036" spans="1:7" hidden="1" x14ac:dyDescent="0.25">
      <c r="A4036">
        <f>Results!A4036</f>
        <v>0</v>
      </c>
      <c r="B4036">
        <f>Results!B4036</f>
        <v>0</v>
      </c>
      <c r="C4036">
        <f>Results!G4036</f>
        <v>0</v>
      </c>
      <c r="D4036">
        <f>Results!D4036</f>
        <v>0</v>
      </c>
      <c r="E4036">
        <f>Results!F4036</f>
        <v>0</v>
      </c>
      <c r="F4036">
        <f>Results!P4036</f>
        <v>0</v>
      </c>
      <c r="G4036">
        <f>Results!U4036</f>
        <v>0</v>
      </c>
    </row>
    <row r="4037" spans="1:7" hidden="1" x14ac:dyDescent="0.25">
      <c r="A4037">
        <f>Results!A4037</f>
        <v>0</v>
      </c>
      <c r="B4037">
        <f>Results!B4037</f>
        <v>0</v>
      </c>
      <c r="C4037">
        <f>Results!G4037</f>
        <v>0</v>
      </c>
      <c r="D4037">
        <f>Results!D4037</f>
        <v>0</v>
      </c>
      <c r="E4037">
        <f>Results!F4037</f>
        <v>0</v>
      </c>
      <c r="F4037">
        <f>Results!P4037</f>
        <v>0</v>
      </c>
      <c r="G4037">
        <f>Results!U4037</f>
        <v>0</v>
      </c>
    </row>
    <row r="4038" spans="1:7" hidden="1" x14ac:dyDescent="0.25">
      <c r="A4038">
        <f>Results!A4038</f>
        <v>0</v>
      </c>
      <c r="B4038">
        <f>Results!B4038</f>
        <v>0</v>
      </c>
      <c r="C4038">
        <f>Results!G4038</f>
        <v>0</v>
      </c>
      <c r="D4038">
        <f>Results!D4038</f>
        <v>0</v>
      </c>
      <c r="E4038">
        <f>Results!F4038</f>
        <v>0</v>
      </c>
      <c r="F4038">
        <f>Results!P4038</f>
        <v>0</v>
      </c>
      <c r="G4038">
        <f>Results!U4038</f>
        <v>0</v>
      </c>
    </row>
    <row r="4039" spans="1:7" hidden="1" x14ac:dyDescent="0.25">
      <c r="A4039">
        <f>Results!A4039</f>
        <v>0</v>
      </c>
      <c r="B4039">
        <f>Results!B4039</f>
        <v>0</v>
      </c>
      <c r="C4039">
        <f>Results!G4039</f>
        <v>0</v>
      </c>
      <c r="D4039">
        <f>Results!D4039</f>
        <v>0</v>
      </c>
      <c r="E4039">
        <f>Results!F4039</f>
        <v>0</v>
      </c>
      <c r="F4039">
        <f>Results!P4039</f>
        <v>0</v>
      </c>
      <c r="G4039">
        <f>Results!U4039</f>
        <v>0</v>
      </c>
    </row>
    <row r="4040" spans="1:7" hidden="1" x14ac:dyDescent="0.25">
      <c r="A4040">
        <f>Results!A4040</f>
        <v>0</v>
      </c>
      <c r="B4040">
        <f>Results!B4040</f>
        <v>0</v>
      </c>
      <c r="C4040">
        <f>Results!G4040</f>
        <v>0</v>
      </c>
      <c r="D4040">
        <f>Results!D4040</f>
        <v>0</v>
      </c>
      <c r="E4040">
        <f>Results!F4040</f>
        <v>0</v>
      </c>
      <c r="F4040">
        <f>Results!P4040</f>
        <v>0</v>
      </c>
      <c r="G4040">
        <f>Results!U4040</f>
        <v>0</v>
      </c>
    </row>
    <row r="4041" spans="1:7" hidden="1" x14ac:dyDescent="0.25">
      <c r="A4041">
        <f>Results!A4041</f>
        <v>0</v>
      </c>
      <c r="B4041">
        <f>Results!B4041</f>
        <v>0</v>
      </c>
      <c r="C4041">
        <f>Results!G4041</f>
        <v>0</v>
      </c>
      <c r="D4041">
        <f>Results!D4041</f>
        <v>0</v>
      </c>
      <c r="E4041">
        <f>Results!F4041</f>
        <v>0</v>
      </c>
      <c r="F4041">
        <f>Results!P4041</f>
        <v>0</v>
      </c>
      <c r="G4041">
        <f>Results!U4041</f>
        <v>0</v>
      </c>
    </row>
    <row r="4042" spans="1:7" hidden="1" x14ac:dyDescent="0.25">
      <c r="A4042">
        <f>Results!A4042</f>
        <v>0</v>
      </c>
      <c r="B4042">
        <f>Results!B4042</f>
        <v>0</v>
      </c>
      <c r="C4042">
        <f>Results!G4042</f>
        <v>0</v>
      </c>
      <c r="D4042">
        <f>Results!D4042</f>
        <v>0</v>
      </c>
      <c r="E4042">
        <f>Results!F4042</f>
        <v>0</v>
      </c>
      <c r="F4042">
        <f>Results!P4042</f>
        <v>0</v>
      </c>
      <c r="G4042">
        <f>Results!U4042</f>
        <v>0</v>
      </c>
    </row>
    <row r="4043" spans="1:7" hidden="1" x14ac:dyDescent="0.25">
      <c r="A4043">
        <f>Results!A4043</f>
        <v>0</v>
      </c>
      <c r="B4043">
        <f>Results!B4043</f>
        <v>0</v>
      </c>
      <c r="C4043">
        <f>Results!G4043</f>
        <v>0</v>
      </c>
      <c r="D4043">
        <f>Results!D4043</f>
        <v>0</v>
      </c>
      <c r="E4043">
        <f>Results!F4043</f>
        <v>0</v>
      </c>
      <c r="F4043">
        <f>Results!P4043</f>
        <v>0</v>
      </c>
      <c r="G4043">
        <f>Results!U4043</f>
        <v>0</v>
      </c>
    </row>
    <row r="4044" spans="1:7" hidden="1" x14ac:dyDescent="0.25">
      <c r="A4044">
        <f>Results!A4044</f>
        <v>0</v>
      </c>
      <c r="B4044">
        <f>Results!B4044</f>
        <v>0</v>
      </c>
      <c r="C4044">
        <f>Results!G4044</f>
        <v>0</v>
      </c>
      <c r="D4044">
        <f>Results!D4044</f>
        <v>0</v>
      </c>
      <c r="E4044">
        <f>Results!F4044</f>
        <v>0</v>
      </c>
      <c r="F4044">
        <f>Results!P4044</f>
        <v>0</v>
      </c>
      <c r="G4044">
        <f>Results!U4044</f>
        <v>0</v>
      </c>
    </row>
    <row r="4045" spans="1:7" hidden="1" x14ac:dyDescent="0.25">
      <c r="A4045">
        <f>Results!A4045</f>
        <v>0</v>
      </c>
      <c r="B4045">
        <f>Results!B4045</f>
        <v>0</v>
      </c>
      <c r="C4045">
        <f>Results!G4045</f>
        <v>0</v>
      </c>
      <c r="D4045">
        <f>Results!D4045</f>
        <v>0</v>
      </c>
      <c r="E4045">
        <f>Results!F4045</f>
        <v>0</v>
      </c>
      <c r="F4045">
        <f>Results!P4045</f>
        <v>0</v>
      </c>
      <c r="G4045">
        <f>Results!U4045</f>
        <v>0</v>
      </c>
    </row>
    <row r="4046" spans="1:7" hidden="1" x14ac:dyDescent="0.25">
      <c r="A4046">
        <f>Results!A4046</f>
        <v>0</v>
      </c>
      <c r="B4046">
        <f>Results!B4046</f>
        <v>0</v>
      </c>
      <c r="C4046">
        <f>Results!G4046</f>
        <v>0</v>
      </c>
      <c r="D4046">
        <f>Results!D4046</f>
        <v>0</v>
      </c>
      <c r="E4046">
        <f>Results!F4046</f>
        <v>0</v>
      </c>
      <c r="F4046">
        <f>Results!P4046</f>
        <v>0</v>
      </c>
      <c r="G4046">
        <f>Results!U4046</f>
        <v>0</v>
      </c>
    </row>
    <row r="4047" spans="1:7" hidden="1" x14ac:dyDescent="0.25">
      <c r="A4047">
        <f>Results!A4047</f>
        <v>0</v>
      </c>
      <c r="B4047">
        <f>Results!B4047</f>
        <v>0</v>
      </c>
      <c r="C4047">
        <f>Results!G4047</f>
        <v>0</v>
      </c>
      <c r="D4047">
        <f>Results!D4047</f>
        <v>0</v>
      </c>
      <c r="E4047">
        <f>Results!F4047</f>
        <v>0</v>
      </c>
      <c r="F4047">
        <f>Results!P4047</f>
        <v>0</v>
      </c>
      <c r="G4047">
        <f>Results!U4047</f>
        <v>0</v>
      </c>
    </row>
    <row r="4048" spans="1:7" hidden="1" x14ac:dyDescent="0.25">
      <c r="A4048">
        <f>Results!A4048</f>
        <v>0</v>
      </c>
      <c r="B4048">
        <f>Results!B4048</f>
        <v>0</v>
      </c>
      <c r="C4048">
        <f>Results!G4048</f>
        <v>0</v>
      </c>
      <c r="D4048">
        <f>Results!D4048</f>
        <v>0</v>
      </c>
      <c r="E4048">
        <f>Results!F4048</f>
        <v>0</v>
      </c>
      <c r="F4048">
        <f>Results!P4048</f>
        <v>0</v>
      </c>
      <c r="G4048">
        <f>Results!U4048</f>
        <v>0</v>
      </c>
    </row>
    <row r="4049" spans="1:7" hidden="1" x14ac:dyDescent="0.25">
      <c r="A4049">
        <f>Results!A4049</f>
        <v>0</v>
      </c>
      <c r="B4049">
        <f>Results!B4049</f>
        <v>0</v>
      </c>
      <c r="C4049">
        <f>Results!G4049</f>
        <v>0</v>
      </c>
      <c r="D4049">
        <f>Results!D4049</f>
        <v>0</v>
      </c>
      <c r="E4049">
        <f>Results!F4049</f>
        <v>0</v>
      </c>
      <c r="F4049">
        <f>Results!P4049</f>
        <v>0</v>
      </c>
      <c r="G4049">
        <f>Results!U4049</f>
        <v>0</v>
      </c>
    </row>
    <row r="4050" spans="1:7" hidden="1" x14ac:dyDescent="0.25">
      <c r="A4050">
        <f>Results!A4050</f>
        <v>0</v>
      </c>
      <c r="B4050">
        <f>Results!B4050</f>
        <v>0</v>
      </c>
      <c r="C4050">
        <f>Results!G4050</f>
        <v>0</v>
      </c>
      <c r="D4050">
        <f>Results!D4050</f>
        <v>0</v>
      </c>
      <c r="E4050">
        <f>Results!F4050</f>
        <v>0</v>
      </c>
      <c r="F4050">
        <f>Results!P4050</f>
        <v>0</v>
      </c>
      <c r="G4050">
        <f>Results!U4050</f>
        <v>0</v>
      </c>
    </row>
    <row r="4051" spans="1:7" hidden="1" x14ac:dyDescent="0.25">
      <c r="A4051">
        <f>Results!A4051</f>
        <v>0</v>
      </c>
      <c r="B4051">
        <f>Results!B4051</f>
        <v>0</v>
      </c>
      <c r="C4051">
        <f>Results!G4051</f>
        <v>0</v>
      </c>
      <c r="D4051">
        <f>Results!D4051</f>
        <v>0</v>
      </c>
      <c r="E4051">
        <f>Results!F4051</f>
        <v>0</v>
      </c>
      <c r="F4051">
        <f>Results!P4051</f>
        <v>0</v>
      </c>
      <c r="G4051">
        <f>Results!U4051</f>
        <v>0</v>
      </c>
    </row>
    <row r="4052" spans="1:7" hidden="1" x14ac:dyDescent="0.25">
      <c r="A4052">
        <f>Results!A4052</f>
        <v>0</v>
      </c>
      <c r="B4052">
        <f>Results!B4052</f>
        <v>0</v>
      </c>
      <c r="C4052">
        <f>Results!G4052</f>
        <v>0</v>
      </c>
      <c r="D4052">
        <f>Results!D4052</f>
        <v>0</v>
      </c>
      <c r="E4052">
        <f>Results!F4052</f>
        <v>0</v>
      </c>
      <c r="F4052">
        <f>Results!P4052</f>
        <v>0</v>
      </c>
      <c r="G4052">
        <f>Results!U4052</f>
        <v>0</v>
      </c>
    </row>
    <row r="4053" spans="1:7" hidden="1" x14ac:dyDescent="0.25">
      <c r="A4053">
        <f>Results!A4053</f>
        <v>0</v>
      </c>
      <c r="B4053">
        <f>Results!B4053</f>
        <v>0</v>
      </c>
      <c r="C4053">
        <f>Results!G4053</f>
        <v>0</v>
      </c>
      <c r="D4053">
        <f>Results!D4053</f>
        <v>0</v>
      </c>
      <c r="E4053">
        <f>Results!F4053</f>
        <v>0</v>
      </c>
      <c r="F4053">
        <f>Results!P4053</f>
        <v>0</v>
      </c>
      <c r="G4053">
        <f>Results!U4053</f>
        <v>0</v>
      </c>
    </row>
    <row r="4054" spans="1:7" hidden="1" x14ac:dyDescent="0.25">
      <c r="A4054">
        <f>Results!A4054</f>
        <v>0</v>
      </c>
      <c r="B4054">
        <f>Results!B4054</f>
        <v>0</v>
      </c>
      <c r="C4054">
        <f>Results!G4054</f>
        <v>0</v>
      </c>
      <c r="D4054">
        <f>Results!D4054</f>
        <v>0</v>
      </c>
      <c r="E4054">
        <f>Results!F4054</f>
        <v>0</v>
      </c>
      <c r="F4054">
        <f>Results!P4054</f>
        <v>0</v>
      </c>
      <c r="G4054">
        <f>Results!U4054</f>
        <v>0</v>
      </c>
    </row>
    <row r="4055" spans="1:7" hidden="1" x14ac:dyDescent="0.25">
      <c r="A4055">
        <f>Results!A4055</f>
        <v>0</v>
      </c>
      <c r="B4055">
        <f>Results!B4055</f>
        <v>0</v>
      </c>
      <c r="C4055">
        <f>Results!G4055</f>
        <v>0</v>
      </c>
      <c r="D4055">
        <f>Results!D4055</f>
        <v>0</v>
      </c>
      <c r="E4055">
        <f>Results!F4055</f>
        <v>0</v>
      </c>
      <c r="F4055">
        <f>Results!P4055</f>
        <v>0</v>
      </c>
      <c r="G4055">
        <f>Results!U4055</f>
        <v>0</v>
      </c>
    </row>
    <row r="4056" spans="1:7" hidden="1" x14ac:dyDescent="0.25">
      <c r="A4056">
        <f>Results!A4056</f>
        <v>0</v>
      </c>
      <c r="B4056">
        <f>Results!B4056</f>
        <v>0</v>
      </c>
      <c r="C4056">
        <f>Results!G4056</f>
        <v>0</v>
      </c>
      <c r="D4056">
        <f>Results!D4056</f>
        <v>0</v>
      </c>
      <c r="E4056">
        <f>Results!F4056</f>
        <v>0</v>
      </c>
      <c r="F4056">
        <f>Results!P4056</f>
        <v>0</v>
      </c>
      <c r="G4056">
        <f>Results!U4056</f>
        <v>0</v>
      </c>
    </row>
    <row r="4057" spans="1:7" hidden="1" x14ac:dyDescent="0.25">
      <c r="A4057">
        <f>Results!A4057</f>
        <v>0</v>
      </c>
      <c r="B4057">
        <f>Results!B4057</f>
        <v>0</v>
      </c>
      <c r="C4057">
        <f>Results!G4057</f>
        <v>0</v>
      </c>
      <c r="D4057">
        <f>Results!D4057</f>
        <v>0</v>
      </c>
      <c r="E4057">
        <f>Results!F4057</f>
        <v>0</v>
      </c>
      <c r="F4057">
        <f>Results!P4057</f>
        <v>0</v>
      </c>
      <c r="G4057">
        <f>Results!U4057</f>
        <v>0</v>
      </c>
    </row>
    <row r="4058" spans="1:7" hidden="1" x14ac:dyDescent="0.25">
      <c r="A4058">
        <f>Results!A4058</f>
        <v>0</v>
      </c>
      <c r="B4058">
        <f>Results!B4058</f>
        <v>0</v>
      </c>
      <c r="C4058">
        <f>Results!G4058</f>
        <v>0</v>
      </c>
      <c r="D4058">
        <f>Results!D4058</f>
        <v>0</v>
      </c>
      <c r="E4058">
        <f>Results!F4058</f>
        <v>0</v>
      </c>
      <c r="F4058">
        <f>Results!P4058</f>
        <v>0</v>
      </c>
      <c r="G4058">
        <f>Results!U4058</f>
        <v>0</v>
      </c>
    </row>
    <row r="4059" spans="1:7" hidden="1" x14ac:dyDescent="0.25">
      <c r="A4059">
        <f>Results!A4059</f>
        <v>0</v>
      </c>
      <c r="B4059">
        <f>Results!B4059</f>
        <v>0</v>
      </c>
      <c r="C4059">
        <f>Results!G4059</f>
        <v>0</v>
      </c>
      <c r="D4059">
        <f>Results!D4059</f>
        <v>0</v>
      </c>
      <c r="E4059">
        <f>Results!F4059</f>
        <v>0</v>
      </c>
      <c r="F4059">
        <f>Results!P4059</f>
        <v>0</v>
      </c>
      <c r="G4059">
        <f>Results!U4059</f>
        <v>0</v>
      </c>
    </row>
    <row r="4060" spans="1:7" hidden="1" x14ac:dyDescent="0.25">
      <c r="A4060">
        <f>Results!A4060</f>
        <v>0</v>
      </c>
      <c r="B4060">
        <f>Results!B4060</f>
        <v>0</v>
      </c>
      <c r="C4060">
        <f>Results!G4060</f>
        <v>0</v>
      </c>
      <c r="D4060">
        <f>Results!D4060</f>
        <v>0</v>
      </c>
      <c r="E4060">
        <f>Results!F4060</f>
        <v>0</v>
      </c>
      <c r="F4060">
        <f>Results!P4060</f>
        <v>0</v>
      </c>
      <c r="G4060">
        <f>Results!U4060</f>
        <v>0</v>
      </c>
    </row>
    <row r="4061" spans="1:7" hidden="1" x14ac:dyDescent="0.25">
      <c r="A4061">
        <f>Results!A4061</f>
        <v>0</v>
      </c>
      <c r="B4061">
        <f>Results!B4061</f>
        <v>0</v>
      </c>
      <c r="C4061">
        <f>Results!G4061</f>
        <v>0</v>
      </c>
      <c r="D4061">
        <f>Results!D4061</f>
        <v>0</v>
      </c>
      <c r="E4061">
        <f>Results!F4061</f>
        <v>0</v>
      </c>
      <c r="F4061">
        <f>Results!P4061</f>
        <v>0</v>
      </c>
      <c r="G4061">
        <f>Results!U4061</f>
        <v>0</v>
      </c>
    </row>
    <row r="4062" spans="1:7" hidden="1" x14ac:dyDescent="0.25">
      <c r="A4062">
        <f>Results!A4062</f>
        <v>0</v>
      </c>
      <c r="B4062">
        <f>Results!B4062</f>
        <v>0</v>
      </c>
      <c r="C4062">
        <f>Results!G4062</f>
        <v>0</v>
      </c>
      <c r="D4062">
        <f>Results!D4062</f>
        <v>0</v>
      </c>
      <c r="E4062">
        <f>Results!F4062</f>
        <v>0</v>
      </c>
      <c r="F4062">
        <f>Results!P4062</f>
        <v>0</v>
      </c>
      <c r="G4062">
        <f>Results!U4062</f>
        <v>0</v>
      </c>
    </row>
    <row r="4063" spans="1:7" hidden="1" x14ac:dyDescent="0.25">
      <c r="A4063">
        <f>Results!A4063</f>
        <v>0</v>
      </c>
      <c r="B4063">
        <f>Results!B4063</f>
        <v>0</v>
      </c>
      <c r="C4063">
        <f>Results!G4063</f>
        <v>0</v>
      </c>
      <c r="D4063">
        <f>Results!D4063</f>
        <v>0</v>
      </c>
      <c r="E4063">
        <f>Results!F4063</f>
        <v>0</v>
      </c>
      <c r="F4063">
        <f>Results!P4063</f>
        <v>0</v>
      </c>
      <c r="G4063">
        <f>Results!U4063</f>
        <v>0</v>
      </c>
    </row>
    <row r="4064" spans="1:7" hidden="1" x14ac:dyDescent="0.25">
      <c r="A4064">
        <f>Results!A4064</f>
        <v>0</v>
      </c>
      <c r="B4064">
        <f>Results!B4064</f>
        <v>0</v>
      </c>
      <c r="C4064">
        <f>Results!G4064</f>
        <v>0</v>
      </c>
      <c r="D4064">
        <f>Results!D4064</f>
        <v>0</v>
      </c>
      <c r="E4064">
        <f>Results!F4064</f>
        <v>0</v>
      </c>
      <c r="F4064">
        <f>Results!P4064</f>
        <v>0</v>
      </c>
      <c r="G4064">
        <f>Results!U4064</f>
        <v>0</v>
      </c>
    </row>
    <row r="4065" spans="1:7" hidden="1" x14ac:dyDescent="0.25">
      <c r="A4065">
        <f>Results!A4065</f>
        <v>0</v>
      </c>
      <c r="B4065">
        <f>Results!B4065</f>
        <v>0</v>
      </c>
      <c r="C4065">
        <f>Results!G4065</f>
        <v>0</v>
      </c>
      <c r="D4065">
        <f>Results!D4065</f>
        <v>0</v>
      </c>
      <c r="E4065">
        <f>Results!F4065</f>
        <v>0</v>
      </c>
      <c r="F4065">
        <f>Results!P4065</f>
        <v>0</v>
      </c>
      <c r="G4065">
        <f>Results!U4065</f>
        <v>0</v>
      </c>
    </row>
    <row r="4066" spans="1:7" hidden="1" x14ac:dyDescent="0.25">
      <c r="A4066">
        <f>Results!A4066</f>
        <v>0</v>
      </c>
      <c r="B4066">
        <f>Results!B4066</f>
        <v>0</v>
      </c>
      <c r="C4066">
        <f>Results!G4066</f>
        <v>0</v>
      </c>
      <c r="D4066">
        <f>Results!D4066</f>
        <v>0</v>
      </c>
      <c r="E4066">
        <f>Results!F4066</f>
        <v>0</v>
      </c>
      <c r="F4066">
        <f>Results!P4066</f>
        <v>0</v>
      </c>
      <c r="G4066">
        <f>Results!U4066</f>
        <v>0</v>
      </c>
    </row>
    <row r="4067" spans="1:7" hidden="1" x14ac:dyDescent="0.25">
      <c r="A4067">
        <f>Results!A4067</f>
        <v>0</v>
      </c>
      <c r="B4067">
        <f>Results!B4067</f>
        <v>0</v>
      </c>
      <c r="C4067">
        <f>Results!G4067</f>
        <v>0</v>
      </c>
      <c r="D4067">
        <f>Results!D4067</f>
        <v>0</v>
      </c>
      <c r="E4067">
        <f>Results!F4067</f>
        <v>0</v>
      </c>
      <c r="F4067">
        <f>Results!P4067</f>
        <v>0</v>
      </c>
      <c r="G4067">
        <f>Results!U4067</f>
        <v>0</v>
      </c>
    </row>
    <row r="4068" spans="1:7" hidden="1" x14ac:dyDescent="0.25">
      <c r="A4068">
        <f>Results!A4068</f>
        <v>0</v>
      </c>
      <c r="B4068">
        <f>Results!B4068</f>
        <v>0</v>
      </c>
      <c r="C4068">
        <f>Results!G4068</f>
        <v>0</v>
      </c>
      <c r="D4068">
        <f>Results!D4068</f>
        <v>0</v>
      </c>
      <c r="E4068">
        <f>Results!F4068</f>
        <v>0</v>
      </c>
      <c r="F4068">
        <f>Results!P4068</f>
        <v>0</v>
      </c>
      <c r="G4068">
        <f>Results!U4068</f>
        <v>0</v>
      </c>
    </row>
    <row r="4069" spans="1:7" hidden="1" x14ac:dyDescent="0.25">
      <c r="A4069">
        <f>Results!A4069</f>
        <v>0</v>
      </c>
      <c r="B4069">
        <f>Results!B4069</f>
        <v>0</v>
      </c>
      <c r="C4069">
        <f>Results!G4069</f>
        <v>0</v>
      </c>
      <c r="D4069">
        <f>Results!D4069</f>
        <v>0</v>
      </c>
      <c r="E4069">
        <f>Results!F4069</f>
        <v>0</v>
      </c>
      <c r="F4069">
        <f>Results!P4069</f>
        <v>0</v>
      </c>
      <c r="G4069">
        <f>Results!U4069</f>
        <v>0</v>
      </c>
    </row>
    <row r="4070" spans="1:7" hidden="1" x14ac:dyDescent="0.25">
      <c r="A4070">
        <f>Results!A4070</f>
        <v>0</v>
      </c>
      <c r="B4070">
        <f>Results!B4070</f>
        <v>0</v>
      </c>
      <c r="C4070">
        <f>Results!G4070</f>
        <v>0</v>
      </c>
      <c r="D4070">
        <f>Results!D4070</f>
        <v>0</v>
      </c>
      <c r="E4070">
        <f>Results!F4070</f>
        <v>0</v>
      </c>
      <c r="F4070">
        <f>Results!P4070</f>
        <v>0</v>
      </c>
      <c r="G4070">
        <f>Results!U4070</f>
        <v>0</v>
      </c>
    </row>
    <row r="4071" spans="1:7" hidden="1" x14ac:dyDescent="0.25">
      <c r="A4071">
        <f>Results!A4071</f>
        <v>0</v>
      </c>
      <c r="B4071">
        <f>Results!B4071</f>
        <v>0</v>
      </c>
      <c r="C4071">
        <f>Results!G4071</f>
        <v>0</v>
      </c>
      <c r="D4071">
        <f>Results!D4071</f>
        <v>0</v>
      </c>
      <c r="E4071">
        <f>Results!F4071</f>
        <v>0</v>
      </c>
      <c r="F4071">
        <f>Results!P4071</f>
        <v>0</v>
      </c>
      <c r="G4071">
        <f>Results!U4071</f>
        <v>0</v>
      </c>
    </row>
    <row r="4072" spans="1:7" hidden="1" x14ac:dyDescent="0.25">
      <c r="A4072">
        <f>Results!A4072</f>
        <v>0</v>
      </c>
      <c r="B4072">
        <f>Results!B4072</f>
        <v>0</v>
      </c>
      <c r="C4072">
        <f>Results!G4072</f>
        <v>0</v>
      </c>
      <c r="D4072">
        <f>Results!D4072</f>
        <v>0</v>
      </c>
      <c r="E4072">
        <f>Results!F4072</f>
        <v>0</v>
      </c>
      <c r="F4072">
        <f>Results!P4072</f>
        <v>0</v>
      </c>
      <c r="G4072">
        <f>Results!U4072</f>
        <v>0</v>
      </c>
    </row>
    <row r="4073" spans="1:7" hidden="1" x14ac:dyDescent="0.25">
      <c r="A4073">
        <f>Results!A4073</f>
        <v>0</v>
      </c>
      <c r="B4073">
        <f>Results!B4073</f>
        <v>0</v>
      </c>
      <c r="C4073">
        <f>Results!G4073</f>
        <v>0</v>
      </c>
      <c r="D4073">
        <f>Results!D4073</f>
        <v>0</v>
      </c>
      <c r="E4073">
        <f>Results!F4073</f>
        <v>0</v>
      </c>
      <c r="F4073">
        <f>Results!P4073</f>
        <v>0</v>
      </c>
      <c r="G4073">
        <f>Results!U4073</f>
        <v>0</v>
      </c>
    </row>
    <row r="4074" spans="1:7" hidden="1" x14ac:dyDescent="0.25">
      <c r="A4074">
        <f>Results!A4074</f>
        <v>0</v>
      </c>
      <c r="B4074">
        <f>Results!B4074</f>
        <v>0</v>
      </c>
      <c r="C4074">
        <f>Results!G4074</f>
        <v>0</v>
      </c>
      <c r="D4074">
        <f>Results!D4074</f>
        <v>0</v>
      </c>
      <c r="E4074">
        <f>Results!F4074</f>
        <v>0</v>
      </c>
      <c r="F4074">
        <f>Results!P4074</f>
        <v>0</v>
      </c>
      <c r="G4074">
        <f>Results!U4074</f>
        <v>0</v>
      </c>
    </row>
    <row r="4075" spans="1:7" hidden="1" x14ac:dyDescent="0.25">
      <c r="A4075">
        <f>Results!A4075</f>
        <v>0</v>
      </c>
      <c r="B4075">
        <f>Results!B4075</f>
        <v>0</v>
      </c>
      <c r="C4075">
        <f>Results!G4075</f>
        <v>0</v>
      </c>
      <c r="D4075">
        <f>Results!D4075</f>
        <v>0</v>
      </c>
      <c r="E4075">
        <f>Results!F4075</f>
        <v>0</v>
      </c>
      <c r="F4075">
        <f>Results!P4075</f>
        <v>0</v>
      </c>
      <c r="G4075">
        <f>Results!U4075</f>
        <v>0</v>
      </c>
    </row>
    <row r="4076" spans="1:7" hidden="1" x14ac:dyDescent="0.25">
      <c r="A4076">
        <f>Results!A4076</f>
        <v>0</v>
      </c>
      <c r="B4076">
        <f>Results!B4076</f>
        <v>0</v>
      </c>
      <c r="C4076">
        <f>Results!G4076</f>
        <v>0</v>
      </c>
      <c r="D4076">
        <f>Results!D4076</f>
        <v>0</v>
      </c>
      <c r="E4076">
        <f>Results!F4076</f>
        <v>0</v>
      </c>
      <c r="F4076">
        <f>Results!P4076</f>
        <v>0</v>
      </c>
      <c r="G4076">
        <f>Results!U4076</f>
        <v>0</v>
      </c>
    </row>
    <row r="4077" spans="1:7" hidden="1" x14ac:dyDescent="0.25">
      <c r="A4077">
        <f>Results!A4077</f>
        <v>0</v>
      </c>
      <c r="B4077">
        <f>Results!B4077</f>
        <v>0</v>
      </c>
      <c r="C4077">
        <f>Results!G4077</f>
        <v>0</v>
      </c>
      <c r="D4077">
        <f>Results!D4077</f>
        <v>0</v>
      </c>
      <c r="E4077">
        <f>Results!F4077</f>
        <v>0</v>
      </c>
      <c r="F4077">
        <f>Results!P4077</f>
        <v>0</v>
      </c>
      <c r="G4077">
        <f>Results!U4077</f>
        <v>0</v>
      </c>
    </row>
    <row r="4078" spans="1:7" hidden="1" x14ac:dyDescent="0.25">
      <c r="A4078">
        <f>Results!A4078</f>
        <v>0</v>
      </c>
      <c r="B4078">
        <f>Results!B4078</f>
        <v>0</v>
      </c>
      <c r="C4078">
        <f>Results!G4078</f>
        <v>0</v>
      </c>
      <c r="D4078">
        <f>Results!D4078</f>
        <v>0</v>
      </c>
      <c r="E4078">
        <f>Results!F4078</f>
        <v>0</v>
      </c>
      <c r="F4078">
        <f>Results!P4078</f>
        <v>0</v>
      </c>
      <c r="G4078">
        <f>Results!U4078</f>
        <v>0</v>
      </c>
    </row>
    <row r="4079" spans="1:7" hidden="1" x14ac:dyDescent="0.25">
      <c r="A4079">
        <f>Results!A4079</f>
        <v>0</v>
      </c>
      <c r="B4079">
        <f>Results!B4079</f>
        <v>0</v>
      </c>
      <c r="C4079">
        <f>Results!G4079</f>
        <v>0</v>
      </c>
      <c r="D4079">
        <f>Results!D4079</f>
        <v>0</v>
      </c>
      <c r="E4079">
        <f>Results!F4079</f>
        <v>0</v>
      </c>
      <c r="F4079">
        <f>Results!P4079</f>
        <v>0</v>
      </c>
      <c r="G4079">
        <f>Results!U4079</f>
        <v>0</v>
      </c>
    </row>
    <row r="4080" spans="1:7" hidden="1" x14ac:dyDescent="0.25">
      <c r="A4080">
        <f>Results!A4080</f>
        <v>0</v>
      </c>
      <c r="B4080">
        <f>Results!B4080</f>
        <v>0</v>
      </c>
      <c r="C4080">
        <f>Results!G4080</f>
        <v>0</v>
      </c>
      <c r="D4080">
        <f>Results!D4080</f>
        <v>0</v>
      </c>
      <c r="E4080">
        <f>Results!F4080</f>
        <v>0</v>
      </c>
      <c r="F4080">
        <f>Results!P4080</f>
        <v>0</v>
      </c>
      <c r="G4080">
        <f>Results!U4080</f>
        <v>0</v>
      </c>
    </row>
    <row r="4081" spans="1:7" hidden="1" x14ac:dyDescent="0.25">
      <c r="A4081">
        <f>Results!A4081</f>
        <v>0</v>
      </c>
      <c r="B4081">
        <f>Results!B4081</f>
        <v>0</v>
      </c>
      <c r="C4081">
        <f>Results!G4081</f>
        <v>0</v>
      </c>
      <c r="D4081">
        <f>Results!D4081</f>
        <v>0</v>
      </c>
      <c r="E4081">
        <f>Results!F4081</f>
        <v>0</v>
      </c>
      <c r="F4081">
        <f>Results!P4081</f>
        <v>0</v>
      </c>
      <c r="G4081">
        <f>Results!U4081</f>
        <v>0</v>
      </c>
    </row>
    <row r="4082" spans="1:7" hidden="1" x14ac:dyDescent="0.25">
      <c r="A4082">
        <f>Results!A4082</f>
        <v>0</v>
      </c>
      <c r="B4082">
        <f>Results!B4082</f>
        <v>0</v>
      </c>
      <c r="C4082">
        <f>Results!G4082</f>
        <v>0</v>
      </c>
      <c r="D4082">
        <f>Results!D4082</f>
        <v>0</v>
      </c>
      <c r="E4082">
        <f>Results!F4082</f>
        <v>0</v>
      </c>
      <c r="F4082">
        <f>Results!P4082</f>
        <v>0</v>
      </c>
      <c r="G4082">
        <f>Results!U4082</f>
        <v>0</v>
      </c>
    </row>
    <row r="4083" spans="1:7" hidden="1" x14ac:dyDescent="0.25">
      <c r="A4083">
        <f>Results!A4083</f>
        <v>0</v>
      </c>
      <c r="B4083">
        <f>Results!B4083</f>
        <v>0</v>
      </c>
      <c r="C4083">
        <f>Results!G4083</f>
        <v>0</v>
      </c>
      <c r="D4083">
        <f>Results!D4083</f>
        <v>0</v>
      </c>
      <c r="E4083">
        <f>Results!F4083</f>
        <v>0</v>
      </c>
      <c r="F4083">
        <f>Results!P4083</f>
        <v>0</v>
      </c>
      <c r="G4083">
        <f>Results!U4083</f>
        <v>0</v>
      </c>
    </row>
    <row r="4084" spans="1:7" hidden="1" x14ac:dyDescent="0.25">
      <c r="A4084">
        <f>Results!A4084</f>
        <v>0</v>
      </c>
      <c r="B4084">
        <f>Results!B4084</f>
        <v>0</v>
      </c>
      <c r="C4084">
        <f>Results!G4084</f>
        <v>0</v>
      </c>
      <c r="D4084">
        <f>Results!D4084</f>
        <v>0</v>
      </c>
      <c r="E4084">
        <f>Results!F4084</f>
        <v>0</v>
      </c>
      <c r="F4084">
        <f>Results!P4084</f>
        <v>0</v>
      </c>
      <c r="G4084">
        <f>Results!U4084</f>
        <v>0</v>
      </c>
    </row>
    <row r="4085" spans="1:7" hidden="1" x14ac:dyDescent="0.25">
      <c r="A4085">
        <f>Results!A4085</f>
        <v>0</v>
      </c>
      <c r="B4085">
        <f>Results!B4085</f>
        <v>0</v>
      </c>
      <c r="C4085">
        <f>Results!G4085</f>
        <v>0</v>
      </c>
      <c r="D4085">
        <f>Results!D4085</f>
        <v>0</v>
      </c>
      <c r="E4085">
        <f>Results!F4085</f>
        <v>0</v>
      </c>
      <c r="F4085">
        <f>Results!P4085</f>
        <v>0</v>
      </c>
      <c r="G4085">
        <f>Results!U4085</f>
        <v>0</v>
      </c>
    </row>
    <row r="4086" spans="1:7" hidden="1" x14ac:dyDescent="0.25">
      <c r="A4086">
        <f>Results!A4086</f>
        <v>0</v>
      </c>
      <c r="B4086">
        <f>Results!B4086</f>
        <v>0</v>
      </c>
      <c r="C4086">
        <f>Results!G4086</f>
        <v>0</v>
      </c>
      <c r="D4086">
        <f>Results!D4086</f>
        <v>0</v>
      </c>
      <c r="E4086">
        <f>Results!F4086</f>
        <v>0</v>
      </c>
      <c r="F4086">
        <f>Results!P4086</f>
        <v>0</v>
      </c>
      <c r="G4086">
        <f>Results!U4086</f>
        <v>0</v>
      </c>
    </row>
    <row r="4087" spans="1:7" hidden="1" x14ac:dyDescent="0.25">
      <c r="A4087">
        <f>Results!A4087</f>
        <v>0</v>
      </c>
      <c r="B4087">
        <f>Results!B4087</f>
        <v>0</v>
      </c>
      <c r="C4087">
        <f>Results!G4087</f>
        <v>0</v>
      </c>
      <c r="D4087">
        <f>Results!D4087</f>
        <v>0</v>
      </c>
      <c r="E4087">
        <f>Results!F4087</f>
        <v>0</v>
      </c>
      <c r="F4087">
        <f>Results!P4087</f>
        <v>0</v>
      </c>
      <c r="G4087">
        <f>Results!U4087</f>
        <v>0</v>
      </c>
    </row>
    <row r="4088" spans="1:7" hidden="1" x14ac:dyDescent="0.25">
      <c r="A4088">
        <f>Results!A4088</f>
        <v>0</v>
      </c>
      <c r="B4088">
        <f>Results!B4088</f>
        <v>0</v>
      </c>
      <c r="C4088">
        <f>Results!G4088</f>
        <v>0</v>
      </c>
      <c r="D4088">
        <f>Results!D4088</f>
        <v>0</v>
      </c>
      <c r="E4088">
        <f>Results!F4088</f>
        <v>0</v>
      </c>
      <c r="F4088">
        <f>Results!P4088</f>
        <v>0</v>
      </c>
      <c r="G4088">
        <f>Results!U4088</f>
        <v>0</v>
      </c>
    </row>
    <row r="4089" spans="1:7" hidden="1" x14ac:dyDescent="0.25">
      <c r="A4089">
        <f>Results!A4089</f>
        <v>0</v>
      </c>
      <c r="B4089">
        <f>Results!B4089</f>
        <v>0</v>
      </c>
      <c r="C4089">
        <f>Results!G4089</f>
        <v>0</v>
      </c>
      <c r="D4089">
        <f>Results!D4089</f>
        <v>0</v>
      </c>
      <c r="E4089">
        <f>Results!F4089</f>
        <v>0</v>
      </c>
      <c r="F4089">
        <f>Results!P4089</f>
        <v>0</v>
      </c>
      <c r="G4089">
        <f>Results!U4089</f>
        <v>0</v>
      </c>
    </row>
    <row r="4090" spans="1:7" hidden="1" x14ac:dyDescent="0.25">
      <c r="A4090">
        <f>Results!A4090</f>
        <v>0</v>
      </c>
      <c r="B4090">
        <f>Results!B4090</f>
        <v>0</v>
      </c>
      <c r="C4090">
        <f>Results!G4090</f>
        <v>0</v>
      </c>
      <c r="D4090">
        <f>Results!D4090</f>
        <v>0</v>
      </c>
      <c r="E4090">
        <f>Results!F4090</f>
        <v>0</v>
      </c>
      <c r="F4090">
        <f>Results!P4090</f>
        <v>0</v>
      </c>
      <c r="G4090">
        <f>Results!U4090</f>
        <v>0</v>
      </c>
    </row>
    <row r="4091" spans="1:7" hidden="1" x14ac:dyDescent="0.25">
      <c r="A4091">
        <f>Results!A4091</f>
        <v>0</v>
      </c>
      <c r="B4091">
        <f>Results!B4091</f>
        <v>0</v>
      </c>
      <c r="C4091">
        <f>Results!G4091</f>
        <v>0</v>
      </c>
      <c r="D4091">
        <f>Results!D4091</f>
        <v>0</v>
      </c>
      <c r="E4091">
        <f>Results!F4091</f>
        <v>0</v>
      </c>
      <c r="F4091">
        <f>Results!P4091</f>
        <v>0</v>
      </c>
      <c r="G4091">
        <f>Results!U4091</f>
        <v>0</v>
      </c>
    </row>
    <row r="4092" spans="1:7" hidden="1" x14ac:dyDescent="0.25">
      <c r="A4092">
        <f>Results!A4092</f>
        <v>0</v>
      </c>
      <c r="B4092">
        <f>Results!B4092</f>
        <v>0</v>
      </c>
      <c r="C4092">
        <f>Results!G4092</f>
        <v>0</v>
      </c>
      <c r="D4092">
        <f>Results!D4092</f>
        <v>0</v>
      </c>
      <c r="E4092">
        <f>Results!F4092</f>
        <v>0</v>
      </c>
      <c r="F4092">
        <f>Results!P4092</f>
        <v>0</v>
      </c>
      <c r="G4092">
        <f>Results!U4092</f>
        <v>0</v>
      </c>
    </row>
    <row r="4093" spans="1:7" hidden="1" x14ac:dyDescent="0.25">
      <c r="A4093">
        <f>Results!A4093</f>
        <v>0</v>
      </c>
      <c r="B4093">
        <f>Results!B4093</f>
        <v>0</v>
      </c>
      <c r="C4093">
        <f>Results!G4093</f>
        <v>0</v>
      </c>
      <c r="D4093">
        <f>Results!D4093</f>
        <v>0</v>
      </c>
      <c r="E4093">
        <f>Results!F4093</f>
        <v>0</v>
      </c>
      <c r="F4093">
        <f>Results!P4093</f>
        <v>0</v>
      </c>
      <c r="G4093">
        <f>Results!U4093</f>
        <v>0</v>
      </c>
    </row>
    <row r="4094" spans="1:7" hidden="1" x14ac:dyDescent="0.25">
      <c r="A4094">
        <f>Results!A4094</f>
        <v>0</v>
      </c>
      <c r="B4094">
        <f>Results!B4094</f>
        <v>0</v>
      </c>
      <c r="C4094">
        <f>Results!G4094</f>
        <v>0</v>
      </c>
      <c r="D4094">
        <f>Results!D4094</f>
        <v>0</v>
      </c>
      <c r="E4094">
        <f>Results!F4094</f>
        <v>0</v>
      </c>
      <c r="F4094">
        <f>Results!P4094</f>
        <v>0</v>
      </c>
      <c r="G4094">
        <f>Results!U4094</f>
        <v>0</v>
      </c>
    </row>
    <row r="4095" spans="1:7" hidden="1" x14ac:dyDescent="0.25">
      <c r="A4095">
        <f>Results!A4095</f>
        <v>0</v>
      </c>
      <c r="B4095">
        <f>Results!B4095</f>
        <v>0</v>
      </c>
      <c r="C4095">
        <f>Results!G4095</f>
        <v>0</v>
      </c>
      <c r="D4095">
        <f>Results!D4095</f>
        <v>0</v>
      </c>
      <c r="E4095">
        <f>Results!F4095</f>
        <v>0</v>
      </c>
      <c r="F4095">
        <f>Results!P4095</f>
        <v>0</v>
      </c>
      <c r="G4095">
        <f>Results!U4095</f>
        <v>0</v>
      </c>
    </row>
    <row r="4096" spans="1:7" hidden="1" x14ac:dyDescent="0.25">
      <c r="A4096">
        <f>Results!A4096</f>
        <v>0</v>
      </c>
      <c r="B4096">
        <f>Results!B4096</f>
        <v>0</v>
      </c>
      <c r="C4096">
        <f>Results!G4096</f>
        <v>0</v>
      </c>
      <c r="D4096">
        <f>Results!D4096</f>
        <v>0</v>
      </c>
      <c r="E4096">
        <f>Results!F4096</f>
        <v>0</v>
      </c>
      <c r="F4096">
        <f>Results!P4096</f>
        <v>0</v>
      </c>
      <c r="G4096">
        <f>Results!U4096</f>
        <v>0</v>
      </c>
    </row>
    <row r="4097" spans="1:7" hidden="1" x14ac:dyDescent="0.25">
      <c r="A4097">
        <f>Results!A4097</f>
        <v>0</v>
      </c>
      <c r="B4097">
        <f>Results!B4097</f>
        <v>0</v>
      </c>
      <c r="C4097">
        <f>Results!G4097</f>
        <v>0</v>
      </c>
      <c r="D4097">
        <f>Results!D4097</f>
        <v>0</v>
      </c>
      <c r="E4097">
        <f>Results!F4097</f>
        <v>0</v>
      </c>
      <c r="F4097">
        <f>Results!P4097</f>
        <v>0</v>
      </c>
      <c r="G4097">
        <f>Results!U4097</f>
        <v>0</v>
      </c>
    </row>
    <row r="4098" spans="1:7" hidden="1" x14ac:dyDescent="0.25">
      <c r="A4098">
        <f>Results!A4098</f>
        <v>0</v>
      </c>
      <c r="B4098">
        <f>Results!B4098</f>
        <v>0</v>
      </c>
      <c r="C4098">
        <f>Results!G4098</f>
        <v>0</v>
      </c>
      <c r="D4098">
        <f>Results!D4098</f>
        <v>0</v>
      </c>
      <c r="E4098">
        <f>Results!F4098</f>
        <v>0</v>
      </c>
      <c r="F4098">
        <f>Results!P4098</f>
        <v>0</v>
      </c>
      <c r="G4098">
        <f>Results!U4098</f>
        <v>0</v>
      </c>
    </row>
    <row r="4099" spans="1:7" hidden="1" x14ac:dyDescent="0.25">
      <c r="A4099">
        <f>Results!A4099</f>
        <v>0</v>
      </c>
      <c r="B4099">
        <f>Results!B4099</f>
        <v>0</v>
      </c>
      <c r="C4099">
        <f>Results!G4099</f>
        <v>0</v>
      </c>
      <c r="D4099">
        <f>Results!D4099</f>
        <v>0</v>
      </c>
      <c r="E4099">
        <f>Results!F4099</f>
        <v>0</v>
      </c>
      <c r="F4099">
        <f>Results!P4099</f>
        <v>0</v>
      </c>
      <c r="G4099">
        <f>Results!U4099</f>
        <v>0</v>
      </c>
    </row>
    <row r="4100" spans="1:7" hidden="1" x14ac:dyDescent="0.25">
      <c r="A4100">
        <f>Results!A4100</f>
        <v>0</v>
      </c>
      <c r="B4100">
        <f>Results!B4100</f>
        <v>0</v>
      </c>
      <c r="C4100">
        <f>Results!G4100</f>
        <v>0</v>
      </c>
      <c r="D4100">
        <f>Results!D4100</f>
        <v>0</v>
      </c>
      <c r="E4100">
        <f>Results!F4100</f>
        <v>0</v>
      </c>
      <c r="F4100">
        <f>Results!P4100</f>
        <v>0</v>
      </c>
      <c r="G4100">
        <f>Results!U4100</f>
        <v>0</v>
      </c>
    </row>
    <row r="4101" spans="1:7" hidden="1" x14ac:dyDescent="0.25">
      <c r="A4101">
        <f>Results!A4101</f>
        <v>0</v>
      </c>
      <c r="B4101">
        <f>Results!B4101</f>
        <v>0</v>
      </c>
      <c r="C4101">
        <f>Results!G4101</f>
        <v>0</v>
      </c>
      <c r="D4101">
        <f>Results!D4101</f>
        <v>0</v>
      </c>
      <c r="E4101">
        <f>Results!F4101</f>
        <v>0</v>
      </c>
      <c r="F4101">
        <f>Results!P4101</f>
        <v>0</v>
      </c>
      <c r="G4101">
        <f>Results!U4101</f>
        <v>0</v>
      </c>
    </row>
    <row r="4102" spans="1:7" hidden="1" x14ac:dyDescent="0.25">
      <c r="A4102">
        <f>Results!A4102</f>
        <v>0</v>
      </c>
      <c r="B4102">
        <f>Results!B4102</f>
        <v>0</v>
      </c>
      <c r="C4102">
        <f>Results!G4102</f>
        <v>0</v>
      </c>
      <c r="D4102">
        <f>Results!D4102</f>
        <v>0</v>
      </c>
      <c r="E4102">
        <f>Results!F4102</f>
        <v>0</v>
      </c>
      <c r="F4102">
        <f>Results!P4102</f>
        <v>0</v>
      </c>
      <c r="G4102">
        <f>Results!U4102</f>
        <v>0</v>
      </c>
    </row>
    <row r="4103" spans="1:7" hidden="1" x14ac:dyDescent="0.25">
      <c r="A4103">
        <f>Results!A4103</f>
        <v>0</v>
      </c>
      <c r="B4103">
        <f>Results!B4103</f>
        <v>0</v>
      </c>
      <c r="C4103">
        <f>Results!G4103</f>
        <v>0</v>
      </c>
      <c r="D4103">
        <f>Results!D4103</f>
        <v>0</v>
      </c>
      <c r="E4103">
        <f>Results!F4103</f>
        <v>0</v>
      </c>
      <c r="F4103">
        <f>Results!P4103</f>
        <v>0</v>
      </c>
      <c r="G4103">
        <f>Results!U4103</f>
        <v>0</v>
      </c>
    </row>
    <row r="4104" spans="1:7" hidden="1" x14ac:dyDescent="0.25">
      <c r="A4104">
        <f>Results!A4104</f>
        <v>0</v>
      </c>
      <c r="B4104">
        <f>Results!B4104</f>
        <v>0</v>
      </c>
      <c r="C4104">
        <f>Results!G4104</f>
        <v>0</v>
      </c>
      <c r="D4104">
        <f>Results!D4104</f>
        <v>0</v>
      </c>
      <c r="E4104">
        <f>Results!F4104</f>
        <v>0</v>
      </c>
      <c r="F4104">
        <f>Results!P4104</f>
        <v>0</v>
      </c>
      <c r="G4104">
        <f>Results!U4104</f>
        <v>0</v>
      </c>
    </row>
    <row r="4105" spans="1:7" hidden="1" x14ac:dyDescent="0.25">
      <c r="A4105">
        <f>Results!A4105</f>
        <v>0</v>
      </c>
      <c r="B4105">
        <f>Results!B4105</f>
        <v>0</v>
      </c>
      <c r="C4105">
        <f>Results!G4105</f>
        <v>0</v>
      </c>
      <c r="D4105">
        <f>Results!D4105</f>
        <v>0</v>
      </c>
      <c r="E4105">
        <f>Results!F4105</f>
        <v>0</v>
      </c>
      <c r="F4105">
        <f>Results!P4105</f>
        <v>0</v>
      </c>
      <c r="G4105">
        <f>Results!U4105</f>
        <v>0</v>
      </c>
    </row>
    <row r="4106" spans="1:7" hidden="1" x14ac:dyDescent="0.25">
      <c r="A4106">
        <f>Results!A4106</f>
        <v>0</v>
      </c>
      <c r="B4106">
        <f>Results!B4106</f>
        <v>0</v>
      </c>
      <c r="C4106">
        <f>Results!G4106</f>
        <v>0</v>
      </c>
      <c r="D4106">
        <f>Results!D4106</f>
        <v>0</v>
      </c>
      <c r="E4106">
        <f>Results!F4106</f>
        <v>0</v>
      </c>
      <c r="F4106">
        <f>Results!P4106</f>
        <v>0</v>
      </c>
      <c r="G4106">
        <f>Results!U4106</f>
        <v>0</v>
      </c>
    </row>
    <row r="4107" spans="1:7" hidden="1" x14ac:dyDescent="0.25">
      <c r="A4107">
        <f>Results!A4107</f>
        <v>0</v>
      </c>
      <c r="B4107">
        <f>Results!B4107</f>
        <v>0</v>
      </c>
      <c r="C4107">
        <f>Results!G4107</f>
        <v>0</v>
      </c>
      <c r="D4107">
        <f>Results!D4107</f>
        <v>0</v>
      </c>
      <c r="E4107">
        <f>Results!F4107</f>
        <v>0</v>
      </c>
      <c r="F4107">
        <f>Results!P4107</f>
        <v>0</v>
      </c>
      <c r="G4107">
        <f>Results!U4107</f>
        <v>0</v>
      </c>
    </row>
    <row r="4108" spans="1:7" hidden="1" x14ac:dyDescent="0.25">
      <c r="A4108">
        <f>Results!A4108</f>
        <v>0</v>
      </c>
      <c r="B4108">
        <f>Results!B4108</f>
        <v>0</v>
      </c>
      <c r="C4108">
        <f>Results!G4108</f>
        <v>0</v>
      </c>
      <c r="D4108">
        <f>Results!D4108</f>
        <v>0</v>
      </c>
      <c r="E4108">
        <f>Results!F4108</f>
        <v>0</v>
      </c>
      <c r="F4108">
        <f>Results!P4108</f>
        <v>0</v>
      </c>
      <c r="G4108">
        <f>Results!U4108</f>
        <v>0</v>
      </c>
    </row>
    <row r="4109" spans="1:7" hidden="1" x14ac:dyDescent="0.25">
      <c r="A4109">
        <f>Results!A4109</f>
        <v>0</v>
      </c>
      <c r="B4109">
        <f>Results!B4109</f>
        <v>0</v>
      </c>
      <c r="C4109">
        <f>Results!G4109</f>
        <v>0</v>
      </c>
      <c r="D4109">
        <f>Results!D4109</f>
        <v>0</v>
      </c>
      <c r="E4109">
        <f>Results!F4109</f>
        <v>0</v>
      </c>
      <c r="F4109">
        <f>Results!P4109</f>
        <v>0</v>
      </c>
      <c r="G4109">
        <f>Results!U4109</f>
        <v>0</v>
      </c>
    </row>
    <row r="4110" spans="1:7" hidden="1" x14ac:dyDescent="0.25">
      <c r="A4110">
        <f>Results!A4110</f>
        <v>0</v>
      </c>
      <c r="B4110">
        <f>Results!B4110</f>
        <v>0</v>
      </c>
      <c r="C4110">
        <f>Results!G4110</f>
        <v>0</v>
      </c>
      <c r="D4110">
        <f>Results!D4110</f>
        <v>0</v>
      </c>
      <c r="E4110">
        <f>Results!F4110</f>
        <v>0</v>
      </c>
      <c r="F4110">
        <f>Results!P4110</f>
        <v>0</v>
      </c>
      <c r="G4110">
        <f>Results!U4110</f>
        <v>0</v>
      </c>
    </row>
    <row r="4111" spans="1:7" hidden="1" x14ac:dyDescent="0.25">
      <c r="A4111">
        <f>Results!A4111</f>
        <v>0</v>
      </c>
      <c r="B4111">
        <f>Results!B4111</f>
        <v>0</v>
      </c>
      <c r="C4111">
        <f>Results!G4111</f>
        <v>0</v>
      </c>
      <c r="D4111">
        <f>Results!D4111</f>
        <v>0</v>
      </c>
      <c r="E4111">
        <f>Results!F4111</f>
        <v>0</v>
      </c>
      <c r="F4111">
        <f>Results!P4111</f>
        <v>0</v>
      </c>
      <c r="G4111">
        <f>Results!U4111</f>
        <v>0</v>
      </c>
    </row>
    <row r="4112" spans="1:7" hidden="1" x14ac:dyDescent="0.25">
      <c r="A4112">
        <f>Results!A4112</f>
        <v>0</v>
      </c>
      <c r="B4112">
        <f>Results!B4112</f>
        <v>0</v>
      </c>
      <c r="C4112">
        <f>Results!G4112</f>
        <v>0</v>
      </c>
      <c r="D4112">
        <f>Results!D4112</f>
        <v>0</v>
      </c>
      <c r="E4112">
        <f>Results!F4112</f>
        <v>0</v>
      </c>
      <c r="F4112">
        <f>Results!P4112</f>
        <v>0</v>
      </c>
      <c r="G4112">
        <f>Results!U4112</f>
        <v>0</v>
      </c>
    </row>
    <row r="4113" spans="1:7" hidden="1" x14ac:dyDescent="0.25">
      <c r="A4113">
        <f>Results!A4113</f>
        <v>0</v>
      </c>
      <c r="B4113">
        <f>Results!B4113</f>
        <v>0</v>
      </c>
      <c r="C4113">
        <f>Results!G4113</f>
        <v>0</v>
      </c>
      <c r="D4113">
        <f>Results!D4113</f>
        <v>0</v>
      </c>
      <c r="E4113">
        <f>Results!F4113</f>
        <v>0</v>
      </c>
      <c r="F4113">
        <f>Results!P4113</f>
        <v>0</v>
      </c>
      <c r="G4113">
        <f>Results!U4113</f>
        <v>0</v>
      </c>
    </row>
    <row r="4114" spans="1:7" hidden="1" x14ac:dyDescent="0.25">
      <c r="A4114">
        <f>Results!A4114</f>
        <v>0</v>
      </c>
      <c r="B4114">
        <f>Results!B4114</f>
        <v>0</v>
      </c>
      <c r="C4114">
        <f>Results!G4114</f>
        <v>0</v>
      </c>
      <c r="D4114">
        <f>Results!D4114</f>
        <v>0</v>
      </c>
      <c r="E4114">
        <f>Results!F4114</f>
        <v>0</v>
      </c>
      <c r="F4114">
        <f>Results!P4114</f>
        <v>0</v>
      </c>
      <c r="G4114">
        <f>Results!U4114</f>
        <v>0</v>
      </c>
    </row>
    <row r="4115" spans="1:7" hidden="1" x14ac:dyDescent="0.25">
      <c r="A4115">
        <f>Results!A4115</f>
        <v>0</v>
      </c>
      <c r="B4115">
        <f>Results!B4115</f>
        <v>0</v>
      </c>
      <c r="C4115">
        <f>Results!G4115</f>
        <v>0</v>
      </c>
      <c r="D4115">
        <f>Results!D4115</f>
        <v>0</v>
      </c>
      <c r="E4115">
        <f>Results!F4115</f>
        <v>0</v>
      </c>
      <c r="F4115">
        <f>Results!P4115</f>
        <v>0</v>
      </c>
      <c r="G4115">
        <f>Results!U4115</f>
        <v>0</v>
      </c>
    </row>
    <row r="4116" spans="1:7" hidden="1" x14ac:dyDescent="0.25">
      <c r="A4116">
        <f>Results!A4116</f>
        <v>0</v>
      </c>
      <c r="B4116">
        <f>Results!B4116</f>
        <v>0</v>
      </c>
      <c r="C4116">
        <f>Results!G4116</f>
        <v>0</v>
      </c>
      <c r="D4116">
        <f>Results!D4116</f>
        <v>0</v>
      </c>
      <c r="E4116">
        <f>Results!F4116</f>
        <v>0</v>
      </c>
      <c r="F4116">
        <f>Results!P4116</f>
        <v>0</v>
      </c>
      <c r="G4116">
        <f>Results!U4116</f>
        <v>0</v>
      </c>
    </row>
    <row r="4117" spans="1:7" hidden="1" x14ac:dyDescent="0.25">
      <c r="A4117">
        <f>Results!A4117</f>
        <v>0</v>
      </c>
      <c r="B4117">
        <f>Results!B4117</f>
        <v>0</v>
      </c>
      <c r="C4117">
        <f>Results!G4117</f>
        <v>0</v>
      </c>
      <c r="D4117">
        <f>Results!D4117</f>
        <v>0</v>
      </c>
      <c r="E4117">
        <f>Results!F4117</f>
        <v>0</v>
      </c>
      <c r="F4117">
        <f>Results!P4117</f>
        <v>0</v>
      </c>
      <c r="G4117">
        <f>Results!U4117</f>
        <v>0</v>
      </c>
    </row>
    <row r="4118" spans="1:7" hidden="1" x14ac:dyDescent="0.25">
      <c r="A4118">
        <f>Results!A4118</f>
        <v>0</v>
      </c>
      <c r="B4118">
        <f>Results!B4118</f>
        <v>0</v>
      </c>
      <c r="C4118">
        <f>Results!G4118</f>
        <v>0</v>
      </c>
      <c r="D4118">
        <f>Results!D4118</f>
        <v>0</v>
      </c>
      <c r="E4118">
        <f>Results!F4118</f>
        <v>0</v>
      </c>
      <c r="F4118">
        <f>Results!P4118</f>
        <v>0</v>
      </c>
      <c r="G4118">
        <f>Results!U4118</f>
        <v>0</v>
      </c>
    </row>
    <row r="4119" spans="1:7" hidden="1" x14ac:dyDescent="0.25">
      <c r="A4119">
        <f>Results!A4119</f>
        <v>0</v>
      </c>
      <c r="B4119">
        <f>Results!B4119</f>
        <v>0</v>
      </c>
      <c r="C4119">
        <f>Results!G4119</f>
        <v>0</v>
      </c>
      <c r="D4119">
        <f>Results!D4119</f>
        <v>0</v>
      </c>
      <c r="E4119">
        <f>Results!F4119</f>
        <v>0</v>
      </c>
      <c r="F4119">
        <f>Results!P4119</f>
        <v>0</v>
      </c>
      <c r="G4119">
        <f>Results!U4119</f>
        <v>0</v>
      </c>
    </row>
    <row r="4120" spans="1:7" hidden="1" x14ac:dyDescent="0.25">
      <c r="A4120">
        <f>Results!A4120</f>
        <v>0</v>
      </c>
      <c r="B4120">
        <f>Results!B4120</f>
        <v>0</v>
      </c>
      <c r="C4120">
        <f>Results!G4120</f>
        <v>0</v>
      </c>
      <c r="D4120">
        <f>Results!D4120</f>
        <v>0</v>
      </c>
      <c r="E4120">
        <f>Results!F4120</f>
        <v>0</v>
      </c>
      <c r="F4120">
        <f>Results!P4120</f>
        <v>0</v>
      </c>
      <c r="G4120">
        <f>Results!U4120</f>
        <v>0</v>
      </c>
    </row>
    <row r="4121" spans="1:7" hidden="1" x14ac:dyDescent="0.25">
      <c r="A4121">
        <f>Results!A4121</f>
        <v>0</v>
      </c>
      <c r="B4121">
        <f>Results!B4121</f>
        <v>0</v>
      </c>
      <c r="C4121">
        <f>Results!G4121</f>
        <v>0</v>
      </c>
      <c r="D4121">
        <f>Results!D4121</f>
        <v>0</v>
      </c>
      <c r="E4121">
        <f>Results!F4121</f>
        <v>0</v>
      </c>
      <c r="F4121">
        <f>Results!P4121</f>
        <v>0</v>
      </c>
      <c r="G4121">
        <f>Results!U4121</f>
        <v>0</v>
      </c>
    </row>
    <row r="4122" spans="1:7" hidden="1" x14ac:dyDescent="0.25">
      <c r="A4122">
        <f>Results!A4122</f>
        <v>0</v>
      </c>
      <c r="B4122">
        <f>Results!B4122</f>
        <v>0</v>
      </c>
      <c r="C4122">
        <f>Results!G4122</f>
        <v>0</v>
      </c>
      <c r="D4122">
        <f>Results!D4122</f>
        <v>0</v>
      </c>
      <c r="E4122">
        <f>Results!F4122</f>
        <v>0</v>
      </c>
      <c r="F4122">
        <f>Results!P4122</f>
        <v>0</v>
      </c>
      <c r="G4122">
        <f>Results!U4122</f>
        <v>0</v>
      </c>
    </row>
    <row r="4123" spans="1:7" hidden="1" x14ac:dyDescent="0.25">
      <c r="A4123">
        <f>Results!A4123</f>
        <v>0</v>
      </c>
      <c r="B4123">
        <f>Results!B4123</f>
        <v>0</v>
      </c>
      <c r="C4123">
        <f>Results!G4123</f>
        <v>0</v>
      </c>
      <c r="D4123">
        <f>Results!D4123</f>
        <v>0</v>
      </c>
      <c r="E4123">
        <f>Results!F4123</f>
        <v>0</v>
      </c>
      <c r="F4123">
        <f>Results!P4123</f>
        <v>0</v>
      </c>
      <c r="G4123">
        <f>Results!U4123</f>
        <v>0</v>
      </c>
    </row>
    <row r="4124" spans="1:7" hidden="1" x14ac:dyDescent="0.25">
      <c r="A4124">
        <f>Results!A4124</f>
        <v>0</v>
      </c>
      <c r="B4124">
        <f>Results!B4124</f>
        <v>0</v>
      </c>
      <c r="C4124">
        <f>Results!G4124</f>
        <v>0</v>
      </c>
      <c r="D4124">
        <f>Results!D4124</f>
        <v>0</v>
      </c>
      <c r="E4124">
        <f>Results!F4124</f>
        <v>0</v>
      </c>
      <c r="F4124">
        <f>Results!P4124</f>
        <v>0</v>
      </c>
      <c r="G4124">
        <f>Results!U4124</f>
        <v>0</v>
      </c>
    </row>
    <row r="4125" spans="1:7" hidden="1" x14ac:dyDescent="0.25">
      <c r="A4125">
        <f>Results!A4125</f>
        <v>0</v>
      </c>
      <c r="B4125">
        <f>Results!B4125</f>
        <v>0</v>
      </c>
      <c r="C4125">
        <f>Results!G4125</f>
        <v>0</v>
      </c>
      <c r="D4125">
        <f>Results!D4125</f>
        <v>0</v>
      </c>
      <c r="E4125">
        <f>Results!F4125</f>
        <v>0</v>
      </c>
      <c r="F4125">
        <f>Results!P4125</f>
        <v>0</v>
      </c>
      <c r="G4125">
        <f>Results!U4125</f>
        <v>0</v>
      </c>
    </row>
    <row r="4126" spans="1:7" hidden="1" x14ac:dyDescent="0.25">
      <c r="A4126">
        <f>Results!A4126</f>
        <v>0</v>
      </c>
      <c r="B4126">
        <f>Results!B4126</f>
        <v>0</v>
      </c>
      <c r="C4126">
        <f>Results!G4126</f>
        <v>0</v>
      </c>
      <c r="D4126">
        <f>Results!D4126</f>
        <v>0</v>
      </c>
      <c r="E4126">
        <f>Results!F4126</f>
        <v>0</v>
      </c>
      <c r="F4126">
        <f>Results!P4126</f>
        <v>0</v>
      </c>
      <c r="G4126">
        <f>Results!U4126</f>
        <v>0</v>
      </c>
    </row>
    <row r="4127" spans="1:7" hidden="1" x14ac:dyDescent="0.25">
      <c r="A4127">
        <f>Results!A4127</f>
        <v>0</v>
      </c>
      <c r="B4127">
        <f>Results!B4127</f>
        <v>0</v>
      </c>
      <c r="C4127">
        <f>Results!G4127</f>
        <v>0</v>
      </c>
      <c r="D4127">
        <f>Results!D4127</f>
        <v>0</v>
      </c>
      <c r="E4127">
        <f>Results!F4127</f>
        <v>0</v>
      </c>
      <c r="F4127">
        <f>Results!P4127</f>
        <v>0</v>
      </c>
      <c r="G4127">
        <f>Results!U4127</f>
        <v>0</v>
      </c>
    </row>
    <row r="4128" spans="1:7" hidden="1" x14ac:dyDescent="0.25">
      <c r="A4128">
        <f>Results!A4128</f>
        <v>0</v>
      </c>
      <c r="B4128">
        <f>Results!B4128</f>
        <v>0</v>
      </c>
      <c r="C4128">
        <f>Results!G4128</f>
        <v>0</v>
      </c>
      <c r="D4128">
        <f>Results!D4128</f>
        <v>0</v>
      </c>
      <c r="E4128">
        <f>Results!F4128</f>
        <v>0</v>
      </c>
      <c r="F4128">
        <f>Results!P4128</f>
        <v>0</v>
      </c>
      <c r="G4128">
        <f>Results!U4128</f>
        <v>0</v>
      </c>
    </row>
    <row r="4129" spans="1:7" hidden="1" x14ac:dyDescent="0.25">
      <c r="A4129">
        <f>Results!A4129</f>
        <v>0</v>
      </c>
      <c r="B4129">
        <f>Results!B4129</f>
        <v>0</v>
      </c>
      <c r="C4129">
        <f>Results!G4129</f>
        <v>0</v>
      </c>
      <c r="D4129">
        <f>Results!D4129</f>
        <v>0</v>
      </c>
      <c r="E4129">
        <f>Results!F4129</f>
        <v>0</v>
      </c>
      <c r="F4129">
        <f>Results!P4129</f>
        <v>0</v>
      </c>
      <c r="G4129">
        <f>Results!U4129</f>
        <v>0</v>
      </c>
    </row>
    <row r="4130" spans="1:7" hidden="1" x14ac:dyDescent="0.25">
      <c r="A4130">
        <f>Results!A4130</f>
        <v>0</v>
      </c>
      <c r="B4130">
        <f>Results!B4130</f>
        <v>0</v>
      </c>
      <c r="C4130">
        <f>Results!G4130</f>
        <v>0</v>
      </c>
      <c r="D4130">
        <f>Results!D4130</f>
        <v>0</v>
      </c>
      <c r="E4130">
        <f>Results!F4130</f>
        <v>0</v>
      </c>
      <c r="F4130">
        <f>Results!P4130</f>
        <v>0</v>
      </c>
      <c r="G4130">
        <f>Results!U4130</f>
        <v>0</v>
      </c>
    </row>
    <row r="4131" spans="1:7" hidden="1" x14ac:dyDescent="0.25">
      <c r="A4131">
        <f>Results!A4131</f>
        <v>0</v>
      </c>
      <c r="B4131">
        <f>Results!B4131</f>
        <v>0</v>
      </c>
      <c r="C4131">
        <f>Results!G4131</f>
        <v>0</v>
      </c>
      <c r="D4131">
        <f>Results!D4131</f>
        <v>0</v>
      </c>
      <c r="E4131">
        <f>Results!F4131</f>
        <v>0</v>
      </c>
      <c r="F4131">
        <f>Results!P4131</f>
        <v>0</v>
      </c>
      <c r="G4131">
        <f>Results!U4131</f>
        <v>0</v>
      </c>
    </row>
    <row r="4132" spans="1:7" hidden="1" x14ac:dyDescent="0.25">
      <c r="A4132">
        <f>Results!A4132</f>
        <v>0</v>
      </c>
      <c r="B4132">
        <f>Results!B4132</f>
        <v>0</v>
      </c>
      <c r="C4132">
        <f>Results!G4132</f>
        <v>0</v>
      </c>
      <c r="D4132">
        <f>Results!D4132</f>
        <v>0</v>
      </c>
      <c r="E4132">
        <f>Results!F4132</f>
        <v>0</v>
      </c>
      <c r="F4132">
        <f>Results!P4132</f>
        <v>0</v>
      </c>
      <c r="G4132">
        <f>Results!U4132</f>
        <v>0</v>
      </c>
    </row>
    <row r="4133" spans="1:7" hidden="1" x14ac:dyDescent="0.25">
      <c r="A4133">
        <f>Results!A4133</f>
        <v>0</v>
      </c>
      <c r="B4133">
        <f>Results!B4133</f>
        <v>0</v>
      </c>
      <c r="C4133">
        <f>Results!G4133</f>
        <v>0</v>
      </c>
      <c r="D4133">
        <f>Results!D4133</f>
        <v>0</v>
      </c>
      <c r="E4133">
        <f>Results!F4133</f>
        <v>0</v>
      </c>
      <c r="F4133">
        <f>Results!P4133</f>
        <v>0</v>
      </c>
      <c r="G4133">
        <f>Results!U4133</f>
        <v>0</v>
      </c>
    </row>
    <row r="4134" spans="1:7" hidden="1" x14ac:dyDescent="0.25">
      <c r="A4134">
        <f>Results!A4134</f>
        <v>0</v>
      </c>
      <c r="B4134">
        <f>Results!B4134</f>
        <v>0</v>
      </c>
      <c r="C4134">
        <f>Results!G4134</f>
        <v>0</v>
      </c>
      <c r="D4134">
        <f>Results!D4134</f>
        <v>0</v>
      </c>
      <c r="E4134">
        <f>Results!F4134</f>
        <v>0</v>
      </c>
      <c r="F4134">
        <f>Results!P4134</f>
        <v>0</v>
      </c>
      <c r="G4134">
        <f>Results!U4134</f>
        <v>0</v>
      </c>
    </row>
    <row r="4135" spans="1:7" hidden="1" x14ac:dyDescent="0.25">
      <c r="A4135">
        <f>Results!A4135</f>
        <v>0</v>
      </c>
      <c r="B4135">
        <f>Results!B4135</f>
        <v>0</v>
      </c>
      <c r="C4135">
        <f>Results!G4135</f>
        <v>0</v>
      </c>
      <c r="D4135">
        <f>Results!D4135</f>
        <v>0</v>
      </c>
      <c r="E4135">
        <f>Results!F4135</f>
        <v>0</v>
      </c>
      <c r="F4135">
        <f>Results!P4135</f>
        <v>0</v>
      </c>
      <c r="G4135">
        <f>Results!U4135</f>
        <v>0</v>
      </c>
    </row>
    <row r="4136" spans="1:7" hidden="1" x14ac:dyDescent="0.25">
      <c r="A4136">
        <f>Results!A4136</f>
        <v>0</v>
      </c>
      <c r="B4136">
        <f>Results!B4136</f>
        <v>0</v>
      </c>
      <c r="C4136">
        <f>Results!G4136</f>
        <v>0</v>
      </c>
      <c r="D4136">
        <f>Results!D4136</f>
        <v>0</v>
      </c>
      <c r="E4136">
        <f>Results!F4136</f>
        <v>0</v>
      </c>
      <c r="F4136">
        <f>Results!P4136</f>
        <v>0</v>
      </c>
      <c r="G4136">
        <f>Results!U4136</f>
        <v>0</v>
      </c>
    </row>
    <row r="4137" spans="1:7" hidden="1" x14ac:dyDescent="0.25">
      <c r="A4137">
        <f>Results!A4137</f>
        <v>0</v>
      </c>
      <c r="B4137">
        <f>Results!B4137</f>
        <v>0</v>
      </c>
      <c r="C4137">
        <f>Results!G4137</f>
        <v>0</v>
      </c>
      <c r="D4137">
        <f>Results!D4137</f>
        <v>0</v>
      </c>
      <c r="E4137">
        <f>Results!F4137</f>
        <v>0</v>
      </c>
      <c r="F4137">
        <f>Results!P4137</f>
        <v>0</v>
      </c>
      <c r="G4137">
        <f>Results!U4137</f>
        <v>0</v>
      </c>
    </row>
    <row r="4138" spans="1:7" hidden="1" x14ac:dyDescent="0.25">
      <c r="A4138">
        <f>Results!A4138</f>
        <v>0</v>
      </c>
      <c r="B4138">
        <f>Results!B4138</f>
        <v>0</v>
      </c>
      <c r="C4138">
        <f>Results!G4138</f>
        <v>0</v>
      </c>
      <c r="D4138">
        <f>Results!D4138</f>
        <v>0</v>
      </c>
      <c r="E4138">
        <f>Results!F4138</f>
        <v>0</v>
      </c>
      <c r="F4138">
        <f>Results!P4138</f>
        <v>0</v>
      </c>
      <c r="G4138">
        <f>Results!U4138</f>
        <v>0</v>
      </c>
    </row>
    <row r="4139" spans="1:7" hidden="1" x14ac:dyDescent="0.25">
      <c r="A4139">
        <f>Results!A4139</f>
        <v>0</v>
      </c>
      <c r="B4139">
        <f>Results!B4139</f>
        <v>0</v>
      </c>
      <c r="C4139">
        <f>Results!G4139</f>
        <v>0</v>
      </c>
      <c r="D4139">
        <f>Results!D4139</f>
        <v>0</v>
      </c>
      <c r="E4139">
        <f>Results!F4139</f>
        <v>0</v>
      </c>
      <c r="F4139">
        <f>Results!P4139</f>
        <v>0</v>
      </c>
      <c r="G4139">
        <f>Results!U4139</f>
        <v>0</v>
      </c>
    </row>
    <row r="4140" spans="1:7" hidden="1" x14ac:dyDescent="0.25">
      <c r="A4140">
        <f>Results!A4140</f>
        <v>0</v>
      </c>
      <c r="B4140">
        <f>Results!B4140</f>
        <v>0</v>
      </c>
      <c r="C4140">
        <f>Results!G4140</f>
        <v>0</v>
      </c>
      <c r="D4140">
        <f>Results!D4140</f>
        <v>0</v>
      </c>
      <c r="E4140">
        <f>Results!F4140</f>
        <v>0</v>
      </c>
      <c r="F4140">
        <f>Results!P4140</f>
        <v>0</v>
      </c>
      <c r="G4140">
        <f>Results!U4140</f>
        <v>0</v>
      </c>
    </row>
    <row r="4141" spans="1:7" hidden="1" x14ac:dyDescent="0.25">
      <c r="A4141">
        <f>Results!A4141</f>
        <v>0</v>
      </c>
      <c r="B4141">
        <f>Results!B4141</f>
        <v>0</v>
      </c>
      <c r="C4141">
        <f>Results!G4141</f>
        <v>0</v>
      </c>
      <c r="D4141">
        <f>Results!D4141</f>
        <v>0</v>
      </c>
      <c r="E4141">
        <f>Results!F4141</f>
        <v>0</v>
      </c>
      <c r="F4141">
        <f>Results!P4141</f>
        <v>0</v>
      </c>
      <c r="G4141">
        <f>Results!U4141</f>
        <v>0</v>
      </c>
    </row>
    <row r="4142" spans="1:7" hidden="1" x14ac:dyDescent="0.25">
      <c r="A4142">
        <f>Results!A4142</f>
        <v>0</v>
      </c>
      <c r="B4142">
        <f>Results!B4142</f>
        <v>0</v>
      </c>
      <c r="C4142">
        <f>Results!G4142</f>
        <v>0</v>
      </c>
      <c r="D4142">
        <f>Results!D4142</f>
        <v>0</v>
      </c>
      <c r="E4142">
        <f>Results!F4142</f>
        <v>0</v>
      </c>
      <c r="F4142">
        <f>Results!P4142</f>
        <v>0</v>
      </c>
      <c r="G4142">
        <f>Results!U4142</f>
        <v>0</v>
      </c>
    </row>
    <row r="4143" spans="1:7" hidden="1" x14ac:dyDescent="0.25">
      <c r="A4143">
        <f>Results!A4143</f>
        <v>0</v>
      </c>
      <c r="B4143">
        <f>Results!B4143</f>
        <v>0</v>
      </c>
      <c r="C4143">
        <f>Results!G4143</f>
        <v>0</v>
      </c>
      <c r="D4143">
        <f>Results!D4143</f>
        <v>0</v>
      </c>
      <c r="E4143">
        <f>Results!F4143</f>
        <v>0</v>
      </c>
      <c r="F4143">
        <f>Results!P4143</f>
        <v>0</v>
      </c>
      <c r="G4143">
        <f>Results!U4143</f>
        <v>0</v>
      </c>
    </row>
    <row r="4144" spans="1:7" hidden="1" x14ac:dyDescent="0.25">
      <c r="A4144">
        <f>Results!A4144</f>
        <v>0</v>
      </c>
      <c r="B4144">
        <f>Results!B4144</f>
        <v>0</v>
      </c>
      <c r="C4144">
        <f>Results!G4144</f>
        <v>0</v>
      </c>
      <c r="D4144">
        <f>Results!D4144</f>
        <v>0</v>
      </c>
      <c r="E4144">
        <f>Results!F4144</f>
        <v>0</v>
      </c>
      <c r="F4144">
        <f>Results!P4144</f>
        <v>0</v>
      </c>
      <c r="G4144">
        <f>Results!U4144</f>
        <v>0</v>
      </c>
    </row>
    <row r="4145" spans="1:7" hidden="1" x14ac:dyDescent="0.25">
      <c r="A4145">
        <f>Results!A4145</f>
        <v>0</v>
      </c>
      <c r="B4145">
        <f>Results!B4145</f>
        <v>0</v>
      </c>
      <c r="C4145">
        <f>Results!G4145</f>
        <v>0</v>
      </c>
      <c r="D4145">
        <f>Results!D4145</f>
        <v>0</v>
      </c>
      <c r="E4145">
        <f>Results!F4145</f>
        <v>0</v>
      </c>
      <c r="F4145">
        <f>Results!P4145</f>
        <v>0</v>
      </c>
      <c r="G4145">
        <f>Results!U4145</f>
        <v>0</v>
      </c>
    </row>
    <row r="4146" spans="1:7" hidden="1" x14ac:dyDescent="0.25">
      <c r="A4146">
        <f>Results!A4146</f>
        <v>0</v>
      </c>
      <c r="B4146">
        <f>Results!B4146</f>
        <v>0</v>
      </c>
      <c r="C4146">
        <f>Results!G4146</f>
        <v>0</v>
      </c>
      <c r="D4146">
        <f>Results!D4146</f>
        <v>0</v>
      </c>
      <c r="E4146">
        <f>Results!F4146</f>
        <v>0</v>
      </c>
      <c r="F4146">
        <f>Results!P4146</f>
        <v>0</v>
      </c>
      <c r="G4146">
        <f>Results!U4146</f>
        <v>0</v>
      </c>
    </row>
    <row r="4147" spans="1:7" hidden="1" x14ac:dyDescent="0.25">
      <c r="A4147">
        <f>Results!A4147</f>
        <v>0</v>
      </c>
      <c r="B4147">
        <f>Results!B4147</f>
        <v>0</v>
      </c>
      <c r="C4147">
        <f>Results!G4147</f>
        <v>0</v>
      </c>
      <c r="D4147">
        <f>Results!D4147</f>
        <v>0</v>
      </c>
      <c r="E4147">
        <f>Results!F4147</f>
        <v>0</v>
      </c>
      <c r="F4147">
        <f>Results!P4147</f>
        <v>0</v>
      </c>
      <c r="G4147">
        <f>Results!U4147</f>
        <v>0</v>
      </c>
    </row>
    <row r="4148" spans="1:7" hidden="1" x14ac:dyDescent="0.25">
      <c r="A4148">
        <f>Results!A4148</f>
        <v>0</v>
      </c>
      <c r="B4148">
        <f>Results!B4148</f>
        <v>0</v>
      </c>
      <c r="C4148">
        <f>Results!G4148</f>
        <v>0</v>
      </c>
      <c r="D4148">
        <f>Results!D4148</f>
        <v>0</v>
      </c>
      <c r="E4148">
        <f>Results!F4148</f>
        <v>0</v>
      </c>
      <c r="F4148">
        <f>Results!P4148</f>
        <v>0</v>
      </c>
      <c r="G4148">
        <f>Results!U4148</f>
        <v>0</v>
      </c>
    </row>
    <row r="4149" spans="1:7" hidden="1" x14ac:dyDescent="0.25">
      <c r="A4149">
        <f>Results!A4149</f>
        <v>0</v>
      </c>
      <c r="B4149">
        <f>Results!B4149</f>
        <v>0</v>
      </c>
      <c r="C4149">
        <f>Results!G4149</f>
        <v>0</v>
      </c>
      <c r="D4149">
        <f>Results!D4149</f>
        <v>0</v>
      </c>
      <c r="E4149">
        <f>Results!F4149</f>
        <v>0</v>
      </c>
      <c r="F4149">
        <f>Results!P4149</f>
        <v>0</v>
      </c>
      <c r="G4149">
        <f>Results!U4149</f>
        <v>0</v>
      </c>
    </row>
    <row r="4150" spans="1:7" hidden="1" x14ac:dyDescent="0.25">
      <c r="A4150">
        <f>Results!A4150</f>
        <v>0</v>
      </c>
      <c r="B4150">
        <f>Results!B4150</f>
        <v>0</v>
      </c>
      <c r="C4150">
        <f>Results!G4150</f>
        <v>0</v>
      </c>
      <c r="D4150">
        <f>Results!D4150</f>
        <v>0</v>
      </c>
      <c r="E4150">
        <f>Results!F4150</f>
        <v>0</v>
      </c>
      <c r="F4150">
        <f>Results!P4150</f>
        <v>0</v>
      </c>
      <c r="G4150">
        <f>Results!U4150</f>
        <v>0</v>
      </c>
    </row>
    <row r="4151" spans="1:7" hidden="1" x14ac:dyDescent="0.25">
      <c r="A4151">
        <f>Results!A4151</f>
        <v>0</v>
      </c>
      <c r="B4151">
        <f>Results!B4151</f>
        <v>0</v>
      </c>
      <c r="C4151">
        <f>Results!G4151</f>
        <v>0</v>
      </c>
      <c r="D4151">
        <f>Results!D4151</f>
        <v>0</v>
      </c>
      <c r="E4151">
        <f>Results!F4151</f>
        <v>0</v>
      </c>
      <c r="F4151">
        <f>Results!P4151</f>
        <v>0</v>
      </c>
      <c r="G4151">
        <f>Results!U4151</f>
        <v>0</v>
      </c>
    </row>
    <row r="4152" spans="1:7" hidden="1" x14ac:dyDescent="0.25">
      <c r="A4152">
        <f>Results!A4152</f>
        <v>0</v>
      </c>
      <c r="B4152">
        <f>Results!B4152</f>
        <v>0</v>
      </c>
      <c r="C4152">
        <f>Results!G4152</f>
        <v>0</v>
      </c>
      <c r="D4152">
        <f>Results!D4152</f>
        <v>0</v>
      </c>
      <c r="E4152">
        <f>Results!F4152</f>
        <v>0</v>
      </c>
      <c r="F4152">
        <f>Results!P4152</f>
        <v>0</v>
      </c>
      <c r="G4152">
        <f>Results!U4152</f>
        <v>0</v>
      </c>
    </row>
    <row r="4153" spans="1:7" hidden="1" x14ac:dyDescent="0.25">
      <c r="A4153">
        <f>Results!A4153</f>
        <v>0</v>
      </c>
      <c r="B4153">
        <f>Results!B4153</f>
        <v>0</v>
      </c>
      <c r="C4153">
        <f>Results!G4153</f>
        <v>0</v>
      </c>
      <c r="D4153">
        <f>Results!D4153</f>
        <v>0</v>
      </c>
      <c r="E4153">
        <f>Results!F4153</f>
        <v>0</v>
      </c>
      <c r="F4153">
        <f>Results!P4153</f>
        <v>0</v>
      </c>
      <c r="G4153">
        <f>Results!U4153</f>
        <v>0</v>
      </c>
    </row>
    <row r="4154" spans="1:7" hidden="1" x14ac:dyDescent="0.25">
      <c r="A4154">
        <f>Results!A4154</f>
        <v>0</v>
      </c>
      <c r="B4154">
        <f>Results!B4154</f>
        <v>0</v>
      </c>
      <c r="C4154">
        <f>Results!G4154</f>
        <v>0</v>
      </c>
      <c r="D4154">
        <f>Results!D4154</f>
        <v>0</v>
      </c>
      <c r="E4154">
        <f>Results!F4154</f>
        <v>0</v>
      </c>
      <c r="F4154">
        <f>Results!P4154</f>
        <v>0</v>
      </c>
      <c r="G4154">
        <f>Results!U4154</f>
        <v>0</v>
      </c>
    </row>
    <row r="4155" spans="1:7" hidden="1" x14ac:dyDescent="0.25">
      <c r="A4155">
        <f>Results!A4155</f>
        <v>0</v>
      </c>
      <c r="B4155">
        <f>Results!B4155</f>
        <v>0</v>
      </c>
      <c r="C4155">
        <f>Results!G4155</f>
        <v>0</v>
      </c>
      <c r="D4155">
        <f>Results!D4155</f>
        <v>0</v>
      </c>
      <c r="E4155">
        <f>Results!F4155</f>
        <v>0</v>
      </c>
      <c r="F4155">
        <f>Results!P4155</f>
        <v>0</v>
      </c>
      <c r="G4155">
        <f>Results!U4155</f>
        <v>0</v>
      </c>
    </row>
    <row r="4156" spans="1:7" hidden="1" x14ac:dyDescent="0.25">
      <c r="A4156">
        <f>Results!A4156</f>
        <v>0</v>
      </c>
      <c r="B4156">
        <f>Results!B4156</f>
        <v>0</v>
      </c>
      <c r="C4156">
        <f>Results!G4156</f>
        <v>0</v>
      </c>
      <c r="D4156">
        <f>Results!D4156</f>
        <v>0</v>
      </c>
      <c r="E4156">
        <f>Results!F4156</f>
        <v>0</v>
      </c>
      <c r="F4156">
        <f>Results!P4156</f>
        <v>0</v>
      </c>
      <c r="G4156">
        <f>Results!U4156</f>
        <v>0</v>
      </c>
    </row>
    <row r="4157" spans="1:7" hidden="1" x14ac:dyDescent="0.25">
      <c r="A4157">
        <f>Results!A4157</f>
        <v>0</v>
      </c>
      <c r="B4157">
        <f>Results!B4157</f>
        <v>0</v>
      </c>
      <c r="C4157">
        <f>Results!G4157</f>
        <v>0</v>
      </c>
      <c r="D4157">
        <f>Results!D4157</f>
        <v>0</v>
      </c>
      <c r="E4157">
        <f>Results!F4157</f>
        <v>0</v>
      </c>
      <c r="F4157">
        <f>Results!P4157</f>
        <v>0</v>
      </c>
      <c r="G4157">
        <f>Results!U4157</f>
        <v>0</v>
      </c>
    </row>
    <row r="4158" spans="1:7" hidden="1" x14ac:dyDescent="0.25">
      <c r="A4158">
        <f>Results!A4158</f>
        <v>0</v>
      </c>
      <c r="B4158">
        <f>Results!B4158</f>
        <v>0</v>
      </c>
      <c r="C4158">
        <f>Results!G4158</f>
        <v>0</v>
      </c>
      <c r="D4158">
        <f>Results!D4158</f>
        <v>0</v>
      </c>
      <c r="E4158">
        <f>Results!F4158</f>
        <v>0</v>
      </c>
      <c r="F4158">
        <f>Results!P4158</f>
        <v>0</v>
      </c>
      <c r="G4158">
        <f>Results!U4158</f>
        <v>0</v>
      </c>
    </row>
    <row r="4159" spans="1:7" hidden="1" x14ac:dyDescent="0.25">
      <c r="A4159">
        <f>Results!A4159</f>
        <v>0</v>
      </c>
      <c r="B4159">
        <f>Results!B4159</f>
        <v>0</v>
      </c>
      <c r="C4159">
        <f>Results!G4159</f>
        <v>0</v>
      </c>
      <c r="D4159">
        <f>Results!D4159</f>
        <v>0</v>
      </c>
      <c r="E4159">
        <f>Results!F4159</f>
        <v>0</v>
      </c>
      <c r="F4159">
        <f>Results!P4159</f>
        <v>0</v>
      </c>
      <c r="G4159">
        <f>Results!U4159</f>
        <v>0</v>
      </c>
    </row>
    <row r="4160" spans="1:7" hidden="1" x14ac:dyDescent="0.25">
      <c r="A4160">
        <f>Results!A4160</f>
        <v>0</v>
      </c>
      <c r="B4160">
        <f>Results!B4160</f>
        <v>0</v>
      </c>
      <c r="C4160">
        <f>Results!G4160</f>
        <v>0</v>
      </c>
      <c r="D4160">
        <f>Results!D4160</f>
        <v>0</v>
      </c>
      <c r="E4160">
        <f>Results!F4160</f>
        <v>0</v>
      </c>
      <c r="F4160">
        <f>Results!P4160</f>
        <v>0</v>
      </c>
      <c r="G4160">
        <f>Results!U4160</f>
        <v>0</v>
      </c>
    </row>
    <row r="4161" spans="1:7" hidden="1" x14ac:dyDescent="0.25">
      <c r="A4161">
        <f>Results!A4161</f>
        <v>0</v>
      </c>
      <c r="B4161">
        <f>Results!B4161</f>
        <v>0</v>
      </c>
      <c r="C4161">
        <f>Results!G4161</f>
        <v>0</v>
      </c>
      <c r="D4161">
        <f>Results!D4161</f>
        <v>0</v>
      </c>
      <c r="E4161">
        <f>Results!F4161</f>
        <v>0</v>
      </c>
      <c r="F4161">
        <f>Results!P4161</f>
        <v>0</v>
      </c>
      <c r="G4161">
        <f>Results!U4161</f>
        <v>0</v>
      </c>
    </row>
    <row r="4162" spans="1:7" hidden="1" x14ac:dyDescent="0.25">
      <c r="A4162">
        <f>Results!A4162</f>
        <v>0</v>
      </c>
      <c r="B4162">
        <f>Results!B4162</f>
        <v>0</v>
      </c>
      <c r="C4162">
        <f>Results!G4162</f>
        <v>0</v>
      </c>
      <c r="D4162">
        <f>Results!D4162</f>
        <v>0</v>
      </c>
      <c r="E4162">
        <f>Results!F4162</f>
        <v>0</v>
      </c>
      <c r="F4162">
        <f>Results!P4162</f>
        <v>0</v>
      </c>
      <c r="G4162">
        <f>Results!U4162</f>
        <v>0</v>
      </c>
    </row>
    <row r="4163" spans="1:7" hidden="1" x14ac:dyDescent="0.25">
      <c r="A4163">
        <f>Results!A4163</f>
        <v>0</v>
      </c>
      <c r="B4163">
        <f>Results!B4163</f>
        <v>0</v>
      </c>
      <c r="C4163">
        <f>Results!G4163</f>
        <v>0</v>
      </c>
      <c r="D4163">
        <f>Results!D4163</f>
        <v>0</v>
      </c>
      <c r="E4163">
        <f>Results!F4163</f>
        <v>0</v>
      </c>
      <c r="F4163">
        <f>Results!P4163</f>
        <v>0</v>
      </c>
      <c r="G4163">
        <f>Results!U4163</f>
        <v>0</v>
      </c>
    </row>
    <row r="4164" spans="1:7" hidden="1" x14ac:dyDescent="0.25">
      <c r="A4164">
        <f>Results!A4164</f>
        <v>0</v>
      </c>
      <c r="B4164">
        <f>Results!B4164</f>
        <v>0</v>
      </c>
      <c r="C4164">
        <f>Results!G4164</f>
        <v>0</v>
      </c>
      <c r="D4164">
        <f>Results!D4164</f>
        <v>0</v>
      </c>
      <c r="E4164">
        <f>Results!F4164</f>
        <v>0</v>
      </c>
      <c r="F4164">
        <f>Results!P4164</f>
        <v>0</v>
      </c>
      <c r="G4164">
        <f>Results!U4164</f>
        <v>0</v>
      </c>
    </row>
    <row r="4165" spans="1:7" hidden="1" x14ac:dyDescent="0.25">
      <c r="A4165">
        <f>Results!A4165</f>
        <v>0</v>
      </c>
      <c r="B4165">
        <f>Results!B4165</f>
        <v>0</v>
      </c>
      <c r="C4165">
        <f>Results!G4165</f>
        <v>0</v>
      </c>
      <c r="D4165">
        <f>Results!D4165</f>
        <v>0</v>
      </c>
      <c r="E4165">
        <f>Results!F4165</f>
        <v>0</v>
      </c>
      <c r="F4165">
        <f>Results!P4165</f>
        <v>0</v>
      </c>
      <c r="G4165">
        <f>Results!U4165</f>
        <v>0</v>
      </c>
    </row>
    <row r="4166" spans="1:7" hidden="1" x14ac:dyDescent="0.25">
      <c r="A4166">
        <f>Results!A4166</f>
        <v>0</v>
      </c>
      <c r="B4166">
        <f>Results!B4166</f>
        <v>0</v>
      </c>
      <c r="C4166">
        <f>Results!G4166</f>
        <v>0</v>
      </c>
      <c r="D4166">
        <f>Results!D4166</f>
        <v>0</v>
      </c>
      <c r="E4166">
        <f>Results!F4166</f>
        <v>0</v>
      </c>
      <c r="F4166">
        <f>Results!P4166</f>
        <v>0</v>
      </c>
      <c r="G4166">
        <f>Results!U4166</f>
        <v>0</v>
      </c>
    </row>
    <row r="4167" spans="1:7" hidden="1" x14ac:dyDescent="0.25">
      <c r="A4167">
        <f>Results!A4167</f>
        <v>0</v>
      </c>
      <c r="B4167">
        <f>Results!B4167</f>
        <v>0</v>
      </c>
      <c r="C4167">
        <f>Results!G4167</f>
        <v>0</v>
      </c>
      <c r="D4167">
        <f>Results!D4167</f>
        <v>0</v>
      </c>
      <c r="E4167">
        <f>Results!F4167</f>
        <v>0</v>
      </c>
      <c r="F4167">
        <f>Results!P4167</f>
        <v>0</v>
      </c>
      <c r="G4167">
        <f>Results!U4167</f>
        <v>0</v>
      </c>
    </row>
    <row r="4168" spans="1:7" hidden="1" x14ac:dyDescent="0.25">
      <c r="A4168">
        <f>Results!A4168</f>
        <v>0</v>
      </c>
      <c r="B4168">
        <f>Results!B4168</f>
        <v>0</v>
      </c>
      <c r="C4168">
        <f>Results!G4168</f>
        <v>0</v>
      </c>
      <c r="D4168">
        <f>Results!D4168</f>
        <v>0</v>
      </c>
      <c r="E4168">
        <f>Results!F4168</f>
        <v>0</v>
      </c>
      <c r="F4168">
        <f>Results!P4168</f>
        <v>0</v>
      </c>
      <c r="G4168">
        <f>Results!U4168</f>
        <v>0</v>
      </c>
    </row>
    <row r="4169" spans="1:7" hidden="1" x14ac:dyDescent="0.25">
      <c r="A4169">
        <f>Results!A4169</f>
        <v>0</v>
      </c>
      <c r="B4169">
        <f>Results!B4169</f>
        <v>0</v>
      </c>
      <c r="C4169">
        <f>Results!G4169</f>
        <v>0</v>
      </c>
      <c r="D4169">
        <f>Results!D4169</f>
        <v>0</v>
      </c>
      <c r="E4169">
        <f>Results!F4169</f>
        <v>0</v>
      </c>
      <c r="F4169">
        <f>Results!P4169</f>
        <v>0</v>
      </c>
      <c r="G4169">
        <f>Results!U4169</f>
        <v>0</v>
      </c>
    </row>
    <row r="4170" spans="1:7" hidden="1" x14ac:dyDescent="0.25">
      <c r="A4170">
        <f>Results!A4170</f>
        <v>0</v>
      </c>
      <c r="B4170">
        <f>Results!B4170</f>
        <v>0</v>
      </c>
      <c r="C4170">
        <f>Results!G4170</f>
        <v>0</v>
      </c>
      <c r="D4170">
        <f>Results!D4170</f>
        <v>0</v>
      </c>
      <c r="E4170">
        <f>Results!F4170</f>
        <v>0</v>
      </c>
      <c r="F4170">
        <f>Results!P4170</f>
        <v>0</v>
      </c>
      <c r="G4170">
        <f>Results!U4170</f>
        <v>0</v>
      </c>
    </row>
    <row r="4171" spans="1:7" hidden="1" x14ac:dyDescent="0.25">
      <c r="A4171">
        <f>Results!A4171</f>
        <v>0</v>
      </c>
      <c r="B4171">
        <f>Results!B4171</f>
        <v>0</v>
      </c>
      <c r="C4171">
        <f>Results!G4171</f>
        <v>0</v>
      </c>
      <c r="D4171">
        <f>Results!D4171</f>
        <v>0</v>
      </c>
      <c r="E4171">
        <f>Results!F4171</f>
        <v>0</v>
      </c>
      <c r="F4171">
        <f>Results!P4171</f>
        <v>0</v>
      </c>
      <c r="G4171">
        <f>Results!U4171</f>
        <v>0</v>
      </c>
    </row>
    <row r="4172" spans="1:7" hidden="1" x14ac:dyDescent="0.25">
      <c r="A4172">
        <f>Results!A4172</f>
        <v>0</v>
      </c>
      <c r="B4172">
        <f>Results!B4172</f>
        <v>0</v>
      </c>
      <c r="C4172">
        <f>Results!G4172</f>
        <v>0</v>
      </c>
      <c r="D4172">
        <f>Results!D4172</f>
        <v>0</v>
      </c>
      <c r="E4172">
        <f>Results!F4172</f>
        <v>0</v>
      </c>
      <c r="F4172">
        <f>Results!P4172</f>
        <v>0</v>
      </c>
      <c r="G4172">
        <f>Results!U4172</f>
        <v>0</v>
      </c>
    </row>
    <row r="4173" spans="1:7" hidden="1" x14ac:dyDescent="0.25">
      <c r="A4173">
        <f>Results!A4173</f>
        <v>0</v>
      </c>
      <c r="B4173">
        <f>Results!B4173</f>
        <v>0</v>
      </c>
      <c r="C4173">
        <f>Results!G4173</f>
        <v>0</v>
      </c>
      <c r="D4173">
        <f>Results!D4173</f>
        <v>0</v>
      </c>
      <c r="E4173">
        <f>Results!F4173</f>
        <v>0</v>
      </c>
      <c r="F4173">
        <f>Results!P4173</f>
        <v>0</v>
      </c>
      <c r="G4173">
        <f>Results!U4173</f>
        <v>0</v>
      </c>
    </row>
    <row r="4174" spans="1:7" hidden="1" x14ac:dyDescent="0.25">
      <c r="A4174">
        <f>Results!A4174</f>
        <v>0</v>
      </c>
      <c r="B4174">
        <f>Results!B4174</f>
        <v>0</v>
      </c>
      <c r="C4174">
        <f>Results!G4174</f>
        <v>0</v>
      </c>
      <c r="D4174">
        <f>Results!D4174</f>
        <v>0</v>
      </c>
      <c r="E4174">
        <f>Results!F4174</f>
        <v>0</v>
      </c>
      <c r="F4174">
        <f>Results!P4174</f>
        <v>0</v>
      </c>
      <c r="G4174">
        <f>Results!U4174</f>
        <v>0</v>
      </c>
    </row>
    <row r="4175" spans="1:7" hidden="1" x14ac:dyDescent="0.25">
      <c r="A4175">
        <f>Results!A4175</f>
        <v>0</v>
      </c>
      <c r="B4175">
        <f>Results!B4175</f>
        <v>0</v>
      </c>
      <c r="C4175">
        <f>Results!G4175</f>
        <v>0</v>
      </c>
      <c r="D4175">
        <f>Results!D4175</f>
        <v>0</v>
      </c>
      <c r="E4175">
        <f>Results!F4175</f>
        <v>0</v>
      </c>
      <c r="F4175">
        <f>Results!P4175</f>
        <v>0</v>
      </c>
      <c r="G4175">
        <f>Results!U4175</f>
        <v>0</v>
      </c>
    </row>
    <row r="4176" spans="1:7" hidden="1" x14ac:dyDescent="0.25">
      <c r="A4176">
        <f>Results!A4176</f>
        <v>0</v>
      </c>
      <c r="B4176">
        <f>Results!B4176</f>
        <v>0</v>
      </c>
      <c r="C4176">
        <f>Results!G4176</f>
        <v>0</v>
      </c>
      <c r="D4176">
        <f>Results!D4176</f>
        <v>0</v>
      </c>
      <c r="E4176">
        <f>Results!F4176</f>
        <v>0</v>
      </c>
      <c r="F4176">
        <f>Results!P4176</f>
        <v>0</v>
      </c>
      <c r="G4176">
        <f>Results!U4176</f>
        <v>0</v>
      </c>
    </row>
    <row r="4177" spans="1:7" hidden="1" x14ac:dyDescent="0.25">
      <c r="A4177">
        <f>Results!A4177</f>
        <v>0</v>
      </c>
      <c r="B4177">
        <f>Results!B4177</f>
        <v>0</v>
      </c>
      <c r="C4177">
        <f>Results!G4177</f>
        <v>0</v>
      </c>
      <c r="D4177">
        <f>Results!D4177</f>
        <v>0</v>
      </c>
      <c r="E4177">
        <f>Results!F4177</f>
        <v>0</v>
      </c>
      <c r="F4177">
        <f>Results!P4177</f>
        <v>0</v>
      </c>
      <c r="G4177">
        <f>Results!U4177</f>
        <v>0</v>
      </c>
    </row>
    <row r="4178" spans="1:7" hidden="1" x14ac:dyDescent="0.25">
      <c r="A4178">
        <f>Results!A4178</f>
        <v>0</v>
      </c>
      <c r="B4178">
        <f>Results!B4178</f>
        <v>0</v>
      </c>
      <c r="C4178">
        <f>Results!G4178</f>
        <v>0</v>
      </c>
      <c r="D4178">
        <f>Results!D4178</f>
        <v>0</v>
      </c>
      <c r="E4178">
        <f>Results!F4178</f>
        <v>0</v>
      </c>
      <c r="F4178">
        <f>Results!P4178</f>
        <v>0</v>
      </c>
      <c r="G4178">
        <f>Results!U4178</f>
        <v>0</v>
      </c>
    </row>
    <row r="4179" spans="1:7" hidden="1" x14ac:dyDescent="0.25">
      <c r="A4179">
        <f>Results!A4179</f>
        <v>0</v>
      </c>
      <c r="B4179">
        <f>Results!B4179</f>
        <v>0</v>
      </c>
      <c r="C4179">
        <f>Results!G4179</f>
        <v>0</v>
      </c>
      <c r="D4179">
        <f>Results!D4179</f>
        <v>0</v>
      </c>
      <c r="E4179">
        <f>Results!F4179</f>
        <v>0</v>
      </c>
      <c r="F4179">
        <f>Results!P4179</f>
        <v>0</v>
      </c>
      <c r="G4179">
        <f>Results!U4179</f>
        <v>0</v>
      </c>
    </row>
    <row r="4180" spans="1:7" hidden="1" x14ac:dyDescent="0.25">
      <c r="A4180">
        <f>Results!A4180</f>
        <v>0</v>
      </c>
      <c r="B4180">
        <f>Results!B4180</f>
        <v>0</v>
      </c>
      <c r="C4180">
        <f>Results!G4180</f>
        <v>0</v>
      </c>
      <c r="D4180">
        <f>Results!D4180</f>
        <v>0</v>
      </c>
      <c r="E4180">
        <f>Results!F4180</f>
        <v>0</v>
      </c>
      <c r="F4180">
        <f>Results!P4180</f>
        <v>0</v>
      </c>
      <c r="G4180">
        <f>Results!U4180</f>
        <v>0</v>
      </c>
    </row>
    <row r="4181" spans="1:7" hidden="1" x14ac:dyDescent="0.25">
      <c r="A4181">
        <f>Results!A4181</f>
        <v>0</v>
      </c>
      <c r="B4181">
        <f>Results!B4181</f>
        <v>0</v>
      </c>
      <c r="C4181">
        <f>Results!G4181</f>
        <v>0</v>
      </c>
      <c r="D4181">
        <f>Results!D4181</f>
        <v>0</v>
      </c>
      <c r="E4181">
        <f>Results!F4181</f>
        <v>0</v>
      </c>
      <c r="F4181">
        <f>Results!P4181</f>
        <v>0</v>
      </c>
      <c r="G4181">
        <f>Results!U4181</f>
        <v>0</v>
      </c>
    </row>
    <row r="4182" spans="1:7" hidden="1" x14ac:dyDescent="0.25">
      <c r="A4182">
        <f>Results!A4182</f>
        <v>0</v>
      </c>
      <c r="B4182">
        <f>Results!B4182</f>
        <v>0</v>
      </c>
      <c r="C4182">
        <f>Results!G4182</f>
        <v>0</v>
      </c>
      <c r="D4182">
        <f>Results!D4182</f>
        <v>0</v>
      </c>
      <c r="E4182">
        <f>Results!F4182</f>
        <v>0</v>
      </c>
      <c r="F4182">
        <f>Results!P4182</f>
        <v>0</v>
      </c>
      <c r="G4182">
        <f>Results!U4182</f>
        <v>0</v>
      </c>
    </row>
    <row r="4183" spans="1:7" hidden="1" x14ac:dyDescent="0.25">
      <c r="A4183">
        <f>Results!A4183</f>
        <v>0</v>
      </c>
      <c r="B4183">
        <f>Results!B4183</f>
        <v>0</v>
      </c>
      <c r="C4183">
        <f>Results!G4183</f>
        <v>0</v>
      </c>
      <c r="D4183">
        <f>Results!D4183</f>
        <v>0</v>
      </c>
      <c r="E4183">
        <f>Results!F4183</f>
        <v>0</v>
      </c>
      <c r="F4183">
        <f>Results!P4183</f>
        <v>0</v>
      </c>
      <c r="G4183">
        <f>Results!U4183</f>
        <v>0</v>
      </c>
    </row>
    <row r="4184" spans="1:7" hidden="1" x14ac:dyDescent="0.25">
      <c r="A4184">
        <f>Results!A4184</f>
        <v>0</v>
      </c>
      <c r="B4184">
        <f>Results!B4184</f>
        <v>0</v>
      </c>
      <c r="C4184">
        <f>Results!G4184</f>
        <v>0</v>
      </c>
      <c r="D4184">
        <f>Results!D4184</f>
        <v>0</v>
      </c>
      <c r="E4184">
        <f>Results!F4184</f>
        <v>0</v>
      </c>
      <c r="F4184">
        <f>Results!P4184</f>
        <v>0</v>
      </c>
      <c r="G4184">
        <f>Results!U4184</f>
        <v>0</v>
      </c>
    </row>
    <row r="4185" spans="1:7" hidden="1" x14ac:dyDescent="0.25">
      <c r="A4185">
        <f>Results!A4185</f>
        <v>0</v>
      </c>
      <c r="B4185">
        <f>Results!B4185</f>
        <v>0</v>
      </c>
      <c r="C4185">
        <f>Results!G4185</f>
        <v>0</v>
      </c>
      <c r="D4185">
        <f>Results!D4185</f>
        <v>0</v>
      </c>
      <c r="E4185">
        <f>Results!F4185</f>
        <v>0</v>
      </c>
      <c r="F4185">
        <f>Results!P4185</f>
        <v>0</v>
      </c>
      <c r="G4185">
        <f>Results!U4185</f>
        <v>0</v>
      </c>
    </row>
    <row r="4186" spans="1:7" hidden="1" x14ac:dyDescent="0.25">
      <c r="A4186">
        <f>Results!A4186</f>
        <v>0</v>
      </c>
      <c r="B4186">
        <f>Results!B4186</f>
        <v>0</v>
      </c>
      <c r="C4186">
        <f>Results!G4186</f>
        <v>0</v>
      </c>
      <c r="D4186">
        <f>Results!D4186</f>
        <v>0</v>
      </c>
      <c r="E4186">
        <f>Results!F4186</f>
        <v>0</v>
      </c>
      <c r="F4186">
        <f>Results!P4186</f>
        <v>0</v>
      </c>
      <c r="G4186">
        <f>Results!U4186</f>
        <v>0</v>
      </c>
    </row>
    <row r="4187" spans="1:7" hidden="1" x14ac:dyDescent="0.25">
      <c r="A4187">
        <f>Results!A4187</f>
        <v>0</v>
      </c>
      <c r="B4187">
        <f>Results!B4187</f>
        <v>0</v>
      </c>
      <c r="C4187">
        <f>Results!G4187</f>
        <v>0</v>
      </c>
      <c r="D4187">
        <f>Results!D4187</f>
        <v>0</v>
      </c>
      <c r="E4187">
        <f>Results!F4187</f>
        <v>0</v>
      </c>
      <c r="F4187">
        <f>Results!P4187</f>
        <v>0</v>
      </c>
      <c r="G4187">
        <f>Results!U4187</f>
        <v>0</v>
      </c>
    </row>
    <row r="4188" spans="1:7" hidden="1" x14ac:dyDescent="0.25">
      <c r="A4188">
        <f>Results!A4188</f>
        <v>0</v>
      </c>
      <c r="B4188">
        <f>Results!B4188</f>
        <v>0</v>
      </c>
      <c r="C4188">
        <f>Results!G4188</f>
        <v>0</v>
      </c>
      <c r="D4188">
        <f>Results!D4188</f>
        <v>0</v>
      </c>
      <c r="E4188">
        <f>Results!F4188</f>
        <v>0</v>
      </c>
      <c r="F4188">
        <f>Results!P4188</f>
        <v>0</v>
      </c>
      <c r="G4188">
        <f>Results!U4188</f>
        <v>0</v>
      </c>
    </row>
    <row r="4189" spans="1:7" hidden="1" x14ac:dyDescent="0.25">
      <c r="A4189">
        <f>Results!A4189</f>
        <v>0</v>
      </c>
      <c r="B4189">
        <f>Results!B4189</f>
        <v>0</v>
      </c>
      <c r="C4189">
        <f>Results!G4189</f>
        <v>0</v>
      </c>
      <c r="D4189">
        <f>Results!D4189</f>
        <v>0</v>
      </c>
      <c r="E4189">
        <f>Results!F4189</f>
        <v>0</v>
      </c>
      <c r="F4189">
        <f>Results!P4189</f>
        <v>0</v>
      </c>
      <c r="G4189">
        <f>Results!U4189</f>
        <v>0</v>
      </c>
    </row>
    <row r="4190" spans="1:7" hidden="1" x14ac:dyDescent="0.25">
      <c r="A4190">
        <f>Results!A4190</f>
        <v>0</v>
      </c>
      <c r="B4190">
        <f>Results!B4190</f>
        <v>0</v>
      </c>
      <c r="C4190">
        <f>Results!G4190</f>
        <v>0</v>
      </c>
      <c r="D4190">
        <f>Results!D4190</f>
        <v>0</v>
      </c>
      <c r="E4190">
        <f>Results!F4190</f>
        <v>0</v>
      </c>
      <c r="F4190">
        <f>Results!P4190</f>
        <v>0</v>
      </c>
      <c r="G4190">
        <f>Results!U4190</f>
        <v>0</v>
      </c>
    </row>
    <row r="4191" spans="1:7" hidden="1" x14ac:dyDescent="0.25">
      <c r="A4191">
        <f>Results!A4191</f>
        <v>0</v>
      </c>
      <c r="B4191">
        <f>Results!B4191</f>
        <v>0</v>
      </c>
      <c r="C4191">
        <f>Results!G4191</f>
        <v>0</v>
      </c>
      <c r="D4191">
        <f>Results!D4191</f>
        <v>0</v>
      </c>
      <c r="E4191">
        <f>Results!F4191</f>
        <v>0</v>
      </c>
      <c r="F4191">
        <f>Results!P4191</f>
        <v>0</v>
      </c>
      <c r="G4191">
        <f>Results!U4191</f>
        <v>0</v>
      </c>
    </row>
    <row r="4192" spans="1:7" hidden="1" x14ac:dyDescent="0.25">
      <c r="A4192">
        <f>Results!A4192</f>
        <v>0</v>
      </c>
      <c r="B4192">
        <f>Results!B4192</f>
        <v>0</v>
      </c>
      <c r="C4192">
        <f>Results!G4192</f>
        <v>0</v>
      </c>
      <c r="D4192">
        <f>Results!D4192</f>
        <v>0</v>
      </c>
      <c r="E4192">
        <f>Results!F4192</f>
        <v>0</v>
      </c>
      <c r="F4192">
        <f>Results!P4192</f>
        <v>0</v>
      </c>
      <c r="G4192">
        <f>Results!U4192</f>
        <v>0</v>
      </c>
    </row>
    <row r="4193" spans="1:7" hidden="1" x14ac:dyDescent="0.25">
      <c r="A4193">
        <f>Results!A4193</f>
        <v>0</v>
      </c>
      <c r="B4193">
        <f>Results!B4193</f>
        <v>0</v>
      </c>
      <c r="C4193">
        <f>Results!G4193</f>
        <v>0</v>
      </c>
      <c r="D4193">
        <f>Results!D4193</f>
        <v>0</v>
      </c>
      <c r="E4193">
        <f>Results!F4193</f>
        <v>0</v>
      </c>
      <c r="F4193">
        <f>Results!P4193</f>
        <v>0</v>
      </c>
      <c r="G4193">
        <f>Results!U4193</f>
        <v>0</v>
      </c>
    </row>
    <row r="4194" spans="1:7" hidden="1" x14ac:dyDescent="0.25">
      <c r="A4194">
        <f>Results!A4194</f>
        <v>0</v>
      </c>
      <c r="B4194">
        <f>Results!B4194</f>
        <v>0</v>
      </c>
      <c r="C4194">
        <f>Results!G4194</f>
        <v>0</v>
      </c>
      <c r="D4194">
        <f>Results!D4194</f>
        <v>0</v>
      </c>
      <c r="E4194">
        <f>Results!F4194</f>
        <v>0</v>
      </c>
      <c r="F4194">
        <f>Results!P4194</f>
        <v>0</v>
      </c>
      <c r="G4194">
        <f>Results!U4194</f>
        <v>0</v>
      </c>
    </row>
    <row r="4195" spans="1:7" hidden="1" x14ac:dyDescent="0.25">
      <c r="A4195">
        <f>Results!A4195</f>
        <v>0</v>
      </c>
      <c r="B4195">
        <f>Results!B4195</f>
        <v>0</v>
      </c>
      <c r="C4195">
        <f>Results!G4195</f>
        <v>0</v>
      </c>
      <c r="D4195">
        <f>Results!D4195</f>
        <v>0</v>
      </c>
      <c r="E4195">
        <f>Results!F4195</f>
        <v>0</v>
      </c>
      <c r="F4195">
        <f>Results!P4195</f>
        <v>0</v>
      </c>
      <c r="G4195">
        <f>Results!U4195</f>
        <v>0</v>
      </c>
    </row>
    <row r="4196" spans="1:7" hidden="1" x14ac:dyDescent="0.25">
      <c r="A4196">
        <f>Results!A4196</f>
        <v>0</v>
      </c>
      <c r="B4196">
        <f>Results!B4196</f>
        <v>0</v>
      </c>
      <c r="C4196">
        <f>Results!G4196</f>
        <v>0</v>
      </c>
      <c r="D4196">
        <f>Results!D4196</f>
        <v>0</v>
      </c>
      <c r="E4196">
        <f>Results!F4196</f>
        <v>0</v>
      </c>
      <c r="F4196">
        <f>Results!P4196</f>
        <v>0</v>
      </c>
      <c r="G4196">
        <f>Results!U4196</f>
        <v>0</v>
      </c>
    </row>
    <row r="4197" spans="1:7" hidden="1" x14ac:dyDescent="0.25">
      <c r="A4197">
        <f>Results!A4197</f>
        <v>0</v>
      </c>
      <c r="B4197">
        <f>Results!B4197</f>
        <v>0</v>
      </c>
      <c r="C4197">
        <f>Results!G4197</f>
        <v>0</v>
      </c>
      <c r="D4197">
        <f>Results!D4197</f>
        <v>0</v>
      </c>
      <c r="E4197">
        <f>Results!F4197</f>
        <v>0</v>
      </c>
      <c r="F4197">
        <f>Results!P4197</f>
        <v>0</v>
      </c>
      <c r="G4197">
        <f>Results!U4197</f>
        <v>0</v>
      </c>
    </row>
    <row r="4198" spans="1:7" hidden="1" x14ac:dyDescent="0.25">
      <c r="A4198">
        <f>Results!A4198</f>
        <v>0</v>
      </c>
      <c r="B4198">
        <f>Results!B4198</f>
        <v>0</v>
      </c>
      <c r="C4198">
        <f>Results!G4198</f>
        <v>0</v>
      </c>
      <c r="D4198">
        <f>Results!D4198</f>
        <v>0</v>
      </c>
      <c r="E4198">
        <f>Results!F4198</f>
        <v>0</v>
      </c>
      <c r="F4198">
        <f>Results!P4198</f>
        <v>0</v>
      </c>
      <c r="G4198">
        <f>Results!U4198</f>
        <v>0</v>
      </c>
    </row>
    <row r="4199" spans="1:7" hidden="1" x14ac:dyDescent="0.25">
      <c r="A4199">
        <f>Results!A4199</f>
        <v>0</v>
      </c>
      <c r="B4199">
        <f>Results!B4199</f>
        <v>0</v>
      </c>
      <c r="C4199">
        <f>Results!G4199</f>
        <v>0</v>
      </c>
      <c r="D4199">
        <f>Results!D4199</f>
        <v>0</v>
      </c>
      <c r="E4199">
        <f>Results!F4199</f>
        <v>0</v>
      </c>
      <c r="F4199">
        <f>Results!P4199</f>
        <v>0</v>
      </c>
      <c r="G4199">
        <f>Results!U4199</f>
        <v>0</v>
      </c>
    </row>
    <row r="4200" spans="1:7" hidden="1" x14ac:dyDescent="0.25">
      <c r="A4200">
        <f>Results!A4200</f>
        <v>0</v>
      </c>
      <c r="B4200">
        <f>Results!B4200</f>
        <v>0</v>
      </c>
      <c r="C4200">
        <f>Results!G4200</f>
        <v>0</v>
      </c>
      <c r="D4200">
        <f>Results!D4200</f>
        <v>0</v>
      </c>
      <c r="E4200">
        <f>Results!F4200</f>
        <v>0</v>
      </c>
      <c r="F4200">
        <f>Results!P4200</f>
        <v>0</v>
      </c>
      <c r="G4200">
        <f>Results!U4200</f>
        <v>0</v>
      </c>
    </row>
    <row r="4201" spans="1:7" hidden="1" x14ac:dyDescent="0.25">
      <c r="A4201">
        <f>Results!A4201</f>
        <v>0</v>
      </c>
      <c r="B4201">
        <f>Results!B4201</f>
        <v>0</v>
      </c>
      <c r="C4201">
        <f>Results!G4201</f>
        <v>0</v>
      </c>
      <c r="D4201">
        <f>Results!D4201</f>
        <v>0</v>
      </c>
      <c r="E4201">
        <f>Results!F4201</f>
        <v>0</v>
      </c>
      <c r="F4201">
        <f>Results!P4201</f>
        <v>0</v>
      </c>
      <c r="G4201">
        <f>Results!U4201</f>
        <v>0</v>
      </c>
    </row>
    <row r="4202" spans="1:7" hidden="1" x14ac:dyDescent="0.25">
      <c r="A4202">
        <f>Results!A4202</f>
        <v>0</v>
      </c>
      <c r="B4202">
        <f>Results!B4202</f>
        <v>0</v>
      </c>
      <c r="C4202">
        <f>Results!G4202</f>
        <v>0</v>
      </c>
      <c r="D4202">
        <f>Results!D4202</f>
        <v>0</v>
      </c>
      <c r="E4202">
        <f>Results!F4202</f>
        <v>0</v>
      </c>
      <c r="F4202">
        <f>Results!P4202</f>
        <v>0</v>
      </c>
      <c r="G4202">
        <f>Results!U4202</f>
        <v>0</v>
      </c>
    </row>
    <row r="4203" spans="1:7" hidden="1" x14ac:dyDescent="0.25">
      <c r="A4203">
        <f>Results!A4203</f>
        <v>0</v>
      </c>
      <c r="B4203">
        <f>Results!B4203</f>
        <v>0</v>
      </c>
      <c r="C4203">
        <f>Results!G4203</f>
        <v>0</v>
      </c>
      <c r="D4203">
        <f>Results!D4203</f>
        <v>0</v>
      </c>
      <c r="E4203">
        <f>Results!F4203</f>
        <v>0</v>
      </c>
      <c r="F4203">
        <f>Results!P4203</f>
        <v>0</v>
      </c>
      <c r="G4203">
        <f>Results!U4203</f>
        <v>0</v>
      </c>
    </row>
    <row r="4204" spans="1:7" hidden="1" x14ac:dyDescent="0.25">
      <c r="A4204">
        <f>Results!A4204</f>
        <v>0</v>
      </c>
      <c r="B4204">
        <f>Results!B4204</f>
        <v>0</v>
      </c>
      <c r="C4204">
        <f>Results!G4204</f>
        <v>0</v>
      </c>
      <c r="D4204">
        <f>Results!D4204</f>
        <v>0</v>
      </c>
      <c r="E4204">
        <f>Results!F4204</f>
        <v>0</v>
      </c>
      <c r="F4204">
        <f>Results!P4204</f>
        <v>0</v>
      </c>
      <c r="G4204">
        <f>Results!U4204</f>
        <v>0</v>
      </c>
    </row>
    <row r="4205" spans="1:7" hidden="1" x14ac:dyDescent="0.25">
      <c r="A4205">
        <f>Results!A4205</f>
        <v>0</v>
      </c>
      <c r="B4205">
        <f>Results!B4205</f>
        <v>0</v>
      </c>
      <c r="C4205">
        <f>Results!G4205</f>
        <v>0</v>
      </c>
      <c r="D4205">
        <f>Results!D4205</f>
        <v>0</v>
      </c>
      <c r="E4205">
        <f>Results!F4205</f>
        <v>0</v>
      </c>
      <c r="F4205">
        <f>Results!P4205</f>
        <v>0</v>
      </c>
      <c r="G4205">
        <f>Results!U4205</f>
        <v>0</v>
      </c>
    </row>
    <row r="4206" spans="1:7" hidden="1" x14ac:dyDescent="0.25">
      <c r="A4206">
        <f>Results!A4206</f>
        <v>0</v>
      </c>
      <c r="B4206">
        <f>Results!B4206</f>
        <v>0</v>
      </c>
      <c r="C4206">
        <f>Results!G4206</f>
        <v>0</v>
      </c>
      <c r="D4206">
        <f>Results!D4206</f>
        <v>0</v>
      </c>
      <c r="E4206">
        <f>Results!F4206</f>
        <v>0</v>
      </c>
      <c r="F4206">
        <f>Results!P4206</f>
        <v>0</v>
      </c>
      <c r="G4206">
        <f>Results!U4206</f>
        <v>0</v>
      </c>
    </row>
    <row r="4207" spans="1:7" hidden="1" x14ac:dyDescent="0.25">
      <c r="A4207">
        <f>Results!A4207</f>
        <v>0</v>
      </c>
      <c r="B4207">
        <f>Results!B4207</f>
        <v>0</v>
      </c>
      <c r="C4207">
        <f>Results!G4207</f>
        <v>0</v>
      </c>
      <c r="D4207">
        <f>Results!D4207</f>
        <v>0</v>
      </c>
      <c r="E4207">
        <f>Results!F4207</f>
        <v>0</v>
      </c>
      <c r="F4207">
        <f>Results!P4207</f>
        <v>0</v>
      </c>
      <c r="G4207">
        <f>Results!U4207</f>
        <v>0</v>
      </c>
    </row>
    <row r="4208" spans="1:7" hidden="1" x14ac:dyDescent="0.25">
      <c r="A4208">
        <f>Results!A4208</f>
        <v>0</v>
      </c>
      <c r="B4208">
        <f>Results!B4208</f>
        <v>0</v>
      </c>
      <c r="C4208">
        <f>Results!G4208</f>
        <v>0</v>
      </c>
      <c r="D4208">
        <f>Results!D4208</f>
        <v>0</v>
      </c>
      <c r="E4208">
        <f>Results!F4208</f>
        <v>0</v>
      </c>
      <c r="F4208">
        <f>Results!P4208</f>
        <v>0</v>
      </c>
      <c r="G4208">
        <f>Results!U4208</f>
        <v>0</v>
      </c>
    </row>
    <row r="4209" spans="1:7" hidden="1" x14ac:dyDescent="0.25">
      <c r="A4209">
        <f>Results!A4209</f>
        <v>0</v>
      </c>
      <c r="B4209">
        <f>Results!B4209</f>
        <v>0</v>
      </c>
      <c r="C4209">
        <f>Results!G4209</f>
        <v>0</v>
      </c>
      <c r="D4209">
        <f>Results!D4209</f>
        <v>0</v>
      </c>
      <c r="E4209">
        <f>Results!F4209</f>
        <v>0</v>
      </c>
      <c r="F4209">
        <f>Results!P4209</f>
        <v>0</v>
      </c>
      <c r="G4209">
        <f>Results!U4209</f>
        <v>0</v>
      </c>
    </row>
    <row r="4210" spans="1:7" hidden="1" x14ac:dyDescent="0.25">
      <c r="A4210">
        <f>Results!A4210</f>
        <v>0</v>
      </c>
      <c r="B4210">
        <f>Results!B4210</f>
        <v>0</v>
      </c>
      <c r="C4210">
        <f>Results!G4210</f>
        <v>0</v>
      </c>
      <c r="D4210">
        <f>Results!D4210</f>
        <v>0</v>
      </c>
      <c r="E4210">
        <f>Results!F4210</f>
        <v>0</v>
      </c>
      <c r="F4210">
        <f>Results!P4210</f>
        <v>0</v>
      </c>
      <c r="G4210">
        <f>Results!U4210</f>
        <v>0</v>
      </c>
    </row>
    <row r="4211" spans="1:7" hidden="1" x14ac:dyDescent="0.25">
      <c r="A4211">
        <f>Results!A4211</f>
        <v>0</v>
      </c>
      <c r="B4211">
        <f>Results!B4211</f>
        <v>0</v>
      </c>
      <c r="C4211">
        <f>Results!G4211</f>
        <v>0</v>
      </c>
      <c r="D4211">
        <f>Results!D4211</f>
        <v>0</v>
      </c>
      <c r="E4211">
        <f>Results!F4211</f>
        <v>0</v>
      </c>
      <c r="F4211">
        <f>Results!P4211</f>
        <v>0</v>
      </c>
      <c r="G4211">
        <f>Results!U4211</f>
        <v>0</v>
      </c>
    </row>
    <row r="4212" spans="1:7" hidden="1" x14ac:dyDescent="0.25">
      <c r="A4212">
        <f>Results!A4212</f>
        <v>0</v>
      </c>
      <c r="B4212">
        <f>Results!B4212</f>
        <v>0</v>
      </c>
      <c r="C4212">
        <f>Results!G4212</f>
        <v>0</v>
      </c>
      <c r="D4212">
        <f>Results!D4212</f>
        <v>0</v>
      </c>
      <c r="E4212">
        <f>Results!F4212</f>
        <v>0</v>
      </c>
      <c r="F4212">
        <f>Results!P4212</f>
        <v>0</v>
      </c>
      <c r="G4212">
        <f>Results!U4212</f>
        <v>0</v>
      </c>
    </row>
    <row r="4213" spans="1:7" hidden="1" x14ac:dyDescent="0.25">
      <c r="A4213">
        <f>Results!A4213</f>
        <v>0</v>
      </c>
      <c r="B4213">
        <f>Results!B4213</f>
        <v>0</v>
      </c>
      <c r="C4213">
        <f>Results!G4213</f>
        <v>0</v>
      </c>
      <c r="D4213">
        <f>Results!D4213</f>
        <v>0</v>
      </c>
      <c r="E4213">
        <f>Results!F4213</f>
        <v>0</v>
      </c>
      <c r="F4213">
        <f>Results!P4213</f>
        <v>0</v>
      </c>
      <c r="G4213">
        <f>Results!U4213</f>
        <v>0</v>
      </c>
    </row>
    <row r="4214" spans="1:7" hidden="1" x14ac:dyDescent="0.25">
      <c r="A4214">
        <f>Results!A4214</f>
        <v>0</v>
      </c>
      <c r="B4214">
        <f>Results!B4214</f>
        <v>0</v>
      </c>
      <c r="C4214">
        <f>Results!G4214</f>
        <v>0</v>
      </c>
      <c r="D4214">
        <f>Results!D4214</f>
        <v>0</v>
      </c>
      <c r="E4214">
        <f>Results!F4214</f>
        <v>0</v>
      </c>
      <c r="F4214">
        <f>Results!P4214</f>
        <v>0</v>
      </c>
      <c r="G4214">
        <f>Results!U4214</f>
        <v>0</v>
      </c>
    </row>
    <row r="4215" spans="1:7" hidden="1" x14ac:dyDescent="0.25">
      <c r="A4215">
        <f>Results!A4215</f>
        <v>0</v>
      </c>
      <c r="B4215">
        <f>Results!B4215</f>
        <v>0</v>
      </c>
      <c r="C4215">
        <f>Results!G4215</f>
        <v>0</v>
      </c>
      <c r="D4215">
        <f>Results!D4215</f>
        <v>0</v>
      </c>
      <c r="E4215">
        <f>Results!F4215</f>
        <v>0</v>
      </c>
      <c r="F4215">
        <f>Results!P4215</f>
        <v>0</v>
      </c>
      <c r="G4215">
        <f>Results!U4215</f>
        <v>0</v>
      </c>
    </row>
    <row r="4216" spans="1:7" hidden="1" x14ac:dyDescent="0.25">
      <c r="A4216">
        <f>Results!A4216</f>
        <v>0</v>
      </c>
      <c r="B4216">
        <f>Results!B4216</f>
        <v>0</v>
      </c>
      <c r="C4216">
        <f>Results!G4216</f>
        <v>0</v>
      </c>
      <c r="D4216">
        <f>Results!D4216</f>
        <v>0</v>
      </c>
      <c r="E4216">
        <f>Results!F4216</f>
        <v>0</v>
      </c>
      <c r="F4216">
        <f>Results!P4216</f>
        <v>0</v>
      </c>
      <c r="G4216">
        <f>Results!U4216</f>
        <v>0</v>
      </c>
    </row>
    <row r="4217" spans="1:7" hidden="1" x14ac:dyDescent="0.25">
      <c r="A4217">
        <f>Results!A4217</f>
        <v>0</v>
      </c>
      <c r="B4217">
        <f>Results!B4217</f>
        <v>0</v>
      </c>
      <c r="C4217">
        <f>Results!G4217</f>
        <v>0</v>
      </c>
      <c r="D4217">
        <f>Results!D4217</f>
        <v>0</v>
      </c>
      <c r="E4217">
        <f>Results!F4217</f>
        <v>0</v>
      </c>
      <c r="F4217">
        <f>Results!P4217</f>
        <v>0</v>
      </c>
      <c r="G4217">
        <f>Results!U4217</f>
        <v>0</v>
      </c>
    </row>
    <row r="4218" spans="1:7" hidden="1" x14ac:dyDescent="0.25">
      <c r="A4218">
        <f>Results!A4218</f>
        <v>0</v>
      </c>
      <c r="B4218">
        <f>Results!B4218</f>
        <v>0</v>
      </c>
      <c r="C4218">
        <f>Results!G4218</f>
        <v>0</v>
      </c>
      <c r="D4218">
        <f>Results!D4218</f>
        <v>0</v>
      </c>
      <c r="E4218">
        <f>Results!F4218</f>
        <v>0</v>
      </c>
      <c r="F4218">
        <f>Results!P4218</f>
        <v>0</v>
      </c>
      <c r="G4218">
        <f>Results!U4218</f>
        <v>0</v>
      </c>
    </row>
    <row r="4219" spans="1:7" hidden="1" x14ac:dyDescent="0.25">
      <c r="A4219">
        <f>Results!A4219</f>
        <v>0</v>
      </c>
      <c r="B4219">
        <f>Results!B4219</f>
        <v>0</v>
      </c>
      <c r="C4219">
        <f>Results!G4219</f>
        <v>0</v>
      </c>
      <c r="D4219">
        <f>Results!D4219</f>
        <v>0</v>
      </c>
      <c r="E4219">
        <f>Results!F4219</f>
        <v>0</v>
      </c>
      <c r="F4219">
        <f>Results!P4219</f>
        <v>0</v>
      </c>
      <c r="G4219">
        <f>Results!U4219</f>
        <v>0</v>
      </c>
    </row>
    <row r="4220" spans="1:7" hidden="1" x14ac:dyDescent="0.25">
      <c r="A4220">
        <f>Results!A4220</f>
        <v>0</v>
      </c>
      <c r="B4220">
        <f>Results!B4220</f>
        <v>0</v>
      </c>
      <c r="C4220">
        <f>Results!G4220</f>
        <v>0</v>
      </c>
      <c r="D4220">
        <f>Results!D4220</f>
        <v>0</v>
      </c>
      <c r="E4220">
        <f>Results!F4220</f>
        <v>0</v>
      </c>
      <c r="F4220">
        <f>Results!P4220</f>
        <v>0</v>
      </c>
      <c r="G4220">
        <f>Results!U4220</f>
        <v>0</v>
      </c>
    </row>
    <row r="4221" spans="1:7" hidden="1" x14ac:dyDescent="0.25">
      <c r="A4221">
        <f>Results!A4221</f>
        <v>0</v>
      </c>
      <c r="B4221">
        <f>Results!B4221</f>
        <v>0</v>
      </c>
      <c r="C4221">
        <f>Results!G4221</f>
        <v>0</v>
      </c>
      <c r="D4221">
        <f>Results!D4221</f>
        <v>0</v>
      </c>
      <c r="E4221">
        <f>Results!F4221</f>
        <v>0</v>
      </c>
      <c r="F4221">
        <f>Results!P4221</f>
        <v>0</v>
      </c>
      <c r="G4221">
        <f>Results!U4221</f>
        <v>0</v>
      </c>
    </row>
    <row r="4222" spans="1:7" hidden="1" x14ac:dyDescent="0.25">
      <c r="A4222">
        <f>Results!A4222</f>
        <v>0</v>
      </c>
      <c r="B4222">
        <f>Results!B4222</f>
        <v>0</v>
      </c>
      <c r="C4222">
        <f>Results!G4222</f>
        <v>0</v>
      </c>
      <c r="D4222">
        <f>Results!D4222</f>
        <v>0</v>
      </c>
      <c r="E4222">
        <f>Results!F4222</f>
        <v>0</v>
      </c>
      <c r="F4222">
        <f>Results!P4222</f>
        <v>0</v>
      </c>
      <c r="G4222">
        <f>Results!U4222</f>
        <v>0</v>
      </c>
    </row>
    <row r="4223" spans="1:7" hidden="1" x14ac:dyDescent="0.25">
      <c r="A4223">
        <f>Results!A4223</f>
        <v>0</v>
      </c>
      <c r="B4223">
        <f>Results!B4223</f>
        <v>0</v>
      </c>
      <c r="C4223">
        <f>Results!G4223</f>
        <v>0</v>
      </c>
      <c r="D4223">
        <f>Results!D4223</f>
        <v>0</v>
      </c>
      <c r="E4223">
        <f>Results!F4223</f>
        <v>0</v>
      </c>
      <c r="F4223">
        <f>Results!P4223</f>
        <v>0</v>
      </c>
      <c r="G4223">
        <f>Results!U4223</f>
        <v>0</v>
      </c>
    </row>
    <row r="4224" spans="1:7" hidden="1" x14ac:dyDescent="0.25">
      <c r="A4224">
        <f>Results!A4224</f>
        <v>0</v>
      </c>
      <c r="B4224">
        <f>Results!B4224</f>
        <v>0</v>
      </c>
      <c r="C4224">
        <f>Results!G4224</f>
        <v>0</v>
      </c>
      <c r="D4224">
        <f>Results!D4224</f>
        <v>0</v>
      </c>
      <c r="E4224">
        <f>Results!F4224</f>
        <v>0</v>
      </c>
      <c r="F4224">
        <f>Results!P4224</f>
        <v>0</v>
      </c>
      <c r="G4224">
        <f>Results!U4224</f>
        <v>0</v>
      </c>
    </row>
    <row r="4225" spans="1:7" hidden="1" x14ac:dyDescent="0.25">
      <c r="A4225">
        <f>Results!A4225</f>
        <v>0</v>
      </c>
      <c r="B4225">
        <f>Results!B4225</f>
        <v>0</v>
      </c>
      <c r="C4225">
        <f>Results!G4225</f>
        <v>0</v>
      </c>
      <c r="D4225">
        <f>Results!D4225</f>
        <v>0</v>
      </c>
      <c r="E4225">
        <f>Results!F4225</f>
        <v>0</v>
      </c>
      <c r="F4225">
        <f>Results!P4225</f>
        <v>0</v>
      </c>
      <c r="G4225">
        <f>Results!U4225</f>
        <v>0</v>
      </c>
    </row>
    <row r="4226" spans="1:7" hidden="1" x14ac:dyDescent="0.25">
      <c r="A4226">
        <f>Results!A4226</f>
        <v>0</v>
      </c>
      <c r="B4226">
        <f>Results!B4226</f>
        <v>0</v>
      </c>
      <c r="C4226">
        <f>Results!G4226</f>
        <v>0</v>
      </c>
      <c r="D4226">
        <f>Results!D4226</f>
        <v>0</v>
      </c>
      <c r="E4226">
        <f>Results!F4226</f>
        <v>0</v>
      </c>
      <c r="F4226">
        <f>Results!P4226</f>
        <v>0</v>
      </c>
      <c r="G4226">
        <f>Results!U4226</f>
        <v>0</v>
      </c>
    </row>
    <row r="4227" spans="1:7" hidden="1" x14ac:dyDescent="0.25">
      <c r="A4227">
        <f>Results!A4227</f>
        <v>0</v>
      </c>
      <c r="B4227">
        <f>Results!B4227</f>
        <v>0</v>
      </c>
      <c r="C4227">
        <f>Results!G4227</f>
        <v>0</v>
      </c>
      <c r="D4227">
        <f>Results!D4227</f>
        <v>0</v>
      </c>
      <c r="E4227">
        <f>Results!F4227</f>
        <v>0</v>
      </c>
      <c r="F4227">
        <f>Results!P4227</f>
        <v>0</v>
      </c>
      <c r="G4227">
        <f>Results!U4227</f>
        <v>0</v>
      </c>
    </row>
    <row r="4228" spans="1:7" hidden="1" x14ac:dyDescent="0.25">
      <c r="A4228">
        <f>Results!A4228</f>
        <v>0</v>
      </c>
      <c r="B4228">
        <f>Results!B4228</f>
        <v>0</v>
      </c>
      <c r="C4228">
        <f>Results!G4228</f>
        <v>0</v>
      </c>
      <c r="D4228">
        <f>Results!D4228</f>
        <v>0</v>
      </c>
      <c r="E4228">
        <f>Results!F4228</f>
        <v>0</v>
      </c>
      <c r="F4228">
        <f>Results!P4228</f>
        <v>0</v>
      </c>
      <c r="G4228">
        <f>Results!U4228</f>
        <v>0</v>
      </c>
    </row>
    <row r="4229" spans="1:7" hidden="1" x14ac:dyDescent="0.25">
      <c r="A4229">
        <f>Results!A4229</f>
        <v>0</v>
      </c>
      <c r="B4229">
        <f>Results!B4229</f>
        <v>0</v>
      </c>
      <c r="C4229">
        <f>Results!G4229</f>
        <v>0</v>
      </c>
      <c r="D4229">
        <f>Results!D4229</f>
        <v>0</v>
      </c>
      <c r="E4229">
        <f>Results!F4229</f>
        <v>0</v>
      </c>
      <c r="F4229">
        <f>Results!P4229</f>
        <v>0</v>
      </c>
      <c r="G4229">
        <f>Results!U4229</f>
        <v>0</v>
      </c>
    </row>
    <row r="4230" spans="1:7" hidden="1" x14ac:dyDescent="0.25">
      <c r="A4230">
        <f>Results!A4230</f>
        <v>0</v>
      </c>
      <c r="B4230">
        <f>Results!B4230</f>
        <v>0</v>
      </c>
      <c r="C4230">
        <f>Results!G4230</f>
        <v>0</v>
      </c>
      <c r="D4230">
        <f>Results!D4230</f>
        <v>0</v>
      </c>
      <c r="E4230">
        <f>Results!F4230</f>
        <v>0</v>
      </c>
      <c r="F4230">
        <f>Results!P4230</f>
        <v>0</v>
      </c>
      <c r="G4230">
        <f>Results!U4230</f>
        <v>0</v>
      </c>
    </row>
    <row r="4231" spans="1:7" hidden="1" x14ac:dyDescent="0.25">
      <c r="A4231">
        <f>Results!A4231</f>
        <v>0</v>
      </c>
      <c r="B4231">
        <f>Results!B4231</f>
        <v>0</v>
      </c>
      <c r="C4231">
        <f>Results!G4231</f>
        <v>0</v>
      </c>
      <c r="D4231">
        <f>Results!D4231</f>
        <v>0</v>
      </c>
      <c r="E4231">
        <f>Results!F4231</f>
        <v>0</v>
      </c>
      <c r="F4231">
        <f>Results!P4231</f>
        <v>0</v>
      </c>
      <c r="G4231">
        <f>Results!U4231</f>
        <v>0</v>
      </c>
    </row>
    <row r="4232" spans="1:7" hidden="1" x14ac:dyDescent="0.25">
      <c r="A4232">
        <f>Results!A4232</f>
        <v>0</v>
      </c>
      <c r="B4232">
        <f>Results!B4232</f>
        <v>0</v>
      </c>
      <c r="C4232">
        <f>Results!G4232</f>
        <v>0</v>
      </c>
      <c r="D4232">
        <f>Results!D4232</f>
        <v>0</v>
      </c>
      <c r="E4232">
        <f>Results!F4232</f>
        <v>0</v>
      </c>
      <c r="F4232">
        <f>Results!P4232</f>
        <v>0</v>
      </c>
      <c r="G4232">
        <f>Results!U4232</f>
        <v>0</v>
      </c>
    </row>
    <row r="4233" spans="1:7" hidden="1" x14ac:dyDescent="0.25">
      <c r="A4233">
        <f>Results!A4233</f>
        <v>0</v>
      </c>
      <c r="B4233">
        <f>Results!B4233</f>
        <v>0</v>
      </c>
      <c r="C4233">
        <f>Results!G4233</f>
        <v>0</v>
      </c>
      <c r="D4233">
        <f>Results!D4233</f>
        <v>0</v>
      </c>
      <c r="E4233">
        <f>Results!F4233</f>
        <v>0</v>
      </c>
      <c r="F4233">
        <f>Results!P4233</f>
        <v>0</v>
      </c>
      <c r="G4233">
        <f>Results!U4233</f>
        <v>0</v>
      </c>
    </row>
    <row r="4234" spans="1:7" hidden="1" x14ac:dyDescent="0.25">
      <c r="A4234">
        <f>Results!A4234</f>
        <v>0</v>
      </c>
      <c r="B4234">
        <f>Results!B4234</f>
        <v>0</v>
      </c>
      <c r="C4234">
        <f>Results!G4234</f>
        <v>0</v>
      </c>
      <c r="D4234">
        <f>Results!D4234</f>
        <v>0</v>
      </c>
      <c r="E4234">
        <f>Results!F4234</f>
        <v>0</v>
      </c>
      <c r="F4234">
        <f>Results!P4234</f>
        <v>0</v>
      </c>
      <c r="G4234">
        <f>Results!U4234</f>
        <v>0</v>
      </c>
    </row>
    <row r="4235" spans="1:7" hidden="1" x14ac:dyDescent="0.25">
      <c r="A4235">
        <f>Results!A4235</f>
        <v>0</v>
      </c>
      <c r="B4235">
        <f>Results!B4235</f>
        <v>0</v>
      </c>
      <c r="C4235">
        <f>Results!G4235</f>
        <v>0</v>
      </c>
      <c r="D4235">
        <f>Results!D4235</f>
        <v>0</v>
      </c>
      <c r="E4235">
        <f>Results!F4235</f>
        <v>0</v>
      </c>
      <c r="F4235">
        <f>Results!P4235</f>
        <v>0</v>
      </c>
      <c r="G4235">
        <f>Results!U4235</f>
        <v>0</v>
      </c>
    </row>
    <row r="4236" spans="1:7" hidden="1" x14ac:dyDescent="0.25">
      <c r="A4236">
        <f>Results!A4236</f>
        <v>0</v>
      </c>
      <c r="B4236">
        <f>Results!B4236</f>
        <v>0</v>
      </c>
      <c r="C4236">
        <f>Results!G4236</f>
        <v>0</v>
      </c>
      <c r="D4236">
        <f>Results!D4236</f>
        <v>0</v>
      </c>
      <c r="E4236">
        <f>Results!F4236</f>
        <v>0</v>
      </c>
      <c r="F4236">
        <f>Results!P4236</f>
        <v>0</v>
      </c>
      <c r="G4236">
        <f>Results!U4236</f>
        <v>0</v>
      </c>
    </row>
    <row r="4237" spans="1:7" hidden="1" x14ac:dyDescent="0.25">
      <c r="A4237">
        <f>Results!A4237</f>
        <v>0</v>
      </c>
      <c r="B4237">
        <f>Results!B4237</f>
        <v>0</v>
      </c>
      <c r="C4237">
        <f>Results!G4237</f>
        <v>0</v>
      </c>
      <c r="D4237">
        <f>Results!D4237</f>
        <v>0</v>
      </c>
      <c r="E4237">
        <f>Results!F4237</f>
        <v>0</v>
      </c>
      <c r="F4237">
        <f>Results!P4237</f>
        <v>0</v>
      </c>
      <c r="G4237">
        <f>Results!U4237</f>
        <v>0</v>
      </c>
    </row>
    <row r="4238" spans="1:7" hidden="1" x14ac:dyDescent="0.25">
      <c r="A4238">
        <f>Results!A4238</f>
        <v>0</v>
      </c>
      <c r="B4238">
        <f>Results!B4238</f>
        <v>0</v>
      </c>
      <c r="C4238">
        <f>Results!G4238</f>
        <v>0</v>
      </c>
      <c r="D4238">
        <f>Results!D4238</f>
        <v>0</v>
      </c>
      <c r="E4238">
        <f>Results!F4238</f>
        <v>0</v>
      </c>
      <c r="F4238">
        <f>Results!P4238</f>
        <v>0</v>
      </c>
      <c r="G4238">
        <f>Results!U4238</f>
        <v>0</v>
      </c>
    </row>
    <row r="4239" spans="1:7" hidden="1" x14ac:dyDescent="0.25">
      <c r="A4239">
        <f>Results!A4239</f>
        <v>0</v>
      </c>
      <c r="B4239">
        <f>Results!B4239</f>
        <v>0</v>
      </c>
      <c r="C4239">
        <f>Results!G4239</f>
        <v>0</v>
      </c>
      <c r="D4239">
        <f>Results!D4239</f>
        <v>0</v>
      </c>
      <c r="E4239">
        <f>Results!F4239</f>
        <v>0</v>
      </c>
      <c r="F4239">
        <f>Results!P4239</f>
        <v>0</v>
      </c>
      <c r="G4239">
        <f>Results!U4239</f>
        <v>0</v>
      </c>
    </row>
    <row r="4240" spans="1:7" hidden="1" x14ac:dyDescent="0.25">
      <c r="A4240">
        <f>Results!A4240</f>
        <v>0</v>
      </c>
      <c r="B4240">
        <f>Results!B4240</f>
        <v>0</v>
      </c>
      <c r="C4240">
        <f>Results!G4240</f>
        <v>0</v>
      </c>
      <c r="D4240">
        <f>Results!D4240</f>
        <v>0</v>
      </c>
      <c r="E4240">
        <f>Results!F4240</f>
        <v>0</v>
      </c>
      <c r="F4240">
        <f>Results!P4240</f>
        <v>0</v>
      </c>
      <c r="G4240">
        <f>Results!U4240</f>
        <v>0</v>
      </c>
    </row>
    <row r="4241" spans="1:7" hidden="1" x14ac:dyDescent="0.25">
      <c r="A4241">
        <f>Results!A4241</f>
        <v>0</v>
      </c>
      <c r="B4241">
        <f>Results!B4241</f>
        <v>0</v>
      </c>
      <c r="C4241">
        <f>Results!G4241</f>
        <v>0</v>
      </c>
      <c r="D4241">
        <f>Results!D4241</f>
        <v>0</v>
      </c>
      <c r="E4241">
        <f>Results!F4241</f>
        <v>0</v>
      </c>
      <c r="F4241">
        <f>Results!P4241</f>
        <v>0</v>
      </c>
      <c r="G4241">
        <f>Results!U4241</f>
        <v>0</v>
      </c>
    </row>
    <row r="4242" spans="1:7" hidden="1" x14ac:dyDescent="0.25">
      <c r="A4242">
        <f>Results!A4242</f>
        <v>0</v>
      </c>
      <c r="B4242">
        <f>Results!B4242</f>
        <v>0</v>
      </c>
      <c r="C4242">
        <f>Results!G4242</f>
        <v>0</v>
      </c>
      <c r="D4242">
        <f>Results!D4242</f>
        <v>0</v>
      </c>
      <c r="E4242">
        <f>Results!F4242</f>
        <v>0</v>
      </c>
      <c r="F4242">
        <f>Results!P4242</f>
        <v>0</v>
      </c>
      <c r="G4242">
        <f>Results!U4242</f>
        <v>0</v>
      </c>
    </row>
    <row r="4243" spans="1:7" hidden="1" x14ac:dyDescent="0.25">
      <c r="A4243">
        <f>Results!A4243</f>
        <v>0</v>
      </c>
      <c r="B4243">
        <f>Results!B4243</f>
        <v>0</v>
      </c>
      <c r="C4243">
        <f>Results!G4243</f>
        <v>0</v>
      </c>
      <c r="D4243">
        <f>Results!D4243</f>
        <v>0</v>
      </c>
      <c r="E4243">
        <f>Results!F4243</f>
        <v>0</v>
      </c>
      <c r="F4243">
        <f>Results!P4243</f>
        <v>0</v>
      </c>
      <c r="G4243">
        <f>Results!U4243</f>
        <v>0</v>
      </c>
    </row>
    <row r="4244" spans="1:7" hidden="1" x14ac:dyDescent="0.25">
      <c r="A4244">
        <f>Results!A4244</f>
        <v>0</v>
      </c>
      <c r="B4244">
        <f>Results!B4244</f>
        <v>0</v>
      </c>
      <c r="C4244">
        <f>Results!G4244</f>
        <v>0</v>
      </c>
      <c r="D4244">
        <f>Results!D4244</f>
        <v>0</v>
      </c>
      <c r="E4244">
        <f>Results!F4244</f>
        <v>0</v>
      </c>
      <c r="F4244">
        <f>Results!P4244</f>
        <v>0</v>
      </c>
      <c r="G4244">
        <f>Results!U4244</f>
        <v>0</v>
      </c>
    </row>
    <row r="4245" spans="1:7" hidden="1" x14ac:dyDescent="0.25">
      <c r="A4245">
        <f>Results!A4245</f>
        <v>0</v>
      </c>
      <c r="B4245">
        <f>Results!B4245</f>
        <v>0</v>
      </c>
      <c r="C4245">
        <f>Results!G4245</f>
        <v>0</v>
      </c>
      <c r="D4245">
        <f>Results!D4245</f>
        <v>0</v>
      </c>
      <c r="E4245">
        <f>Results!F4245</f>
        <v>0</v>
      </c>
      <c r="F4245">
        <f>Results!P4245</f>
        <v>0</v>
      </c>
      <c r="G4245">
        <f>Results!U4245</f>
        <v>0</v>
      </c>
    </row>
    <row r="4246" spans="1:7" hidden="1" x14ac:dyDescent="0.25">
      <c r="A4246">
        <f>Results!A4246</f>
        <v>0</v>
      </c>
      <c r="B4246">
        <f>Results!B4246</f>
        <v>0</v>
      </c>
      <c r="C4246">
        <f>Results!G4246</f>
        <v>0</v>
      </c>
      <c r="D4246">
        <f>Results!D4246</f>
        <v>0</v>
      </c>
      <c r="E4246">
        <f>Results!F4246</f>
        <v>0</v>
      </c>
      <c r="F4246">
        <f>Results!P4246</f>
        <v>0</v>
      </c>
      <c r="G4246">
        <f>Results!U4246</f>
        <v>0</v>
      </c>
    </row>
    <row r="4247" spans="1:7" hidden="1" x14ac:dyDescent="0.25">
      <c r="A4247">
        <f>Results!A4247</f>
        <v>0</v>
      </c>
      <c r="B4247">
        <f>Results!B4247</f>
        <v>0</v>
      </c>
      <c r="C4247">
        <f>Results!G4247</f>
        <v>0</v>
      </c>
      <c r="D4247">
        <f>Results!D4247</f>
        <v>0</v>
      </c>
      <c r="E4247">
        <f>Results!F4247</f>
        <v>0</v>
      </c>
      <c r="F4247">
        <f>Results!P4247</f>
        <v>0</v>
      </c>
      <c r="G4247">
        <f>Results!U4247</f>
        <v>0</v>
      </c>
    </row>
    <row r="4248" spans="1:7" hidden="1" x14ac:dyDescent="0.25">
      <c r="A4248">
        <f>Results!A4248</f>
        <v>0</v>
      </c>
      <c r="B4248">
        <f>Results!B4248</f>
        <v>0</v>
      </c>
      <c r="C4248">
        <f>Results!G4248</f>
        <v>0</v>
      </c>
      <c r="D4248">
        <f>Results!D4248</f>
        <v>0</v>
      </c>
      <c r="E4248">
        <f>Results!F4248</f>
        <v>0</v>
      </c>
      <c r="F4248">
        <f>Results!P4248</f>
        <v>0</v>
      </c>
      <c r="G4248">
        <f>Results!U4248</f>
        <v>0</v>
      </c>
    </row>
    <row r="4249" spans="1:7" hidden="1" x14ac:dyDescent="0.25">
      <c r="A4249">
        <f>Results!A4249</f>
        <v>0</v>
      </c>
      <c r="B4249">
        <f>Results!B4249</f>
        <v>0</v>
      </c>
      <c r="C4249">
        <f>Results!G4249</f>
        <v>0</v>
      </c>
      <c r="D4249">
        <f>Results!D4249</f>
        <v>0</v>
      </c>
      <c r="E4249">
        <f>Results!F4249</f>
        <v>0</v>
      </c>
      <c r="F4249">
        <f>Results!P4249</f>
        <v>0</v>
      </c>
      <c r="G4249">
        <f>Results!U4249</f>
        <v>0</v>
      </c>
    </row>
    <row r="4250" spans="1:7" hidden="1" x14ac:dyDescent="0.25">
      <c r="A4250">
        <f>Results!A4250</f>
        <v>0</v>
      </c>
      <c r="B4250">
        <f>Results!B4250</f>
        <v>0</v>
      </c>
      <c r="C4250">
        <f>Results!G4250</f>
        <v>0</v>
      </c>
      <c r="D4250">
        <f>Results!D4250</f>
        <v>0</v>
      </c>
      <c r="E4250">
        <f>Results!F4250</f>
        <v>0</v>
      </c>
      <c r="F4250">
        <f>Results!P4250</f>
        <v>0</v>
      </c>
      <c r="G4250">
        <f>Results!U4250</f>
        <v>0</v>
      </c>
    </row>
    <row r="4251" spans="1:7" hidden="1" x14ac:dyDescent="0.25">
      <c r="A4251">
        <f>Results!A4251</f>
        <v>0</v>
      </c>
      <c r="B4251">
        <f>Results!B4251</f>
        <v>0</v>
      </c>
      <c r="C4251">
        <f>Results!G4251</f>
        <v>0</v>
      </c>
      <c r="D4251">
        <f>Results!D4251</f>
        <v>0</v>
      </c>
      <c r="E4251">
        <f>Results!F4251</f>
        <v>0</v>
      </c>
      <c r="F4251">
        <f>Results!P4251</f>
        <v>0</v>
      </c>
      <c r="G4251">
        <f>Results!U4251</f>
        <v>0</v>
      </c>
    </row>
    <row r="4252" spans="1:7" hidden="1" x14ac:dyDescent="0.25">
      <c r="A4252">
        <f>Results!A4252</f>
        <v>0</v>
      </c>
      <c r="B4252">
        <f>Results!B4252</f>
        <v>0</v>
      </c>
      <c r="C4252">
        <f>Results!G4252</f>
        <v>0</v>
      </c>
      <c r="D4252">
        <f>Results!D4252</f>
        <v>0</v>
      </c>
      <c r="E4252">
        <f>Results!F4252</f>
        <v>0</v>
      </c>
      <c r="F4252">
        <f>Results!P4252</f>
        <v>0</v>
      </c>
      <c r="G4252">
        <f>Results!U4252</f>
        <v>0</v>
      </c>
    </row>
    <row r="4253" spans="1:7" hidden="1" x14ac:dyDescent="0.25">
      <c r="A4253">
        <f>Results!A4253</f>
        <v>0</v>
      </c>
      <c r="B4253">
        <f>Results!B4253</f>
        <v>0</v>
      </c>
      <c r="C4253">
        <f>Results!G4253</f>
        <v>0</v>
      </c>
      <c r="D4253">
        <f>Results!D4253</f>
        <v>0</v>
      </c>
      <c r="E4253">
        <f>Results!F4253</f>
        <v>0</v>
      </c>
      <c r="F4253">
        <f>Results!P4253</f>
        <v>0</v>
      </c>
      <c r="G4253">
        <f>Results!U4253</f>
        <v>0</v>
      </c>
    </row>
    <row r="4254" spans="1:7" hidden="1" x14ac:dyDescent="0.25">
      <c r="A4254">
        <f>Results!A4254</f>
        <v>0</v>
      </c>
      <c r="B4254">
        <f>Results!B4254</f>
        <v>0</v>
      </c>
      <c r="C4254">
        <f>Results!G4254</f>
        <v>0</v>
      </c>
      <c r="D4254">
        <f>Results!D4254</f>
        <v>0</v>
      </c>
      <c r="E4254">
        <f>Results!F4254</f>
        <v>0</v>
      </c>
      <c r="F4254">
        <f>Results!P4254</f>
        <v>0</v>
      </c>
      <c r="G4254">
        <f>Results!U4254</f>
        <v>0</v>
      </c>
    </row>
    <row r="4255" spans="1:7" hidden="1" x14ac:dyDescent="0.25">
      <c r="A4255">
        <f>Results!A4255</f>
        <v>0</v>
      </c>
      <c r="B4255">
        <f>Results!B4255</f>
        <v>0</v>
      </c>
      <c r="C4255">
        <f>Results!G4255</f>
        <v>0</v>
      </c>
      <c r="D4255">
        <f>Results!D4255</f>
        <v>0</v>
      </c>
      <c r="E4255">
        <f>Results!F4255</f>
        <v>0</v>
      </c>
      <c r="F4255">
        <f>Results!P4255</f>
        <v>0</v>
      </c>
      <c r="G4255">
        <f>Results!U4255</f>
        <v>0</v>
      </c>
    </row>
    <row r="4256" spans="1:7" hidden="1" x14ac:dyDescent="0.25">
      <c r="A4256">
        <f>Results!A4256</f>
        <v>0</v>
      </c>
      <c r="B4256">
        <f>Results!B4256</f>
        <v>0</v>
      </c>
      <c r="C4256">
        <f>Results!G4256</f>
        <v>0</v>
      </c>
      <c r="D4256">
        <f>Results!D4256</f>
        <v>0</v>
      </c>
      <c r="E4256">
        <f>Results!F4256</f>
        <v>0</v>
      </c>
      <c r="F4256">
        <f>Results!P4256</f>
        <v>0</v>
      </c>
      <c r="G4256">
        <f>Results!U4256</f>
        <v>0</v>
      </c>
    </row>
    <row r="4257" spans="1:7" hidden="1" x14ac:dyDescent="0.25">
      <c r="A4257">
        <f>Results!A4257</f>
        <v>0</v>
      </c>
      <c r="B4257">
        <f>Results!B4257</f>
        <v>0</v>
      </c>
      <c r="C4257">
        <f>Results!G4257</f>
        <v>0</v>
      </c>
      <c r="D4257">
        <f>Results!D4257</f>
        <v>0</v>
      </c>
      <c r="E4257">
        <f>Results!F4257</f>
        <v>0</v>
      </c>
      <c r="F4257">
        <f>Results!P4257</f>
        <v>0</v>
      </c>
      <c r="G4257">
        <f>Results!U4257</f>
        <v>0</v>
      </c>
    </row>
    <row r="4258" spans="1:7" hidden="1" x14ac:dyDescent="0.25">
      <c r="A4258">
        <f>Results!A4258</f>
        <v>0</v>
      </c>
      <c r="B4258">
        <f>Results!B4258</f>
        <v>0</v>
      </c>
      <c r="C4258">
        <f>Results!G4258</f>
        <v>0</v>
      </c>
      <c r="D4258">
        <f>Results!D4258</f>
        <v>0</v>
      </c>
      <c r="E4258">
        <f>Results!F4258</f>
        <v>0</v>
      </c>
      <c r="F4258">
        <f>Results!P4258</f>
        <v>0</v>
      </c>
      <c r="G4258">
        <f>Results!U4258</f>
        <v>0</v>
      </c>
    </row>
    <row r="4259" spans="1:7" hidden="1" x14ac:dyDescent="0.25">
      <c r="A4259">
        <f>Results!A4259</f>
        <v>0</v>
      </c>
      <c r="B4259">
        <f>Results!B4259</f>
        <v>0</v>
      </c>
      <c r="C4259">
        <f>Results!G4259</f>
        <v>0</v>
      </c>
      <c r="D4259">
        <f>Results!D4259</f>
        <v>0</v>
      </c>
      <c r="E4259">
        <f>Results!F4259</f>
        <v>0</v>
      </c>
      <c r="F4259">
        <f>Results!P4259</f>
        <v>0</v>
      </c>
      <c r="G4259">
        <f>Results!U4259</f>
        <v>0</v>
      </c>
    </row>
    <row r="4260" spans="1:7" hidden="1" x14ac:dyDescent="0.25">
      <c r="A4260">
        <f>Results!A4260</f>
        <v>0</v>
      </c>
      <c r="B4260">
        <f>Results!B4260</f>
        <v>0</v>
      </c>
      <c r="C4260">
        <f>Results!G4260</f>
        <v>0</v>
      </c>
      <c r="D4260">
        <f>Results!D4260</f>
        <v>0</v>
      </c>
      <c r="E4260">
        <f>Results!F4260</f>
        <v>0</v>
      </c>
      <c r="F4260">
        <f>Results!P4260</f>
        <v>0</v>
      </c>
      <c r="G4260">
        <f>Results!U4260</f>
        <v>0</v>
      </c>
    </row>
    <row r="4261" spans="1:7" hidden="1" x14ac:dyDescent="0.25">
      <c r="A4261">
        <f>Results!A4261</f>
        <v>0</v>
      </c>
      <c r="B4261">
        <f>Results!B4261</f>
        <v>0</v>
      </c>
      <c r="C4261">
        <f>Results!G4261</f>
        <v>0</v>
      </c>
      <c r="D4261">
        <f>Results!D4261</f>
        <v>0</v>
      </c>
      <c r="E4261">
        <f>Results!F4261</f>
        <v>0</v>
      </c>
      <c r="F4261">
        <f>Results!P4261</f>
        <v>0</v>
      </c>
      <c r="G4261">
        <f>Results!U4261</f>
        <v>0</v>
      </c>
    </row>
    <row r="4262" spans="1:7" hidden="1" x14ac:dyDescent="0.25">
      <c r="A4262">
        <f>Results!A4262</f>
        <v>0</v>
      </c>
      <c r="B4262">
        <f>Results!B4262</f>
        <v>0</v>
      </c>
      <c r="C4262">
        <f>Results!G4262</f>
        <v>0</v>
      </c>
      <c r="D4262">
        <f>Results!D4262</f>
        <v>0</v>
      </c>
      <c r="E4262">
        <f>Results!F4262</f>
        <v>0</v>
      </c>
      <c r="F4262">
        <f>Results!P4262</f>
        <v>0</v>
      </c>
      <c r="G4262">
        <f>Results!U4262</f>
        <v>0</v>
      </c>
    </row>
    <row r="4263" spans="1:7" hidden="1" x14ac:dyDescent="0.25">
      <c r="A4263">
        <f>Results!A4263</f>
        <v>0</v>
      </c>
      <c r="B4263">
        <f>Results!B4263</f>
        <v>0</v>
      </c>
      <c r="C4263">
        <f>Results!G4263</f>
        <v>0</v>
      </c>
      <c r="D4263">
        <f>Results!D4263</f>
        <v>0</v>
      </c>
      <c r="E4263">
        <f>Results!F4263</f>
        <v>0</v>
      </c>
      <c r="F4263">
        <f>Results!P4263</f>
        <v>0</v>
      </c>
      <c r="G4263">
        <f>Results!U4263</f>
        <v>0</v>
      </c>
    </row>
    <row r="4264" spans="1:7" hidden="1" x14ac:dyDescent="0.25">
      <c r="A4264">
        <f>Results!A4264</f>
        <v>0</v>
      </c>
      <c r="B4264">
        <f>Results!B4264</f>
        <v>0</v>
      </c>
      <c r="C4264">
        <f>Results!G4264</f>
        <v>0</v>
      </c>
      <c r="D4264">
        <f>Results!D4264</f>
        <v>0</v>
      </c>
      <c r="E4264">
        <f>Results!F4264</f>
        <v>0</v>
      </c>
      <c r="F4264">
        <f>Results!P4264</f>
        <v>0</v>
      </c>
      <c r="G4264">
        <f>Results!U4264</f>
        <v>0</v>
      </c>
    </row>
    <row r="4265" spans="1:7" hidden="1" x14ac:dyDescent="0.25">
      <c r="A4265">
        <f>Results!A4265</f>
        <v>0</v>
      </c>
      <c r="B4265">
        <f>Results!B4265</f>
        <v>0</v>
      </c>
      <c r="C4265">
        <f>Results!G4265</f>
        <v>0</v>
      </c>
      <c r="D4265">
        <f>Results!D4265</f>
        <v>0</v>
      </c>
      <c r="E4265">
        <f>Results!F4265</f>
        <v>0</v>
      </c>
      <c r="F4265">
        <f>Results!P4265</f>
        <v>0</v>
      </c>
      <c r="G4265">
        <f>Results!U4265</f>
        <v>0</v>
      </c>
    </row>
    <row r="4266" spans="1:7" hidden="1" x14ac:dyDescent="0.25">
      <c r="A4266">
        <f>Results!A4266</f>
        <v>0</v>
      </c>
      <c r="B4266">
        <f>Results!B4266</f>
        <v>0</v>
      </c>
      <c r="C4266">
        <f>Results!G4266</f>
        <v>0</v>
      </c>
      <c r="D4266">
        <f>Results!D4266</f>
        <v>0</v>
      </c>
      <c r="E4266">
        <f>Results!F4266</f>
        <v>0</v>
      </c>
      <c r="F4266">
        <f>Results!P4266</f>
        <v>0</v>
      </c>
      <c r="G4266">
        <f>Results!U4266</f>
        <v>0</v>
      </c>
    </row>
    <row r="4267" spans="1:7" hidden="1" x14ac:dyDescent="0.25">
      <c r="A4267">
        <f>Results!A4267</f>
        <v>0</v>
      </c>
      <c r="B4267">
        <f>Results!B4267</f>
        <v>0</v>
      </c>
      <c r="C4267">
        <f>Results!G4267</f>
        <v>0</v>
      </c>
      <c r="D4267">
        <f>Results!D4267</f>
        <v>0</v>
      </c>
      <c r="E4267">
        <f>Results!F4267</f>
        <v>0</v>
      </c>
      <c r="F4267">
        <f>Results!P4267</f>
        <v>0</v>
      </c>
      <c r="G4267">
        <f>Results!U4267</f>
        <v>0</v>
      </c>
    </row>
    <row r="4268" spans="1:7" hidden="1" x14ac:dyDescent="0.25">
      <c r="A4268">
        <f>Results!A4268</f>
        <v>0</v>
      </c>
      <c r="B4268">
        <f>Results!B4268</f>
        <v>0</v>
      </c>
      <c r="C4268">
        <f>Results!G4268</f>
        <v>0</v>
      </c>
      <c r="D4268">
        <f>Results!D4268</f>
        <v>0</v>
      </c>
      <c r="E4268">
        <f>Results!F4268</f>
        <v>0</v>
      </c>
      <c r="F4268">
        <f>Results!P4268</f>
        <v>0</v>
      </c>
      <c r="G4268">
        <f>Results!U4268</f>
        <v>0</v>
      </c>
    </row>
    <row r="4269" spans="1:7" hidden="1" x14ac:dyDescent="0.25">
      <c r="A4269">
        <f>Results!A4269</f>
        <v>0</v>
      </c>
      <c r="B4269">
        <f>Results!B4269</f>
        <v>0</v>
      </c>
      <c r="C4269">
        <f>Results!G4269</f>
        <v>0</v>
      </c>
      <c r="D4269">
        <f>Results!D4269</f>
        <v>0</v>
      </c>
      <c r="E4269">
        <f>Results!F4269</f>
        <v>0</v>
      </c>
      <c r="F4269">
        <f>Results!P4269</f>
        <v>0</v>
      </c>
      <c r="G4269">
        <f>Results!U4269</f>
        <v>0</v>
      </c>
    </row>
    <row r="4270" spans="1:7" hidden="1" x14ac:dyDescent="0.25">
      <c r="A4270">
        <f>Results!A4270</f>
        <v>0</v>
      </c>
      <c r="B4270">
        <f>Results!B4270</f>
        <v>0</v>
      </c>
      <c r="C4270">
        <f>Results!G4270</f>
        <v>0</v>
      </c>
      <c r="D4270">
        <f>Results!D4270</f>
        <v>0</v>
      </c>
      <c r="E4270">
        <f>Results!F4270</f>
        <v>0</v>
      </c>
      <c r="F4270">
        <f>Results!P4270</f>
        <v>0</v>
      </c>
      <c r="G4270">
        <f>Results!U4270</f>
        <v>0</v>
      </c>
    </row>
    <row r="4271" spans="1:7" hidden="1" x14ac:dyDescent="0.25">
      <c r="A4271">
        <f>Results!A4271</f>
        <v>0</v>
      </c>
      <c r="B4271">
        <f>Results!B4271</f>
        <v>0</v>
      </c>
      <c r="C4271">
        <f>Results!G4271</f>
        <v>0</v>
      </c>
      <c r="D4271">
        <f>Results!D4271</f>
        <v>0</v>
      </c>
      <c r="E4271">
        <f>Results!F4271</f>
        <v>0</v>
      </c>
      <c r="F4271">
        <f>Results!P4271</f>
        <v>0</v>
      </c>
      <c r="G4271">
        <f>Results!U4271</f>
        <v>0</v>
      </c>
    </row>
    <row r="4272" spans="1:7" hidden="1" x14ac:dyDescent="0.25">
      <c r="A4272">
        <f>Results!A4272</f>
        <v>0</v>
      </c>
      <c r="B4272">
        <f>Results!B4272</f>
        <v>0</v>
      </c>
      <c r="C4272">
        <f>Results!G4272</f>
        <v>0</v>
      </c>
      <c r="D4272">
        <f>Results!D4272</f>
        <v>0</v>
      </c>
      <c r="E4272">
        <f>Results!F4272</f>
        <v>0</v>
      </c>
      <c r="F4272">
        <f>Results!P4272</f>
        <v>0</v>
      </c>
      <c r="G4272">
        <f>Results!U4272</f>
        <v>0</v>
      </c>
    </row>
    <row r="4273" spans="1:7" hidden="1" x14ac:dyDescent="0.25">
      <c r="A4273">
        <f>Results!A4273</f>
        <v>0</v>
      </c>
      <c r="B4273">
        <f>Results!B4273</f>
        <v>0</v>
      </c>
      <c r="C4273">
        <f>Results!G4273</f>
        <v>0</v>
      </c>
      <c r="D4273">
        <f>Results!D4273</f>
        <v>0</v>
      </c>
      <c r="E4273">
        <f>Results!F4273</f>
        <v>0</v>
      </c>
      <c r="F4273">
        <f>Results!P4273</f>
        <v>0</v>
      </c>
      <c r="G4273">
        <f>Results!U4273</f>
        <v>0</v>
      </c>
    </row>
    <row r="4274" spans="1:7" hidden="1" x14ac:dyDescent="0.25">
      <c r="A4274">
        <f>Results!A4274</f>
        <v>0</v>
      </c>
      <c r="B4274">
        <f>Results!B4274</f>
        <v>0</v>
      </c>
      <c r="C4274">
        <f>Results!G4274</f>
        <v>0</v>
      </c>
      <c r="D4274">
        <f>Results!D4274</f>
        <v>0</v>
      </c>
      <c r="E4274">
        <f>Results!F4274</f>
        <v>0</v>
      </c>
      <c r="F4274">
        <f>Results!P4274</f>
        <v>0</v>
      </c>
      <c r="G4274">
        <f>Results!U4274</f>
        <v>0</v>
      </c>
    </row>
    <row r="4275" spans="1:7" hidden="1" x14ac:dyDescent="0.25">
      <c r="A4275">
        <f>Results!A4275</f>
        <v>0</v>
      </c>
      <c r="B4275">
        <f>Results!B4275</f>
        <v>0</v>
      </c>
      <c r="C4275">
        <f>Results!G4275</f>
        <v>0</v>
      </c>
      <c r="D4275">
        <f>Results!D4275</f>
        <v>0</v>
      </c>
      <c r="E4275">
        <f>Results!F4275</f>
        <v>0</v>
      </c>
      <c r="F4275">
        <f>Results!P4275</f>
        <v>0</v>
      </c>
      <c r="G4275">
        <f>Results!U4275</f>
        <v>0</v>
      </c>
    </row>
    <row r="4276" spans="1:7" hidden="1" x14ac:dyDescent="0.25">
      <c r="A4276">
        <f>Results!A4276</f>
        <v>0</v>
      </c>
      <c r="B4276">
        <f>Results!B4276</f>
        <v>0</v>
      </c>
      <c r="C4276">
        <f>Results!G4276</f>
        <v>0</v>
      </c>
      <c r="D4276">
        <f>Results!D4276</f>
        <v>0</v>
      </c>
      <c r="E4276">
        <f>Results!F4276</f>
        <v>0</v>
      </c>
      <c r="F4276">
        <f>Results!P4276</f>
        <v>0</v>
      </c>
      <c r="G4276">
        <f>Results!U4276</f>
        <v>0</v>
      </c>
    </row>
    <row r="4277" spans="1:7" hidden="1" x14ac:dyDescent="0.25">
      <c r="A4277">
        <f>Results!A4277</f>
        <v>0</v>
      </c>
      <c r="B4277">
        <f>Results!B4277</f>
        <v>0</v>
      </c>
      <c r="C4277">
        <f>Results!G4277</f>
        <v>0</v>
      </c>
      <c r="D4277">
        <f>Results!D4277</f>
        <v>0</v>
      </c>
      <c r="E4277">
        <f>Results!F4277</f>
        <v>0</v>
      </c>
      <c r="F4277">
        <f>Results!P4277</f>
        <v>0</v>
      </c>
      <c r="G4277">
        <f>Results!U4277</f>
        <v>0</v>
      </c>
    </row>
    <row r="4278" spans="1:7" hidden="1" x14ac:dyDescent="0.25">
      <c r="A4278">
        <f>Results!A4278</f>
        <v>0</v>
      </c>
      <c r="B4278">
        <f>Results!B4278</f>
        <v>0</v>
      </c>
      <c r="C4278">
        <f>Results!G4278</f>
        <v>0</v>
      </c>
      <c r="D4278">
        <f>Results!D4278</f>
        <v>0</v>
      </c>
      <c r="E4278">
        <f>Results!F4278</f>
        <v>0</v>
      </c>
      <c r="F4278">
        <f>Results!P4278</f>
        <v>0</v>
      </c>
      <c r="G4278">
        <f>Results!U4278</f>
        <v>0</v>
      </c>
    </row>
    <row r="4279" spans="1:7" hidden="1" x14ac:dyDescent="0.25">
      <c r="A4279">
        <f>Results!A4279</f>
        <v>0</v>
      </c>
      <c r="B4279">
        <f>Results!B4279</f>
        <v>0</v>
      </c>
      <c r="C4279">
        <f>Results!G4279</f>
        <v>0</v>
      </c>
      <c r="D4279">
        <f>Results!D4279</f>
        <v>0</v>
      </c>
      <c r="E4279">
        <f>Results!F4279</f>
        <v>0</v>
      </c>
      <c r="F4279">
        <f>Results!P4279</f>
        <v>0</v>
      </c>
      <c r="G4279">
        <f>Results!U4279</f>
        <v>0</v>
      </c>
    </row>
    <row r="4280" spans="1:7" hidden="1" x14ac:dyDescent="0.25">
      <c r="A4280">
        <f>Results!A4280</f>
        <v>0</v>
      </c>
      <c r="B4280">
        <f>Results!B4280</f>
        <v>0</v>
      </c>
      <c r="C4280">
        <f>Results!G4280</f>
        <v>0</v>
      </c>
      <c r="D4280">
        <f>Results!D4280</f>
        <v>0</v>
      </c>
      <c r="E4280">
        <f>Results!F4280</f>
        <v>0</v>
      </c>
      <c r="F4280">
        <f>Results!P4280</f>
        <v>0</v>
      </c>
      <c r="G4280">
        <f>Results!U4280</f>
        <v>0</v>
      </c>
    </row>
    <row r="4281" spans="1:7" hidden="1" x14ac:dyDescent="0.25">
      <c r="A4281">
        <f>Results!A4281</f>
        <v>0</v>
      </c>
      <c r="B4281">
        <f>Results!B4281</f>
        <v>0</v>
      </c>
      <c r="C4281">
        <f>Results!G4281</f>
        <v>0</v>
      </c>
      <c r="D4281">
        <f>Results!D4281</f>
        <v>0</v>
      </c>
      <c r="E4281">
        <f>Results!F4281</f>
        <v>0</v>
      </c>
      <c r="F4281">
        <f>Results!P4281</f>
        <v>0</v>
      </c>
      <c r="G4281">
        <f>Results!U4281</f>
        <v>0</v>
      </c>
    </row>
    <row r="4282" spans="1:7" hidden="1" x14ac:dyDescent="0.25">
      <c r="A4282">
        <f>Results!A4282</f>
        <v>0</v>
      </c>
      <c r="B4282">
        <f>Results!B4282</f>
        <v>0</v>
      </c>
      <c r="C4282">
        <f>Results!G4282</f>
        <v>0</v>
      </c>
      <c r="D4282">
        <f>Results!D4282</f>
        <v>0</v>
      </c>
      <c r="E4282">
        <f>Results!F4282</f>
        <v>0</v>
      </c>
      <c r="F4282">
        <f>Results!P4282</f>
        <v>0</v>
      </c>
      <c r="G4282">
        <f>Results!U4282</f>
        <v>0</v>
      </c>
    </row>
    <row r="4283" spans="1:7" hidden="1" x14ac:dyDescent="0.25">
      <c r="A4283">
        <f>Results!A4283</f>
        <v>0</v>
      </c>
      <c r="B4283">
        <f>Results!B4283</f>
        <v>0</v>
      </c>
      <c r="C4283">
        <f>Results!G4283</f>
        <v>0</v>
      </c>
      <c r="D4283">
        <f>Results!D4283</f>
        <v>0</v>
      </c>
      <c r="E4283">
        <f>Results!F4283</f>
        <v>0</v>
      </c>
      <c r="F4283">
        <f>Results!P4283</f>
        <v>0</v>
      </c>
      <c r="G4283">
        <f>Results!U4283</f>
        <v>0</v>
      </c>
    </row>
    <row r="4284" spans="1:7" hidden="1" x14ac:dyDescent="0.25">
      <c r="A4284">
        <f>Results!A4284</f>
        <v>0</v>
      </c>
      <c r="B4284">
        <f>Results!B4284</f>
        <v>0</v>
      </c>
      <c r="C4284">
        <f>Results!G4284</f>
        <v>0</v>
      </c>
      <c r="D4284">
        <f>Results!D4284</f>
        <v>0</v>
      </c>
      <c r="E4284">
        <f>Results!F4284</f>
        <v>0</v>
      </c>
      <c r="F4284">
        <f>Results!P4284</f>
        <v>0</v>
      </c>
      <c r="G4284">
        <f>Results!U4284</f>
        <v>0</v>
      </c>
    </row>
    <row r="4285" spans="1:7" hidden="1" x14ac:dyDescent="0.25">
      <c r="A4285">
        <f>Results!A4285</f>
        <v>0</v>
      </c>
      <c r="B4285">
        <f>Results!B4285</f>
        <v>0</v>
      </c>
      <c r="C4285">
        <f>Results!G4285</f>
        <v>0</v>
      </c>
      <c r="D4285">
        <f>Results!D4285</f>
        <v>0</v>
      </c>
      <c r="E4285">
        <f>Results!F4285</f>
        <v>0</v>
      </c>
      <c r="F4285">
        <f>Results!P4285</f>
        <v>0</v>
      </c>
      <c r="G4285">
        <f>Results!U4285</f>
        <v>0</v>
      </c>
    </row>
    <row r="4286" spans="1:7" hidden="1" x14ac:dyDescent="0.25">
      <c r="A4286">
        <f>Results!A4286</f>
        <v>0</v>
      </c>
      <c r="B4286">
        <f>Results!B4286</f>
        <v>0</v>
      </c>
      <c r="C4286">
        <f>Results!G4286</f>
        <v>0</v>
      </c>
      <c r="D4286">
        <f>Results!D4286</f>
        <v>0</v>
      </c>
      <c r="E4286">
        <f>Results!F4286</f>
        <v>0</v>
      </c>
      <c r="F4286">
        <f>Results!P4286</f>
        <v>0</v>
      </c>
      <c r="G4286">
        <f>Results!U4286</f>
        <v>0</v>
      </c>
    </row>
    <row r="4287" spans="1:7" hidden="1" x14ac:dyDescent="0.25">
      <c r="A4287">
        <f>Results!A4287</f>
        <v>0</v>
      </c>
      <c r="B4287">
        <f>Results!B4287</f>
        <v>0</v>
      </c>
      <c r="C4287">
        <f>Results!G4287</f>
        <v>0</v>
      </c>
      <c r="D4287">
        <f>Results!D4287</f>
        <v>0</v>
      </c>
      <c r="E4287">
        <f>Results!F4287</f>
        <v>0</v>
      </c>
      <c r="F4287">
        <f>Results!P4287</f>
        <v>0</v>
      </c>
      <c r="G4287">
        <f>Results!U4287</f>
        <v>0</v>
      </c>
    </row>
    <row r="4288" spans="1:7" hidden="1" x14ac:dyDescent="0.25">
      <c r="A4288">
        <f>Results!A4288</f>
        <v>0</v>
      </c>
      <c r="B4288">
        <f>Results!B4288</f>
        <v>0</v>
      </c>
      <c r="C4288">
        <f>Results!G4288</f>
        <v>0</v>
      </c>
      <c r="D4288">
        <f>Results!D4288</f>
        <v>0</v>
      </c>
      <c r="E4288">
        <f>Results!F4288</f>
        <v>0</v>
      </c>
      <c r="F4288">
        <f>Results!P4288</f>
        <v>0</v>
      </c>
      <c r="G4288">
        <f>Results!U4288</f>
        <v>0</v>
      </c>
    </row>
    <row r="4289" spans="1:7" hidden="1" x14ac:dyDescent="0.25">
      <c r="A4289">
        <f>Results!A4289</f>
        <v>0</v>
      </c>
      <c r="B4289">
        <f>Results!B4289</f>
        <v>0</v>
      </c>
      <c r="C4289">
        <f>Results!G4289</f>
        <v>0</v>
      </c>
      <c r="D4289">
        <f>Results!D4289</f>
        <v>0</v>
      </c>
      <c r="E4289">
        <f>Results!F4289</f>
        <v>0</v>
      </c>
      <c r="F4289">
        <f>Results!P4289</f>
        <v>0</v>
      </c>
      <c r="G4289">
        <f>Results!U4289</f>
        <v>0</v>
      </c>
    </row>
    <row r="4290" spans="1:7" hidden="1" x14ac:dyDescent="0.25">
      <c r="A4290">
        <f>Results!A4290</f>
        <v>0</v>
      </c>
      <c r="B4290">
        <f>Results!B4290</f>
        <v>0</v>
      </c>
      <c r="C4290">
        <f>Results!G4290</f>
        <v>0</v>
      </c>
      <c r="D4290">
        <f>Results!D4290</f>
        <v>0</v>
      </c>
      <c r="E4290">
        <f>Results!F4290</f>
        <v>0</v>
      </c>
      <c r="F4290">
        <f>Results!P4290</f>
        <v>0</v>
      </c>
      <c r="G4290">
        <f>Results!U4290</f>
        <v>0</v>
      </c>
    </row>
    <row r="4291" spans="1:7" hidden="1" x14ac:dyDescent="0.25">
      <c r="A4291">
        <f>Results!A4291</f>
        <v>0</v>
      </c>
      <c r="B4291">
        <f>Results!B4291</f>
        <v>0</v>
      </c>
      <c r="C4291">
        <f>Results!G4291</f>
        <v>0</v>
      </c>
      <c r="D4291">
        <f>Results!D4291</f>
        <v>0</v>
      </c>
      <c r="E4291">
        <f>Results!F4291</f>
        <v>0</v>
      </c>
      <c r="F4291">
        <f>Results!P4291</f>
        <v>0</v>
      </c>
      <c r="G4291">
        <f>Results!U4291</f>
        <v>0</v>
      </c>
    </row>
    <row r="4292" spans="1:7" hidden="1" x14ac:dyDescent="0.25">
      <c r="A4292">
        <f>Results!A4292</f>
        <v>0</v>
      </c>
      <c r="B4292">
        <f>Results!B4292</f>
        <v>0</v>
      </c>
      <c r="C4292">
        <f>Results!G4292</f>
        <v>0</v>
      </c>
      <c r="D4292">
        <f>Results!D4292</f>
        <v>0</v>
      </c>
      <c r="E4292">
        <f>Results!F4292</f>
        <v>0</v>
      </c>
      <c r="F4292">
        <f>Results!P4292</f>
        <v>0</v>
      </c>
      <c r="G4292">
        <f>Results!U4292</f>
        <v>0</v>
      </c>
    </row>
    <row r="4293" spans="1:7" hidden="1" x14ac:dyDescent="0.25">
      <c r="A4293">
        <f>Results!A4293</f>
        <v>0</v>
      </c>
      <c r="B4293">
        <f>Results!B4293</f>
        <v>0</v>
      </c>
      <c r="C4293">
        <f>Results!G4293</f>
        <v>0</v>
      </c>
      <c r="D4293">
        <f>Results!D4293</f>
        <v>0</v>
      </c>
      <c r="E4293">
        <f>Results!F4293</f>
        <v>0</v>
      </c>
      <c r="F4293">
        <f>Results!P4293</f>
        <v>0</v>
      </c>
      <c r="G4293">
        <f>Results!U4293</f>
        <v>0</v>
      </c>
    </row>
    <row r="4294" spans="1:7" hidden="1" x14ac:dyDescent="0.25">
      <c r="A4294">
        <f>Results!A4294</f>
        <v>0</v>
      </c>
      <c r="B4294">
        <f>Results!B4294</f>
        <v>0</v>
      </c>
      <c r="C4294">
        <f>Results!G4294</f>
        <v>0</v>
      </c>
      <c r="D4294">
        <f>Results!D4294</f>
        <v>0</v>
      </c>
      <c r="E4294">
        <f>Results!F4294</f>
        <v>0</v>
      </c>
      <c r="F4294">
        <f>Results!P4294</f>
        <v>0</v>
      </c>
      <c r="G4294">
        <f>Results!U4294</f>
        <v>0</v>
      </c>
    </row>
    <row r="4295" spans="1:7" hidden="1" x14ac:dyDescent="0.25">
      <c r="A4295">
        <f>Results!A4295</f>
        <v>0</v>
      </c>
      <c r="B4295">
        <f>Results!B4295</f>
        <v>0</v>
      </c>
      <c r="C4295">
        <f>Results!G4295</f>
        <v>0</v>
      </c>
      <c r="D4295">
        <f>Results!D4295</f>
        <v>0</v>
      </c>
      <c r="E4295">
        <f>Results!F4295</f>
        <v>0</v>
      </c>
      <c r="F4295">
        <f>Results!P4295</f>
        <v>0</v>
      </c>
      <c r="G4295">
        <f>Results!U4295</f>
        <v>0</v>
      </c>
    </row>
    <row r="4296" spans="1:7" hidden="1" x14ac:dyDescent="0.25">
      <c r="A4296">
        <f>Results!A4296</f>
        <v>0</v>
      </c>
      <c r="B4296">
        <f>Results!B4296</f>
        <v>0</v>
      </c>
      <c r="C4296">
        <f>Results!G4296</f>
        <v>0</v>
      </c>
      <c r="D4296">
        <f>Results!D4296</f>
        <v>0</v>
      </c>
      <c r="E4296">
        <f>Results!F4296</f>
        <v>0</v>
      </c>
      <c r="F4296">
        <f>Results!P4296</f>
        <v>0</v>
      </c>
      <c r="G4296">
        <f>Results!U4296</f>
        <v>0</v>
      </c>
    </row>
    <row r="4297" spans="1:7" hidden="1" x14ac:dyDescent="0.25">
      <c r="A4297">
        <f>Results!A4297</f>
        <v>0</v>
      </c>
      <c r="B4297">
        <f>Results!B4297</f>
        <v>0</v>
      </c>
      <c r="C4297">
        <f>Results!G4297</f>
        <v>0</v>
      </c>
      <c r="D4297">
        <f>Results!D4297</f>
        <v>0</v>
      </c>
      <c r="E4297">
        <f>Results!F4297</f>
        <v>0</v>
      </c>
      <c r="F4297">
        <f>Results!P4297</f>
        <v>0</v>
      </c>
      <c r="G4297">
        <f>Results!U4297</f>
        <v>0</v>
      </c>
    </row>
    <row r="4298" spans="1:7" hidden="1" x14ac:dyDescent="0.25">
      <c r="A4298">
        <f>Results!A4298</f>
        <v>0</v>
      </c>
      <c r="B4298">
        <f>Results!B4298</f>
        <v>0</v>
      </c>
      <c r="C4298">
        <f>Results!G4298</f>
        <v>0</v>
      </c>
      <c r="D4298">
        <f>Results!D4298</f>
        <v>0</v>
      </c>
      <c r="E4298">
        <f>Results!F4298</f>
        <v>0</v>
      </c>
      <c r="F4298">
        <f>Results!P4298</f>
        <v>0</v>
      </c>
      <c r="G4298">
        <f>Results!U4298</f>
        <v>0</v>
      </c>
    </row>
    <row r="4299" spans="1:7" hidden="1" x14ac:dyDescent="0.25">
      <c r="A4299">
        <f>Results!A4299</f>
        <v>0</v>
      </c>
      <c r="B4299">
        <f>Results!B4299</f>
        <v>0</v>
      </c>
      <c r="C4299">
        <f>Results!G4299</f>
        <v>0</v>
      </c>
      <c r="D4299">
        <f>Results!D4299</f>
        <v>0</v>
      </c>
      <c r="E4299">
        <f>Results!F4299</f>
        <v>0</v>
      </c>
      <c r="F4299">
        <f>Results!P4299</f>
        <v>0</v>
      </c>
      <c r="G4299">
        <f>Results!U4299</f>
        <v>0</v>
      </c>
    </row>
    <row r="4300" spans="1:7" hidden="1" x14ac:dyDescent="0.25">
      <c r="A4300">
        <f>Results!A4300</f>
        <v>0</v>
      </c>
      <c r="B4300">
        <f>Results!B4300</f>
        <v>0</v>
      </c>
      <c r="C4300">
        <f>Results!G4300</f>
        <v>0</v>
      </c>
      <c r="D4300">
        <f>Results!D4300</f>
        <v>0</v>
      </c>
      <c r="E4300">
        <f>Results!F4300</f>
        <v>0</v>
      </c>
      <c r="F4300">
        <f>Results!P4300</f>
        <v>0</v>
      </c>
      <c r="G4300">
        <f>Results!U4300</f>
        <v>0</v>
      </c>
    </row>
    <row r="4301" spans="1:7" hidden="1" x14ac:dyDescent="0.25">
      <c r="A4301">
        <f>Results!A4301</f>
        <v>0</v>
      </c>
      <c r="B4301">
        <f>Results!B4301</f>
        <v>0</v>
      </c>
      <c r="C4301">
        <f>Results!G4301</f>
        <v>0</v>
      </c>
      <c r="D4301">
        <f>Results!D4301</f>
        <v>0</v>
      </c>
      <c r="E4301">
        <f>Results!F4301</f>
        <v>0</v>
      </c>
      <c r="F4301">
        <f>Results!P4301</f>
        <v>0</v>
      </c>
      <c r="G4301">
        <f>Results!U4301</f>
        <v>0</v>
      </c>
    </row>
    <row r="4302" spans="1:7" hidden="1" x14ac:dyDescent="0.25">
      <c r="A4302">
        <f>Results!A4302</f>
        <v>0</v>
      </c>
      <c r="B4302">
        <f>Results!B4302</f>
        <v>0</v>
      </c>
      <c r="C4302">
        <f>Results!G4302</f>
        <v>0</v>
      </c>
      <c r="D4302">
        <f>Results!D4302</f>
        <v>0</v>
      </c>
      <c r="E4302">
        <f>Results!F4302</f>
        <v>0</v>
      </c>
      <c r="F4302">
        <f>Results!P4302</f>
        <v>0</v>
      </c>
      <c r="G4302">
        <f>Results!U4302</f>
        <v>0</v>
      </c>
    </row>
    <row r="4303" spans="1:7" hidden="1" x14ac:dyDescent="0.25">
      <c r="A4303">
        <f>Results!A4303</f>
        <v>0</v>
      </c>
      <c r="B4303">
        <f>Results!B4303</f>
        <v>0</v>
      </c>
      <c r="C4303">
        <f>Results!G4303</f>
        <v>0</v>
      </c>
      <c r="D4303">
        <f>Results!D4303</f>
        <v>0</v>
      </c>
      <c r="E4303">
        <f>Results!F4303</f>
        <v>0</v>
      </c>
      <c r="F4303">
        <f>Results!P4303</f>
        <v>0</v>
      </c>
      <c r="G4303">
        <f>Results!U4303</f>
        <v>0</v>
      </c>
    </row>
    <row r="4304" spans="1:7" hidden="1" x14ac:dyDescent="0.25">
      <c r="A4304">
        <f>Results!A4304</f>
        <v>0</v>
      </c>
      <c r="B4304">
        <f>Results!B4304</f>
        <v>0</v>
      </c>
      <c r="C4304">
        <f>Results!G4304</f>
        <v>0</v>
      </c>
      <c r="D4304">
        <f>Results!D4304</f>
        <v>0</v>
      </c>
      <c r="E4304">
        <f>Results!F4304</f>
        <v>0</v>
      </c>
      <c r="F4304">
        <f>Results!P4304</f>
        <v>0</v>
      </c>
      <c r="G4304">
        <f>Results!U4304</f>
        <v>0</v>
      </c>
    </row>
    <row r="4305" spans="1:7" hidden="1" x14ac:dyDescent="0.25">
      <c r="A4305">
        <f>Results!A4305</f>
        <v>0</v>
      </c>
      <c r="B4305">
        <f>Results!B4305</f>
        <v>0</v>
      </c>
      <c r="C4305">
        <f>Results!G4305</f>
        <v>0</v>
      </c>
      <c r="D4305">
        <f>Results!D4305</f>
        <v>0</v>
      </c>
      <c r="E4305">
        <f>Results!F4305</f>
        <v>0</v>
      </c>
      <c r="F4305">
        <f>Results!P4305</f>
        <v>0</v>
      </c>
      <c r="G4305">
        <f>Results!U4305</f>
        <v>0</v>
      </c>
    </row>
    <row r="4306" spans="1:7" hidden="1" x14ac:dyDescent="0.25">
      <c r="A4306">
        <f>Results!A4306</f>
        <v>0</v>
      </c>
      <c r="B4306">
        <f>Results!B4306</f>
        <v>0</v>
      </c>
      <c r="C4306">
        <f>Results!G4306</f>
        <v>0</v>
      </c>
      <c r="D4306">
        <f>Results!D4306</f>
        <v>0</v>
      </c>
      <c r="E4306">
        <f>Results!F4306</f>
        <v>0</v>
      </c>
      <c r="F4306">
        <f>Results!P4306</f>
        <v>0</v>
      </c>
      <c r="G4306">
        <f>Results!U4306</f>
        <v>0</v>
      </c>
    </row>
    <row r="4307" spans="1:7" hidden="1" x14ac:dyDescent="0.25">
      <c r="A4307">
        <f>Results!A4307</f>
        <v>0</v>
      </c>
      <c r="B4307">
        <f>Results!B4307</f>
        <v>0</v>
      </c>
      <c r="C4307">
        <f>Results!G4307</f>
        <v>0</v>
      </c>
      <c r="D4307">
        <f>Results!D4307</f>
        <v>0</v>
      </c>
      <c r="E4307">
        <f>Results!F4307</f>
        <v>0</v>
      </c>
      <c r="F4307">
        <f>Results!P4307</f>
        <v>0</v>
      </c>
      <c r="G4307">
        <f>Results!U4307</f>
        <v>0</v>
      </c>
    </row>
    <row r="4308" spans="1:7" hidden="1" x14ac:dyDescent="0.25">
      <c r="A4308">
        <f>Results!A4308</f>
        <v>0</v>
      </c>
      <c r="B4308">
        <f>Results!B4308</f>
        <v>0</v>
      </c>
      <c r="C4308">
        <f>Results!G4308</f>
        <v>0</v>
      </c>
      <c r="D4308">
        <f>Results!D4308</f>
        <v>0</v>
      </c>
      <c r="E4308">
        <f>Results!F4308</f>
        <v>0</v>
      </c>
      <c r="F4308">
        <f>Results!P4308</f>
        <v>0</v>
      </c>
      <c r="G4308">
        <f>Results!U4308</f>
        <v>0</v>
      </c>
    </row>
    <row r="4309" spans="1:7" hidden="1" x14ac:dyDescent="0.25">
      <c r="A4309">
        <f>Results!A4309</f>
        <v>0</v>
      </c>
      <c r="B4309">
        <f>Results!B4309</f>
        <v>0</v>
      </c>
      <c r="C4309">
        <f>Results!G4309</f>
        <v>0</v>
      </c>
      <c r="D4309">
        <f>Results!D4309</f>
        <v>0</v>
      </c>
      <c r="E4309">
        <f>Results!F4309</f>
        <v>0</v>
      </c>
      <c r="F4309">
        <f>Results!P4309</f>
        <v>0</v>
      </c>
      <c r="G4309">
        <f>Results!U4309</f>
        <v>0</v>
      </c>
    </row>
    <row r="4310" spans="1:7" hidden="1" x14ac:dyDescent="0.25">
      <c r="A4310">
        <f>Results!A4310</f>
        <v>0</v>
      </c>
      <c r="B4310">
        <f>Results!B4310</f>
        <v>0</v>
      </c>
      <c r="C4310">
        <f>Results!G4310</f>
        <v>0</v>
      </c>
      <c r="D4310">
        <f>Results!D4310</f>
        <v>0</v>
      </c>
      <c r="E4310">
        <f>Results!F4310</f>
        <v>0</v>
      </c>
      <c r="F4310">
        <f>Results!P4310</f>
        <v>0</v>
      </c>
      <c r="G4310">
        <f>Results!U4310</f>
        <v>0</v>
      </c>
    </row>
    <row r="4311" spans="1:7" hidden="1" x14ac:dyDescent="0.25">
      <c r="A4311">
        <f>Results!A4311</f>
        <v>0</v>
      </c>
      <c r="B4311">
        <f>Results!B4311</f>
        <v>0</v>
      </c>
      <c r="C4311">
        <f>Results!G4311</f>
        <v>0</v>
      </c>
      <c r="D4311">
        <f>Results!D4311</f>
        <v>0</v>
      </c>
      <c r="E4311">
        <f>Results!F4311</f>
        <v>0</v>
      </c>
      <c r="F4311">
        <f>Results!P4311</f>
        <v>0</v>
      </c>
      <c r="G4311">
        <f>Results!U4311</f>
        <v>0</v>
      </c>
    </row>
    <row r="4312" spans="1:7" hidden="1" x14ac:dyDescent="0.25">
      <c r="A4312">
        <f>Results!A4312</f>
        <v>0</v>
      </c>
      <c r="B4312">
        <f>Results!B4312</f>
        <v>0</v>
      </c>
      <c r="C4312">
        <f>Results!G4312</f>
        <v>0</v>
      </c>
      <c r="D4312">
        <f>Results!D4312</f>
        <v>0</v>
      </c>
      <c r="E4312">
        <f>Results!F4312</f>
        <v>0</v>
      </c>
      <c r="F4312">
        <f>Results!P4312</f>
        <v>0</v>
      </c>
      <c r="G4312">
        <f>Results!U4312</f>
        <v>0</v>
      </c>
    </row>
    <row r="4313" spans="1:7" hidden="1" x14ac:dyDescent="0.25">
      <c r="A4313">
        <f>Results!A4313</f>
        <v>0</v>
      </c>
      <c r="B4313">
        <f>Results!B4313</f>
        <v>0</v>
      </c>
      <c r="C4313">
        <f>Results!G4313</f>
        <v>0</v>
      </c>
      <c r="D4313">
        <f>Results!D4313</f>
        <v>0</v>
      </c>
      <c r="E4313">
        <f>Results!F4313</f>
        <v>0</v>
      </c>
      <c r="F4313">
        <f>Results!P4313</f>
        <v>0</v>
      </c>
      <c r="G4313">
        <f>Results!U4313</f>
        <v>0</v>
      </c>
    </row>
    <row r="4314" spans="1:7" hidden="1" x14ac:dyDescent="0.25">
      <c r="A4314">
        <f>Results!A4314</f>
        <v>0</v>
      </c>
      <c r="B4314">
        <f>Results!B4314</f>
        <v>0</v>
      </c>
      <c r="C4314">
        <f>Results!G4314</f>
        <v>0</v>
      </c>
      <c r="D4314">
        <f>Results!D4314</f>
        <v>0</v>
      </c>
      <c r="E4314">
        <f>Results!F4314</f>
        <v>0</v>
      </c>
      <c r="F4314">
        <f>Results!P4314</f>
        <v>0</v>
      </c>
      <c r="G4314">
        <f>Results!U4314</f>
        <v>0</v>
      </c>
    </row>
    <row r="4315" spans="1:7" hidden="1" x14ac:dyDescent="0.25">
      <c r="A4315">
        <f>Results!A4315</f>
        <v>0</v>
      </c>
      <c r="B4315">
        <f>Results!B4315</f>
        <v>0</v>
      </c>
      <c r="C4315">
        <f>Results!G4315</f>
        <v>0</v>
      </c>
      <c r="D4315">
        <f>Results!D4315</f>
        <v>0</v>
      </c>
      <c r="E4315">
        <f>Results!F4315</f>
        <v>0</v>
      </c>
      <c r="F4315">
        <f>Results!P4315</f>
        <v>0</v>
      </c>
      <c r="G4315">
        <f>Results!U4315</f>
        <v>0</v>
      </c>
    </row>
    <row r="4316" spans="1:7" hidden="1" x14ac:dyDescent="0.25">
      <c r="A4316">
        <f>Results!A4316</f>
        <v>0</v>
      </c>
      <c r="B4316">
        <f>Results!B4316</f>
        <v>0</v>
      </c>
      <c r="C4316">
        <f>Results!G4316</f>
        <v>0</v>
      </c>
      <c r="D4316">
        <f>Results!D4316</f>
        <v>0</v>
      </c>
      <c r="E4316">
        <f>Results!F4316</f>
        <v>0</v>
      </c>
      <c r="F4316">
        <f>Results!P4316</f>
        <v>0</v>
      </c>
      <c r="G4316">
        <f>Results!U4316</f>
        <v>0</v>
      </c>
    </row>
    <row r="4317" spans="1:7" hidden="1" x14ac:dyDescent="0.25">
      <c r="A4317">
        <f>Results!A4317</f>
        <v>0</v>
      </c>
      <c r="B4317">
        <f>Results!B4317</f>
        <v>0</v>
      </c>
      <c r="C4317">
        <f>Results!G4317</f>
        <v>0</v>
      </c>
      <c r="D4317">
        <f>Results!D4317</f>
        <v>0</v>
      </c>
      <c r="E4317">
        <f>Results!F4317</f>
        <v>0</v>
      </c>
      <c r="F4317">
        <f>Results!P4317</f>
        <v>0</v>
      </c>
      <c r="G4317">
        <f>Results!U4317</f>
        <v>0</v>
      </c>
    </row>
    <row r="4318" spans="1:7" hidden="1" x14ac:dyDescent="0.25">
      <c r="A4318">
        <f>Results!A4318</f>
        <v>0</v>
      </c>
      <c r="B4318">
        <f>Results!B4318</f>
        <v>0</v>
      </c>
      <c r="C4318">
        <f>Results!G4318</f>
        <v>0</v>
      </c>
      <c r="D4318">
        <f>Results!D4318</f>
        <v>0</v>
      </c>
      <c r="E4318">
        <f>Results!F4318</f>
        <v>0</v>
      </c>
      <c r="F4318">
        <f>Results!P4318</f>
        <v>0</v>
      </c>
      <c r="G4318">
        <f>Results!U4318</f>
        <v>0</v>
      </c>
    </row>
    <row r="4319" spans="1:7" hidden="1" x14ac:dyDescent="0.25">
      <c r="A4319">
        <f>Results!A4319</f>
        <v>0</v>
      </c>
      <c r="B4319">
        <f>Results!B4319</f>
        <v>0</v>
      </c>
      <c r="C4319">
        <f>Results!G4319</f>
        <v>0</v>
      </c>
      <c r="D4319">
        <f>Results!D4319</f>
        <v>0</v>
      </c>
      <c r="E4319">
        <f>Results!F4319</f>
        <v>0</v>
      </c>
      <c r="F4319">
        <f>Results!P4319</f>
        <v>0</v>
      </c>
      <c r="G4319">
        <f>Results!U4319</f>
        <v>0</v>
      </c>
    </row>
    <row r="4320" spans="1:7" hidden="1" x14ac:dyDescent="0.25">
      <c r="A4320">
        <f>Results!A4320</f>
        <v>0</v>
      </c>
      <c r="B4320">
        <f>Results!B4320</f>
        <v>0</v>
      </c>
      <c r="C4320">
        <f>Results!G4320</f>
        <v>0</v>
      </c>
      <c r="D4320">
        <f>Results!D4320</f>
        <v>0</v>
      </c>
      <c r="E4320">
        <f>Results!F4320</f>
        <v>0</v>
      </c>
      <c r="F4320">
        <f>Results!P4320</f>
        <v>0</v>
      </c>
      <c r="G4320">
        <f>Results!U4320</f>
        <v>0</v>
      </c>
    </row>
    <row r="4321" spans="1:7" hidden="1" x14ac:dyDescent="0.25">
      <c r="A4321">
        <f>Results!A4321</f>
        <v>0</v>
      </c>
      <c r="B4321">
        <f>Results!B4321</f>
        <v>0</v>
      </c>
      <c r="C4321">
        <f>Results!G4321</f>
        <v>0</v>
      </c>
      <c r="D4321">
        <f>Results!D4321</f>
        <v>0</v>
      </c>
      <c r="E4321">
        <f>Results!F4321</f>
        <v>0</v>
      </c>
      <c r="F4321">
        <f>Results!P4321</f>
        <v>0</v>
      </c>
      <c r="G4321">
        <f>Results!U4321</f>
        <v>0</v>
      </c>
    </row>
    <row r="4322" spans="1:7" hidden="1" x14ac:dyDescent="0.25">
      <c r="A4322">
        <f>Results!A4322</f>
        <v>0</v>
      </c>
      <c r="B4322">
        <f>Results!B4322</f>
        <v>0</v>
      </c>
      <c r="C4322">
        <f>Results!G4322</f>
        <v>0</v>
      </c>
      <c r="D4322">
        <f>Results!D4322</f>
        <v>0</v>
      </c>
      <c r="E4322">
        <f>Results!F4322</f>
        <v>0</v>
      </c>
      <c r="F4322">
        <f>Results!P4322</f>
        <v>0</v>
      </c>
      <c r="G4322">
        <f>Results!U4322</f>
        <v>0</v>
      </c>
    </row>
    <row r="4323" spans="1:7" hidden="1" x14ac:dyDescent="0.25">
      <c r="A4323">
        <f>Results!A4323</f>
        <v>0</v>
      </c>
      <c r="B4323">
        <f>Results!B4323</f>
        <v>0</v>
      </c>
      <c r="C4323">
        <f>Results!G4323</f>
        <v>0</v>
      </c>
      <c r="D4323">
        <f>Results!D4323</f>
        <v>0</v>
      </c>
      <c r="E4323">
        <f>Results!F4323</f>
        <v>0</v>
      </c>
      <c r="F4323">
        <f>Results!P4323</f>
        <v>0</v>
      </c>
      <c r="G4323">
        <f>Results!U4323</f>
        <v>0</v>
      </c>
    </row>
    <row r="4324" spans="1:7" hidden="1" x14ac:dyDescent="0.25">
      <c r="A4324">
        <f>Results!A4324</f>
        <v>0</v>
      </c>
      <c r="B4324">
        <f>Results!B4324</f>
        <v>0</v>
      </c>
      <c r="C4324">
        <f>Results!G4324</f>
        <v>0</v>
      </c>
      <c r="D4324">
        <f>Results!D4324</f>
        <v>0</v>
      </c>
      <c r="E4324">
        <f>Results!F4324</f>
        <v>0</v>
      </c>
      <c r="F4324">
        <f>Results!P4324</f>
        <v>0</v>
      </c>
      <c r="G4324">
        <f>Results!U4324</f>
        <v>0</v>
      </c>
    </row>
    <row r="4325" spans="1:7" hidden="1" x14ac:dyDescent="0.25">
      <c r="A4325">
        <f>Results!A4325</f>
        <v>0</v>
      </c>
      <c r="B4325">
        <f>Results!B4325</f>
        <v>0</v>
      </c>
      <c r="C4325">
        <f>Results!G4325</f>
        <v>0</v>
      </c>
      <c r="D4325">
        <f>Results!D4325</f>
        <v>0</v>
      </c>
      <c r="E4325">
        <f>Results!F4325</f>
        <v>0</v>
      </c>
      <c r="F4325">
        <f>Results!P4325</f>
        <v>0</v>
      </c>
      <c r="G4325">
        <f>Results!U4325</f>
        <v>0</v>
      </c>
    </row>
    <row r="4326" spans="1:7" hidden="1" x14ac:dyDescent="0.25">
      <c r="A4326">
        <f>Results!A4326</f>
        <v>0</v>
      </c>
      <c r="B4326">
        <f>Results!B4326</f>
        <v>0</v>
      </c>
      <c r="C4326">
        <f>Results!G4326</f>
        <v>0</v>
      </c>
      <c r="D4326">
        <f>Results!D4326</f>
        <v>0</v>
      </c>
      <c r="E4326">
        <f>Results!F4326</f>
        <v>0</v>
      </c>
      <c r="F4326">
        <f>Results!P4326</f>
        <v>0</v>
      </c>
      <c r="G4326">
        <f>Results!U4326</f>
        <v>0</v>
      </c>
    </row>
    <row r="4327" spans="1:7" hidden="1" x14ac:dyDescent="0.25">
      <c r="A4327">
        <f>Results!A4327</f>
        <v>0</v>
      </c>
      <c r="B4327">
        <f>Results!B4327</f>
        <v>0</v>
      </c>
      <c r="C4327">
        <f>Results!G4327</f>
        <v>0</v>
      </c>
      <c r="D4327">
        <f>Results!D4327</f>
        <v>0</v>
      </c>
      <c r="E4327">
        <f>Results!F4327</f>
        <v>0</v>
      </c>
      <c r="F4327">
        <f>Results!P4327</f>
        <v>0</v>
      </c>
      <c r="G4327">
        <f>Results!U4327</f>
        <v>0</v>
      </c>
    </row>
    <row r="4328" spans="1:7" hidden="1" x14ac:dyDescent="0.25">
      <c r="A4328">
        <f>Results!A4328</f>
        <v>0</v>
      </c>
      <c r="B4328">
        <f>Results!B4328</f>
        <v>0</v>
      </c>
      <c r="C4328">
        <f>Results!G4328</f>
        <v>0</v>
      </c>
      <c r="D4328">
        <f>Results!D4328</f>
        <v>0</v>
      </c>
      <c r="E4328">
        <f>Results!F4328</f>
        <v>0</v>
      </c>
      <c r="F4328">
        <f>Results!P4328</f>
        <v>0</v>
      </c>
      <c r="G4328">
        <f>Results!U4328</f>
        <v>0</v>
      </c>
    </row>
    <row r="4329" spans="1:7" hidden="1" x14ac:dyDescent="0.25">
      <c r="A4329">
        <f>Results!A4329</f>
        <v>0</v>
      </c>
      <c r="B4329">
        <f>Results!B4329</f>
        <v>0</v>
      </c>
      <c r="C4329">
        <f>Results!G4329</f>
        <v>0</v>
      </c>
      <c r="D4329">
        <f>Results!D4329</f>
        <v>0</v>
      </c>
      <c r="E4329">
        <f>Results!F4329</f>
        <v>0</v>
      </c>
      <c r="F4329">
        <f>Results!P4329</f>
        <v>0</v>
      </c>
      <c r="G4329">
        <f>Results!U4329</f>
        <v>0</v>
      </c>
    </row>
    <row r="4330" spans="1:7" hidden="1" x14ac:dyDescent="0.25">
      <c r="A4330">
        <f>Results!A4330</f>
        <v>0</v>
      </c>
      <c r="B4330">
        <f>Results!B4330</f>
        <v>0</v>
      </c>
      <c r="C4330">
        <f>Results!G4330</f>
        <v>0</v>
      </c>
      <c r="D4330">
        <f>Results!D4330</f>
        <v>0</v>
      </c>
      <c r="E4330">
        <f>Results!F4330</f>
        <v>0</v>
      </c>
      <c r="F4330">
        <f>Results!P4330</f>
        <v>0</v>
      </c>
      <c r="G4330">
        <f>Results!U4330</f>
        <v>0</v>
      </c>
    </row>
    <row r="4331" spans="1:7" hidden="1" x14ac:dyDescent="0.25">
      <c r="A4331">
        <f>Results!A4331</f>
        <v>0</v>
      </c>
      <c r="B4331">
        <f>Results!B4331</f>
        <v>0</v>
      </c>
      <c r="C4331">
        <f>Results!G4331</f>
        <v>0</v>
      </c>
      <c r="D4331">
        <f>Results!D4331</f>
        <v>0</v>
      </c>
      <c r="E4331">
        <f>Results!F4331</f>
        <v>0</v>
      </c>
      <c r="F4331">
        <f>Results!P4331</f>
        <v>0</v>
      </c>
      <c r="G4331">
        <f>Results!U4331</f>
        <v>0</v>
      </c>
    </row>
    <row r="4332" spans="1:7" hidden="1" x14ac:dyDescent="0.25">
      <c r="A4332">
        <f>Results!A4332</f>
        <v>0</v>
      </c>
      <c r="B4332">
        <f>Results!B4332</f>
        <v>0</v>
      </c>
      <c r="C4332">
        <f>Results!G4332</f>
        <v>0</v>
      </c>
      <c r="D4332">
        <f>Results!D4332</f>
        <v>0</v>
      </c>
      <c r="E4332">
        <f>Results!F4332</f>
        <v>0</v>
      </c>
      <c r="F4332">
        <f>Results!P4332</f>
        <v>0</v>
      </c>
      <c r="G4332">
        <f>Results!U4332</f>
        <v>0</v>
      </c>
    </row>
    <row r="4333" spans="1:7" hidden="1" x14ac:dyDescent="0.25">
      <c r="A4333">
        <f>Results!A4333</f>
        <v>0</v>
      </c>
      <c r="B4333">
        <f>Results!B4333</f>
        <v>0</v>
      </c>
      <c r="C4333">
        <f>Results!G4333</f>
        <v>0</v>
      </c>
      <c r="D4333">
        <f>Results!D4333</f>
        <v>0</v>
      </c>
      <c r="E4333">
        <f>Results!F4333</f>
        <v>0</v>
      </c>
      <c r="F4333">
        <f>Results!P4333</f>
        <v>0</v>
      </c>
      <c r="G4333">
        <f>Results!U4333</f>
        <v>0</v>
      </c>
    </row>
    <row r="4334" spans="1:7" hidden="1" x14ac:dyDescent="0.25">
      <c r="A4334">
        <f>Results!A4334</f>
        <v>0</v>
      </c>
      <c r="B4334">
        <f>Results!B4334</f>
        <v>0</v>
      </c>
      <c r="C4334">
        <f>Results!G4334</f>
        <v>0</v>
      </c>
      <c r="D4334">
        <f>Results!D4334</f>
        <v>0</v>
      </c>
      <c r="E4334">
        <f>Results!F4334</f>
        <v>0</v>
      </c>
      <c r="F4334">
        <f>Results!P4334</f>
        <v>0</v>
      </c>
      <c r="G4334">
        <f>Results!U4334</f>
        <v>0</v>
      </c>
    </row>
    <row r="4335" spans="1:7" hidden="1" x14ac:dyDescent="0.25">
      <c r="A4335">
        <f>Results!A4335</f>
        <v>0</v>
      </c>
      <c r="B4335">
        <f>Results!B4335</f>
        <v>0</v>
      </c>
      <c r="C4335">
        <f>Results!G4335</f>
        <v>0</v>
      </c>
      <c r="D4335">
        <f>Results!D4335</f>
        <v>0</v>
      </c>
      <c r="E4335">
        <f>Results!F4335</f>
        <v>0</v>
      </c>
      <c r="F4335">
        <f>Results!P4335</f>
        <v>0</v>
      </c>
      <c r="G4335">
        <f>Results!U4335</f>
        <v>0</v>
      </c>
    </row>
    <row r="4336" spans="1:7" hidden="1" x14ac:dyDescent="0.25">
      <c r="A4336">
        <f>Results!A4336</f>
        <v>0</v>
      </c>
      <c r="B4336">
        <f>Results!B4336</f>
        <v>0</v>
      </c>
      <c r="C4336">
        <f>Results!G4336</f>
        <v>0</v>
      </c>
      <c r="D4336">
        <f>Results!D4336</f>
        <v>0</v>
      </c>
      <c r="E4336">
        <f>Results!F4336</f>
        <v>0</v>
      </c>
      <c r="F4336">
        <f>Results!P4336</f>
        <v>0</v>
      </c>
      <c r="G4336">
        <f>Results!U4336</f>
        <v>0</v>
      </c>
    </row>
    <row r="4337" spans="1:7" hidden="1" x14ac:dyDescent="0.25">
      <c r="A4337">
        <f>Results!A4337</f>
        <v>0</v>
      </c>
      <c r="B4337">
        <f>Results!B4337</f>
        <v>0</v>
      </c>
      <c r="C4337">
        <f>Results!G4337</f>
        <v>0</v>
      </c>
      <c r="D4337">
        <f>Results!D4337</f>
        <v>0</v>
      </c>
      <c r="E4337">
        <f>Results!F4337</f>
        <v>0</v>
      </c>
      <c r="F4337">
        <f>Results!P4337</f>
        <v>0</v>
      </c>
      <c r="G4337">
        <f>Results!U4337</f>
        <v>0</v>
      </c>
    </row>
    <row r="4338" spans="1:7" hidden="1" x14ac:dyDescent="0.25">
      <c r="A4338">
        <f>Results!A4338</f>
        <v>0</v>
      </c>
      <c r="B4338">
        <f>Results!B4338</f>
        <v>0</v>
      </c>
      <c r="C4338">
        <f>Results!G4338</f>
        <v>0</v>
      </c>
      <c r="D4338">
        <f>Results!D4338</f>
        <v>0</v>
      </c>
      <c r="E4338">
        <f>Results!F4338</f>
        <v>0</v>
      </c>
      <c r="F4338">
        <f>Results!P4338</f>
        <v>0</v>
      </c>
      <c r="G4338">
        <f>Results!U4338</f>
        <v>0</v>
      </c>
    </row>
    <row r="4339" spans="1:7" hidden="1" x14ac:dyDescent="0.25">
      <c r="A4339">
        <f>Results!A4339</f>
        <v>0</v>
      </c>
      <c r="B4339">
        <f>Results!B4339</f>
        <v>0</v>
      </c>
      <c r="C4339">
        <f>Results!G4339</f>
        <v>0</v>
      </c>
      <c r="D4339">
        <f>Results!D4339</f>
        <v>0</v>
      </c>
      <c r="E4339">
        <f>Results!F4339</f>
        <v>0</v>
      </c>
      <c r="F4339">
        <f>Results!P4339</f>
        <v>0</v>
      </c>
      <c r="G4339">
        <f>Results!U4339</f>
        <v>0</v>
      </c>
    </row>
    <row r="4340" spans="1:7" hidden="1" x14ac:dyDescent="0.25">
      <c r="A4340">
        <f>Results!A4340</f>
        <v>0</v>
      </c>
      <c r="B4340">
        <f>Results!B4340</f>
        <v>0</v>
      </c>
      <c r="C4340">
        <f>Results!G4340</f>
        <v>0</v>
      </c>
      <c r="D4340">
        <f>Results!D4340</f>
        <v>0</v>
      </c>
      <c r="E4340">
        <f>Results!F4340</f>
        <v>0</v>
      </c>
      <c r="F4340">
        <f>Results!P4340</f>
        <v>0</v>
      </c>
      <c r="G4340">
        <f>Results!U4340</f>
        <v>0</v>
      </c>
    </row>
    <row r="4341" spans="1:7" hidden="1" x14ac:dyDescent="0.25">
      <c r="A4341">
        <f>Results!A4341</f>
        <v>0</v>
      </c>
      <c r="B4341">
        <f>Results!B4341</f>
        <v>0</v>
      </c>
      <c r="C4341">
        <f>Results!G4341</f>
        <v>0</v>
      </c>
      <c r="D4341">
        <f>Results!D4341</f>
        <v>0</v>
      </c>
      <c r="E4341">
        <f>Results!F4341</f>
        <v>0</v>
      </c>
      <c r="F4341">
        <f>Results!P4341</f>
        <v>0</v>
      </c>
      <c r="G4341">
        <f>Results!U4341</f>
        <v>0</v>
      </c>
    </row>
    <row r="4342" spans="1:7" hidden="1" x14ac:dyDescent="0.25">
      <c r="A4342">
        <f>Results!A4342</f>
        <v>0</v>
      </c>
      <c r="B4342">
        <f>Results!B4342</f>
        <v>0</v>
      </c>
      <c r="C4342">
        <f>Results!G4342</f>
        <v>0</v>
      </c>
      <c r="D4342">
        <f>Results!D4342</f>
        <v>0</v>
      </c>
      <c r="E4342">
        <f>Results!F4342</f>
        <v>0</v>
      </c>
      <c r="F4342">
        <f>Results!P4342</f>
        <v>0</v>
      </c>
      <c r="G4342">
        <f>Results!U4342</f>
        <v>0</v>
      </c>
    </row>
    <row r="4343" spans="1:7" hidden="1" x14ac:dyDescent="0.25">
      <c r="A4343">
        <f>Results!A4343</f>
        <v>0</v>
      </c>
      <c r="B4343">
        <f>Results!B4343</f>
        <v>0</v>
      </c>
      <c r="C4343">
        <f>Results!G4343</f>
        <v>0</v>
      </c>
      <c r="D4343">
        <f>Results!D4343</f>
        <v>0</v>
      </c>
      <c r="E4343">
        <f>Results!F4343</f>
        <v>0</v>
      </c>
      <c r="F4343">
        <f>Results!P4343</f>
        <v>0</v>
      </c>
      <c r="G4343">
        <f>Results!U4343</f>
        <v>0</v>
      </c>
    </row>
    <row r="4344" spans="1:7" hidden="1" x14ac:dyDescent="0.25">
      <c r="A4344">
        <f>Results!A4344</f>
        <v>0</v>
      </c>
      <c r="B4344">
        <f>Results!B4344</f>
        <v>0</v>
      </c>
      <c r="C4344">
        <f>Results!G4344</f>
        <v>0</v>
      </c>
      <c r="D4344">
        <f>Results!D4344</f>
        <v>0</v>
      </c>
      <c r="E4344">
        <f>Results!F4344</f>
        <v>0</v>
      </c>
      <c r="F4344">
        <f>Results!P4344</f>
        <v>0</v>
      </c>
      <c r="G4344">
        <f>Results!U4344</f>
        <v>0</v>
      </c>
    </row>
    <row r="4345" spans="1:7" hidden="1" x14ac:dyDescent="0.25">
      <c r="A4345">
        <f>Results!A4345</f>
        <v>0</v>
      </c>
      <c r="B4345">
        <f>Results!B4345</f>
        <v>0</v>
      </c>
      <c r="C4345">
        <f>Results!G4345</f>
        <v>0</v>
      </c>
      <c r="D4345">
        <f>Results!D4345</f>
        <v>0</v>
      </c>
      <c r="E4345">
        <f>Results!F4345</f>
        <v>0</v>
      </c>
      <c r="F4345">
        <f>Results!P4345</f>
        <v>0</v>
      </c>
      <c r="G4345">
        <f>Results!U4345</f>
        <v>0</v>
      </c>
    </row>
    <row r="4346" spans="1:7" hidden="1" x14ac:dyDescent="0.25">
      <c r="A4346">
        <f>Results!A4346</f>
        <v>0</v>
      </c>
      <c r="B4346">
        <f>Results!B4346</f>
        <v>0</v>
      </c>
      <c r="C4346">
        <f>Results!G4346</f>
        <v>0</v>
      </c>
      <c r="D4346">
        <f>Results!D4346</f>
        <v>0</v>
      </c>
      <c r="E4346">
        <f>Results!F4346</f>
        <v>0</v>
      </c>
      <c r="F4346">
        <f>Results!P4346</f>
        <v>0</v>
      </c>
      <c r="G4346">
        <f>Results!U4346</f>
        <v>0</v>
      </c>
    </row>
    <row r="4347" spans="1:7" hidden="1" x14ac:dyDescent="0.25">
      <c r="A4347">
        <f>Results!A4347</f>
        <v>0</v>
      </c>
      <c r="B4347">
        <f>Results!B4347</f>
        <v>0</v>
      </c>
      <c r="C4347">
        <f>Results!G4347</f>
        <v>0</v>
      </c>
      <c r="D4347">
        <f>Results!D4347</f>
        <v>0</v>
      </c>
      <c r="E4347">
        <f>Results!F4347</f>
        <v>0</v>
      </c>
      <c r="F4347">
        <f>Results!P4347</f>
        <v>0</v>
      </c>
      <c r="G4347">
        <f>Results!U4347</f>
        <v>0</v>
      </c>
    </row>
    <row r="4348" spans="1:7" hidden="1" x14ac:dyDescent="0.25">
      <c r="A4348">
        <f>Results!A4348</f>
        <v>0</v>
      </c>
      <c r="B4348">
        <f>Results!B4348</f>
        <v>0</v>
      </c>
      <c r="C4348">
        <f>Results!G4348</f>
        <v>0</v>
      </c>
      <c r="D4348">
        <f>Results!D4348</f>
        <v>0</v>
      </c>
      <c r="E4348">
        <f>Results!F4348</f>
        <v>0</v>
      </c>
      <c r="F4348">
        <f>Results!P4348</f>
        <v>0</v>
      </c>
      <c r="G4348">
        <f>Results!U4348</f>
        <v>0</v>
      </c>
    </row>
    <row r="4349" spans="1:7" hidden="1" x14ac:dyDescent="0.25">
      <c r="A4349">
        <f>Results!A4349</f>
        <v>0</v>
      </c>
      <c r="B4349">
        <f>Results!B4349</f>
        <v>0</v>
      </c>
      <c r="C4349">
        <f>Results!G4349</f>
        <v>0</v>
      </c>
      <c r="D4349">
        <f>Results!D4349</f>
        <v>0</v>
      </c>
      <c r="E4349">
        <f>Results!F4349</f>
        <v>0</v>
      </c>
      <c r="F4349">
        <f>Results!P4349</f>
        <v>0</v>
      </c>
      <c r="G4349">
        <f>Results!U4349</f>
        <v>0</v>
      </c>
    </row>
    <row r="4350" spans="1:7" hidden="1" x14ac:dyDescent="0.25">
      <c r="A4350">
        <f>Results!A4350</f>
        <v>0</v>
      </c>
      <c r="B4350">
        <f>Results!B4350</f>
        <v>0</v>
      </c>
      <c r="C4350">
        <f>Results!G4350</f>
        <v>0</v>
      </c>
      <c r="D4350">
        <f>Results!D4350</f>
        <v>0</v>
      </c>
      <c r="E4350">
        <f>Results!F4350</f>
        <v>0</v>
      </c>
      <c r="F4350">
        <f>Results!P4350</f>
        <v>0</v>
      </c>
      <c r="G4350">
        <f>Results!U4350</f>
        <v>0</v>
      </c>
    </row>
    <row r="4351" spans="1:7" hidden="1" x14ac:dyDescent="0.25">
      <c r="A4351">
        <f>Results!A4351</f>
        <v>0</v>
      </c>
      <c r="B4351">
        <f>Results!B4351</f>
        <v>0</v>
      </c>
      <c r="C4351">
        <f>Results!G4351</f>
        <v>0</v>
      </c>
      <c r="D4351">
        <f>Results!D4351</f>
        <v>0</v>
      </c>
      <c r="E4351">
        <f>Results!F4351</f>
        <v>0</v>
      </c>
      <c r="F4351">
        <f>Results!P4351</f>
        <v>0</v>
      </c>
      <c r="G4351">
        <f>Results!U4351</f>
        <v>0</v>
      </c>
    </row>
    <row r="4352" spans="1:7" hidden="1" x14ac:dyDescent="0.25">
      <c r="A4352">
        <f>Results!A4352</f>
        <v>0</v>
      </c>
      <c r="B4352">
        <f>Results!B4352</f>
        <v>0</v>
      </c>
      <c r="C4352">
        <f>Results!G4352</f>
        <v>0</v>
      </c>
      <c r="D4352">
        <f>Results!D4352</f>
        <v>0</v>
      </c>
      <c r="E4352">
        <f>Results!F4352</f>
        <v>0</v>
      </c>
      <c r="F4352">
        <f>Results!P4352</f>
        <v>0</v>
      </c>
      <c r="G4352">
        <f>Results!U4352</f>
        <v>0</v>
      </c>
    </row>
    <row r="4353" spans="1:7" hidden="1" x14ac:dyDescent="0.25">
      <c r="A4353">
        <f>Results!A4353</f>
        <v>0</v>
      </c>
      <c r="B4353">
        <f>Results!B4353</f>
        <v>0</v>
      </c>
      <c r="C4353">
        <f>Results!G4353</f>
        <v>0</v>
      </c>
      <c r="D4353">
        <f>Results!D4353</f>
        <v>0</v>
      </c>
      <c r="E4353">
        <f>Results!F4353</f>
        <v>0</v>
      </c>
      <c r="F4353">
        <f>Results!P4353</f>
        <v>0</v>
      </c>
      <c r="G4353">
        <f>Results!U4353</f>
        <v>0</v>
      </c>
    </row>
    <row r="4354" spans="1:7" hidden="1" x14ac:dyDescent="0.25">
      <c r="A4354">
        <f>Results!A4354</f>
        <v>0</v>
      </c>
      <c r="B4354">
        <f>Results!B4354</f>
        <v>0</v>
      </c>
      <c r="C4354">
        <f>Results!G4354</f>
        <v>0</v>
      </c>
      <c r="D4354">
        <f>Results!D4354</f>
        <v>0</v>
      </c>
      <c r="E4354">
        <f>Results!F4354</f>
        <v>0</v>
      </c>
      <c r="F4354">
        <f>Results!P4354</f>
        <v>0</v>
      </c>
      <c r="G4354">
        <f>Results!U4354</f>
        <v>0</v>
      </c>
    </row>
    <row r="4355" spans="1:7" hidden="1" x14ac:dyDescent="0.25">
      <c r="A4355">
        <f>Results!A4355</f>
        <v>0</v>
      </c>
      <c r="B4355">
        <f>Results!B4355</f>
        <v>0</v>
      </c>
      <c r="C4355">
        <f>Results!G4355</f>
        <v>0</v>
      </c>
      <c r="D4355">
        <f>Results!D4355</f>
        <v>0</v>
      </c>
      <c r="E4355">
        <f>Results!F4355</f>
        <v>0</v>
      </c>
      <c r="F4355">
        <f>Results!P4355</f>
        <v>0</v>
      </c>
      <c r="G4355">
        <f>Results!U4355</f>
        <v>0</v>
      </c>
    </row>
    <row r="4356" spans="1:7" hidden="1" x14ac:dyDescent="0.25">
      <c r="A4356">
        <f>Results!A4356</f>
        <v>0</v>
      </c>
      <c r="B4356">
        <f>Results!B4356</f>
        <v>0</v>
      </c>
      <c r="C4356">
        <f>Results!G4356</f>
        <v>0</v>
      </c>
      <c r="D4356">
        <f>Results!D4356</f>
        <v>0</v>
      </c>
      <c r="E4356">
        <f>Results!F4356</f>
        <v>0</v>
      </c>
      <c r="F4356">
        <f>Results!P4356</f>
        <v>0</v>
      </c>
      <c r="G4356">
        <f>Results!U4356</f>
        <v>0</v>
      </c>
    </row>
    <row r="4357" spans="1:7" hidden="1" x14ac:dyDescent="0.25">
      <c r="A4357">
        <f>Results!A4357</f>
        <v>0</v>
      </c>
      <c r="B4357">
        <f>Results!B4357</f>
        <v>0</v>
      </c>
      <c r="C4357">
        <f>Results!G4357</f>
        <v>0</v>
      </c>
      <c r="D4357">
        <f>Results!D4357</f>
        <v>0</v>
      </c>
      <c r="E4357">
        <f>Results!F4357</f>
        <v>0</v>
      </c>
      <c r="F4357">
        <f>Results!P4357</f>
        <v>0</v>
      </c>
      <c r="G4357">
        <f>Results!U4357</f>
        <v>0</v>
      </c>
    </row>
    <row r="4358" spans="1:7" hidden="1" x14ac:dyDescent="0.25">
      <c r="A4358">
        <f>Results!A4358</f>
        <v>0</v>
      </c>
      <c r="B4358">
        <f>Results!B4358</f>
        <v>0</v>
      </c>
      <c r="C4358">
        <f>Results!G4358</f>
        <v>0</v>
      </c>
      <c r="D4358">
        <f>Results!D4358</f>
        <v>0</v>
      </c>
      <c r="E4358">
        <f>Results!F4358</f>
        <v>0</v>
      </c>
      <c r="F4358">
        <f>Results!P4358</f>
        <v>0</v>
      </c>
      <c r="G4358">
        <f>Results!U4358</f>
        <v>0</v>
      </c>
    </row>
    <row r="4359" spans="1:7" hidden="1" x14ac:dyDescent="0.25">
      <c r="A4359">
        <f>Results!A4359</f>
        <v>0</v>
      </c>
      <c r="B4359">
        <f>Results!B4359</f>
        <v>0</v>
      </c>
      <c r="C4359">
        <f>Results!G4359</f>
        <v>0</v>
      </c>
      <c r="D4359">
        <f>Results!D4359</f>
        <v>0</v>
      </c>
      <c r="E4359">
        <f>Results!F4359</f>
        <v>0</v>
      </c>
      <c r="F4359">
        <f>Results!P4359</f>
        <v>0</v>
      </c>
      <c r="G4359">
        <f>Results!U4359</f>
        <v>0</v>
      </c>
    </row>
    <row r="4360" spans="1:7" hidden="1" x14ac:dyDescent="0.25">
      <c r="A4360">
        <f>Results!A4360</f>
        <v>0</v>
      </c>
      <c r="B4360">
        <f>Results!B4360</f>
        <v>0</v>
      </c>
      <c r="C4360">
        <f>Results!G4360</f>
        <v>0</v>
      </c>
      <c r="D4360">
        <f>Results!D4360</f>
        <v>0</v>
      </c>
      <c r="E4360">
        <f>Results!F4360</f>
        <v>0</v>
      </c>
      <c r="F4360">
        <f>Results!P4360</f>
        <v>0</v>
      </c>
      <c r="G4360">
        <f>Results!U4360</f>
        <v>0</v>
      </c>
    </row>
    <row r="4361" spans="1:7" hidden="1" x14ac:dyDescent="0.25">
      <c r="A4361">
        <f>Results!A4361</f>
        <v>0</v>
      </c>
      <c r="B4361">
        <f>Results!B4361</f>
        <v>0</v>
      </c>
      <c r="C4361">
        <f>Results!G4361</f>
        <v>0</v>
      </c>
      <c r="D4361">
        <f>Results!D4361</f>
        <v>0</v>
      </c>
      <c r="E4361">
        <f>Results!F4361</f>
        <v>0</v>
      </c>
      <c r="F4361">
        <f>Results!P4361</f>
        <v>0</v>
      </c>
      <c r="G4361">
        <f>Results!U4361</f>
        <v>0</v>
      </c>
    </row>
    <row r="4362" spans="1:7" hidden="1" x14ac:dyDescent="0.25">
      <c r="A4362">
        <f>Results!A4362</f>
        <v>0</v>
      </c>
      <c r="B4362">
        <f>Results!B4362</f>
        <v>0</v>
      </c>
      <c r="C4362">
        <f>Results!G4362</f>
        <v>0</v>
      </c>
      <c r="D4362">
        <f>Results!D4362</f>
        <v>0</v>
      </c>
      <c r="E4362">
        <f>Results!F4362</f>
        <v>0</v>
      </c>
      <c r="F4362">
        <f>Results!P4362</f>
        <v>0</v>
      </c>
      <c r="G4362">
        <f>Results!U4362</f>
        <v>0</v>
      </c>
    </row>
    <row r="4363" spans="1:7" hidden="1" x14ac:dyDescent="0.25">
      <c r="A4363">
        <f>Results!A4363</f>
        <v>0</v>
      </c>
      <c r="B4363">
        <f>Results!B4363</f>
        <v>0</v>
      </c>
      <c r="C4363">
        <f>Results!G4363</f>
        <v>0</v>
      </c>
      <c r="D4363">
        <f>Results!D4363</f>
        <v>0</v>
      </c>
      <c r="E4363">
        <f>Results!F4363</f>
        <v>0</v>
      </c>
      <c r="F4363">
        <f>Results!P4363</f>
        <v>0</v>
      </c>
      <c r="G4363">
        <f>Results!U4363</f>
        <v>0</v>
      </c>
    </row>
    <row r="4364" spans="1:7" hidden="1" x14ac:dyDescent="0.25">
      <c r="A4364">
        <f>Results!A4364</f>
        <v>0</v>
      </c>
      <c r="B4364">
        <f>Results!B4364</f>
        <v>0</v>
      </c>
      <c r="C4364">
        <f>Results!G4364</f>
        <v>0</v>
      </c>
      <c r="D4364">
        <f>Results!D4364</f>
        <v>0</v>
      </c>
      <c r="E4364">
        <f>Results!F4364</f>
        <v>0</v>
      </c>
      <c r="F4364">
        <f>Results!P4364</f>
        <v>0</v>
      </c>
      <c r="G4364">
        <f>Results!U4364</f>
        <v>0</v>
      </c>
    </row>
    <row r="4365" spans="1:7" hidden="1" x14ac:dyDescent="0.25">
      <c r="A4365">
        <f>Results!A4365</f>
        <v>0</v>
      </c>
      <c r="B4365">
        <f>Results!B4365</f>
        <v>0</v>
      </c>
      <c r="C4365">
        <f>Results!G4365</f>
        <v>0</v>
      </c>
      <c r="D4365">
        <f>Results!D4365</f>
        <v>0</v>
      </c>
      <c r="E4365">
        <f>Results!F4365</f>
        <v>0</v>
      </c>
      <c r="F4365">
        <f>Results!P4365</f>
        <v>0</v>
      </c>
      <c r="G4365">
        <f>Results!U4365</f>
        <v>0</v>
      </c>
    </row>
    <row r="4366" spans="1:7" hidden="1" x14ac:dyDescent="0.25">
      <c r="A4366">
        <f>Results!A4366</f>
        <v>0</v>
      </c>
      <c r="B4366">
        <f>Results!B4366</f>
        <v>0</v>
      </c>
      <c r="C4366">
        <f>Results!G4366</f>
        <v>0</v>
      </c>
      <c r="D4366">
        <f>Results!D4366</f>
        <v>0</v>
      </c>
      <c r="E4366">
        <f>Results!F4366</f>
        <v>0</v>
      </c>
      <c r="F4366">
        <f>Results!P4366</f>
        <v>0</v>
      </c>
      <c r="G4366">
        <f>Results!U4366</f>
        <v>0</v>
      </c>
    </row>
    <row r="4367" spans="1:7" hidden="1" x14ac:dyDescent="0.25">
      <c r="A4367">
        <f>Results!A4367</f>
        <v>0</v>
      </c>
      <c r="B4367">
        <f>Results!B4367</f>
        <v>0</v>
      </c>
      <c r="C4367">
        <f>Results!G4367</f>
        <v>0</v>
      </c>
      <c r="D4367">
        <f>Results!D4367</f>
        <v>0</v>
      </c>
      <c r="E4367">
        <f>Results!F4367</f>
        <v>0</v>
      </c>
      <c r="F4367">
        <f>Results!P4367</f>
        <v>0</v>
      </c>
      <c r="G4367">
        <f>Results!U4367</f>
        <v>0</v>
      </c>
    </row>
    <row r="4368" spans="1:7" hidden="1" x14ac:dyDescent="0.25">
      <c r="A4368">
        <f>Results!A4368</f>
        <v>0</v>
      </c>
      <c r="B4368">
        <f>Results!B4368</f>
        <v>0</v>
      </c>
      <c r="C4368">
        <f>Results!G4368</f>
        <v>0</v>
      </c>
      <c r="D4368">
        <f>Results!D4368</f>
        <v>0</v>
      </c>
      <c r="E4368">
        <f>Results!F4368</f>
        <v>0</v>
      </c>
      <c r="F4368">
        <f>Results!P4368</f>
        <v>0</v>
      </c>
      <c r="G4368">
        <f>Results!U4368</f>
        <v>0</v>
      </c>
    </row>
    <row r="4369" spans="1:7" hidden="1" x14ac:dyDescent="0.25">
      <c r="A4369">
        <f>Results!A4369</f>
        <v>0</v>
      </c>
      <c r="B4369">
        <f>Results!B4369</f>
        <v>0</v>
      </c>
      <c r="C4369">
        <f>Results!G4369</f>
        <v>0</v>
      </c>
      <c r="D4369">
        <f>Results!D4369</f>
        <v>0</v>
      </c>
      <c r="E4369">
        <f>Results!F4369</f>
        <v>0</v>
      </c>
      <c r="F4369">
        <f>Results!P4369</f>
        <v>0</v>
      </c>
      <c r="G4369">
        <f>Results!U4369</f>
        <v>0</v>
      </c>
    </row>
    <row r="4370" spans="1:7" hidden="1" x14ac:dyDescent="0.25">
      <c r="A4370">
        <f>Results!A4370</f>
        <v>0</v>
      </c>
      <c r="B4370">
        <f>Results!B4370</f>
        <v>0</v>
      </c>
      <c r="C4370">
        <f>Results!G4370</f>
        <v>0</v>
      </c>
      <c r="D4370">
        <f>Results!D4370</f>
        <v>0</v>
      </c>
      <c r="E4370">
        <f>Results!F4370</f>
        <v>0</v>
      </c>
      <c r="F4370">
        <f>Results!P4370</f>
        <v>0</v>
      </c>
      <c r="G4370">
        <f>Results!U4370</f>
        <v>0</v>
      </c>
    </row>
    <row r="4371" spans="1:7" hidden="1" x14ac:dyDescent="0.25">
      <c r="A4371">
        <f>Results!A4371</f>
        <v>0</v>
      </c>
      <c r="B4371">
        <f>Results!B4371</f>
        <v>0</v>
      </c>
      <c r="C4371">
        <f>Results!G4371</f>
        <v>0</v>
      </c>
      <c r="D4371">
        <f>Results!D4371</f>
        <v>0</v>
      </c>
      <c r="E4371">
        <f>Results!F4371</f>
        <v>0</v>
      </c>
      <c r="F4371">
        <f>Results!P4371</f>
        <v>0</v>
      </c>
      <c r="G4371">
        <f>Results!U4371</f>
        <v>0</v>
      </c>
    </row>
    <row r="4372" spans="1:7" hidden="1" x14ac:dyDescent="0.25">
      <c r="A4372">
        <f>Results!A4372</f>
        <v>0</v>
      </c>
      <c r="B4372">
        <f>Results!B4372</f>
        <v>0</v>
      </c>
      <c r="C4372">
        <f>Results!G4372</f>
        <v>0</v>
      </c>
      <c r="D4372">
        <f>Results!D4372</f>
        <v>0</v>
      </c>
      <c r="E4372">
        <f>Results!F4372</f>
        <v>0</v>
      </c>
      <c r="F4372">
        <f>Results!P4372</f>
        <v>0</v>
      </c>
      <c r="G4372">
        <f>Results!U4372</f>
        <v>0</v>
      </c>
    </row>
    <row r="4373" spans="1:7" hidden="1" x14ac:dyDescent="0.25">
      <c r="A4373">
        <f>Results!A4373</f>
        <v>0</v>
      </c>
      <c r="B4373">
        <f>Results!B4373</f>
        <v>0</v>
      </c>
      <c r="C4373">
        <f>Results!G4373</f>
        <v>0</v>
      </c>
      <c r="D4373">
        <f>Results!D4373</f>
        <v>0</v>
      </c>
      <c r="E4373">
        <f>Results!F4373</f>
        <v>0</v>
      </c>
      <c r="F4373">
        <f>Results!P4373</f>
        <v>0</v>
      </c>
      <c r="G4373">
        <f>Results!U4373</f>
        <v>0</v>
      </c>
    </row>
    <row r="4374" spans="1:7" hidden="1" x14ac:dyDescent="0.25">
      <c r="A4374">
        <f>Results!A4374</f>
        <v>0</v>
      </c>
      <c r="B4374">
        <f>Results!B4374</f>
        <v>0</v>
      </c>
      <c r="C4374">
        <f>Results!G4374</f>
        <v>0</v>
      </c>
      <c r="D4374">
        <f>Results!D4374</f>
        <v>0</v>
      </c>
      <c r="E4374">
        <f>Results!F4374</f>
        <v>0</v>
      </c>
      <c r="F4374">
        <f>Results!P4374</f>
        <v>0</v>
      </c>
      <c r="G4374">
        <f>Results!U4374</f>
        <v>0</v>
      </c>
    </row>
    <row r="4375" spans="1:7" hidden="1" x14ac:dyDescent="0.25">
      <c r="A4375">
        <f>Results!A4375</f>
        <v>0</v>
      </c>
      <c r="B4375">
        <f>Results!B4375</f>
        <v>0</v>
      </c>
      <c r="C4375">
        <f>Results!G4375</f>
        <v>0</v>
      </c>
      <c r="D4375">
        <f>Results!D4375</f>
        <v>0</v>
      </c>
      <c r="E4375">
        <f>Results!F4375</f>
        <v>0</v>
      </c>
      <c r="F4375">
        <f>Results!P4375</f>
        <v>0</v>
      </c>
      <c r="G4375">
        <f>Results!U4375</f>
        <v>0</v>
      </c>
    </row>
    <row r="4376" spans="1:7" hidden="1" x14ac:dyDescent="0.25">
      <c r="A4376">
        <f>Results!A4376</f>
        <v>0</v>
      </c>
      <c r="B4376">
        <f>Results!B4376</f>
        <v>0</v>
      </c>
      <c r="C4376">
        <f>Results!G4376</f>
        <v>0</v>
      </c>
      <c r="D4376">
        <f>Results!D4376</f>
        <v>0</v>
      </c>
      <c r="E4376">
        <f>Results!F4376</f>
        <v>0</v>
      </c>
      <c r="F4376">
        <f>Results!P4376</f>
        <v>0</v>
      </c>
      <c r="G4376">
        <f>Results!U4376</f>
        <v>0</v>
      </c>
    </row>
    <row r="4377" spans="1:7" hidden="1" x14ac:dyDescent="0.25">
      <c r="A4377">
        <f>Results!A4377</f>
        <v>0</v>
      </c>
      <c r="B4377">
        <f>Results!B4377</f>
        <v>0</v>
      </c>
      <c r="C4377">
        <f>Results!G4377</f>
        <v>0</v>
      </c>
      <c r="D4377">
        <f>Results!D4377</f>
        <v>0</v>
      </c>
      <c r="E4377">
        <f>Results!F4377</f>
        <v>0</v>
      </c>
      <c r="F4377">
        <f>Results!P4377</f>
        <v>0</v>
      </c>
      <c r="G4377">
        <f>Results!U4377</f>
        <v>0</v>
      </c>
    </row>
    <row r="4378" spans="1:7" hidden="1" x14ac:dyDescent="0.25">
      <c r="A4378">
        <f>Results!A4378</f>
        <v>0</v>
      </c>
      <c r="B4378">
        <f>Results!B4378</f>
        <v>0</v>
      </c>
      <c r="C4378">
        <f>Results!G4378</f>
        <v>0</v>
      </c>
      <c r="D4378">
        <f>Results!D4378</f>
        <v>0</v>
      </c>
      <c r="E4378">
        <f>Results!F4378</f>
        <v>0</v>
      </c>
      <c r="F4378">
        <f>Results!P4378</f>
        <v>0</v>
      </c>
      <c r="G4378">
        <f>Results!U4378</f>
        <v>0</v>
      </c>
    </row>
    <row r="4379" spans="1:7" hidden="1" x14ac:dyDescent="0.25">
      <c r="A4379">
        <f>Results!A4379</f>
        <v>0</v>
      </c>
      <c r="B4379">
        <f>Results!B4379</f>
        <v>0</v>
      </c>
      <c r="C4379">
        <f>Results!G4379</f>
        <v>0</v>
      </c>
      <c r="D4379">
        <f>Results!D4379</f>
        <v>0</v>
      </c>
      <c r="E4379">
        <f>Results!F4379</f>
        <v>0</v>
      </c>
      <c r="F4379">
        <f>Results!P4379</f>
        <v>0</v>
      </c>
      <c r="G4379">
        <f>Results!U4379</f>
        <v>0</v>
      </c>
    </row>
    <row r="4380" spans="1:7" hidden="1" x14ac:dyDescent="0.25">
      <c r="A4380">
        <f>Results!A4380</f>
        <v>0</v>
      </c>
      <c r="B4380">
        <f>Results!B4380</f>
        <v>0</v>
      </c>
      <c r="C4380">
        <f>Results!G4380</f>
        <v>0</v>
      </c>
      <c r="D4380">
        <f>Results!D4380</f>
        <v>0</v>
      </c>
      <c r="E4380">
        <f>Results!F4380</f>
        <v>0</v>
      </c>
      <c r="F4380">
        <f>Results!P4380</f>
        <v>0</v>
      </c>
      <c r="G4380">
        <f>Results!U4380</f>
        <v>0</v>
      </c>
    </row>
    <row r="4381" spans="1:7" hidden="1" x14ac:dyDescent="0.25">
      <c r="A4381">
        <f>Results!A4381</f>
        <v>0</v>
      </c>
      <c r="B4381">
        <f>Results!B4381</f>
        <v>0</v>
      </c>
      <c r="C4381">
        <f>Results!G4381</f>
        <v>0</v>
      </c>
      <c r="D4381">
        <f>Results!D4381</f>
        <v>0</v>
      </c>
      <c r="E4381">
        <f>Results!F4381</f>
        <v>0</v>
      </c>
      <c r="F4381">
        <f>Results!P4381</f>
        <v>0</v>
      </c>
      <c r="G4381">
        <f>Results!U4381</f>
        <v>0</v>
      </c>
    </row>
    <row r="4382" spans="1:7" hidden="1" x14ac:dyDescent="0.25">
      <c r="A4382">
        <f>Results!A4382</f>
        <v>0</v>
      </c>
      <c r="B4382">
        <f>Results!B4382</f>
        <v>0</v>
      </c>
      <c r="C4382">
        <f>Results!G4382</f>
        <v>0</v>
      </c>
      <c r="D4382">
        <f>Results!D4382</f>
        <v>0</v>
      </c>
      <c r="E4382">
        <f>Results!F4382</f>
        <v>0</v>
      </c>
      <c r="F4382">
        <f>Results!P4382</f>
        <v>0</v>
      </c>
      <c r="G4382">
        <f>Results!U4382</f>
        <v>0</v>
      </c>
    </row>
    <row r="4383" spans="1:7" hidden="1" x14ac:dyDescent="0.25">
      <c r="A4383">
        <f>Results!A4383</f>
        <v>0</v>
      </c>
      <c r="B4383">
        <f>Results!B4383</f>
        <v>0</v>
      </c>
      <c r="C4383">
        <f>Results!G4383</f>
        <v>0</v>
      </c>
      <c r="D4383">
        <f>Results!D4383</f>
        <v>0</v>
      </c>
      <c r="E4383">
        <f>Results!F4383</f>
        <v>0</v>
      </c>
      <c r="F4383">
        <f>Results!P4383</f>
        <v>0</v>
      </c>
      <c r="G4383">
        <f>Results!U4383</f>
        <v>0</v>
      </c>
    </row>
    <row r="4384" spans="1:7" hidden="1" x14ac:dyDescent="0.25">
      <c r="A4384">
        <f>Results!A4384</f>
        <v>0</v>
      </c>
      <c r="B4384">
        <f>Results!B4384</f>
        <v>0</v>
      </c>
      <c r="C4384">
        <f>Results!G4384</f>
        <v>0</v>
      </c>
      <c r="D4384">
        <f>Results!D4384</f>
        <v>0</v>
      </c>
      <c r="E4384">
        <f>Results!F4384</f>
        <v>0</v>
      </c>
      <c r="F4384">
        <f>Results!P4384</f>
        <v>0</v>
      </c>
      <c r="G4384">
        <f>Results!U4384</f>
        <v>0</v>
      </c>
    </row>
    <row r="4385" spans="1:7" hidden="1" x14ac:dyDescent="0.25">
      <c r="A4385">
        <f>Results!A4385</f>
        <v>0</v>
      </c>
      <c r="B4385">
        <f>Results!B4385</f>
        <v>0</v>
      </c>
      <c r="C4385">
        <f>Results!G4385</f>
        <v>0</v>
      </c>
      <c r="D4385">
        <f>Results!D4385</f>
        <v>0</v>
      </c>
      <c r="E4385">
        <f>Results!F4385</f>
        <v>0</v>
      </c>
      <c r="F4385">
        <f>Results!P4385</f>
        <v>0</v>
      </c>
      <c r="G4385">
        <f>Results!U4385</f>
        <v>0</v>
      </c>
    </row>
    <row r="4386" spans="1:7" hidden="1" x14ac:dyDescent="0.25">
      <c r="A4386">
        <f>Results!A4386</f>
        <v>0</v>
      </c>
      <c r="B4386">
        <f>Results!B4386</f>
        <v>0</v>
      </c>
      <c r="C4386">
        <f>Results!G4386</f>
        <v>0</v>
      </c>
      <c r="D4386">
        <f>Results!D4386</f>
        <v>0</v>
      </c>
      <c r="E4386">
        <f>Results!F4386</f>
        <v>0</v>
      </c>
      <c r="F4386">
        <f>Results!P4386</f>
        <v>0</v>
      </c>
      <c r="G4386">
        <f>Results!U4386</f>
        <v>0</v>
      </c>
    </row>
    <row r="4387" spans="1:7" hidden="1" x14ac:dyDescent="0.25">
      <c r="A4387">
        <f>Results!A4387</f>
        <v>0</v>
      </c>
      <c r="B4387">
        <f>Results!B4387</f>
        <v>0</v>
      </c>
      <c r="C4387">
        <f>Results!G4387</f>
        <v>0</v>
      </c>
      <c r="D4387">
        <f>Results!D4387</f>
        <v>0</v>
      </c>
      <c r="E4387">
        <f>Results!F4387</f>
        <v>0</v>
      </c>
      <c r="F4387">
        <f>Results!P4387</f>
        <v>0</v>
      </c>
      <c r="G4387">
        <f>Results!U4387</f>
        <v>0</v>
      </c>
    </row>
    <row r="4388" spans="1:7" hidden="1" x14ac:dyDescent="0.25">
      <c r="A4388">
        <f>Results!A4388</f>
        <v>0</v>
      </c>
      <c r="B4388">
        <f>Results!B4388</f>
        <v>0</v>
      </c>
      <c r="C4388">
        <f>Results!G4388</f>
        <v>0</v>
      </c>
      <c r="D4388">
        <f>Results!D4388</f>
        <v>0</v>
      </c>
      <c r="E4388">
        <f>Results!F4388</f>
        <v>0</v>
      </c>
      <c r="F4388">
        <f>Results!P4388</f>
        <v>0</v>
      </c>
      <c r="G4388">
        <f>Results!U4388</f>
        <v>0</v>
      </c>
    </row>
    <row r="4389" spans="1:7" hidden="1" x14ac:dyDescent="0.25">
      <c r="A4389">
        <f>Results!A4389</f>
        <v>0</v>
      </c>
      <c r="B4389">
        <f>Results!B4389</f>
        <v>0</v>
      </c>
      <c r="C4389">
        <f>Results!G4389</f>
        <v>0</v>
      </c>
      <c r="D4389">
        <f>Results!D4389</f>
        <v>0</v>
      </c>
      <c r="E4389">
        <f>Results!F4389</f>
        <v>0</v>
      </c>
      <c r="F4389">
        <f>Results!P4389</f>
        <v>0</v>
      </c>
      <c r="G4389">
        <f>Results!U4389</f>
        <v>0</v>
      </c>
    </row>
    <row r="4390" spans="1:7" hidden="1" x14ac:dyDescent="0.25">
      <c r="A4390">
        <f>Results!A4390</f>
        <v>0</v>
      </c>
      <c r="B4390">
        <f>Results!B4390</f>
        <v>0</v>
      </c>
      <c r="C4390">
        <f>Results!G4390</f>
        <v>0</v>
      </c>
      <c r="D4390">
        <f>Results!D4390</f>
        <v>0</v>
      </c>
      <c r="E4390">
        <f>Results!F4390</f>
        <v>0</v>
      </c>
      <c r="F4390">
        <f>Results!P4390</f>
        <v>0</v>
      </c>
      <c r="G4390">
        <f>Results!U4390</f>
        <v>0</v>
      </c>
    </row>
    <row r="4391" spans="1:7" hidden="1" x14ac:dyDescent="0.25">
      <c r="A4391">
        <f>Results!A4391</f>
        <v>0</v>
      </c>
      <c r="B4391">
        <f>Results!B4391</f>
        <v>0</v>
      </c>
      <c r="C4391">
        <f>Results!G4391</f>
        <v>0</v>
      </c>
      <c r="D4391">
        <f>Results!D4391</f>
        <v>0</v>
      </c>
      <c r="E4391">
        <f>Results!F4391</f>
        <v>0</v>
      </c>
      <c r="F4391">
        <f>Results!P4391</f>
        <v>0</v>
      </c>
      <c r="G4391">
        <f>Results!U4391</f>
        <v>0</v>
      </c>
    </row>
    <row r="4392" spans="1:7" hidden="1" x14ac:dyDescent="0.25">
      <c r="A4392">
        <f>Results!A4392</f>
        <v>0</v>
      </c>
      <c r="B4392">
        <f>Results!B4392</f>
        <v>0</v>
      </c>
      <c r="C4392">
        <f>Results!G4392</f>
        <v>0</v>
      </c>
      <c r="D4392">
        <f>Results!D4392</f>
        <v>0</v>
      </c>
      <c r="E4392">
        <f>Results!F4392</f>
        <v>0</v>
      </c>
      <c r="F4392">
        <f>Results!P4392</f>
        <v>0</v>
      </c>
      <c r="G4392">
        <f>Results!U4392</f>
        <v>0</v>
      </c>
    </row>
    <row r="4393" spans="1:7" hidden="1" x14ac:dyDescent="0.25">
      <c r="A4393">
        <f>Results!A4393</f>
        <v>0</v>
      </c>
      <c r="B4393">
        <f>Results!B4393</f>
        <v>0</v>
      </c>
      <c r="C4393">
        <f>Results!G4393</f>
        <v>0</v>
      </c>
      <c r="D4393">
        <f>Results!D4393</f>
        <v>0</v>
      </c>
      <c r="E4393">
        <f>Results!F4393</f>
        <v>0</v>
      </c>
      <c r="F4393">
        <f>Results!P4393</f>
        <v>0</v>
      </c>
      <c r="G4393">
        <f>Results!U4393</f>
        <v>0</v>
      </c>
    </row>
    <row r="4394" spans="1:7" hidden="1" x14ac:dyDescent="0.25">
      <c r="A4394">
        <f>Results!A4394</f>
        <v>0</v>
      </c>
      <c r="B4394">
        <f>Results!B4394</f>
        <v>0</v>
      </c>
      <c r="C4394">
        <f>Results!G4394</f>
        <v>0</v>
      </c>
      <c r="D4394">
        <f>Results!D4394</f>
        <v>0</v>
      </c>
      <c r="E4394">
        <f>Results!F4394</f>
        <v>0</v>
      </c>
      <c r="F4394">
        <f>Results!P4394</f>
        <v>0</v>
      </c>
      <c r="G4394">
        <f>Results!U4394</f>
        <v>0</v>
      </c>
    </row>
    <row r="4395" spans="1:7" hidden="1" x14ac:dyDescent="0.25">
      <c r="A4395">
        <f>Results!A4395</f>
        <v>0</v>
      </c>
      <c r="B4395">
        <f>Results!B4395</f>
        <v>0</v>
      </c>
      <c r="C4395">
        <f>Results!G4395</f>
        <v>0</v>
      </c>
      <c r="D4395">
        <f>Results!D4395</f>
        <v>0</v>
      </c>
      <c r="E4395">
        <f>Results!F4395</f>
        <v>0</v>
      </c>
      <c r="F4395">
        <f>Results!P4395</f>
        <v>0</v>
      </c>
      <c r="G4395">
        <f>Results!U4395</f>
        <v>0</v>
      </c>
    </row>
    <row r="4396" spans="1:7" hidden="1" x14ac:dyDescent="0.25">
      <c r="A4396">
        <f>Results!A4396</f>
        <v>0</v>
      </c>
      <c r="B4396">
        <f>Results!B4396</f>
        <v>0</v>
      </c>
      <c r="C4396">
        <f>Results!G4396</f>
        <v>0</v>
      </c>
      <c r="D4396">
        <f>Results!D4396</f>
        <v>0</v>
      </c>
      <c r="E4396">
        <f>Results!F4396</f>
        <v>0</v>
      </c>
      <c r="F4396">
        <f>Results!P4396</f>
        <v>0</v>
      </c>
      <c r="G4396">
        <f>Results!U4396</f>
        <v>0</v>
      </c>
    </row>
    <row r="4397" spans="1:7" hidden="1" x14ac:dyDescent="0.25">
      <c r="A4397">
        <f>Results!A4397</f>
        <v>0</v>
      </c>
      <c r="B4397">
        <f>Results!B4397</f>
        <v>0</v>
      </c>
      <c r="C4397">
        <f>Results!G4397</f>
        <v>0</v>
      </c>
      <c r="D4397">
        <f>Results!D4397</f>
        <v>0</v>
      </c>
      <c r="E4397">
        <f>Results!F4397</f>
        <v>0</v>
      </c>
      <c r="F4397">
        <f>Results!P4397</f>
        <v>0</v>
      </c>
      <c r="G4397">
        <f>Results!U4397</f>
        <v>0</v>
      </c>
    </row>
    <row r="4398" spans="1:7" hidden="1" x14ac:dyDescent="0.25">
      <c r="A4398">
        <f>Results!A4398</f>
        <v>0</v>
      </c>
      <c r="B4398">
        <f>Results!B4398</f>
        <v>0</v>
      </c>
      <c r="C4398">
        <f>Results!G4398</f>
        <v>0</v>
      </c>
      <c r="D4398">
        <f>Results!D4398</f>
        <v>0</v>
      </c>
      <c r="E4398">
        <f>Results!F4398</f>
        <v>0</v>
      </c>
      <c r="F4398">
        <f>Results!P4398</f>
        <v>0</v>
      </c>
      <c r="G4398">
        <f>Results!U4398</f>
        <v>0</v>
      </c>
    </row>
    <row r="4399" spans="1:7" hidden="1" x14ac:dyDescent="0.25">
      <c r="A4399">
        <f>Results!A4399</f>
        <v>0</v>
      </c>
      <c r="B4399">
        <f>Results!B4399</f>
        <v>0</v>
      </c>
      <c r="C4399">
        <f>Results!G4399</f>
        <v>0</v>
      </c>
      <c r="D4399">
        <f>Results!D4399</f>
        <v>0</v>
      </c>
      <c r="E4399">
        <f>Results!F4399</f>
        <v>0</v>
      </c>
      <c r="F4399">
        <f>Results!P4399</f>
        <v>0</v>
      </c>
      <c r="G4399">
        <f>Results!U4399</f>
        <v>0</v>
      </c>
    </row>
    <row r="4400" spans="1:7" hidden="1" x14ac:dyDescent="0.25">
      <c r="A4400">
        <f>Results!A4400</f>
        <v>0</v>
      </c>
      <c r="B4400">
        <f>Results!B4400</f>
        <v>0</v>
      </c>
      <c r="C4400">
        <f>Results!G4400</f>
        <v>0</v>
      </c>
      <c r="D4400">
        <f>Results!D4400</f>
        <v>0</v>
      </c>
      <c r="E4400">
        <f>Results!F4400</f>
        <v>0</v>
      </c>
      <c r="F4400">
        <f>Results!P4400</f>
        <v>0</v>
      </c>
      <c r="G4400">
        <f>Results!U4400</f>
        <v>0</v>
      </c>
    </row>
    <row r="4401" spans="1:7" hidden="1" x14ac:dyDescent="0.25">
      <c r="A4401">
        <f>Results!A4401</f>
        <v>0</v>
      </c>
      <c r="B4401">
        <f>Results!B4401</f>
        <v>0</v>
      </c>
      <c r="C4401">
        <f>Results!G4401</f>
        <v>0</v>
      </c>
      <c r="D4401">
        <f>Results!D4401</f>
        <v>0</v>
      </c>
      <c r="E4401">
        <f>Results!F4401</f>
        <v>0</v>
      </c>
      <c r="F4401">
        <f>Results!P4401</f>
        <v>0</v>
      </c>
      <c r="G4401">
        <f>Results!U4401</f>
        <v>0</v>
      </c>
    </row>
    <row r="4402" spans="1:7" hidden="1" x14ac:dyDescent="0.25">
      <c r="A4402">
        <f>Results!A4402</f>
        <v>0</v>
      </c>
      <c r="B4402">
        <f>Results!B4402</f>
        <v>0</v>
      </c>
      <c r="C4402">
        <f>Results!G4402</f>
        <v>0</v>
      </c>
      <c r="D4402">
        <f>Results!D4402</f>
        <v>0</v>
      </c>
      <c r="E4402">
        <f>Results!F4402</f>
        <v>0</v>
      </c>
      <c r="F4402">
        <f>Results!P4402</f>
        <v>0</v>
      </c>
      <c r="G4402">
        <f>Results!U4402</f>
        <v>0</v>
      </c>
    </row>
    <row r="4403" spans="1:7" hidden="1" x14ac:dyDescent="0.25">
      <c r="A4403">
        <f>Results!A4403</f>
        <v>0</v>
      </c>
      <c r="B4403">
        <f>Results!B4403</f>
        <v>0</v>
      </c>
      <c r="C4403">
        <f>Results!G4403</f>
        <v>0</v>
      </c>
      <c r="D4403">
        <f>Results!D4403</f>
        <v>0</v>
      </c>
      <c r="E4403">
        <f>Results!F4403</f>
        <v>0</v>
      </c>
      <c r="F4403">
        <f>Results!P4403</f>
        <v>0</v>
      </c>
      <c r="G4403">
        <f>Results!U4403</f>
        <v>0</v>
      </c>
    </row>
    <row r="4404" spans="1:7" hidden="1" x14ac:dyDescent="0.25">
      <c r="A4404">
        <f>Results!A4404</f>
        <v>0</v>
      </c>
      <c r="B4404">
        <f>Results!B4404</f>
        <v>0</v>
      </c>
      <c r="C4404">
        <f>Results!G4404</f>
        <v>0</v>
      </c>
      <c r="D4404">
        <f>Results!D4404</f>
        <v>0</v>
      </c>
      <c r="E4404">
        <f>Results!F4404</f>
        <v>0</v>
      </c>
      <c r="F4404">
        <f>Results!P4404</f>
        <v>0</v>
      </c>
      <c r="G4404">
        <f>Results!U4404</f>
        <v>0</v>
      </c>
    </row>
    <row r="4405" spans="1:7" hidden="1" x14ac:dyDescent="0.25">
      <c r="A4405">
        <f>Results!A4405</f>
        <v>0</v>
      </c>
      <c r="B4405">
        <f>Results!B4405</f>
        <v>0</v>
      </c>
      <c r="C4405">
        <f>Results!G4405</f>
        <v>0</v>
      </c>
      <c r="D4405">
        <f>Results!D4405</f>
        <v>0</v>
      </c>
      <c r="E4405">
        <f>Results!F4405</f>
        <v>0</v>
      </c>
      <c r="F4405">
        <f>Results!P4405</f>
        <v>0</v>
      </c>
      <c r="G4405">
        <f>Results!U4405</f>
        <v>0</v>
      </c>
    </row>
    <row r="4406" spans="1:7" hidden="1" x14ac:dyDescent="0.25">
      <c r="A4406">
        <f>Results!A4406</f>
        <v>0</v>
      </c>
      <c r="B4406">
        <f>Results!B4406</f>
        <v>0</v>
      </c>
      <c r="C4406">
        <f>Results!G4406</f>
        <v>0</v>
      </c>
      <c r="D4406">
        <f>Results!D4406</f>
        <v>0</v>
      </c>
      <c r="E4406">
        <f>Results!F4406</f>
        <v>0</v>
      </c>
      <c r="F4406">
        <f>Results!P4406</f>
        <v>0</v>
      </c>
      <c r="G4406">
        <f>Results!U4406</f>
        <v>0</v>
      </c>
    </row>
    <row r="4407" spans="1:7" hidden="1" x14ac:dyDescent="0.25">
      <c r="A4407">
        <f>Results!A4407</f>
        <v>0</v>
      </c>
      <c r="B4407">
        <f>Results!B4407</f>
        <v>0</v>
      </c>
      <c r="C4407">
        <f>Results!G4407</f>
        <v>0</v>
      </c>
      <c r="D4407">
        <f>Results!D4407</f>
        <v>0</v>
      </c>
      <c r="E4407">
        <f>Results!F4407</f>
        <v>0</v>
      </c>
      <c r="F4407">
        <f>Results!P4407</f>
        <v>0</v>
      </c>
      <c r="G4407">
        <f>Results!U4407</f>
        <v>0</v>
      </c>
    </row>
    <row r="4408" spans="1:7" hidden="1" x14ac:dyDescent="0.25">
      <c r="A4408">
        <f>Results!A4408</f>
        <v>0</v>
      </c>
      <c r="B4408">
        <f>Results!B4408</f>
        <v>0</v>
      </c>
      <c r="C4408">
        <f>Results!G4408</f>
        <v>0</v>
      </c>
      <c r="D4408">
        <f>Results!D4408</f>
        <v>0</v>
      </c>
      <c r="E4408">
        <f>Results!F4408</f>
        <v>0</v>
      </c>
      <c r="F4408">
        <f>Results!P4408</f>
        <v>0</v>
      </c>
      <c r="G4408">
        <f>Results!U4408</f>
        <v>0</v>
      </c>
    </row>
    <row r="4409" spans="1:7" hidden="1" x14ac:dyDescent="0.25">
      <c r="A4409">
        <f>Results!A4409</f>
        <v>0</v>
      </c>
      <c r="B4409">
        <f>Results!B4409</f>
        <v>0</v>
      </c>
      <c r="C4409">
        <f>Results!G4409</f>
        <v>0</v>
      </c>
      <c r="D4409">
        <f>Results!D4409</f>
        <v>0</v>
      </c>
      <c r="E4409">
        <f>Results!F4409</f>
        <v>0</v>
      </c>
      <c r="F4409">
        <f>Results!P4409</f>
        <v>0</v>
      </c>
      <c r="G4409">
        <f>Results!U4409</f>
        <v>0</v>
      </c>
    </row>
    <row r="4410" spans="1:7" hidden="1" x14ac:dyDescent="0.25">
      <c r="A4410">
        <f>Results!A4410</f>
        <v>0</v>
      </c>
      <c r="B4410">
        <f>Results!B4410</f>
        <v>0</v>
      </c>
      <c r="C4410">
        <f>Results!G4410</f>
        <v>0</v>
      </c>
      <c r="D4410">
        <f>Results!D4410</f>
        <v>0</v>
      </c>
      <c r="E4410">
        <f>Results!F4410</f>
        <v>0</v>
      </c>
      <c r="F4410">
        <f>Results!P4410</f>
        <v>0</v>
      </c>
      <c r="G4410">
        <f>Results!U4410</f>
        <v>0</v>
      </c>
    </row>
    <row r="4411" spans="1:7" hidden="1" x14ac:dyDescent="0.25">
      <c r="A4411">
        <f>Results!A4411</f>
        <v>0</v>
      </c>
      <c r="B4411">
        <f>Results!B4411</f>
        <v>0</v>
      </c>
      <c r="C4411">
        <f>Results!G4411</f>
        <v>0</v>
      </c>
      <c r="D4411">
        <f>Results!D4411</f>
        <v>0</v>
      </c>
      <c r="E4411">
        <f>Results!F4411</f>
        <v>0</v>
      </c>
      <c r="F4411">
        <f>Results!P4411</f>
        <v>0</v>
      </c>
      <c r="G4411">
        <f>Results!U4411</f>
        <v>0</v>
      </c>
    </row>
    <row r="4412" spans="1:7" hidden="1" x14ac:dyDescent="0.25">
      <c r="A4412">
        <f>Results!A4412</f>
        <v>0</v>
      </c>
      <c r="B4412">
        <f>Results!B4412</f>
        <v>0</v>
      </c>
      <c r="C4412">
        <f>Results!G4412</f>
        <v>0</v>
      </c>
      <c r="D4412">
        <f>Results!D4412</f>
        <v>0</v>
      </c>
      <c r="E4412">
        <f>Results!F4412</f>
        <v>0</v>
      </c>
      <c r="F4412">
        <f>Results!P4412</f>
        <v>0</v>
      </c>
      <c r="G4412">
        <f>Results!U4412</f>
        <v>0</v>
      </c>
    </row>
    <row r="4413" spans="1:7" hidden="1" x14ac:dyDescent="0.25">
      <c r="A4413">
        <f>Results!A4413</f>
        <v>0</v>
      </c>
      <c r="B4413">
        <f>Results!B4413</f>
        <v>0</v>
      </c>
      <c r="C4413">
        <f>Results!G4413</f>
        <v>0</v>
      </c>
      <c r="D4413">
        <f>Results!D4413</f>
        <v>0</v>
      </c>
      <c r="E4413">
        <f>Results!F4413</f>
        <v>0</v>
      </c>
      <c r="F4413">
        <f>Results!P4413</f>
        <v>0</v>
      </c>
      <c r="G4413">
        <f>Results!U4413</f>
        <v>0</v>
      </c>
    </row>
    <row r="4414" spans="1:7" hidden="1" x14ac:dyDescent="0.25">
      <c r="A4414">
        <f>Results!A4414</f>
        <v>0</v>
      </c>
      <c r="B4414">
        <f>Results!B4414</f>
        <v>0</v>
      </c>
      <c r="C4414">
        <f>Results!G4414</f>
        <v>0</v>
      </c>
      <c r="D4414">
        <f>Results!D4414</f>
        <v>0</v>
      </c>
      <c r="E4414">
        <f>Results!F4414</f>
        <v>0</v>
      </c>
      <c r="F4414">
        <f>Results!P4414</f>
        <v>0</v>
      </c>
      <c r="G4414">
        <f>Results!U4414</f>
        <v>0</v>
      </c>
    </row>
    <row r="4415" spans="1:7" hidden="1" x14ac:dyDescent="0.25">
      <c r="A4415">
        <f>Results!A4415</f>
        <v>0</v>
      </c>
      <c r="B4415">
        <f>Results!B4415</f>
        <v>0</v>
      </c>
      <c r="C4415">
        <f>Results!G4415</f>
        <v>0</v>
      </c>
      <c r="D4415">
        <f>Results!D4415</f>
        <v>0</v>
      </c>
      <c r="E4415">
        <f>Results!F4415</f>
        <v>0</v>
      </c>
      <c r="F4415">
        <f>Results!P4415</f>
        <v>0</v>
      </c>
      <c r="G4415">
        <f>Results!U4415</f>
        <v>0</v>
      </c>
    </row>
    <row r="4416" spans="1:7" hidden="1" x14ac:dyDescent="0.25">
      <c r="A4416">
        <f>Results!A4416</f>
        <v>0</v>
      </c>
      <c r="B4416">
        <f>Results!B4416</f>
        <v>0</v>
      </c>
      <c r="C4416">
        <f>Results!G4416</f>
        <v>0</v>
      </c>
      <c r="D4416">
        <f>Results!D4416</f>
        <v>0</v>
      </c>
      <c r="E4416">
        <f>Results!F4416</f>
        <v>0</v>
      </c>
      <c r="F4416">
        <f>Results!P4416</f>
        <v>0</v>
      </c>
      <c r="G4416">
        <f>Results!U4416</f>
        <v>0</v>
      </c>
    </row>
    <row r="4417" spans="1:7" hidden="1" x14ac:dyDescent="0.25">
      <c r="A4417">
        <f>Results!A4417</f>
        <v>0</v>
      </c>
      <c r="B4417">
        <f>Results!B4417</f>
        <v>0</v>
      </c>
      <c r="C4417">
        <f>Results!G4417</f>
        <v>0</v>
      </c>
      <c r="D4417">
        <f>Results!D4417</f>
        <v>0</v>
      </c>
      <c r="E4417">
        <f>Results!F4417</f>
        <v>0</v>
      </c>
      <c r="F4417">
        <f>Results!P4417</f>
        <v>0</v>
      </c>
      <c r="G4417">
        <f>Results!U4417</f>
        <v>0</v>
      </c>
    </row>
    <row r="4418" spans="1:7" hidden="1" x14ac:dyDescent="0.25">
      <c r="A4418">
        <f>Results!A4418</f>
        <v>0</v>
      </c>
      <c r="B4418">
        <f>Results!B4418</f>
        <v>0</v>
      </c>
      <c r="C4418">
        <f>Results!G4418</f>
        <v>0</v>
      </c>
      <c r="D4418">
        <f>Results!D4418</f>
        <v>0</v>
      </c>
      <c r="E4418">
        <f>Results!F4418</f>
        <v>0</v>
      </c>
      <c r="F4418">
        <f>Results!P4418</f>
        <v>0</v>
      </c>
      <c r="G4418">
        <f>Results!U4418</f>
        <v>0</v>
      </c>
    </row>
    <row r="4419" spans="1:7" hidden="1" x14ac:dyDescent="0.25">
      <c r="A4419">
        <f>Results!A4419</f>
        <v>0</v>
      </c>
      <c r="B4419">
        <f>Results!B4419</f>
        <v>0</v>
      </c>
      <c r="C4419">
        <f>Results!G4419</f>
        <v>0</v>
      </c>
      <c r="D4419">
        <f>Results!D4419</f>
        <v>0</v>
      </c>
      <c r="E4419">
        <f>Results!F4419</f>
        <v>0</v>
      </c>
      <c r="F4419">
        <f>Results!P4419</f>
        <v>0</v>
      </c>
      <c r="G4419">
        <f>Results!U4419</f>
        <v>0</v>
      </c>
    </row>
    <row r="4420" spans="1:7" hidden="1" x14ac:dyDescent="0.25">
      <c r="A4420">
        <f>Results!A4420</f>
        <v>0</v>
      </c>
      <c r="B4420">
        <f>Results!B4420</f>
        <v>0</v>
      </c>
      <c r="C4420">
        <f>Results!G4420</f>
        <v>0</v>
      </c>
      <c r="D4420">
        <f>Results!D4420</f>
        <v>0</v>
      </c>
      <c r="E4420">
        <f>Results!F4420</f>
        <v>0</v>
      </c>
      <c r="F4420">
        <f>Results!P4420</f>
        <v>0</v>
      </c>
      <c r="G4420">
        <f>Results!U4420</f>
        <v>0</v>
      </c>
    </row>
    <row r="4421" spans="1:7" hidden="1" x14ac:dyDescent="0.25">
      <c r="A4421">
        <f>Results!A4421</f>
        <v>0</v>
      </c>
      <c r="B4421">
        <f>Results!B4421</f>
        <v>0</v>
      </c>
      <c r="C4421">
        <f>Results!G4421</f>
        <v>0</v>
      </c>
      <c r="D4421">
        <f>Results!D4421</f>
        <v>0</v>
      </c>
      <c r="E4421">
        <f>Results!F4421</f>
        <v>0</v>
      </c>
      <c r="F4421">
        <f>Results!P4421</f>
        <v>0</v>
      </c>
      <c r="G4421">
        <f>Results!U4421</f>
        <v>0</v>
      </c>
    </row>
    <row r="4422" spans="1:7" hidden="1" x14ac:dyDescent="0.25">
      <c r="A4422">
        <f>Results!A4422</f>
        <v>0</v>
      </c>
      <c r="B4422">
        <f>Results!B4422</f>
        <v>0</v>
      </c>
      <c r="C4422">
        <f>Results!G4422</f>
        <v>0</v>
      </c>
      <c r="D4422">
        <f>Results!D4422</f>
        <v>0</v>
      </c>
      <c r="E4422">
        <f>Results!F4422</f>
        <v>0</v>
      </c>
      <c r="F4422">
        <f>Results!P4422</f>
        <v>0</v>
      </c>
      <c r="G4422">
        <f>Results!U4422</f>
        <v>0</v>
      </c>
    </row>
    <row r="4423" spans="1:7" hidden="1" x14ac:dyDescent="0.25">
      <c r="A4423">
        <f>Results!A4423</f>
        <v>0</v>
      </c>
      <c r="B4423">
        <f>Results!B4423</f>
        <v>0</v>
      </c>
      <c r="C4423">
        <f>Results!G4423</f>
        <v>0</v>
      </c>
      <c r="D4423">
        <f>Results!D4423</f>
        <v>0</v>
      </c>
      <c r="E4423">
        <f>Results!F4423</f>
        <v>0</v>
      </c>
      <c r="F4423">
        <f>Results!P4423</f>
        <v>0</v>
      </c>
      <c r="G4423">
        <f>Results!U4423</f>
        <v>0</v>
      </c>
    </row>
    <row r="4424" spans="1:7" hidden="1" x14ac:dyDescent="0.25">
      <c r="A4424">
        <f>Results!A4424</f>
        <v>0</v>
      </c>
      <c r="B4424">
        <f>Results!B4424</f>
        <v>0</v>
      </c>
      <c r="C4424">
        <f>Results!G4424</f>
        <v>0</v>
      </c>
      <c r="D4424">
        <f>Results!D4424</f>
        <v>0</v>
      </c>
      <c r="E4424">
        <f>Results!F4424</f>
        <v>0</v>
      </c>
      <c r="F4424">
        <f>Results!P4424</f>
        <v>0</v>
      </c>
      <c r="G4424">
        <f>Results!U4424</f>
        <v>0</v>
      </c>
    </row>
    <row r="4425" spans="1:7" hidden="1" x14ac:dyDescent="0.25">
      <c r="A4425">
        <f>Results!A4425</f>
        <v>0</v>
      </c>
      <c r="B4425">
        <f>Results!B4425</f>
        <v>0</v>
      </c>
      <c r="C4425">
        <f>Results!G4425</f>
        <v>0</v>
      </c>
      <c r="D4425">
        <f>Results!D4425</f>
        <v>0</v>
      </c>
      <c r="E4425">
        <f>Results!F4425</f>
        <v>0</v>
      </c>
      <c r="F4425">
        <f>Results!P4425</f>
        <v>0</v>
      </c>
      <c r="G4425">
        <f>Results!U4425</f>
        <v>0</v>
      </c>
    </row>
    <row r="4426" spans="1:7" hidden="1" x14ac:dyDescent="0.25">
      <c r="A4426">
        <f>Results!A4426</f>
        <v>0</v>
      </c>
      <c r="B4426">
        <f>Results!B4426</f>
        <v>0</v>
      </c>
      <c r="C4426">
        <f>Results!G4426</f>
        <v>0</v>
      </c>
      <c r="D4426">
        <f>Results!D4426</f>
        <v>0</v>
      </c>
      <c r="E4426">
        <f>Results!F4426</f>
        <v>0</v>
      </c>
      <c r="F4426">
        <f>Results!P4426</f>
        <v>0</v>
      </c>
      <c r="G4426">
        <f>Results!U4426</f>
        <v>0</v>
      </c>
    </row>
    <row r="4427" spans="1:7" hidden="1" x14ac:dyDescent="0.25">
      <c r="A4427">
        <f>Results!A4427</f>
        <v>0</v>
      </c>
      <c r="B4427">
        <f>Results!B4427</f>
        <v>0</v>
      </c>
      <c r="C4427">
        <f>Results!G4427</f>
        <v>0</v>
      </c>
      <c r="D4427">
        <f>Results!D4427</f>
        <v>0</v>
      </c>
      <c r="E4427">
        <f>Results!F4427</f>
        <v>0</v>
      </c>
      <c r="F4427">
        <f>Results!P4427</f>
        <v>0</v>
      </c>
      <c r="G4427">
        <f>Results!U4427</f>
        <v>0</v>
      </c>
    </row>
    <row r="4428" spans="1:7" hidden="1" x14ac:dyDescent="0.25">
      <c r="A4428">
        <f>Results!A4428</f>
        <v>0</v>
      </c>
      <c r="B4428">
        <f>Results!B4428</f>
        <v>0</v>
      </c>
      <c r="C4428">
        <f>Results!G4428</f>
        <v>0</v>
      </c>
      <c r="D4428">
        <f>Results!D4428</f>
        <v>0</v>
      </c>
      <c r="E4428">
        <f>Results!F4428</f>
        <v>0</v>
      </c>
      <c r="F4428">
        <f>Results!P4428</f>
        <v>0</v>
      </c>
      <c r="G4428">
        <f>Results!U4428</f>
        <v>0</v>
      </c>
    </row>
    <row r="4429" spans="1:7" hidden="1" x14ac:dyDescent="0.25">
      <c r="A4429">
        <f>Results!A4429</f>
        <v>0</v>
      </c>
      <c r="B4429">
        <f>Results!B4429</f>
        <v>0</v>
      </c>
      <c r="C4429">
        <f>Results!G4429</f>
        <v>0</v>
      </c>
      <c r="D4429">
        <f>Results!D4429</f>
        <v>0</v>
      </c>
      <c r="E4429">
        <f>Results!F4429</f>
        <v>0</v>
      </c>
      <c r="F4429">
        <f>Results!P4429</f>
        <v>0</v>
      </c>
      <c r="G4429">
        <f>Results!U4429</f>
        <v>0</v>
      </c>
    </row>
    <row r="4430" spans="1:7" hidden="1" x14ac:dyDescent="0.25">
      <c r="A4430">
        <f>Results!A4430</f>
        <v>0</v>
      </c>
      <c r="B4430">
        <f>Results!B4430</f>
        <v>0</v>
      </c>
      <c r="C4430">
        <f>Results!G4430</f>
        <v>0</v>
      </c>
      <c r="D4430">
        <f>Results!D4430</f>
        <v>0</v>
      </c>
      <c r="E4430">
        <f>Results!F4430</f>
        <v>0</v>
      </c>
      <c r="F4430">
        <f>Results!P4430</f>
        <v>0</v>
      </c>
      <c r="G4430">
        <f>Results!U4430</f>
        <v>0</v>
      </c>
    </row>
    <row r="4431" spans="1:7" hidden="1" x14ac:dyDescent="0.25">
      <c r="A4431">
        <f>Results!A4431</f>
        <v>0</v>
      </c>
      <c r="B4431">
        <f>Results!B4431</f>
        <v>0</v>
      </c>
      <c r="C4431">
        <f>Results!G4431</f>
        <v>0</v>
      </c>
      <c r="D4431">
        <f>Results!D4431</f>
        <v>0</v>
      </c>
      <c r="E4431">
        <f>Results!F4431</f>
        <v>0</v>
      </c>
      <c r="F4431">
        <f>Results!P4431</f>
        <v>0</v>
      </c>
      <c r="G4431">
        <f>Results!U4431</f>
        <v>0</v>
      </c>
    </row>
    <row r="4432" spans="1:7" hidden="1" x14ac:dyDescent="0.25">
      <c r="A4432">
        <f>Results!A4432</f>
        <v>0</v>
      </c>
      <c r="B4432">
        <f>Results!B4432</f>
        <v>0</v>
      </c>
      <c r="C4432">
        <f>Results!G4432</f>
        <v>0</v>
      </c>
      <c r="D4432">
        <f>Results!D4432</f>
        <v>0</v>
      </c>
      <c r="E4432">
        <f>Results!F4432</f>
        <v>0</v>
      </c>
      <c r="F4432">
        <f>Results!P4432</f>
        <v>0</v>
      </c>
      <c r="G4432">
        <f>Results!U4432</f>
        <v>0</v>
      </c>
    </row>
    <row r="4433" spans="1:7" hidden="1" x14ac:dyDescent="0.25">
      <c r="A4433">
        <f>Results!A4433</f>
        <v>0</v>
      </c>
      <c r="B4433">
        <f>Results!B4433</f>
        <v>0</v>
      </c>
      <c r="C4433">
        <f>Results!G4433</f>
        <v>0</v>
      </c>
      <c r="D4433">
        <f>Results!D4433</f>
        <v>0</v>
      </c>
      <c r="E4433">
        <f>Results!F4433</f>
        <v>0</v>
      </c>
      <c r="F4433">
        <f>Results!P4433</f>
        <v>0</v>
      </c>
      <c r="G4433">
        <f>Results!U4433</f>
        <v>0</v>
      </c>
    </row>
    <row r="4434" spans="1:7" hidden="1" x14ac:dyDescent="0.25">
      <c r="A4434">
        <f>Results!A4434</f>
        <v>0</v>
      </c>
      <c r="B4434">
        <f>Results!B4434</f>
        <v>0</v>
      </c>
      <c r="C4434">
        <f>Results!G4434</f>
        <v>0</v>
      </c>
      <c r="D4434">
        <f>Results!D4434</f>
        <v>0</v>
      </c>
      <c r="E4434">
        <f>Results!F4434</f>
        <v>0</v>
      </c>
      <c r="F4434">
        <f>Results!P4434</f>
        <v>0</v>
      </c>
      <c r="G4434">
        <f>Results!U4434</f>
        <v>0</v>
      </c>
    </row>
    <row r="4435" spans="1:7" hidden="1" x14ac:dyDescent="0.25">
      <c r="A4435">
        <f>Results!A4435</f>
        <v>0</v>
      </c>
      <c r="B4435">
        <f>Results!B4435</f>
        <v>0</v>
      </c>
      <c r="C4435">
        <f>Results!G4435</f>
        <v>0</v>
      </c>
      <c r="D4435">
        <f>Results!D4435</f>
        <v>0</v>
      </c>
      <c r="E4435">
        <f>Results!F4435</f>
        <v>0</v>
      </c>
      <c r="F4435">
        <f>Results!P4435</f>
        <v>0</v>
      </c>
      <c r="G4435">
        <f>Results!U4435</f>
        <v>0</v>
      </c>
    </row>
    <row r="4436" spans="1:7" hidden="1" x14ac:dyDescent="0.25">
      <c r="A4436">
        <f>Results!A4436</f>
        <v>0</v>
      </c>
      <c r="B4436">
        <f>Results!B4436</f>
        <v>0</v>
      </c>
      <c r="C4436">
        <f>Results!G4436</f>
        <v>0</v>
      </c>
      <c r="D4436">
        <f>Results!D4436</f>
        <v>0</v>
      </c>
      <c r="E4436">
        <f>Results!F4436</f>
        <v>0</v>
      </c>
      <c r="F4436">
        <f>Results!P4436</f>
        <v>0</v>
      </c>
      <c r="G4436">
        <f>Results!U4436</f>
        <v>0</v>
      </c>
    </row>
    <row r="4437" spans="1:7" hidden="1" x14ac:dyDescent="0.25">
      <c r="A4437">
        <f>Results!A4437</f>
        <v>0</v>
      </c>
      <c r="B4437">
        <f>Results!B4437</f>
        <v>0</v>
      </c>
      <c r="C4437">
        <f>Results!G4437</f>
        <v>0</v>
      </c>
      <c r="D4437">
        <f>Results!D4437</f>
        <v>0</v>
      </c>
      <c r="E4437">
        <f>Results!F4437</f>
        <v>0</v>
      </c>
      <c r="F4437">
        <f>Results!P4437</f>
        <v>0</v>
      </c>
      <c r="G4437">
        <f>Results!U4437</f>
        <v>0</v>
      </c>
    </row>
    <row r="4438" spans="1:7" hidden="1" x14ac:dyDescent="0.25">
      <c r="A4438">
        <f>Results!A4438</f>
        <v>0</v>
      </c>
      <c r="B4438">
        <f>Results!B4438</f>
        <v>0</v>
      </c>
      <c r="C4438">
        <f>Results!G4438</f>
        <v>0</v>
      </c>
      <c r="D4438">
        <f>Results!D4438</f>
        <v>0</v>
      </c>
      <c r="E4438">
        <f>Results!F4438</f>
        <v>0</v>
      </c>
      <c r="F4438">
        <f>Results!P4438</f>
        <v>0</v>
      </c>
      <c r="G4438">
        <f>Results!U4438</f>
        <v>0</v>
      </c>
    </row>
    <row r="4439" spans="1:7" hidden="1" x14ac:dyDescent="0.25">
      <c r="A4439">
        <f>Results!A4439</f>
        <v>0</v>
      </c>
      <c r="B4439">
        <f>Results!B4439</f>
        <v>0</v>
      </c>
      <c r="C4439">
        <f>Results!G4439</f>
        <v>0</v>
      </c>
      <c r="D4439">
        <f>Results!D4439</f>
        <v>0</v>
      </c>
      <c r="E4439">
        <f>Results!F4439</f>
        <v>0</v>
      </c>
      <c r="F4439">
        <f>Results!P4439</f>
        <v>0</v>
      </c>
      <c r="G4439">
        <f>Results!U4439</f>
        <v>0</v>
      </c>
    </row>
    <row r="4440" spans="1:7" hidden="1" x14ac:dyDescent="0.25">
      <c r="A4440">
        <f>Results!A4440</f>
        <v>0</v>
      </c>
      <c r="B4440">
        <f>Results!B4440</f>
        <v>0</v>
      </c>
      <c r="C4440">
        <f>Results!G4440</f>
        <v>0</v>
      </c>
      <c r="D4440">
        <f>Results!D4440</f>
        <v>0</v>
      </c>
      <c r="E4440">
        <f>Results!F4440</f>
        <v>0</v>
      </c>
      <c r="F4440">
        <f>Results!P4440</f>
        <v>0</v>
      </c>
      <c r="G4440">
        <f>Results!U4440</f>
        <v>0</v>
      </c>
    </row>
    <row r="4441" spans="1:7" hidden="1" x14ac:dyDescent="0.25">
      <c r="A4441">
        <f>Results!A4441</f>
        <v>0</v>
      </c>
      <c r="B4441">
        <f>Results!B4441</f>
        <v>0</v>
      </c>
      <c r="C4441">
        <f>Results!G4441</f>
        <v>0</v>
      </c>
      <c r="D4441">
        <f>Results!D4441</f>
        <v>0</v>
      </c>
      <c r="E4441">
        <f>Results!F4441</f>
        <v>0</v>
      </c>
      <c r="F4441">
        <f>Results!P4441</f>
        <v>0</v>
      </c>
      <c r="G4441">
        <f>Results!U4441</f>
        <v>0</v>
      </c>
    </row>
    <row r="4442" spans="1:7" hidden="1" x14ac:dyDescent="0.25">
      <c r="A4442">
        <f>Results!A4442</f>
        <v>0</v>
      </c>
      <c r="B4442">
        <f>Results!B4442</f>
        <v>0</v>
      </c>
      <c r="C4442">
        <f>Results!G4442</f>
        <v>0</v>
      </c>
      <c r="D4442">
        <f>Results!D4442</f>
        <v>0</v>
      </c>
      <c r="E4442">
        <f>Results!F4442</f>
        <v>0</v>
      </c>
      <c r="F4442">
        <f>Results!P4442</f>
        <v>0</v>
      </c>
      <c r="G4442">
        <f>Results!U4442</f>
        <v>0</v>
      </c>
    </row>
    <row r="4443" spans="1:7" hidden="1" x14ac:dyDescent="0.25">
      <c r="A4443">
        <f>Results!A4443</f>
        <v>0</v>
      </c>
      <c r="B4443">
        <f>Results!B4443</f>
        <v>0</v>
      </c>
      <c r="C4443">
        <f>Results!G4443</f>
        <v>0</v>
      </c>
      <c r="D4443">
        <f>Results!D4443</f>
        <v>0</v>
      </c>
      <c r="E4443">
        <f>Results!F4443</f>
        <v>0</v>
      </c>
      <c r="F4443">
        <f>Results!P4443</f>
        <v>0</v>
      </c>
      <c r="G4443">
        <f>Results!U4443</f>
        <v>0</v>
      </c>
    </row>
    <row r="4444" spans="1:7" hidden="1" x14ac:dyDescent="0.25">
      <c r="A4444">
        <f>Results!A4444</f>
        <v>0</v>
      </c>
      <c r="B4444">
        <f>Results!B4444</f>
        <v>0</v>
      </c>
      <c r="C4444">
        <f>Results!G4444</f>
        <v>0</v>
      </c>
      <c r="D4444">
        <f>Results!D4444</f>
        <v>0</v>
      </c>
      <c r="E4444">
        <f>Results!F4444</f>
        <v>0</v>
      </c>
      <c r="F4444">
        <f>Results!P4444</f>
        <v>0</v>
      </c>
      <c r="G4444">
        <f>Results!U4444</f>
        <v>0</v>
      </c>
    </row>
    <row r="4445" spans="1:7" hidden="1" x14ac:dyDescent="0.25">
      <c r="A4445">
        <f>Results!A4445</f>
        <v>0</v>
      </c>
      <c r="B4445">
        <f>Results!B4445</f>
        <v>0</v>
      </c>
      <c r="C4445">
        <f>Results!G4445</f>
        <v>0</v>
      </c>
      <c r="D4445">
        <f>Results!D4445</f>
        <v>0</v>
      </c>
      <c r="E4445">
        <f>Results!F4445</f>
        <v>0</v>
      </c>
      <c r="F4445">
        <f>Results!P4445</f>
        <v>0</v>
      </c>
      <c r="G4445">
        <f>Results!U4445</f>
        <v>0</v>
      </c>
    </row>
    <row r="4446" spans="1:7" hidden="1" x14ac:dyDescent="0.25">
      <c r="A4446">
        <f>Results!A4446</f>
        <v>0</v>
      </c>
      <c r="B4446">
        <f>Results!B4446</f>
        <v>0</v>
      </c>
      <c r="C4446">
        <f>Results!G4446</f>
        <v>0</v>
      </c>
      <c r="D4446">
        <f>Results!D4446</f>
        <v>0</v>
      </c>
      <c r="E4446">
        <f>Results!F4446</f>
        <v>0</v>
      </c>
      <c r="F4446">
        <f>Results!P4446</f>
        <v>0</v>
      </c>
      <c r="G4446">
        <f>Results!U4446</f>
        <v>0</v>
      </c>
    </row>
    <row r="4447" spans="1:7" hidden="1" x14ac:dyDescent="0.25">
      <c r="A4447">
        <f>Results!A4447</f>
        <v>0</v>
      </c>
      <c r="B4447">
        <f>Results!B4447</f>
        <v>0</v>
      </c>
      <c r="C4447">
        <f>Results!G4447</f>
        <v>0</v>
      </c>
      <c r="D4447">
        <f>Results!D4447</f>
        <v>0</v>
      </c>
      <c r="E4447">
        <f>Results!F4447</f>
        <v>0</v>
      </c>
      <c r="F4447">
        <f>Results!P4447</f>
        <v>0</v>
      </c>
      <c r="G4447">
        <f>Results!U4447</f>
        <v>0</v>
      </c>
    </row>
    <row r="4448" spans="1:7" hidden="1" x14ac:dyDescent="0.25">
      <c r="A4448">
        <f>Results!A4448</f>
        <v>0</v>
      </c>
      <c r="B4448">
        <f>Results!B4448</f>
        <v>0</v>
      </c>
      <c r="C4448">
        <f>Results!G4448</f>
        <v>0</v>
      </c>
      <c r="D4448">
        <f>Results!D4448</f>
        <v>0</v>
      </c>
      <c r="E4448">
        <f>Results!F4448</f>
        <v>0</v>
      </c>
      <c r="F4448">
        <f>Results!P4448</f>
        <v>0</v>
      </c>
      <c r="G4448">
        <f>Results!U4448</f>
        <v>0</v>
      </c>
    </row>
    <row r="4449" spans="1:7" hidden="1" x14ac:dyDescent="0.25">
      <c r="A4449">
        <f>Results!A4449</f>
        <v>0</v>
      </c>
      <c r="B4449">
        <f>Results!B4449</f>
        <v>0</v>
      </c>
      <c r="C4449">
        <f>Results!G4449</f>
        <v>0</v>
      </c>
      <c r="D4449">
        <f>Results!D4449</f>
        <v>0</v>
      </c>
      <c r="E4449">
        <f>Results!F4449</f>
        <v>0</v>
      </c>
      <c r="F4449">
        <f>Results!P4449</f>
        <v>0</v>
      </c>
      <c r="G4449">
        <f>Results!U4449</f>
        <v>0</v>
      </c>
    </row>
    <row r="4450" spans="1:7" hidden="1" x14ac:dyDescent="0.25">
      <c r="A4450">
        <f>Results!A4450</f>
        <v>0</v>
      </c>
      <c r="B4450">
        <f>Results!B4450</f>
        <v>0</v>
      </c>
      <c r="C4450">
        <f>Results!G4450</f>
        <v>0</v>
      </c>
      <c r="D4450">
        <f>Results!D4450</f>
        <v>0</v>
      </c>
      <c r="E4450">
        <f>Results!F4450</f>
        <v>0</v>
      </c>
      <c r="F4450">
        <f>Results!P4450</f>
        <v>0</v>
      </c>
      <c r="G4450">
        <f>Results!U4450</f>
        <v>0</v>
      </c>
    </row>
    <row r="4451" spans="1:7" hidden="1" x14ac:dyDescent="0.25">
      <c r="A4451">
        <f>Results!A4451</f>
        <v>0</v>
      </c>
      <c r="B4451">
        <f>Results!B4451</f>
        <v>0</v>
      </c>
      <c r="C4451">
        <f>Results!G4451</f>
        <v>0</v>
      </c>
      <c r="D4451">
        <f>Results!D4451</f>
        <v>0</v>
      </c>
      <c r="E4451">
        <f>Results!F4451</f>
        <v>0</v>
      </c>
      <c r="F4451">
        <f>Results!P4451</f>
        <v>0</v>
      </c>
      <c r="G4451">
        <f>Results!U4451</f>
        <v>0</v>
      </c>
    </row>
    <row r="4452" spans="1:7" hidden="1" x14ac:dyDescent="0.25">
      <c r="A4452">
        <f>Results!A4452</f>
        <v>0</v>
      </c>
      <c r="B4452">
        <f>Results!B4452</f>
        <v>0</v>
      </c>
      <c r="C4452">
        <f>Results!G4452</f>
        <v>0</v>
      </c>
      <c r="D4452">
        <f>Results!D4452</f>
        <v>0</v>
      </c>
      <c r="E4452">
        <f>Results!F4452</f>
        <v>0</v>
      </c>
      <c r="F4452">
        <f>Results!P4452</f>
        <v>0</v>
      </c>
      <c r="G4452">
        <f>Results!U4452</f>
        <v>0</v>
      </c>
    </row>
    <row r="4453" spans="1:7" hidden="1" x14ac:dyDescent="0.25">
      <c r="A4453">
        <f>Results!A4453</f>
        <v>0</v>
      </c>
      <c r="B4453">
        <f>Results!B4453</f>
        <v>0</v>
      </c>
      <c r="C4453">
        <f>Results!G4453</f>
        <v>0</v>
      </c>
      <c r="D4453">
        <f>Results!D4453</f>
        <v>0</v>
      </c>
      <c r="E4453">
        <f>Results!F4453</f>
        <v>0</v>
      </c>
      <c r="F4453">
        <f>Results!P4453</f>
        <v>0</v>
      </c>
      <c r="G4453">
        <f>Results!U4453</f>
        <v>0</v>
      </c>
    </row>
    <row r="4454" spans="1:7" hidden="1" x14ac:dyDescent="0.25">
      <c r="A4454">
        <f>Results!A4454</f>
        <v>0</v>
      </c>
      <c r="B4454">
        <f>Results!B4454</f>
        <v>0</v>
      </c>
      <c r="C4454">
        <f>Results!G4454</f>
        <v>0</v>
      </c>
      <c r="D4454">
        <f>Results!D4454</f>
        <v>0</v>
      </c>
      <c r="E4454">
        <f>Results!F4454</f>
        <v>0</v>
      </c>
      <c r="F4454">
        <f>Results!P4454</f>
        <v>0</v>
      </c>
      <c r="G4454">
        <f>Results!U4454</f>
        <v>0</v>
      </c>
    </row>
    <row r="4455" spans="1:7" hidden="1" x14ac:dyDescent="0.25">
      <c r="A4455">
        <f>Results!A4455</f>
        <v>0</v>
      </c>
      <c r="B4455">
        <f>Results!B4455</f>
        <v>0</v>
      </c>
      <c r="C4455">
        <f>Results!G4455</f>
        <v>0</v>
      </c>
      <c r="D4455">
        <f>Results!D4455</f>
        <v>0</v>
      </c>
      <c r="E4455">
        <f>Results!F4455</f>
        <v>0</v>
      </c>
      <c r="F4455">
        <f>Results!P4455</f>
        <v>0</v>
      </c>
      <c r="G4455">
        <f>Results!U4455</f>
        <v>0</v>
      </c>
    </row>
    <row r="4456" spans="1:7" hidden="1" x14ac:dyDescent="0.25">
      <c r="A4456">
        <f>Results!A4456</f>
        <v>0</v>
      </c>
      <c r="B4456">
        <f>Results!B4456</f>
        <v>0</v>
      </c>
      <c r="C4456">
        <f>Results!G4456</f>
        <v>0</v>
      </c>
      <c r="D4456">
        <f>Results!D4456</f>
        <v>0</v>
      </c>
      <c r="E4456">
        <f>Results!F4456</f>
        <v>0</v>
      </c>
      <c r="F4456">
        <f>Results!P4456</f>
        <v>0</v>
      </c>
      <c r="G4456">
        <f>Results!U4456</f>
        <v>0</v>
      </c>
    </row>
    <row r="4457" spans="1:7" hidden="1" x14ac:dyDescent="0.25">
      <c r="A4457">
        <f>Results!A4457</f>
        <v>0</v>
      </c>
      <c r="B4457">
        <f>Results!B4457</f>
        <v>0</v>
      </c>
      <c r="C4457">
        <f>Results!G4457</f>
        <v>0</v>
      </c>
      <c r="D4457">
        <f>Results!D4457</f>
        <v>0</v>
      </c>
      <c r="E4457">
        <f>Results!F4457</f>
        <v>0</v>
      </c>
      <c r="F4457">
        <f>Results!P4457</f>
        <v>0</v>
      </c>
      <c r="G4457">
        <f>Results!U4457</f>
        <v>0</v>
      </c>
    </row>
    <row r="4458" spans="1:7" hidden="1" x14ac:dyDescent="0.25">
      <c r="A4458">
        <f>Results!A4458</f>
        <v>0</v>
      </c>
      <c r="B4458">
        <f>Results!B4458</f>
        <v>0</v>
      </c>
      <c r="C4458">
        <f>Results!G4458</f>
        <v>0</v>
      </c>
      <c r="D4458">
        <f>Results!D4458</f>
        <v>0</v>
      </c>
      <c r="E4458">
        <f>Results!F4458</f>
        <v>0</v>
      </c>
      <c r="F4458">
        <f>Results!P4458</f>
        <v>0</v>
      </c>
      <c r="G4458">
        <f>Results!U4458</f>
        <v>0</v>
      </c>
    </row>
    <row r="4459" spans="1:7" hidden="1" x14ac:dyDescent="0.25">
      <c r="A4459">
        <f>Results!A4459</f>
        <v>0</v>
      </c>
      <c r="B4459">
        <f>Results!B4459</f>
        <v>0</v>
      </c>
      <c r="C4459">
        <f>Results!G4459</f>
        <v>0</v>
      </c>
      <c r="D4459">
        <f>Results!D4459</f>
        <v>0</v>
      </c>
      <c r="E4459">
        <f>Results!F4459</f>
        <v>0</v>
      </c>
      <c r="F4459">
        <f>Results!P4459</f>
        <v>0</v>
      </c>
      <c r="G4459">
        <f>Results!U4459</f>
        <v>0</v>
      </c>
    </row>
    <row r="4460" spans="1:7" hidden="1" x14ac:dyDescent="0.25">
      <c r="A4460">
        <f>Results!A4460</f>
        <v>0</v>
      </c>
      <c r="B4460">
        <f>Results!B4460</f>
        <v>0</v>
      </c>
      <c r="C4460">
        <f>Results!G4460</f>
        <v>0</v>
      </c>
      <c r="D4460">
        <f>Results!D4460</f>
        <v>0</v>
      </c>
      <c r="E4460">
        <f>Results!F4460</f>
        <v>0</v>
      </c>
      <c r="F4460">
        <f>Results!P4460</f>
        <v>0</v>
      </c>
      <c r="G4460">
        <f>Results!U4460</f>
        <v>0</v>
      </c>
    </row>
    <row r="4461" spans="1:7" hidden="1" x14ac:dyDescent="0.25">
      <c r="A4461">
        <f>Results!A4461</f>
        <v>0</v>
      </c>
      <c r="B4461">
        <f>Results!B4461</f>
        <v>0</v>
      </c>
      <c r="C4461">
        <f>Results!G4461</f>
        <v>0</v>
      </c>
      <c r="D4461">
        <f>Results!D4461</f>
        <v>0</v>
      </c>
      <c r="E4461">
        <f>Results!F4461</f>
        <v>0</v>
      </c>
      <c r="F4461">
        <f>Results!P4461</f>
        <v>0</v>
      </c>
      <c r="G4461">
        <f>Results!U4461</f>
        <v>0</v>
      </c>
    </row>
    <row r="4462" spans="1:7" hidden="1" x14ac:dyDescent="0.25">
      <c r="A4462">
        <f>Results!A4462</f>
        <v>0</v>
      </c>
      <c r="B4462">
        <f>Results!B4462</f>
        <v>0</v>
      </c>
      <c r="C4462">
        <f>Results!G4462</f>
        <v>0</v>
      </c>
      <c r="D4462">
        <f>Results!D4462</f>
        <v>0</v>
      </c>
      <c r="E4462">
        <f>Results!F4462</f>
        <v>0</v>
      </c>
      <c r="F4462">
        <f>Results!P4462</f>
        <v>0</v>
      </c>
      <c r="G4462">
        <f>Results!U4462</f>
        <v>0</v>
      </c>
    </row>
    <row r="4463" spans="1:7" hidden="1" x14ac:dyDescent="0.25">
      <c r="A4463">
        <f>Results!A4463</f>
        <v>0</v>
      </c>
      <c r="B4463">
        <f>Results!B4463</f>
        <v>0</v>
      </c>
      <c r="C4463">
        <f>Results!G4463</f>
        <v>0</v>
      </c>
      <c r="D4463">
        <f>Results!D4463</f>
        <v>0</v>
      </c>
      <c r="E4463">
        <f>Results!F4463</f>
        <v>0</v>
      </c>
      <c r="F4463">
        <f>Results!P4463</f>
        <v>0</v>
      </c>
      <c r="G4463">
        <f>Results!U4463</f>
        <v>0</v>
      </c>
    </row>
    <row r="4464" spans="1:7" hidden="1" x14ac:dyDescent="0.25">
      <c r="A4464">
        <f>Results!A4464</f>
        <v>0</v>
      </c>
      <c r="B4464">
        <f>Results!B4464</f>
        <v>0</v>
      </c>
      <c r="C4464">
        <f>Results!G4464</f>
        <v>0</v>
      </c>
      <c r="D4464">
        <f>Results!D4464</f>
        <v>0</v>
      </c>
      <c r="E4464">
        <f>Results!F4464</f>
        <v>0</v>
      </c>
      <c r="F4464">
        <f>Results!P4464</f>
        <v>0</v>
      </c>
      <c r="G4464">
        <f>Results!U4464</f>
        <v>0</v>
      </c>
    </row>
    <row r="4465" spans="1:7" hidden="1" x14ac:dyDescent="0.25">
      <c r="A4465">
        <f>Results!A4465</f>
        <v>0</v>
      </c>
      <c r="B4465">
        <f>Results!B4465</f>
        <v>0</v>
      </c>
      <c r="C4465">
        <f>Results!G4465</f>
        <v>0</v>
      </c>
      <c r="D4465">
        <f>Results!D4465</f>
        <v>0</v>
      </c>
      <c r="E4465">
        <f>Results!F4465</f>
        <v>0</v>
      </c>
      <c r="F4465">
        <f>Results!P4465</f>
        <v>0</v>
      </c>
      <c r="G4465">
        <f>Results!U4465</f>
        <v>0</v>
      </c>
    </row>
    <row r="4466" spans="1:7" hidden="1" x14ac:dyDescent="0.25">
      <c r="A4466">
        <f>Results!A4466</f>
        <v>0</v>
      </c>
      <c r="B4466">
        <f>Results!B4466</f>
        <v>0</v>
      </c>
      <c r="C4466">
        <f>Results!G4466</f>
        <v>0</v>
      </c>
      <c r="D4466">
        <f>Results!D4466</f>
        <v>0</v>
      </c>
      <c r="E4466">
        <f>Results!F4466</f>
        <v>0</v>
      </c>
      <c r="F4466">
        <f>Results!P4466</f>
        <v>0</v>
      </c>
      <c r="G4466">
        <f>Results!U4466</f>
        <v>0</v>
      </c>
    </row>
    <row r="4467" spans="1:7" hidden="1" x14ac:dyDescent="0.25">
      <c r="A4467">
        <f>Results!A4467</f>
        <v>0</v>
      </c>
      <c r="B4467">
        <f>Results!B4467</f>
        <v>0</v>
      </c>
      <c r="C4467">
        <f>Results!G4467</f>
        <v>0</v>
      </c>
      <c r="D4467">
        <f>Results!D4467</f>
        <v>0</v>
      </c>
      <c r="E4467">
        <f>Results!F4467</f>
        <v>0</v>
      </c>
      <c r="F4467">
        <f>Results!P4467</f>
        <v>0</v>
      </c>
      <c r="G4467">
        <f>Results!U4467</f>
        <v>0</v>
      </c>
    </row>
    <row r="4468" spans="1:7" hidden="1" x14ac:dyDescent="0.25">
      <c r="A4468">
        <f>Results!A4468</f>
        <v>0</v>
      </c>
      <c r="B4468">
        <f>Results!B4468</f>
        <v>0</v>
      </c>
      <c r="C4468">
        <f>Results!G4468</f>
        <v>0</v>
      </c>
      <c r="D4468">
        <f>Results!D4468</f>
        <v>0</v>
      </c>
      <c r="E4468">
        <f>Results!F4468</f>
        <v>0</v>
      </c>
      <c r="F4468">
        <f>Results!P4468</f>
        <v>0</v>
      </c>
      <c r="G4468">
        <f>Results!U4468</f>
        <v>0</v>
      </c>
    </row>
    <row r="4469" spans="1:7" hidden="1" x14ac:dyDescent="0.25">
      <c r="A4469">
        <f>Results!A4469</f>
        <v>0</v>
      </c>
      <c r="B4469">
        <f>Results!B4469</f>
        <v>0</v>
      </c>
      <c r="C4469">
        <f>Results!G4469</f>
        <v>0</v>
      </c>
      <c r="D4469">
        <f>Results!D4469</f>
        <v>0</v>
      </c>
      <c r="E4469">
        <f>Results!F4469</f>
        <v>0</v>
      </c>
      <c r="F4469">
        <f>Results!P4469</f>
        <v>0</v>
      </c>
      <c r="G4469">
        <f>Results!U4469</f>
        <v>0</v>
      </c>
    </row>
    <row r="4470" spans="1:7" hidden="1" x14ac:dyDescent="0.25">
      <c r="A4470">
        <f>Results!A4470</f>
        <v>0</v>
      </c>
      <c r="B4470">
        <f>Results!B4470</f>
        <v>0</v>
      </c>
      <c r="C4470">
        <f>Results!G4470</f>
        <v>0</v>
      </c>
      <c r="D4470">
        <f>Results!D4470</f>
        <v>0</v>
      </c>
      <c r="E4470">
        <f>Results!F4470</f>
        <v>0</v>
      </c>
      <c r="F4470">
        <f>Results!P4470</f>
        <v>0</v>
      </c>
      <c r="G4470">
        <f>Results!U4470</f>
        <v>0</v>
      </c>
    </row>
    <row r="4471" spans="1:7" hidden="1" x14ac:dyDescent="0.25">
      <c r="A4471">
        <f>Results!A4471</f>
        <v>0</v>
      </c>
      <c r="B4471">
        <f>Results!B4471</f>
        <v>0</v>
      </c>
      <c r="C4471">
        <f>Results!G4471</f>
        <v>0</v>
      </c>
      <c r="D4471">
        <f>Results!D4471</f>
        <v>0</v>
      </c>
      <c r="E4471">
        <f>Results!F4471</f>
        <v>0</v>
      </c>
      <c r="F4471">
        <f>Results!P4471</f>
        <v>0</v>
      </c>
      <c r="G4471">
        <f>Results!U4471</f>
        <v>0</v>
      </c>
    </row>
    <row r="4472" spans="1:7" hidden="1" x14ac:dyDescent="0.25">
      <c r="A4472">
        <f>Results!A4472</f>
        <v>0</v>
      </c>
      <c r="B4472">
        <f>Results!B4472</f>
        <v>0</v>
      </c>
      <c r="C4472">
        <f>Results!G4472</f>
        <v>0</v>
      </c>
      <c r="D4472">
        <f>Results!D4472</f>
        <v>0</v>
      </c>
      <c r="E4472">
        <f>Results!F4472</f>
        <v>0</v>
      </c>
      <c r="F4472">
        <f>Results!P4472</f>
        <v>0</v>
      </c>
      <c r="G4472">
        <f>Results!U4472</f>
        <v>0</v>
      </c>
    </row>
    <row r="4473" spans="1:7" hidden="1" x14ac:dyDescent="0.25">
      <c r="A4473">
        <f>Results!A4473</f>
        <v>0</v>
      </c>
      <c r="B4473">
        <f>Results!B4473</f>
        <v>0</v>
      </c>
      <c r="C4473">
        <f>Results!G4473</f>
        <v>0</v>
      </c>
      <c r="D4473">
        <f>Results!D4473</f>
        <v>0</v>
      </c>
      <c r="E4473">
        <f>Results!F4473</f>
        <v>0</v>
      </c>
      <c r="F4473">
        <f>Results!P4473</f>
        <v>0</v>
      </c>
      <c r="G4473">
        <f>Results!U4473</f>
        <v>0</v>
      </c>
    </row>
    <row r="4474" spans="1:7" hidden="1" x14ac:dyDescent="0.25">
      <c r="A4474">
        <f>Results!A4474</f>
        <v>0</v>
      </c>
      <c r="B4474">
        <f>Results!B4474</f>
        <v>0</v>
      </c>
      <c r="C4474">
        <f>Results!G4474</f>
        <v>0</v>
      </c>
      <c r="D4474">
        <f>Results!D4474</f>
        <v>0</v>
      </c>
      <c r="E4474">
        <f>Results!F4474</f>
        <v>0</v>
      </c>
      <c r="F4474">
        <f>Results!P4474</f>
        <v>0</v>
      </c>
      <c r="G4474">
        <f>Results!U4474</f>
        <v>0</v>
      </c>
    </row>
    <row r="4475" spans="1:7" hidden="1" x14ac:dyDescent="0.25">
      <c r="A4475">
        <f>Results!A4475</f>
        <v>0</v>
      </c>
      <c r="B4475">
        <f>Results!B4475</f>
        <v>0</v>
      </c>
      <c r="C4475">
        <f>Results!G4475</f>
        <v>0</v>
      </c>
      <c r="D4475">
        <f>Results!D4475</f>
        <v>0</v>
      </c>
      <c r="E4475">
        <f>Results!F4475</f>
        <v>0</v>
      </c>
      <c r="F4475">
        <f>Results!P4475</f>
        <v>0</v>
      </c>
      <c r="G4475">
        <f>Results!U4475</f>
        <v>0</v>
      </c>
    </row>
    <row r="4476" spans="1:7" hidden="1" x14ac:dyDescent="0.25">
      <c r="A4476">
        <f>Results!A4476</f>
        <v>0</v>
      </c>
      <c r="B4476">
        <f>Results!B4476</f>
        <v>0</v>
      </c>
      <c r="C4476">
        <f>Results!G4476</f>
        <v>0</v>
      </c>
      <c r="D4476">
        <f>Results!D4476</f>
        <v>0</v>
      </c>
      <c r="E4476">
        <f>Results!F4476</f>
        <v>0</v>
      </c>
      <c r="F4476">
        <f>Results!P4476</f>
        <v>0</v>
      </c>
      <c r="G4476">
        <f>Results!U4476</f>
        <v>0</v>
      </c>
    </row>
    <row r="4477" spans="1:7" hidden="1" x14ac:dyDescent="0.25">
      <c r="A4477">
        <f>Results!A4477</f>
        <v>0</v>
      </c>
      <c r="B4477">
        <f>Results!B4477</f>
        <v>0</v>
      </c>
      <c r="C4477">
        <f>Results!G4477</f>
        <v>0</v>
      </c>
      <c r="D4477">
        <f>Results!D4477</f>
        <v>0</v>
      </c>
      <c r="E4477">
        <f>Results!F4477</f>
        <v>0</v>
      </c>
      <c r="F4477">
        <f>Results!P4477</f>
        <v>0</v>
      </c>
      <c r="G4477">
        <f>Results!U4477</f>
        <v>0</v>
      </c>
    </row>
    <row r="4478" spans="1:7" hidden="1" x14ac:dyDescent="0.25">
      <c r="A4478">
        <f>Results!A4478</f>
        <v>0</v>
      </c>
      <c r="B4478">
        <f>Results!B4478</f>
        <v>0</v>
      </c>
      <c r="C4478">
        <f>Results!G4478</f>
        <v>0</v>
      </c>
      <c r="D4478">
        <f>Results!D4478</f>
        <v>0</v>
      </c>
      <c r="E4478">
        <f>Results!F4478</f>
        <v>0</v>
      </c>
      <c r="F4478">
        <f>Results!P4478</f>
        <v>0</v>
      </c>
      <c r="G4478">
        <f>Results!U4478</f>
        <v>0</v>
      </c>
    </row>
    <row r="4479" spans="1:7" hidden="1" x14ac:dyDescent="0.25">
      <c r="A4479">
        <f>Results!A4479</f>
        <v>0</v>
      </c>
      <c r="B4479">
        <f>Results!B4479</f>
        <v>0</v>
      </c>
      <c r="C4479">
        <f>Results!G4479</f>
        <v>0</v>
      </c>
      <c r="D4479">
        <f>Results!D4479</f>
        <v>0</v>
      </c>
      <c r="E4479">
        <f>Results!F4479</f>
        <v>0</v>
      </c>
      <c r="F4479">
        <f>Results!P4479</f>
        <v>0</v>
      </c>
      <c r="G4479">
        <f>Results!U4479</f>
        <v>0</v>
      </c>
    </row>
    <row r="4480" spans="1:7" hidden="1" x14ac:dyDescent="0.25">
      <c r="A4480">
        <f>Results!A4480</f>
        <v>0</v>
      </c>
      <c r="B4480">
        <f>Results!B4480</f>
        <v>0</v>
      </c>
      <c r="C4480">
        <f>Results!G4480</f>
        <v>0</v>
      </c>
      <c r="D4480">
        <f>Results!D4480</f>
        <v>0</v>
      </c>
      <c r="E4480">
        <f>Results!F4480</f>
        <v>0</v>
      </c>
      <c r="F4480">
        <f>Results!P4480</f>
        <v>0</v>
      </c>
      <c r="G4480">
        <f>Results!U4480</f>
        <v>0</v>
      </c>
    </row>
    <row r="4481" spans="1:7" hidden="1" x14ac:dyDescent="0.25">
      <c r="A4481">
        <f>Results!A4481</f>
        <v>0</v>
      </c>
      <c r="B4481">
        <f>Results!B4481</f>
        <v>0</v>
      </c>
      <c r="C4481">
        <f>Results!G4481</f>
        <v>0</v>
      </c>
      <c r="D4481">
        <f>Results!D4481</f>
        <v>0</v>
      </c>
      <c r="E4481">
        <f>Results!F4481</f>
        <v>0</v>
      </c>
      <c r="F4481">
        <f>Results!P4481</f>
        <v>0</v>
      </c>
      <c r="G4481">
        <f>Results!U4481</f>
        <v>0</v>
      </c>
    </row>
    <row r="4482" spans="1:7" hidden="1" x14ac:dyDescent="0.25">
      <c r="A4482">
        <f>Results!A4482</f>
        <v>0</v>
      </c>
      <c r="B4482">
        <f>Results!B4482</f>
        <v>0</v>
      </c>
      <c r="C4482">
        <f>Results!G4482</f>
        <v>0</v>
      </c>
      <c r="D4482">
        <f>Results!D4482</f>
        <v>0</v>
      </c>
      <c r="E4482">
        <f>Results!F4482</f>
        <v>0</v>
      </c>
      <c r="F4482">
        <f>Results!P4482</f>
        <v>0</v>
      </c>
      <c r="G4482">
        <f>Results!U4482</f>
        <v>0</v>
      </c>
    </row>
    <row r="4483" spans="1:7" hidden="1" x14ac:dyDescent="0.25">
      <c r="A4483">
        <f>Results!A4483</f>
        <v>0</v>
      </c>
      <c r="B4483">
        <f>Results!B4483</f>
        <v>0</v>
      </c>
      <c r="C4483">
        <f>Results!G4483</f>
        <v>0</v>
      </c>
      <c r="D4483">
        <f>Results!D4483</f>
        <v>0</v>
      </c>
      <c r="E4483">
        <f>Results!F4483</f>
        <v>0</v>
      </c>
      <c r="F4483">
        <f>Results!P4483</f>
        <v>0</v>
      </c>
      <c r="G4483">
        <f>Results!U4483</f>
        <v>0</v>
      </c>
    </row>
    <row r="4484" spans="1:7" hidden="1" x14ac:dyDescent="0.25">
      <c r="A4484">
        <f>Results!A4484</f>
        <v>0</v>
      </c>
      <c r="B4484">
        <f>Results!B4484</f>
        <v>0</v>
      </c>
      <c r="C4484">
        <f>Results!G4484</f>
        <v>0</v>
      </c>
      <c r="D4484">
        <f>Results!D4484</f>
        <v>0</v>
      </c>
      <c r="E4484">
        <f>Results!F4484</f>
        <v>0</v>
      </c>
      <c r="F4484">
        <f>Results!P4484</f>
        <v>0</v>
      </c>
      <c r="G4484">
        <f>Results!U4484</f>
        <v>0</v>
      </c>
    </row>
    <row r="4485" spans="1:7" hidden="1" x14ac:dyDescent="0.25">
      <c r="A4485">
        <f>Results!A4485</f>
        <v>0</v>
      </c>
      <c r="B4485">
        <f>Results!B4485</f>
        <v>0</v>
      </c>
      <c r="C4485">
        <f>Results!G4485</f>
        <v>0</v>
      </c>
      <c r="D4485">
        <f>Results!D4485</f>
        <v>0</v>
      </c>
      <c r="E4485">
        <f>Results!F4485</f>
        <v>0</v>
      </c>
      <c r="F4485">
        <f>Results!P4485</f>
        <v>0</v>
      </c>
      <c r="G4485">
        <f>Results!U4485</f>
        <v>0</v>
      </c>
    </row>
    <row r="4486" spans="1:7" hidden="1" x14ac:dyDescent="0.25">
      <c r="A4486">
        <f>Results!A4486</f>
        <v>0</v>
      </c>
      <c r="B4486">
        <f>Results!B4486</f>
        <v>0</v>
      </c>
      <c r="C4486">
        <f>Results!G4486</f>
        <v>0</v>
      </c>
      <c r="D4486">
        <f>Results!D4486</f>
        <v>0</v>
      </c>
      <c r="E4486">
        <f>Results!F4486</f>
        <v>0</v>
      </c>
      <c r="F4486">
        <f>Results!P4486</f>
        <v>0</v>
      </c>
      <c r="G4486">
        <f>Results!U4486</f>
        <v>0</v>
      </c>
    </row>
    <row r="4487" spans="1:7" hidden="1" x14ac:dyDescent="0.25">
      <c r="A4487">
        <f>Results!A4487</f>
        <v>0</v>
      </c>
      <c r="B4487">
        <f>Results!B4487</f>
        <v>0</v>
      </c>
      <c r="C4487">
        <f>Results!G4487</f>
        <v>0</v>
      </c>
      <c r="D4487">
        <f>Results!D4487</f>
        <v>0</v>
      </c>
      <c r="E4487">
        <f>Results!F4487</f>
        <v>0</v>
      </c>
      <c r="F4487">
        <f>Results!P4487</f>
        <v>0</v>
      </c>
      <c r="G4487">
        <f>Results!U4487</f>
        <v>0</v>
      </c>
    </row>
    <row r="4488" spans="1:7" hidden="1" x14ac:dyDescent="0.25">
      <c r="A4488">
        <f>Results!A4488</f>
        <v>0</v>
      </c>
      <c r="B4488">
        <f>Results!B4488</f>
        <v>0</v>
      </c>
      <c r="C4488">
        <f>Results!G4488</f>
        <v>0</v>
      </c>
      <c r="D4488">
        <f>Results!D4488</f>
        <v>0</v>
      </c>
      <c r="E4488">
        <f>Results!F4488</f>
        <v>0</v>
      </c>
      <c r="F4488">
        <f>Results!P4488</f>
        <v>0</v>
      </c>
      <c r="G4488">
        <f>Results!U4488</f>
        <v>0</v>
      </c>
    </row>
    <row r="4489" spans="1:7" hidden="1" x14ac:dyDescent="0.25">
      <c r="A4489">
        <f>Results!A4489</f>
        <v>0</v>
      </c>
      <c r="B4489">
        <f>Results!B4489</f>
        <v>0</v>
      </c>
      <c r="C4489">
        <f>Results!G4489</f>
        <v>0</v>
      </c>
      <c r="D4489">
        <f>Results!D4489</f>
        <v>0</v>
      </c>
      <c r="E4489">
        <f>Results!F4489</f>
        <v>0</v>
      </c>
      <c r="F4489">
        <f>Results!P4489</f>
        <v>0</v>
      </c>
      <c r="G4489">
        <f>Results!U4489</f>
        <v>0</v>
      </c>
    </row>
    <row r="4490" spans="1:7" hidden="1" x14ac:dyDescent="0.25">
      <c r="A4490">
        <f>Results!A4490</f>
        <v>0</v>
      </c>
      <c r="B4490">
        <f>Results!B4490</f>
        <v>0</v>
      </c>
      <c r="C4490">
        <f>Results!G4490</f>
        <v>0</v>
      </c>
      <c r="D4490">
        <f>Results!D4490</f>
        <v>0</v>
      </c>
      <c r="E4490">
        <f>Results!F4490</f>
        <v>0</v>
      </c>
      <c r="F4490">
        <f>Results!P4490</f>
        <v>0</v>
      </c>
      <c r="G4490">
        <f>Results!U4490</f>
        <v>0</v>
      </c>
    </row>
    <row r="4491" spans="1:7" hidden="1" x14ac:dyDescent="0.25">
      <c r="A4491">
        <f>Results!A4491</f>
        <v>0</v>
      </c>
      <c r="B4491">
        <f>Results!B4491</f>
        <v>0</v>
      </c>
      <c r="C4491">
        <f>Results!G4491</f>
        <v>0</v>
      </c>
      <c r="D4491">
        <f>Results!D4491</f>
        <v>0</v>
      </c>
      <c r="E4491">
        <f>Results!F4491</f>
        <v>0</v>
      </c>
      <c r="F4491">
        <f>Results!P4491</f>
        <v>0</v>
      </c>
      <c r="G4491">
        <f>Results!U4491</f>
        <v>0</v>
      </c>
    </row>
    <row r="4492" spans="1:7" hidden="1" x14ac:dyDescent="0.25">
      <c r="A4492">
        <f>Results!A4492</f>
        <v>0</v>
      </c>
      <c r="B4492">
        <f>Results!B4492</f>
        <v>0</v>
      </c>
      <c r="C4492">
        <f>Results!G4492</f>
        <v>0</v>
      </c>
      <c r="D4492">
        <f>Results!D4492</f>
        <v>0</v>
      </c>
      <c r="E4492">
        <f>Results!F4492</f>
        <v>0</v>
      </c>
      <c r="F4492">
        <f>Results!P4492</f>
        <v>0</v>
      </c>
      <c r="G4492">
        <f>Results!U4492</f>
        <v>0</v>
      </c>
    </row>
    <row r="4493" spans="1:7" hidden="1" x14ac:dyDescent="0.25">
      <c r="A4493">
        <f>Results!A4493</f>
        <v>0</v>
      </c>
      <c r="B4493">
        <f>Results!B4493</f>
        <v>0</v>
      </c>
      <c r="C4493">
        <f>Results!G4493</f>
        <v>0</v>
      </c>
      <c r="D4493">
        <f>Results!D4493</f>
        <v>0</v>
      </c>
      <c r="E4493">
        <f>Results!F4493</f>
        <v>0</v>
      </c>
      <c r="F4493">
        <f>Results!P4493</f>
        <v>0</v>
      </c>
      <c r="G4493">
        <f>Results!U4493</f>
        <v>0</v>
      </c>
    </row>
    <row r="4494" spans="1:7" hidden="1" x14ac:dyDescent="0.25">
      <c r="A4494">
        <f>Results!A4494</f>
        <v>0</v>
      </c>
      <c r="B4494">
        <f>Results!B4494</f>
        <v>0</v>
      </c>
      <c r="C4494">
        <f>Results!G4494</f>
        <v>0</v>
      </c>
      <c r="D4494">
        <f>Results!D4494</f>
        <v>0</v>
      </c>
      <c r="E4494">
        <f>Results!F4494</f>
        <v>0</v>
      </c>
      <c r="F4494">
        <f>Results!P4494</f>
        <v>0</v>
      </c>
      <c r="G4494">
        <f>Results!U4494</f>
        <v>0</v>
      </c>
    </row>
    <row r="4495" spans="1:7" hidden="1" x14ac:dyDescent="0.25">
      <c r="A4495">
        <f>Results!A4495</f>
        <v>0</v>
      </c>
      <c r="B4495">
        <f>Results!B4495</f>
        <v>0</v>
      </c>
      <c r="C4495">
        <f>Results!G4495</f>
        <v>0</v>
      </c>
      <c r="D4495">
        <f>Results!D4495</f>
        <v>0</v>
      </c>
      <c r="E4495">
        <f>Results!F4495</f>
        <v>0</v>
      </c>
      <c r="F4495">
        <f>Results!P4495</f>
        <v>0</v>
      </c>
      <c r="G4495">
        <f>Results!U4495</f>
        <v>0</v>
      </c>
    </row>
    <row r="4496" spans="1:7" hidden="1" x14ac:dyDescent="0.25">
      <c r="A4496">
        <f>Results!A4496</f>
        <v>0</v>
      </c>
      <c r="B4496">
        <f>Results!B4496</f>
        <v>0</v>
      </c>
      <c r="C4496">
        <f>Results!G4496</f>
        <v>0</v>
      </c>
      <c r="D4496">
        <f>Results!D4496</f>
        <v>0</v>
      </c>
      <c r="E4496">
        <f>Results!F4496</f>
        <v>0</v>
      </c>
      <c r="F4496">
        <f>Results!P4496</f>
        <v>0</v>
      </c>
      <c r="G4496">
        <f>Results!U4496</f>
        <v>0</v>
      </c>
    </row>
    <row r="4497" spans="1:7" hidden="1" x14ac:dyDescent="0.25">
      <c r="A4497">
        <f>Results!A4497</f>
        <v>0</v>
      </c>
      <c r="B4497">
        <f>Results!B4497</f>
        <v>0</v>
      </c>
      <c r="C4497">
        <f>Results!G4497</f>
        <v>0</v>
      </c>
      <c r="D4497">
        <f>Results!D4497</f>
        <v>0</v>
      </c>
      <c r="E4497">
        <f>Results!F4497</f>
        <v>0</v>
      </c>
      <c r="F4497">
        <f>Results!P4497</f>
        <v>0</v>
      </c>
      <c r="G4497">
        <f>Results!U4497</f>
        <v>0</v>
      </c>
    </row>
    <row r="4498" spans="1:7" hidden="1" x14ac:dyDescent="0.25">
      <c r="A4498">
        <f>Results!A4498</f>
        <v>0</v>
      </c>
      <c r="B4498">
        <f>Results!B4498</f>
        <v>0</v>
      </c>
      <c r="C4498">
        <f>Results!G4498</f>
        <v>0</v>
      </c>
      <c r="D4498">
        <f>Results!D4498</f>
        <v>0</v>
      </c>
      <c r="E4498">
        <f>Results!F4498</f>
        <v>0</v>
      </c>
      <c r="F4498">
        <f>Results!P4498</f>
        <v>0</v>
      </c>
      <c r="G4498">
        <f>Results!U4498</f>
        <v>0</v>
      </c>
    </row>
    <row r="4499" spans="1:7" hidden="1" x14ac:dyDescent="0.25">
      <c r="A4499">
        <f>Results!A4499</f>
        <v>0</v>
      </c>
      <c r="B4499">
        <f>Results!B4499</f>
        <v>0</v>
      </c>
      <c r="C4499">
        <f>Results!G4499</f>
        <v>0</v>
      </c>
      <c r="D4499">
        <f>Results!D4499</f>
        <v>0</v>
      </c>
      <c r="E4499">
        <f>Results!F4499</f>
        <v>0</v>
      </c>
      <c r="F4499">
        <f>Results!P4499</f>
        <v>0</v>
      </c>
      <c r="G4499">
        <f>Results!U4499</f>
        <v>0</v>
      </c>
    </row>
    <row r="4500" spans="1:7" hidden="1" x14ac:dyDescent="0.25">
      <c r="A4500">
        <f>Results!A4500</f>
        <v>0</v>
      </c>
      <c r="B4500">
        <f>Results!B4500</f>
        <v>0</v>
      </c>
      <c r="C4500">
        <f>Results!G4500</f>
        <v>0</v>
      </c>
      <c r="D4500">
        <f>Results!D4500</f>
        <v>0</v>
      </c>
      <c r="E4500">
        <f>Results!F4500</f>
        <v>0</v>
      </c>
      <c r="F4500">
        <f>Results!P4500</f>
        <v>0</v>
      </c>
      <c r="G4500">
        <f>Results!U4500</f>
        <v>0</v>
      </c>
    </row>
    <row r="4501" spans="1:7" hidden="1" x14ac:dyDescent="0.25">
      <c r="A4501">
        <f>Results!A4501</f>
        <v>0</v>
      </c>
      <c r="B4501">
        <f>Results!B4501</f>
        <v>0</v>
      </c>
      <c r="C4501">
        <f>Results!G4501</f>
        <v>0</v>
      </c>
      <c r="D4501">
        <f>Results!D4501</f>
        <v>0</v>
      </c>
      <c r="E4501">
        <f>Results!F4501</f>
        <v>0</v>
      </c>
      <c r="F4501">
        <f>Results!P4501</f>
        <v>0</v>
      </c>
      <c r="G4501">
        <f>Results!U4501</f>
        <v>0</v>
      </c>
    </row>
    <row r="4502" spans="1:7" hidden="1" x14ac:dyDescent="0.25">
      <c r="A4502">
        <f>Results!A4502</f>
        <v>0</v>
      </c>
      <c r="B4502">
        <f>Results!B4502</f>
        <v>0</v>
      </c>
      <c r="C4502">
        <f>Results!G4502</f>
        <v>0</v>
      </c>
      <c r="D4502">
        <f>Results!D4502</f>
        <v>0</v>
      </c>
      <c r="E4502">
        <f>Results!F4502</f>
        <v>0</v>
      </c>
      <c r="F4502">
        <f>Results!P4502</f>
        <v>0</v>
      </c>
      <c r="G4502">
        <f>Results!U4502</f>
        <v>0</v>
      </c>
    </row>
    <row r="4503" spans="1:7" hidden="1" x14ac:dyDescent="0.25">
      <c r="A4503">
        <f>Results!A4503</f>
        <v>0</v>
      </c>
      <c r="B4503">
        <f>Results!B4503</f>
        <v>0</v>
      </c>
      <c r="C4503">
        <f>Results!G4503</f>
        <v>0</v>
      </c>
      <c r="D4503">
        <f>Results!D4503</f>
        <v>0</v>
      </c>
      <c r="E4503">
        <f>Results!F4503</f>
        <v>0</v>
      </c>
      <c r="F4503">
        <f>Results!P4503</f>
        <v>0</v>
      </c>
      <c r="G4503">
        <f>Results!U4503</f>
        <v>0</v>
      </c>
    </row>
    <row r="4504" spans="1:7" hidden="1" x14ac:dyDescent="0.25">
      <c r="A4504">
        <f>Results!A4504</f>
        <v>0</v>
      </c>
      <c r="B4504">
        <f>Results!B4504</f>
        <v>0</v>
      </c>
      <c r="C4504">
        <f>Results!G4504</f>
        <v>0</v>
      </c>
      <c r="D4504">
        <f>Results!D4504</f>
        <v>0</v>
      </c>
      <c r="E4504">
        <f>Results!F4504</f>
        <v>0</v>
      </c>
      <c r="F4504">
        <f>Results!P4504</f>
        <v>0</v>
      </c>
      <c r="G4504">
        <f>Results!U4504</f>
        <v>0</v>
      </c>
    </row>
    <row r="4505" spans="1:7" hidden="1" x14ac:dyDescent="0.25">
      <c r="A4505">
        <f>Results!A4505</f>
        <v>0</v>
      </c>
      <c r="B4505">
        <f>Results!B4505</f>
        <v>0</v>
      </c>
      <c r="C4505">
        <f>Results!G4505</f>
        <v>0</v>
      </c>
      <c r="D4505">
        <f>Results!D4505</f>
        <v>0</v>
      </c>
      <c r="E4505">
        <f>Results!F4505</f>
        <v>0</v>
      </c>
      <c r="F4505">
        <f>Results!P4505</f>
        <v>0</v>
      </c>
      <c r="G4505">
        <f>Results!U4505</f>
        <v>0</v>
      </c>
    </row>
    <row r="4506" spans="1:7" hidden="1" x14ac:dyDescent="0.25">
      <c r="A4506">
        <f>Results!A4506</f>
        <v>0</v>
      </c>
      <c r="B4506">
        <f>Results!B4506</f>
        <v>0</v>
      </c>
      <c r="C4506">
        <f>Results!G4506</f>
        <v>0</v>
      </c>
      <c r="D4506">
        <f>Results!D4506</f>
        <v>0</v>
      </c>
      <c r="E4506">
        <f>Results!F4506</f>
        <v>0</v>
      </c>
      <c r="F4506">
        <f>Results!P4506</f>
        <v>0</v>
      </c>
      <c r="G4506">
        <f>Results!U4506</f>
        <v>0</v>
      </c>
    </row>
    <row r="4507" spans="1:7" hidden="1" x14ac:dyDescent="0.25">
      <c r="A4507">
        <f>Results!A4507</f>
        <v>0</v>
      </c>
      <c r="B4507">
        <f>Results!B4507</f>
        <v>0</v>
      </c>
      <c r="C4507">
        <f>Results!G4507</f>
        <v>0</v>
      </c>
      <c r="D4507">
        <f>Results!D4507</f>
        <v>0</v>
      </c>
      <c r="E4507">
        <f>Results!F4507</f>
        <v>0</v>
      </c>
      <c r="F4507">
        <f>Results!P4507</f>
        <v>0</v>
      </c>
      <c r="G4507">
        <f>Results!U4507</f>
        <v>0</v>
      </c>
    </row>
    <row r="4508" spans="1:7" hidden="1" x14ac:dyDescent="0.25">
      <c r="A4508">
        <f>Results!A4508</f>
        <v>0</v>
      </c>
      <c r="B4508">
        <f>Results!B4508</f>
        <v>0</v>
      </c>
      <c r="C4508">
        <f>Results!G4508</f>
        <v>0</v>
      </c>
      <c r="D4508">
        <f>Results!D4508</f>
        <v>0</v>
      </c>
      <c r="E4508">
        <f>Results!F4508</f>
        <v>0</v>
      </c>
      <c r="F4508">
        <f>Results!P4508</f>
        <v>0</v>
      </c>
      <c r="G4508">
        <f>Results!U4508</f>
        <v>0</v>
      </c>
    </row>
    <row r="4509" spans="1:7" hidden="1" x14ac:dyDescent="0.25">
      <c r="A4509">
        <f>Results!A4509</f>
        <v>0</v>
      </c>
      <c r="B4509">
        <f>Results!B4509</f>
        <v>0</v>
      </c>
      <c r="C4509">
        <f>Results!G4509</f>
        <v>0</v>
      </c>
      <c r="D4509">
        <f>Results!D4509</f>
        <v>0</v>
      </c>
      <c r="E4509">
        <f>Results!F4509</f>
        <v>0</v>
      </c>
      <c r="F4509">
        <f>Results!P4509</f>
        <v>0</v>
      </c>
      <c r="G4509">
        <f>Results!U4509</f>
        <v>0</v>
      </c>
    </row>
    <row r="4510" spans="1:7" hidden="1" x14ac:dyDescent="0.25">
      <c r="A4510">
        <f>Results!A4510</f>
        <v>0</v>
      </c>
      <c r="B4510">
        <f>Results!B4510</f>
        <v>0</v>
      </c>
      <c r="C4510">
        <f>Results!G4510</f>
        <v>0</v>
      </c>
      <c r="D4510">
        <f>Results!D4510</f>
        <v>0</v>
      </c>
      <c r="E4510">
        <f>Results!F4510</f>
        <v>0</v>
      </c>
      <c r="F4510">
        <f>Results!P4510</f>
        <v>0</v>
      </c>
      <c r="G4510">
        <f>Results!U4510</f>
        <v>0</v>
      </c>
    </row>
    <row r="4511" spans="1:7" hidden="1" x14ac:dyDescent="0.25">
      <c r="A4511">
        <f>Results!A4511</f>
        <v>0</v>
      </c>
      <c r="B4511">
        <f>Results!B4511</f>
        <v>0</v>
      </c>
      <c r="C4511">
        <f>Results!G4511</f>
        <v>0</v>
      </c>
      <c r="D4511">
        <f>Results!D4511</f>
        <v>0</v>
      </c>
      <c r="E4511">
        <f>Results!F4511</f>
        <v>0</v>
      </c>
      <c r="F4511">
        <f>Results!P4511</f>
        <v>0</v>
      </c>
      <c r="G4511">
        <f>Results!U4511</f>
        <v>0</v>
      </c>
    </row>
    <row r="4512" spans="1:7" hidden="1" x14ac:dyDescent="0.25">
      <c r="A4512">
        <f>Results!A4512</f>
        <v>0</v>
      </c>
      <c r="B4512">
        <f>Results!B4512</f>
        <v>0</v>
      </c>
      <c r="C4512">
        <f>Results!G4512</f>
        <v>0</v>
      </c>
      <c r="D4512">
        <f>Results!D4512</f>
        <v>0</v>
      </c>
      <c r="E4512">
        <f>Results!F4512</f>
        <v>0</v>
      </c>
      <c r="F4512">
        <f>Results!P4512</f>
        <v>0</v>
      </c>
      <c r="G4512">
        <f>Results!U4512</f>
        <v>0</v>
      </c>
    </row>
    <row r="4513" spans="1:7" hidden="1" x14ac:dyDescent="0.25">
      <c r="A4513">
        <f>Results!A4513</f>
        <v>0</v>
      </c>
      <c r="B4513">
        <f>Results!B4513</f>
        <v>0</v>
      </c>
      <c r="C4513">
        <f>Results!G4513</f>
        <v>0</v>
      </c>
      <c r="D4513">
        <f>Results!D4513</f>
        <v>0</v>
      </c>
      <c r="E4513">
        <f>Results!F4513</f>
        <v>0</v>
      </c>
      <c r="F4513">
        <f>Results!P4513</f>
        <v>0</v>
      </c>
      <c r="G4513">
        <f>Results!U4513</f>
        <v>0</v>
      </c>
    </row>
    <row r="4514" spans="1:7" hidden="1" x14ac:dyDescent="0.25">
      <c r="A4514">
        <f>Results!A4514</f>
        <v>0</v>
      </c>
      <c r="B4514">
        <f>Results!B4514</f>
        <v>0</v>
      </c>
      <c r="C4514">
        <f>Results!G4514</f>
        <v>0</v>
      </c>
      <c r="D4514">
        <f>Results!D4514</f>
        <v>0</v>
      </c>
      <c r="E4514">
        <f>Results!F4514</f>
        <v>0</v>
      </c>
      <c r="F4514">
        <f>Results!P4514</f>
        <v>0</v>
      </c>
      <c r="G4514">
        <f>Results!U4514</f>
        <v>0</v>
      </c>
    </row>
    <row r="4515" spans="1:7" hidden="1" x14ac:dyDescent="0.25">
      <c r="A4515">
        <f>Results!A4515</f>
        <v>0</v>
      </c>
      <c r="B4515">
        <f>Results!B4515</f>
        <v>0</v>
      </c>
      <c r="C4515">
        <f>Results!G4515</f>
        <v>0</v>
      </c>
      <c r="D4515">
        <f>Results!D4515</f>
        <v>0</v>
      </c>
      <c r="E4515">
        <f>Results!F4515</f>
        <v>0</v>
      </c>
      <c r="F4515">
        <f>Results!P4515</f>
        <v>0</v>
      </c>
      <c r="G4515">
        <f>Results!U4515</f>
        <v>0</v>
      </c>
    </row>
    <row r="4516" spans="1:7" hidden="1" x14ac:dyDescent="0.25">
      <c r="A4516">
        <f>Results!A4516</f>
        <v>0</v>
      </c>
      <c r="B4516">
        <f>Results!B4516</f>
        <v>0</v>
      </c>
      <c r="C4516">
        <f>Results!G4516</f>
        <v>0</v>
      </c>
      <c r="D4516">
        <f>Results!D4516</f>
        <v>0</v>
      </c>
      <c r="E4516">
        <f>Results!F4516</f>
        <v>0</v>
      </c>
      <c r="F4516">
        <f>Results!P4516</f>
        <v>0</v>
      </c>
      <c r="G4516">
        <f>Results!U4516</f>
        <v>0</v>
      </c>
    </row>
    <row r="4517" spans="1:7" hidden="1" x14ac:dyDescent="0.25">
      <c r="A4517">
        <f>Results!A4517</f>
        <v>0</v>
      </c>
      <c r="B4517">
        <f>Results!B4517</f>
        <v>0</v>
      </c>
      <c r="C4517">
        <f>Results!G4517</f>
        <v>0</v>
      </c>
      <c r="D4517">
        <f>Results!D4517</f>
        <v>0</v>
      </c>
      <c r="E4517">
        <f>Results!F4517</f>
        <v>0</v>
      </c>
      <c r="F4517">
        <f>Results!P4517</f>
        <v>0</v>
      </c>
      <c r="G4517">
        <f>Results!U4517</f>
        <v>0</v>
      </c>
    </row>
    <row r="4518" spans="1:7" hidden="1" x14ac:dyDescent="0.25">
      <c r="A4518">
        <f>Results!A4518</f>
        <v>0</v>
      </c>
      <c r="B4518">
        <f>Results!B4518</f>
        <v>0</v>
      </c>
      <c r="C4518">
        <f>Results!G4518</f>
        <v>0</v>
      </c>
      <c r="D4518">
        <f>Results!D4518</f>
        <v>0</v>
      </c>
      <c r="E4518">
        <f>Results!F4518</f>
        <v>0</v>
      </c>
      <c r="F4518">
        <f>Results!P4518</f>
        <v>0</v>
      </c>
      <c r="G4518">
        <f>Results!U4518</f>
        <v>0</v>
      </c>
    </row>
    <row r="4519" spans="1:7" hidden="1" x14ac:dyDescent="0.25">
      <c r="A4519">
        <f>Results!A4519</f>
        <v>0</v>
      </c>
      <c r="B4519">
        <f>Results!B4519</f>
        <v>0</v>
      </c>
      <c r="C4519">
        <f>Results!G4519</f>
        <v>0</v>
      </c>
      <c r="D4519">
        <f>Results!D4519</f>
        <v>0</v>
      </c>
      <c r="E4519">
        <f>Results!F4519</f>
        <v>0</v>
      </c>
      <c r="F4519">
        <f>Results!P4519</f>
        <v>0</v>
      </c>
      <c r="G4519">
        <f>Results!U4519</f>
        <v>0</v>
      </c>
    </row>
    <row r="4520" spans="1:7" hidden="1" x14ac:dyDescent="0.25">
      <c r="A4520">
        <f>Results!A4520</f>
        <v>0</v>
      </c>
      <c r="B4520">
        <f>Results!B4520</f>
        <v>0</v>
      </c>
      <c r="C4520">
        <f>Results!G4520</f>
        <v>0</v>
      </c>
      <c r="D4520">
        <f>Results!D4520</f>
        <v>0</v>
      </c>
      <c r="E4520">
        <f>Results!F4520</f>
        <v>0</v>
      </c>
      <c r="F4520">
        <f>Results!P4520</f>
        <v>0</v>
      </c>
      <c r="G4520">
        <f>Results!U4520</f>
        <v>0</v>
      </c>
    </row>
    <row r="4521" spans="1:7" hidden="1" x14ac:dyDescent="0.25">
      <c r="A4521">
        <f>Results!A4521</f>
        <v>0</v>
      </c>
      <c r="B4521">
        <f>Results!B4521</f>
        <v>0</v>
      </c>
      <c r="C4521">
        <f>Results!G4521</f>
        <v>0</v>
      </c>
      <c r="D4521">
        <f>Results!D4521</f>
        <v>0</v>
      </c>
      <c r="E4521">
        <f>Results!F4521</f>
        <v>0</v>
      </c>
      <c r="F4521">
        <f>Results!P4521</f>
        <v>0</v>
      </c>
      <c r="G4521">
        <f>Results!U4521</f>
        <v>0</v>
      </c>
    </row>
    <row r="4522" spans="1:7" hidden="1" x14ac:dyDescent="0.25">
      <c r="A4522">
        <f>Results!A4522</f>
        <v>0</v>
      </c>
      <c r="B4522">
        <f>Results!B4522</f>
        <v>0</v>
      </c>
      <c r="C4522">
        <f>Results!G4522</f>
        <v>0</v>
      </c>
      <c r="D4522">
        <f>Results!D4522</f>
        <v>0</v>
      </c>
      <c r="E4522">
        <f>Results!F4522</f>
        <v>0</v>
      </c>
      <c r="F4522">
        <f>Results!P4522</f>
        <v>0</v>
      </c>
      <c r="G4522">
        <f>Results!U4522</f>
        <v>0</v>
      </c>
    </row>
    <row r="4523" spans="1:7" hidden="1" x14ac:dyDescent="0.25">
      <c r="A4523">
        <f>Results!A4523</f>
        <v>0</v>
      </c>
      <c r="B4523">
        <f>Results!B4523</f>
        <v>0</v>
      </c>
      <c r="C4523">
        <f>Results!G4523</f>
        <v>0</v>
      </c>
      <c r="D4523">
        <f>Results!D4523</f>
        <v>0</v>
      </c>
      <c r="E4523">
        <f>Results!F4523</f>
        <v>0</v>
      </c>
      <c r="F4523">
        <f>Results!P4523</f>
        <v>0</v>
      </c>
      <c r="G4523">
        <f>Results!U4523</f>
        <v>0</v>
      </c>
    </row>
    <row r="4524" spans="1:7" hidden="1" x14ac:dyDescent="0.25">
      <c r="A4524">
        <f>Results!A4524</f>
        <v>0</v>
      </c>
      <c r="B4524">
        <f>Results!B4524</f>
        <v>0</v>
      </c>
      <c r="C4524">
        <f>Results!G4524</f>
        <v>0</v>
      </c>
      <c r="D4524">
        <f>Results!D4524</f>
        <v>0</v>
      </c>
      <c r="E4524">
        <f>Results!F4524</f>
        <v>0</v>
      </c>
      <c r="F4524">
        <f>Results!P4524</f>
        <v>0</v>
      </c>
      <c r="G4524">
        <f>Results!U4524</f>
        <v>0</v>
      </c>
    </row>
    <row r="4525" spans="1:7" hidden="1" x14ac:dyDescent="0.25">
      <c r="A4525">
        <f>Results!A4525</f>
        <v>0</v>
      </c>
      <c r="B4525">
        <f>Results!B4525</f>
        <v>0</v>
      </c>
      <c r="C4525">
        <f>Results!G4525</f>
        <v>0</v>
      </c>
      <c r="D4525">
        <f>Results!D4525</f>
        <v>0</v>
      </c>
      <c r="E4525">
        <f>Results!F4525</f>
        <v>0</v>
      </c>
      <c r="F4525">
        <f>Results!P4525</f>
        <v>0</v>
      </c>
      <c r="G4525">
        <f>Results!U4525</f>
        <v>0</v>
      </c>
    </row>
    <row r="4526" spans="1:7" hidden="1" x14ac:dyDescent="0.25">
      <c r="A4526">
        <f>Results!A4526</f>
        <v>0</v>
      </c>
      <c r="B4526">
        <f>Results!B4526</f>
        <v>0</v>
      </c>
      <c r="C4526">
        <f>Results!G4526</f>
        <v>0</v>
      </c>
      <c r="D4526">
        <f>Results!D4526</f>
        <v>0</v>
      </c>
      <c r="E4526">
        <f>Results!F4526</f>
        <v>0</v>
      </c>
      <c r="F4526">
        <f>Results!P4526</f>
        <v>0</v>
      </c>
      <c r="G4526">
        <f>Results!U4526</f>
        <v>0</v>
      </c>
    </row>
    <row r="4527" spans="1:7" hidden="1" x14ac:dyDescent="0.25">
      <c r="A4527">
        <f>Results!A4527</f>
        <v>0</v>
      </c>
      <c r="B4527">
        <f>Results!B4527</f>
        <v>0</v>
      </c>
      <c r="C4527">
        <f>Results!G4527</f>
        <v>0</v>
      </c>
      <c r="D4527">
        <f>Results!D4527</f>
        <v>0</v>
      </c>
      <c r="E4527">
        <f>Results!F4527</f>
        <v>0</v>
      </c>
      <c r="F4527">
        <f>Results!P4527</f>
        <v>0</v>
      </c>
      <c r="G4527">
        <f>Results!U4527</f>
        <v>0</v>
      </c>
    </row>
    <row r="4528" spans="1:7" hidden="1" x14ac:dyDescent="0.25">
      <c r="A4528">
        <f>Results!A4528</f>
        <v>0</v>
      </c>
      <c r="B4528">
        <f>Results!B4528</f>
        <v>0</v>
      </c>
      <c r="C4528">
        <f>Results!G4528</f>
        <v>0</v>
      </c>
      <c r="D4528">
        <f>Results!D4528</f>
        <v>0</v>
      </c>
      <c r="E4528">
        <f>Results!F4528</f>
        <v>0</v>
      </c>
      <c r="F4528">
        <f>Results!P4528</f>
        <v>0</v>
      </c>
      <c r="G4528">
        <f>Results!U4528</f>
        <v>0</v>
      </c>
    </row>
    <row r="4529" spans="1:7" hidden="1" x14ac:dyDescent="0.25">
      <c r="A4529">
        <f>Results!A4529</f>
        <v>0</v>
      </c>
      <c r="B4529">
        <f>Results!B4529</f>
        <v>0</v>
      </c>
      <c r="C4529">
        <f>Results!G4529</f>
        <v>0</v>
      </c>
      <c r="D4529">
        <f>Results!D4529</f>
        <v>0</v>
      </c>
      <c r="E4529">
        <f>Results!F4529</f>
        <v>0</v>
      </c>
      <c r="F4529">
        <f>Results!P4529</f>
        <v>0</v>
      </c>
      <c r="G4529">
        <f>Results!U4529</f>
        <v>0</v>
      </c>
    </row>
    <row r="4530" spans="1:7" hidden="1" x14ac:dyDescent="0.25">
      <c r="A4530">
        <f>Results!A4530</f>
        <v>0</v>
      </c>
      <c r="B4530">
        <f>Results!B4530</f>
        <v>0</v>
      </c>
      <c r="C4530">
        <f>Results!G4530</f>
        <v>0</v>
      </c>
      <c r="D4530">
        <f>Results!D4530</f>
        <v>0</v>
      </c>
      <c r="E4530">
        <f>Results!F4530</f>
        <v>0</v>
      </c>
      <c r="F4530">
        <f>Results!P4530</f>
        <v>0</v>
      </c>
      <c r="G4530">
        <f>Results!U4530</f>
        <v>0</v>
      </c>
    </row>
    <row r="4531" spans="1:7" hidden="1" x14ac:dyDescent="0.25">
      <c r="A4531">
        <f>Results!A4531</f>
        <v>0</v>
      </c>
      <c r="B4531">
        <f>Results!B4531</f>
        <v>0</v>
      </c>
      <c r="C4531">
        <f>Results!G4531</f>
        <v>0</v>
      </c>
      <c r="D4531">
        <f>Results!D4531</f>
        <v>0</v>
      </c>
      <c r="E4531">
        <f>Results!F4531</f>
        <v>0</v>
      </c>
      <c r="F4531">
        <f>Results!P4531</f>
        <v>0</v>
      </c>
      <c r="G4531">
        <f>Results!U4531</f>
        <v>0</v>
      </c>
    </row>
    <row r="4532" spans="1:7" hidden="1" x14ac:dyDescent="0.25">
      <c r="A4532">
        <f>Results!A4532</f>
        <v>0</v>
      </c>
      <c r="B4532">
        <f>Results!B4532</f>
        <v>0</v>
      </c>
      <c r="C4532">
        <f>Results!G4532</f>
        <v>0</v>
      </c>
      <c r="D4532">
        <f>Results!D4532</f>
        <v>0</v>
      </c>
      <c r="E4532">
        <f>Results!F4532</f>
        <v>0</v>
      </c>
      <c r="F4532">
        <f>Results!P4532</f>
        <v>0</v>
      </c>
      <c r="G4532">
        <f>Results!U4532</f>
        <v>0</v>
      </c>
    </row>
    <row r="4533" spans="1:7" hidden="1" x14ac:dyDescent="0.25">
      <c r="A4533">
        <f>Results!A4533</f>
        <v>0</v>
      </c>
      <c r="B4533">
        <f>Results!B4533</f>
        <v>0</v>
      </c>
      <c r="C4533">
        <f>Results!G4533</f>
        <v>0</v>
      </c>
      <c r="D4533">
        <f>Results!D4533</f>
        <v>0</v>
      </c>
      <c r="E4533">
        <f>Results!F4533</f>
        <v>0</v>
      </c>
      <c r="F4533">
        <f>Results!P4533</f>
        <v>0</v>
      </c>
      <c r="G4533">
        <f>Results!U4533</f>
        <v>0</v>
      </c>
    </row>
    <row r="4534" spans="1:7" hidden="1" x14ac:dyDescent="0.25">
      <c r="A4534">
        <f>Results!A4534</f>
        <v>0</v>
      </c>
      <c r="B4534">
        <f>Results!B4534</f>
        <v>0</v>
      </c>
      <c r="C4534">
        <f>Results!G4534</f>
        <v>0</v>
      </c>
      <c r="D4534">
        <f>Results!D4534</f>
        <v>0</v>
      </c>
      <c r="E4534">
        <f>Results!F4534</f>
        <v>0</v>
      </c>
      <c r="F4534">
        <f>Results!P4534</f>
        <v>0</v>
      </c>
      <c r="G4534">
        <f>Results!U4534</f>
        <v>0</v>
      </c>
    </row>
    <row r="4535" spans="1:7" hidden="1" x14ac:dyDescent="0.25">
      <c r="A4535">
        <f>Results!A4535</f>
        <v>0</v>
      </c>
      <c r="B4535">
        <f>Results!B4535</f>
        <v>0</v>
      </c>
      <c r="C4535">
        <f>Results!G4535</f>
        <v>0</v>
      </c>
      <c r="D4535">
        <f>Results!D4535</f>
        <v>0</v>
      </c>
      <c r="E4535">
        <f>Results!F4535</f>
        <v>0</v>
      </c>
      <c r="F4535">
        <f>Results!P4535</f>
        <v>0</v>
      </c>
      <c r="G4535">
        <f>Results!U4535</f>
        <v>0</v>
      </c>
    </row>
    <row r="4536" spans="1:7" hidden="1" x14ac:dyDescent="0.25">
      <c r="A4536">
        <f>Results!A4536</f>
        <v>0</v>
      </c>
      <c r="B4536">
        <f>Results!B4536</f>
        <v>0</v>
      </c>
      <c r="C4536">
        <f>Results!G4536</f>
        <v>0</v>
      </c>
      <c r="D4536">
        <f>Results!D4536</f>
        <v>0</v>
      </c>
      <c r="E4536">
        <f>Results!F4536</f>
        <v>0</v>
      </c>
      <c r="F4536">
        <f>Results!P4536</f>
        <v>0</v>
      </c>
      <c r="G4536">
        <f>Results!U4536</f>
        <v>0</v>
      </c>
    </row>
    <row r="4537" spans="1:7" hidden="1" x14ac:dyDescent="0.25">
      <c r="A4537">
        <f>Results!A4537</f>
        <v>0</v>
      </c>
      <c r="B4537">
        <f>Results!B4537</f>
        <v>0</v>
      </c>
      <c r="C4537">
        <f>Results!G4537</f>
        <v>0</v>
      </c>
      <c r="D4537">
        <f>Results!D4537</f>
        <v>0</v>
      </c>
      <c r="E4537">
        <f>Results!F4537</f>
        <v>0</v>
      </c>
      <c r="F4537">
        <f>Results!P4537</f>
        <v>0</v>
      </c>
      <c r="G4537">
        <f>Results!U4537</f>
        <v>0</v>
      </c>
    </row>
    <row r="4538" spans="1:7" hidden="1" x14ac:dyDescent="0.25">
      <c r="A4538">
        <f>Results!A4538</f>
        <v>0</v>
      </c>
      <c r="B4538">
        <f>Results!B4538</f>
        <v>0</v>
      </c>
      <c r="C4538">
        <f>Results!G4538</f>
        <v>0</v>
      </c>
      <c r="D4538">
        <f>Results!D4538</f>
        <v>0</v>
      </c>
      <c r="E4538">
        <f>Results!F4538</f>
        <v>0</v>
      </c>
      <c r="F4538">
        <f>Results!P4538</f>
        <v>0</v>
      </c>
      <c r="G4538">
        <f>Results!U4538</f>
        <v>0</v>
      </c>
    </row>
    <row r="4539" spans="1:7" hidden="1" x14ac:dyDescent="0.25">
      <c r="A4539">
        <f>Results!A4539</f>
        <v>0</v>
      </c>
      <c r="B4539">
        <f>Results!B4539</f>
        <v>0</v>
      </c>
      <c r="C4539">
        <f>Results!G4539</f>
        <v>0</v>
      </c>
      <c r="D4539">
        <f>Results!D4539</f>
        <v>0</v>
      </c>
      <c r="E4539">
        <f>Results!F4539</f>
        <v>0</v>
      </c>
      <c r="F4539">
        <f>Results!P4539</f>
        <v>0</v>
      </c>
      <c r="G4539">
        <f>Results!U4539</f>
        <v>0</v>
      </c>
    </row>
    <row r="4540" spans="1:7" hidden="1" x14ac:dyDescent="0.25">
      <c r="A4540">
        <f>Results!A4540</f>
        <v>0</v>
      </c>
      <c r="B4540">
        <f>Results!B4540</f>
        <v>0</v>
      </c>
      <c r="C4540">
        <f>Results!G4540</f>
        <v>0</v>
      </c>
      <c r="D4540">
        <f>Results!D4540</f>
        <v>0</v>
      </c>
      <c r="E4540">
        <f>Results!F4540</f>
        <v>0</v>
      </c>
      <c r="F4540">
        <f>Results!P4540</f>
        <v>0</v>
      </c>
      <c r="G4540">
        <f>Results!U4540</f>
        <v>0</v>
      </c>
    </row>
    <row r="4541" spans="1:7" hidden="1" x14ac:dyDescent="0.25">
      <c r="A4541">
        <f>Results!A4541</f>
        <v>0</v>
      </c>
      <c r="B4541">
        <f>Results!B4541</f>
        <v>0</v>
      </c>
      <c r="C4541">
        <f>Results!G4541</f>
        <v>0</v>
      </c>
      <c r="D4541">
        <f>Results!D4541</f>
        <v>0</v>
      </c>
      <c r="E4541">
        <f>Results!F4541</f>
        <v>0</v>
      </c>
      <c r="F4541">
        <f>Results!P4541</f>
        <v>0</v>
      </c>
      <c r="G4541">
        <f>Results!U4541</f>
        <v>0</v>
      </c>
    </row>
    <row r="4542" spans="1:7" hidden="1" x14ac:dyDescent="0.25">
      <c r="A4542">
        <f>Results!A4542</f>
        <v>0</v>
      </c>
      <c r="B4542">
        <f>Results!B4542</f>
        <v>0</v>
      </c>
      <c r="C4542">
        <f>Results!G4542</f>
        <v>0</v>
      </c>
      <c r="D4542">
        <f>Results!D4542</f>
        <v>0</v>
      </c>
      <c r="E4542">
        <f>Results!F4542</f>
        <v>0</v>
      </c>
      <c r="F4542">
        <f>Results!P4542</f>
        <v>0</v>
      </c>
      <c r="G4542">
        <f>Results!U4542</f>
        <v>0</v>
      </c>
    </row>
    <row r="4543" spans="1:7" hidden="1" x14ac:dyDescent="0.25">
      <c r="A4543">
        <f>Results!A4543</f>
        <v>0</v>
      </c>
      <c r="B4543">
        <f>Results!B4543</f>
        <v>0</v>
      </c>
      <c r="C4543">
        <f>Results!G4543</f>
        <v>0</v>
      </c>
      <c r="D4543">
        <f>Results!D4543</f>
        <v>0</v>
      </c>
      <c r="E4543">
        <f>Results!F4543</f>
        <v>0</v>
      </c>
      <c r="F4543">
        <f>Results!P4543</f>
        <v>0</v>
      </c>
      <c r="G4543">
        <f>Results!U4543</f>
        <v>0</v>
      </c>
    </row>
    <row r="4544" spans="1:7" hidden="1" x14ac:dyDescent="0.25">
      <c r="A4544">
        <f>Results!A4544</f>
        <v>0</v>
      </c>
      <c r="B4544">
        <f>Results!B4544</f>
        <v>0</v>
      </c>
      <c r="C4544">
        <f>Results!G4544</f>
        <v>0</v>
      </c>
      <c r="D4544">
        <f>Results!D4544</f>
        <v>0</v>
      </c>
      <c r="E4544">
        <f>Results!F4544</f>
        <v>0</v>
      </c>
      <c r="F4544">
        <f>Results!P4544</f>
        <v>0</v>
      </c>
      <c r="G4544">
        <f>Results!U4544</f>
        <v>0</v>
      </c>
    </row>
    <row r="4545" spans="1:7" hidden="1" x14ac:dyDescent="0.25">
      <c r="A4545">
        <f>Results!A4545</f>
        <v>0</v>
      </c>
      <c r="B4545">
        <f>Results!B4545</f>
        <v>0</v>
      </c>
      <c r="C4545">
        <f>Results!G4545</f>
        <v>0</v>
      </c>
      <c r="D4545">
        <f>Results!D4545</f>
        <v>0</v>
      </c>
      <c r="E4545">
        <f>Results!F4545</f>
        <v>0</v>
      </c>
      <c r="F4545">
        <f>Results!P4545</f>
        <v>0</v>
      </c>
      <c r="G4545">
        <f>Results!U4545</f>
        <v>0</v>
      </c>
    </row>
    <row r="4546" spans="1:7" hidden="1" x14ac:dyDescent="0.25">
      <c r="A4546">
        <f>Results!A4546</f>
        <v>0</v>
      </c>
      <c r="B4546">
        <f>Results!B4546</f>
        <v>0</v>
      </c>
      <c r="C4546">
        <f>Results!G4546</f>
        <v>0</v>
      </c>
      <c r="D4546">
        <f>Results!D4546</f>
        <v>0</v>
      </c>
      <c r="E4546">
        <f>Results!F4546</f>
        <v>0</v>
      </c>
      <c r="F4546">
        <f>Results!P4546</f>
        <v>0</v>
      </c>
      <c r="G4546">
        <f>Results!U4546</f>
        <v>0</v>
      </c>
    </row>
    <row r="4547" spans="1:7" hidden="1" x14ac:dyDescent="0.25">
      <c r="A4547">
        <f>Results!A4547</f>
        <v>0</v>
      </c>
      <c r="B4547">
        <f>Results!B4547</f>
        <v>0</v>
      </c>
      <c r="C4547">
        <f>Results!G4547</f>
        <v>0</v>
      </c>
      <c r="D4547">
        <f>Results!D4547</f>
        <v>0</v>
      </c>
      <c r="E4547">
        <f>Results!F4547</f>
        <v>0</v>
      </c>
      <c r="F4547">
        <f>Results!P4547</f>
        <v>0</v>
      </c>
      <c r="G4547">
        <f>Results!U4547</f>
        <v>0</v>
      </c>
    </row>
    <row r="4548" spans="1:7" hidden="1" x14ac:dyDescent="0.25">
      <c r="A4548">
        <f>Results!A4548</f>
        <v>0</v>
      </c>
      <c r="B4548">
        <f>Results!B4548</f>
        <v>0</v>
      </c>
      <c r="C4548">
        <f>Results!G4548</f>
        <v>0</v>
      </c>
      <c r="D4548">
        <f>Results!D4548</f>
        <v>0</v>
      </c>
      <c r="E4548">
        <f>Results!F4548</f>
        <v>0</v>
      </c>
      <c r="F4548">
        <f>Results!P4548</f>
        <v>0</v>
      </c>
      <c r="G4548">
        <f>Results!U4548</f>
        <v>0</v>
      </c>
    </row>
    <row r="4549" spans="1:7" hidden="1" x14ac:dyDescent="0.25">
      <c r="A4549">
        <f>Results!A4549</f>
        <v>0</v>
      </c>
      <c r="B4549">
        <f>Results!B4549</f>
        <v>0</v>
      </c>
      <c r="C4549">
        <f>Results!G4549</f>
        <v>0</v>
      </c>
      <c r="D4549">
        <f>Results!D4549</f>
        <v>0</v>
      </c>
      <c r="E4549">
        <f>Results!F4549</f>
        <v>0</v>
      </c>
      <c r="F4549">
        <f>Results!P4549</f>
        <v>0</v>
      </c>
      <c r="G4549">
        <f>Results!U4549</f>
        <v>0</v>
      </c>
    </row>
    <row r="4550" spans="1:7" hidden="1" x14ac:dyDescent="0.25">
      <c r="A4550">
        <f>Results!A4550</f>
        <v>0</v>
      </c>
      <c r="B4550">
        <f>Results!B4550</f>
        <v>0</v>
      </c>
      <c r="C4550">
        <f>Results!G4550</f>
        <v>0</v>
      </c>
      <c r="D4550">
        <f>Results!D4550</f>
        <v>0</v>
      </c>
      <c r="E4550">
        <f>Results!F4550</f>
        <v>0</v>
      </c>
      <c r="F4550">
        <f>Results!P4550</f>
        <v>0</v>
      </c>
      <c r="G4550">
        <f>Results!U4550</f>
        <v>0</v>
      </c>
    </row>
    <row r="4551" spans="1:7" hidden="1" x14ac:dyDescent="0.25">
      <c r="A4551">
        <f>Results!A4551</f>
        <v>0</v>
      </c>
      <c r="B4551">
        <f>Results!B4551</f>
        <v>0</v>
      </c>
      <c r="C4551">
        <f>Results!G4551</f>
        <v>0</v>
      </c>
      <c r="D4551">
        <f>Results!D4551</f>
        <v>0</v>
      </c>
      <c r="E4551">
        <f>Results!F4551</f>
        <v>0</v>
      </c>
      <c r="F4551">
        <f>Results!P4551</f>
        <v>0</v>
      </c>
      <c r="G4551">
        <f>Results!U4551</f>
        <v>0</v>
      </c>
    </row>
    <row r="4552" spans="1:7" hidden="1" x14ac:dyDescent="0.25">
      <c r="A4552">
        <f>Results!A4552</f>
        <v>0</v>
      </c>
      <c r="B4552">
        <f>Results!B4552</f>
        <v>0</v>
      </c>
      <c r="C4552">
        <f>Results!G4552</f>
        <v>0</v>
      </c>
      <c r="D4552">
        <f>Results!D4552</f>
        <v>0</v>
      </c>
      <c r="E4552">
        <f>Results!F4552</f>
        <v>0</v>
      </c>
      <c r="F4552">
        <f>Results!P4552</f>
        <v>0</v>
      </c>
      <c r="G4552">
        <f>Results!U4552</f>
        <v>0</v>
      </c>
    </row>
    <row r="4553" spans="1:7" hidden="1" x14ac:dyDescent="0.25">
      <c r="A4553">
        <f>Results!A4553</f>
        <v>0</v>
      </c>
      <c r="B4553">
        <f>Results!B4553</f>
        <v>0</v>
      </c>
      <c r="C4553">
        <f>Results!G4553</f>
        <v>0</v>
      </c>
      <c r="D4553">
        <f>Results!D4553</f>
        <v>0</v>
      </c>
      <c r="E4553">
        <f>Results!F4553</f>
        <v>0</v>
      </c>
      <c r="F4553">
        <f>Results!P4553</f>
        <v>0</v>
      </c>
      <c r="G4553">
        <f>Results!U4553</f>
        <v>0</v>
      </c>
    </row>
    <row r="4554" spans="1:7" hidden="1" x14ac:dyDescent="0.25">
      <c r="A4554">
        <f>Results!A4554</f>
        <v>0</v>
      </c>
      <c r="B4554">
        <f>Results!B4554</f>
        <v>0</v>
      </c>
      <c r="C4554">
        <f>Results!G4554</f>
        <v>0</v>
      </c>
      <c r="D4554">
        <f>Results!D4554</f>
        <v>0</v>
      </c>
      <c r="E4554">
        <f>Results!F4554</f>
        <v>0</v>
      </c>
      <c r="F4554">
        <f>Results!P4554</f>
        <v>0</v>
      </c>
      <c r="G4554">
        <f>Results!U4554</f>
        <v>0</v>
      </c>
    </row>
    <row r="4555" spans="1:7" hidden="1" x14ac:dyDescent="0.25">
      <c r="A4555">
        <f>Results!A4555</f>
        <v>0</v>
      </c>
      <c r="B4555">
        <f>Results!B4555</f>
        <v>0</v>
      </c>
      <c r="C4555">
        <f>Results!G4555</f>
        <v>0</v>
      </c>
      <c r="D4555">
        <f>Results!D4555</f>
        <v>0</v>
      </c>
      <c r="E4555">
        <f>Results!F4555</f>
        <v>0</v>
      </c>
      <c r="F4555">
        <f>Results!P4555</f>
        <v>0</v>
      </c>
      <c r="G4555">
        <f>Results!U4555</f>
        <v>0</v>
      </c>
    </row>
    <row r="4556" spans="1:7" hidden="1" x14ac:dyDescent="0.25">
      <c r="A4556">
        <f>Results!A4556</f>
        <v>0</v>
      </c>
      <c r="B4556">
        <f>Results!B4556</f>
        <v>0</v>
      </c>
      <c r="C4556">
        <f>Results!G4556</f>
        <v>0</v>
      </c>
      <c r="D4556">
        <f>Results!D4556</f>
        <v>0</v>
      </c>
      <c r="E4556">
        <f>Results!F4556</f>
        <v>0</v>
      </c>
      <c r="F4556">
        <f>Results!P4556</f>
        <v>0</v>
      </c>
      <c r="G4556">
        <f>Results!U4556</f>
        <v>0</v>
      </c>
    </row>
    <row r="4557" spans="1:7" hidden="1" x14ac:dyDescent="0.25">
      <c r="A4557">
        <f>Results!A4557</f>
        <v>0</v>
      </c>
      <c r="B4557">
        <f>Results!B4557</f>
        <v>0</v>
      </c>
      <c r="C4557">
        <f>Results!G4557</f>
        <v>0</v>
      </c>
      <c r="D4557">
        <f>Results!D4557</f>
        <v>0</v>
      </c>
      <c r="E4557">
        <f>Results!F4557</f>
        <v>0</v>
      </c>
      <c r="F4557">
        <f>Results!P4557</f>
        <v>0</v>
      </c>
      <c r="G4557">
        <f>Results!U4557</f>
        <v>0</v>
      </c>
    </row>
    <row r="4558" spans="1:7" hidden="1" x14ac:dyDescent="0.25">
      <c r="A4558">
        <f>Results!A4558</f>
        <v>0</v>
      </c>
      <c r="B4558">
        <f>Results!B4558</f>
        <v>0</v>
      </c>
      <c r="C4558">
        <f>Results!G4558</f>
        <v>0</v>
      </c>
      <c r="D4558">
        <f>Results!D4558</f>
        <v>0</v>
      </c>
      <c r="E4558">
        <f>Results!F4558</f>
        <v>0</v>
      </c>
      <c r="F4558">
        <f>Results!P4558</f>
        <v>0</v>
      </c>
      <c r="G4558">
        <f>Results!U4558</f>
        <v>0</v>
      </c>
    </row>
    <row r="4559" spans="1:7" hidden="1" x14ac:dyDescent="0.25">
      <c r="A4559">
        <f>Results!A4559</f>
        <v>0</v>
      </c>
      <c r="B4559">
        <f>Results!B4559</f>
        <v>0</v>
      </c>
      <c r="C4559">
        <f>Results!G4559</f>
        <v>0</v>
      </c>
      <c r="D4559">
        <f>Results!D4559</f>
        <v>0</v>
      </c>
      <c r="E4559">
        <f>Results!F4559</f>
        <v>0</v>
      </c>
      <c r="F4559">
        <f>Results!P4559</f>
        <v>0</v>
      </c>
      <c r="G4559">
        <f>Results!U4559</f>
        <v>0</v>
      </c>
    </row>
    <row r="4560" spans="1:7" hidden="1" x14ac:dyDescent="0.25">
      <c r="A4560">
        <f>Results!A4560</f>
        <v>0</v>
      </c>
      <c r="B4560">
        <f>Results!B4560</f>
        <v>0</v>
      </c>
      <c r="C4560">
        <f>Results!G4560</f>
        <v>0</v>
      </c>
      <c r="D4560">
        <f>Results!D4560</f>
        <v>0</v>
      </c>
      <c r="E4560">
        <f>Results!F4560</f>
        <v>0</v>
      </c>
      <c r="F4560">
        <f>Results!P4560</f>
        <v>0</v>
      </c>
      <c r="G4560">
        <f>Results!U4560</f>
        <v>0</v>
      </c>
    </row>
    <row r="4561" spans="1:7" hidden="1" x14ac:dyDescent="0.25">
      <c r="A4561">
        <f>Results!A4561</f>
        <v>0</v>
      </c>
      <c r="B4561">
        <f>Results!B4561</f>
        <v>0</v>
      </c>
      <c r="C4561">
        <f>Results!G4561</f>
        <v>0</v>
      </c>
      <c r="D4561">
        <f>Results!D4561</f>
        <v>0</v>
      </c>
      <c r="E4561">
        <f>Results!F4561</f>
        <v>0</v>
      </c>
      <c r="F4561">
        <f>Results!P4561</f>
        <v>0</v>
      </c>
      <c r="G4561">
        <f>Results!U4561</f>
        <v>0</v>
      </c>
    </row>
    <row r="4562" spans="1:7" hidden="1" x14ac:dyDescent="0.25">
      <c r="A4562">
        <f>Results!A4562</f>
        <v>0</v>
      </c>
      <c r="B4562">
        <f>Results!B4562</f>
        <v>0</v>
      </c>
      <c r="C4562">
        <f>Results!G4562</f>
        <v>0</v>
      </c>
      <c r="D4562">
        <f>Results!D4562</f>
        <v>0</v>
      </c>
      <c r="E4562">
        <f>Results!F4562</f>
        <v>0</v>
      </c>
      <c r="F4562">
        <f>Results!P4562</f>
        <v>0</v>
      </c>
      <c r="G4562">
        <f>Results!U4562</f>
        <v>0</v>
      </c>
    </row>
    <row r="4563" spans="1:7" hidden="1" x14ac:dyDescent="0.25">
      <c r="A4563">
        <f>Results!A4563</f>
        <v>0</v>
      </c>
      <c r="B4563">
        <f>Results!B4563</f>
        <v>0</v>
      </c>
      <c r="C4563">
        <f>Results!G4563</f>
        <v>0</v>
      </c>
      <c r="D4563">
        <f>Results!D4563</f>
        <v>0</v>
      </c>
      <c r="E4563">
        <f>Results!F4563</f>
        <v>0</v>
      </c>
      <c r="F4563">
        <f>Results!P4563</f>
        <v>0</v>
      </c>
      <c r="G4563">
        <f>Results!U4563</f>
        <v>0</v>
      </c>
    </row>
    <row r="4564" spans="1:7" hidden="1" x14ac:dyDescent="0.25">
      <c r="A4564">
        <f>Results!A4564</f>
        <v>0</v>
      </c>
      <c r="B4564">
        <f>Results!B4564</f>
        <v>0</v>
      </c>
      <c r="C4564">
        <f>Results!G4564</f>
        <v>0</v>
      </c>
      <c r="D4564">
        <f>Results!D4564</f>
        <v>0</v>
      </c>
      <c r="E4564">
        <f>Results!F4564</f>
        <v>0</v>
      </c>
      <c r="F4564">
        <f>Results!P4564</f>
        <v>0</v>
      </c>
      <c r="G4564">
        <f>Results!U4564</f>
        <v>0</v>
      </c>
    </row>
    <row r="4565" spans="1:7" hidden="1" x14ac:dyDescent="0.25">
      <c r="A4565">
        <f>Results!A4565</f>
        <v>0</v>
      </c>
      <c r="B4565">
        <f>Results!B4565</f>
        <v>0</v>
      </c>
      <c r="C4565">
        <f>Results!G4565</f>
        <v>0</v>
      </c>
      <c r="D4565">
        <f>Results!D4565</f>
        <v>0</v>
      </c>
      <c r="E4565">
        <f>Results!F4565</f>
        <v>0</v>
      </c>
      <c r="F4565">
        <f>Results!P4565</f>
        <v>0</v>
      </c>
      <c r="G4565">
        <f>Results!U4565</f>
        <v>0</v>
      </c>
    </row>
    <row r="4566" spans="1:7" hidden="1" x14ac:dyDescent="0.25">
      <c r="A4566">
        <f>Results!A4566</f>
        <v>0</v>
      </c>
      <c r="B4566">
        <f>Results!B4566</f>
        <v>0</v>
      </c>
      <c r="C4566">
        <f>Results!G4566</f>
        <v>0</v>
      </c>
      <c r="D4566">
        <f>Results!D4566</f>
        <v>0</v>
      </c>
      <c r="E4566">
        <f>Results!F4566</f>
        <v>0</v>
      </c>
      <c r="F4566">
        <f>Results!P4566</f>
        <v>0</v>
      </c>
      <c r="G4566">
        <f>Results!U4566</f>
        <v>0</v>
      </c>
    </row>
    <row r="4567" spans="1:7" hidden="1" x14ac:dyDescent="0.25">
      <c r="A4567">
        <f>Results!A4567</f>
        <v>0</v>
      </c>
      <c r="B4567">
        <f>Results!B4567</f>
        <v>0</v>
      </c>
      <c r="C4567">
        <f>Results!G4567</f>
        <v>0</v>
      </c>
      <c r="D4567">
        <f>Results!D4567</f>
        <v>0</v>
      </c>
      <c r="E4567">
        <f>Results!F4567</f>
        <v>0</v>
      </c>
      <c r="F4567">
        <f>Results!P4567</f>
        <v>0</v>
      </c>
      <c r="G4567">
        <f>Results!U4567</f>
        <v>0</v>
      </c>
    </row>
    <row r="4568" spans="1:7" hidden="1" x14ac:dyDescent="0.25">
      <c r="A4568">
        <f>Results!A4568</f>
        <v>0</v>
      </c>
      <c r="B4568">
        <f>Results!B4568</f>
        <v>0</v>
      </c>
      <c r="C4568">
        <f>Results!G4568</f>
        <v>0</v>
      </c>
      <c r="D4568">
        <f>Results!D4568</f>
        <v>0</v>
      </c>
      <c r="E4568">
        <f>Results!F4568</f>
        <v>0</v>
      </c>
      <c r="F4568">
        <f>Results!P4568</f>
        <v>0</v>
      </c>
      <c r="G4568">
        <f>Results!U4568</f>
        <v>0</v>
      </c>
    </row>
    <row r="4569" spans="1:7" hidden="1" x14ac:dyDescent="0.25">
      <c r="A4569">
        <f>Results!A4569</f>
        <v>0</v>
      </c>
      <c r="B4569">
        <f>Results!B4569</f>
        <v>0</v>
      </c>
      <c r="C4569">
        <f>Results!G4569</f>
        <v>0</v>
      </c>
      <c r="D4569">
        <f>Results!D4569</f>
        <v>0</v>
      </c>
      <c r="E4569">
        <f>Results!F4569</f>
        <v>0</v>
      </c>
      <c r="F4569">
        <f>Results!P4569</f>
        <v>0</v>
      </c>
      <c r="G4569">
        <f>Results!U4569</f>
        <v>0</v>
      </c>
    </row>
    <row r="4570" spans="1:7" hidden="1" x14ac:dyDescent="0.25">
      <c r="A4570">
        <f>Results!A4570</f>
        <v>0</v>
      </c>
      <c r="B4570">
        <f>Results!B4570</f>
        <v>0</v>
      </c>
      <c r="C4570">
        <f>Results!G4570</f>
        <v>0</v>
      </c>
      <c r="D4570">
        <f>Results!D4570</f>
        <v>0</v>
      </c>
      <c r="E4570">
        <f>Results!F4570</f>
        <v>0</v>
      </c>
      <c r="F4570">
        <f>Results!P4570</f>
        <v>0</v>
      </c>
      <c r="G4570">
        <f>Results!U4570</f>
        <v>0</v>
      </c>
    </row>
    <row r="4571" spans="1:7" hidden="1" x14ac:dyDescent="0.25">
      <c r="A4571">
        <f>Results!A4571</f>
        <v>0</v>
      </c>
      <c r="B4571">
        <f>Results!B4571</f>
        <v>0</v>
      </c>
      <c r="C4571">
        <f>Results!G4571</f>
        <v>0</v>
      </c>
      <c r="D4571">
        <f>Results!D4571</f>
        <v>0</v>
      </c>
      <c r="E4571">
        <f>Results!F4571</f>
        <v>0</v>
      </c>
      <c r="F4571">
        <f>Results!P4571</f>
        <v>0</v>
      </c>
      <c r="G4571">
        <f>Results!U4571</f>
        <v>0</v>
      </c>
    </row>
    <row r="4572" spans="1:7" hidden="1" x14ac:dyDescent="0.25">
      <c r="A4572">
        <f>Results!A4572</f>
        <v>0</v>
      </c>
      <c r="B4572">
        <f>Results!B4572</f>
        <v>0</v>
      </c>
      <c r="C4572">
        <f>Results!G4572</f>
        <v>0</v>
      </c>
      <c r="D4572">
        <f>Results!D4572</f>
        <v>0</v>
      </c>
      <c r="E4572">
        <f>Results!F4572</f>
        <v>0</v>
      </c>
      <c r="F4572">
        <f>Results!P4572</f>
        <v>0</v>
      </c>
      <c r="G4572">
        <f>Results!U4572</f>
        <v>0</v>
      </c>
    </row>
    <row r="4573" spans="1:7" hidden="1" x14ac:dyDescent="0.25">
      <c r="A4573">
        <f>Results!A4573</f>
        <v>0</v>
      </c>
      <c r="B4573">
        <f>Results!B4573</f>
        <v>0</v>
      </c>
      <c r="C4573">
        <f>Results!G4573</f>
        <v>0</v>
      </c>
      <c r="D4573">
        <f>Results!D4573</f>
        <v>0</v>
      </c>
      <c r="E4573">
        <f>Results!F4573</f>
        <v>0</v>
      </c>
      <c r="F4573">
        <f>Results!P4573</f>
        <v>0</v>
      </c>
      <c r="G4573">
        <f>Results!U4573</f>
        <v>0</v>
      </c>
    </row>
    <row r="4574" spans="1:7" hidden="1" x14ac:dyDescent="0.25">
      <c r="A4574">
        <f>Results!A4574</f>
        <v>0</v>
      </c>
      <c r="B4574">
        <f>Results!B4574</f>
        <v>0</v>
      </c>
      <c r="C4574">
        <f>Results!G4574</f>
        <v>0</v>
      </c>
      <c r="D4574">
        <f>Results!D4574</f>
        <v>0</v>
      </c>
      <c r="E4574">
        <f>Results!F4574</f>
        <v>0</v>
      </c>
      <c r="F4574">
        <f>Results!P4574</f>
        <v>0</v>
      </c>
      <c r="G4574">
        <f>Results!U4574</f>
        <v>0</v>
      </c>
    </row>
    <row r="4575" spans="1:7" hidden="1" x14ac:dyDescent="0.25">
      <c r="A4575">
        <f>Results!A4575</f>
        <v>0</v>
      </c>
      <c r="B4575">
        <f>Results!B4575</f>
        <v>0</v>
      </c>
      <c r="C4575">
        <f>Results!G4575</f>
        <v>0</v>
      </c>
      <c r="D4575">
        <f>Results!D4575</f>
        <v>0</v>
      </c>
      <c r="E4575">
        <f>Results!F4575</f>
        <v>0</v>
      </c>
      <c r="F4575">
        <f>Results!P4575</f>
        <v>0</v>
      </c>
      <c r="G4575">
        <f>Results!U4575</f>
        <v>0</v>
      </c>
    </row>
    <row r="4576" spans="1:7" hidden="1" x14ac:dyDescent="0.25">
      <c r="A4576">
        <f>Results!A4576</f>
        <v>0</v>
      </c>
      <c r="B4576">
        <f>Results!B4576</f>
        <v>0</v>
      </c>
      <c r="C4576">
        <f>Results!G4576</f>
        <v>0</v>
      </c>
      <c r="D4576">
        <f>Results!D4576</f>
        <v>0</v>
      </c>
      <c r="E4576">
        <f>Results!F4576</f>
        <v>0</v>
      </c>
      <c r="F4576">
        <f>Results!P4576</f>
        <v>0</v>
      </c>
      <c r="G4576">
        <f>Results!U4576</f>
        <v>0</v>
      </c>
    </row>
    <row r="4577" spans="1:7" hidden="1" x14ac:dyDescent="0.25">
      <c r="A4577">
        <f>Results!A4577</f>
        <v>0</v>
      </c>
      <c r="B4577">
        <f>Results!B4577</f>
        <v>0</v>
      </c>
      <c r="C4577">
        <f>Results!G4577</f>
        <v>0</v>
      </c>
      <c r="D4577">
        <f>Results!D4577</f>
        <v>0</v>
      </c>
      <c r="E4577">
        <f>Results!F4577</f>
        <v>0</v>
      </c>
      <c r="F4577">
        <f>Results!P4577</f>
        <v>0</v>
      </c>
      <c r="G4577">
        <f>Results!U4577</f>
        <v>0</v>
      </c>
    </row>
    <row r="4578" spans="1:7" hidden="1" x14ac:dyDescent="0.25">
      <c r="A4578">
        <f>Results!A4578</f>
        <v>0</v>
      </c>
      <c r="B4578">
        <f>Results!B4578</f>
        <v>0</v>
      </c>
      <c r="C4578">
        <f>Results!G4578</f>
        <v>0</v>
      </c>
      <c r="D4578">
        <f>Results!D4578</f>
        <v>0</v>
      </c>
      <c r="E4578">
        <f>Results!F4578</f>
        <v>0</v>
      </c>
      <c r="F4578">
        <f>Results!P4578</f>
        <v>0</v>
      </c>
      <c r="G4578">
        <f>Results!U4578</f>
        <v>0</v>
      </c>
    </row>
    <row r="4579" spans="1:7" hidden="1" x14ac:dyDescent="0.25">
      <c r="A4579">
        <f>Results!A4579</f>
        <v>0</v>
      </c>
      <c r="B4579">
        <f>Results!B4579</f>
        <v>0</v>
      </c>
      <c r="C4579">
        <f>Results!G4579</f>
        <v>0</v>
      </c>
      <c r="D4579">
        <f>Results!D4579</f>
        <v>0</v>
      </c>
      <c r="E4579">
        <f>Results!F4579</f>
        <v>0</v>
      </c>
      <c r="F4579">
        <f>Results!P4579</f>
        <v>0</v>
      </c>
      <c r="G4579">
        <f>Results!U4579</f>
        <v>0</v>
      </c>
    </row>
    <row r="4580" spans="1:7" hidden="1" x14ac:dyDescent="0.25">
      <c r="A4580">
        <f>Results!A4580</f>
        <v>0</v>
      </c>
      <c r="B4580">
        <f>Results!B4580</f>
        <v>0</v>
      </c>
      <c r="C4580">
        <f>Results!G4580</f>
        <v>0</v>
      </c>
      <c r="D4580">
        <f>Results!D4580</f>
        <v>0</v>
      </c>
      <c r="E4580">
        <f>Results!F4580</f>
        <v>0</v>
      </c>
      <c r="F4580">
        <f>Results!P4580</f>
        <v>0</v>
      </c>
      <c r="G4580">
        <f>Results!U4580</f>
        <v>0</v>
      </c>
    </row>
    <row r="4581" spans="1:7" hidden="1" x14ac:dyDescent="0.25">
      <c r="A4581">
        <f>Results!A4581</f>
        <v>0</v>
      </c>
      <c r="B4581">
        <f>Results!B4581</f>
        <v>0</v>
      </c>
      <c r="C4581">
        <f>Results!G4581</f>
        <v>0</v>
      </c>
      <c r="D4581">
        <f>Results!D4581</f>
        <v>0</v>
      </c>
      <c r="E4581">
        <f>Results!F4581</f>
        <v>0</v>
      </c>
      <c r="F4581">
        <f>Results!P4581</f>
        <v>0</v>
      </c>
      <c r="G4581">
        <f>Results!U4581</f>
        <v>0</v>
      </c>
    </row>
    <row r="4582" spans="1:7" hidden="1" x14ac:dyDescent="0.25">
      <c r="A4582">
        <f>Results!A4582</f>
        <v>0</v>
      </c>
      <c r="B4582">
        <f>Results!B4582</f>
        <v>0</v>
      </c>
      <c r="C4582">
        <f>Results!G4582</f>
        <v>0</v>
      </c>
      <c r="D4582">
        <f>Results!D4582</f>
        <v>0</v>
      </c>
      <c r="E4582">
        <f>Results!F4582</f>
        <v>0</v>
      </c>
      <c r="F4582">
        <f>Results!P4582</f>
        <v>0</v>
      </c>
      <c r="G4582">
        <f>Results!U4582</f>
        <v>0</v>
      </c>
    </row>
    <row r="4583" spans="1:7" hidden="1" x14ac:dyDescent="0.25">
      <c r="A4583">
        <f>Results!A4583</f>
        <v>0</v>
      </c>
      <c r="B4583">
        <f>Results!B4583</f>
        <v>0</v>
      </c>
      <c r="C4583">
        <f>Results!G4583</f>
        <v>0</v>
      </c>
      <c r="D4583">
        <f>Results!D4583</f>
        <v>0</v>
      </c>
      <c r="E4583">
        <f>Results!F4583</f>
        <v>0</v>
      </c>
      <c r="F4583">
        <f>Results!P4583</f>
        <v>0</v>
      </c>
      <c r="G4583">
        <f>Results!U4583</f>
        <v>0</v>
      </c>
    </row>
    <row r="4584" spans="1:7" hidden="1" x14ac:dyDescent="0.25">
      <c r="A4584">
        <f>Results!A4584</f>
        <v>0</v>
      </c>
      <c r="B4584">
        <f>Results!B4584</f>
        <v>0</v>
      </c>
      <c r="C4584">
        <f>Results!G4584</f>
        <v>0</v>
      </c>
      <c r="D4584">
        <f>Results!D4584</f>
        <v>0</v>
      </c>
      <c r="E4584">
        <f>Results!F4584</f>
        <v>0</v>
      </c>
      <c r="F4584">
        <f>Results!P4584</f>
        <v>0</v>
      </c>
      <c r="G4584">
        <f>Results!U4584</f>
        <v>0</v>
      </c>
    </row>
    <row r="4585" spans="1:7" hidden="1" x14ac:dyDescent="0.25">
      <c r="A4585">
        <f>Results!A4585</f>
        <v>0</v>
      </c>
      <c r="B4585">
        <f>Results!B4585</f>
        <v>0</v>
      </c>
      <c r="C4585">
        <f>Results!G4585</f>
        <v>0</v>
      </c>
      <c r="D4585">
        <f>Results!D4585</f>
        <v>0</v>
      </c>
      <c r="E4585">
        <f>Results!F4585</f>
        <v>0</v>
      </c>
      <c r="F4585">
        <f>Results!P4585</f>
        <v>0</v>
      </c>
      <c r="G4585">
        <f>Results!U4585</f>
        <v>0</v>
      </c>
    </row>
    <row r="4586" spans="1:7" hidden="1" x14ac:dyDescent="0.25">
      <c r="A4586">
        <f>Results!A4586</f>
        <v>0</v>
      </c>
      <c r="B4586">
        <f>Results!B4586</f>
        <v>0</v>
      </c>
      <c r="C4586">
        <f>Results!G4586</f>
        <v>0</v>
      </c>
      <c r="D4586">
        <f>Results!D4586</f>
        <v>0</v>
      </c>
      <c r="E4586">
        <f>Results!F4586</f>
        <v>0</v>
      </c>
      <c r="F4586">
        <f>Results!P4586</f>
        <v>0</v>
      </c>
      <c r="G4586">
        <f>Results!U4586</f>
        <v>0</v>
      </c>
    </row>
    <row r="4587" spans="1:7" hidden="1" x14ac:dyDescent="0.25">
      <c r="A4587">
        <f>Results!A4587</f>
        <v>0</v>
      </c>
      <c r="B4587">
        <f>Results!B4587</f>
        <v>0</v>
      </c>
      <c r="C4587">
        <f>Results!G4587</f>
        <v>0</v>
      </c>
      <c r="D4587">
        <f>Results!D4587</f>
        <v>0</v>
      </c>
      <c r="E4587">
        <f>Results!F4587</f>
        <v>0</v>
      </c>
      <c r="F4587">
        <f>Results!P4587</f>
        <v>0</v>
      </c>
      <c r="G4587">
        <f>Results!U4587</f>
        <v>0</v>
      </c>
    </row>
    <row r="4588" spans="1:7" hidden="1" x14ac:dyDescent="0.25">
      <c r="A4588">
        <f>Results!A4588</f>
        <v>0</v>
      </c>
      <c r="B4588">
        <f>Results!B4588</f>
        <v>0</v>
      </c>
      <c r="C4588">
        <f>Results!G4588</f>
        <v>0</v>
      </c>
      <c r="D4588">
        <f>Results!D4588</f>
        <v>0</v>
      </c>
      <c r="E4588">
        <f>Results!F4588</f>
        <v>0</v>
      </c>
      <c r="F4588">
        <f>Results!P4588</f>
        <v>0</v>
      </c>
      <c r="G4588">
        <f>Results!U4588</f>
        <v>0</v>
      </c>
    </row>
    <row r="4589" spans="1:7" hidden="1" x14ac:dyDescent="0.25">
      <c r="A4589">
        <f>Results!A4589</f>
        <v>0</v>
      </c>
      <c r="B4589">
        <f>Results!B4589</f>
        <v>0</v>
      </c>
      <c r="C4589">
        <f>Results!G4589</f>
        <v>0</v>
      </c>
      <c r="D4589">
        <f>Results!D4589</f>
        <v>0</v>
      </c>
      <c r="E4589">
        <f>Results!F4589</f>
        <v>0</v>
      </c>
      <c r="F4589">
        <f>Results!P4589</f>
        <v>0</v>
      </c>
      <c r="G4589">
        <f>Results!U4589</f>
        <v>0</v>
      </c>
    </row>
    <row r="4590" spans="1:7" hidden="1" x14ac:dyDescent="0.25">
      <c r="A4590">
        <f>Results!A4590</f>
        <v>0</v>
      </c>
      <c r="B4590">
        <f>Results!B4590</f>
        <v>0</v>
      </c>
      <c r="C4590">
        <f>Results!G4590</f>
        <v>0</v>
      </c>
      <c r="D4590">
        <f>Results!D4590</f>
        <v>0</v>
      </c>
      <c r="E4590">
        <f>Results!F4590</f>
        <v>0</v>
      </c>
      <c r="F4590">
        <f>Results!P4590</f>
        <v>0</v>
      </c>
      <c r="G4590">
        <f>Results!U4590</f>
        <v>0</v>
      </c>
    </row>
    <row r="4591" spans="1:7" hidden="1" x14ac:dyDescent="0.25">
      <c r="A4591">
        <f>Results!A4591</f>
        <v>0</v>
      </c>
      <c r="B4591">
        <f>Results!B4591</f>
        <v>0</v>
      </c>
      <c r="C4591">
        <f>Results!G4591</f>
        <v>0</v>
      </c>
      <c r="D4591">
        <f>Results!D4591</f>
        <v>0</v>
      </c>
      <c r="E4591">
        <f>Results!F4591</f>
        <v>0</v>
      </c>
      <c r="F4591">
        <f>Results!P4591</f>
        <v>0</v>
      </c>
      <c r="G4591">
        <f>Results!U4591</f>
        <v>0</v>
      </c>
    </row>
    <row r="4592" spans="1:7" hidden="1" x14ac:dyDescent="0.25">
      <c r="A4592">
        <f>Results!A4592</f>
        <v>0</v>
      </c>
      <c r="B4592">
        <f>Results!B4592</f>
        <v>0</v>
      </c>
      <c r="C4592">
        <f>Results!G4592</f>
        <v>0</v>
      </c>
      <c r="D4592">
        <f>Results!D4592</f>
        <v>0</v>
      </c>
      <c r="E4592">
        <f>Results!F4592</f>
        <v>0</v>
      </c>
      <c r="F4592">
        <f>Results!P4592</f>
        <v>0</v>
      </c>
      <c r="G4592">
        <f>Results!U4592</f>
        <v>0</v>
      </c>
    </row>
    <row r="4593" spans="1:7" hidden="1" x14ac:dyDescent="0.25">
      <c r="A4593">
        <f>Results!A4593</f>
        <v>0</v>
      </c>
      <c r="B4593">
        <f>Results!B4593</f>
        <v>0</v>
      </c>
      <c r="C4593">
        <f>Results!G4593</f>
        <v>0</v>
      </c>
      <c r="D4593">
        <f>Results!D4593</f>
        <v>0</v>
      </c>
      <c r="E4593">
        <f>Results!F4593</f>
        <v>0</v>
      </c>
      <c r="F4593">
        <f>Results!P4593</f>
        <v>0</v>
      </c>
      <c r="G4593">
        <f>Results!U4593</f>
        <v>0</v>
      </c>
    </row>
    <row r="4594" spans="1:7" hidden="1" x14ac:dyDescent="0.25">
      <c r="A4594">
        <f>Results!A4594</f>
        <v>0</v>
      </c>
      <c r="B4594">
        <f>Results!B4594</f>
        <v>0</v>
      </c>
      <c r="C4594">
        <f>Results!G4594</f>
        <v>0</v>
      </c>
      <c r="D4594">
        <f>Results!D4594</f>
        <v>0</v>
      </c>
      <c r="E4594">
        <f>Results!F4594</f>
        <v>0</v>
      </c>
      <c r="F4594">
        <f>Results!P4594</f>
        <v>0</v>
      </c>
      <c r="G4594">
        <f>Results!U4594</f>
        <v>0</v>
      </c>
    </row>
    <row r="4595" spans="1:7" hidden="1" x14ac:dyDescent="0.25">
      <c r="A4595">
        <f>Results!A4595</f>
        <v>0</v>
      </c>
      <c r="B4595">
        <f>Results!B4595</f>
        <v>0</v>
      </c>
      <c r="C4595">
        <f>Results!G4595</f>
        <v>0</v>
      </c>
      <c r="D4595">
        <f>Results!D4595</f>
        <v>0</v>
      </c>
      <c r="E4595">
        <f>Results!F4595</f>
        <v>0</v>
      </c>
      <c r="F4595">
        <f>Results!P4595</f>
        <v>0</v>
      </c>
      <c r="G4595">
        <f>Results!U4595</f>
        <v>0</v>
      </c>
    </row>
    <row r="4596" spans="1:7" hidden="1" x14ac:dyDescent="0.25">
      <c r="A4596">
        <f>Results!A4596</f>
        <v>0</v>
      </c>
      <c r="B4596">
        <f>Results!B4596</f>
        <v>0</v>
      </c>
      <c r="C4596">
        <f>Results!G4596</f>
        <v>0</v>
      </c>
      <c r="D4596">
        <f>Results!D4596</f>
        <v>0</v>
      </c>
      <c r="E4596">
        <f>Results!F4596</f>
        <v>0</v>
      </c>
      <c r="F4596">
        <f>Results!P4596</f>
        <v>0</v>
      </c>
      <c r="G4596">
        <f>Results!U4596</f>
        <v>0</v>
      </c>
    </row>
    <row r="4597" spans="1:7" hidden="1" x14ac:dyDescent="0.25">
      <c r="A4597">
        <f>Results!A4597</f>
        <v>0</v>
      </c>
      <c r="B4597">
        <f>Results!B4597</f>
        <v>0</v>
      </c>
      <c r="C4597">
        <f>Results!G4597</f>
        <v>0</v>
      </c>
      <c r="D4597">
        <f>Results!D4597</f>
        <v>0</v>
      </c>
      <c r="E4597">
        <f>Results!F4597</f>
        <v>0</v>
      </c>
      <c r="F4597">
        <f>Results!P4597</f>
        <v>0</v>
      </c>
      <c r="G4597">
        <f>Results!U4597</f>
        <v>0</v>
      </c>
    </row>
    <row r="4598" spans="1:7" hidden="1" x14ac:dyDescent="0.25">
      <c r="A4598">
        <f>Results!A4598</f>
        <v>0</v>
      </c>
      <c r="B4598">
        <f>Results!B4598</f>
        <v>0</v>
      </c>
      <c r="C4598">
        <f>Results!G4598</f>
        <v>0</v>
      </c>
      <c r="D4598">
        <f>Results!D4598</f>
        <v>0</v>
      </c>
      <c r="E4598">
        <f>Results!F4598</f>
        <v>0</v>
      </c>
      <c r="F4598">
        <f>Results!P4598</f>
        <v>0</v>
      </c>
      <c r="G4598">
        <f>Results!U4598</f>
        <v>0</v>
      </c>
    </row>
    <row r="4599" spans="1:7" hidden="1" x14ac:dyDescent="0.25">
      <c r="A4599">
        <f>Results!A4599</f>
        <v>0</v>
      </c>
      <c r="B4599">
        <f>Results!B4599</f>
        <v>0</v>
      </c>
      <c r="C4599">
        <f>Results!G4599</f>
        <v>0</v>
      </c>
      <c r="D4599">
        <f>Results!D4599</f>
        <v>0</v>
      </c>
      <c r="E4599">
        <f>Results!F4599</f>
        <v>0</v>
      </c>
      <c r="F4599">
        <f>Results!P4599</f>
        <v>0</v>
      </c>
      <c r="G4599">
        <f>Results!U4599</f>
        <v>0</v>
      </c>
    </row>
    <row r="4600" spans="1:7" hidden="1" x14ac:dyDescent="0.25">
      <c r="A4600">
        <f>Results!A4600</f>
        <v>0</v>
      </c>
      <c r="B4600">
        <f>Results!B4600</f>
        <v>0</v>
      </c>
      <c r="C4600">
        <f>Results!G4600</f>
        <v>0</v>
      </c>
      <c r="D4600">
        <f>Results!D4600</f>
        <v>0</v>
      </c>
      <c r="E4600">
        <f>Results!F4600</f>
        <v>0</v>
      </c>
      <c r="F4600">
        <f>Results!P4600</f>
        <v>0</v>
      </c>
      <c r="G4600">
        <f>Results!U4600</f>
        <v>0</v>
      </c>
    </row>
    <row r="4601" spans="1:7" hidden="1" x14ac:dyDescent="0.25">
      <c r="A4601">
        <f>Results!A4601</f>
        <v>0</v>
      </c>
      <c r="B4601">
        <f>Results!B4601</f>
        <v>0</v>
      </c>
      <c r="C4601">
        <f>Results!G4601</f>
        <v>0</v>
      </c>
      <c r="D4601">
        <f>Results!D4601</f>
        <v>0</v>
      </c>
      <c r="E4601">
        <f>Results!F4601</f>
        <v>0</v>
      </c>
      <c r="F4601">
        <f>Results!P4601</f>
        <v>0</v>
      </c>
      <c r="G4601">
        <f>Results!U4601</f>
        <v>0</v>
      </c>
    </row>
    <row r="4602" spans="1:7" hidden="1" x14ac:dyDescent="0.25">
      <c r="A4602">
        <f>Results!A4602</f>
        <v>0</v>
      </c>
      <c r="B4602">
        <f>Results!B4602</f>
        <v>0</v>
      </c>
      <c r="C4602">
        <f>Results!G4602</f>
        <v>0</v>
      </c>
      <c r="D4602">
        <f>Results!D4602</f>
        <v>0</v>
      </c>
      <c r="E4602">
        <f>Results!F4602</f>
        <v>0</v>
      </c>
      <c r="F4602">
        <f>Results!P4602</f>
        <v>0</v>
      </c>
      <c r="G4602">
        <f>Results!U4602</f>
        <v>0</v>
      </c>
    </row>
    <row r="4603" spans="1:7" hidden="1" x14ac:dyDescent="0.25">
      <c r="A4603">
        <f>Results!A4603</f>
        <v>0</v>
      </c>
      <c r="B4603">
        <f>Results!B4603</f>
        <v>0</v>
      </c>
      <c r="C4603">
        <f>Results!G4603</f>
        <v>0</v>
      </c>
      <c r="D4603">
        <f>Results!D4603</f>
        <v>0</v>
      </c>
      <c r="E4603">
        <f>Results!F4603</f>
        <v>0</v>
      </c>
      <c r="F4603">
        <f>Results!P4603</f>
        <v>0</v>
      </c>
      <c r="G4603">
        <f>Results!U4603</f>
        <v>0</v>
      </c>
    </row>
    <row r="4604" spans="1:7" hidden="1" x14ac:dyDescent="0.25">
      <c r="A4604">
        <f>Results!A4604</f>
        <v>0</v>
      </c>
      <c r="B4604">
        <f>Results!B4604</f>
        <v>0</v>
      </c>
      <c r="C4604">
        <f>Results!G4604</f>
        <v>0</v>
      </c>
      <c r="D4604">
        <f>Results!D4604</f>
        <v>0</v>
      </c>
      <c r="E4604">
        <f>Results!F4604</f>
        <v>0</v>
      </c>
      <c r="F4604">
        <f>Results!P4604</f>
        <v>0</v>
      </c>
      <c r="G4604">
        <f>Results!U4604</f>
        <v>0</v>
      </c>
    </row>
    <row r="4605" spans="1:7" hidden="1" x14ac:dyDescent="0.25">
      <c r="A4605">
        <f>Results!A4605</f>
        <v>0</v>
      </c>
      <c r="B4605">
        <f>Results!B4605</f>
        <v>0</v>
      </c>
      <c r="C4605">
        <f>Results!G4605</f>
        <v>0</v>
      </c>
      <c r="D4605">
        <f>Results!D4605</f>
        <v>0</v>
      </c>
      <c r="E4605">
        <f>Results!F4605</f>
        <v>0</v>
      </c>
      <c r="F4605">
        <f>Results!P4605</f>
        <v>0</v>
      </c>
      <c r="G4605">
        <f>Results!U4605</f>
        <v>0</v>
      </c>
    </row>
    <row r="4606" spans="1:7" hidden="1" x14ac:dyDescent="0.25">
      <c r="A4606">
        <f>Results!A4606</f>
        <v>0</v>
      </c>
      <c r="B4606">
        <f>Results!B4606</f>
        <v>0</v>
      </c>
      <c r="C4606">
        <f>Results!G4606</f>
        <v>0</v>
      </c>
      <c r="D4606">
        <f>Results!D4606</f>
        <v>0</v>
      </c>
      <c r="E4606">
        <f>Results!F4606</f>
        <v>0</v>
      </c>
      <c r="F4606">
        <f>Results!P4606</f>
        <v>0</v>
      </c>
      <c r="G4606">
        <f>Results!U4606</f>
        <v>0</v>
      </c>
    </row>
    <row r="4607" spans="1:7" hidden="1" x14ac:dyDescent="0.25">
      <c r="A4607">
        <f>Results!A4607</f>
        <v>0</v>
      </c>
      <c r="B4607">
        <f>Results!B4607</f>
        <v>0</v>
      </c>
      <c r="C4607">
        <f>Results!G4607</f>
        <v>0</v>
      </c>
      <c r="D4607">
        <f>Results!D4607</f>
        <v>0</v>
      </c>
      <c r="E4607">
        <f>Results!F4607</f>
        <v>0</v>
      </c>
      <c r="F4607">
        <f>Results!P4607</f>
        <v>0</v>
      </c>
      <c r="G4607">
        <f>Results!U4607</f>
        <v>0</v>
      </c>
    </row>
    <row r="4608" spans="1:7" hidden="1" x14ac:dyDescent="0.25">
      <c r="A4608">
        <f>Results!A4608</f>
        <v>0</v>
      </c>
      <c r="B4608">
        <f>Results!B4608</f>
        <v>0</v>
      </c>
      <c r="C4608">
        <f>Results!G4608</f>
        <v>0</v>
      </c>
      <c r="D4608">
        <f>Results!D4608</f>
        <v>0</v>
      </c>
      <c r="E4608">
        <f>Results!F4608</f>
        <v>0</v>
      </c>
      <c r="F4608">
        <f>Results!P4608</f>
        <v>0</v>
      </c>
      <c r="G4608">
        <f>Results!U4608</f>
        <v>0</v>
      </c>
    </row>
    <row r="4609" spans="1:7" hidden="1" x14ac:dyDescent="0.25">
      <c r="A4609">
        <f>Results!A4609</f>
        <v>0</v>
      </c>
      <c r="B4609">
        <f>Results!B4609</f>
        <v>0</v>
      </c>
      <c r="C4609">
        <f>Results!G4609</f>
        <v>0</v>
      </c>
      <c r="D4609">
        <f>Results!D4609</f>
        <v>0</v>
      </c>
      <c r="E4609">
        <f>Results!F4609</f>
        <v>0</v>
      </c>
      <c r="F4609">
        <f>Results!P4609</f>
        <v>0</v>
      </c>
      <c r="G4609">
        <f>Results!U4609</f>
        <v>0</v>
      </c>
    </row>
    <row r="4610" spans="1:7" hidden="1" x14ac:dyDescent="0.25">
      <c r="A4610">
        <f>Results!A4610</f>
        <v>0</v>
      </c>
      <c r="B4610">
        <f>Results!B4610</f>
        <v>0</v>
      </c>
      <c r="C4610">
        <f>Results!G4610</f>
        <v>0</v>
      </c>
      <c r="D4610">
        <f>Results!D4610</f>
        <v>0</v>
      </c>
      <c r="E4610">
        <f>Results!F4610</f>
        <v>0</v>
      </c>
      <c r="F4610">
        <f>Results!P4610</f>
        <v>0</v>
      </c>
      <c r="G4610">
        <f>Results!U4610</f>
        <v>0</v>
      </c>
    </row>
    <row r="4611" spans="1:7" hidden="1" x14ac:dyDescent="0.25">
      <c r="A4611">
        <f>Results!A4611</f>
        <v>0</v>
      </c>
      <c r="B4611">
        <f>Results!B4611</f>
        <v>0</v>
      </c>
      <c r="C4611">
        <f>Results!G4611</f>
        <v>0</v>
      </c>
      <c r="D4611">
        <f>Results!D4611</f>
        <v>0</v>
      </c>
      <c r="E4611">
        <f>Results!F4611</f>
        <v>0</v>
      </c>
      <c r="F4611">
        <f>Results!P4611</f>
        <v>0</v>
      </c>
      <c r="G4611">
        <f>Results!U4611</f>
        <v>0</v>
      </c>
    </row>
    <row r="4612" spans="1:7" hidden="1" x14ac:dyDescent="0.25">
      <c r="A4612">
        <f>Results!A4612</f>
        <v>0</v>
      </c>
      <c r="B4612">
        <f>Results!B4612</f>
        <v>0</v>
      </c>
      <c r="C4612">
        <f>Results!G4612</f>
        <v>0</v>
      </c>
      <c r="D4612">
        <f>Results!D4612</f>
        <v>0</v>
      </c>
      <c r="E4612">
        <f>Results!F4612</f>
        <v>0</v>
      </c>
      <c r="F4612">
        <f>Results!P4612</f>
        <v>0</v>
      </c>
      <c r="G4612">
        <f>Results!U4612</f>
        <v>0</v>
      </c>
    </row>
    <row r="4613" spans="1:7" hidden="1" x14ac:dyDescent="0.25">
      <c r="A4613">
        <f>Results!A4613</f>
        <v>0</v>
      </c>
      <c r="B4613">
        <f>Results!B4613</f>
        <v>0</v>
      </c>
      <c r="C4613">
        <f>Results!G4613</f>
        <v>0</v>
      </c>
      <c r="D4613">
        <f>Results!D4613</f>
        <v>0</v>
      </c>
      <c r="E4613">
        <f>Results!F4613</f>
        <v>0</v>
      </c>
      <c r="F4613">
        <f>Results!P4613</f>
        <v>0</v>
      </c>
      <c r="G4613">
        <f>Results!U4613</f>
        <v>0</v>
      </c>
    </row>
    <row r="4614" spans="1:7" hidden="1" x14ac:dyDescent="0.25">
      <c r="A4614">
        <f>Results!A4614</f>
        <v>0</v>
      </c>
      <c r="B4614">
        <f>Results!B4614</f>
        <v>0</v>
      </c>
      <c r="C4614">
        <f>Results!G4614</f>
        <v>0</v>
      </c>
      <c r="D4614">
        <f>Results!D4614</f>
        <v>0</v>
      </c>
      <c r="E4614">
        <f>Results!F4614</f>
        <v>0</v>
      </c>
      <c r="F4614">
        <f>Results!P4614</f>
        <v>0</v>
      </c>
      <c r="G4614">
        <f>Results!U4614</f>
        <v>0</v>
      </c>
    </row>
    <row r="4615" spans="1:7" hidden="1" x14ac:dyDescent="0.25">
      <c r="A4615">
        <f>Results!A4615</f>
        <v>0</v>
      </c>
      <c r="B4615">
        <f>Results!B4615</f>
        <v>0</v>
      </c>
      <c r="C4615">
        <f>Results!G4615</f>
        <v>0</v>
      </c>
      <c r="D4615">
        <f>Results!D4615</f>
        <v>0</v>
      </c>
      <c r="E4615">
        <f>Results!F4615</f>
        <v>0</v>
      </c>
      <c r="F4615">
        <f>Results!P4615</f>
        <v>0</v>
      </c>
      <c r="G4615">
        <f>Results!U4615</f>
        <v>0</v>
      </c>
    </row>
    <row r="4616" spans="1:7" hidden="1" x14ac:dyDescent="0.25">
      <c r="A4616">
        <f>Results!A4616</f>
        <v>0</v>
      </c>
      <c r="B4616">
        <f>Results!B4616</f>
        <v>0</v>
      </c>
      <c r="C4616">
        <f>Results!G4616</f>
        <v>0</v>
      </c>
      <c r="D4616">
        <f>Results!D4616</f>
        <v>0</v>
      </c>
      <c r="E4616">
        <f>Results!F4616</f>
        <v>0</v>
      </c>
      <c r="F4616">
        <f>Results!P4616</f>
        <v>0</v>
      </c>
      <c r="G4616">
        <f>Results!U4616</f>
        <v>0</v>
      </c>
    </row>
    <row r="4617" spans="1:7" hidden="1" x14ac:dyDescent="0.25">
      <c r="A4617">
        <f>Results!A4617</f>
        <v>0</v>
      </c>
      <c r="B4617">
        <f>Results!B4617</f>
        <v>0</v>
      </c>
      <c r="C4617">
        <f>Results!G4617</f>
        <v>0</v>
      </c>
      <c r="D4617">
        <f>Results!D4617</f>
        <v>0</v>
      </c>
      <c r="E4617">
        <f>Results!F4617</f>
        <v>0</v>
      </c>
      <c r="F4617">
        <f>Results!P4617</f>
        <v>0</v>
      </c>
      <c r="G4617">
        <f>Results!U4617</f>
        <v>0</v>
      </c>
    </row>
    <row r="4618" spans="1:7" hidden="1" x14ac:dyDescent="0.25">
      <c r="A4618">
        <f>Results!A4618</f>
        <v>0</v>
      </c>
      <c r="B4618">
        <f>Results!B4618</f>
        <v>0</v>
      </c>
      <c r="C4618">
        <f>Results!G4618</f>
        <v>0</v>
      </c>
      <c r="D4618">
        <f>Results!D4618</f>
        <v>0</v>
      </c>
      <c r="E4618">
        <f>Results!F4618</f>
        <v>0</v>
      </c>
      <c r="F4618">
        <f>Results!P4618</f>
        <v>0</v>
      </c>
      <c r="G4618">
        <f>Results!U4618</f>
        <v>0</v>
      </c>
    </row>
    <row r="4619" spans="1:7" hidden="1" x14ac:dyDescent="0.25">
      <c r="A4619">
        <f>Results!A4619</f>
        <v>0</v>
      </c>
      <c r="B4619">
        <f>Results!B4619</f>
        <v>0</v>
      </c>
      <c r="C4619">
        <f>Results!G4619</f>
        <v>0</v>
      </c>
      <c r="D4619">
        <f>Results!D4619</f>
        <v>0</v>
      </c>
      <c r="E4619">
        <f>Results!F4619</f>
        <v>0</v>
      </c>
      <c r="F4619">
        <f>Results!P4619</f>
        <v>0</v>
      </c>
      <c r="G4619">
        <f>Results!U4619</f>
        <v>0</v>
      </c>
    </row>
    <row r="4620" spans="1:7" hidden="1" x14ac:dyDescent="0.25">
      <c r="A4620">
        <f>Results!A4620</f>
        <v>0</v>
      </c>
      <c r="B4620">
        <f>Results!B4620</f>
        <v>0</v>
      </c>
      <c r="C4620">
        <f>Results!G4620</f>
        <v>0</v>
      </c>
      <c r="D4620">
        <f>Results!D4620</f>
        <v>0</v>
      </c>
      <c r="E4620">
        <f>Results!F4620</f>
        <v>0</v>
      </c>
      <c r="F4620">
        <f>Results!P4620</f>
        <v>0</v>
      </c>
      <c r="G4620">
        <f>Results!U4620</f>
        <v>0</v>
      </c>
    </row>
    <row r="4621" spans="1:7" hidden="1" x14ac:dyDescent="0.25">
      <c r="A4621">
        <f>Results!A4621</f>
        <v>0</v>
      </c>
      <c r="B4621">
        <f>Results!B4621</f>
        <v>0</v>
      </c>
      <c r="C4621">
        <f>Results!G4621</f>
        <v>0</v>
      </c>
      <c r="D4621">
        <f>Results!D4621</f>
        <v>0</v>
      </c>
      <c r="E4621">
        <f>Results!F4621</f>
        <v>0</v>
      </c>
      <c r="F4621">
        <f>Results!P4621</f>
        <v>0</v>
      </c>
      <c r="G4621">
        <f>Results!U4621</f>
        <v>0</v>
      </c>
    </row>
    <row r="4622" spans="1:7" hidden="1" x14ac:dyDescent="0.25">
      <c r="A4622">
        <f>Results!A4622</f>
        <v>0</v>
      </c>
      <c r="B4622">
        <f>Results!B4622</f>
        <v>0</v>
      </c>
      <c r="C4622">
        <f>Results!G4622</f>
        <v>0</v>
      </c>
      <c r="D4622">
        <f>Results!D4622</f>
        <v>0</v>
      </c>
      <c r="E4622">
        <f>Results!F4622</f>
        <v>0</v>
      </c>
      <c r="F4622">
        <f>Results!P4622</f>
        <v>0</v>
      </c>
      <c r="G4622">
        <f>Results!U4622</f>
        <v>0</v>
      </c>
    </row>
    <row r="4623" spans="1:7" hidden="1" x14ac:dyDescent="0.25">
      <c r="A4623">
        <f>Results!A4623</f>
        <v>0</v>
      </c>
      <c r="B4623">
        <f>Results!B4623</f>
        <v>0</v>
      </c>
      <c r="C4623">
        <f>Results!G4623</f>
        <v>0</v>
      </c>
      <c r="D4623">
        <f>Results!D4623</f>
        <v>0</v>
      </c>
      <c r="E4623">
        <f>Results!F4623</f>
        <v>0</v>
      </c>
      <c r="F4623">
        <f>Results!P4623</f>
        <v>0</v>
      </c>
      <c r="G4623">
        <f>Results!U4623</f>
        <v>0</v>
      </c>
    </row>
    <row r="4624" spans="1:7" hidden="1" x14ac:dyDescent="0.25">
      <c r="A4624">
        <f>Results!A4624</f>
        <v>0</v>
      </c>
      <c r="B4624">
        <f>Results!B4624</f>
        <v>0</v>
      </c>
      <c r="C4624">
        <f>Results!G4624</f>
        <v>0</v>
      </c>
      <c r="D4624">
        <f>Results!D4624</f>
        <v>0</v>
      </c>
      <c r="E4624">
        <f>Results!F4624</f>
        <v>0</v>
      </c>
      <c r="F4624">
        <f>Results!P4624</f>
        <v>0</v>
      </c>
      <c r="G4624">
        <f>Results!U4624</f>
        <v>0</v>
      </c>
    </row>
    <row r="4625" spans="1:7" hidden="1" x14ac:dyDescent="0.25">
      <c r="A4625">
        <f>Results!A4625</f>
        <v>0</v>
      </c>
      <c r="B4625">
        <f>Results!B4625</f>
        <v>0</v>
      </c>
      <c r="C4625">
        <f>Results!G4625</f>
        <v>0</v>
      </c>
      <c r="D4625">
        <f>Results!D4625</f>
        <v>0</v>
      </c>
      <c r="E4625">
        <f>Results!F4625</f>
        <v>0</v>
      </c>
      <c r="F4625">
        <f>Results!P4625</f>
        <v>0</v>
      </c>
      <c r="G4625">
        <f>Results!U4625</f>
        <v>0</v>
      </c>
    </row>
    <row r="4626" spans="1:7" hidden="1" x14ac:dyDescent="0.25">
      <c r="A4626">
        <f>Results!A4626</f>
        <v>0</v>
      </c>
      <c r="B4626">
        <f>Results!B4626</f>
        <v>0</v>
      </c>
      <c r="C4626">
        <f>Results!G4626</f>
        <v>0</v>
      </c>
      <c r="D4626">
        <f>Results!D4626</f>
        <v>0</v>
      </c>
      <c r="E4626">
        <f>Results!F4626</f>
        <v>0</v>
      </c>
      <c r="F4626">
        <f>Results!P4626</f>
        <v>0</v>
      </c>
      <c r="G4626">
        <f>Results!U4626</f>
        <v>0</v>
      </c>
    </row>
    <row r="4627" spans="1:7" hidden="1" x14ac:dyDescent="0.25">
      <c r="A4627">
        <f>Results!A4627</f>
        <v>0</v>
      </c>
      <c r="B4627">
        <f>Results!B4627</f>
        <v>0</v>
      </c>
      <c r="C4627">
        <f>Results!G4627</f>
        <v>0</v>
      </c>
      <c r="D4627">
        <f>Results!D4627</f>
        <v>0</v>
      </c>
      <c r="E4627">
        <f>Results!F4627</f>
        <v>0</v>
      </c>
      <c r="F4627">
        <f>Results!P4627</f>
        <v>0</v>
      </c>
      <c r="G4627">
        <f>Results!U4627</f>
        <v>0</v>
      </c>
    </row>
    <row r="4628" spans="1:7" hidden="1" x14ac:dyDescent="0.25">
      <c r="A4628">
        <f>Results!A4628</f>
        <v>0</v>
      </c>
      <c r="B4628">
        <f>Results!B4628</f>
        <v>0</v>
      </c>
      <c r="C4628">
        <f>Results!G4628</f>
        <v>0</v>
      </c>
      <c r="D4628">
        <f>Results!D4628</f>
        <v>0</v>
      </c>
      <c r="E4628">
        <f>Results!F4628</f>
        <v>0</v>
      </c>
      <c r="F4628">
        <f>Results!P4628</f>
        <v>0</v>
      </c>
      <c r="G4628">
        <f>Results!U4628</f>
        <v>0</v>
      </c>
    </row>
    <row r="4629" spans="1:7" hidden="1" x14ac:dyDescent="0.25">
      <c r="A4629">
        <f>Results!A4629</f>
        <v>0</v>
      </c>
      <c r="B4629">
        <f>Results!B4629</f>
        <v>0</v>
      </c>
      <c r="C4629">
        <f>Results!G4629</f>
        <v>0</v>
      </c>
      <c r="D4629">
        <f>Results!D4629</f>
        <v>0</v>
      </c>
      <c r="E4629">
        <f>Results!F4629</f>
        <v>0</v>
      </c>
      <c r="F4629">
        <f>Results!P4629</f>
        <v>0</v>
      </c>
      <c r="G4629">
        <f>Results!U4629</f>
        <v>0</v>
      </c>
    </row>
    <row r="4630" spans="1:7" hidden="1" x14ac:dyDescent="0.25">
      <c r="A4630">
        <f>Results!A4630</f>
        <v>0</v>
      </c>
      <c r="B4630">
        <f>Results!B4630</f>
        <v>0</v>
      </c>
      <c r="C4630">
        <f>Results!G4630</f>
        <v>0</v>
      </c>
      <c r="D4630">
        <f>Results!D4630</f>
        <v>0</v>
      </c>
      <c r="E4630">
        <f>Results!F4630</f>
        <v>0</v>
      </c>
      <c r="F4630">
        <f>Results!P4630</f>
        <v>0</v>
      </c>
      <c r="G4630">
        <f>Results!U4630</f>
        <v>0</v>
      </c>
    </row>
    <row r="4631" spans="1:7" hidden="1" x14ac:dyDescent="0.25">
      <c r="A4631">
        <f>Results!A4631</f>
        <v>0</v>
      </c>
      <c r="B4631">
        <f>Results!B4631</f>
        <v>0</v>
      </c>
      <c r="C4631">
        <f>Results!G4631</f>
        <v>0</v>
      </c>
      <c r="D4631">
        <f>Results!D4631</f>
        <v>0</v>
      </c>
      <c r="E4631">
        <f>Results!F4631</f>
        <v>0</v>
      </c>
      <c r="F4631">
        <f>Results!P4631</f>
        <v>0</v>
      </c>
      <c r="G4631">
        <f>Results!U4631</f>
        <v>0</v>
      </c>
    </row>
    <row r="4632" spans="1:7" hidden="1" x14ac:dyDescent="0.25">
      <c r="A4632">
        <f>Results!A4632</f>
        <v>0</v>
      </c>
      <c r="B4632">
        <f>Results!B4632</f>
        <v>0</v>
      </c>
      <c r="C4632">
        <f>Results!G4632</f>
        <v>0</v>
      </c>
      <c r="D4632">
        <f>Results!D4632</f>
        <v>0</v>
      </c>
      <c r="E4632">
        <f>Results!F4632</f>
        <v>0</v>
      </c>
      <c r="F4632">
        <f>Results!P4632</f>
        <v>0</v>
      </c>
      <c r="G4632">
        <f>Results!U4632</f>
        <v>0</v>
      </c>
    </row>
    <row r="4633" spans="1:7" hidden="1" x14ac:dyDescent="0.25">
      <c r="A4633">
        <f>Results!A4633</f>
        <v>0</v>
      </c>
      <c r="B4633">
        <f>Results!B4633</f>
        <v>0</v>
      </c>
      <c r="C4633">
        <f>Results!G4633</f>
        <v>0</v>
      </c>
      <c r="D4633">
        <f>Results!D4633</f>
        <v>0</v>
      </c>
      <c r="E4633">
        <f>Results!F4633</f>
        <v>0</v>
      </c>
      <c r="F4633">
        <f>Results!P4633</f>
        <v>0</v>
      </c>
      <c r="G4633">
        <f>Results!U4633</f>
        <v>0</v>
      </c>
    </row>
    <row r="4634" spans="1:7" hidden="1" x14ac:dyDescent="0.25">
      <c r="A4634">
        <f>Results!A4634</f>
        <v>0</v>
      </c>
      <c r="B4634">
        <f>Results!B4634</f>
        <v>0</v>
      </c>
      <c r="C4634">
        <f>Results!G4634</f>
        <v>0</v>
      </c>
      <c r="D4634">
        <f>Results!D4634</f>
        <v>0</v>
      </c>
      <c r="E4634">
        <f>Results!F4634</f>
        <v>0</v>
      </c>
      <c r="F4634">
        <f>Results!P4634</f>
        <v>0</v>
      </c>
      <c r="G4634">
        <f>Results!U4634</f>
        <v>0</v>
      </c>
    </row>
    <row r="4635" spans="1:7" hidden="1" x14ac:dyDescent="0.25">
      <c r="A4635">
        <f>Results!A4635</f>
        <v>0</v>
      </c>
      <c r="B4635">
        <f>Results!B4635</f>
        <v>0</v>
      </c>
      <c r="C4635">
        <f>Results!G4635</f>
        <v>0</v>
      </c>
      <c r="D4635">
        <f>Results!D4635</f>
        <v>0</v>
      </c>
      <c r="E4635">
        <f>Results!F4635</f>
        <v>0</v>
      </c>
      <c r="F4635">
        <f>Results!P4635</f>
        <v>0</v>
      </c>
      <c r="G4635">
        <f>Results!U4635</f>
        <v>0</v>
      </c>
    </row>
    <row r="4636" spans="1:7" hidden="1" x14ac:dyDescent="0.25">
      <c r="A4636">
        <f>Results!A4636</f>
        <v>0</v>
      </c>
      <c r="B4636">
        <f>Results!B4636</f>
        <v>0</v>
      </c>
      <c r="C4636">
        <f>Results!G4636</f>
        <v>0</v>
      </c>
      <c r="D4636">
        <f>Results!D4636</f>
        <v>0</v>
      </c>
      <c r="E4636">
        <f>Results!F4636</f>
        <v>0</v>
      </c>
      <c r="F4636">
        <f>Results!P4636</f>
        <v>0</v>
      </c>
      <c r="G4636">
        <f>Results!U4636</f>
        <v>0</v>
      </c>
    </row>
    <row r="4637" spans="1:7" hidden="1" x14ac:dyDescent="0.25">
      <c r="A4637">
        <f>Results!A4637</f>
        <v>0</v>
      </c>
      <c r="B4637">
        <f>Results!B4637</f>
        <v>0</v>
      </c>
      <c r="C4637">
        <f>Results!G4637</f>
        <v>0</v>
      </c>
      <c r="D4637">
        <f>Results!D4637</f>
        <v>0</v>
      </c>
      <c r="E4637">
        <f>Results!F4637</f>
        <v>0</v>
      </c>
      <c r="F4637">
        <f>Results!P4637</f>
        <v>0</v>
      </c>
      <c r="G4637">
        <f>Results!U4637</f>
        <v>0</v>
      </c>
    </row>
    <row r="4638" spans="1:7" hidden="1" x14ac:dyDescent="0.25">
      <c r="A4638">
        <f>Results!A4638</f>
        <v>0</v>
      </c>
      <c r="B4638">
        <f>Results!B4638</f>
        <v>0</v>
      </c>
      <c r="C4638">
        <f>Results!G4638</f>
        <v>0</v>
      </c>
      <c r="D4638">
        <f>Results!D4638</f>
        <v>0</v>
      </c>
      <c r="E4638">
        <f>Results!F4638</f>
        <v>0</v>
      </c>
      <c r="F4638">
        <f>Results!P4638</f>
        <v>0</v>
      </c>
      <c r="G4638">
        <f>Results!U4638</f>
        <v>0</v>
      </c>
    </row>
    <row r="4639" spans="1:7" hidden="1" x14ac:dyDescent="0.25">
      <c r="A4639">
        <f>Results!A4639</f>
        <v>0</v>
      </c>
      <c r="B4639">
        <f>Results!B4639</f>
        <v>0</v>
      </c>
      <c r="C4639">
        <f>Results!G4639</f>
        <v>0</v>
      </c>
      <c r="D4639">
        <f>Results!D4639</f>
        <v>0</v>
      </c>
      <c r="E4639">
        <f>Results!F4639</f>
        <v>0</v>
      </c>
      <c r="F4639">
        <f>Results!P4639</f>
        <v>0</v>
      </c>
      <c r="G4639">
        <f>Results!U4639</f>
        <v>0</v>
      </c>
    </row>
    <row r="4640" spans="1:7" hidden="1" x14ac:dyDescent="0.25">
      <c r="A4640">
        <f>Results!A4640</f>
        <v>0</v>
      </c>
      <c r="B4640">
        <f>Results!B4640</f>
        <v>0</v>
      </c>
      <c r="C4640">
        <f>Results!G4640</f>
        <v>0</v>
      </c>
      <c r="D4640">
        <f>Results!D4640</f>
        <v>0</v>
      </c>
      <c r="E4640">
        <f>Results!F4640</f>
        <v>0</v>
      </c>
      <c r="F4640">
        <f>Results!P4640</f>
        <v>0</v>
      </c>
      <c r="G4640">
        <f>Results!U4640</f>
        <v>0</v>
      </c>
    </row>
    <row r="4641" spans="1:7" hidden="1" x14ac:dyDescent="0.25">
      <c r="A4641">
        <f>Results!A4641</f>
        <v>0</v>
      </c>
      <c r="B4641">
        <f>Results!B4641</f>
        <v>0</v>
      </c>
      <c r="C4641">
        <f>Results!G4641</f>
        <v>0</v>
      </c>
      <c r="D4641">
        <f>Results!D4641</f>
        <v>0</v>
      </c>
      <c r="E4641">
        <f>Results!F4641</f>
        <v>0</v>
      </c>
      <c r="F4641">
        <f>Results!P4641</f>
        <v>0</v>
      </c>
      <c r="G4641">
        <f>Results!U4641</f>
        <v>0</v>
      </c>
    </row>
    <row r="4642" spans="1:7" hidden="1" x14ac:dyDescent="0.25">
      <c r="A4642">
        <f>Results!A4642</f>
        <v>0</v>
      </c>
      <c r="B4642">
        <f>Results!B4642</f>
        <v>0</v>
      </c>
      <c r="C4642">
        <f>Results!G4642</f>
        <v>0</v>
      </c>
      <c r="D4642">
        <f>Results!D4642</f>
        <v>0</v>
      </c>
      <c r="E4642">
        <f>Results!F4642</f>
        <v>0</v>
      </c>
      <c r="F4642">
        <f>Results!P4642</f>
        <v>0</v>
      </c>
      <c r="G4642">
        <f>Results!U4642</f>
        <v>0</v>
      </c>
    </row>
    <row r="4643" spans="1:7" hidden="1" x14ac:dyDescent="0.25">
      <c r="A4643">
        <f>Results!A4643</f>
        <v>0</v>
      </c>
      <c r="B4643">
        <f>Results!B4643</f>
        <v>0</v>
      </c>
      <c r="C4643">
        <f>Results!G4643</f>
        <v>0</v>
      </c>
      <c r="D4643">
        <f>Results!D4643</f>
        <v>0</v>
      </c>
      <c r="E4643">
        <f>Results!F4643</f>
        <v>0</v>
      </c>
      <c r="F4643">
        <f>Results!P4643</f>
        <v>0</v>
      </c>
      <c r="G4643">
        <f>Results!U4643</f>
        <v>0</v>
      </c>
    </row>
    <row r="4644" spans="1:7" hidden="1" x14ac:dyDescent="0.25">
      <c r="A4644">
        <f>Results!A4644</f>
        <v>0</v>
      </c>
      <c r="B4644">
        <f>Results!B4644</f>
        <v>0</v>
      </c>
      <c r="C4644">
        <f>Results!G4644</f>
        <v>0</v>
      </c>
      <c r="D4644">
        <f>Results!D4644</f>
        <v>0</v>
      </c>
      <c r="E4644">
        <f>Results!F4644</f>
        <v>0</v>
      </c>
      <c r="F4644">
        <f>Results!P4644</f>
        <v>0</v>
      </c>
      <c r="G4644">
        <f>Results!U4644</f>
        <v>0</v>
      </c>
    </row>
    <row r="4645" spans="1:7" hidden="1" x14ac:dyDescent="0.25">
      <c r="A4645">
        <f>Results!A4645</f>
        <v>0</v>
      </c>
      <c r="B4645">
        <f>Results!B4645</f>
        <v>0</v>
      </c>
      <c r="C4645">
        <f>Results!G4645</f>
        <v>0</v>
      </c>
      <c r="D4645">
        <f>Results!D4645</f>
        <v>0</v>
      </c>
      <c r="E4645">
        <f>Results!F4645</f>
        <v>0</v>
      </c>
      <c r="F4645">
        <f>Results!P4645</f>
        <v>0</v>
      </c>
      <c r="G4645">
        <f>Results!U4645</f>
        <v>0</v>
      </c>
    </row>
    <row r="4646" spans="1:7" hidden="1" x14ac:dyDescent="0.25">
      <c r="A4646">
        <f>Results!A4646</f>
        <v>0</v>
      </c>
      <c r="B4646">
        <f>Results!B4646</f>
        <v>0</v>
      </c>
      <c r="C4646">
        <f>Results!G4646</f>
        <v>0</v>
      </c>
      <c r="D4646">
        <f>Results!D4646</f>
        <v>0</v>
      </c>
      <c r="E4646">
        <f>Results!F4646</f>
        <v>0</v>
      </c>
      <c r="F4646">
        <f>Results!P4646</f>
        <v>0</v>
      </c>
      <c r="G4646">
        <f>Results!U4646</f>
        <v>0</v>
      </c>
    </row>
    <row r="4647" spans="1:7" hidden="1" x14ac:dyDescent="0.25">
      <c r="A4647">
        <f>Results!A4647</f>
        <v>0</v>
      </c>
      <c r="B4647">
        <f>Results!B4647</f>
        <v>0</v>
      </c>
      <c r="C4647">
        <f>Results!G4647</f>
        <v>0</v>
      </c>
      <c r="D4647">
        <f>Results!D4647</f>
        <v>0</v>
      </c>
      <c r="E4647">
        <f>Results!F4647</f>
        <v>0</v>
      </c>
      <c r="F4647">
        <f>Results!P4647</f>
        <v>0</v>
      </c>
      <c r="G4647">
        <f>Results!U4647</f>
        <v>0</v>
      </c>
    </row>
    <row r="4648" spans="1:7" hidden="1" x14ac:dyDescent="0.25">
      <c r="A4648">
        <f>Results!A4648</f>
        <v>0</v>
      </c>
      <c r="B4648">
        <f>Results!B4648</f>
        <v>0</v>
      </c>
      <c r="C4648">
        <f>Results!G4648</f>
        <v>0</v>
      </c>
      <c r="D4648">
        <f>Results!D4648</f>
        <v>0</v>
      </c>
      <c r="E4648">
        <f>Results!F4648</f>
        <v>0</v>
      </c>
      <c r="F4648">
        <f>Results!P4648</f>
        <v>0</v>
      </c>
      <c r="G4648">
        <f>Results!U4648</f>
        <v>0</v>
      </c>
    </row>
    <row r="4649" spans="1:7" hidden="1" x14ac:dyDescent="0.25">
      <c r="A4649">
        <f>Results!A4649</f>
        <v>0</v>
      </c>
      <c r="B4649">
        <f>Results!B4649</f>
        <v>0</v>
      </c>
      <c r="C4649">
        <f>Results!G4649</f>
        <v>0</v>
      </c>
      <c r="D4649">
        <f>Results!D4649</f>
        <v>0</v>
      </c>
      <c r="E4649">
        <f>Results!F4649</f>
        <v>0</v>
      </c>
      <c r="F4649">
        <f>Results!P4649</f>
        <v>0</v>
      </c>
      <c r="G4649">
        <f>Results!U4649</f>
        <v>0</v>
      </c>
    </row>
    <row r="4650" spans="1:7" hidden="1" x14ac:dyDescent="0.25">
      <c r="A4650">
        <f>Results!A4650</f>
        <v>0</v>
      </c>
      <c r="B4650">
        <f>Results!B4650</f>
        <v>0</v>
      </c>
      <c r="C4650">
        <f>Results!G4650</f>
        <v>0</v>
      </c>
      <c r="D4650">
        <f>Results!D4650</f>
        <v>0</v>
      </c>
      <c r="E4650">
        <f>Results!F4650</f>
        <v>0</v>
      </c>
      <c r="F4650">
        <f>Results!P4650</f>
        <v>0</v>
      </c>
      <c r="G4650">
        <f>Results!U4650</f>
        <v>0</v>
      </c>
    </row>
    <row r="4651" spans="1:7" hidden="1" x14ac:dyDescent="0.25">
      <c r="A4651">
        <f>Results!A4651</f>
        <v>0</v>
      </c>
      <c r="B4651">
        <f>Results!B4651</f>
        <v>0</v>
      </c>
      <c r="C4651">
        <f>Results!G4651</f>
        <v>0</v>
      </c>
      <c r="D4651">
        <f>Results!D4651</f>
        <v>0</v>
      </c>
      <c r="E4651">
        <f>Results!F4651</f>
        <v>0</v>
      </c>
      <c r="F4651">
        <f>Results!P4651</f>
        <v>0</v>
      </c>
      <c r="G4651">
        <f>Results!U4651</f>
        <v>0</v>
      </c>
    </row>
    <row r="4652" spans="1:7" hidden="1" x14ac:dyDescent="0.25">
      <c r="A4652">
        <f>Results!A4652</f>
        <v>0</v>
      </c>
      <c r="B4652">
        <f>Results!B4652</f>
        <v>0</v>
      </c>
      <c r="C4652">
        <f>Results!G4652</f>
        <v>0</v>
      </c>
      <c r="D4652">
        <f>Results!D4652</f>
        <v>0</v>
      </c>
      <c r="E4652">
        <f>Results!F4652</f>
        <v>0</v>
      </c>
      <c r="F4652">
        <f>Results!P4652</f>
        <v>0</v>
      </c>
      <c r="G4652">
        <f>Results!U4652</f>
        <v>0</v>
      </c>
    </row>
    <row r="4653" spans="1:7" hidden="1" x14ac:dyDescent="0.25">
      <c r="A4653">
        <f>Results!A4653</f>
        <v>0</v>
      </c>
      <c r="B4653">
        <f>Results!B4653</f>
        <v>0</v>
      </c>
      <c r="C4653">
        <f>Results!G4653</f>
        <v>0</v>
      </c>
      <c r="D4653">
        <f>Results!D4653</f>
        <v>0</v>
      </c>
      <c r="E4653">
        <f>Results!F4653</f>
        <v>0</v>
      </c>
      <c r="F4653">
        <f>Results!P4653</f>
        <v>0</v>
      </c>
      <c r="G4653">
        <f>Results!U4653</f>
        <v>0</v>
      </c>
    </row>
    <row r="4654" spans="1:7" hidden="1" x14ac:dyDescent="0.25">
      <c r="A4654">
        <f>Results!A4654</f>
        <v>0</v>
      </c>
      <c r="B4654">
        <f>Results!B4654</f>
        <v>0</v>
      </c>
      <c r="C4654">
        <f>Results!G4654</f>
        <v>0</v>
      </c>
      <c r="D4654">
        <f>Results!D4654</f>
        <v>0</v>
      </c>
      <c r="E4654">
        <f>Results!F4654</f>
        <v>0</v>
      </c>
      <c r="F4654">
        <f>Results!P4654</f>
        <v>0</v>
      </c>
      <c r="G4654">
        <f>Results!U4654</f>
        <v>0</v>
      </c>
    </row>
    <row r="4655" spans="1:7" hidden="1" x14ac:dyDescent="0.25">
      <c r="A4655">
        <f>Results!A4655</f>
        <v>0</v>
      </c>
      <c r="B4655">
        <f>Results!B4655</f>
        <v>0</v>
      </c>
      <c r="C4655">
        <f>Results!G4655</f>
        <v>0</v>
      </c>
      <c r="D4655">
        <f>Results!D4655</f>
        <v>0</v>
      </c>
      <c r="E4655">
        <f>Results!F4655</f>
        <v>0</v>
      </c>
      <c r="F4655">
        <f>Results!P4655</f>
        <v>0</v>
      </c>
      <c r="G4655">
        <f>Results!U4655</f>
        <v>0</v>
      </c>
    </row>
    <row r="4656" spans="1:7" hidden="1" x14ac:dyDescent="0.25">
      <c r="A4656">
        <f>Results!A4656</f>
        <v>0</v>
      </c>
      <c r="B4656">
        <f>Results!B4656</f>
        <v>0</v>
      </c>
      <c r="C4656">
        <f>Results!G4656</f>
        <v>0</v>
      </c>
      <c r="D4656">
        <f>Results!D4656</f>
        <v>0</v>
      </c>
      <c r="E4656">
        <f>Results!F4656</f>
        <v>0</v>
      </c>
      <c r="F4656">
        <f>Results!P4656</f>
        <v>0</v>
      </c>
      <c r="G4656">
        <f>Results!U4656</f>
        <v>0</v>
      </c>
    </row>
    <row r="4657" spans="1:7" hidden="1" x14ac:dyDescent="0.25">
      <c r="A4657">
        <f>Results!A4657</f>
        <v>0</v>
      </c>
      <c r="B4657">
        <f>Results!B4657</f>
        <v>0</v>
      </c>
      <c r="C4657">
        <f>Results!G4657</f>
        <v>0</v>
      </c>
      <c r="D4657">
        <f>Results!D4657</f>
        <v>0</v>
      </c>
      <c r="E4657">
        <f>Results!F4657</f>
        <v>0</v>
      </c>
      <c r="F4657">
        <f>Results!P4657</f>
        <v>0</v>
      </c>
      <c r="G4657">
        <f>Results!U4657</f>
        <v>0</v>
      </c>
    </row>
    <row r="4658" spans="1:7" hidden="1" x14ac:dyDescent="0.25">
      <c r="A4658">
        <f>Results!A4658</f>
        <v>0</v>
      </c>
      <c r="B4658">
        <f>Results!B4658</f>
        <v>0</v>
      </c>
      <c r="C4658">
        <f>Results!G4658</f>
        <v>0</v>
      </c>
      <c r="D4658">
        <f>Results!D4658</f>
        <v>0</v>
      </c>
      <c r="E4658">
        <f>Results!F4658</f>
        <v>0</v>
      </c>
      <c r="F4658">
        <f>Results!P4658</f>
        <v>0</v>
      </c>
      <c r="G4658">
        <f>Results!U4658</f>
        <v>0</v>
      </c>
    </row>
    <row r="4659" spans="1:7" hidden="1" x14ac:dyDescent="0.25">
      <c r="A4659">
        <f>Results!A4659</f>
        <v>0</v>
      </c>
      <c r="B4659">
        <f>Results!B4659</f>
        <v>0</v>
      </c>
      <c r="C4659">
        <f>Results!G4659</f>
        <v>0</v>
      </c>
      <c r="D4659">
        <f>Results!D4659</f>
        <v>0</v>
      </c>
      <c r="E4659">
        <f>Results!F4659</f>
        <v>0</v>
      </c>
      <c r="F4659">
        <f>Results!P4659</f>
        <v>0</v>
      </c>
      <c r="G4659">
        <f>Results!U4659</f>
        <v>0</v>
      </c>
    </row>
    <row r="4660" spans="1:7" hidden="1" x14ac:dyDescent="0.25">
      <c r="A4660">
        <f>Results!A4660</f>
        <v>0</v>
      </c>
      <c r="B4660">
        <f>Results!B4660</f>
        <v>0</v>
      </c>
      <c r="C4660">
        <f>Results!G4660</f>
        <v>0</v>
      </c>
      <c r="D4660">
        <f>Results!D4660</f>
        <v>0</v>
      </c>
      <c r="E4660">
        <f>Results!F4660</f>
        <v>0</v>
      </c>
      <c r="F4660">
        <f>Results!P4660</f>
        <v>0</v>
      </c>
      <c r="G4660">
        <f>Results!U4660</f>
        <v>0</v>
      </c>
    </row>
    <row r="4661" spans="1:7" hidden="1" x14ac:dyDescent="0.25">
      <c r="A4661">
        <f>Results!A4661</f>
        <v>0</v>
      </c>
      <c r="B4661">
        <f>Results!B4661</f>
        <v>0</v>
      </c>
      <c r="C4661">
        <f>Results!G4661</f>
        <v>0</v>
      </c>
      <c r="D4661">
        <f>Results!D4661</f>
        <v>0</v>
      </c>
      <c r="E4661">
        <f>Results!F4661</f>
        <v>0</v>
      </c>
      <c r="F4661">
        <f>Results!P4661</f>
        <v>0</v>
      </c>
      <c r="G4661">
        <f>Results!U4661</f>
        <v>0</v>
      </c>
    </row>
    <row r="4662" spans="1:7" hidden="1" x14ac:dyDescent="0.25">
      <c r="A4662">
        <f>Results!A4662</f>
        <v>0</v>
      </c>
      <c r="B4662">
        <f>Results!B4662</f>
        <v>0</v>
      </c>
      <c r="C4662">
        <f>Results!G4662</f>
        <v>0</v>
      </c>
      <c r="D4662">
        <f>Results!D4662</f>
        <v>0</v>
      </c>
      <c r="E4662">
        <f>Results!F4662</f>
        <v>0</v>
      </c>
      <c r="F4662">
        <f>Results!P4662</f>
        <v>0</v>
      </c>
      <c r="G4662">
        <f>Results!U4662</f>
        <v>0</v>
      </c>
    </row>
    <row r="4663" spans="1:7" hidden="1" x14ac:dyDescent="0.25">
      <c r="A4663">
        <f>Results!A4663</f>
        <v>0</v>
      </c>
      <c r="B4663">
        <f>Results!B4663</f>
        <v>0</v>
      </c>
      <c r="C4663">
        <f>Results!G4663</f>
        <v>0</v>
      </c>
      <c r="D4663">
        <f>Results!D4663</f>
        <v>0</v>
      </c>
      <c r="E4663">
        <f>Results!F4663</f>
        <v>0</v>
      </c>
      <c r="F4663">
        <f>Results!P4663</f>
        <v>0</v>
      </c>
      <c r="G4663">
        <f>Results!U4663</f>
        <v>0</v>
      </c>
    </row>
    <row r="4664" spans="1:7" hidden="1" x14ac:dyDescent="0.25">
      <c r="A4664">
        <f>Results!A4664</f>
        <v>0</v>
      </c>
      <c r="B4664">
        <f>Results!B4664</f>
        <v>0</v>
      </c>
      <c r="C4664">
        <f>Results!G4664</f>
        <v>0</v>
      </c>
      <c r="D4664">
        <f>Results!D4664</f>
        <v>0</v>
      </c>
      <c r="E4664">
        <f>Results!F4664</f>
        <v>0</v>
      </c>
      <c r="F4664">
        <f>Results!P4664</f>
        <v>0</v>
      </c>
      <c r="G4664">
        <f>Results!U4664</f>
        <v>0</v>
      </c>
    </row>
    <row r="4665" spans="1:7" hidden="1" x14ac:dyDescent="0.25">
      <c r="A4665">
        <f>Results!A4665</f>
        <v>0</v>
      </c>
      <c r="B4665">
        <f>Results!B4665</f>
        <v>0</v>
      </c>
      <c r="C4665">
        <f>Results!G4665</f>
        <v>0</v>
      </c>
      <c r="D4665">
        <f>Results!D4665</f>
        <v>0</v>
      </c>
      <c r="E4665">
        <f>Results!F4665</f>
        <v>0</v>
      </c>
      <c r="F4665">
        <f>Results!P4665</f>
        <v>0</v>
      </c>
      <c r="G4665">
        <f>Results!U4665</f>
        <v>0</v>
      </c>
    </row>
    <row r="4666" spans="1:7" hidden="1" x14ac:dyDescent="0.25">
      <c r="A4666">
        <f>Results!A4666</f>
        <v>0</v>
      </c>
      <c r="B4666">
        <f>Results!B4666</f>
        <v>0</v>
      </c>
      <c r="C4666">
        <f>Results!G4666</f>
        <v>0</v>
      </c>
      <c r="D4666">
        <f>Results!D4666</f>
        <v>0</v>
      </c>
      <c r="E4666">
        <f>Results!F4666</f>
        <v>0</v>
      </c>
      <c r="F4666">
        <f>Results!P4666</f>
        <v>0</v>
      </c>
      <c r="G4666">
        <f>Results!U4666</f>
        <v>0</v>
      </c>
    </row>
    <row r="4667" spans="1:7" hidden="1" x14ac:dyDescent="0.25">
      <c r="A4667">
        <f>Results!A4667</f>
        <v>0</v>
      </c>
      <c r="B4667">
        <f>Results!B4667</f>
        <v>0</v>
      </c>
      <c r="C4667">
        <f>Results!G4667</f>
        <v>0</v>
      </c>
      <c r="D4667">
        <f>Results!D4667</f>
        <v>0</v>
      </c>
      <c r="E4667">
        <f>Results!F4667</f>
        <v>0</v>
      </c>
      <c r="F4667">
        <f>Results!P4667</f>
        <v>0</v>
      </c>
      <c r="G4667">
        <f>Results!U4667</f>
        <v>0</v>
      </c>
    </row>
    <row r="4668" spans="1:7" hidden="1" x14ac:dyDescent="0.25">
      <c r="A4668">
        <f>Results!A4668</f>
        <v>0</v>
      </c>
      <c r="B4668">
        <f>Results!B4668</f>
        <v>0</v>
      </c>
      <c r="C4668">
        <f>Results!G4668</f>
        <v>0</v>
      </c>
      <c r="D4668">
        <f>Results!D4668</f>
        <v>0</v>
      </c>
      <c r="E4668">
        <f>Results!F4668</f>
        <v>0</v>
      </c>
      <c r="F4668">
        <f>Results!P4668</f>
        <v>0</v>
      </c>
      <c r="G4668">
        <f>Results!U4668</f>
        <v>0</v>
      </c>
    </row>
    <row r="4669" spans="1:7" hidden="1" x14ac:dyDescent="0.25">
      <c r="A4669">
        <f>Results!A4669</f>
        <v>0</v>
      </c>
      <c r="B4669">
        <f>Results!B4669</f>
        <v>0</v>
      </c>
      <c r="C4669">
        <f>Results!G4669</f>
        <v>0</v>
      </c>
      <c r="D4669">
        <f>Results!D4669</f>
        <v>0</v>
      </c>
      <c r="E4669">
        <f>Results!F4669</f>
        <v>0</v>
      </c>
      <c r="F4669">
        <f>Results!P4669</f>
        <v>0</v>
      </c>
      <c r="G4669">
        <f>Results!U4669</f>
        <v>0</v>
      </c>
    </row>
    <row r="4670" spans="1:7" hidden="1" x14ac:dyDescent="0.25">
      <c r="A4670">
        <f>Results!A4670</f>
        <v>0</v>
      </c>
      <c r="B4670">
        <f>Results!B4670</f>
        <v>0</v>
      </c>
      <c r="C4670">
        <f>Results!G4670</f>
        <v>0</v>
      </c>
      <c r="D4670">
        <f>Results!D4670</f>
        <v>0</v>
      </c>
      <c r="E4670">
        <f>Results!F4670</f>
        <v>0</v>
      </c>
      <c r="F4670">
        <f>Results!P4670</f>
        <v>0</v>
      </c>
      <c r="G4670">
        <f>Results!U4670</f>
        <v>0</v>
      </c>
    </row>
    <row r="4671" spans="1:7" hidden="1" x14ac:dyDescent="0.25">
      <c r="A4671">
        <f>Results!A4671</f>
        <v>0</v>
      </c>
      <c r="B4671">
        <f>Results!B4671</f>
        <v>0</v>
      </c>
      <c r="C4671">
        <f>Results!G4671</f>
        <v>0</v>
      </c>
      <c r="D4671">
        <f>Results!D4671</f>
        <v>0</v>
      </c>
      <c r="E4671">
        <f>Results!F4671</f>
        <v>0</v>
      </c>
      <c r="F4671">
        <f>Results!P4671</f>
        <v>0</v>
      </c>
      <c r="G4671">
        <f>Results!U4671</f>
        <v>0</v>
      </c>
    </row>
    <row r="4672" spans="1:7" hidden="1" x14ac:dyDescent="0.25">
      <c r="A4672">
        <f>Results!A4672</f>
        <v>0</v>
      </c>
      <c r="B4672">
        <f>Results!B4672</f>
        <v>0</v>
      </c>
      <c r="C4672">
        <f>Results!G4672</f>
        <v>0</v>
      </c>
      <c r="D4672">
        <f>Results!D4672</f>
        <v>0</v>
      </c>
      <c r="E4672">
        <f>Results!F4672</f>
        <v>0</v>
      </c>
      <c r="F4672">
        <f>Results!P4672</f>
        <v>0</v>
      </c>
      <c r="G4672">
        <f>Results!U4672</f>
        <v>0</v>
      </c>
    </row>
    <row r="4673" spans="1:7" hidden="1" x14ac:dyDescent="0.25">
      <c r="A4673">
        <f>Results!A4673</f>
        <v>0</v>
      </c>
      <c r="B4673">
        <f>Results!B4673</f>
        <v>0</v>
      </c>
      <c r="C4673">
        <f>Results!G4673</f>
        <v>0</v>
      </c>
      <c r="D4673">
        <f>Results!D4673</f>
        <v>0</v>
      </c>
      <c r="E4673">
        <f>Results!F4673</f>
        <v>0</v>
      </c>
      <c r="F4673">
        <f>Results!P4673</f>
        <v>0</v>
      </c>
      <c r="G4673">
        <f>Results!U4673</f>
        <v>0</v>
      </c>
    </row>
    <row r="4674" spans="1:7" hidden="1" x14ac:dyDescent="0.25">
      <c r="A4674">
        <f>Results!A4674</f>
        <v>0</v>
      </c>
      <c r="B4674">
        <f>Results!B4674</f>
        <v>0</v>
      </c>
      <c r="C4674">
        <f>Results!G4674</f>
        <v>0</v>
      </c>
      <c r="D4674">
        <f>Results!D4674</f>
        <v>0</v>
      </c>
      <c r="E4674">
        <f>Results!F4674</f>
        <v>0</v>
      </c>
      <c r="F4674">
        <f>Results!P4674</f>
        <v>0</v>
      </c>
      <c r="G4674">
        <f>Results!U4674</f>
        <v>0</v>
      </c>
    </row>
    <row r="4675" spans="1:7" hidden="1" x14ac:dyDescent="0.25">
      <c r="A4675">
        <f>Results!A4675</f>
        <v>0</v>
      </c>
      <c r="B4675">
        <f>Results!B4675</f>
        <v>0</v>
      </c>
      <c r="C4675">
        <f>Results!G4675</f>
        <v>0</v>
      </c>
      <c r="D4675">
        <f>Results!D4675</f>
        <v>0</v>
      </c>
      <c r="E4675">
        <f>Results!F4675</f>
        <v>0</v>
      </c>
      <c r="F4675">
        <f>Results!P4675</f>
        <v>0</v>
      </c>
      <c r="G4675">
        <f>Results!U4675</f>
        <v>0</v>
      </c>
    </row>
    <row r="4676" spans="1:7" hidden="1" x14ac:dyDescent="0.25">
      <c r="A4676">
        <f>Results!A4676</f>
        <v>0</v>
      </c>
      <c r="B4676">
        <f>Results!B4676</f>
        <v>0</v>
      </c>
      <c r="C4676">
        <f>Results!G4676</f>
        <v>0</v>
      </c>
      <c r="D4676">
        <f>Results!D4676</f>
        <v>0</v>
      </c>
      <c r="E4676">
        <f>Results!F4676</f>
        <v>0</v>
      </c>
      <c r="F4676">
        <f>Results!P4676</f>
        <v>0</v>
      </c>
      <c r="G4676">
        <f>Results!U4676</f>
        <v>0</v>
      </c>
    </row>
    <row r="4677" spans="1:7" hidden="1" x14ac:dyDescent="0.25">
      <c r="A4677">
        <f>Results!A4677</f>
        <v>0</v>
      </c>
      <c r="B4677">
        <f>Results!B4677</f>
        <v>0</v>
      </c>
      <c r="C4677">
        <f>Results!G4677</f>
        <v>0</v>
      </c>
      <c r="D4677">
        <f>Results!D4677</f>
        <v>0</v>
      </c>
      <c r="E4677">
        <f>Results!F4677</f>
        <v>0</v>
      </c>
      <c r="F4677">
        <f>Results!P4677</f>
        <v>0</v>
      </c>
      <c r="G4677">
        <f>Results!U4677</f>
        <v>0</v>
      </c>
    </row>
    <row r="4678" spans="1:7" hidden="1" x14ac:dyDescent="0.25">
      <c r="A4678">
        <f>Results!A4678</f>
        <v>0</v>
      </c>
      <c r="B4678">
        <f>Results!B4678</f>
        <v>0</v>
      </c>
      <c r="C4678">
        <f>Results!G4678</f>
        <v>0</v>
      </c>
      <c r="D4678">
        <f>Results!D4678</f>
        <v>0</v>
      </c>
      <c r="E4678">
        <f>Results!F4678</f>
        <v>0</v>
      </c>
      <c r="F4678">
        <f>Results!P4678</f>
        <v>0</v>
      </c>
      <c r="G4678">
        <f>Results!U4678</f>
        <v>0</v>
      </c>
    </row>
    <row r="4679" spans="1:7" hidden="1" x14ac:dyDescent="0.25">
      <c r="A4679">
        <f>Results!A4679</f>
        <v>0</v>
      </c>
      <c r="B4679">
        <f>Results!B4679</f>
        <v>0</v>
      </c>
      <c r="C4679">
        <f>Results!G4679</f>
        <v>0</v>
      </c>
      <c r="D4679">
        <f>Results!D4679</f>
        <v>0</v>
      </c>
      <c r="E4679">
        <f>Results!F4679</f>
        <v>0</v>
      </c>
      <c r="F4679">
        <f>Results!P4679</f>
        <v>0</v>
      </c>
      <c r="G4679">
        <f>Results!U4679</f>
        <v>0</v>
      </c>
    </row>
    <row r="4680" spans="1:7" hidden="1" x14ac:dyDescent="0.25">
      <c r="A4680">
        <f>Results!A4680</f>
        <v>0</v>
      </c>
      <c r="B4680">
        <f>Results!B4680</f>
        <v>0</v>
      </c>
      <c r="C4680">
        <f>Results!G4680</f>
        <v>0</v>
      </c>
      <c r="D4680">
        <f>Results!D4680</f>
        <v>0</v>
      </c>
      <c r="E4680">
        <f>Results!F4680</f>
        <v>0</v>
      </c>
      <c r="F4680">
        <f>Results!P4680</f>
        <v>0</v>
      </c>
      <c r="G4680">
        <f>Results!U4680</f>
        <v>0</v>
      </c>
    </row>
    <row r="4681" spans="1:7" hidden="1" x14ac:dyDescent="0.25">
      <c r="A4681">
        <f>Results!A4681</f>
        <v>0</v>
      </c>
      <c r="B4681">
        <f>Results!B4681</f>
        <v>0</v>
      </c>
      <c r="C4681">
        <f>Results!G4681</f>
        <v>0</v>
      </c>
      <c r="D4681">
        <f>Results!D4681</f>
        <v>0</v>
      </c>
      <c r="E4681">
        <f>Results!F4681</f>
        <v>0</v>
      </c>
      <c r="F4681">
        <f>Results!P4681</f>
        <v>0</v>
      </c>
      <c r="G4681">
        <f>Results!U4681</f>
        <v>0</v>
      </c>
    </row>
    <row r="4682" spans="1:7" hidden="1" x14ac:dyDescent="0.25">
      <c r="A4682">
        <f>Results!A4682</f>
        <v>0</v>
      </c>
      <c r="B4682">
        <f>Results!B4682</f>
        <v>0</v>
      </c>
      <c r="C4682">
        <f>Results!G4682</f>
        <v>0</v>
      </c>
      <c r="D4682">
        <f>Results!D4682</f>
        <v>0</v>
      </c>
      <c r="E4682">
        <f>Results!F4682</f>
        <v>0</v>
      </c>
      <c r="F4682">
        <f>Results!P4682</f>
        <v>0</v>
      </c>
      <c r="G4682">
        <f>Results!U4682</f>
        <v>0</v>
      </c>
    </row>
    <row r="4683" spans="1:7" hidden="1" x14ac:dyDescent="0.25">
      <c r="A4683">
        <f>Results!A4683</f>
        <v>0</v>
      </c>
      <c r="B4683">
        <f>Results!B4683</f>
        <v>0</v>
      </c>
      <c r="C4683">
        <f>Results!G4683</f>
        <v>0</v>
      </c>
      <c r="D4683">
        <f>Results!D4683</f>
        <v>0</v>
      </c>
      <c r="E4683">
        <f>Results!F4683</f>
        <v>0</v>
      </c>
      <c r="F4683">
        <f>Results!P4683</f>
        <v>0</v>
      </c>
      <c r="G4683">
        <f>Results!U4683</f>
        <v>0</v>
      </c>
    </row>
    <row r="4684" spans="1:7" hidden="1" x14ac:dyDescent="0.25">
      <c r="A4684">
        <f>Results!A4684</f>
        <v>0</v>
      </c>
      <c r="B4684">
        <f>Results!B4684</f>
        <v>0</v>
      </c>
      <c r="C4684">
        <f>Results!G4684</f>
        <v>0</v>
      </c>
      <c r="D4684">
        <f>Results!D4684</f>
        <v>0</v>
      </c>
      <c r="E4684">
        <f>Results!F4684</f>
        <v>0</v>
      </c>
      <c r="F4684">
        <f>Results!P4684</f>
        <v>0</v>
      </c>
      <c r="G4684">
        <f>Results!U4684</f>
        <v>0</v>
      </c>
    </row>
    <row r="4685" spans="1:7" hidden="1" x14ac:dyDescent="0.25">
      <c r="A4685">
        <f>Results!A4685</f>
        <v>0</v>
      </c>
      <c r="B4685">
        <f>Results!B4685</f>
        <v>0</v>
      </c>
      <c r="C4685">
        <f>Results!G4685</f>
        <v>0</v>
      </c>
      <c r="D4685">
        <f>Results!D4685</f>
        <v>0</v>
      </c>
      <c r="E4685">
        <f>Results!F4685</f>
        <v>0</v>
      </c>
      <c r="F4685">
        <f>Results!P4685</f>
        <v>0</v>
      </c>
      <c r="G4685">
        <f>Results!U4685</f>
        <v>0</v>
      </c>
    </row>
    <row r="4686" spans="1:7" hidden="1" x14ac:dyDescent="0.25">
      <c r="A4686">
        <f>Results!A4686</f>
        <v>0</v>
      </c>
      <c r="B4686">
        <f>Results!B4686</f>
        <v>0</v>
      </c>
      <c r="C4686">
        <f>Results!G4686</f>
        <v>0</v>
      </c>
      <c r="D4686">
        <f>Results!D4686</f>
        <v>0</v>
      </c>
      <c r="E4686">
        <f>Results!F4686</f>
        <v>0</v>
      </c>
      <c r="F4686">
        <f>Results!P4686</f>
        <v>0</v>
      </c>
      <c r="G4686">
        <f>Results!U4686</f>
        <v>0</v>
      </c>
    </row>
    <row r="4687" spans="1:7" hidden="1" x14ac:dyDescent="0.25">
      <c r="A4687">
        <f>Results!A4687</f>
        <v>0</v>
      </c>
      <c r="B4687">
        <f>Results!B4687</f>
        <v>0</v>
      </c>
      <c r="C4687">
        <f>Results!G4687</f>
        <v>0</v>
      </c>
      <c r="D4687">
        <f>Results!D4687</f>
        <v>0</v>
      </c>
      <c r="E4687">
        <f>Results!F4687</f>
        <v>0</v>
      </c>
      <c r="F4687">
        <f>Results!P4687</f>
        <v>0</v>
      </c>
      <c r="G4687">
        <f>Results!U4687</f>
        <v>0</v>
      </c>
    </row>
    <row r="4688" spans="1:7" hidden="1" x14ac:dyDescent="0.25">
      <c r="A4688">
        <f>Results!A4688</f>
        <v>0</v>
      </c>
      <c r="B4688">
        <f>Results!B4688</f>
        <v>0</v>
      </c>
      <c r="C4688">
        <f>Results!G4688</f>
        <v>0</v>
      </c>
      <c r="D4688">
        <f>Results!D4688</f>
        <v>0</v>
      </c>
      <c r="E4688">
        <f>Results!F4688</f>
        <v>0</v>
      </c>
      <c r="F4688">
        <f>Results!P4688</f>
        <v>0</v>
      </c>
      <c r="G4688">
        <f>Results!U4688</f>
        <v>0</v>
      </c>
    </row>
    <row r="4689" spans="1:7" hidden="1" x14ac:dyDescent="0.25">
      <c r="A4689">
        <f>Results!A4689</f>
        <v>0</v>
      </c>
      <c r="B4689">
        <f>Results!B4689</f>
        <v>0</v>
      </c>
      <c r="C4689">
        <f>Results!G4689</f>
        <v>0</v>
      </c>
      <c r="D4689">
        <f>Results!D4689</f>
        <v>0</v>
      </c>
      <c r="E4689">
        <f>Results!F4689</f>
        <v>0</v>
      </c>
      <c r="F4689">
        <f>Results!P4689</f>
        <v>0</v>
      </c>
      <c r="G4689">
        <f>Results!U4689</f>
        <v>0</v>
      </c>
    </row>
    <row r="4690" spans="1:7" hidden="1" x14ac:dyDescent="0.25">
      <c r="A4690">
        <f>Results!A4690</f>
        <v>0</v>
      </c>
      <c r="B4690">
        <f>Results!B4690</f>
        <v>0</v>
      </c>
      <c r="C4690">
        <f>Results!G4690</f>
        <v>0</v>
      </c>
      <c r="D4690">
        <f>Results!D4690</f>
        <v>0</v>
      </c>
      <c r="E4690">
        <f>Results!F4690</f>
        <v>0</v>
      </c>
      <c r="F4690">
        <f>Results!P4690</f>
        <v>0</v>
      </c>
      <c r="G4690">
        <f>Results!U4690</f>
        <v>0</v>
      </c>
    </row>
    <row r="4691" spans="1:7" hidden="1" x14ac:dyDescent="0.25">
      <c r="A4691">
        <f>Results!A4691</f>
        <v>0</v>
      </c>
      <c r="B4691">
        <f>Results!B4691</f>
        <v>0</v>
      </c>
      <c r="C4691">
        <f>Results!G4691</f>
        <v>0</v>
      </c>
      <c r="D4691">
        <f>Results!D4691</f>
        <v>0</v>
      </c>
      <c r="E4691">
        <f>Results!F4691</f>
        <v>0</v>
      </c>
      <c r="F4691">
        <f>Results!P4691</f>
        <v>0</v>
      </c>
      <c r="G4691">
        <f>Results!U4691</f>
        <v>0</v>
      </c>
    </row>
    <row r="4692" spans="1:7" hidden="1" x14ac:dyDescent="0.25">
      <c r="A4692">
        <f>Results!A4692</f>
        <v>0</v>
      </c>
      <c r="B4692">
        <f>Results!B4692</f>
        <v>0</v>
      </c>
      <c r="C4692">
        <f>Results!G4692</f>
        <v>0</v>
      </c>
      <c r="D4692">
        <f>Results!D4692</f>
        <v>0</v>
      </c>
      <c r="E4692">
        <f>Results!F4692</f>
        <v>0</v>
      </c>
      <c r="F4692">
        <f>Results!P4692</f>
        <v>0</v>
      </c>
      <c r="G4692">
        <f>Results!U4692</f>
        <v>0</v>
      </c>
    </row>
    <row r="4693" spans="1:7" hidden="1" x14ac:dyDescent="0.25">
      <c r="A4693">
        <f>Results!A4693</f>
        <v>0</v>
      </c>
      <c r="B4693">
        <f>Results!B4693</f>
        <v>0</v>
      </c>
      <c r="C4693">
        <f>Results!G4693</f>
        <v>0</v>
      </c>
      <c r="D4693">
        <f>Results!D4693</f>
        <v>0</v>
      </c>
      <c r="E4693">
        <f>Results!F4693</f>
        <v>0</v>
      </c>
      <c r="F4693">
        <f>Results!P4693</f>
        <v>0</v>
      </c>
      <c r="G4693">
        <f>Results!U4693</f>
        <v>0</v>
      </c>
    </row>
    <row r="4694" spans="1:7" hidden="1" x14ac:dyDescent="0.25">
      <c r="A4694">
        <f>Results!A4694</f>
        <v>0</v>
      </c>
      <c r="B4694">
        <f>Results!B4694</f>
        <v>0</v>
      </c>
      <c r="C4694">
        <f>Results!G4694</f>
        <v>0</v>
      </c>
      <c r="D4694">
        <f>Results!D4694</f>
        <v>0</v>
      </c>
      <c r="E4694">
        <f>Results!F4694</f>
        <v>0</v>
      </c>
      <c r="F4694">
        <f>Results!P4694</f>
        <v>0</v>
      </c>
      <c r="G4694">
        <f>Results!U4694</f>
        <v>0</v>
      </c>
    </row>
    <row r="4695" spans="1:7" hidden="1" x14ac:dyDescent="0.25">
      <c r="A4695">
        <f>Results!A4695</f>
        <v>0</v>
      </c>
      <c r="B4695">
        <f>Results!B4695</f>
        <v>0</v>
      </c>
      <c r="C4695">
        <f>Results!G4695</f>
        <v>0</v>
      </c>
      <c r="D4695">
        <f>Results!D4695</f>
        <v>0</v>
      </c>
      <c r="E4695">
        <f>Results!F4695</f>
        <v>0</v>
      </c>
      <c r="F4695">
        <f>Results!P4695</f>
        <v>0</v>
      </c>
      <c r="G4695">
        <f>Results!U4695</f>
        <v>0</v>
      </c>
    </row>
    <row r="4696" spans="1:7" hidden="1" x14ac:dyDescent="0.25">
      <c r="A4696">
        <f>Results!A4696</f>
        <v>0</v>
      </c>
      <c r="B4696">
        <f>Results!B4696</f>
        <v>0</v>
      </c>
      <c r="C4696">
        <f>Results!G4696</f>
        <v>0</v>
      </c>
      <c r="D4696">
        <f>Results!D4696</f>
        <v>0</v>
      </c>
      <c r="E4696">
        <f>Results!F4696</f>
        <v>0</v>
      </c>
      <c r="F4696">
        <f>Results!P4696</f>
        <v>0</v>
      </c>
      <c r="G4696">
        <f>Results!U4696</f>
        <v>0</v>
      </c>
    </row>
    <row r="4697" spans="1:7" hidden="1" x14ac:dyDescent="0.25">
      <c r="A4697">
        <f>Results!A4697</f>
        <v>0</v>
      </c>
      <c r="B4697">
        <f>Results!B4697</f>
        <v>0</v>
      </c>
      <c r="C4697">
        <f>Results!G4697</f>
        <v>0</v>
      </c>
      <c r="D4697">
        <f>Results!D4697</f>
        <v>0</v>
      </c>
      <c r="E4697">
        <f>Results!F4697</f>
        <v>0</v>
      </c>
      <c r="F4697">
        <f>Results!P4697</f>
        <v>0</v>
      </c>
      <c r="G4697">
        <f>Results!U4697</f>
        <v>0</v>
      </c>
    </row>
    <row r="4698" spans="1:7" hidden="1" x14ac:dyDescent="0.25">
      <c r="A4698">
        <f>Results!A4698</f>
        <v>0</v>
      </c>
      <c r="B4698">
        <f>Results!B4698</f>
        <v>0</v>
      </c>
      <c r="C4698">
        <f>Results!G4698</f>
        <v>0</v>
      </c>
      <c r="D4698">
        <f>Results!D4698</f>
        <v>0</v>
      </c>
      <c r="E4698">
        <f>Results!F4698</f>
        <v>0</v>
      </c>
      <c r="F4698">
        <f>Results!P4698</f>
        <v>0</v>
      </c>
      <c r="G4698">
        <f>Results!U4698</f>
        <v>0</v>
      </c>
    </row>
    <row r="4699" spans="1:7" hidden="1" x14ac:dyDescent="0.25">
      <c r="A4699">
        <f>Results!A4699</f>
        <v>0</v>
      </c>
      <c r="B4699">
        <f>Results!B4699</f>
        <v>0</v>
      </c>
      <c r="C4699">
        <f>Results!G4699</f>
        <v>0</v>
      </c>
      <c r="D4699">
        <f>Results!D4699</f>
        <v>0</v>
      </c>
      <c r="E4699">
        <f>Results!F4699</f>
        <v>0</v>
      </c>
      <c r="F4699">
        <f>Results!P4699</f>
        <v>0</v>
      </c>
      <c r="G4699">
        <f>Results!U4699</f>
        <v>0</v>
      </c>
    </row>
    <row r="4700" spans="1:7" hidden="1" x14ac:dyDescent="0.25">
      <c r="A4700">
        <f>Results!A4700</f>
        <v>0</v>
      </c>
      <c r="B4700">
        <f>Results!B4700</f>
        <v>0</v>
      </c>
      <c r="C4700">
        <f>Results!G4700</f>
        <v>0</v>
      </c>
      <c r="D4700">
        <f>Results!D4700</f>
        <v>0</v>
      </c>
      <c r="E4700">
        <f>Results!F4700</f>
        <v>0</v>
      </c>
      <c r="F4700">
        <f>Results!P4700</f>
        <v>0</v>
      </c>
      <c r="G4700">
        <f>Results!U4700</f>
        <v>0</v>
      </c>
    </row>
    <row r="4701" spans="1:7" hidden="1" x14ac:dyDescent="0.25">
      <c r="A4701">
        <f>Results!A4701</f>
        <v>0</v>
      </c>
      <c r="B4701">
        <f>Results!B4701</f>
        <v>0</v>
      </c>
      <c r="C4701">
        <f>Results!G4701</f>
        <v>0</v>
      </c>
      <c r="D4701">
        <f>Results!D4701</f>
        <v>0</v>
      </c>
      <c r="E4701">
        <f>Results!F4701</f>
        <v>0</v>
      </c>
      <c r="F4701">
        <f>Results!P4701</f>
        <v>0</v>
      </c>
      <c r="G4701">
        <f>Results!U4701</f>
        <v>0</v>
      </c>
    </row>
    <row r="4702" spans="1:7" hidden="1" x14ac:dyDescent="0.25">
      <c r="A4702">
        <f>Results!A4702</f>
        <v>0</v>
      </c>
      <c r="B4702">
        <f>Results!B4702</f>
        <v>0</v>
      </c>
      <c r="C4702">
        <f>Results!G4702</f>
        <v>0</v>
      </c>
      <c r="D4702">
        <f>Results!D4702</f>
        <v>0</v>
      </c>
      <c r="E4702">
        <f>Results!F4702</f>
        <v>0</v>
      </c>
      <c r="F4702">
        <f>Results!P4702</f>
        <v>0</v>
      </c>
      <c r="G4702">
        <f>Results!U4702</f>
        <v>0</v>
      </c>
    </row>
    <row r="4703" spans="1:7" hidden="1" x14ac:dyDescent="0.25">
      <c r="A4703">
        <f>Results!A4703</f>
        <v>0</v>
      </c>
      <c r="B4703">
        <f>Results!B4703</f>
        <v>0</v>
      </c>
      <c r="C4703">
        <f>Results!G4703</f>
        <v>0</v>
      </c>
      <c r="D4703">
        <f>Results!D4703</f>
        <v>0</v>
      </c>
      <c r="E4703">
        <f>Results!F4703</f>
        <v>0</v>
      </c>
      <c r="F4703">
        <f>Results!P4703</f>
        <v>0</v>
      </c>
      <c r="G4703">
        <f>Results!U4703</f>
        <v>0</v>
      </c>
    </row>
    <row r="4704" spans="1:7" hidden="1" x14ac:dyDescent="0.25">
      <c r="A4704">
        <f>Results!A4704</f>
        <v>0</v>
      </c>
      <c r="B4704">
        <f>Results!B4704</f>
        <v>0</v>
      </c>
      <c r="C4704">
        <f>Results!G4704</f>
        <v>0</v>
      </c>
      <c r="D4704">
        <f>Results!D4704</f>
        <v>0</v>
      </c>
      <c r="E4704">
        <f>Results!F4704</f>
        <v>0</v>
      </c>
      <c r="F4704">
        <f>Results!P4704</f>
        <v>0</v>
      </c>
      <c r="G4704">
        <f>Results!U4704</f>
        <v>0</v>
      </c>
    </row>
    <row r="4705" spans="1:7" hidden="1" x14ac:dyDescent="0.25">
      <c r="A4705">
        <f>Results!A4705</f>
        <v>0</v>
      </c>
      <c r="B4705">
        <f>Results!B4705</f>
        <v>0</v>
      </c>
      <c r="C4705">
        <f>Results!G4705</f>
        <v>0</v>
      </c>
      <c r="D4705">
        <f>Results!D4705</f>
        <v>0</v>
      </c>
      <c r="E4705">
        <f>Results!F4705</f>
        <v>0</v>
      </c>
      <c r="F4705">
        <f>Results!P4705</f>
        <v>0</v>
      </c>
      <c r="G4705">
        <f>Results!U4705</f>
        <v>0</v>
      </c>
    </row>
    <row r="4706" spans="1:7" hidden="1" x14ac:dyDescent="0.25">
      <c r="A4706">
        <f>Results!A4706</f>
        <v>0</v>
      </c>
      <c r="B4706">
        <f>Results!B4706</f>
        <v>0</v>
      </c>
      <c r="C4706">
        <f>Results!G4706</f>
        <v>0</v>
      </c>
      <c r="D4706">
        <f>Results!D4706</f>
        <v>0</v>
      </c>
      <c r="E4706">
        <f>Results!F4706</f>
        <v>0</v>
      </c>
      <c r="F4706">
        <f>Results!P4706</f>
        <v>0</v>
      </c>
      <c r="G4706">
        <f>Results!U4706</f>
        <v>0</v>
      </c>
    </row>
    <row r="4707" spans="1:7" hidden="1" x14ac:dyDescent="0.25">
      <c r="A4707">
        <f>Results!A4707</f>
        <v>0</v>
      </c>
      <c r="B4707">
        <f>Results!B4707</f>
        <v>0</v>
      </c>
      <c r="C4707">
        <f>Results!G4707</f>
        <v>0</v>
      </c>
      <c r="D4707">
        <f>Results!D4707</f>
        <v>0</v>
      </c>
      <c r="E4707">
        <f>Results!F4707</f>
        <v>0</v>
      </c>
      <c r="F4707">
        <f>Results!P4707</f>
        <v>0</v>
      </c>
      <c r="G4707">
        <f>Results!U4707</f>
        <v>0</v>
      </c>
    </row>
    <row r="4708" spans="1:7" hidden="1" x14ac:dyDescent="0.25">
      <c r="A4708">
        <f>Results!A4708</f>
        <v>0</v>
      </c>
      <c r="B4708">
        <f>Results!B4708</f>
        <v>0</v>
      </c>
      <c r="C4708">
        <f>Results!G4708</f>
        <v>0</v>
      </c>
      <c r="D4708">
        <f>Results!D4708</f>
        <v>0</v>
      </c>
      <c r="E4708">
        <f>Results!F4708</f>
        <v>0</v>
      </c>
      <c r="F4708">
        <f>Results!P4708</f>
        <v>0</v>
      </c>
      <c r="G4708">
        <f>Results!U4708</f>
        <v>0</v>
      </c>
    </row>
    <row r="4709" spans="1:7" hidden="1" x14ac:dyDescent="0.25">
      <c r="A4709">
        <f>Results!A4709</f>
        <v>0</v>
      </c>
      <c r="B4709">
        <f>Results!B4709</f>
        <v>0</v>
      </c>
      <c r="C4709">
        <f>Results!G4709</f>
        <v>0</v>
      </c>
      <c r="D4709">
        <f>Results!D4709</f>
        <v>0</v>
      </c>
      <c r="E4709">
        <f>Results!F4709</f>
        <v>0</v>
      </c>
      <c r="F4709">
        <f>Results!P4709</f>
        <v>0</v>
      </c>
      <c r="G4709">
        <f>Results!U4709</f>
        <v>0</v>
      </c>
    </row>
    <row r="4710" spans="1:7" hidden="1" x14ac:dyDescent="0.25">
      <c r="A4710">
        <f>Results!A4710</f>
        <v>0</v>
      </c>
      <c r="B4710">
        <f>Results!B4710</f>
        <v>0</v>
      </c>
      <c r="C4710">
        <f>Results!G4710</f>
        <v>0</v>
      </c>
      <c r="D4710">
        <f>Results!D4710</f>
        <v>0</v>
      </c>
      <c r="E4710">
        <f>Results!F4710</f>
        <v>0</v>
      </c>
      <c r="F4710">
        <f>Results!P4710</f>
        <v>0</v>
      </c>
      <c r="G4710">
        <f>Results!U4710</f>
        <v>0</v>
      </c>
    </row>
    <row r="4711" spans="1:7" hidden="1" x14ac:dyDescent="0.25">
      <c r="A4711">
        <f>Results!A4711</f>
        <v>0</v>
      </c>
      <c r="B4711">
        <f>Results!B4711</f>
        <v>0</v>
      </c>
      <c r="C4711">
        <f>Results!G4711</f>
        <v>0</v>
      </c>
      <c r="D4711">
        <f>Results!D4711</f>
        <v>0</v>
      </c>
      <c r="E4711">
        <f>Results!F4711</f>
        <v>0</v>
      </c>
      <c r="F4711">
        <f>Results!P4711</f>
        <v>0</v>
      </c>
      <c r="G4711">
        <f>Results!U4711</f>
        <v>0</v>
      </c>
    </row>
    <row r="4712" spans="1:7" hidden="1" x14ac:dyDescent="0.25">
      <c r="A4712">
        <f>Results!A4712</f>
        <v>0</v>
      </c>
      <c r="B4712">
        <f>Results!B4712</f>
        <v>0</v>
      </c>
      <c r="C4712">
        <f>Results!G4712</f>
        <v>0</v>
      </c>
      <c r="D4712">
        <f>Results!D4712</f>
        <v>0</v>
      </c>
      <c r="E4712">
        <f>Results!F4712</f>
        <v>0</v>
      </c>
      <c r="F4712">
        <f>Results!P4712</f>
        <v>0</v>
      </c>
      <c r="G4712">
        <f>Results!U4712</f>
        <v>0</v>
      </c>
    </row>
    <row r="4713" spans="1:7" hidden="1" x14ac:dyDescent="0.25">
      <c r="A4713">
        <f>Results!A4713</f>
        <v>0</v>
      </c>
      <c r="B4713">
        <f>Results!B4713</f>
        <v>0</v>
      </c>
      <c r="C4713">
        <f>Results!G4713</f>
        <v>0</v>
      </c>
      <c r="D4713">
        <f>Results!D4713</f>
        <v>0</v>
      </c>
      <c r="E4713">
        <f>Results!F4713</f>
        <v>0</v>
      </c>
      <c r="F4713">
        <f>Results!P4713</f>
        <v>0</v>
      </c>
      <c r="G4713">
        <f>Results!U4713</f>
        <v>0</v>
      </c>
    </row>
    <row r="4714" spans="1:7" hidden="1" x14ac:dyDescent="0.25">
      <c r="A4714">
        <f>Results!A4714</f>
        <v>0</v>
      </c>
      <c r="B4714">
        <f>Results!B4714</f>
        <v>0</v>
      </c>
      <c r="C4714">
        <f>Results!G4714</f>
        <v>0</v>
      </c>
      <c r="D4714">
        <f>Results!D4714</f>
        <v>0</v>
      </c>
      <c r="E4714">
        <f>Results!F4714</f>
        <v>0</v>
      </c>
      <c r="F4714">
        <f>Results!P4714</f>
        <v>0</v>
      </c>
      <c r="G4714">
        <f>Results!U4714</f>
        <v>0</v>
      </c>
    </row>
    <row r="4715" spans="1:7" hidden="1" x14ac:dyDescent="0.25">
      <c r="A4715">
        <f>Results!A4715</f>
        <v>0</v>
      </c>
      <c r="B4715">
        <f>Results!B4715</f>
        <v>0</v>
      </c>
      <c r="C4715">
        <f>Results!G4715</f>
        <v>0</v>
      </c>
      <c r="D4715">
        <f>Results!D4715</f>
        <v>0</v>
      </c>
      <c r="E4715">
        <f>Results!F4715</f>
        <v>0</v>
      </c>
      <c r="F4715">
        <f>Results!P4715</f>
        <v>0</v>
      </c>
      <c r="G4715">
        <f>Results!U4715</f>
        <v>0</v>
      </c>
    </row>
    <row r="4716" spans="1:7" hidden="1" x14ac:dyDescent="0.25">
      <c r="A4716">
        <f>Results!A4716</f>
        <v>0</v>
      </c>
      <c r="B4716">
        <f>Results!B4716</f>
        <v>0</v>
      </c>
      <c r="C4716">
        <f>Results!G4716</f>
        <v>0</v>
      </c>
      <c r="D4716">
        <f>Results!D4716</f>
        <v>0</v>
      </c>
      <c r="E4716">
        <f>Results!F4716</f>
        <v>0</v>
      </c>
      <c r="F4716">
        <f>Results!P4716</f>
        <v>0</v>
      </c>
      <c r="G4716">
        <f>Results!U4716</f>
        <v>0</v>
      </c>
    </row>
    <row r="4717" spans="1:7" hidden="1" x14ac:dyDescent="0.25">
      <c r="A4717">
        <f>Results!A4717</f>
        <v>0</v>
      </c>
      <c r="B4717">
        <f>Results!B4717</f>
        <v>0</v>
      </c>
      <c r="C4717">
        <f>Results!G4717</f>
        <v>0</v>
      </c>
      <c r="D4717">
        <f>Results!D4717</f>
        <v>0</v>
      </c>
      <c r="E4717">
        <f>Results!F4717</f>
        <v>0</v>
      </c>
      <c r="F4717">
        <f>Results!P4717</f>
        <v>0</v>
      </c>
      <c r="G4717">
        <f>Results!U4717</f>
        <v>0</v>
      </c>
    </row>
    <row r="4718" spans="1:7" hidden="1" x14ac:dyDescent="0.25">
      <c r="A4718">
        <f>Results!A4718</f>
        <v>0</v>
      </c>
      <c r="B4718">
        <f>Results!B4718</f>
        <v>0</v>
      </c>
      <c r="C4718">
        <f>Results!G4718</f>
        <v>0</v>
      </c>
      <c r="D4718">
        <f>Results!D4718</f>
        <v>0</v>
      </c>
      <c r="E4718">
        <f>Results!F4718</f>
        <v>0</v>
      </c>
      <c r="F4718">
        <f>Results!P4718</f>
        <v>0</v>
      </c>
      <c r="G4718">
        <f>Results!U4718</f>
        <v>0</v>
      </c>
    </row>
    <row r="4719" spans="1:7" hidden="1" x14ac:dyDescent="0.25">
      <c r="A4719">
        <f>Results!A4719</f>
        <v>0</v>
      </c>
      <c r="B4719">
        <f>Results!B4719</f>
        <v>0</v>
      </c>
      <c r="C4719">
        <f>Results!G4719</f>
        <v>0</v>
      </c>
      <c r="D4719">
        <f>Results!D4719</f>
        <v>0</v>
      </c>
      <c r="E4719">
        <f>Results!F4719</f>
        <v>0</v>
      </c>
      <c r="F4719">
        <f>Results!P4719</f>
        <v>0</v>
      </c>
      <c r="G4719">
        <f>Results!U4719</f>
        <v>0</v>
      </c>
    </row>
    <row r="4720" spans="1:7" hidden="1" x14ac:dyDescent="0.25">
      <c r="A4720">
        <f>Results!A4720</f>
        <v>0</v>
      </c>
      <c r="B4720">
        <f>Results!B4720</f>
        <v>0</v>
      </c>
      <c r="C4720">
        <f>Results!G4720</f>
        <v>0</v>
      </c>
      <c r="D4720">
        <f>Results!D4720</f>
        <v>0</v>
      </c>
      <c r="E4720">
        <f>Results!F4720</f>
        <v>0</v>
      </c>
      <c r="F4720">
        <f>Results!P4720</f>
        <v>0</v>
      </c>
      <c r="G4720">
        <f>Results!U4720</f>
        <v>0</v>
      </c>
    </row>
    <row r="4721" spans="1:7" hidden="1" x14ac:dyDescent="0.25">
      <c r="A4721">
        <f>Results!A4721</f>
        <v>0</v>
      </c>
      <c r="B4721">
        <f>Results!B4721</f>
        <v>0</v>
      </c>
      <c r="C4721">
        <f>Results!G4721</f>
        <v>0</v>
      </c>
      <c r="D4721">
        <f>Results!D4721</f>
        <v>0</v>
      </c>
      <c r="E4721">
        <f>Results!F4721</f>
        <v>0</v>
      </c>
      <c r="F4721">
        <f>Results!P4721</f>
        <v>0</v>
      </c>
      <c r="G4721">
        <f>Results!U4721</f>
        <v>0</v>
      </c>
    </row>
    <row r="4722" spans="1:7" hidden="1" x14ac:dyDescent="0.25">
      <c r="A4722">
        <f>Results!A4722</f>
        <v>0</v>
      </c>
      <c r="B4722">
        <f>Results!B4722</f>
        <v>0</v>
      </c>
      <c r="C4722">
        <f>Results!G4722</f>
        <v>0</v>
      </c>
      <c r="D4722">
        <f>Results!D4722</f>
        <v>0</v>
      </c>
      <c r="E4722">
        <f>Results!F4722</f>
        <v>0</v>
      </c>
      <c r="F4722">
        <f>Results!P4722</f>
        <v>0</v>
      </c>
      <c r="G4722">
        <f>Results!U4722</f>
        <v>0</v>
      </c>
    </row>
    <row r="4723" spans="1:7" hidden="1" x14ac:dyDescent="0.25">
      <c r="A4723">
        <f>Results!A4723</f>
        <v>0</v>
      </c>
      <c r="B4723">
        <f>Results!B4723</f>
        <v>0</v>
      </c>
      <c r="C4723">
        <f>Results!G4723</f>
        <v>0</v>
      </c>
      <c r="D4723">
        <f>Results!D4723</f>
        <v>0</v>
      </c>
      <c r="E4723">
        <f>Results!F4723</f>
        <v>0</v>
      </c>
      <c r="F4723">
        <f>Results!P4723</f>
        <v>0</v>
      </c>
      <c r="G4723">
        <f>Results!U4723</f>
        <v>0</v>
      </c>
    </row>
    <row r="4724" spans="1:7" hidden="1" x14ac:dyDescent="0.25">
      <c r="A4724">
        <f>Results!A4724</f>
        <v>0</v>
      </c>
      <c r="B4724">
        <f>Results!B4724</f>
        <v>0</v>
      </c>
      <c r="C4724">
        <f>Results!G4724</f>
        <v>0</v>
      </c>
      <c r="D4724">
        <f>Results!D4724</f>
        <v>0</v>
      </c>
      <c r="E4724">
        <f>Results!F4724</f>
        <v>0</v>
      </c>
      <c r="F4724">
        <f>Results!P4724</f>
        <v>0</v>
      </c>
      <c r="G4724">
        <f>Results!U4724</f>
        <v>0</v>
      </c>
    </row>
    <row r="4725" spans="1:7" hidden="1" x14ac:dyDescent="0.25">
      <c r="A4725">
        <f>Results!A4725</f>
        <v>0</v>
      </c>
      <c r="B4725">
        <f>Results!B4725</f>
        <v>0</v>
      </c>
      <c r="C4725">
        <f>Results!G4725</f>
        <v>0</v>
      </c>
      <c r="D4725">
        <f>Results!D4725</f>
        <v>0</v>
      </c>
      <c r="E4725">
        <f>Results!F4725</f>
        <v>0</v>
      </c>
      <c r="F4725">
        <f>Results!P4725</f>
        <v>0</v>
      </c>
      <c r="G4725">
        <f>Results!U4725</f>
        <v>0</v>
      </c>
    </row>
    <row r="4726" spans="1:7" hidden="1" x14ac:dyDescent="0.25">
      <c r="A4726">
        <f>Results!A4726</f>
        <v>0</v>
      </c>
      <c r="B4726">
        <f>Results!B4726</f>
        <v>0</v>
      </c>
      <c r="C4726">
        <f>Results!G4726</f>
        <v>0</v>
      </c>
      <c r="D4726">
        <f>Results!D4726</f>
        <v>0</v>
      </c>
      <c r="E4726">
        <f>Results!F4726</f>
        <v>0</v>
      </c>
      <c r="F4726">
        <f>Results!P4726</f>
        <v>0</v>
      </c>
      <c r="G4726">
        <f>Results!U4726</f>
        <v>0</v>
      </c>
    </row>
    <row r="4727" spans="1:7" hidden="1" x14ac:dyDescent="0.25">
      <c r="A4727">
        <f>Results!A4727</f>
        <v>0</v>
      </c>
      <c r="B4727">
        <f>Results!B4727</f>
        <v>0</v>
      </c>
      <c r="C4727">
        <f>Results!G4727</f>
        <v>0</v>
      </c>
      <c r="D4727">
        <f>Results!D4727</f>
        <v>0</v>
      </c>
      <c r="E4727">
        <f>Results!F4727</f>
        <v>0</v>
      </c>
      <c r="F4727">
        <f>Results!P4727</f>
        <v>0</v>
      </c>
      <c r="G4727">
        <f>Results!U4727</f>
        <v>0</v>
      </c>
    </row>
    <row r="4728" spans="1:7" hidden="1" x14ac:dyDescent="0.25">
      <c r="A4728">
        <f>Results!A4728</f>
        <v>0</v>
      </c>
      <c r="B4728">
        <f>Results!B4728</f>
        <v>0</v>
      </c>
      <c r="C4728">
        <f>Results!G4728</f>
        <v>0</v>
      </c>
      <c r="D4728">
        <f>Results!D4728</f>
        <v>0</v>
      </c>
      <c r="E4728">
        <f>Results!F4728</f>
        <v>0</v>
      </c>
      <c r="F4728">
        <f>Results!P4728</f>
        <v>0</v>
      </c>
      <c r="G4728">
        <f>Results!U4728</f>
        <v>0</v>
      </c>
    </row>
    <row r="4729" spans="1:7" hidden="1" x14ac:dyDescent="0.25">
      <c r="A4729">
        <f>Results!A4729</f>
        <v>0</v>
      </c>
      <c r="B4729">
        <f>Results!B4729</f>
        <v>0</v>
      </c>
      <c r="C4729">
        <f>Results!G4729</f>
        <v>0</v>
      </c>
      <c r="D4729">
        <f>Results!D4729</f>
        <v>0</v>
      </c>
      <c r="E4729">
        <f>Results!F4729</f>
        <v>0</v>
      </c>
      <c r="F4729">
        <f>Results!P4729</f>
        <v>0</v>
      </c>
      <c r="G4729">
        <f>Results!U4729</f>
        <v>0</v>
      </c>
    </row>
    <row r="4730" spans="1:7" hidden="1" x14ac:dyDescent="0.25">
      <c r="A4730">
        <f>Results!A4730</f>
        <v>0</v>
      </c>
      <c r="B4730">
        <f>Results!B4730</f>
        <v>0</v>
      </c>
      <c r="C4730">
        <f>Results!G4730</f>
        <v>0</v>
      </c>
      <c r="D4730">
        <f>Results!D4730</f>
        <v>0</v>
      </c>
      <c r="E4730">
        <f>Results!F4730</f>
        <v>0</v>
      </c>
      <c r="F4730">
        <f>Results!P4730</f>
        <v>0</v>
      </c>
      <c r="G4730">
        <f>Results!U4730</f>
        <v>0</v>
      </c>
    </row>
    <row r="4731" spans="1:7" hidden="1" x14ac:dyDescent="0.25">
      <c r="A4731">
        <f>Results!A4731</f>
        <v>0</v>
      </c>
      <c r="B4731">
        <f>Results!B4731</f>
        <v>0</v>
      </c>
      <c r="C4731">
        <f>Results!G4731</f>
        <v>0</v>
      </c>
      <c r="D4731">
        <f>Results!D4731</f>
        <v>0</v>
      </c>
      <c r="E4731">
        <f>Results!F4731</f>
        <v>0</v>
      </c>
      <c r="F4731">
        <f>Results!P4731</f>
        <v>0</v>
      </c>
      <c r="G4731">
        <f>Results!U4731</f>
        <v>0</v>
      </c>
    </row>
    <row r="4732" spans="1:7" hidden="1" x14ac:dyDescent="0.25">
      <c r="A4732">
        <f>Results!A4732</f>
        <v>0</v>
      </c>
      <c r="B4732">
        <f>Results!B4732</f>
        <v>0</v>
      </c>
      <c r="C4732">
        <f>Results!G4732</f>
        <v>0</v>
      </c>
      <c r="D4732">
        <f>Results!D4732</f>
        <v>0</v>
      </c>
      <c r="E4732">
        <f>Results!F4732</f>
        <v>0</v>
      </c>
      <c r="F4732">
        <f>Results!P4732</f>
        <v>0</v>
      </c>
      <c r="G4732">
        <f>Results!U4732</f>
        <v>0</v>
      </c>
    </row>
    <row r="4733" spans="1:7" hidden="1" x14ac:dyDescent="0.25">
      <c r="A4733">
        <f>Results!A4733</f>
        <v>0</v>
      </c>
      <c r="B4733">
        <f>Results!B4733</f>
        <v>0</v>
      </c>
      <c r="C4733">
        <f>Results!G4733</f>
        <v>0</v>
      </c>
      <c r="D4733">
        <f>Results!D4733</f>
        <v>0</v>
      </c>
      <c r="E4733">
        <f>Results!F4733</f>
        <v>0</v>
      </c>
      <c r="F4733">
        <f>Results!P4733</f>
        <v>0</v>
      </c>
      <c r="G4733">
        <f>Results!U4733</f>
        <v>0</v>
      </c>
    </row>
    <row r="4734" spans="1:7" hidden="1" x14ac:dyDescent="0.25">
      <c r="A4734">
        <f>Results!A4734</f>
        <v>0</v>
      </c>
      <c r="B4734">
        <f>Results!B4734</f>
        <v>0</v>
      </c>
      <c r="C4734">
        <f>Results!G4734</f>
        <v>0</v>
      </c>
      <c r="D4734">
        <f>Results!D4734</f>
        <v>0</v>
      </c>
      <c r="E4734">
        <f>Results!F4734</f>
        <v>0</v>
      </c>
      <c r="F4734">
        <f>Results!P4734</f>
        <v>0</v>
      </c>
      <c r="G4734">
        <f>Results!U4734</f>
        <v>0</v>
      </c>
    </row>
    <row r="4735" spans="1:7" hidden="1" x14ac:dyDescent="0.25">
      <c r="A4735">
        <f>Results!A4735</f>
        <v>0</v>
      </c>
      <c r="B4735">
        <f>Results!B4735</f>
        <v>0</v>
      </c>
      <c r="C4735">
        <f>Results!G4735</f>
        <v>0</v>
      </c>
      <c r="D4735">
        <f>Results!D4735</f>
        <v>0</v>
      </c>
      <c r="E4735">
        <f>Results!F4735</f>
        <v>0</v>
      </c>
      <c r="F4735">
        <f>Results!P4735</f>
        <v>0</v>
      </c>
      <c r="G4735">
        <f>Results!U4735</f>
        <v>0</v>
      </c>
    </row>
    <row r="4736" spans="1:7" hidden="1" x14ac:dyDescent="0.25">
      <c r="A4736">
        <f>Results!A4736</f>
        <v>0</v>
      </c>
      <c r="B4736">
        <f>Results!B4736</f>
        <v>0</v>
      </c>
      <c r="C4736">
        <f>Results!G4736</f>
        <v>0</v>
      </c>
      <c r="D4736">
        <f>Results!D4736</f>
        <v>0</v>
      </c>
      <c r="E4736">
        <f>Results!F4736</f>
        <v>0</v>
      </c>
      <c r="F4736">
        <f>Results!P4736</f>
        <v>0</v>
      </c>
      <c r="G4736">
        <f>Results!U4736</f>
        <v>0</v>
      </c>
    </row>
    <row r="4737" spans="1:7" hidden="1" x14ac:dyDescent="0.25">
      <c r="A4737">
        <f>Results!A4737</f>
        <v>0</v>
      </c>
      <c r="B4737">
        <f>Results!B4737</f>
        <v>0</v>
      </c>
      <c r="C4737">
        <f>Results!G4737</f>
        <v>0</v>
      </c>
      <c r="D4737">
        <f>Results!D4737</f>
        <v>0</v>
      </c>
      <c r="E4737">
        <f>Results!F4737</f>
        <v>0</v>
      </c>
      <c r="F4737">
        <f>Results!P4737</f>
        <v>0</v>
      </c>
      <c r="G4737">
        <f>Results!U4737</f>
        <v>0</v>
      </c>
    </row>
    <row r="4738" spans="1:7" hidden="1" x14ac:dyDescent="0.25">
      <c r="A4738">
        <f>Results!A4738</f>
        <v>0</v>
      </c>
      <c r="B4738">
        <f>Results!B4738</f>
        <v>0</v>
      </c>
      <c r="C4738">
        <f>Results!G4738</f>
        <v>0</v>
      </c>
      <c r="D4738">
        <f>Results!D4738</f>
        <v>0</v>
      </c>
      <c r="E4738">
        <f>Results!F4738</f>
        <v>0</v>
      </c>
      <c r="F4738">
        <f>Results!P4738</f>
        <v>0</v>
      </c>
      <c r="G4738">
        <f>Results!U4738</f>
        <v>0</v>
      </c>
    </row>
    <row r="4739" spans="1:7" hidden="1" x14ac:dyDescent="0.25">
      <c r="A4739">
        <f>Results!A4739</f>
        <v>0</v>
      </c>
      <c r="B4739">
        <f>Results!B4739</f>
        <v>0</v>
      </c>
      <c r="C4739">
        <f>Results!G4739</f>
        <v>0</v>
      </c>
      <c r="D4739">
        <f>Results!D4739</f>
        <v>0</v>
      </c>
      <c r="E4739">
        <f>Results!F4739</f>
        <v>0</v>
      </c>
      <c r="F4739">
        <f>Results!P4739</f>
        <v>0</v>
      </c>
      <c r="G4739">
        <f>Results!U4739</f>
        <v>0</v>
      </c>
    </row>
    <row r="4740" spans="1:7" hidden="1" x14ac:dyDescent="0.25">
      <c r="A4740">
        <f>Results!A4740</f>
        <v>0</v>
      </c>
      <c r="B4740">
        <f>Results!B4740</f>
        <v>0</v>
      </c>
      <c r="C4740">
        <f>Results!G4740</f>
        <v>0</v>
      </c>
      <c r="D4740">
        <f>Results!D4740</f>
        <v>0</v>
      </c>
      <c r="E4740">
        <f>Results!F4740</f>
        <v>0</v>
      </c>
      <c r="F4740">
        <f>Results!P4740</f>
        <v>0</v>
      </c>
      <c r="G4740">
        <f>Results!U4740</f>
        <v>0</v>
      </c>
    </row>
    <row r="4741" spans="1:7" hidden="1" x14ac:dyDescent="0.25">
      <c r="A4741">
        <f>Results!A4741</f>
        <v>0</v>
      </c>
      <c r="B4741">
        <f>Results!B4741</f>
        <v>0</v>
      </c>
      <c r="C4741">
        <f>Results!G4741</f>
        <v>0</v>
      </c>
      <c r="D4741">
        <f>Results!D4741</f>
        <v>0</v>
      </c>
      <c r="E4741">
        <f>Results!F4741</f>
        <v>0</v>
      </c>
      <c r="F4741">
        <f>Results!P4741</f>
        <v>0</v>
      </c>
      <c r="G4741">
        <f>Results!U4741</f>
        <v>0</v>
      </c>
    </row>
    <row r="4742" spans="1:7" hidden="1" x14ac:dyDescent="0.25">
      <c r="A4742">
        <f>Results!A4742</f>
        <v>0</v>
      </c>
      <c r="B4742">
        <f>Results!B4742</f>
        <v>0</v>
      </c>
      <c r="C4742">
        <f>Results!G4742</f>
        <v>0</v>
      </c>
      <c r="D4742">
        <f>Results!D4742</f>
        <v>0</v>
      </c>
      <c r="E4742">
        <f>Results!F4742</f>
        <v>0</v>
      </c>
      <c r="F4742">
        <f>Results!P4742</f>
        <v>0</v>
      </c>
      <c r="G4742">
        <f>Results!U4742</f>
        <v>0</v>
      </c>
    </row>
    <row r="4743" spans="1:7" hidden="1" x14ac:dyDescent="0.25">
      <c r="A4743">
        <f>Results!A4743</f>
        <v>0</v>
      </c>
      <c r="B4743">
        <f>Results!B4743</f>
        <v>0</v>
      </c>
      <c r="C4743">
        <f>Results!G4743</f>
        <v>0</v>
      </c>
      <c r="D4743">
        <f>Results!D4743</f>
        <v>0</v>
      </c>
      <c r="E4743">
        <f>Results!F4743</f>
        <v>0</v>
      </c>
      <c r="F4743">
        <f>Results!P4743</f>
        <v>0</v>
      </c>
      <c r="G4743">
        <f>Results!U4743</f>
        <v>0</v>
      </c>
    </row>
    <row r="4744" spans="1:7" hidden="1" x14ac:dyDescent="0.25">
      <c r="A4744">
        <f>Results!A4744</f>
        <v>0</v>
      </c>
      <c r="B4744">
        <f>Results!B4744</f>
        <v>0</v>
      </c>
      <c r="C4744">
        <f>Results!G4744</f>
        <v>0</v>
      </c>
      <c r="D4744">
        <f>Results!D4744</f>
        <v>0</v>
      </c>
      <c r="E4744">
        <f>Results!F4744</f>
        <v>0</v>
      </c>
      <c r="F4744">
        <f>Results!P4744</f>
        <v>0</v>
      </c>
      <c r="G4744">
        <f>Results!U4744</f>
        <v>0</v>
      </c>
    </row>
    <row r="4745" spans="1:7" hidden="1" x14ac:dyDescent="0.25">
      <c r="A4745">
        <f>Results!A4745</f>
        <v>0</v>
      </c>
      <c r="B4745">
        <f>Results!B4745</f>
        <v>0</v>
      </c>
      <c r="C4745">
        <f>Results!G4745</f>
        <v>0</v>
      </c>
      <c r="D4745">
        <f>Results!D4745</f>
        <v>0</v>
      </c>
      <c r="E4745">
        <f>Results!F4745</f>
        <v>0</v>
      </c>
      <c r="F4745">
        <f>Results!P4745</f>
        <v>0</v>
      </c>
      <c r="G4745">
        <f>Results!U4745</f>
        <v>0</v>
      </c>
    </row>
    <row r="4746" spans="1:7" hidden="1" x14ac:dyDescent="0.25">
      <c r="A4746">
        <f>Results!A4746</f>
        <v>0</v>
      </c>
      <c r="B4746">
        <f>Results!B4746</f>
        <v>0</v>
      </c>
      <c r="C4746">
        <f>Results!G4746</f>
        <v>0</v>
      </c>
      <c r="D4746">
        <f>Results!D4746</f>
        <v>0</v>
      </c>
      <c r="E4746">
        <f>Results!F4746</f>
        <v>0</v>
      </c>
      <c r="F4746">
        <f>Results!P4746</f>
        <v>0</v>
      </c>
      <c r="G4746">
        <f>Results!U4746</f>
        <v>0</v>
      </c>
    </row>
    <row r="4747" spans="1:7" hidden="1" x14ac:dyDescent="0.25">
      <c r="A4747">
        <f>Results!A4747</f>
        <v>0</v>
      </c>
      <c r="B4747">
        <f>Results!B4747</f>
        <v>0</v>
      </c>
      <c r="C4747">
        <f>Results!G4747</f>
        <v>0</v>
      </c>
      <c r="D4747">
        <f>Results!D4747</f>
        <v>0</v>
      </c>
      <c r="E4747">
        <f>Results!F4747</f>
        <v>0</v>
      </c>
      <c r="F4747">
        <f>Results!P4747</f>
        <v>0</v>
      </c>
      <c r="G4747">
        <f>Results!U4747</f>
        <v>0</v>
      </c>
    </row>
    <row r="4748" spans="1:7" hidden="1" x14ac:dyDescent="0.25">
      <c r="A4748">
        <f>Results!A4748</f>
        <v>0</v>
      </c>
      <c r="B4748">
        <f>Results!B4748</f>
        <v>0</v>
      </c>
      <c r="C4748">
        <f>Results!G4748</f>
        <v>0</v>
      </c>
      <c r="D4748">
        <f>Results!D4748</f>
        <v>0</v>
      </c>
      <c r="E4748">
        <f>Results!F4748</f>
        <v>0</v>
      </c>
      <c r="F4748">
        <f>Results!P4748</f>
        <v>0</v>
      </c>
      <c r="G4748">
        <f>Results!U4748</f>
        <v>0</v>
      </c>
    </row>
    <row r="4749" spans="1:7" hidden="1" x14ac:dyDescent="0.25">
      <c r="A4749">
        <f>Results!A4749</f>
        <v>0</v>
      </c>
      <c r="B4749">
        <f>Results!B4749</f>
        <v>0</v>
      </c>
      <c r="C4749">
        <f>Results!G4749</f>
        <v>0</v>
      </c>
      <c r="D4749">
        <f>Results!D4749</f>
        <v>0</v>
      </c>
      <c r="E4749">
        <f>Results!F4749</f>
        <v>0</v>
      </c>
      <c r="F4749">
        <f>Results!P4749</f>
        <v>0</v>
      </c>
      <c r="G4749">
        <f>Results!U4749</f>
        <v>0</v>
      </c>
    </row>
    <row r="4750" spans="1:7" hidden="1" x14ac:dyDescent="0.25">
      <c r="A4750">
        <f>Results!A4750</f>
        <v>0</v>
      </c>
      <c r="B4750">
        <f>Results!B4750</f>
        <v>0</v>
      </c>
      <c r="C4750">
        <f>Results!G4750</f>
        <v>0</v>
      </c>
      <c r="D4750">
        <f>Results!D4750</f>
        <v>0</v>
      </c>
      <c r="E4750">
        <f>Results!F4750</f>
        <v>0</v>
      </c>
      <c r="F4750">
        <f>Results!P4750</f>
        <v>0</v>
      </c>
      <c r="G4750">
        <f>Results!U4750</f>
        <v>0</v>
      </c>
    </row>
    <row r="4751" spans="1:7" hidden="1" x14ac:dyDescent="0.25">
      <c r="A4751">
        <f>Results!A4751</f>
        <v>0</v>
      </c>
      <c r="B4751">
        <f>Results!B4751</f>
        <v>0</v>
      </c>
      <c r="C4751">
        <f>Results!G4751</f>
        <v>0</v>
      </c>
      <c r="D4751">
        <f>Results!D4751</f>
        <v>0</v>
      </c>
      <c r="E4751">
        <f>Results!F4751</f>
        <v>0</v>
      </c>
      <c r="F4751">
        <f>Results!P4751</f>
        <v>0</v>
      </c>
      <c r="G4751">
        <f>Results!U4751</f>
        <v>0</v>
      </c>
    </row>
    <row r="4752" spans="1:7" hidden="1" x14ac:dyDescent="0.25">
      <c r="A4752">
        <f>Results!A4752</f>
        <v>0</v>
      </c>
      <c r="B4752">
        <f>Results!B4752</f>
        <v>0</v>
      </c>
      <c r="C4752">
        <f>Results!G4752</f>
        <v>0</v>
      </c>
      <c r="D4752">
        <f>Results!D4752</f>
        <v>0</v>
      </c>
      <c r="E4752">
        <f>Results!F4752</f>
        <v>0</v>
      </c>
      <c r="F4752">
        <f>Results!P4752</f>
        <v>0</v>
      </c>
      <c r="G4752">
        <f>Results!U4752</f>
        <v>0</v>
      </c>
    </row>
    <row r="4753" spans="1:7" hidden="1" x14ac:dyDescent="0.25">
      <c r="A4753">
        <f>Results!A4753</f>
        <v>0</v>
      </c>
      <c r="B4753">
        <f>Results!B4753</f>
        <v>0</v>
      </c>
      <c r="C4753">
        <f>Results!G4753</f>
        <v>0</v>
      </c>
      <c r="D4753">
        <f>Results!D4753</f>
        <v>0</v>
      </c>
      <c r="E4753">
        <f>Results!F4753</f>
        <v>0</v>
      </c>
      <c r="F4753">
        <f>Results!P4753</f>
        <v>0</v>
      </c>
      <c r="G4753">
        <f>Results!U4753</f>
        <v>0</v>
      </c>
    </row>
    <row r="4754" spans="1:7" hidden="1" x14ac:dyDescent="0.25">
      <c r="A4754">
        <f>Results!A4754</f>
        <v>0</v>
      </c>
      <c r="B4754">
        <f>Results!B4754</f>
        <v>0</v>
      </c>
      <c r="C4754">
        <f>Results!G4754</f>
        <v>0</v>
      </c>
      <c r="D4754">
        <f>Results!D4754</f>
        <v>0</v>
      </c>
      <c r="E4754">
        <f>Results!F4754</f>
        <v>0</v>
      </c>
      <c r="F4754">
        <f>Results!P4754</f>
        <v>0</v>
      </c>
      <c r="G4754">
        <f>Results!U4754</f>
        <v>0</v>
      </c>
    </row>
    <row r="4755" spans="1:7" hidden="1" x14ac:dyDescent="0.25">
      <c r="A4755">
        <f>Results!A4755</f>
        <v>0</v>
      </c>
      <c r="B4755">
        <f>Results!B4755</f>
        <v>0</v>
      </c>
      <c r="C4755">
        <f>Results!G4755</f>
        <v>0</v>
      </c>
      <c r="D4755">
        <f>Results!D4755</f>
        <v>0</v>
      </c>
      <c r="E4755">
        <f>Results!F4755</f>
        <v>0</v>
      </c>
      <c r="F4755">
        <f>Results!P4755</f>
        <v>0</v>
      </c>
      <c r="G4755">
        <f>Results!U4755</f>
        <v>0</v>
      </c>
    </row>
    <row r="4756" spans="1:7" hidden="1" x14ac:dyDescent="0.25">
      <c r="A4756">
        <f>Results!A4756</f>
        <v>0</v>
      </c>
      <c r="B4756">
        <f>Results!B4756</f>
        <v>0</v>
      </c>
      <c r="C4756">
        <f>Results!G4756</f>
        <v>0</v>
      </c>
      <c r="D4756">
        <f>Results!D4756</f>
        <v>0</v>
      </c>
      <c r="E4756">
        <f>Results!F4756</f>
        <v>0</v>
      </c>
      <c r="F4756">
        <f>Results!P4756</f>
        <v>0</v>
      </c>
      <c r="G4756">
        <f>Results!U4756</f>
        <v>0</v>
      </c>
    </row>
    <row r="4757" spans="1:7" hidden="1" x14ac:dyDescent="0.25">
      <c r="A4757">
        <f>Results!A4757</f>
        <v>0</v>
      </c>
      <c r="B4757">
        <f>Results!B4757</f>
        <v>0</v>
      </c>
      <c r="C4757">
        <f>Results!G4757</f>
        <v>0</v>
      </c>
      <c r="D4757">
        <f>Results!D4757</f>
        <v>0</v>
      </c>
      <c r="E4757">
        <f>Results!F4757</f>
        <v>0</v>
      </c>
      <c r="F4757">
        <f>Results!P4757</f>
        <v>0</v>
      </c>
      <c r="G4757">
        <f>Results!U4757</f>
        <v>0</v>
      </c>
    </row>
    <row r="4758" spans="1:7" hidden="1" x14ac:dyDescent="0.25">
      <c r="A4758">
        <f>Results!A4758</f>
        <v>0</v>
      </c>
      <c r="B4758">
        <f>Results!B4758</f>
        <v>0</v>
      </c>
      <c r="C4758">
        <f>Results!G4758</f>
        <v>0</v>
      </c>
      <c r="D4758">
        <f>Results!D4758</f>
        <v>0</v>
      </c>
      <c r="E4758">
        <f>Results!F4758</f>
        <v>0</v>
      </c>
      <c r="F4758">
        <f>Results!P4758</f>
        <v>0</v>
      </c>
      <c r="G4758">
        <f>Results!U4758</f>
        <v>0</v>
      </c>
    </row>
    <row r="4759" spans="1:7" hidden="1" x14ac:dyDescent="0.25">
      <c r="A4759">
        <f>Results!A4759</f>
        <v>0</v>
      </c>
      <c r="B4759">
        <f>Results!B4759</f>
        <v>0</v>
      </c>
      <c r="C4759">
        <f>Results!G4759</f>
        <v>0</v>
      </c>
      <c r="D4759">
        <f>Results!D4759</f>
        <v>0</v>
      </c>
      <c r="E4759">
        <f>Results!F4759</f>
        <v>0</v>
      </c>
      <c r="F4759">
        <f>Results!P4759</f>
        <v>0</v>
      </c>
      <c r="G4759">
        <f>Results!U4759</f>
        <v>0</v>
      </c>
    </row>
    <row r="4760" spans="1:7" hidden="1" x14ac:dyDescent="0.25">
      <c r="A4760">
        <f>Results!A4760</f>
        <v>0</v>
      </c>
      <c r="B4760">
        <f>Results!B4760</f>
        <v>0</v>
      </c>
      <c r="C4760">
        <f>Results!G4760</f>
        <v>0</v>
      </c>
      <c r="D4760">
        <f>Results!D4760</f>
        <v>0</v>
      </c>
      <c r="E4760">
        <f>Results!F4760</f>
        <v>0</v>
      </c>
      <c r="F4760">
        <f>Results!P4760</f>
        <v>0</v>
      </c>
      <c r="G4760">
        <f>Results!U4760</f>
        <v>0</v>
      </c>
    </row>
    <row r="4761" spans="1:7" hidden="1" x14ac:dyDescent="0.25">
      <c r="A4761">
        <f>Results!A4761</f>
        <v>0</v>
      </c>
      <c r="B4761">
        <f>Results!B4761</f>
        <v>0</v>
      </c>
      <c r="C4761">
        <f>Results!G4761</f>
        <v>0</v>
      </c>
      <c r="D4761">
        <f>Results!D4761</f>
        <v>0</v>
      </c>
      <c r="E4761">
        <f>Results!F4761</f>
        <v>0</v>
      </c>
      <c r="F4761">
        <f>Results!P4761</f>
        <v>0</v>
      </c>
      <c r="G4761">
        <f>Results!U4761</f>
        <v>0</v>
      </c>
    </row>
    <row r="4762" spans="1:7" hidden="1" x14ac:dyDescent="0.25">
      <c r="A4762">
        <f>Results!A4762</f>
        <v>0</v>
      </c>
      <c r="B4762">
        <f>Results!B4762</f>
        <v>0</v>
      </c>
      <c r="C4762">
        <f>Results!G4762</f>
        <v>0</v>
      </c>
      <c r="D4762">
        <f>Results!D4762</f>
        <v>0</v>
      </c>
      <c r="E4762">
        <f>Results!F4762</f>
        <v>0</v>
      </c>
      <c r="F4762">
        <f>Results!P4762</f>
        <v>0</v>
      </c>
      <c r="G4762">
        <f>Results!U4762</f>
        <v>0</v>
      </c>
    </row>
    <row r="4763" spans="1:7" hidden="1" x14ac:dyDescent="0.25">
      <c r="A4763">
        <f>Results!A4763</f>
        <v>0</v>
      </c>
      <c r="B4763">
        <f>Results!B4763</f>
        <v>0</v>
      </c>
      <c r="C4763">
        <f>Results!G4763</f>
        <v>0</v>
      </c>
      <c r="D4763">
        <f>Results!D4763</f>
        <v>0</v>
      </c>
      <c r="E4763">
        <f>Results!F4763</f>
        <v>0</v>
      </c>
      <c r="F4763">
        <f>Results!P4763</f>
        <v>0</v>
      </c>
      <c r="G4763">
        <f>Results!U4763</f>
        <v>0</v>
      </c>
    </row>
    <row r="4764" spans="1:7" hidden="1" x14ac:dyDescent="0.25">
      <c r="A4764">
        <f>Results!A4764</f>
        <v>0</v>
      </c>
      <c r="B4764">
        <f>Results!B4764</f>
        <v>0</v>
      </c>
      <c r="C4764">
        <f>Results!G4764</f>
        <v>0</v>
      </c>
      <c r="D4764">
        <f>Results!D4764</f>
        <v>0</v>
      </c>
      <c r="E4764">
        <f>Results!F4764</f>
        <v>0</v>
      </c>
      <c r="F4764">
        <f>Results!P4764</f>
        <v>0</v>
      </c>
      <c r="G4764">
        <f>Results!U4764</f>
        <v>0</v>
      </c>
    </row>
    <row r="4765" spans="1:7" hidden="1" x14ac:dyDescent="0.25">
      <c r="A4765">
        <f>Results!A4765</f>
        <v>0</v>
      </c>
      <c r="B4765">
        <f>Results!B4765</f>
        <v>0</v>
      </c>
      <c r="C4765">
        <f>Results!G4765</f>
        <v>0</v>
      </c>
      <c r="D4765">
        <f>Results!D4765</f>
        <v>0</v>
      </c>
      <c r="E4765">
        <f>Results!F4765</f>
        <v>0</v>
      </c>
      <c r="F4765">
        <f>Results!P4765</f>
        <v>0</v>
      </c>
      <c r="G4765">
        <f>Results!U4765</f>
        <v>0</v>
      </c>
    </row>
    <row r="4766" spans="1:7" hidden="1" x14ac:dyDescent="0.25">
      <c r="A4766">
        <f>Results!A4766</f>
        <v>0</v>
      </c>
      <c r="B4766">
        <f>Results!B4766</f>
        <v>0</v>
      </c>
      <c r="C4766">
        <f>Results!G4766</f>
        <v>0</v>
      </c>
      <c r="D4766">
        <f>Results!D4766</f>
        <v>0</v>
      </c>
      <c r="E4766">
        <f>Results!F4766</f>
        <v>0</v>
      </c>
      <c r="F4766">
        <f>Results!P4766</f>
        <v>0</v>
      </c>
      <c r="G4766">
        <f>Results!U4766</f>
        <v>0</v>
      </c>
    </row>
    <row r="4767" spans="1:7" hidden="1" x14ac:dyDescent="0.25">
      <c r="A4767">
        <f>Results!A4767</f>
        <v>0</v>
      </c>
      <c r="B4767">
        <f>Results!B4767</f>
        <v>0</v>
      </c>
      <c r="C4767">
        <f>Results!G4767</f>
        <v>0</v>
      </c>
      <c r="D4767">
        <f>Results!D4767</f>
        <v>0</v>
      </c>
      <c r="E4767">
        <f>Results!F4767</f>
        <v>0</v>
      </c>
      <c r="F4767">
        <f>Results!P4767</f>
        <v>0</v>
      </c>
      <c r="G4767">
        <f>Results!U4767</f>
        <v>0</v>
      </c>
    </row>
    <row r="4768" spans="1:7" hidden="1" x14ac:dyDescent="0.25">
      <c r="A4768">
        <f>Results!A4768</f>
        <v>0</v>
      </c>
      <c r="B4768">
        <f>Results!B4768</f>
        <v>0</v>
      </c>
      <c r="C4768">
        <f>Results!G4768</f>
        <v>0</v>
      </c>
      <c r="D4768">
        <f>Results!D4768</f>
        <v>0</v>
      </c>
      <c r="E4768">
        <f>Results!F4768</f>
        <v>0</v>
      </c>
      <c r="F4768">
        <f>Results!P4768</f>
        <v>0</v>
      </c>
      <c r="G4768">
        <f>Results!U4768</f>
        <v>0</v>
      </c>
    </row>
    <row r="4769" spans="1:7" hidden="1" x14ac:dyDescent="0.25">
      <c r="A4769">
        <f>Results!A4769</f>
        <v>0</v>
      </c>
      <c r="B4769">
        <f>Results!B4769</f>
        <v>0</v>
      </c>
      <c r="C4769">
        <f>Results!G4769</f>
        <v>0</v>
      </c>
      <c r="D4769">
        <f>Results!D4769</f>
        <v>0</v>
      </c>
      <c r="E4769">
        <f>Results!F4769</f>
        <v>0</v>
      </c>
      <c r="F4769">
        <f>Results!P4769</f>
        <v>0</v>
      </c>
      <c r="G4769">
        <f>Results!U4769</f>
        <v>0</v>
      </c>
    </row>
    <row r="4770" spans="1:7" hidden="1" x14ac:dyDescent="0.25">
      <c r="A4770">
        <f>Results!A4770</f>
        <v>0</v>
      </c>
      <c r="B4770">
        <f>Results!B4770</f>
        <v>0</v>
      </c>
      <c r="C4770">
        <f>Results!G4770</f>
        <v>0</v>
      </c>
      <c r="D4770">
        <f>Results!D4770</f>
        <v>0</v>
      </c>
      <c r="E4770">
        <f>Results!F4770</f>
        <v>0</v>
      </c>
      <c r="F4770">
        <f>Results!P4770</f>
        <v>0</v>
      </c>
      <c r="G4770">
        <f>Results!U4770</f>
        <v>0</v>
      </c>
    </row>
    <row r="4771" spans="1:7" hidden="1" x14ac:dyDescent="0.25">
      <c r="A4771">
        <f>Results!A4771</f>
        <v>0</v>
      </c>
      <c r="B4771">
        <f>Results!B4771</f>
        <v>0</v>
      </c>
      <c r="C4771">
        <f>Results!G4771</f>
        <v>0</v>
      </c>
      <c r="D4771">
        <f>Results!D4771</f>
        <v>0</v>
      </c>
      <c r="E4771">
        <f>Results!F4771</f>
        <v>0</v>
      </c>
      <c r="F4771">
        <f>Results!P4771</f>
        <v>0</v>
      </c>
      <c r="G4771">
        <f>Results!U4771</f>
        <v>0</v>
      </c>
    </row>
    <row r="4772" spans="1:7" hidden="1" x14ac:dyDescent="0.25">
      <c r="A4772">
        <f>Results!A4772</f>
        <v>0</v>
      </c>
      <c r="B4772">
        <f>Results!B4772</f>
        <v>0</v>
      </c>
      <c r="C4772">
        <f>Results!G4772</f>
        <v>0</v>
      </c>
      <c r="D4772">
        <f>Results!D4772</f>
        <v>0</v>
      </c>
      <c r="E4772">
        <f>Results!F4772</f>
        <v>0</v>
      </c>
      <c r="F4772">
        <f>Results!P4772</f>
        <v>0</v>
      </c>
      <c r="G4772">
        <f>Results!U4772</f>
        <v>0</v>
      </c>
    </row>
    <row r="4773" spans="1:7" hidden="1" x14ac:dyDescent="0.25">
      <c r="A4773">
        <f>Results!A4773</f>
        <v>0</v>
      </c>
      <c r="B4773">
        <f>Results!B4773</f>
        <v>0</v>
      </c>
      <c r="C4773">
        <f>Results!G4773</f>
        <v>0</v>
      </c>
      <c r="D4773">
        <f>Results!D4773</f>
        <v>0</v>
      </c>
      <c r="E4773">
        <f>Results!F4773</f>
        <v>0</v>
      </c>
      <c r="F4773">
        <f>Results!P4773</f>
        <v>0</v>
      </c>
      <c r="G4773">
        <f>Results!U4773</f>
        <v>0</v>
      </c>
    </row>
    <row r="4774" spans="1:7" hidden="1" x14ac:dyDescent="0.25">
      <c r="A4774">
        <f>Results!A4774</f>
        <v>0</v>
      </c>
      <c r="B4774">
        <f>Results!B4774</f>
        <v>0</v>
      </c>
      <c r="C4774">
        <f>Results!G4774</f>
        <v>0</v>
      </c>
      <c r="D4774">
        <f>Results!D4774</f>
        <v>0</v>
      </c>
      <c r="E4774">
        <f>Results!F4774</f>
        <v>0</v>
      </c>
      <c r="F4774">
        <f>Results!P4774</f>
        <v>0</v>
      </c>
      <c r="G4774">
        <f>Results!U4774</f>
        <v>0</v>
      </c>
    </row>
    <row r="4775" spans="1:7" hidden="1" x14ac:dyDescent="0.25">
      <c r="A4775">
        <f>Results!A4775</f>
        <v>0</v>
      </c>
      <c r="B4775">
        <f>Results!B4775</f>
        <v>0</v>
      </c>
      <c r="C4775">
        <f>Results!G4775</f>
        <v>0</v>
      </c>
      <c r="D4775">
        <f>Results!D4775</f>
        <v>0</v>
      </c>
      <c r="E4775">
        <f>Results!F4775</f>
        <v>0</v>
      </c>
      <c r="F4775">
        <f>Results!P4775</f>
        <v>0</v>
      </c>
      <c r="G4775">
        <f>Results!U4775</f>
        <v>0</v>
      </c>
    </row>
    <row r="4776" spans="1:7" hidden="1" x14ac:dyDescent="0.25">
      <c r="A4776">
        <f>Results!A4776</f>
        <v>0</v>
      </c>
      <c r="B4776">
        <f>Results!B4776</f>
        <v>0</v>
      </c>
      <c r="C4776">
        <f>Results!G4776</f>
        <v>0</v>
      </c>
      <c r="D4776">
        <f>Results!D4776</f>
        <v>0</v>
      </c>
      <c r="E4776">
        <f>Results!F4776</f>
        <v>0</v>
      </c>
      <c r="F4776">
        <f>Results!P4776</f>
        <v>0</v>
      </c>
      <c r="G4776">
        <f>Results!U4776</f>
        <v>0</v>
      </c>
    </row>
    <row r="4777" spans="1:7" hidden="1" x14ac:dyDescent="0.25">
      <c r="A4777">
        <f>Results!A4777</f>
        <v>0</v>
      </c>
      <c r="B4777">
        <f>Results!B4777</f>
        <v>0</v>
      </c>
      <c r="C4777">
        <f>Results!G4777</f>
        <v>0</v>
      </c>
      <c r="D4777">
        <f>Results!D4777</f>
        <v>0</v>
      </c>
      <c r="E4777">
        <f>Results!F4777</f>
        <v>0</v>
      </c>
      <c r="F4777">
        <f>Results!P4777</f>
        <v>0</v>
      </c>
      <c r="G4777">
        <f>Results!U4777</f>
        <v>0</v>
      </c>
    </row>
    <row r="4778" spans="1:7" hidden="1" x14ac:dyDescent="0.25">
      <c r="A4778">
        <f>Results!A4778</f>
        <v>0</v>
      </c>
      <c r="B4778">
        <f>Results!B4778</f>
        <v>0</v>
      </c>
      <c r="C4778">
        <f>Results!G4778</f>
        <v>0</v>
      </c>
      <c r="D4778">
        <f>Results!D4778</f>
        <v>0</v>
      </c>
      <c r="E4778">
        <f>Results!F4778</f>
        <v>0</v>
      </c>
      <c r="F4778">
        <f>Results!P4778</f>
        <v>0</v>
      </c>
      <c r="G4778">
        <f>Results!U4778</f>
        <v>0</v>
      </c>
    </row>
    <row r="4779" spans="1:7" hidden="1" x14ac:dyDescent="0.25">
      <c r="A4779">
        <f>Results!A4779</f>
        <v>0</v>
      </c>
      <c r="B4779">
        <f>Results!B4779</f>
        <v>0</v>
      </c>
      <c r="C4779">
        <f>Results!G4779</f>
        <v>0</v>
      </c>
      <c r="D4779">
        <f>Results!D4779</f>
        <v>0</v>
      </c>
      <c r="E4779">
        <f>Results!F4779</f>
        <v>0</v>
      </c>
      <c r="F4779">
        <f>Results!P4779</f>
        <v>0</v>
      </c>
      <c r="G4779">
        <f>Results!U4779</f>
        <v>0</v>
      </c>
    </row>
    <row r="4780" spans="1:7" hidden="1" x14ac:dyDescent="0.25">
      <c r="A4780">
        <f>Results!A4780</f>
        <v>0</v>
      </c>
      <c r="B4780">
        <f>Results!B4780</f>
        <v>0</v>
      </c>
      <c r="C4780">
        <f>Results!G4780</f>
        <v>0</v>
      </c>
      <c r="D4780">
        <f>Results!D4780</f>
        <v>0</v>
      </c>
      <c r="E4780">
        <f>Results!F4780</f>
        <v>0</v>
      </c>
      <c r="F4780">
        <f>Results!P4780</f>
        <v>0</v>
      </c>
      <c r="G4780">
        <f>Results!U4780</f>
        <v>0</v>
      </c>
    </row>
    <row r="4781" spans="1:7" hidden="1" x14ac:dyDescent="0.25">
      <c r="A4781">
        <f>Results!A4781</f>
        <v>0</v>
      </c>
      <c r="B4781">
        <f>Results!B4781</f>
        <v>0</v>
      </c>
      <c r="C4781">
        <f>Results!G4781</f>
        <v>0</v>
      </c>
      <c r="D4781">
        <f>Results!D4781</f>
        <v>0</v>
      </c>
      <c r="E4781">
        <f>Results!F4781</f>
        <v>0</v>
      </c>
      <c r="F4781">
        <f>Results!P4781</f>
        <v>0</v>
      </c>
      <c r="G4781">
        <f>Results!U4781</f>
        <v>0</v>
      </c>
    </row>
    <row r="4782" spans="1:7" hidden="1" x14ac:dyDescent="0.25">
      <c r="A4782">
        <f>Results!A4782</f>
        <v>0</v>
      </c>
      <c r="B4782">
        <f>Results!B4782</f>
        <v>0</v>
      </c>
      <c r="C4782">
        <f>Results!G4782</f>
        <v>0</v>
      </c>
      <c r="D4782">
        <f>Results!D4782</f>
        <v>0</v>
      </c>
      <c r="E4782">
        <f>Results!F4782</f>
        <v>0</v>
      </c>
      <c r="F4782">
        <f>Results!P4782</f>
        <v>0</v>
      </c>
      <c r="G4782">
        <f>Results!U4782</f>
        <v>0</v>
      </c>
    </row>
    <row r="4783" spans="1:7" hidden="1" x14ac:dyDescent="0.25">
      <c r="A4783">
        <f>Results!A4783</f>
        <v>0</v>
      </c>
      <c r="B4783">
        <f>Results!B4783</f>
        <v>0</v>
      </c>
      <c r="C4783">
        <f>Results!G4783</f>
        <v>0</v>
      </c>
      <c r="D4783">
        <f>Results!D4783</f>
        <v>0</v>
      </c>
      <c r="E4783">
        <f>Results!F4783</f>
        <v>0</v>
      </c>
      <c r="F4783">
        <f>Results!P4783</f>
        <v>0</v>
      </c>
      <c r="G4783">
        <f>Results!U4783</f>
        <v>0</v>
      </c>
    </row>
    <row r="4784" spans="1:7" hidden="1" x14ac:dyDescent="0.25">
      <c r="A4784">
        <f>Results!A4784</f>
        <v>0</v>
      </c>
      <c r="B4784">
        <f>Results!B4784</f>
        <v>0</v>
      </c>
      <c r="C4784">
        <f>Results!G4784</f>
        <v>0</v>
      </c>
      <c r="D4784">
        <f>Results!D4784</f>
        <v>0</v>
      </c>
      <c r="E4784">
        <f>Results!F4784</f>
        <v>0</v>
      </c>
      <c r="F4784">
        <f>Results!P4784</f>
        <v>0</v>
      </c>
      <c r="G4784">
        <f>Results!U4784</f>
        <v>0</v>
      </c>
    </row>
    <row r="4785" spans="1:7" hidden="1" x14ac:dyDescent="0.25">
      <c r="A4785">
        <f>Results!A4785</f>
        <v>0</v>
      </c>
      <c r="B4785">
        <f>Results!B4785</f>
        <v>0</v>
      </c>
      <c r="C4785">
        <f>Results!G4785</f>
        <v>0</v>
      </c>
      <c r="D4785">
        <f>Results!D4785</f>
        <v>0</v>
      </c>
      <c r="E4785">
        <f>Results!F4785</f>
        <v>0</v>
      </c>
      <c r="F4785">
        <f>Results!P4785</f>
        <v>0</v>
      </c>
      <c r="G4785">
        <f>Results!U4785</f>
        <v>0</v>
      </c>
    </row>
    <row r="4786" spans="1:7" hidden="1" x14ac:dyDescent="0.25">
      <c r="A4786">
        <f>Results!A4786</f>
        <v>0</v>
      </c>
      <c r="B4786">
        <f>Results!B4786</f>
        <v>0</v>
      </c>
      <c r="C4786">
        <f>Results!G4786</f>
        <v>0</v>
      </c>
      <c r="D4786">
        <f>Results!D4786</f>
        <v>0</v>
      </c>
      <c r="E4786">
        <f>Results!F4786</f>
        <v>0</v>
      </c>
      <c r="F4786">
        <f>Results!P4786</f>
        <v>0</v>
      </c>
      <c r="G4786">
        <f>Results!U4786</f>
        <v>0</v>
      </c>
    </row>
    <row r="4787" spans="1:7" hidden="1" x14ac:dyDescent="0.25">
      <c r="A4787">
        <f>Results!A4787</f>
        <v>0</v>
      </c>
      <c r="B4787">
        <f>Results!B4787</f>
        <v>0</v>
      </c>
      <c r="C4787">
        <f>Results!G4787</f>
        <v>0</v>
      </c>
      <c r="D4787">
        <f>Results!D4787</f>
        <v>0</v>
      </c>
      <c r="E4787">
        <f>Results!F4787</f>
        <v>0</v>
      </c>
      <c r="F4787">
        <f>Results!P4787</f>
        <v>0</v>
      </c>
      <c r="G4787">
        <f>Results!U4787</f>
        <v>0</v>
      </c>
    </row>
    <row r="4788" spans="1:7" hidden="1" x14ac:dyDescent="0.25">
      <c r="A4788">
        <f>Results!A4788</f>
        <v>0</v>
      </c>
      <c r="B4788">
        <f>Results!B4788</f>
        <v>0</v>
      </c>
      <c r="C4788">
        <f>Results!G4788</f>
        <v>0</v>
      </c>
      <c r="D4788">
        <f>Results!D4788</f>
        <v>0</v>
      </c>
      <c r="E4788">
        <f>Results!F4788</f>
        <v>0</v>
      </c>
      <c r="F4788">
        <f>Results!P4788</f>
        <v>0</v>
      </c>
      <c r="G4788">
        <f>Results!U4788</f>
        <v>0</v>
      </c>
    </row>
    <row r="4789" spans="1:7" hidden="1" x14ac:dyDescent="0.25">
      <c r="A4789">
        <f>Results!A4789</f>
        <v>0</v>
      </c>
      <c r="B4789">
        <f>Results!B4789</f>
        <v>0</v>
      </c>
      <c r="C4789">
        <f>Results!G4789</f>
        <v>0</v>
      </c>
      <c r="D4789">
        <f>Results!D4789</f>
        <v>0</v>
      </c>
      <c r="E4789">
        <f>Results!F4789</f>
        <v>0</v>
      </c>
      <c r="F4789">
        <f>Results!P4789</f>
        <v>0</v>
      </c>
      <c r="G4789">
        <f>Results!U4789</f>
        <v>0</v>
      </c>
    </row>
    <row r="4790" spans="1:7" hidden="1" x14ac:dyDescent="0.25">
      <c r="A4790">
        <f>Results!A4790</f>
        <v>0</v>
      </c>
      <c r="B4790">
        <f>Results!B4790</f>
        <v>0</v>
      </c>
      <c r="C4790">
        <f>Results!G4790</f>
        <v>0</v>
      </c>
      <c r="D4790">
        <f>Results!D4790</f>
        <v>0</v>
      </c>
      <c r="E4790">
        <f>Results!F4790</f>
        <v>0</v>
      </c>
      <c r="F4790">
        <f>Results!P4790</f>
        <v>0</v>
      </c>
      <c r="G4790">
        <f>Results!U4790</f>
        <v>0</v>
      </c>
    </row>
    <row r="4791" spans="1:7" hidden="1" x14ac:dyDescent="0.25">
      <c r="A4791">
        <f>Results!A4791</f>
        <v>0</v>
      </c>
      <c r="B4791">
        <f>Results!B4791</f>
        <v>0</v>
      </c>
      <c r="C4791">
        <f>Results!G4791</f>
        <v>0</v>
      </c>
      <c r="D4791">
        <f>Results!D4791</f>
        <v>0</v>
      </c>
      <c r="E4791">
        <f>Results!F4791</f>
        <v>0</v>
      </c>
      <c r="F4791">
        <f>Results!P4791</f>
        <v>0</v>
      </c>
      <c r="G4791">
        <f>Results!U4791</f>
        <v>0</v>
      </c>
    </row>
    <row r="4792" spans="1:7" hidden="1" x14ac:dyDescent="0.25">
      <c r="A4792">
        <f>Results!A4792</f>
        <v>0</v>
      </c>
      <c r="B4792">
        <f>Results!B4792</f>
        <v>0</v>
      </c>
      <c r="C4792">
        <f>Results!G4792</f>
        <v>0</v>
      </c>
      <c r="D4792">
        <f>Results!D4792</f>
        <v>0</v>
      </c>
      <c r="E4792">
        <f>Results!F4792</f>
        <v>0</v>
      </c>
      <c r="F4792">
        <f>Results!P4792</f>
        <v>0</v>
      </c>
      <c r="G4792">
        <f>Results!U4792</f>
        <v>0</v>
      </c>
    </row>
    <row r="4793" spans="1:7" hidden="1" x14ac:dyDescent="0.25">
      <c r="A4793">
        <f>Results!A4793</f>
        <v>0</v>
      </c>
      <c r="B4793">
        <f>Results!B4793</f>
        <v>0</v>
      </c>
      <c r="C4793">
        <f>Results!G4793</f>
        <v>0</v>
      </c>
      <c r="D4793">
        <f>Results!D4793</f>
        <v>0</v>
      </c>
      <c r="E4793">
        <f>Results!F4793</f>
        <v>0</v>
      </c>
      <c r="F4793">
        <f>Results!P4793</f>
        <v>0</v>
      </c>
      <c r="G4793">
        <f>Results!U4793</f>
        <v>0</v>
      </c>
    </row>
    <row r="4794" spans="1:7" hidden="1" x14ac:dyDescent="0.25">
      <c r="A4794">
        <f>Results!A4794</f>
        <v>0</v>
      </c>
      <c r="B4794">
        <f>Results!B4794</f>
        <v>0</v>
      </c>
      <c r="C4794">
        <f>Results!G4794</f>
        <v>0</v>
      </c>
      <c r="D4794">
        <f>Results!D4794</f>
        <v>0</v>
      </c>
      <c r="E4794">
        <f>Results!F4794</f>
        <v>0</v>
      </c>
      <c r="F4794">
        <f>Results!P4794</f>
        <v>0</v>
      </c>
      <c r="G4794">
        <f>Results!U4794</f>
        <v>0</v>
      </c>
    </row>
    <row r="4795" spans="1:7" hidden="1" x14ac:dyDescent="0.25">
      <c r="A4795">
        <f>Results!A4795</f>
        <v>0</v>
      </c>
      <c r="B4795">
        <f>Results!B4795</f>
        <v>0</v>
      </c>
      <c r="C4795">
        <f>Results!G4795</f>
        <v>0</v>
      </c>
      <c r="D4795">
        <f>Results!D4795</f>
        <v>0</v>
      </c>
      <c r="E4795">
        <f>Results!F4795</f>
        <v>0</v>
      </c>
      <c r="F4795">
        <f>Results!P4795</f>
        <v>0</v>
      </c>
      <c r="G4795">
        <f>Results!U4795</f>
        <v>0</v>
      </c>
    </row>
    <row r="4796" spans="1:7" hidden="1" x14ac:dyDescent="0.25">
      <c r="A4796">
        <f>Results!A4796</f>
        <v>0</v>
      </c>
      <c r="B4796">
        <f>Results!B4796</f>
        <v>0</v>
      </c>
      <c r="C4796">
        <f>Results!G4796</f>
        <v>0</v>
      </c>
      <c r="D4796">
        <f>Results!D4796</f>
        <v>0</v>
      </c>
      <c r="E4796">
        <f>Results!F4796</f>
        <v>0</v>
      </c>
      <c r="F4796">
        <f>Results!P4796</f>
        <v>0</v>
      </c>
      <c r="G4796">
        <f>Results!U4796</f>
        <v>0</v>
      </c>
    </row>
    <row r="4797" spans="1:7" hidden="1" x14ac:dyDescent="0.25">
      <c r="A4797">
        <f>Results!A4797</f>
        <v>0</v>
      </c>
      <c r="B4797">
        <f>Results!B4797</f>
        <v>0</v>
      </c>
      <c r="C4797">
        <f>Results!G4797</f>
        <v>0</v>
      </c>
      <c r="D4797">
        <f>Results!D4797</f>
        <v>0</v>
      </c>
      <c r="E4797">
        <f>Results!F4797</f>
        <v>0</v>
      </c>
      <c r="F4797">
        <f>Results!P4797</f>
        <v>0</v>
      </c>
      <c r="G4797">
        <f>Results!U4797</f>
        <v>0</v>
      </c>
    </row>
    <row r="4798" spans="1:7" hidden="1" x14ac:dyDescent="0.25">
      <c r="A4798">
        <f>Results!A4798</f>
        <v>0</v>
      </c>
      <c r="B4798">
        <f>Results!B4798</f>
        <v>0</v>
      </c>
      <c r="C4798">
        <f>Results!G4798</f>
        <v>0</v>
      </c>
      <c r="D4798">
        <f>Results!D4798</f>
        <v>0</v>
      </c>
      <c r="E4798">
        <f>Results!F4798</f>
        <v>0</v>
      </c>
      <c r="F4798">
        <f>Results!P4798</f>
        <v>0</v>
      </c>
      <c r="G4798">
        <f>Results!U4798</f>
        <v>0</v>
      </c>
    </row>
    <row r="4799" spans="1:7" hidden="1" x14ac:dyDescent="0.25">
      <c r="A4799">
        <f>Results!A4799</f>
        <v>0</v>
      </c>
      <c r="B4799">
        <f>Results!B4799</f>
        <v>0</v>
      </c>
      <c r="C4799">
        <f>Results!G4799</f>
        <v>0</v>
      </c>
      <c r="D4799">
        <f>Results!D4799</f>
        <v>0</v>
      </c>
      <c r="E4799">
        <f>Results!F4799</f>
        <v>0</v>
      </c>
      <c r="F4799">
        <f>Results!P4799</f>
        <v>0</v>
      </c>
      <c r="G4799">
        <f>Results!U4799</f>
        <v>0</v>
      </c>
    </row>
    <row r="4800" spans="1:7" hidden="1" x14ac:dyDescent="0.25">
      <c r="A4800">
        <f>Results!A4800</f>
        <v>0</v>
      </c>
      <c r="B4800">
        <f>Results!B4800</f>
        <v>0</v>
      </c>
      <c r="C4800">
        <f>Results!G4800</f>
        <v>0</v>
      </c>
      <c r="D4800">
        <f>Results!D4800</f>
        <v>0</v>
      </c>
      <c r="E4800">
        <f>Results!F4800</f>
        <v>0</v>
      </c>
      <c r="F4800">
        <f>Results!P4800</f>
        <v>0</v>
      </c>
      <c r="G4800">
        <f>Results!U4800</f>
        <v>0</v>
      </c>
    </row>
    <row r="4801" spans="1:7" hidden="1" x14ac:dyDescent="0.25">
      <c r="A4801">
        <f>Results!A4801</f>
        <v>0</v>
      </c>
      <c r="B4801">
        <f>Results!B4801</f>
        <v>0</v>
      </c>
      <c r="C4801">
        <f>Results!G4801</f>
        <v>0</v>
      </c>
      <c r="D4801">
        <f>Results!D4801</f>
        <v>0</v>
      </c>
      <c r="E4801">
        <f>Results!F4801</f>
        <v>0</v>
      </c>
      <c r="F4801">
        <f>Results!P4801</f>
        <v>0</v>
      </c>
      <c r="G4801">
        <f>Results!U4801</f>
        <v>0</v>
      </c>
    </row>
    <row r="4802" spans="1:7" hidden="1" x14ac:dyDescent="0.25">
      <c r="A4802">
        <f>Results!A4802</f>
        <v>0</v>
      </c>
      <c r="B4802">
        <f>Results!B4802</f>
        <v>0</v>
      </c>
      <c r="C4802">
        <f>Results!G4802</f>
        <v>0</v>
      </c>
      <c r="D4802">
        <f>Results!D4802</f>
        <v>0</v>
      </c>
      <c r="E4802">
        <f>Results!F4802</f>
        <v>0</v>
      </c>
      <c r="F4802">
        <f>Results!P4802</f>
        <v>0</v>
      </c>
      <c r="G4802">
        <f>Results!U4802</f>
        <v>0</v>
      </c>
    </row>
    <row r="4803" spans="1:7" hidden="1" x14ac:dyDescent="0.25">
      <c r="A4803">
        <f>Results!A4803</f>
        <v>0</v>
      </c>
      <c r="B4803">
        <f>Results!B4803</f>
        <v>0</v>
      </c>
      <c r="C4803">
        <f>Results!G4803</f>
        <v>0</v>
      </c>
      <c r="D4803">
        <f>Results!D4803</f>
        <v>0</v>
      </c>
      <c r="E4803">
        <f>Results!F4803</f>
        <v>0</v>
      </c>
      <c r="F4803">
        <f>Results!P4803</f>
        <v>0</v>
      </c>
      <c r="G4803">
        <f>Results!U4803</f>
        <v>0</v>
      </c>
    </row>
    <row r="4804" spans="1:7" hidden="1" x14ac:dyDescent="0.25">
      <c r="A4804">
        <f>Results!A4804</f>
        <v>0</v>
      </c>
      <c r="B4804">
        <f>Results!B4804</f>
        <v>0</v>
      </c>
      <c r="C4804">
        <f>Results!G4804</f>
        <v>0</v>
      </c>
      <c r="D4804">
        <f>Results!D4804</f>
        <v>0</v>
      </c>
      <c r="E4804">
        <f>Results!F4804</f>
        <v>0</v>
      </c>
      <c r="F4804">
        <f>Results!P4804</f>
        <v>0</v>
      </c>
      <c r="G4804">
        <f>Results!U4804</f>
        <v>0</v>
      </c>
    </row>
    <row r="4805" spans="1:7" hidden="1" x14ac:dyDescent="0.25">
      <c r="A4805">
        <f>Results!A4805</f>
        <v>0</v>
      </c>
      <c r="B4805">
        <f>Results!B4805</f>
        <v>0</v>
      </c>
      <c r="C4805">
        <f>Results!G4805</f>
        <v>0</v>
      </c>
      <c r="D4805">
        <f>Results!D4805</f>
        <v>0</v>
      </c>
      <c r="E4805">
        <f>Results!F4805</f>
        <v>0</v>
      </c>
      <c r="F4805">
        <f>Results!P4805</f>
        <v>0</v>
      </c>
      <c r="G4805">
        <f>Results!U4805</f>
        <v>0</v>
      </c>
    </row>
    <row r="4806" spans="1:7" hidden="1" x14ac:dyDescent="0.25">
      <c r="A4806">
        <f>Results!A4806</f>
        <v>0</v>
      </c>
      <c r="B4806">
        <f>Results!B4806</f>
        <v>0</v>
      </c>
      <c r="C4806">
        <f>Results!G4806</f>
        <v>0</v>
      </c>
      <c r="D4806">
        <f>Results!D4806</f>
        <v>0</v>
      </c>
      <c r="E4806">
        <f>Results!F4806</f>
        <v>0</v>
      </c>
      <c r="F4806">
        <f>Results!P4806</f>
        <v>0</v>
      </c>
      <c r="G4806">
        <f>Results!U4806</f>
        <v>0</v>
      </c>
    </row>
    <row r="4807" spans="1:7" hidden="1" x14ac:dyDescent="0.25">
      <c r="A4807">
        <f>Results!A4807</f>
        <v>0</v>
      </c>
      <c r="B4807">
        <f>Results!B4807</f>
        <v>0</v>
      </c>
      <c r="C4807">
        <f>Results!G4807</f>
        <v>0</v>
      </c>
      <c r="D4807">
        <f>Results!D4807</f>
        <v>0</v>
      </c>
      <c r="E4807">
        <f>Results!F4807</f>
        <v>0</v>
      </c>
      <c r="F4807">
        <f>Results!P4807</f>
        <v>0</v>
      </c>
      <c r="G4807">
        <f>Results!U4807</f>
        <v>0</v>
      </c>
    </row>
    <row r="4808" spans="1:7" hidden="1" x14ac:dyDescent="0.25">
      <c r="A4808">
        <f>Results!A4808</f>
        <v>0</v>
      </c>
      <c r="B4808">
        <f>Results!B4808</f>
        <v>0</v>
      </c>
      <c r="C4808">
        <f>Results!G4808</f>
        <v>0</v>
      </c>
      <c r="D4808">
        <f>Results!D4808</f>
        <v>0</v>
      </c>
      <c r="E4808">
        <f>Results!F4808</f>
        <v>0</v>
      </c>
      <c r="F4808">
        <f>Results!P4808</f>
        <v>0</v>
      </c>
      <c r="G4808">
        <f>Results!U4808</f>
        <v>0</v>
      </c>
    </row>
    <row r="4809" spans="1:7" hidden="1" x14ac:dyDescent="0.25">
      <c r="A4809">
        <f>Results!A4809</f>
        <v>0</v>
      </c>
      <c r="B4809">
        <f>Results!B4809</f>
        <v>0</v>
      </c>
      <c r="C4809">
        <f>Results!G4809</f>
        <v>0</v>
      </c>
      <c r="D4809">
        <f>Results!D4809</f>
        <v>0</v>
      </c>
      <c r="E4809">
        <f>Results!F4809</f>
        <v>0</v>
      </c>
      <c r="F4809">
        <f>Results!P4809</f>
        <v>0</v>
      </c>
      <c r="G4809">
        <f>Results!U4809</f>
        <v>0</v>
      </c>
    </row>
    <row r="4810" spans="1:7" hidden="1" x14ac:dyDescent="0.25">
      <c r="A4810">
        <f>Results!A4810</f>
        <v>0</v>
      </c>
      <c r="B4810">
        <f>Results!B4810</f>
        <v>0</v>
      </c>
      <c r="C4810">
        <f>Results!G4810</f>
        <v>0</v>
      </c>
      <c r="D4810">
        <f>Results!D4810</f>
        <v>0</v>
      </c>
      <c r="E4810">
        <f>Results!F4810</f>
        <v>0</v>
      </c>
      <c r="F4810">
        <f>Results!P4810</f>
        <v>0</v>
      </c>
      <c r="G4810">
        <f>Results!U4810</f>
        <v>0</v>
      </c>
    </row>
    <row r="4811" spans="1:7" hidden="1" x14ac:dyDescent="0.25">
      <c r="A4811">
        <f>Results!A4811</f>
        <v>0</v>
      </c>
      <c r="B4811">
        <f>Results!B4811</f>
        <v>0</v>
      </c>
      <c r="C4811">
        <f>Results!G4811</f>
        <v>0</v>
      </c>
      <c r="D4811">
        <f>Results!D4811</f>
        <v>0</v>
      </c>
      <c r="E4811">
        <f>Results!F4811</f>
        <v>0</v>
      </c>
      <c r="F4811">
        <f>Results!P4811</f>
        <v>0</v>
      </c>
      <c r="G4811">
        <f>Results!U4811</f>
        <v>0</v>
      </c>
    </row>
    <row r="4812" spans="1:7" hidden="1" x14ac:dyDescent="0.25">
      <c r="A4812">
        <f>Results!A4812</f>
        <v>0</v>
      </c>
      <c r="B4812">
        <f>Results!B4812</f>
        <v>0</v>
      </c>
      <c r="C4812">
        <f>Results!G4812</f>
        <v>0</v>
      </c>
      <c r="D4812">
        <f>Results!D4812</f>
        <v>0</v>
      </c>
      <c r="E4812">
        <f>Results!F4812</f>
        <v>0</v>
      </c>
      <c r="F4812">
        <f>Results!P4812</f>
        <v>0</v>
      </c>
      <c r="G4812">
        <f>Results!U4812</f>
        <v>0</v>
      </c>
    </row>
    <row r="4813" spans="1:7" hidden="1" x14ac:dyDescent="0.25">
      <c r="A4813">
        <f>Results!A4813</f>
        <v>0</v>
      </c>
      <c r="B4813">
        <f>Results!B4813</f>
        <v>0</v>
      </c>
      <c r="C4813">
        <f>Results!G4813</f>
        <v>0</v>
      </c>
      <c r="D4813">
        <f>Results!D4813</f>
        <v>0</v>
      </c>
      <c r="E4813">
        <f>Results!F4813</f>
        <v>0</v>
      </c>
      <c r="F4813">
        <f>Results!P4813</f>
        <v>0</v>
      </c>
      <c r="G4813">
        <f>Results!U4813</f>
        <v>0</v>
      </c>
    </row>
    <row r="4814" spans="1:7" hidden="1" x14ac:dyDescent="0.25">
      <c r="A4814">
        <f>Results!A4814</f>
        <v>0</v>
      </c>
      <c r="B4814">
        <f>Results!B4814</f>
        <v>0</v>
      </c>
      <c r="C4814">
        <f>Results!G4814</f>
        <v>0</v>
      </c>
      <c r="D4814">
        <f>Results!D4814</f>
        <v>0</v>
      </c>
      <c r="E4814">
        <f>Results!F4814</f>
        <v>0</v>
      </c>
      <c r="F4814">
        <f>Results!P4814</f>
        <v>0</v>
      </c>
      <c r="G4814">
        <f>Results!U4814</f>
        <v>0</v>
      </c>
    </row>
    <row r="4815" spans="1:7" hidden="1" x14ac:dyDescent="0.25">
      <c r="A4815">
        <f>Results!A4815</f>
        <v>0</v>
      </c>
      <c r="B4815">
        <f>Results!B4815</f>
        <v>0</v>
      </c>
      <c r="C4815">
        <f>Results!G4815</f>
        <v>0</v>
      </c>
      <c r="D4815">
        <f>Results!D4815</f>
        <v>0</v>
      </c>
      <c r="E4815">
        <f>Results!F4815</f>
        <v>0</v>
      </c>
      <c r="F4815">
        <f>Results!P4815</f>
        <v>0</v>
      </c>
      <c r="G4815">
        <f>Results!U4815</f>
        <v>0</v>
      </c>
    </row>
    <row r="4816" spans="1:7" hidden="1" x14ac:dyDescent="0.25">
      <c r="A4816">
        <f>Results!A4816</f>
        <v>0</v>
      </c>
      <c r="B4816">
        <f>Results!B4816</f>
        <v>0</v>
      </c>
      <c r="C4816">
        <f>Results!G4816</f>
        <v>0</v>
      </c>
      <c r="D4816">
        <f>Results!D4816</f>
        <v>0</v>
      </c>
      <c r="E4816">
        <f>Results!F4816</f>
        <v>0</v>
      </c>
      <c r="F4816">
        <f>Results!P4816</f>
        <v>0</v>
      </c>
      <c r="G4816">
        <f>Results!U4816</f>
        <v>0</v>
      </c>
    </row>
    <row r="4817" spans="1:7" hidden="1" x14ac:dyDescent="0.25">
      <c r="A4817">
        <f>Results!A4817</f>
        <v>0</v>
      </c>
      <c r="B4817">
        <f>Results!B4817</f>
        <v>0</v>
      </c>
      <c r="C4817">
        <f>Results!G4817</f>
        <v>0</v>
      </c>
      <c r="D4817">
        <f>Results!D4817</f>
        <v>0</v>
      </c>
      <c r="E4817">
        <f>Results!F4817</f>
        <v>0</v>
      </c>
      <c r="F4817">
        <f>Results!P4817</f>
        <v>0</v>
      </c>
      <c r="G4817">
        <f>Results!U4817</f>
        <v>0</v>
      </c>
    </row>
    <row r="4818" spans="1:7" hidden="1" x14ac:dyDescent="0.25">
      <c r="A4818">
        <f>Results!A4818</f>
        <v>0</v>
      </c>
      <c r="B4818">
        <f>Results!B4818</f>
        <v>0</v>
      </c>
      <c r="C4818">
        <f>Results!G4818</f>
        <v>0</v>
      </c>
      <c r="D4818">
        <f>Results!D4818</f>
        <v>0</v>
      </c>
      <c r="E4818">
        <f>Results!F4818</f>
        <v>0</v>
      </c>
      <c r="F4818">
        <f>Results!P4818</f>
        <v>0</v>
      </c>
      <c r="G4818">
        <f>Results!U4818</f>
        <v>0</v>
      </c>
    </row>
    <row r="4819" spans="1:7" hidden="1" x14ac:dyDescent="0.25">
      <c r="A4819">
        <f>Results!A4819</f>
        <v>0</v>
      </c>
      <c r="B4819">
        <f>Results!B4819</f>
        <v>0</v>
      </c>
      <c r="C4819">
        <f>Results!G4819</f>
        <v>0</v>
      </c>
      <c r="D4819">
        <f>Results!D4819</f>
        <v>0</v>
      </c>
      <c r="E4819">
        <f>Results!F4819</f>
        <v>0</v>
      </c>
      <c r="F4819">
        <f>Results!P4819</f>
        <v>0</v>
      </c>
      <c r="G4819">
        <f>Results!U4819</f>
        <v>0</v>
      </c>
    </row>
    <row r="4820" spans="1:7" hidden="1" x14ac:dyDescent="0.25">
      <c r="A4820">
        <f>Results!A4820</f>
        <v>0</v>
      </c>
      <c r="B4820">
        <f>Results!B4820</f>
        <v>0</v>
      </c>
      <c r="C4820">
        <f>Results!G4820</f>
        <v>0</v>
      </c>
      <c r="D4820">
        <f>Results!D4820</f>
        <v>0</v>
      </c>
      <c r="E4820">
        <f>Results!F4820</f>
        <v>0</v>
      </c>
      <c r="F4820">
        <f>Results!P4820</f>
        <v>0</v>
      </c>
      <c r="G4820">
        <f>Results!U4820</f>
        <v>0</v>
      </c>
    </row>
    <row r="4821" spans="1:7" hidden="1" x14ac:dyDescent="0.25">
      <c r="A4821">
        <f>Results!A4821</f>
        <v>0</v>
      </c>
      <c r="B4821">
        <f>Results!B4821</f>
        <v>0</v>
      </c>
      <c r="C4821">
        <f>Results!G4821</f>
        <v>0</v>
      </c>
      <c r="D4821">
        <f>Results!D4821</f>
        <v>0</v>
      </c>
      <c r="E4821">
        <f>Results!F4821</f>
        <v>0</v>
      </c>
      <c r="F4821">
        <f>Results!P4821</f>
        <v>0</v>
      </c>
      <c r="G4821">
        <f>Results!U4821</f>
        <v>0</v>
      </c>
    </row>
    <row r="4822" spans="1:7" hidden="1" x14ac:dyDescent="0.25">
      <c r="A4822">
        <f>Results!A4822</f>
        <v>0</v>
      </c>
      <c r="B4822">
        <f>Results!B4822</f>
        <v>0</v>
      </c>
      <c r="C4822">
        <f>Results!G4822</f>
        <v>0</v>
      </c>
      <c r="D4822">
        <f>Results!D4822</f>
        <v>0</v>
      </c>
      <c r="E4822">
        <f>Results!F4822</f>
        <v>0</v>
      </c>
      <c r="F4822">
        <f>Results!P4822</f>
        <v>0</v>
      </c>
      <c r="G4822">
        <f>Results!U4822</f>
        <v>0</v>
      </c>
    </row>
    <row r="4823" spans="1:7" hidden="1" x14ac:dyDescent="0.25">
      <c r="A4823">
        <f>Results!A4823</f>
        <v>0</v>
      </c>
      <c r="B4823">
        <f>Results!B4823</f>
        <v>0</v>
      </c>
      <c r="C4823">
        <f>Results!G4823</f>
        <v>0</v>
      </c>
      <c r="D4823">
        <f>Results!D4823</f>
        <v>0</v>
      </c>
      <c r="E4823">
        <f>Results!F4823</f>
        <v>0</v>
      </c>
      <c r="F4823">
        <f>Results!P4823</f>
        <v>0</v>
      </c>
      <c r="G4823">
        <f>Results!U4823</f>
        <v>0</v>
      </c>
    </row>
    <row r="4824" spans="1:7" hidden="1" x14ac:dyDescent="0.25">
      <c r="A4824">
        <f>Results!A4824</f>
        <v>0</v>
      </c>
      <c r="B4824">
        <f>Results!B4824</f>
        <v>0</v>
      </c>
      <c r="C4824">
        <f>Results!G4824</f>
        <v>0</v>
      </c>
      <c r="D4824">
        <f>Results!D4824</f>
        <v>0</v>
      </c>
      <c r="E4824">
        <f>Results!F4824</f>
        <v>0</v>
      </c>
      <c r="F4824">
        <f>Results!P4824</f>
        <v>0</v>
      </c>
      <c r="G4824">
        <f>Results!U4824</f>
        <v>0</v>
      </c>
    </row>
    <row r="4825" spans="1:7" hidden="1" x14ac:dyDescent="0.25">
      <c r="A4825">
        <f>Results!A4825</f>
        <v>0</v>
      </c>
      <c r="B4825">
        <f>Results!B4825</f>
        <v>0</v>
      </c>
      <c r="C4825">
        <f>Results!G4825</f>
        <v>0</v>
      </c>
      <c r="D4825">
        <f>Results!D4825</f>
        <v>0</v>
      </c>
      <c r="E4825">
        <f>Results!F4825</f>
        <v>0</v>
      </c>
      <c r="F4825">
        <f>Results!P4825</f>
        <v>0</v>
      </c>
      <c r="G4825">
        <f>Results!U4825</f>
        <v>0</v>
      </c>
    </row>
    <row r="4826" spans="1:7" hidden="1" x14ac:dyDescent="0.25">
      <c r="A4826">
        <f>Results!A4826</f>
        <v>0</v>
      </c>
      <c r="B4826">
        <f>Results!B4826</f>
        <v>0</v>
      </c>
      <c r="C4826">
        <f>Results!G4826</f>
        <v>0</v>
      </c>
      <c r="D4826">
        <f>Results!D4826</f>
        <v>0</v>
      </c>
      <c r="E4826">
        <f>Results!F4826</f>
        <v>0</v>
      </c>
      <c r="F4826">
        <f>Results!P4826</f>
        <v>0</v>
      </c>
      <c r="G4826">
        <f>Results!U4826</f>
        <v>0</v>
      </c>
    </row>
    <row r="4827" spans="1:7" hidden="1" x14ac:dyDescent="0.25">
      <c r="A4827">
        <f>Results!A4827</f>
        <v>0</v>
      </c>
      <c r="B4827">
        <f>Results!B4827</f>
        <v>0</v>
      </c>
      <c r="C4827">
        <f>Results!G4827</f>
        <v>0</v>
      </c>
      <c r="D4827">
        <f>Results!D4827</f>
        <v>0</v>
      </c>
      <c r="E4827">
        <f>Results!F4827</f>
        <v>0</v>
      </c>
      <c r="F4827">
        <f>Results!P4827</f>
        <v>0</v>
      </c>
      <c r="G4827">
        <f>Results!U4827</f>
        <v>0</v>
      </c>
    </row>
    <row r="4828" spans="1:7" hidden="1" x14ac:dyDescent="0.25">
      <c r="A4828">
        <f>Results!A4828</f>
        <v>0</v>
      </c>
      <c r="B4828">
        <f>Results!B4828</f>
        <v>0</v>
      </c>
      <c r="C4828">
        <f>Results!G4828</f>
        <v>0</v>
      </c>
      <c r="D4828">
        <f>Results!D4828</f>
        <v>0</v>
      </c>
      <c r="E4828">
        <f>Results!F4828</f>
        <v>0</v>
      </c>
      <c r="F4828">
        <f>Results!P4828</f>
        <v>0</v>
      </c>
      <c r="G4828">
        <f>Results!U4828</f>
        <v>0</v>
      </c>
    </row>
    <row r="4829" spans="1:7" hidden="1" x14ac:dyDescent="0.25">
      <c r="A4829">
        <f>Results!A4829</f>
        <v>0</v>
      </c>
      <c r="B4829">
        <f>Results!B4829</f>
        <v>0</v>
      </c>
      <c r="C4829">
        <f>Results!G4829</f>
        <v>0</v>
      </c>
      <c r="D4829">
        <f>Results!D4829</f>
        <v>0</v>
      </c>
      <c r="E4829">
        <f>Results!F4829</f>
        <v>0</v>
      </c>
      <c r="F4829">
        <f>Results!P4829</f>
        <v>0</v>
      </c>
      <c r="G4829">
        <f>Results!U4829</f>
        <v>0</v>
      </c>
    </row>
    <row r="4830" spans="1:7" hidden="1" x14ac:dyDescent="0.25">
      <c r="A4830">
        <f>Results!A4830</f>
        <v>0</v>
      </c>
      <c r="B4830">
        <f>Results!B4830</f>
        <v>0</v>
      </c>
      <c r="C4830">
        <f>Results!G4830</f>
        <v>0</v>
      </c>
      <c r="D4830">
        <f>Results!D4830</f>
        <v>0</v>
      </c>
      <c r="E4830">
        <f>Results!F4830</f>
        <v>0</v>
      </c>
      <c r="F4830">
        <f>Results!P4830</f>
        <v>0</v>
      </c>
      <c r="G4830">
        <f>Results!U4830</f>
        <v>0</v>
      </c>
    </row>
    <row r="4831" spans="1:7" hidden="1" x14ac:dyDescent="0.25">
      <c r="A4831">
        <f>Results!A4831</f>
        <v>0</v>
      </c>
      <c r="B4831">
        <f>Results!B4831</f>
        <v>0</v>
      </c>
      <c r="C4831">
        <f>Results!G4831</f>
        <v>0</v>
      </c>
      <c r="D4831">
        <f>Results!D4831</f>
        <v>0</v>
      </c>
      <c r="E4831">
        <f>Results!F4831</f>
        <v>0</v>
      </c>
      <c r="F4831">
        <f>Results!P4831</f>
        <v>0</v>
      </c>
      <c r="G4831">
        <f>Results!U4831</f>
        <v>0</v>
      </c>
    </row>
    <row r="4832" spans="1:7" hidden="1" x14ac:dyDescent="0.25">
      <c r="A4832">
        <f>Results!A4832</f>
        <v>0</v>
      </c>
      <c r="B4832">
        <f>Results!B4832</f>
        <v>0</v>
      </c>
      <c r="C4832">
        <f>Results!G4832</f>
        <v>0</v>
      </c>
      <c r="D4832">
        <f>Results!D4832</f>
        <v>0</v>
      </c>
      <c r="E4832">
        <f>Results!F4832</f>
        <v>0</v>
      </c>
      <c r="F4832">
        <f>Results!P4832</f>
        <v>0</v>
      </c>
      <c r="G4832">
        <f>Results!U4832</f>
        <v>0</v>
      </c>
    </row>
    <row r="4833" spans="1:7" hidden="1" x14ac:dyDescent="0.25">
      <c r="A4833">
        <f>Results!A4833</f>
        <v>0</v>
      </c>
      <c r="B4833">
        <f>Results!B4833</f>
        <v>0</v>
      </c>
      <c r="C4833">
        <f>Results!G4833</f>
        <v>0</v>
      </c>
      <c r="D4833">
        <f>Results!D4833</f>
        <v>0</v>
      </c>
      <c r="E4833">
        <f>Results!F4833</f>
        <v>0</v>
      </c>
      <c r="F4833">
        <f>Results!P4833</f>
        <v>0</v>
      </c>
      <c r="G4833">
        <f>Results!U4833</f>
        <v>0</v>
      </c>
    </row>
    <row r="4834" spans="1:7" hidden="1" x14ac:dyDescent="0.25">
      <c r="A4834">
        <f>Results!A4834</f>
        <v>0</v>
      </c>
      <c r="B4834">
        <f>Results!B4834</f>
        <v>0</v>
      </c>
      <c r="C4834">
        <f>Results!G4834</f>
        <v>0</v>
      </c>
      <c r="D4834">
        <f>Results!D4834</f>
        <v>0</v>
      </c>
      <c r="E4834">
        <f>Results!F4834</f>
        <v>0</v>
      </c>
      <c r="F4834">
        <f>Results!P4834</f>
        <v>0</v>
      </c>
      <c r="G4834">
        <f>Results!U4834</f>
        <v>0</v>
      </c>
    </row>
    <row r="4835" spans="1:7" hidden="1" x14ac:dyDescent="0.25">
      <c r="A4835">
        <f>Results!A4835</f>
        <v>0</v>
      </c>
      <c r="B4835">
        <f>Results!B4835</f>
        <v>0</v>
      </c>
      <c r="C4835">
        <f>Results!G4835</f>
        <v>0</v>
      </c>
      <c r="D4835">
        <f>Results!D4835</f>
        <v>0</v>
      </c>
      <c r="E4835">
        <f>Results!F4835</f>
        <v>0</v>
      </c>
      <c r="F4835">
        <f>Results!P4835</f>
        <v>0</v>
      </c>
      <c r="G4835">
        <f>Results!U4835</f>
        <v>0</v>
      </c>
    </row>
    <row r="4836" spans="1:7" hidden="1" x14ac:dyDescent="0.25">
      <c r="A4836">
        <f>Results!A4836</f>
        <v>0</v>
      </c>
      <c r="B4836">
        <f>Results!B4836</f>
        <v>0</v>
      </c>
      <c r="C4836">
        <f>Results!G4836</f>
        <v>0</v>
      </c>
      <c r="D4836">
        <f>Results!D4836</f>
        <v>0</v>
      </c>
      <c r="E4836">
        <f>Results!F4836</f>
        <v>0</v>
      </c>
      <c r="F4836">
        <f>Results!P4836</f>
        <v>0</v>
      </c>
      <c r="G4836">
        <f>Results!U4836</f>
        <v>0</v>
      </c>
    </row>
    <row r="4837" spans="1:7" hidden="1" x14ac:dyDescent="0.25">
      <c r="A4837">
        <f>Results!A4837</f>
        <v>0</v>
      </c>
      <c r="B4837">
        <f>Results!B4837</f>
        <v>0</v>
      </c>
      <c r="C4837">
        <f>Results!G4837</f>
        <v>0</v>
      </c>
      <c r="D4837">
        <f>Results!D4837</f>
        <v>0</v>
      </c>
      <c r="E4837">
        <f>Results!F4837</f>
        <v>0</v>
      </c>
      <c r="F4837">
        <f>Results!P4837</f>
        <v>0</v>
      </c>
      <c r="G4837">
        <f>Results!U4837</f>
        <v>0</v>
      </c>
    </row>
    <row r="4838" spans="1:7" hidden="1" x14ac:dyDescent="0.25">
      <c r="A4838">
        <f>Results!A4838</f>
        <v>0</v>
      </c>
      <c r="B4838">
        <f>Results!B4838</f>
        <v>0</v>
      </c>
      <c r="C4838">
        <f>Results!G4838</f>
        <v>0</v>
      </c>
      <c r="D4838">
        <f>Results!D4838</f>
        <v>0</v>
      </c>
      <c r="E4838">
        <f>Results!F4838</f>
        <v>0</v>
      </c>
      <c r="F4838">
        <f>Results!P4838</f>
        <v>0</v>
      </c>
      <c r="G4838">
        <f>Results!U4838</f>
        <v>0</v>
      </c>
    </row>
    <row r="4839" spans="1:7" hidden="1" x14ac:dyDescent="0.25">
      <c r="A4839">
        <f>Results!A4839</f>
        <v>0</v>
      </c>
      <c r="B4839">
        <f>Results!B4839</f>
        <v>0</v>
      </c>
      <c r="C4839">
        <f>Results!G4839</f>
        <v>0</v>
      </c>
      <c r="D4839">
        <f>Results!D4839</f>
        <v>0</v>
      </c>
      <c r="E4839">
        <f>Results!F4839</f>
        <v>0</v>
      </c>
      <c r="F4839">
        <f>Results!P4839</f>
        <v>0</v>
      </c>
      <c r="G4839">
        <f>Results!U4839</f>
        <v>0</v>
      </c>
    </row>
    <row r="4840" spans="1:7" hidden="1" x14ac:dyDescent="0.25">
      <c r="A4840">
        <f>Results!A4840</f>
        <v>0</v>
      </c>
      <c r="B4840">
        <f>Results!B4840</f>
        <v>0</v>
      </c>
      <c r="C4840">
        <f>Results!G4840</f>
        <v>0</v>
      </c>
      <c r="D4840">
        <f>Results!D4840</f>
        <v>0</v>
      </c>
      <c r="E4840">
        <f>Results!F4840</f>
        <v>0</v>
      </c>
      <c r="F4840">
        <f>Results!P4840</f>
        <v>0</v>
      </c>
      <c r="G4840">
        <f>Results!U4840</f>
        <v>0</v>
      </c>
    </row>
    <row r="4841" spans="1:7" hidden="1" x14ac:dyDescent="0.25">
      <c r="A4841">
        <f>Results!A4841</f>
        <v>0</v>
      </c>
      <c r="B4841">
        <f>Results!B4841</f>
        <v>0</v>
      </c>
      <c r="C4841">
        <f>Results!G4841</f>
        <v>0</v>
      </c>
      <c r="D4841">
        <f>Results!D4841</f>
        <v>0</v>
      </c>
      <c r="E4841">
        <f>Results!F4841</f>
        <v>0</v>
      </c>
      <c r="F4841">
        <f>Results!P4841</f>
        <v>0</v>
      </c>
      <c r="G4841">
        <f>Results!U4841</f>
        <v>0</v>
      </c>
    </row>
    <row r="4842" spans="1:7" hidden="1" x14ac:dyDescent="0.25">
      <c r="A4842">
        <f>Results!A4842</f>
        <v>0</v>
      </c>
      <c r="B4842">
        <f>Results!B4842</f>
        <v>0</v>
      </c>
      <c r="C4842">
        <f>Results!G4842</f>
        <v>0</v>
      </c>
      <c r="D4842">
        <f>Results!D4842</f>
        <v>0</v>
      </c>
      <c r="E4842">
        <f>Results!F4842</f>
        <v>0</v>
      </c>
      <c r="F4842">
        <f>Results!P4842</f>
        <v>0</v>
      </c>
      <c r="G4842">
        <f>Results!U4842</f>
        <v>0</v>
      </c>
    </row>
    <row r="4843" spans="1:7" hidden="1" x14ac:dyDescent="0.25">
      <c r="A4843">
        <f>Results!A4843</f>
        <v>0</v>
      </c>
      <c r="B4843">
        <f>Results!B4843</f>
        <v>0</v>
      </c>
      <c r="C4843">
        <f>Results!G4843</f>
        <v>0</v>
      </c>
      <c r="D4843">
        <f>Results!D4843</f>
        <v>0</v>
      </c>
      <c r="E4843">
        <f>Results!F4843</f>
        <v>0</v>
      </c>
      <c r="F4843">
        <f>Results!P4843</f>
        <v>0</v>
      </c>
      <c r="G4843">
        <f>Results!U4843</f>
        <v>0</v>
      </c>
    </row>
    <row r="4844" spans="1:7" hidden="1" x14ac:dyDescent="0.25">
      <c r="A4844">
        <f>Results!A4844</f>
        <v>0</v>
      </c>
      <c r="B4844">
        <f>Results!B4844</f>
        <v>0</v>
      </c>
      <c r="C4844">
        <f>Results!G4844</f>
        <v>0</v>
      </c>
      <c r="D4844">
        <f>Results!D4844</f>
        <v>0</v>
      </c>
      <c r="E4844">
        <f>Results!F4844</f>
        <v>0</v>
      </c>
      <c r="F4844">
        <f>Results!P4844</f>
        <v>0</v>
      </c>
      <c r="G4844">
        <f>Results!U4844</f>
        <v>0</v>
      </c>
    </row>
    <row r="4845" spans="1:7" hidden="1" x14ac:dyDescent="0.25">
      <c r="A4845">
        <f>Results!A4845</f>
        <v>0</v>
      </c>
      <c r="B4845">
        <f>Results!B4845</f>
        <v>0</v>
      </c>
      <c r="C4845">
        <f>Results!G4845</f>
        <v>0</v>
      </c>
      <c r="D4845">
        <f>Results!D4845</f>
        <v>0</v>
      </c>
      <c r="E4845">
        <f>Results!F4845</f>
        <v>0</v>
      </c>
      <c r="F4845">
        <f>Results!P4845</f>
        <v>0</v>
      </c>
      <c r="G4845">
        <f>Results!U4845</f>
        <v>0</v>
      </c>
    </row>
    <row r="4846" spans="1:7" hidden="1" x14ac:dyDescent="0.25">
      <c r="A4846">
        <f>Results!A4846</f>
        <v>0</v>
      </c>
      <c r="B4846">
        <f>Results!B4846</f>
        <v>0</v>
      </c>
      <c r="C4846">
        <f>Results!G4846</f>
        <v>0</v>
      </c>
      <c r="D4846">
        <f>Results!D4846</f>
        <v>0</v>
      </c>
      <c r="E4846">
        <f>Results!F4846</f>
        <v>0</v>
      </c>
      <c r="F4846">
        <f>Results!P4846</f>
        <v>0</v>
      </c>
      <c r="G4846">
        <f>Results!U4846</f>
        <v>0</v>
      </c>
    </row>
    <row r="4847" spans="1:7" hidden="1" x14ac:dyDescent="0.25">
      <c r="A4847">
        <f>Results!A4847</f>
        <v>0</v>
      </c>
      <c r="B4847">
        <f>Results!B4847</f>
        <v>0</v>
      </c>
      <c r="C4847">
        <f>Results!G4847</f>
        <v>0</v>
      </c>
      <c r="D4847">
        <f>Results!D4847</f>
        <v>0</v>
      </c>
      <c r="E4847">
        <f>Results!F4847</f>
        <v>0</v>
      </c>
      <c r="F4847">
        <f>Results!P4847</f>
        <v>0</v>
      </c>
      <c r="G4847">
        <f>Results!U4847</f>
        <v>0</v>
      </c>
    </row>
    <row r="4848" spans="1:7" hidden="1" x14ac:dyDescent="0.25">
      <c r="A4848">
        <f>Results!A4848</f>
        <v>0</v>
      </c>
      <c r="B4848">
        <f>Results!B4848</f>
        <v>0</v>
      </c>
      <c r="C4848">
        <f>Results!G4848</f>
        <v>0</v>
      </c>
      <c r="D4848">
        <f>Results!D4848</f>
        <v>0</v>
      </c>
      <c r="E4848">
        <f>Results!F4848</f>
        <v>0</v>
      </c>
      <c r="F4848">
        <f>Results!P4848</f>
        <v>0</v>
      </c>
      <c r="G4848">
        <f>Results!U4848</f>
        <v>0</v>
      </c>
    </row>
    <row r="4849" spans="1:7" hidden="1" x14ac:dyDescent="0.25">
      <c r="A4849">
        <f>Results!A4849</f>
        <v>0</v>
      </c>
      <c r="B4849">
        <f>Results!B4849</f>
        <v>0</v>
      </c>
      <c r="C4849">
        <f>Results!G4849</f>
        <v>0</v>
      </c>
      <c r="D4849">
        <f>Results!D4849</f>
        <v>0</v>
      </c>
      <c r="E4849">
        <f>Results!F4849</f>
        <v>0</v>
      </c>
      <c r="F4849">
        <f>Results!P4849</f>
        <v>0</v>
      </c>
      <c r="G4849">
        <f>Results!U4849</f>
        <v>0</v>
      </c>
    </row>
    <row r="4850" spans="1:7" hidden="1" x14ac:dyDescent="0.25">
      <c r="A4850">
        <f>Results!A4850</f>
        <v>0</v>
      </c>
      <c r="B4850">
        <f>Results!B4850</f>
        <v>0</v>
      </c>
      <c r="C4850">
        <f>Results!G4850</f>
        <v>0</v>
      </c>
      <c r="D4850">
        <f>Results!D4850</f>
        <v>0</v>
      </c>
      <c r="E4850">
        <f>Results!F4850</f>
        <v>0</v>
      </c>
      <c r="F4850">
        <f>Results!P4850</f>
        <v>0</v>
      </c>
      <c r="G4850">
        <f>Results!U4850</f>
        <v>0</v>
      </c>
    </row>
    <row r="4851" spans="1:7" hidden="1" x14ac:dyDescent="0.25">
      <c r="A4851">
        <f>Results!A4851</f>
        <v>0</v>
      </c>
      <c r="B4851">
        <f>Results!B4851</f>
        <v>0</v>
      </c>
      <c r="C4851">
        <f>Results!G4851</f>
        <v>0</v>
      </c>
      <c r="D4851">
        <f>Results!D4851</f>
        <v>0</v>
      </c>
      <c r="E4851">
        <f>Results!F4851</f>
        <v>0</v>
      </c>
      <c r="F4851">
        <f>Results!P4851</f>
        <v>0</v>
      </c>
      <c r="G4851">
        <f>Results!U4851</f>
        <v>0</v>
      </c>
    </row>
    <row r="4852" spans="1:7" hidden="1" x14ac:dyDescent="0.25">
      <c r="A4852">
        <f>Results!A4852</f>
        <v>0</v>
      </c>
      <c r="B4852">
        <f>Results!B4852</f>
        <v>0</v>
      </c>
      <c r="C4852">
        <f>Results!G4852</f>
        <v>0</v>
      </c>
      <c r="D4852">
        <f>Results!D4852</f>
        <v>0</v>
      </c>
      <c r="E4852">
        <f>Results!F4852</f>
        <v>0</v>
      </c>
      <c r="F4852">
        <f>Results!P4852</f>
        <v>0</v>
      </c>
      <c r="G4852">
        <f>Results!U4852</f>
        <v>0</v>
      </c>
    </row>
    <row r="4853" spans="1:7" hidden="1" x14ac:dyDescent="0.25">
      <c r="A4853">
        <f>Results!A4853</f>
        <v>0</v>
      </c>
      <c r="B4853">
        <f>Results!B4853</f>
        <v>0</v>
      </c>
      <c r="C4853">
        <f>Results!G4853</f>
        <v>0</v>
      </c>
      <c r="D4853">
        <f>Results!D4853</f>
        <v>0</v>
      </c>
      <c r="E4853">
        <f>Results!F4853</f>
        <v>0</v>
      </c>
      <c r="F4853">
        <f>Results!P4853</f>
        <v>0</v>
      </c>
      <c r="G4853">
        <f>Results!U4853</f>
        <v>0</v>
      </c>
    </row>
    <row r="4854" spans="1:7" hidden="1" x14ac:dyDescent="0.25">
      <c r="A4854">
        <f>Results!A4854</f>
        <v>0</v>
      </c>
      <c r="B4854">
        <f>Results!B4854</f>
        <v>0</v>
      </c>
      <c r="C4854">
        <f>Results!G4854</f>
        <v>0</v>
      </c>
      <c r="D4854">
        <f>Results!D4854</f>
        <v>0</v>
      </c>
      <c r="E4854">
        <f>Results!F4854</f>
        <v>0</v>
      </c>
      <c r="F4854">
        <f>Results!P4854</f>
        <v>0</v>
      </c>
      <c r="G4854">
        <f>Results!U4854</f>
        <v>0</v>
      </c>
    </row>
    <row r="4855" spans="1:7" hidden="1" x14ac:dyDescent="0.25">
      <c r="A4855">
        <f>Results!A4855</f>
        <v>0</v>
      </c>
      <c r="B4855">
        <f>Results!B4855</f>
        <v>0</v>
      </c>
      <c r="C4855">
        <f>Results!G4855</f>
        <v>0</v>
      </c>
      <c r="D4855">
        <f>Results!D4855</f>
        <v>0</v>
      </c>
      <c r="E4855">
        <f>Results!F4855</f>
        <v>0</v>
      </c>
      <c r="F4855">
        <f>Results!P4855</f>
        <v>0</v>
      </c>
      <c r="G4855">
        <f>Results!U4855</f>
        <v>0</v>
      </c>
    </row>
    <row r="4856" spans="1:7" hidden="1" x14ac:dyDescent="0.25">
      <c r="A4856">
        <f>Results!A4856</f>
        <v>0</v>
      </c>
      <c r="B4856">
        <f>Results!B4856</f>
        <v>0</v>
      </c>
      <c r="C4856">
        <f>Results!G4856</f>
        <v>0</v>
      </c>
      <c r="D4856">
        <f>Results!D4856</f>
        <v>0</v>
      </c>
      <c r="E4856">
        <f>Results!F4856</f>
        <v>0</v>
      </c>
      <c r="F4856">
        <f>Results!P4856</f>
        <v>0</v>
      </c>
      <c r="G4856">
        <f>Results!U4856</f>
        <v>0</v>
      </c>
    </row>
    <row r="4857" spans="1:7" hidden="1" x14ac:dyDescent="0.25">
      <c r="A4857">
        <f>Results!A4857</f>
        <v>0</v>
      </c>
      <c r="B4857">
        <f>Results!B4857</f>
        <v>0</v>
      </c>
      <c r="C4857">
        <f>Results!G4857</f>
        <v>0</v>
      </c>
      <c r="D4857">
        <f>Results!D4857</f>
        <v>0</v>
      </c>
      <c r="E4857">
        <f>Results!F4857</f>
        <v>0</v>
      </c>
      <c r="F4857">
        <f>Results!P4857</f>
        <v>0</v>
      </c>
      <c r="G4857">
        <f>Results!U4857</f>
        <v>0</v>
      </c>
    </row>
    <row r="4858" spans="1:7" hidden="1" x14ac:dyDescent="0.25">
      <c r="A4858">
        <f>Results!A4858</f>
        <v>0</v>
      </c>
      <c r="B4858">
        <f>Results!B4858</f>
        <v>0</v>
      </c>
      <c r="C4858">
        <f>Results!G4858</f>
        <v>0</v>
      </c>
      <c r="D4858">
        <f>Results!D4858</f>
        <v>0</v>
      </c>
      <c r="E4858">
        <f>Results!F4858</f>
        <v>0</v>
      </c>
      <c r="F4858">
        <f>Results!P4858</f>
        <v>0</v>
      </c>
      <c r="G4858">
        <f>Results!U4858</f>
        <v>0</v>
      </c>
    </row>
    <row r="4859" spans="1:7" hidden="1" x14ac:dyDescent="0.25">
      <c r="A4859">
        <f>Results!A4859</f>
        <v>0</v>
      </c>
      <c r="B4859">
        <f>Results!B4859</f>
        <v>0</v>
      </c>
      <c r="C4859">
        <f>Results!G4859</f>
        <v>0</v>
      </c>
      <c r="D4859">
        <f>Results!D4859</f>
        <v>0</v>
      </c>
      <c r="E4859">
        <f>Results!F4859</f>
        <v>0</v>
      </c>
      <c r="F4859">
        <f>Results!P4859</f>
        <v>0</v>
      </c>
      <c r="G4859">
        <f>Results!U4859</f>
        <v>0</v>
      </c>
    </row>
    <row r="4860" spans="1:7" hidden="1" x14ac:dyDescent="0.25">
      <c r="A4860">
        <f>Results!A4860</f>
        <v>0</v>
      </c>
      <c r="B4860">
        <f>Results!B4860</f>
        <v>0</v>
      </c>
      <c r="C4860">
        <f>Results!G4860</f>
        <v>0</v>
      </c>
      <c r="D4860">
        <f>Results!D4860</f>
        <v>0</v>
      </c>
      <c r="E4860">
        <f>Results!F4860</f>
        <v>0</v>
      </c>
      <c r="F4860">
        <f>Results!P4860</f>
        <v>0</v>
      </c>
      <c r="G4860">
        <f>Results!U4860</f>
        <v>0</v>
      </c>
    </row>
    <row r="4861" spans="1:7" hidden="1" x14ac:dyDescent="0.25">
      <c r="A4861">
        <f>Results!A4861</f>
        <v>0</v>
      </c>
      <c r="B4861">
        <f>Results!B4861</f>
        <v>0</v>
      </c>
      <c r="C4861">
        <f>Results!G4861</f>
        <v>0</v>
      </c>
      <c r="D4861">
        <f>Results!D4861</f>
        <v>0</v>
      </c>
      <c r="E4861">
        <f>Results!F4861</f>
        <v>0</v>
      </c>
      <c r="F4861">
        <f>Results!P4861</f>
        <v>0</v>
      </c>
      <c r="G4861">
        <f>Results!U4861</f>
        <v>0</v>
      </c>
    </row>
    <row r="4862" spans="1:7" hidden="1" x14ac:dyDescent="0.25">
      <c r="A4862">
        <f>Results!A4862</f>
        <v>0</v>
      </c>
      <c r="B4862">
        <f>Results!B4862</f>
        <v>0</v>
      </c>
      <c r="C4862">
        <f>Results!G4862</f>
        <v>0</v>
      </c>
      <c r="D4862">
        <f>Results!D4862</f>
        <v>0</v>
      </c>
      <c r="E4862">
        <f>Results!F4862</f>
        <v>0</v>
      </c>
      <c r="F4862">
        <f>Results!P4862</f>
        <v>0</v>
      </c>
      <c r="G4862">
        <f>Results!U4862</f>
        <v>0</v>
      </c>
    </row>
    <row r="4863" spans="1:7" hidden="1" x14ac:dyDescent="0.25">
      <c r="A4863">
        <f>Results!A4863</f>
        <v>0</v>
      </c>
      <c r="B4863">
        <f>Results!B4863</f>
        <v>0</v>
      </c>
      <c r="C4863">
        <f>Results!G4863</f>
        <v>0</v>
      </c>
      <c r="D4863">
        <f>Results!D4863</f>
        <v>0</v>
      </c>
      <c r="E4863">
        <f>Results!F4863</f>
        <v>0</v>
      </c>
      <c r="F4863">
        <f>Results!P4863</f>
        <v>0</v>
      </c>
      <c r="G4863">
        <f>Results!U4863</f>
        <v>0</v>
      </c>
    </row>
    <row r="4864" spans="1:7" hidden="1" x14ac:dyDescent="0.25">
      <c r="A4864">
        <f>Results!A4864</f>
        <v>0</v>
      </c>
      <c r="B4864">
        <f>Results!B4864</f>
        <v>0</v>
      </c>
      <c r="C4864">
        <f>Results!G4864</f>
        <v>0</v>
      </c>
      <c r="D4864">
        <f>Results!D4864</f>
        <v>0</v>
      </c>
      <c r="E4864">
        <f>Results!F4864</f>
        <v>0</v>
      </c>
      <c r="F4864">
        <f>Results!P4864</f>
        <v>0</v>
      </c>
      <c r="G4864">
        <f>Results!U4864</f>
        <v>0</v>
      </c>
    </row>
    <row r="4865" spans="1:7" hidden="1" x14ac:dyDescent="0.25">
      <c r="A4865">
        <f>Results!A4865</f>
        <v>0</v>
      </c>
      <c r="B4865">
        <f>Results!B4865</f>
        <v>0</v>
      </c>
      <c r="C4865">
        <f>Results!G4865</f>
        <v>0</v>
      </c>
      <c r="D4865">
        <f>Results!D4865</f>
        <v>0</v>
      </c>
      <c r="E4865">
        <f>Results!F4865</f>
        <v>0</v>
      </c>
      <c r="F4865">
        <f>Results!P4865</f>
        <v>0</v>
      </c>
      <c r="G4865">
        <f>Results!U4865</f>
        <v>0</v>
      </c>
    </row>
    <row r="4866" spans="1:7" hidden="1" x14ac:dyDescent="0.25">
      <c r="A4866">
        <f>Results!A4866</f>
        <v>0</v>
      </c>
      <c r="B4866">
        <f>Results!B4866</f>
        <v>0</v>
      </c>
      <c r="C4866">
        <f>Results!G4866</f>
        <v>0</v>
      </c>
      <c r="D4866">
        <f>Results!D4866</f>
        <v>0</v>
      </c>
      <c r="E4866">
        <f>Results!F4866</f>
        <v>0</v>
      </c>
      <c r="F4866">
        <f>Results!P4866</f>
        <v>0</v>
      </c>
      <c r="G4866">
        <f>Results!U4866</f>
        <v>0</v>
      </c>
    </row>
    <row r="4867" spans="1:7" hidden="1" x14ac:dyDescent="0.25">
      <c r="A4867">
        <f>Results!A4867</f>
        <v>0</v>
      </c>
      <c r="B4867">
        <f>Results!B4867</f>
        <v>0</v>
      </c>
      <c r="C4867">
        <f>Results!G4867</f>
        <v>0</v>
      </c>
      <c r="D4867">
        <f>Results!D4867</f>
        <v>0</v>
      </c>
      <c r="E4867">
        <f>Results!F4867</f>
        <v>0</v>
      </c>
      <c r="F4867">
        <f>Results!P4867</f>
        <v>0</v>
      </c>
      <c r="G4867">
        <f>Results!U4867</f>
        <v>0</v>
      </c>
    </row>
    <row r="4868" spans="1:7" hidden="1" x14ac:dyDescent="0.25">
      <c r="A4868">
        <f>Results!A4868</f>
        <v>0</v>
      </c>
      <c r="B4868">
        <f>Results!B4868</f>
        <v>0</v>
      </c>
      <c r="C4868">
        <f>Results!G4868</f>
        <v>0</v>
      </c>
      <c r="D4868">
        <f>Results!D4868</f>
        <v>0</v>
      </c>
      <c r="E4868">
        <f>Results!F4868</f>
        <v>0</v>
      </c>
      <c r="F4868">
        <f>Results!P4868</f>
        <v>0</v>
      </c>
      <c r="G4868">
        <f>Results!U4868</f>
        <v>0</v>
      </c>
    </row>
    <row r="4869" spans="1:7" hidden="1" x14ac:dyDescent="0.25">
      <c r="A4869">
        <f>Results!A4869</f>
        <v>0</v>
      </c>
      <c r="B4869">
        <f>Results!B4869</f>
        <v>0</v>
      </c>
      <c r="C4869">
        <f>Results!G4869</f>
        <v>0</v>
      </c>
      <c r="D4869">
        <f>Results!D4869</f>
        <v>0</v>
      </c>
      <c r="E4869">
        <f>Results!F4869</f>
        <v>0</v>
      </c>
      <c r="F4869">
        <f>Results!P4869</f>
        <v>0</v>
      </c>
      <c r="G4869">
        <f>Results!U4869</f>
        <v>0</v>
      </c>
    </row>
    <row r="4870" spans="1:7" hidden="1" x14ac:dyDescent="0.25">
      <c r="A4870">
        <f>Results!A4870</f>
        <v>0</v>
      </c>
      <c r="B4870">
        <f>Results!B4870</f>
        <v>0</v>
      </c>
      <c r="C4870">
        <f>Results!G4870</f>
        <v>0</v>
      </c>
      <c r="D4870">
        <f>Results!D4870</f>
        <v>0</v>
      </c>
      <c r="E4870">
        <f>Results!F4870</f>
        <v>0</v>
      </c>
      <c r="F4870">
        <f>Results!P4870</f>
        <v>0</v>
      </c>
      <c r="G4870">
        <f>Results!U4870</f>
        <v>0</v>
      </c>
    </row>
    <row r="4871" spans="1:7" hidden="1" x14ac:dyDescent="0.25">
      <c r="A4871">
        <f>Results!A4871</f>
        <v>0</v>
      </c>
      <c r="B4871">
        <f>Results!B4871</f>
        <v>0</v>
      </c>
      <c r="C4871">
        <f>Results!G4871</f>
        <v>0</v>
      </c>
      <c r="D4871">
        <f>Results!D4871</f>
        <v>0</v>
      </c>
      <c r="E4871">
        <f>Results!F4871</f>
        <v>0</v>
      </c>
      <c r="F4871">
        <f>Results!P4871</f>
        <v>0</v>
      </c>
      <c r="G4871">
        <f>Results!U4871</f>
        <v>0</v>
      </c>
    </row>
    <row r="4872" spans="1:7" hidden="1" x14ac:dyDescent="0.25">
      <c r="A4872">
        <f>Results!A4872</f>
        <v>0</v>
      </c>
      <c r="B4872">
        <f>Results!B4872</f>
        <v>0</v>
      </c>
      <c r="C4872">
        <f>Results!G4872</f>
        <v>0</v>
      </c>
      <c r="D4872">
        <f>Results!D4872</f>
        <v>0</v>
      </c>
      <c r="E4872">
        <f>Results!F4872</f>
        <v>0</v>
      </c>
      <c r="F4872">
        <f>Results!P4872</f>
        <v>0</v>
      </c>
      <c r="G4872">
        <f>Results!U4872</f>
        <v>0</v>
      </c>
    </row>
    <row r="4873" spans="1:7" hidden="1" x14ac:dyDescent="0.25">
      <c r="A4873">
        <f>Results!A4873</f>
        <v>0</v>
      </c>
      <c r="B4873">
        <f>Results!B4873</f>
        <v>0</v>
      </c>
      <c r="C4873">
        <f>Results!G4873</f>
        <v>0</v>
      </c>
      <c r="D4873">
        <f>Results!D4873</f>
        <v>0</v>
      </c>
      <c r="E4873">
        <f>Results!F4873</f>
        <v>0</v>
      </c>
      <c r="F4873">
        <f>Results!P4873</f>
        <v>0</v>
      </c>
      <c r="G4873">
        <f>Results!U4873</f>
        <v>0</v>
      </c>
    </row>
    <row r="4874" spans="1:7" hidden="1" x14ac:dyDescent="0.25">
      <c r="A4874">
        <f>Results!A4874</f>
        <v>0</v>
      </c>
      <c r="B4874">
        <f>Results!B4874</f>
        <v>0</v>
      </c>
      <c r="C4874">
        <f>Results!G4874</f>
        <v>0</v>
      </c>
      <c r="D4874">
        <f>Results!D4874</f>
        <v>0</v>
      </c>
      <c r="E4874">
        <f>Results!F4874</f>
        <v>0</v>
      </c>
      <c r="F4874">
        <f>Results!P4874</f>
        <v>0</v>
      </c>
      <c r="G4874">
        <f>Results!U4874</f>
        <v>0</v>
      </c>
    </row>
    <row r="4875" spans="1:7" hidden="1" x14ac:dyDescent="0.25">
      <c r="A4875">
        <f>Results!A4875</f>
        <v>0</v>
      </c>
      <c r="B4875">
        <f>Results!B4875</f>
        <v>0</v>
      </c>
      <c r="C4875">
        <f>Results!G4875</f>
        <v>0</v>
      </c>
      <c r="D4875">
        <f>Results!D4875</f>
        <v>0</v>
      </c>
      <c r="E4875">
        <f>Results!F4875</f>
        <v>0</v>
      </c>
      <c r="F4875">
        <f>Results!P4875</f>
        <v>0</v>
      </c>
      <c r="G4875">
        <f>Results!U4875</f>
        <v>0</v>
      </c>
    </row>
    <row r="4876" spans="1:7" hidden="1" x14ac:dyDescent="0.25">
      <c r="A4876">
        <f>Results!A4876</f>
        <v>0</v>
      </c>
      <c r="B4876">
        <f>Results!B4876</f>
        <v>0</v>
      </c>
      <c r="C4876">
        <f>Results!G4876</f>
        <v>0</v>
      </c>
      <c r="D4876">
        <f>Results!D4876</f>
        <v>0</v>
      </c>
      <c r="E4876">
        <f>Results!F4876</f>
        <v>0</v>
      </c>
      <c r="F4876">
        <f>Results!P4876</f>
        <v>0</v>
      </c>
      <c r="G4876">
        <f>Results!U4876</f>
        <v>0</v>
      </c>
    </row>
    <row r="4877" spans="1:7" hidden="1" x14ac:dyDescent="0.25">
      <c r="A4877">
        <f>Results!A4877</f>
        <v>0</v>
      </c>
      <c r="B4877">
        <f>Results!B4877</f>
        <v>0</v>
      </c>
      <c r="C4877">
        <f>Results!G4877</f>
        <v>0</v>
      </c>
      <c r="D4877">
        <f>Results!D4877</f>
        <v>0</v>
      </c>
      <c r="E4877">
        <f>Results!F4877</f>
        <v>0</v>
      </c>
      <c r="F4877">
        <f>Results!P4877</f>
        <v>0</v>
      </c>
      <c r="G4877">
        <f>Results!U4877</f>
        <v>0</v>
      </c>
    </row>
    <row r="4878" spans="1:7" hidden="1" x14ac:dyDescent="0.25">
      <c r="A4878">
        <f>Results!A4878</f>
        <v>0</v>
      </c>
      <c r="B4878">
        <f>Results!B4878</f>
        <v>0</v>
      </c>
      <c r="C4878">
        <f>Results!G4878</f>
        <v>0</v>
      </c>
      <c r="D4878">
        <f>Results!D4878</f>
        <v>0</v>
      </c>
      <c r="E4878">
        <f>Results!F4878</f>
        <v>0</v>
      </c>
      <c r="F4878">
        <f>Results!P4878</f>
        <v>0</v>
      </c>
      <c r="G4878">
        <f>Results!U4878</f>
        <v>0</v>
      </c>
    </row>
    <row r="4879" spans="1:7" hidden="1" x14ac:dyDescent="0.25">
      <c r="A4879">
        <f>Results!A4879</f>
        <v>0</v>
      </c>
      <c r="B4879">
        <f>Results!B4879</f>
        <v>0</v>
      </c>
      <c r="C4879">
        <f>Results!G4879</f>
        <v>0</v>
      </c>
      <c r="D4879">
        <f>Results!D4879</f>
        <v>0</v>
      </c>
      <c r="E4879">
        <f>Results!F4879</f>
        <v>0</v>
      </c>
      <c r="F4879">
        <f>Results!P4879</f>
        <v>0</v>
      </c>
      <c r="G4879">
        <f>Results!U4879</f>
        <v>0</v>
      </c>
    </row>
    <row r="4880" spans="1:7" hidden="1" x14ac:dyDescent="0.25">
      <c r="A4880">
        <f>Results!A4880</f>
        <v>0</v>
      </c>
      <c r="B4880">
        <f>Results!B4880</f>
        <v>0</v>
      </c>
      <c r="C4880">
        <f>Results!G4880</f>
        <v>0</v>
      </c>
      <c r="D4880">
        <f>Results!D4880</f>
        <v>0</v>
      </c>
      <c r="E4880">
        <f>Results!F4880</f>
        <v>0</v>
      </c>
      <c r="F4880">
        <f>Results!P4880</f>
        <v>0</v>
      </c>
      <c r="G4880">
        <f>Results!U4880</f>
        <v>0</v>
      </c>
    </row>
    <row r="4881" spans="1:7" hidden="1" x14ac:dyDescent="0.25">
      <c r="A4881">
        <f>Results!A4881</f>
        <v>0</v>
      </c>
      <c r="B4881">
        <f>Results!B4881</f>
        <v>0</v>
      </c>
      <c r="C4881">
        <f>Results!G4881</f>
        <v>0</v>
      </c>
      <c r="D4881">
        <f>Results!D4881</f>
        <v>0</v>
      </c>
      <c r="E4881">
        <f>Results!F4881</f>
        <v>0</v>
      </c>
      <c r="F4881">
        <f>Results!P4881</f>
        <v>0</v>
      </c>
      <c r="G4881">
        <f>Results!U4881</f>
        <v>0</v>
      </c>
    </row>
    <row r="4882" spans="1:7" hidden="1" x14ac:dyDescent="0.25">
      <c r="A4882">
        <f>Results!A4882</f>
        <v>0</v>
      </c>
      <c r="B4882">
        <f>Results!B4882</f>
        <v>0</v>
      </c>
      <c r="C4882">
        <f>Results!G4882</f>
        <v>0</v>
      </c>
      <c r="D4882">
        <f>Results!D4882</f>
        <v>0</v>
      </c>
      <c r="E4882">
        <f>Results!F4882</f>
        <v>0</v>
      </c>
      <c r="F4882">
        <f>Results!P4882</f>
        <v>0</v>
      </c>
      <c r="G4882">
        <f>Results!U4882</f>
        <v>0</v>
      </c>
    </row>
    <row r="4883" spans="1:7" hidden="1" x14ac:dyDescent="0.25">
      <c r="A4883">
        <f>Results!A4883</f>
        <v>0</v>
      </c>
      <c r="B4883">
        <f>Results!B4883</f>
        <v>0</v>
      </c>
      <c r="C4883">
        <f>Results!G4883</f>
        <v>0</v>
      </c>
      <c r="D4883">
        <f>Results!D4883</f>
        <v>0</v>
      </c>
      <c r="E4883">
        <f>Results!F4883</f>
        <v>0</v>
      </c>
      <c r="F4883">
        <f>Results!P4883</f>
        <v>0</v>
      </c>
      <c r="G4883">
        <f>Results!U4883</f>
        <v>0</v>
      </c>
    </row>
    <row r="4884" spans="1:7" hidden="1" x14ac:dyDescent="0.25">
      <c r="A4884">
        <f>Results!A4884</f>
        <v>0</v>
      </c>
      <c r="B4884">
        <f>Results!B4884</f>
        <v>0</v>
      </c>
      <c r="C4884">
        <f>Results!G4884</f>
        <v>0</v>
      </c>
      <c r="D4884">
        <f>Results!D4884</f>
        <v>0</v>
      </c>
      <c r="E4884">
        <f>Results!F4884</f>
        <v>0</v>
      </c>
      <c r="F4884">
        <f>Results!P4884</f>
        <v>0</v>
      </c>
      <c r="G4884">
        <f>Results!U4884</f>
        <v>0</v>
      </c>
    </row>
    <row r="4885" spans="1:7" hidden="1" x14ac:dyDescent="0.25">
      <c r="A4885">
        <f>Results!A4885</f>
        <v>0</v>
      </c>
      <c r="B4885">
        <f>Results!B4885</f>
        <v>0</v>
      </c>
      <c r="C4885">
        <f>Results!G4885</f>
        <v>0</v>
      </c>
      <c r="D4885">
        <f>Results!D4885</f>
        <v>0</v>
      </c>
      <c r="E4885">
        <f>Results!F4885</f>
        <v>0</v>
      </c>
      <c r="F4885">
        <f>Results!P4885</f>
        <v>0</v>
      </c>
      <c r="G4885">
        <f>Results!U4885</f>
        <v>0</v>
      </c>
    </row>
    <row r="4886" spans="1:7" hidden="1" x14ac:dyDescent="0.25">
      <c r="A4886">
        <f>Results!A4886</f>
        <v>0</v>
      </c>
      <c r="B4886">
        <f>Results!B4886</f>
        <v>0</v>
      </c>
      <c r="C4886">
        <f>Results!G4886</f>
        <v>0</v>
      </c>
      <c r="D4886">
        <f>Results!D4886</f>
        <v>0</v>
      </c>
      <c r="E4886">
        <f>Results!F4886</f>
        <v>0</v>
      </c>
      <c r="F4886">
        <f>Results!P4886</f>
        <v>0</v>
      </c>
      <c r="G4886">
        <f>Results!U4886</f>
        <v>0</v>
      </c>
    </row>
    <row r="4887" spans="1:7" hidden="1" x14ac:dyDescent="0.25">
      <c r="A4887">
        <f>Results!A4887</f>
        <v>0</v>
      </c>
      <c r="B4887">
        <f>Results!B4887</f>
        <v>0</v>
      </c>
      <c r="C4887">
        <f>Results!G4887</f>
        <v>0</v>
      </c>
      <c r="D4887">
        <f>Results!D4887</f>
        <v>0</v>
      </c>
      <c r="E4887">
        <f>Results!F4887</f>
        <v>0</v>
      </c>
      <c r="F4887">
        <f>Results!P4887</f>
        <v>0</v>
      </c>
      <c r="G4887">
        <f>Results!U4887</f>
        <v>0</v>
      </c>
    </row>
    <row r="4888" spans="1:7" hidden="1" x14ac:dyDescent="0.25">
      <c r="A4888">
        <f>Results!A4888</f>
        <v>0</v>
      </c>
      <c r="B4888">
        <f>Results!B4888</f>
        <v>0</v>
      </c>
      <c r="C4888">
        <f>Results!G4888</f>
        <v>0</v>
      </c>
      <c r="D4888">
        <f>Results!D4888</f>
        <v>0</v>
      </c>
      <c r="E4888">
        <f>Results!F4888</f>
        <v>0</v>
      </c>
      <c r="F4888">
        <f>Results!P4888</f>
        <v>0</v>
      </c>
      <c r="G4888">
        <f>Results!U4888</f>
        <v>0</v>
      </c>
    </row>
    <row r="4889" spans="1:7" hidden="1" x14ac:dyDescent="0.25">
      <c r="A4889">
        <f>Results!A4889</f>
        <v>0</v>
      </c>
      <c r="B4889">
        <f>Results!B4889</f>
        <v>0</v>
      </c>
      <c r="C4889">
        <f>Results!G4889</f>
        <v>0</v>
      </c>
      <c r="D4889">
        <f>Results!D4889</f>
        <v>0</v>
      </c>
      <c r="E4889">
        <f>Results!F4889</f>
        <v>0</v>
      </c>
      <c r="F4889">
        <f>Results!P4889</f>
        <v>0</v>
      </c>
      <c r="G4889">
        <f>Results!U4889</f>
        <v>0</v>
      </c>
    </row>
    <row r="4890" spans="1:7" hidden="1" x14ac:dyDescent="0.25">
      <c r="A4890">
        <f>Results!A4890</f>
        <v>0</v>
      </c>
      <c r="B4890">
        <f>Results!B4890</f>
        <v>0</v>
      </c>
      <c r="C4890">
        <f>Results!G4890</f>
        <v>0</v>
      </c>
      <c r="D4890">
        <f>Results!D4890</f>
        <v>0</v>
      </c>
      <c r="E4890">
        <f>Results!F4890</f>
        <v>0</v>
      </c>
      <c r="F4890">
        <f>Results!P4890</f>
        <v>0</v>
      </c>
      <c r="G4890">
        <f>Results!U4890</f>
        <v>0</v>
      </c>
    </row>
    <row r="4891" spans="1:7" hidden="1" x14ac:dyDescent="0.25">
      <c r="A4891">
        <f>Results!A4891</f>
        <v>0</v>
      </c>
      <c r="B4891">
        <f>Results!B4891</f>
        <v>0</v>
      </c>
      <c r="C4891">
        <f>Results!G4891</f>
        <v>0</v>
      </c>
      <c r="D4891">
        <f>Results!D4891</f>
        <v>0</v>
      </c>
      <c r="E4891">
        <f>Results!F4891</f>
        <v>0</v>
      </c>
      <c r="F4891">
        <f>Results!P4891</f>
        <v>0</v>
      </c>
      <c r="G4891">
        <f>Results!U4891</f>
        <v>0</v>
      </c>
    </row>
    <row r="4892" spans="1:7" hidden="1" x14ac:dyDescent="0.25">
      <c r="A4892">
        <f>Results!A4892</f>
        <v>0</v>
      </c>
      <c r="B4892">
        <f>Results!B4892</f>
        <v>0</v>
      </c>
      <c r="C4892">
        <f>Results!G4892</f>
        <v>0</v>
      </c>
      <c r="D4892">
        <f>Results!D4892</f>
        <v>0</v>
      </c>
      <c r="E4892">
        <f>Results!F4892</f>
        <v>0</v>
      </c>
      <c r="F4892">
        <f>Results!P4892</f>
        <v>0</v>
      </c>
      <c r="G4892">
        <f>Results!U4892</f>
        <v>0</v>
      </c>
    </row>
    <row r="4893" spans="1:7" hidden="1" x14ac:dyDescent="0.25">
      <c r="A4893">
        <f>Results!A4893</f>
        <v>0</v>
      </c>
      <c r="B4893">
        <f>Results!B4893</f>
        <v>0</v>
      </c>
      <c r="C4893">
        <f>Results!G4893</f>
        <v>0</v>
      </c>
      <c r="D4893">
        <f>Results!D4893</f>
        <v>0</v>
      </c>
      <c r="E4893">
        <f>Results!F4893</f>
        <v>0</v>
      </c>
      <c r="F4893">
        <f>Results!P4893</f>
        <v>0</v>
      </c>
      <c r="G4893">
        <f>Results!U4893</f>
        <v>0</v>
      </c>
    </row>
    <row r="4894" spans="1:7" hidden="1" x14ac:dyDescent="0.25">
      <c r="A4894">
        <f>Results!A4894</f>
        <v>0</v>
      </c>
      <c r="B4894">
        <f>Results!B4894</f>
        <v>0</v>
      </c>
      <c r="C4894">
        <f>Results!G4894</f>
        <v>0</v>
      </c>
      <c r="D4894">
        <f>Results!D4894</f>
        <v>0</v>
      </c>
      <c r="E4894">
        <f>Results!F4894</f>
        <v>0</v>
      </c>
      <c r="F4894">
        <f>Results!P4894</f>
        <v>0</v>
      </c>
      <c r="G4894">
        <f>Results!U4894</f>
        <v>0</v>
      </c>
    </row>
    <row r="4895" spans="1:7" hidden="1" x14ac:dyDescent="0.25">
      <c r="A4895">
        <f>Results!A4895</f>
        <v>0</v>
      </c>
      <c r="B4895">
        <f>Results!B4895</f>
        <v>0</v>
      </c>
      <c r="C4895">
        <f>Results!G4895</f>
        <v>0</v>
      </c>
      <c r="D4895">
        <f>Results!D4895</f>
        <v>0</v>
      </c>
      <c r="E4895">
        <f>Results!F4895</f>
        <v>0</v>
      </c>
      <c r="F4895">
        <f>Results!P4895</f>
        <v>0</v>
      </c>
      <c r="G4895">
        <f>Results!U4895</f>
        <v>0</v>
      </c>
    </row>
    <row r="4896" spans="1:7" hidden="1" x14ac:dyDescent="0.25">
      <c r="A4896">
        <f>Results!A4896</f>
        <v>0</v>
      </c>
      <c r="B4896">
        <f>Results!B4896</f>
        <v>0</v>
      </c>
      <c r="C4896">
        <f>Results!G4896</f>
        <v>0</v>
      </c>
      <c r="D4896">
        <f>Results!D4896</f>
        <v>0</v>
      </c>
      <c r="E4896">
        <f>Results!F4896</f>
        <v>0</v>
      </c>
      <c r="F4896">
        <f>Results!P4896</f>
        <v>0</v>
      </c>
      <c r="G4896">
        <f>Results!U4896</f>
        <v>0</v>
      </c>
    </row>
    <row r="4897" spans="1:7" hidden="1" x14ac:dyDescent="0.25">
      <c r="A4897">
        <f>Results!A4897</f>
        <v>0</v>
      </c>
      <c r="B4897">
        <f>Results!B4897</f>
        <v>0</v>
      </c>
      <c r="C4897">
        <f>Results!G4897</f>
        <v>0</v>
      </c>
      <c r="D4897">
        <f>Results!D4897</f>
        <v>0</v>
      </c>
      <c r="E4897">
        <f>Results!F4897</f>
        <v>0</v>
      </c>
      <c r="F4897">
        <f>Results!P4897</f>
        <v>0</v>
      </c>
      <c r="G4897">
        <f>Results!U4897</f>
        <v>0</v>
      </c>
    </row>
    <row r="4898" spans="1:7" hidden="1" x14ac:dyDescent="0.25">
      <c r="A4898">
        <f>Results!A4898</f>
        <v>0</v>
      </c>
      <c r="B4898">
        <f>Results!B4898</f>
        <v>0</v>
      </c>
      <c r="C4898">
        <f>Results!G4898</f>
        <v>0</v>
      </c>
      <c r="D4898">
        <f>Results!D4898</f>
        <v>0</v>
      </c>
      <c r="E4898">
        <f>Results!F4898</f>
        <v>0</v>
      </c>
      <c r="F4898">
        <f>Results!P4898</f>
        <v>0</v>
      </c>
      <c r="G4898">
        <f>Results!U4898</f>
        <v>0</v>
      </c>
    </row>
    <row r="4899" spans="1:7" hidden="1" x14ac:dyDescent="0.25">
      <c r="A4899">
        <f>Results!A4899</f>
        <v>0</v>
      </c>
      <c r="B4899">
        <f>Results!B4899</f>
        <v>0</v>
      </c>
      <c r="C4899">
        <f>Results!G4899</f>
        <v>0</v>
      </c>
      <c r="D4899">
        <f>Results!D4899</f>
        <v>0</v>
      </c>
      <c r="E4899">
        <f>Results!F4899</f>
        <v>0</v>
      </c>
      <c r="F4899">
        <f>Results!P4899</f>
        <v>0</v>
      </c>
      <c r="G4899">
        <f>Results!U4899</f>
        <v>0</v>
      </c>
    </row>
    <row r="4900" spans="1:7" hidden="1" x14ac:dyDescent="0.25">
      <c r="A4900">
        <f>Results!A4900</f>
        <v>0</v>
      </c>
      <c r="B4900">
        <f>Results!B4900</f>
        <v>0</v>
      </c>
      <c r="C4900">
        <f>Results!G4900</f>
        <v>0</v>
      </c>
      <c r="D4900">
        <f>Results!D4900</f>
        <v>0</v>
      </c>
      <c r="E4900">
        <f>Results!F4900</f>
        <v>0</v>
      </c>
      <c r="F4900">
        <f>Results!P4900</f>
        <v>0</v>
      </c>
      <c r="G4900">
        <f>Results!U4900</f>
        <v>0</v>
      </c>
    </row>
    <row r="4901" spans="1:7" hidden="1" x14ac:dyDescent="0.25">
      <c r="A4901">
        <f>Results!A4901</f>
        <v>0</v>
      </c>
      <c r="B4901">
        <f>Results!B4901</f>
        <v>0</v>
      </c>
      <c r="C4901">
        <f>Results!G4901</f>
        <v>0</v>
      </c>
      <c r="D4901">
        <f>Results!D4901</f>
        <v>0</v>
      </c>
      <c r="E4901">
        <f>Results!F4901</f>
        <v>0</v>
      </c>
      <c r="F4901">
        <f>Results!P4901</f>
        <v>0</v>
      </c>
      <c r="G4901">
        <f>Results!U4901</f>
        <v>0</v>
      </c>
    </row>
    <row r="4902" spans="1:7" hidden="1" x14ac:dyDescent="0.25">
      <c r="A4902">
        <f>Results!A4902</f>
        <v>0</v>
      </c>
      <c r="B4902">
        <f>Results!B4902</f>
        <v>0</v>
      </c>
      <c r="C4902">
        <f>Results!G4902</f>
        <v>0</v>
      </c>
      <c r="D4902">
        <f>Results!D4902</f>
        <v>0</v>
      </c>
      <c r="E4902">
        <f>Results!F4902</f>
        <v>0</v>
      </c>
      <c r="F4902">
        <f>Results!P4902</f>
        <v>0</v>
      </c>
      <c r="G4902">
        <f>Results!U4902</f>
        <v>0</v>
      </c>
    </row>
    <row r="4903" spans="1:7" hidden="1" x14ac:dyDescent="0.25">
      <c r="A4903">
        <f>Results!A4903</f>
        <v>0</v>
      </c>
      <c r="B4903">
        <f>Results!B4903</f>
        <v>0</v>
      </c>
      <c r="C4903">
        <f>Results!G4903</f>
        <v>0</v>
      </c>
      <c r="D4903">
        <f>Results!D4903</f>
        <v>0</v>
      </c>
      <c r="E4903">
        <f>Results!F4903</f>
        <v>0</v>
      </c>
      <c r="F4903">
        <f>Results!P4903</f>
        <v>0</v>
      </c>
      <c r="G4903">
        <f>Results!U4903</f>
        <v>0</v>
      </c>
    </row>
    <row r="4904" spans="1:7" hidden="1" x14ac:dyDescent="0.25">
      <c r="A4904">
        <f>Results!A4904</f>
        <v>0</v>
      </c>
      <c r="B4904">
        <f>Results!B4904</f>
        <v>0</v>
      </c>
      <c r="C4904">
        <f>Results!G4904</f>
        <v>0</v>
      </c>
      <c r="D4904">
        <f>Results!D4904</f>
        <v>0</v>
      </c>
      <c r="E4904">
        <f>Results!F4904</f>
        <v>0</v>
      </c>
      <c r="F4904">
        <f>Results!P4904</f>
        <v>0</v>
      </c>
      <c r="G4904">
        <f>Results!U4904</f>
        <v>0</v>
      </c>
    </row>
    <row r="4905" spans="1:7" hidden="1" x14ac:dyDescent="0.25">
      <c r="A4905">
        <f>Results!A4905</f>
        <v>0</v>
      </c>
      <c r="B4905">
        <f>Results!B4905</f>
        <v>0</v>
      </c>
      <c r="C4905">
        <f>Results!G4905</f>
        <v>0</v>
      </c>
      <c r="D4905">
        <f>Results!D4905</f>
        <v>0</v>
      </c>
      <c r="E4905">
        <f>Results!F4905</f>
        <v>0</v>
      </c>
      <c r="F4905">
        <f>Results!P4905</f>
        <v>0</v>
      </c>
      <c r="G4905">
        <f>Results!U4905</f>
        <v>0</v>
      </c>
    </row>
    <row r="4906" spans="1:7" hidden="1" x14ac:dyDescent="0.25">
      <c r="A4906">
        <f>Results!A4906</f>
        <v>0</v>
      </c>
      <c r="B4906">
        <f>Results!B4906</f>
        <v>0</v>
      </c>
      <c r="C4906">
        <f>Results!G4906</f>
        <v>0</v>
      </c>
      <c r="D4906">
        <f>Results!D4906</f>
        <v>0</v>
      </c>
      <c r="E4906">
        <f>Results!F4906</f>
        <v>0</v>
      </c>
      <c r="F4906">
        <f>Results!P4906</f>
        <v>0</v>
      </c>
      <c r="G4906">
        <f>Results!U4906</f>
        <v>0</v>
      </c>
    </row>
    <row r="4907" spans="1:7" hidden="1" x14ac:dyDescent="0.25">
      <c r="A4907">
        <f>Results!A4907</f>
        <v>0</v>
      </c>
      <c r="B4907">
        <f>Results!B4907</f>
        <v>0</v>
      </c>
      <c r="C4907">
        <f>Results!G4907</f>
        <v>0</v>
      </c>
      <c r="D4907">
        <f>Results!D4907</f>
        <v>0</v>
      </c>
      <c r="E4907">
        <f>Results!F4907</f>
        <v>0</v>
      </c>
      <c r="F4907">
        <f>Results!P4907</f>
        <v>0</v>
      </c>
      <c r="G4907">
        <f>Results!U4907</f>
        <v>0</v>
      </c>
    </row>
    <row r="4908" spans="1:7" hidden="1" x14ac:dyDescent="0.25">
      <c r="A4908">
        <f>Results!A4908</f>
        <v>0</v>
      </c>
      <c r="B4908">
        <f>Results!B4908</f>
        <v>0</v>
      </c>
      <c r="C4908">
        <f>Results!G4908</f>
        <v>0</v>
      </c>
      <c r="D4908">
        <f>Results!D4908</f>
        <v>0</v>
      </c>
      <c r="E4908">
        <f>Results!F4908</f>
        <v>0</v>
      </c>
      <c r="F4908">
        <f>Results!P4908</f>
        <v>0</v>
      </c>
      <c r="G4908">
        <f>Results!U4908</f>
        <v>0</v>
      </c>
    </row>
    <row r="4909" spans="1:7" hidden="1" x14ac:dyDescent="0.25">
      <c r="A4909">
        <f>Results!A4909</f>
        <v>0</v>
      </c>
      <c r="B4909">
        <f>Results!B4909</f>
        <v>0</v>
      </c>
      <c r="C4909">
        <f>Results!G4909</f>
        <v>0</v>
      </c>
      <c r="D4909">
        <f>Results!D4909</f>
        <v>0</v>
      </c>
      <c r="E4909">
        <f>Results!F4909</f>
        <v>0</v>
      </c>
      <c r="F4909">
        <f>Results!P4909</f>
        <v>0</v>
      </c>
      <c r="G4909">
        <f>Results!U4909</f>
        <v>0</v>
      </c>
    </row>
    <row r="4910" spans="1:7" hidden="1" x14ac:dyDescent="0.25">
      <c r="A4910">
        <f>Results!A4910</f>
        <v>0</v>
      </c>
      <c r="B4910">
        <f>Results!B4910</f>
        <v>0</v>
      </c>
      <c r="C4910">
        <f>Results!G4910</f>
        <v>0</v>
      </c>
      <c r="D4910">
        <f>Results!D4910</f>
        <v>0</v>
      </c>
      <c r="E4910">
        <f>Results!F4910</f>
        <v>0</v>
      </c>
      <c r="F4910">
        <f>Results!P4910</f>
        <v>0</v>
      </c>
      <c r="G4910">
        <f>Results!U4910</f>
        <v>0</v>
      </c>
    </row>
    <row r="4911" spans="1:7" hidden="1" x14ac:dyDescent="0.25">
      <c r="A4911">
        <f>Results!A4911</f>
        <v>0</v>
      </c>
      <c r="B4911">
        <f>Results!B4911</f>
        <v>0</v>
      </c>
      <c r="C4911">
        <f>Results!G4911</f>
        <v>0</v>
      </c>
      <c r="D4911">
        <f>Results!D4911</f>
        <v>0</v>
      </c>
      <c r="E4911">
        <f>Results!F4911</f>
        <v>0</v>
      </c>
      <c r="F4911">
        <f>Results!P4911</f>
        <v>0</v>
      </c>
      <c r="G4911">
        <f>Results!U4911</f>
        <v>0</v>
      </c>
    </row>
    <row r="4912" spans="1:7" hidden="1" x14ac:dyDescent="0.25">
      <c r="A4912">
        <f>Results!A4912</f>
        <v>0</v>
      </c>
      <c r="B4912">
        <f>Results!B4912</f>
        <v>0</v>
      </c>
      <c r="C4912">
        <f>Results!G4912</f>
        <v>0</v>
      </c>
      <c r="D4912">
        <f>Results!D4912</f>
        <v>0</v>
      </c>
      <c r="E4912">
        <f>Results!F4912</f>
        <v>0</v>
      </c>
      <c r="F4912">
        <f>Results!P4912</f>
        <v>0</v>
      </c>
      <c r="G4912">
        <f>Results!U4912</f>
        <v>0</v>
      </c>
    </row>
    <row r="4913" spans="1:7" hidden="1" x14ac:dyDescent="0.25">
      <c r="A4913">
        <f>Results!A4913</f>
        <v>0</v>
      </c>
      <c r="B4913">
        <f>Results!B4913</f>
        <v>0</v>
      </c>
      <c r="C4913">
        <f>Results!G4913</f>
        <v>0</v>
      </c>
      <c r="D4913">
        <f>Results!D4913</f>
        <v>0</v>
      </c>
      <c r="E4913">
        <f>Results!F4913</f>
        <v>0</v>
      </c>
      <c r="F4913">
        <f>Results!P4913</f>
        <v>0</v>
      </c>
      <c r="G4913">
        <f>Results!U4913</f>
        <v>0</v>
      </c>
    </row>
    <row r="4914" spans="1:7" hidden="1" x14ac:dyDescent="0.25">
      <c r="A4914">
        <f>Results!A4914</f>
        <v>0</v>
      </c>
      <c r="B4914">
        <f>Results!B4914</f>
        <v>0</v>
      </c>
      <c r="C4914">
        <f>Results!G4914</f>
        <v>0</v>
      </c>
      <c r="D4914">
        <f>Results!D4914</f>
        <v>0</v>
      </c>
      <c r="E4914">
        <f>Results!F4914</f>
        <v>0</v>
      </c>
      <c r="F4914">
        <f>Results!P4914</f>
        <v>0</v>
      </c>
      <c r="G4914">
        <f>Results!U4914</f>
        <v>0</v>
      </c>
    </row>
    <row r="4915" spans="1:7" hidden="1" x14ac:dyDescent="0.25">
      <c r="A4915">
        <f>Results!A4915</f>
        <v>0</v>
      </c>
      <c r="B4915">
        <f>Results!B4915</f>
        <v>0</v>
      </c>
      <c r="C4915">
        <f>Results!G4915</f>
        <v>0</v>
      </c>
      <c r="D4915">
        <f>Results!D4915</f>
        <v>0</v>
      </c>
      <c r="E4915">
        <f>Results!F4915</f>
        <v>0</v>
      </c>
      <c r="F4915">
        <f>Results!P4915</f>
        <v>0</v>
      </c>
      <c r="G4915">
        <f>Results!U4915</f>
        <v>0</v>
      </c>
    </row>
    <row r="4916" spans="1:7" hidden="1" x14ac:dyDescent="0.25">
      <c r="A4916">
        <f>Results!A4916</f>
        <v>0</v>
      </c>
      <c r="B4916">
        <f>Results!B4916</f>
        <v>0</v>
      </c>
      <c r="C4916">
        <f>Results!G4916</f>
        <v>0</v>
      </c>
      <c r="D4916">
        <f>Results!D4916</f>
        <v>0</v>
      </c>
      <c r="E4916">
        <f>Results!F4916</f>
        <v>0</v>
      </c>
      <c r="F4916">
        <f>Results!P4916</f>
        <v>0</v>
      </c>
      <c r="G4916">
        <f>Results!U4916</f>
        <v>0</v>
      </c>
    </row>
    <row r="4917" spans="1:7" hidden="1" x14ac:dyDescent="0.25">
      <c r="A4917">
        <f>Results!A4917</f>
        <v>0</v>
      </c>
      <c r="B4917">
        <f>Results!B4917</f>
        <v>0</v>
      </c>
      <c r="C4917">
        <f>Results!G4917</f>
        <v>0</v>
      </c>
      <c r="D4917">
        <f>Results!D4917</f>
        <v>0</v>
      </c>
      <c r="E4917">
        <f>Results!F4917</f>
        <v>0</v>
      </c>
      <c r="F4917">
        <f>Results!P4917</f>
        <v>0</v>
      </c>
      <c r="G4917">
        <f>Results!U4917</f>
        <v>0</v>
      </c>
    </row>
    <row r="4918" spans="1:7" hidden="1" x14ac:dyDescent="0.25">
      <c r="A4918">
        <f>Results!A4918</f>
        <v>0</v>
      </c>
      <c r="B4918">
        <f>Results!B4918</f>
        <v>0</v>
      </c>
      <c r="C4918">
        <f>Results!G4918</f>
        <v>0</v>
      </c>
      <c r="D4918">
        <f>Results!D4918</f>
        <v>0</v>
      </c>
      <c r="E4918">
        <f>Results!F4918</f>
        <v>0</v>
      </c>
      <c r="F4918">
        <f>Results!P4918</f>
        <v>0</v>
      </c>
      <c r="G4918">
        <f>Results!U4918</f>
        <v>0</v>
      </c>
    </row>
    <row r="4919" spans="1:7" hidden="1" x14ac:dyDescent="0.25">
      <c r="A4919">
        <f>Results!A4919</f>
        <v>0</v>
      </c>
      <c r="B4919">
        <f>Results!B4919</f>
        <v>0</v>
      </c>
      <c r="C4919">
        <f>Results!G4919</f>
        <v>0</v>
      </c>
      <c r="D4919">
        <f>Results!D4919</f>
        <v>0</v>
      </c>
      <c r="E4919">
        <f>Results!F4919</f>
        <v>0</v>
      </c>
      <c r="F4919">
        <f>Results!P4919</f>
        <v>0</v>
      </c>
      <c r="G4919">
        <f>Results!U4919</f>
        <v>0</v>
      </c>
    </row>
    <row r="4920" spans="1:7" hidden="1" x14ac:dyDescent="0.25">
      <c r="A4920">
        <f>Results!A4920</f>
        <v>0</v>
      </c>
      <c r="B4920">
        <f>Results!B4920</f>
        <v>0</v>
      </c>
      <c r="C4920">
        <f>Results!G4920</f>
        <v>0</v>
      </c>
      <c r="D4920">
        <f>Results!D4920</f>
        <v>0</v>
      </c>
      <c r="E4920">
        <f>Results!F4920</f>
        <v>0</v>
      </c>
      <c r="F4920">
        <f>Results!P4920</f>
        <v>0</v>
      </c>
      <c r="G4920">
        <f>Results!U4920</f>
        <v>0</v>
      </c>
    </row>
    <row r="4921" spans="1:7" hidden="1" x14ac:dyDescent="0.25">
      <c r="A4921">
        <f>Results!A4921</f>
        <v>0</v>
      </c>
      <c r="B4921">
        <f>Results!B4921</f>
        <v>0</v>
      </c>
      <c r="C4921">
        <f>Results!G4921</f>
        <v>0</v>
      </c>
      <c r="D4921">
        <f>Results!D4921</f>
        <v>0</v>
      </c>
      <c r="E4921">
        <f>Results!F4921</f>
        <v>0</v>
      </c>
      <c r="F4921">
        <f>Results!P4921</f>
        <v>0</v>
      </c>
      <c r="G4921">
        <f>Results!U4921</f>
        <v>0</v>
      </c>
    </row>
    <row r="4922" spans="1:7" hidden="1" x14ac:dyDescent="0.25">
      <c r="A4922">
        <f>Results!A4922</f>
        <v>0</v>
      </c>
      <c r="B4922">
        <f>Results!B4922</f>
        <v>0</v>
      </c>
      <c r="C4922">
        <f>Results!G4922</f>
        <v>0</v>
      </c>
      <c r="D4922">
        <f>Results!D4922</f>
        <v>0</v>
      </c>
      <c r="E4922">
        <f>Results!F4922</f>
        <v>0</v>
      </c>
      <c r="F4922">
        <f>Results!P4922</f>
        <v>0</v>
      </c>
      <c r="G4922">
        <f>Results!U4922</f>
        <v>0</v>
      </c>
    </row>
    <row r="4923" spans="1:7" hidden="1" x14ac:dyDescent="0.25">
      <c r="A4923">
        <f>Results!A4923</f>
        <v>0</v>
      </c>
      <c r="B4923">
        <f>Results!B4923</f>
        <v>0</v>
      </c>
      <c r="C4923">
        <f>Results!G4923</f>
        <v>0</v>
      </c>
      <c r="D4923">
        <f>Results!D4923</f>
        <v>0</v>
      </c>
      <c r="E4923">
        <f>Results!F4923</f>
        <v>0</v>
      </c>
      <c r="F4923">
        <f>Results!P4923</f>
        <v>0</v>
      </c>
      <c r="G4923">
        <f>Results!U4923</f>
        <v>0</v>
      </c>
    </row>
    <row r="4924" spans="1:7" hidden="1" x14ac:dyDescent="0.25">
      <c r="A4924">
        <f>Results!A4924</f>
        <v>0</v>
      </c>
      <c r="B4924">
        <f>Results!B4924</f>
        <v>0</v>
      </c>
      <c r="C4924">
        <f>Results!G4924</f>
        <v>0</v>
      </c>
      <c r="D4924">
        <f>Results!D4924</f>
        <v>0</v>
      </c>
      <c r="E4924">
        <f>Results!F4924</f>
        <v>0</v>
      </c>
      <c r="F4924">
        <f>Results!P4924</f>
        <v>0</v>
      </c>
      <c r="G4924">
        <f>Results!U4924</f>
        <v>0</v>
      </c>
    </row>
    <row r="4925" spans="1:7" hidden="1" x14ac:dyDescent="0.25">
      <c r="A4925">
        <f>Results!A4925</f>
        <v>0</v>
      </c>
      <c r="B4925">
        <f>Results!B4925</f>
        <v>0</v>
      </c>
      <c r="C4925">
        <f>Results!G4925</f>
        <v>0</v>
      </c>
      <c r="D4925">
        <f>Results!D4925</f>
        <v>0</v>
      </c>
      <c r="E4925">
        <f>Results!F4925</f>
        <v>0</v>
      </c>
      <c r="F4925">
        <f>Results!P4925</f>
        <v>0</v>
      </c>
      <c r="G4925">
        <f>Results!U4925</f>
        <v>0</v>
      </c>
    </row>
    <row r="4926" spans="1:7" hidden="1" x14ac:dyDescent="0.25">
      <c r="A4926">
        <f>Results!A4926</f>
        <v>0</v>
      </c>
      <c r="B4926">
        <f>Results!B4926</f>
        <v>0</v>
      </c>
      <c r="C4926">
        <f>Results!G4926</f>
        <v>0</v>
      </c>
      <c r="D4926">
        <f>Results!D4926</f>
        <v>0</v>
      </c>
      <c r="E4926">
        <f>Results!F4926</f>
        <v>0</v>
      </c>
      <c r="F4926">
        <f>Results!P4926</f>
        <v>0</v>
      </c>
      <c r="G4926">
        <f>Results!U4926</f>
        <v>0</v>
      </c>
    </row>
    <row r="4927" spans="1:7" hidden="1" x14ac:dyDescent="0.25">
      <c r="A4927">
        <f>Results!A4927</f>
        <v>0</v>
      </c>
      <c r="B4927">
        <f>Results!B4927</f>
        <v>0</v>
      </c>
      <c r="C4927">
        <f>Results!G4927</f>
        <v>0</v>
      </c>
      <c r="D4927">
        <f>Results!D4927</f>
        <v>0</v>
      </c>
      <c r="E4927">
        <f>Results!F4927</f>
        <v>0</v>
      </c>
      <c r="F4927">
        <f>Results!P4927</f>
        <v>0</v>
      </c>
      <c r="G4927">
        <f>Results!U4927</f>
        <v>0</v>
      </c>
    </row>
    <row r="4928" spans="1:7" hidden="1" x14ac:dyDescent="0.25">
      <c r="A4928">
        <f>Results!A4928</f>
        <v>0</v>
      </c>
      <c r="B4928">
        <f>Results!B4928</f>
        <v>0</v>
      </c>
      <c r="C4928">
        <f>Results!G4928</f>
        <v>0</v>
      </c>
      <c r="D4928">
        <f>Results!D4928</f>
        <v>0</v>
      </c>
      <c r="E4928">
        <f>Results!F4928</f>
        <v>0</v>
      </c>
      <c r="F4928">
        <f>Results!P4928</f>
        <v>0</v>
      </c>
      <c r="G4928">
        <f>Results!U4928</f>
        <v>0</v>
      </c>
    </row>
    <row r="4929" spans="1:7" hidden="1" x14ac:dyDescent="0.25">
      <c r="A4929">
        <f>Results!A4929</f>
        <v>0</v>
      </c>
      <c r="B4929">
        <f>Results!B4929</f>
        <v>0</v>
      </c>
      <c r="C4929">
        <f>Results!G4929</f>
        <v>0</v>
      </c>
      <c r="D4929">
        <f>Results!D4929</f>
        <v>0</v>
      </c>
      <c r="E4929">
        <f>Results!F4929</f>
        <v>0</v>
      </c>
      <c r="F4929">
        <f>Results!P4929</f>
        <v>0</v>
      </c>
      <c r="G4929">
        <f>Results!U4929</f>
        <v>0</v>
      </c>
    </row>
    <row r="4930" spans="1:7" hidden="1" x14ac:dyDescent="0.25">
      <c r="A4930">
        <f>Results!A4930</f>
        <v>0</v>
      </c>
      <c r="B4930">
        <f>Results!B4930</f>
        <v>0</v>
      </c>
      <c r="C4930">
        <f>Results!G4930</f>
        <v>0</v>
      </c>
      <c r="D4930">
        <f>Results!D4930</f>
        <v>0</v>
      </c>
      <c r="E4930">
        <f>Results!F4930</f>
        <v>0</v>
      </c>
      <c r="F4930">
        <f>Results!P4930</f>
        <v>0</v>
      </c>
      <c r="G4930">
        <f>Results!U4930</f>
        <v>0</v>
      </c>
    </row>
    <row r="4931" spans="1:7" hidden="1" x14ac:dyDescent="0.25">
      <c r="A4931">
        <f>Results!A4931</f>
        <v>0</v>
      </c>
      <c r="B4931">
        <f>Results!B4931</f>
        <v>0</v>
      </c>
      <c r="C4931">
        <f>Results!G4931</f>
        <v>0</v>
      </c>
      <c r="D4931">
        <f>Results!D4931</f>
        <v>0</v>
      </c>
      <c r="E4931">
        <f>Results!F4931</f>
        <v>0</v>
      </c>
      <c r="F4931">
        <f>Results!P4931</f>
        <v>0</v>
      </c>
      <c r="G4931">
        <f>Results!U4931</f>
        <v>0</v>
      </c>
    </row>
    <row r="4932" spans="1:7" hidden="1" x14ac:dyDescent="0.25">
      <c r="A4932">
        <f>Results!A4932</f>
        <v>0</v>
      </c>
      <c r="B4932">
        <f>Results!B4932</f>
        <v>0</v>
      </c>
      <c r="C4932">
        <f>Results!G4932</f>
        <v>0</v>
      </c>
      <c r="D4932">
        <f>Results!D4932</f>
        <v>0</v>
      </c>
      <c r="E4932">
        <f>Results!F4932</f>
        <v>0</v>
      </c>
      <c r="F4932">
        <f>Results!P4932</f>
        <v>0</v>
      </c>
      <c r="G4932">
        <f>Results!U4932</f>
        <v>0</v>
      </c>
    </row>
    <row r="4933" spans="1:7" hidden="1" x14ac:dyDescent="0.25">
      <c r="A4933">
        <f>Results!A4933</f>
        <v>0</v>
      </c>
      <c r="B4933">
        <f>Results!B4933</f>
        <v>0</v>
      </c>
      <c r="C4933">
        <f>Results!G4933</f>
        <v>0</v>
      </c>
      <c r="D4933">
        <f>Results!D4933</f>
        <v>0</v>
      </c>
      <c r="E4933">
        <f>Results!F4933</f>
        <v>0</v>
      </c>
      <c r="F4933">
        <f>Results!P4933</f>
        <v>0</v>
      </c>
      <c r="G4933">
        <f>Results!U4933</f>
        <v>0</v>
      </c>
    </row>
    <row r="4934" spans="1:7" hidden="1" x14ac:dyDescent="0.25">
      <c r="A4934">
        <f>Results!A4934</f>
        <v>0</v>
      </c>
      <c r="B4934">
        <f>Results!B4934</f>
        <v>0</v>
      </c>
      <c r="C4934">
        <f>Results!G4934</f>
        <v>0</v>
      </c>
      <c r="D4934">
        <f>Results!D4934</f>
        <v>0</v>
      </c>
      <c r="E4934">
        <f>Results!F4934</f>
        <v>0</v>
      </c>
      <c r="F4934">
        <f>Results!P4934</f>
        <v>0</v>
      </c>
      <c r="G4934">
        <f>Results!U4934</f>
        <v>0</v>
      </c>
    </row>
    <row r="4935" spans="1:7" hidden="1" x14ac:dyDescent="0.25">
      <c r="A4935">
        <f>Results!A4935</f>
        <v>0</v>
      </c>
      <c r="B4935">
        <f>Results!B4935</f>
        <v>0</v>
      </c>
      <c r="C4935">
        <f>Results!G4935</f>
        <v>0</v>
      </c>
      <c r="D4935">
        <f>Results!D4935</f>
        <v>0</v>
      </c>
      <c r="E4935">
        <f>Results!F4935</f>
        <v>0</v>
      </c>
      <c r="F4935">
        <f>Results!P4935</f>
        <v>0</v>
      </c>
      <c r="G4935">
        <f>Results!U4935</f>
        <v>0</v>
      </c>
    </row>
    <row r="4936" spans="1:7" hidden="1" x14ac:dyDescent="0.25">
      <c r="A4936">
        <f>Results!A4936</f>
        <v>0</v>
      </c>
      <c r="B4936">
        <f>Results!B4936</f>
        <v>0</v>
      </c>
      <c r="C4936">
        <f>Results!G4936</f>
        <v>0</v>
      </c>
      <c r="D4936">
        <f>Results!D4936</f>
        <v>0</v>
      </c>
      <c r="E4936">
        <f>Results!F4936</f>
        <v>0</v>
      </c>
      <c r="F4936">
        <f>Results!P4936</f>
        <v>0</v>
      </c>
      <c r="G4936">
        <f>Results!U4936</f>
        <v>0</v>
      </c>
    </row>
    <row r="4937" spans="1:7" hidden="1" x14ac:dyDescent="0.25">
      <c r="A4937">
        <f>Results!A4937</f>
        <v>0</v>
      </c>
      <c r="B4937">
        <f>Results!B4937</f>
        <v>0</v>
      </c>
      <c r="C4937">
        <f>Results!G4937</f>
        <v>0</v>
      </c>
      <c r="D4937">
        <f>Results!D4937</f>
        <v>0</v>
      </c>
      <c r="E4937">
        <f>Results!F4937</f>
        <v>0</v>
      </c>
      <c r="F4937">
        <f>Results!P4937</f>
        <v>0</v>
      </c>
      <c r="G4937">
        <f>Results!U4937</f>
        <v>0</v>
      </c>
    </row>
    <row r="4938" spans="1:7" hidden="1" x14ac:dyDescent="0.25">
      <c r="A4938">
        <f>Results!A4938</f>
        <v>0</v>
      </c>
      <c r="B4938">
        <f>Results!B4938</f>
        <v>0</v>
      </c>
      <c r="C4938">
        <f>Results!G4938</f>
        <v>0</v>
      </c>
      <c r="D4938">
        <f>Results!D4938</f>
        <v>0</v>
      </c>
      <c r="E4938">
        <f>Results!F4938</f>
        <v>0</v>
      </c>
      <c r="F4938">
        <f>Results!P4938</f>
        <v>0</v>
      </c>
      <c r="G4938">
        <f>Results!U4938</f>
        <v>0</v>
      </c>
    </row>
    <row r="4939" spans="1:7" hidden="1" x14ac:dyDescent="0.25">
      <c r="A4939">
        <f>Results!A4939</f>
        <v>0</v>
      </c>
      <c r="B4939">
        <f>Results!B4939</f>
        <v>0</v>
      </c>
      <c r="C4939">
        <f>Results!G4939</f>
        <v>0</v>
      </c>
      <c r="D4939">
        <f>Results!D4939</f>
        <v>0</v>
      </c>
      <c r="E4939">
        <f>Results!F4939</f>
        <v>0</v>
      </c>
      <c r="F4939">
        <f>Results!P4939</f>
        <v>0</v>
      </c>
      <c r="G4939">
        <f>Results!U4939</f>
        <v>0</v>
      </c>
    </row>
    <row r="4940" spans="1:7" hidden="1" x14ac:dyDescent="0.25">
      <c r="A4940">
        <f>Results!A4940</f>
        <v>0</v>
      </c>
      <c r="B4940">
        <f>Results!B4940</f>
        <v>0</v>
      </c>
      <c r="C4940">
        <f>Results!G4940</f>
        <v>0</v>
      </c>
      <c r="D4940">
        <f>Results!D4940</f>
        <v>0</v>
      </c>
      <c r="E4940">
        <f>Results!F4940</f>
        <v>0</v>
      </c>
      <c r="F4940">
        <f>Results!P4940</f>
        <v>0</v>
      </c>
      <c r="G4940">
        <f>Results!U4940</f>
        <v>0</v>
      </c>
    </row>
    <row r="4941" spans="1:7" hidden="1" x14ac:dyDescent="0.25">
      <c r="A4941">
        <f>Results!A4941</f>
        <v>0</v>
      </c>
      <c r="B4941">
        <f>Results!B4941</f>
        <v>0</v>
      </c>
      <c r="C4941">
        <f>Results!G4941</f>
        <v>0</v>
      </c>
      <c r="D4941">
        <f>Results!D4941</f>
        <v>0</v>
      </c>
      <c r="E4941">
        <f>Results!F4941</f>
        <v>0</v>
      </c>
      <c r="F4941">
        <f>Results!P4941</f>
        <v>0</v>
      </c>
      <c r="G4941">
        <f>Results!U4941</f>
        <v>0</v>
      </c>
    </row>
    <row r="4942" spans="1:7" hidden="1" x14ac:dyDescent="0.25">
      <c r="A4942">
        <f>Results!A4942</f>
        <v>0</v>
      </c>
      <c r="B4942">
        <f>Results!B4942</f>
        <v>0</v>
      </c>
      <c r="C4942">
        <f>Results!G4942</f>
        <v>0</v>
      </c>
      <c r="D4942">
        <f>Results!D4942</f>
        <v>0</v>
      </c>
      <c r="E4942">
        <f>Results!F4942</f>
        <v>0</v>
      </c>
      <c r="F4942">
        <f>Results!P4942</f>
        <v>0</v>
      </c>
      <c r="G4942">
        <f>Results!U4942</f>
        <v>0</v>
      </c>
    </row>
    <row r="4943" spans="1:7" hidden="1" x14ac:dyDescent="0.25">
      <c r="A4943">
        <f>Results!A4943</f>
        <v>0</v>
      </c>
      <c r="B4943">
        <f>Results!B4943</f>
        <v>0</v>
      </c>
      <c r="C4943">
        <f>Results!G4943</f>
        <v>0</v>
      </c>
      <c r="D4943">
        <f>Results!D4943</f>
        <v>0</v>
      </c>
      <c r="E4943">
        <f>Results!F4943</f>
        <v>0</v>
      </c>
      <c r="F4943">
        <f>Results!P4943</f>
        <v>0</v>
      </c>
      <c r="G4943">
        <f>Results!U4943</f>
        <v>0</v>
      </c>
    </row>
    <row r="4944" spans="1:7" hidden="1" x14ac:dyDescent="0.25">
      <c r="A4944">
        <f>Results!A4944</f>
        <v>0</v>
      </c>
      <c r="B4944">
        <f>Results!B4944</f>
        <v>0</v>
      </c>
      <c r="C4944">
        <f>Results!G4944</f>
        <v>0</v>
      </c>
      <c r="D4944">
        <f>Results!D4944</f>
        <v>0</v>
      </c>
      <c r="E4944">
        <f>Results!F4944</f>
        <v>0</v>
      </c>
      <c r="F4944">
        <f>Results!P4944</f>
        <v>0</v>
      </c>
      <c r="G4944">
        <f>Results!U4944</f>
        <v>0</v>
      </c>
    </row>
    <row r="4945" spans="1:7" hidden="1" x14ac:dyDescent="0.25">
      <c r="A4945">
        <f>Results!A4945</f>
        <v>0</v>
      </c>
      <c r="B4945">
        <f>Results!B4945</f>
        <v>0</v>
      </c>
      <c r="C4945">
        <f>Results!G4945</f>
        <v>0</v>
      </c>
      <c r="D4945">
        <f>Results!D4945</f>
        <v>0</v>
      </c>
      <c r="E4945">
        <f>Results!F4945</f>
        <v>0</v>
      </c>
      <c r="F4945">
        <f>Results!P4945</f>
        <v>0</v>
      </c>
      <c r="G4945">
        <f>Results!U4945</f>
        <v>0</v>
      </c>
    </row>
    <row r="4946" spans="1:7" hidden="1" x14ac:dyDescent="0.25">
      <c r="A4946">
        <f>Results!A4946</f>
        <v>0</v>
      </c>
      <c r="B4946">
        <f>Results!B4946</f>
        <v>0</v>
      </c>
      <c r="C4946">
        <f>Results!G4946</f>
        <v>0</v>
      </c>
      <c r="D4946">
        <f>Results!D4946</f>
        <v>0</v>
      </c>
      <c r="E4946">
        <f>Results!F4946</f>
        <v>0</v>
      </c>
      <c r="F4946">
        <f>Results!P4946</f>
        <v>0</v>
      </c>
      <c r="G4946">
        <f>Results!U4946</f>
        <v>0</v>
      </c>
    </row>
    <row r="4947" spans="1:7" hidden="1" x14ac:dyDescent="0.25">
      <c r="A4947">
        <f>Results!A4947</f>
        <v>0</v>
      </c>
      <c r="B4947">
        <f>Results!B4947</f>
        <v>0</v>
      </c>
      <c r="C4947">
        <f>Results!G4947</f>
        <v>0</v>
      </c>
      <c r="D4947">
        <f>Results!D4947</f>
        <v>0</v>
      </c>
      <c r="E4947">
        <f>Results!F4947</f>
        <v>0</v>
      </c>
      <c r="F4947">
        <f>Results!P4947</f>
        <v>0</v>
      </c>
      <c r="G4947">
        <f>Results!U4947</f>
        <v>0</v>
      </c>
    </row>
    <row r="4948" spans="1:7" hidden="1" x14ac:dyDescent="0.25">
      <c r="A4948">
        <f>Results!A4948</f>
        <v>0</v>
      </c>
      <c r="B4948">
        <f>Results!B4948</f>
        <v>0</v>
      </c>
      <c r="C4948">
        <f>Results!G4948</f>
        <v>0</v>
      </c>
      <c r="D4948">
        <f>Results!D4948</f>
        <v>0</v>
      </c>
      <c r="E4948">
        <f>Results!F4948</f>
        <v>0</v>
      </c>
      <c r="F4948">
        <f>Results!P4948</f>
        <v>0</v>
      </c>
      <c r="G4948">
        <f>Results!U4948</f>
        <v>0</v>
      </c>
    </row>
    <row r="4949" spans="1:7" hidden="1" x14ac:dyDescent="0.25">
      <c r="A4949">
        <f>Results!A4949</f>
        <v>0</v>
      </c>
      <c r="B4949">
        <f>Results!B4949</f>
        <v>0</v>
      </c>
      <c r="C4949">
        <f>Results!G4949</f>
        <v>0</v>
      </c>
      <c r="D4949">
        <f>Results!D4949</f>
        <v>0</v>
      </c>
      <c r="E4949">
        <f>Results!F4949</f>
        <v>0</v>
      </c>
      <c r="F4949">
        <f>Results!P4949</f>
        <v>0</v>
      </c>
      <c r="G4949">
        <f>Results!U4949</f>
        <v>0</v>
      </c>
    </row>
    <row r="4950" spans="1:7" hidden="1" x14ac:dyDescent="0.25">
      <c r="A4950">
        <f>Results!A4950</f>
        <v>0</v>
      </c>
      <c r="B4950">
        <f>Results!B4950</f>
        <v>0</v>
      </c>
      <c r="C4950">
        <f>Results!G4950</f>
        <v>0</v>
      </c>
      <c r="D4950">
        <f>Results!D4950</f>
        <v>0</v>
      </c>
      <c r="E4950">
        <f>Results!F4950</f>
        <v>0</v>
      </c>
      <c r="F4950">
        <f>Results!P4950</f>
        <v>0</v>
      </c>
      <c r="G4950">
        <f>Results!U4950</f>
        <v>0</v>
      </c>
    </row>
    <row r="4951" spans="1:7" hidden="1" x14ac:dyDescent="0.25">
      <c r="A4951">
        <f>Results!A4951</f>
        <v>0</v>
      </c>
      <c r="B4951">
        <f>Results!B4951</f>
        <v>0</v>
      </c>
      <c r="C4951">
        <f>Results!G4951</f>
        <v>0</v>
      </c>
      <c r="D4951">
        <f>Results!D4951</f>
        <v>0</v>
      </c>
      <c r="E4951">
        <f>Results!F4951</f>
        <v>0</v>
      </c>
      <c r="F4951">
        <f>Results!P4951</f>
        <v>0</v>
      </c>
      <c r="G4951">
        <f>Results!U4951</f>
        <v>0</v>
      </c>
    </row>
    <row r="4952" spans="1:7" hidden="1" x14ac:dyDescent="0.25">
      <c r="A4952">
        <f>Results!A4952</f>
        <v>0</v>
      </c>
      <c r="B4952">
        <f>Results!B4952</f>
        <v>0</v>
      </c>
      <c r="C4952">
        <f>Results!G4952</f>
        <v>0</v>
      </c>
      <c r="D4952">
        <f>Results!D4952</f>
        <v>0</v>
      </c>
      <c r="E4952">
        <f>Results!F4952</f>
        <v>0</v>
      </c>
      <c r="F4952">
        <f>Results!P4952</f>
        <v>0</v>
      </c>
      <c r="G4952">
        <f>Results!U4952</f>
        <v>0</v>
      </c>
    </row>
    <row r="4953" spans="1:7" hidden="1" x14ac:dyDescent="0.25">
      <c r="A4953">
        <f>Results!A4953</f>
        <v>0</v>
      </c>
      <c r="B4953">
        <f>Results!B4953</f>
        <v>0</v>
      </c>
      <c r="C4953">
        <f>Results!G4953</f>
        <v>0</v>
      </c>
      <c r="D4953">
        <f>Results!D4953</f>
        <v>0</v>
      </c>
      <c r="E4953">
        <f>Results!F4953</f>
        <v>0</v>
      </c>
      <c r="F4953">
        <f>Results!P4953</f>
        <v>0</v>
      </c>
      <c r="G4953">
        <f>Results!U4953</f>
        <v>0</v>
      </c>
    </row>
    <row r="4954" spans="1:7" hidden="1" x14ac:dyDescent="0.25">
      <c r="A4954">
        <f>Results!A4954</f>
        <v>0</v>
      </c>
      <c r="B4954">
        <f>Results!B4954</f>
        <v>0</v>
      </c>
      <c r="C4954">
        <f>Results!G4954</f>
        <v>0</v>
      </c>
      <c r="D4954">
        <f>Results!D4954</f>
        <v>0</v>
      </c>
      <c r="E4954">
        <f>Results!F4954</f>
        <v>0</v>
      </c>
      <c r="F4954">
        <f>Results!P4954</f>
        <v>0</v>
      </c>
      <c r="G4954">
        <f>Results!U4954</f>
        <v>0</v>
      </c>
    </row>
    <row r="4955" spans="1:7" hidden="1" x14ac:dyDescent="0.25">
      <c r="A4955">
        <f>Results!A4955</f>
        <v>0</v>
      </c>
      <c r="B4955">
        <f>Results!B4955</f>
        <v>0</v>
      </c>
      <c r="C4955">
        <f>Results!G4955</f>
        <v>0</v>
      </c>
      <c r="D4955">
        <f>Results!D4955</f>
        <v>0</v>
      </c>
      <c r="E4955">
        <f>Results!F4955</f>
        <v>0</v>
      </c>
      <c r="F4955">
        <f>Results!P4955</f>
        <v>0</v>
      </c>
      <c r="G4955">
        <f>Results!U4955</f>
        <v>0</v>
      </c>
    </row>
    <row r="4956" spans="1:7" hidden="1" x14ac:dyDescent="0.25">
      <c r="A4956">
        <f>Results!A4956</f>
        <v>0</v>
      </c>
      <c r="B4956">
        <f>Results!B4956</f>
        <v>0</v>
      </c>
      <c r="C4956">
        <f>Results!G4956</f>
        <v>0</v>
      </c>
      <c r="D4956">
        <f>Results!D4956</f>
        <v>0</v>
      </c>
      <c r="E4956">
        <f>Results!F4956</f>
        <v>0</v>
      </c>
      <c r="F4956">
        <f>Results!P4956</f>
        <v>0</v>
      </c>
      <c r="G4956">
        <f>Results!U4956</f>
        <v>0</v>
      </c>
    </row>
    <row r="4957" spans="1:7" hidden="1" x14ac:dyDescent="0.25">
      <c r="A4957">
        <f>Results!A4957</f>
        <v>0</v>
      </c>
      <c r="B4957">
        <f>Results!B4957</f>
        <v>0</v>
      </c>
      <c r="C4957">
        <f>Results!G4957</f>
        <v>0</v>
      </c>
      <c r="D4957">
        <f>Results!D4957</f>
        <v>0</v>
      </c>
      <c r="E4957">
        <f>Results!F4957</f>
        <v>0</v>
      </c>
      <c r="F4957">
        <f>Results!P4957</f>
        <v>0</v>
      </c>
      <c r="G4957">
        <f>Results!U4957</f>
        <v>0</v>
      </c>
    </row>
    <row r="4958" spans="1:7" hidden="1" x14ac:dyDescent="0.25">
      <c r="A4958">
        <f>Results!A4958</f>
        <v>0</v>
      </c>
      <c r="B4958">
        <f>Results!B4958</f>
        <v>0</v>
      </c>
      <c r="C4958">
        <f>Results!G4958</f>
        <v>0</v>
      </c>
      <c r="D4958">
        <f>Results!D4958</f>
        <v>0</v>
      </c>
      <c r="E4958">
        <f>Results!F4958</f>
        <v>0</v>
      </c>
      <c r="F4958">
        <f>Results!P4958</f>
        <v>0</v>
      </c>
      <c r="G4958">
        <f>Results!U4958</f>
        <v>0</v>
      </c>
    </row>
    <row r="4959" spans="1:7" hidden="1" x14ac:dyDescent="0.25">
      <c r="A4959">
        <f>Results!A4959</f>
        <v>0</v>
      </c>
      <c r="B4959">
        <f>Results!B4959</f>
        <v>0</v>
      </c>
      <c r="C4959">
        <f>Results!G4959</f>
        <v>0</v>
      </c>
      <c r="D4959">
        <f>Results!D4959</f>
        <v>0</v>
      </c>
      <c r="E4959">
        <f>Results!F4959</f>
        <v>0</v>
      </c>
      <c r="F4959">
        <f>Results!P4959</f>
        <v>0</v>
      </c>
      <c r="G4959">
        <f>Results!U4959</f>
        <v>0</v>
      </c>
    </row>
    <row r="4960" spans="1:7" hidden="1" x14ac:dyDescent="0.25">
      <c r="A4960">
        <f>Results!A4960</f>
        <v>0</v>
      </c>
      <c r="B4960">
        <f>Results!B4960</f>
        <v>0</v>
      </c>
      <c r="C4960">
        <f>Results!G4960</f>
        <v>0</v>
      </c>
      <c r="D4960">
        <f>Results!D4960</f>
        <v>0</v>
      </c>
      <c r="E4960">
        <f>Results!F4960</f>
        <v>0</v>
      </c>
      <c r="F4960">
        <f>Results!P4960</f>
        <v>0</v>
      </c>
      <c r="G4960">
        <f>Results!U4960</f>
        <v>0</v>
      </c>
    </row>
    <row r="4961" spans="1:7" hidden="1" x14ac:dyDescent="0.25">
      <c r="A4961">
        <f>Results!A4961</f>
        <v>0</v>
      </c>
      <c r="B4961">
        <f>Results!B4961</f>
        <v>0</v>
      </c>
      <c r="C4961">
        <f>Results!G4961</f>
        <v>0</v>
      </c>
      <c r="D4961">
        <f>Results!D4961</f>
        <v>0</v>
      </c>
      <c r="E4961">
        <f>Results!F4961</f>
        <v>0</v>
      </c>
      <c r="F4961">
        <f>Results!P4961</f>
        <v>0</v>
      </c>
      <c r="G4961">
        <f>Results!U4961</f>
        <v>0</v>
      </c>
    </row>
    <row r="4962" spans="1:7" hidden="1" x14ac:dyDescent="0.25">
      <c r="A4962">
        <f>Results!A4962</f>
        <v>0</v>
      </c>
      <c r="B4962">
        <f>Results!B4962</f>
        <v>0</v>
      </c>
      <c r="C4962">
        <f>Results!G4962</f>
        <v>0</v>
      </c>
      <c r="D4962">
        <f>Results!D4962</f>
        <v>0</v>
      </c>
      <c r="E4962">
        <f>Results!F4962</f>
        <v>0</v>
      </c>
      <c r="F4962">
        <f>Results!P4962</f>
        <v>0</v>
      </c>
      <c r="G4962">
        <f>Results!U4962</f>
        <v>0</v>
      </c>
    </row>
    <row r="4963" spans="1:7" hidden="1" x14ac:dyDescent="0.25">
      <c r="A4963">
        <f>Results!A4963</f>
        <v>0</v>
      </c>
      <c r="B4963">
        <f>Results!B4963</f>
        <v>0</v>
      </c>
      <c r="C4963">
        <f>Results!G4963</f>
        <v>0</v>
      </c>
      <c r="D4963">
        <f>Results!D4963</f>
        <v>0</v>
      </c>
      <c r="E4963">
        <f>Results!F4963</f>
        <v>0</v>
      </c>
      <c r="F4963">
        <f>Results!P4963</f>
        <v>0</v>
      </c>
      <c r="G4963">
        <f>Results!U4963</f>
        <v>0</v>
      </c>
    </row>
    <row r="4964" spans="1:7" hidden="1" x14ac:dyDescent="0.25">
      <c r="A4964">
        <f>Results!A4964</f>
        <v>0</v>
      </c>
      <c r="B4964">
        <f>Results!B4964</f>
        <v>0</v>
      </c>
      <c r="C4964">
        <f>Results!G4964</f>
        <v>0</v>
      </c>
      <c r="D4964">
        <f>Results!D4964</f>
        <v>0</v>
      </c>
      <c r="E4964">
        <f>Results!F4964</f>
        <v>0</v>
      </c>
      <c r="F4964">
        <f>Results!P4964</f>
        <v>0</v>
      </c>
      <c r="G4964">
        <f>Results!U4964</f>
        <v>0</v>
      </c>
    </row>
    <row r="4965" spans="1:7" hidden="1" x14ac:dyDescent="0.25">
      <c r="A4965">
        <f>Results!A4965</f>
        <v>0</v>
      </c>
      <c r="B4965">
        <f>Results!B4965</f>
        <v>0</v>
      </c>
      <c r="C4965">
        <f>Results!G4965</f>
        <v>0</v>
      </c>
      <c r="D4965">
        <f>Results!D4965</f>
        <v>0</v>
      </c>
      <c r="E4965">
        <f>Results!F4965</f>
        <v>0</v>
      </c>
      <c r="F4965">
        <f>Results!P4965</f>
        <v>0</v>
      </c>
      <c r="G4965">
        <f>Results!U4965</f>
        <v>0</v>
      </c>
    </row>
    <row r="4966" spans="1:7" hidden="1" x14ac:dyDescent="0.25">
      <c r="A4966">
        <f>Results!A4966</f>
        <v>0</v>
      </c>
      <c r="B4966">
        <f>Results!B4966</f>
        <v>0</v>
      </c>
      <c r="C4966">
        <f>Results!G4966</f>
        <v>0</v>
      </c>
      <c r="D4966">
        <f>Results!D4966</f>
        <v>0</v>
      </c>
      <c r="E4966">
        <f>Results!F4966</f>
        <v>0</v>
      </c>
      <c r="F4966">
        <f>Results!P4966</f>
        <v>0</v>
      </c>
      <c r="G4966">
        <f>Results!U4966</f>
        <v>0</v>
      </c>
    </row>
    <row r="4967" spans="1:7" hidden="1" x14ac:dyDescent="0.25">
      <c r="A4967">
        <f>Results!A4967</f>
        <v>0</v>
      </c>
      <c r="B4967">
        <f>Results!B4967</f>
        <v>0</v>
      </c>
      <c r="C4967">
        <f>Results!G4967</f>
        <v>0</v>
      </c>
      <c r="D4967">
        <f>Results!D4967</f>
        <v>0</v>
      </c>
      <c r="E4967">
        <f>Results!F4967</f>
        <v>0</v>
      </c>
      <c r="F4967">
        <f>Results!P4967</f>
        <v>0</v>
      </c>
      <c r="G4967">
        <f>Results!U4967</f>
        <v>0</v>
      </c>
    </row>
    <row r="4968" spans="1:7" hidden="1" x14ac:dyDescent="0.25">
      <c r="A4968">
        <f>Results!A4968</f>
        <v>0</v>
      </c>
      <c r="B4968">
        <f>Results!B4968</f>
        <v>0</v>
      </c>
      <c r="C4968">
        <f>Results!G4968</f>
        <v>0</v>
      </c>
      <c r="D4968">
        <f>Results!D4968</f>
        <v>0</v>
      </c>
      <c r="E4968">
        <f>Results!F4968</f>
        <v>0</v>
      </c>
      <c r="F4968">
        <f>Results!P4968</f>
        <v>0</v>
      </c>
      <c r="G4968">
        <f>Results!U4968</f>
        <v>0</v>
      </c>
    </row>
    <row r="4969" spans="1:7" hidden="1" x14ac:dyDescent="0.25">
      <c r="A4969">
        <f>Results!A4969</f>
        <v>0</v>
      </c>
      <c r="B4969">
        <f>Results!B4969</f>
        <v>0</v>
      </c>
      <c r="C4969">
        <f>Results!G4969</f>
        <v>0</v>
      </c>
      <c r="D4969">
        <f>Results!D4969</f>
        <v>0</v>
      </c>
      <c r="E4969">
        <f>Results!F4969</f>
        <v>0</v>
      </c>
      <c r="F4969">
        <f>Results!P4969</f>
        <v>0</v>
      </c>
      <c r="G4969">
        <f>Results!U4969</f>
        <v>0</v>
      </c>
    </row>
    <row r="4970" spans="1:7" hidden="1" x14ac:dyDescent="0.25">
      <c r="A4970">
        <f>Results!A4970</f>
        <v>0</v>
      </c>
      <c r="B4970">
        <f>Results!B4970</f>
        <v>0</v>
      </c>
      <c r="C4970">
        <f>Results!G4970</f>
        <v>0</v>
      </c>
      <c r="D4970">
        <f>Results!D4970</f>
        <v>0</v>
      </c>
      <c r="E4970">
        <f>Results!F4970</f>
        <v>0</v>
      </c>
      <c r="F4970">
        <f>Results!P4970</f>
        <v>0</v>
      </c>
      <c r="G4970">
        <f>Results!U4970</f>
        <v>0</v>
      </c>
    </row>
    <row r="4971" spans="1:7" hidden="1" x14ac:dyDescent="0.25">
      <c r="A4971">
        <f>Results!A4971</f>
        <v>0</v>
      </c>
      <c r="B4971">
        <f>Results!B4971</f>
        <v>0</v>
      </c>
      <c r="C4971">
        <f>Results!G4971</f>
        <v>0</v>
      </c>
      <c r="D4971">
        <f>Results!D4971</f>
        <v>0</v>
      </c>
      <c r="E4971">
        <f>Results!F4971</f>
        <v>0</v>
      </c>
      <c r="F4971">
        <f>Results!P4971</f>
        <v>0</v>
      </c>
      <c r="G4971">
        <f>Results!U4971</f>
        <v>0</v>
      </c>
    </row>
    <row r="4972" spans="1:7" hidden="1" x14ac:dyDescent="0.25">
      <c r="A4972">
        <f>Results!A4972</f>
        <v>0</v>
      </c>
      <c r="B4972">
        <f>Results!B4972</f>
        <v>0</v>
      </c>
      <c r="C4972">
        <f>Results!G4972</f>
        <v>0</v>
      </c>
      <c r="D4972">
        <f>Results!D4972</f>
        <v>0</v>
      </c>
      <c r="E4972">
        <f>Results!F4972</f>
        <v>0</v>
      </c>
      <c r="F4972">
        <f>Results!P4972</f>
        <v>0</v>
      </c>
      <c r="G4972">
        <f>Results!U4972</f>
        <v>0</v>
      </c>
    </row>
    <row r="4973" spans="1:7" hidden="1" x14ac:dyDescent="0.25">
      <c r="A4973">
        <f>Results!A4973</f>
        <v>0</v>
      </c>
      <c r="B4973">
        <f>Results!B4973</f>
        <v>0</v>
      </c>
      <c r="C4973">
        <f>Results!G4973</f>
        <v>0</v>
      </c>
      <c r="D4973">
        <f>Results!D4973</f>
        <v>0</v>
      </c>
      <c r="E4973">
        <f>Results!F4973</f>
        <v>0</v>
      </c>
      <c r="F4973">
        <f>Results!P4973</f>
        <v>0</v>
      </c>
      <c r="G4973">
        <f>Results!U4973</f>
        <v>0</v>
      </c>
    </row>
    <row r="4974" spans="1:7" hidden="1" x14ac:dyDescent="0.25">
      <c r="A4974">
        <f>Results!A4974</f>
        <v>0</v>
      </c>
      <c r="B4974">
        <f>Results!B4974</f>
        <v>0</v>
      </c>
      <c r="C4974">
        <f>Results!G4974</f>
        <v>0</v>
      </c>
      <c r="D4974">
        <f>Results!D4974</f>
        <v>0</v>
      </c>
      <c r="E4974">
        <f>Results!F4974</f>
        <v>0</v>
      </c>
      <c r="F4974">
        <f>Results!P4974</f>
        <v>0</v>
      </c>
      <c r="G4974">
        <f>Results!U4974</f>
        <v>0</v>
      </c>
    </row>
    <row r="4975" spans="1:7" hidden="1" x14ac:dyDescent="0.25">
      <c r="A4975">
        <f>Results!A4975</f>
        <v>0</v>
      </c>
      <c r="B4975">
        <f>Results!B4975</f>
        <v>0</v>
      </c>
      <c r="C4975">
        <f>Results!G4975</f>
        <v>0</v>
      </c>
      <c r="D4975">
        <f>Results!D4975</f>
        <v>0</v>
      </c>
      <c r="E4975">
        <f>Results!F4975</f>
        <v>0</v>
      </c>
      <c r="F4975">
        <f>Results!P4975</f>
        <v>0</v>
      </c>
      <c r="G4975">
        <f>Results!U4975</f>
        <v>0</v>
      </c>
    </row>
    <row r="4976" spans="1:7" hidden="1" x14ac:dyDescent="0.25">
      <c r="A4976">
        <f>Results!A4976</f>
        <v>0</v>
      </c>
      <c r="B4976">
        <f>Results!B4976</f>
        <v>0</v>
      </c>
      <c r="C4976">
        <f>Results!G4976</f>
        <v>0</v>
      </c>
      <c r="D4976">
        <f>Results!D4976</f>
        <v>0</v>
      </c>
      <c r="E4976">
        <f>Results!F4976</f>
        <v>0</v>
      </c>
      <c r="F4976">
        <f>Results!P4976</f>
        <v>0</v>
      </c>
      <c r="G4976">
        <f>Results!U4976</f>
        <v>0</v>
      </c>
    </row>
    <row r="4977" spans="1:7" hidden="1" x14ac:dyDescent="0.25">
      <c r="A4977">
        <f>Results!A4977</f>
        <v>0</v>
      </c>
      <c r="B4977">
        <f>Results!B4977</f>
        <v>0</v>
      </c>
      <c r="C4977">
        <f>Results!G4977</f>
        <v>0</v>
      </c>
      <c r="D4977">
        <f>Results!D4977</f>
        <v>0</v>
      </c>
      <c r="E4977">
        <f>Results!F4977</f>
        <v>0</v>
      </c>
      <c r="F4977">
        <f>Results!P4977</f>
        <v>0</v>
      </c>
      <c r="G4977">
        <f>Results!U4977</f>
        <v>0</v>
      </c>
    </row>
    <row r="4978" spans="1:7" hidden="1" x14ac:dyDescent="0.25">
      <c r="A4978">
        <f>Results!A4978</f>
        <v>0</v>
      </c>
      <c r="B4978">
        <f>Results!B4978</f>
        <v>0</v>
      </c>
      <c r="C4978">
        <f>Results!G4978</f>
        <v>0</v>
      </c>
      <c r="D4978">
        <f>Results!D4978</f>
        <v>0</v>
      </c>
      <c r="E4978">
        <f>Results!F4978</f>
        <v>0</v>
      </c>
      <c r="F4978">
        <f>Results!P4978</f>
        <v>0</v>
      </c>
      <c r="G4978">
        <f>Results!U4978</f>
        <v>0</v>
      </c>
    </row>
    <row r="4979" spans="1:7" hidden="1" x14ac:dyDescent="0.25">
      <c r="A4979">
        <f>Results!A4979</f>
        <v>0</v>
      </c>
      <c r="B4979">
        <f>Results!B4979</f>
        <v>0</v>
      </c>
      <c r="C4979">
        <f>Results!G4979</f>
        <v>0</v>
      </c>
      <c r="D4979">
        <f>Results!D4979</f>
        <v>0</v>
      </c>
      <c r="E4979">
        <f>Results!F4979</f>
        <v>0</v>
      </c>
      <c r="F4979">
        <f>Results!P4979</f>
        <v>0</v>
      </c>
      <c r="G4979">
        <f>Results!U4979</f>
        <v>0</v>
      </c>
    </row>
    <row r="4980" spans="1:7" hidden="1" x14ac:dyDescent="0.25">
      <c r="A4980">
        <f>Results!A4980</f>
        <v>0</v>
      </c>
      <c r="B4980">
        <f>Results!B4980</f>
        <v>0</v>
      </c>
      <c r="C4980">
        <f>Results!G4980</f>
        <v>0</v>
      </c>
      <c r="D4980">
        <f>Results!D4980</f>
        <v>0</v>
      </c>
      <c r="E4980">
        <f>Results!F4980</f>
        <v>0</v>
      </c>
      <c r="F4980">
        <f>Results!P4980</f>
        <v>0</v>
      </c>
      <c r="G4980">
        <f>Results!U4980</f>
        <v>0</v>
      </c>
    </row>
    <row r="4981" spans="1:7" hidden="1" x14ac:dyDescent="0.25">
      <c r="A4981">
        <f>Results!A4981</f>
        <v>0</v>
      </c>
      <c r="B4981">
        <f>Results!B4981</f>
        <v>0</v>
      </c>
      <c r="C4981">
        <f>Results!G4981</f>
        <v>0</v>
      </c>
      <c r="D4981">
        <f>Results!D4981</f>
        <v>0</v>
      </c>
      <c r="E4981">
        <f>Results!F4981</f>
        <v>0</v>
      </c>
      <c r="F4981">
        <f>Results!P4981</f>
        <v>0</v>
      </c>
      <c r="G4981">
        <f>Results!U4981</f>
        <v>0</v>
      </c>
    </row>
    <row r="4982" spans="1:7" hidden="1" x14ac:dyDescent="0.25">
      <c r="A4982">
        <f>Results!A4982</f>
        <v>0</v>
      </c>
      <c r="B4982">
        <f>Results!B4982</f>
        <v>0</v>
      </c>
      <c r="C4982">
        <f>Results!G4982</f>
        <v>0</v>
      </c>
      <c r="D4982">
        <f>Results!D4982</f>
        <v>0</v>
      </c>
      <c r="E4982">
        <f>Results!F4982</f>
        <v>0</v>
      </c>
      <c r="F4982">
        <f>Results!P4982</f>
        <v>0</v>
      </c>
      <c r="G4982">
        <f>Results!U4982</f>
        <v>0</v>
      </c>
    </row>
    <row r="4983" spans="1:7" hidden="1" x14ac:dyDescent="0.25">
      <c r="A4983">
        <f>Results!A4983</f>
        <v>0</v>
      </c>
      <c r="B4983">
        <f>Results!B4983</f>
        <v>0</v>
      </c>
      <c r="C4983">
        <f>Results!G4983</f>
        <v>0</v>
      </c>
      <c r="D4983">
        <f>Results!D4983</f>
        <v>0</v>
      </c>
      <c r="E4983">
        <f>Results!F4983</f>
        <v>0</v>
      </c>
      <c r="F4983">
        <f>Results!P4983</f>
        <v>0</v>
      </c>
      <c r="G4983">
        <f>Results!U4983</f>
        <v>0</v>
      </c>
    </row>
    <row r="4984" spans="1:7" hidden="1" x14ac:dyDescent="0.25">
      <c r="A4984">
        <f>Results!A4984</f>
        <v>0</v>
      </c>
      <c r="B4984">
        <f>Results!B4984</f>
        <v>0</v>
      </c>
      <c r="C4984">
        <f>Results!G4984</f>
        <v>0</v>
      </c>
      <c r="D4984">
        <f>Results!D4984</f>
        <v>0</v>
      </c>
      <c r="E4984">
        <f>Results!F4984</f>
        <v>0</v>
      </c>
      <c r="F4984">
        <f>Results!P4984</f>
        <v>0</v>
      </c>
      <c r="G4984">
        <f>Results!U4984</f>
        <v>0</v>
      </c>
    </row>
    <row r="4985" spans="1:7" hidden="1" x14ac:dyDescent="0.25">
      <c r="A4985">
        <f>Results!A4985</f>
        <v>0</v>
      </c>
      <c r="B4985">
        <f>Results!B4985</f>
        <v>0</v>
      </c>
      <c r="C4985">
        <f>Results!G4985</f>
        <v>0</v>
      </c>
      <c r="D4985">
        <f>Results!D4985</f>
        <v>0</v>
      </c>
      <c r="E4985">
        <f>Results!F4985</f>
        <v>0</v>
      </c>
      <c r="F4985">
        <f>Results!P4985</f>
        <v>0</v>
      </c>
      <c r="G4985">
        <f>Results!U4985</f>
        <v>0</v>
      </c>
    </row>
    <row r="4986" spans="1:7" hidden="1" x14ac:dyDescent="0.25">
      <c r="A4986">
        <f>Results!A4986</f>
        <v>0</v>
      </c>
      <c r="B4986">
        <f>Results!B4986</f>
        <v>0</v>
      </c>
      <c r="C4986">
        <f>Results!G4986</f>
        <v>0</v>
      </c>
      <c r="D4986">
        <f>Results!D4986</f>
        <v>0</v>
      </c>
      <c r="E4986">
        <f>Results!F4986</f>
        <v>0</v>
      </c>
      <c r="F4986">
        <f>Results!P4986</f>
        <v>0</v>
      </c>
      <c r="G4986">
        <f>Results!U4986</f>
        <v>0</v>
      </c>
    </row>
    <row r="4987" spans="1:7" hidden="1" x14ac:dyDescent="0.25">
      <c r="A4987">
        <f>Results!A4987</f>
        <v>0</v>
      </c>
      <c r="B4987">
        <f>Results!B4987</f>
        <v>0</v>
      </c>
      <c r="C4987">
        <f>Results!G4987</f>
        <v>0</v>
      </c>
      <c r="D4987">
        <f>Results!D4987</f>
        <v>0</v>
      </c>
      <c r="E4987">
        <f>Results!F4987</f>
        <v>0</v>
      </c>
      <c r="F4987">
        <f>Results!P4987</f>
        <v>0</v>
      </c>
      <c r="G4987">
        <f>Results!U4987</f>
        <v>0</v>
      </c>
    </row>
    <row r="4988" spans="1:7" hidden="1" x14ac:dyDescent="0.25">
      <c r="A4988">
        <f>Results!A4988</f>
        <v>0</v>
      </c>
      <c r="B4988">
        <f>Results!B4988</f>
        <v>0</v>
      </c>
      <c r="C4988">
        <f>Results!G4988</f>
        <v>0</v>
      </c>
      <c r="D4988">
        <f>Results!D4988</f>
        <v>0</v>
      </c>
      <c r="E4988">
        <f>Results!F4988</f>
        <v>0</v>
      </c>
      <c r="F4988">
        <f>Results!P4988</f>
        <v>0</v>
      </c>
      <c r="G4988">
        <f>Results!U4988</f>
        <v>0</v>
      </c>
    </row>
    <row r="4989" spans="1:7" hidden="1" x14ac:dyDescent="0.25">
      <c r="A4989">
        <f>Results!A4989</f>
        <v>0</v>
      </c>
      <c r="B4989">
        <f>Results!B4989</f>
        <v>0</v>
      </c>
      <c r="C4989">
        <f>Results!G4989</f>
        <v>0</v>
      </c>
      <c r="D4989">
        <f>Results!D4989</f>
        <v>0</v>
      </c>
      <c r="E4989">
        <f>Results!F4989</f>
        <v>0</v>
      </c>
      <c r="F4989">
        <f>Results!P4989</f>
        <v>0</v>
      </c>
      <c r="G4989">
        <f>Results!U4989</f>
        <v>0</v>
      </c>
    </row>
    <row r="4990" spans="1:7" hidden="1" x14ac:dyDescent="0.25">
      <c r="A4990">
        <f>Results!A4990</f>
        <v>0</v>
      </c>
      <c r="B4990">
        <f>Results!B4990</f>
        <v>0</v>
      </c>
      <c r="C4990">
        <f>Results!G4990</f>
        <v>0</v>
      </c>
      <c r="D4990">
        <f>Results!D4990</f>
        <v>0</v>
      </c>
      <c r="E4990">
        <f>Results!F4990</f>
        <v>0</v>
      </c>
      <c r="F4990">
        <f>Results!P4990</f>
        <v>0</v>
      </c>
      <c r="G4990">
        <f>Results!U4990</f>
        <v>0</v>
      </c>
    </row>
    <row r="4991" spans="1:7" hidden="1" x14ac:dyDescent="0.25">
      <c r="A4991">
        <f>Results!A4991</f>
        <v>0</v>
      </c>
      <c r="B4991">
        <f>Results!B4991</f>
        <v>0</v>
      </c>
      <c r="C4991">
        <f>Results!G4991</f>
        <v>0</v>
      </c>
      <c r="D4991">
        <f>Results!D4991</f>
        <v>0</v>
      </c>
      <c r="E4991">
        <f>Results!F4991</f>
        <v>0</v>
      </c>
      <c r="F4991">
        <f>Results!P4991</f>
        <v>0</v>
      </c>
      <c r="G4991">
        <f>Results!U4991</f>
        <v>0</v>
      </c>
    </row>
    <row r="4992" spans="1:7" hidden="1" x14ac:dyDescent="0.25">
      <c r="A4992">
        <f>Results!A4992</f>
        <v>0</v>
      </c>
      <c r="B4992">
        <f>Results!B4992</f>
        <v>0</v>
      </c>
      <c r="C4992">
        <f>Results!G4992</f>
        <v>0</v>
      </c>
      <c r="D4992">
        <f>Results!D4992</f>
        <v>0</v>
      </c>
      <c r="E4992">
        <f>Results!F4992</f>
        <v>0</v>
      </c>
      <c r="F4992">
        <f>Results!P4992</f>
        <v>0</v>
      </c>
      <c r="G4992">
        <f>Results!U4992</f>
        <v>0</v>
      </c>
    </row>
    <row r="4993" spans="1:7" hidden="1" x14ac:dyDescent="0.25">
      <c r="A4993">
        <f>Results!A4993</f>
        <v>0</v>
      </c>
      <c r="B4993">
        <f>Results!B4993</f>
        <v>0</v>
      </c>
      <c r="C4993">
        <f>Results!G4993</f>
        <v>0</v>
      </c>
      <c r="D4993">
        <f>Results!D4993</f>
        <v>0</v>
      </c>
      <c r="E4993">
        <f>Results!F4993</f>
        <v>0</v>
      </c>
      <c r="F4993">
        <f>Results!P4993</f>
        <v>0</v>
      </c>
      <c r="G4993">
        <f>Results!U4993</f>
        <v>0</v>
      </c>
    </row>
    <row r="4994" spans="1:7" hidden="1" x14ac:dyDescent="0.25">
      <c r="A4994">
        <f>Results!A4994</f>
        <v>0</v>
      </c>
      <c r="B4994">
        <f>Results!B4994</f>
        <v>0</v>
      </c>
      <c r="C4994">
        <f>Results!G4994</f>
        <v>0</v>
      </c>
      <c r="D4994">
        <f>Results!D4994</f>
        <v>0</v>
      </c>
      <c r="E4994">
        <f>Results!F4994</f>
        <v>0</v>
      </c>
      <c r="F4994">
        <f>Results!P4994</f>
        <v>0</v>
      </c>
      <c r="G4994">
        <f>Results!U4994</f>
        <v>0</v>
      </c>
    </row>
    <row r="4995" spans="1:7" hidden="1" x14ac:dyDescent="0.25">
      <c r="A4995">
        <f>Results!A4995</f>
        <v>0</v>
      </c>
      <c r="B4995">
        <f>Results!B4995</f>
        <v>0</v>
      </c>
      <c r="C4995">
        <f>Results!G4995</f>
        <v>0</v>
      </c>
      <c r="D4995">
        <f>Results!D4995</f>
        <v>0</v>
      </c>
      <c r="E4995">
        <f>Results!F4995</f>
        <v>0</v>
      </c>
      <c r="F4995">
        <f>Results!P4995</f>
        <v>0</v>
      </c>
      <c r="G4995">
        <f>Results!U4995</f>
        <v>0</v>
      </c>
    </row>
    <row r="4996" spans="1:7" hidden="1" x14ac:dyDescent="0.25">
      <c r="A4996">
        <f>Results!A4996</f>
        <v>0</v>
      </c>
      <c r="B4996">
        <f>Results!B4996</f>
        <v>0</v>
      </c>
      <c r="C4996">
        <f>Results!G4996</f>
        <v>0</v>
      </c>
      <c r="D4996">
        <f>Results!D4996</f>
        <v>0</v>
      </c>
      <c r="E4996">
        <f>Results!F4996</f>
        <v>0</v>
      </c>
      <c r="F4996">
        <f>Results!P4996</f>
        <v>0</v>
      </c>
      <c r="G4996">
        <f>Results!U4996</f>
        <v>0</v>
      </c>
    </row>
    <row r="4997" spans="1:7" hidden="1" x14ac:dyDescent="0.25">
      <c r="A4997">
        <f>Results!A4997</f>
        <v>0</v>
      </c>
      <c r="B4997">
        <f>Results!B4997</f>
        <v>0</v>
      </c>
      <c r="C4997">
        <f>Results!G4997</f>
        <v>0</v>
      </c>
      <c r="D4997">
        <f>Results!D4997</f>
        <v>0</v>
      </c>
      <c r="E4997">
        <f>Results!F4997</f>
        <v>0</v>
      </c>
      <c r="F4997">
        <f>Results!P4997</f>
        <v>0</v>
      </c>
      <c r="G4997">
        <f>Results!U4997</f>
        <v>0</v>
      </c>
    </row>
    <row r="4998" spans="1:7" hidden="1" x14ac:dyDescent="0.25">
      <c r="A4998">
        <f>Results!A4998</f>
        <v>0</v>
      </c>
      <c r="B4998">
        <f>Results!B4998</f>
        <v>0</v>
      </c>
      <c r="C4998">
        <f>Results!G4998</f>
        <v>0</v>
      </c>
      <c r="D4998">
        <f>Results!D4998</f>
        <v>0</v>
      </c>
      <c r="E4998">
        <f>Results!F4998</f>
        <v>0</v>
      </c>
      <c r="F4998">
        <f>Results!P4998</f>
        <v>0</v>
      </c>
      <c r="G4998">
        <f>Results!U4998</f>
        <v>0</v>
      </c>
    </row>
    <row r="4999" spans="1:7" hidden="1" x14ac:dyDescent="0.25">
      <c r="A4999">
        <f>Results!A4999</f>
        <v>0</v>
      </c>
      <c r="B4999">
        <f>Results!B4999</f>
        <v>0</v>
      </c>
      <c r="C4999">
        <f>Results!G4999</f>
        <v>0</v>
      </c>
      <c r="D4999">
        <f>Results!D4999</f>
        <v>0</v>
      </c>
      <c r="E4999">
        <f>Results!F4999</f>
        <v>0</v>
      </c>
      <c r="F4999">
        <f>Results!P4999</f>
        <v>0</v>
      </c>
      <c r="G4999">
        <f>Results!U4999</f>
        <v>0</v>
      </c>
    </row>
  </sheetData>
  <autoFilter ref="A1:G4999" xr:uid="{9C347C00-C316-47A2-A21C-74821D7D952C}">
    <filterColumn colId="0">
      <filters>
        <filter val="5"/>
        <filter val="#REF!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24C2-9E02-475A-9BE3-5C8FFCF238A5}">
  <dimension ref="A1:E53"/>
  <sheetViews>
    <sheetView workbookViewId="0">
      <selection activeCell="B3" sqref="B3"/>
    </sheetView>
  </sheetViews>
  <sheetFormatPr defaultRowHeight="15" x14ac:dyDescent="0.25"/>
  <cols>
    <col min="4" max="5" width="24" bestFit="1" customWidth="1"/>
  </cols>
  <sheetData>
    <row r="1" spans="1:5" x14ac:dyDescent="0.25">
      <c r="A1" t="s">
        <v>103</v>
      </c>
      <c r="B1" t="s">
        <v>104</v>
      </c>
      <c r="D1" t="s">
        <v>105</v>
      </c>
      <c r="E1" t="s">
        <v>106</v>
      </c>
    </row>
    <row r="2" spans="1:5" x14ac:dyDescent="0.25">
      <c r="A2">
        <v>1</v>
      </c>
      <c r="B2">
        <v>50</v>
      </c>
      <c r="D2" t="s">
        <v>13</v>
      </c>
      <c r="E2" t="s">
        <v>13</v>
      </c>
    </row>
    <row r="3" spans="1:5" x14ac:dyDescent="0.25">
      <c r="A3">
        <v>2</v>
      </c>
      <c r="B3">
        <v>40</v>
      </c>
      <c r="D3" t="s">
        <v>94</v>
      </c>
      <c r="E3" t="s">
        <v>94</v>
      </c>
    </row>
    <row r="4" spans="1:5" x14ac:dyDescent="0.25">
      <c r="A4">
        <v>3</v>
      </c>
      <c r="B4">
        <v>32</v>
      </c>
      <c r="D4" t="s">
        <v>60</v>
      </c>
      <c r="E4" t="s">
        <v>107</v>
      </c>
    </row>
    <row r="5" spans="1:5" x14ac:dyDescent="0.25">
      <c r="A5">
        <v>4</v>
      </c>
      <c r="B5">
        <v>26</v>
      </c>
      <c r="D5" t="s">
        <v>69</v>
      </c>
      <c r="E5" t="s">
        <v>108</v>
      </c>
    </row>
    <row r="6" spans="1:5" x14ac:dyDescent="0.25">
      <c r="A6">
        <v>5</v>
      </c>
      <c r="B6">
        <v>22</v>
      </c>
      <c r="D6" t="s">
        <v>87</v>
      </c>
      <c r="E6" t="s">
        <v>107</v>
      </c>
    </row>
    <row r="7" spans="1:5" x14ac:dyDescent="0.25">
      <c r="A7">
        <v>6</v>
      </c>
      <c r="B7">
        <v>20</v>
      </c>
      <c r="D7" t="s">
        <v>88</v>
      </c>
      <c r="E7" t="s">
        <v>108</v>
      </c>
    </row>
    <row r="8" spans="1:5" x14ac:dyDescent="0.25">
      <c r="A8">
        <v>7</v>
      </c>
      <c r="B8">
        <v>18</v>
      </c>
      <c r="D8" t="s">
        <v>99</v>
      </c>
      <c r="E8" t="s">
        <v>99</v>
      </c>
    </row>
    <row r="9" spans="1:5" x14ac:dyDescent="0.25">
      <c r="A9">
        <v>8</v>
      </c>
      <c r="B9">
        <v>16</v>
      </c>
      <c r="D9" t="s">
        <v>98</v>
      </c>
      <c r="E9" t="s">
        <v>98</v>
      </c>
    </row>
    <row r="10" spans="1:5" x14ac:dyDescent="0.25">
      <c r="A10">
        <v>9</v>
      </c>
      <c r="B10">
        <v>14</v>
      </c>
      <c r="D10" t="s">
        <v>101</v>
      </c>
      <c r="E10" t="s">
        <v>101</v>
      </c>
    </row>
    <row r="11" spans="1:5" x14ac:dyDescent="0.25">
      <c r="A11">
        <v>10</v>
      </c>
      <c r="B11">
        <v>12</v>
      </c>
      <c r="D11" t="s">
        <v>96</v>
      </c>
      <c r="E11" t="s">
        <v>109</v>
      </c>
    </row>
    <row r="12" spans="1:5" x14ac:dyDescent="0.25">
      <c r="A12">
        <v>11</v>
      </c>
      <c r="B12">
        <v>10</v>
      </c>
      <c r="D12" t="s">
        <v>95</v>
      </c>
      <c r="E12" t="s">
        <v>109</v>
      </c>
    </row>
    <row r="13" spans="1:5" x14ac:dyDescent="0.25">
      <c r="A13">
        <v>12</v>
      </c>
      <c r="B13">
        <v>9</v>
      </c>
      <c r="D13" t="s">
        <v>97</v>
      </c>
      <c r="E13" t="s">
        <v>97</v>
      </c>
    </row>
    <row r="14" spans="1:5" x14ac:dyDescent="0.25">
      <c r="A14">
        <v>13</v>
      </c>
      <c r="B14">
        <v>8</v>
      </c>
      <c r="D14" t="s">
        <v>85</v>
      </c>
      <c r="E14" t="s">
        <v>85</v>
      </c>
    </row>
    <row r="15" spans="1:5" x14ac:dyDescent="0.25">
      <c r="A15">
        <v>14</v>
      </c>
      <c r="B15">
        <v>7</v>
      </c>
      <c r="D15" t="s">
        <v>75</v>
      </c>
      <c r="E15" t="s">
        <v>75</v>
      </c>
    </row>
    <row r="16" spans="1:5" x14ac:dyDescent="0.25">
      <c r="A16">
        <v>15</v>
      </c>
      <c r="B16">
        <v>6</v>
      </c>
      <c r="D16" t="s">
        <v>91</v>
      </c>
      <c r="E16" t="s">
        <v>91</v>
      </c>
    </row>
    <row r="17" spans="1:5" x14ac:dyDescent="0.25">
      <c r="A17">
        <v>16</v>
      </c>
      <c r="B17">
        <v>5</v>
      </c>
      <c r="D17" t="s">
        <v>92</v>
      </c>
      <c r="E17" t="s">
        <v>92</v>
      </c>
    </row>
    <row r="18" spans="1:5" x14ac:dyDescent="0.25">
      <c r="A18">
        <v>17</v>
      </c>
      <c r="B18">
        <v>4</v>
      </c>
      <c r="D18" t="s">
        <v>110</v>
      </c>
      <c r="E18" t="s">
        <v>110</v>
      </c>
    </row>
    <row r="19" spans="1:5" x14ac:dyDescent="0.25">
      <c r="A19">
        <v>18</v>
      </c>
      <c r="B19">
        <v>3</v>
      </c>
      <c r="D19" t="s">
        <v>81</v>
      </c>
      <c r="E19" t="s">
        <v>81</v>
      </c>
    </row>
    <row r="20" spans="1:5" x14ac:dyDescent="0.25">
      <c r="A20">
        <v>19</v>
      </c>
      <c r="B20">
        <v>2</v>
      </c>
      <c r="D20" t="s">
        <v>82</v>
      </c>
      <c r="E20" t="s">
        <v>82</v>
      </c>
    </row>
    <row r="21" spans="1:5" x14ac:dyDescent="0.25">
      <c r="A21">
        <v>20</v>
      </c>
      <c r="B21">
        <v>1</v>
      </c>
      <c r="D21" t="s">
        <v>86</v>
      </c>
      <c r="E21" t="s">
        <v>86</v>
      </c>
    </row>
    <row r="22" spans="1:5" x14ac:dyDescent="0.25">
      <c r="A22">
        <v>21</v>
      </c>
      <c r="B22">
        <v>0</v>
      </c>
      <c r="D22" t="s">
        <v>84</v>
      </c>
      <c r="E22" t="s">
        <v>84</v>
      </c>
    </row>
    <row r="23" spans="1:5" x14ac:dyDescent="0.25">
      <c r="A23">
        <v>22</v>
      </c>
      <c r="B23">
        <v>0</v>
      </c>
      <c r="D23" t="s">
        <v>100</v>
      </c>
      <c r="E23" t="s">
        <v>100</v>
      </c>
    </row>
    <row r="24" spans="1:5" x14ac:dyDescent="0.25">
      <c r="A24">
        <v>23</v>
      </c>
      <c r="B24">
        <v>0</v>
      </c>
      <c r="D24" t="s">
        <v>83</v>
      </c>
      <c r="E24" t="s">
        <v>83</v>
      </c>
    </row>
    <row r="25" spans="1:5" x14ac:dyDescent="0.25">
      <c r="A25">
        <v>24</v>
      </c>
      <c r="B25">
        <v>0</v>
      </c>
      <c r="D25" t="s">
        <v>76</v>
      </c>
      <c r="E25" t="s">
        <v>76</v>
      </c>
    </row>
    <row r="26" spans="1:5" x14ac:dyDescent="0.25">
      <c r="A26">
        <v>25</v>
      </c>
      <c r="B26">
        <v>0</v>
      </c>
      <c r="D26" t="s">
        <v>59</v>
      </c>
      <c r="E26" t="s">
        <v>59</v>
      </c>
    </row>
    <row r="27" spans="1:5" x14ac:dyDescent="0.25">
      <c r="A27">
        <v>26</v>
      </c>
      <c r="B27">
        <v>0</v>
      </c>
      <c r="D27" t="s">
        <v>77</v>
      </c>
      <c r="E27" t="s">
        <v>77</v>
      </c>
    </row>
    <row r="28" spans="1:5" x14ac:dyDescent="0.25">
      <c r="A28">
        <v>27</v>
      </c>
      <c r="B28">
        <v>0</v>
      </c>
      <c r="D28" t="s">
        <v>89</v>
      </c>
      <c r="E28" t="s">
        <v>89</v>
      </c>
    </row>
    <row r="29" spans="1:5" x14ac:dyDescent="0.25">
      <c r="A29">
        <v>28</v>
      </c>
      <c r="B29">
        <v>0</v>
      </c>
      <c r="D29" t="s">
        <v>111</v>
      </c>
      <c r="E29" t="s">
        <v>111</v>
      </c>
    </row>
    <row r="30" spans="1:5" x14ac:dyDescent="0.25">
      <c r="A30">
        <v>29</v>
      </c>
      <c r="B30">
        <v>0</v>
      </c>
      <c r="D30" t="s">
        <v>93</v>
      </c>
      <c r="E30" t="s">
        <v>93</v>
      </c>
    </row>
    <row r="31" spans="1:5" x14ac:dyDescent="0.25">
      <c r="A31">
        <v>30</v>
      </c>
      <c r="B31">
        <v>0</v>
      </c>
      <c r="D31" t="s">
        <v>107</v>
      </c>
      <c r="E31" t="s">
        <v>107</v>
      </c>
    </row>
    <row r="32" spans="1:5" x14ac:dyDescent="0.25">
      <c r="A32">
        <v>31</v>
      </c>
      <c r="B32">
        <v>0</v>
      </c>
      <c r="D32" t="s">
        <v>108</v>
      </c>
      <c r="E32" t="s">
        <v>108</v>
      </c>
    </row>
    <row r="33" spans="1:5" x14ac:dyDescent="0.25">
      <c r="A33">
        <v>32</v>
      </c>
      <c r="B33">
        <v>0</v>
      </c>
      <c r="D33" s="10" t="s">
        <v>146</v>
      </c>
      <c r="E33" s="10" t="s">
        <v>146</v>
      </c>
    </row>
    <row r="34" spans="1:5" x14ac:dyDescent="0.25">
      <c r="A34">
        <v>33</v>
      </c>
      <c r="B34">
        <v>0</v>
      </c>
    </row>
    <row r="35" spans="1:5" x14ac:dyDescent="0.25">
      <c r="A35">
        <v>34</v>
      </c>
      <c r="B35">
        <v>0</v>
      </c>
    </row>
    <row r="36" spans="1:5" x14ac:dyDescent="0.25">
      <c r="A36">
        <v>35</v>
      </c>
      <c r="B36">
        <v>0</v>
      </c>
    </row>
    <row r="37" spans="1:5" x14ac:dyDescent="0.25">
      <c r="A37">
        <v>36</v>
      </c>
      <c r="B37">
        <v>0</v>
      </c>
    </row>
    <row r="38" spans="1:5" x14ac:dyDescent="0.25">
      <c r="A38">
        <v>37</v>
      </c>
      <c r="B38">
        <v>0</v>
      </c>
    </row>
    <row r="39" spans="1:5" x14ac:dyDescent="0.25">
      <c r="A39">
        <v>38</v>
      </c>
      <c r="B39">
        <v>0</v>
      </c>
    </row>
    <row r="40" spans="1:5" x14ac:dyDescent="0.25">
      <c r="A40">
        <v>39</v>
      </c>
      <c r="B40">
        <v>0</v>
      </c>
    </row>
    <row r="41" spans="1:5" x14ac:dyDescent="0.25">
      <c r="A41">
        <v>40</v>
      </c>
      <c r="B41">
        <v>0</v>
      </c>
    </row>
    <row r="42" spans="1:5" x14ac:dyDescent="0.25">
      <c r="A42">
        <v>41</v>
      </c>
      <c r="B42">
        <v>0</v>
      </c>
    </row>
    <row r="43" spans="1:5" x14ac:dyDescent="0.25">
      <c r="A43">
        <v>42</v>
      </c>
      <c r="B43">
        <v>0</v>
      </c>
    </row>
    <row r="44" spans="1:5" x14ac:dyDescent="0.25">
      <c r="A44">
        <v>43</v>
      </c>
      <c r="B44">
        <v>0</v>
      </c>
    </row>
    <row r="45" spans="1:5" x14ac:dyDescent="0.25">
      <c r="A45">
        <v>44</v>
      </c>
      <c r="B45">
        <v>0</v>
      </c>
    </row>
    <row r="46" spans="1:5" x14ac:dyDescent="0.25">
      <c r="A46">
        <v>45</v>
      </c>
      <c r="B46">
        <v>0</v>
      </c>
    </row>
    <row r="47" spans="1:5" x14ac:dyDescent="0.25">
      <c r="A47">
        <v>46</v>
      </c>
      <c r="B47">
        <v>0</v>
      </c>
    </row>
    <row r="48" spans="1:5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 t="s">
        <v>34</v>
      </c>
      <c r="B52">
        <v>0</v>
      </c>
    </row>
    <row r="53" spans="1:2" x14ac:dyDescent="0.25">
      <c r="A53" t="s">
        <v>90</v>
      </c>
      <c r="B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 Class by Day</vt:lpstr>
      <vt:lpstr>By Class Overall</vt:lpstr>
      <vt:lpstr>Results</vt:lpstr>
      <vt:lpstr>Top 6 Pivot</vt:lpstr>
      <vt:lpstr>RRW</vt:lpstr>
      <vt:lpstr>ContingencyFormat</vt:lpstr>
      <vt:lpstr>Points and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2021-08-14T14:44:17Z</cp:lastPrinted>
  <dcterms:created xsi:type="dcterms:W3CDTF">2019-05-20T21:38:26Z</dcterms:created>
  <dcterms:modified xsi:type="dcterms:W3CDTF">2021-08-17T19:23:54Z</dcterms:modified>
</cp:coreProperties>
</file>